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hp-my.sharepoint.com/personal/aisha_washington_hp_com/Documents/repos_disconFromGit/0_CodeStarters/profile_example/"/>
    </mc:Choice>
  </mc:AlternateContent>
  <xr:revisionPtr revIDLastSave="877" documentId="11_F25DC773A252ABDACC10486FD1D864125BDE58F2" xr6:coauthVersionLast="47" xr6:coauthVersionMax="47" xr10:uidLastSave="{B3BC4550-38C9-4FF9-B6B1-872FB859E69B}"/>
  <bookViews>
    <workbookView xWindow="7980" yWindow="0" windowWidth="19350" windowHeight="15600" xr2:uid="{00000000-000D-0000-FFFF-FFFF00000000}"/>
  </bookViews>
  <sheets>
    <sheet name="joined_data" sheetId="1" r:id="rId1"/>
    <sheet name="customer" sheetId="3" r:id="rId2"/>
    <sheet name="product" sheetId="5" r:id="rId3"/>
    <sheet name="demographics" sheetId="4" r:id="rId4"/>
    <sheet name="data_generation" sheetId="2" r:id="rId5"/>
    <sheet name="pivot" sheetId="7" r:id="rId6"/>
  </sheets>
  <calcPr calcId="191029"/>
  <pivotCaches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2" i="2" l="1"/>
  <c r="AN11" i="2"/>
  <c r="AN10" i="2"/>
  <c r="AN9" i="2"/>
  <c r="AN8" i="2"/>
  <c r="AN7" i="2"/>
  <c r="AL9" i="2"/>
  <c r="AL8" i="2"/>
  <c r="AL7" i="2"/>
  <c r="AJ8" i="2"/>
  <c r="AJ9" i="2"/>
  <c r="AJ7" i="2"/>
  <c r="AH10" i="2"/>
  <c r="AH9" i="2"/>
  <c r="AH8" i="2"/>
  <c r="AH7" i="2"/>
  <c r="S8" i="2" l="1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7" i="2"/>
  <c r="O8" i="2" l="1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O110" i="2" a="1"/>
  <c r="O110" i="2" s="1"/>
  <c r="O111" i="2" a="1"/>
  <c r="O111" i="2" s="1"/>
  <c r="O112" i="2" a="1"/>
  <c r="O112" i="2" s="1"/>
  <c r="O113" i="2" a="1"/>
  <c r="O113" i="2" s="1"/>
  <c r="O114" i="2" a="1"/>
  <c r="O114" i="2" s="1"/>
  <c r="O115" i="2" a="1"/>
  <c r="O115" i="2" s="1"/>
  <c r="O116" i="2" a="1"/>
  <c r="O116" i="2" s="1"/>
  <c r="O117" i="2" a="1"/>
  <c r="O117" i="2" s="1"/>
  <c r="O118" i="2" a="1"/>
  <c r="O118" i="2" s="1"/>
  <c r="O119" i="2" a="1"/>
  <c r="O119" i="2" s="1"/>
  <c r="O120" i="2" a="1"/>
  <c r="O120" i="2" s="1"/>
  <c r="O121" i="2" a="1"/>
  <c r="O121" i="2" s="1"/>
  <c r="O122" i="2" a="1"/>
  <c r="O122" i="2" s="1"/>
  <c r="O123" i="2" a="1"/>
  <c r="O123" i="2" s="1"/>
  <c r="O124" i="2" a="1"/>
  <c r="O124" i="2" s="1"/>
  <c r="O125" i="2" a="1"/>
  <c r="O125" i="2" s="1"/>
  <c r="O126" i="2" a="1"/>
  <c r="O126" i="2" s="1"/>
  <c r="O127" i="2" a="1"/>
  <c r="O127" i="2" s="1"/>
  <c r="O128" i="2" a="1"/>
  <c r="O128" i="2" s="1"/>
  <c r="O129" i="2" a="1"/>
  <c r="O129" i="2" s="1"/>
  <c r="O130" i="2" a="1"/>
  <c r="O130" i="2" s="1"/>
  <c r="O131" i="2" a="1"/>
  <c r="O131" i="2" s="1"/>
  <c r="O132" i="2" a="1"/>
  <c r="O132" i="2" s="1"/>
  <c r="O133" i="2" a="1"/>
  <c r="O133" i="2" s="1"/>
  <c r="O134" i="2" a="1"/>
  <c r="O134" i="2" s="1"/>
  <c r="O135" i="2" a="1"/>
  <c r="O135" i="2" s="1"/>
  <c r="O136" i="2" a="1"/>
  <c r="O136" i="2" s="1"/>
  <c r="O137" i="2" a="1"/>
  <c r="O137" i="2" s="1"/>
  <c r="O138" i="2" a="1"/>
  <c r="O138" i="2" s="1"/>
  <c r="O139" i="2" a="1"/>
  <c r="O139" i="2" s="1"/>
  <c r="O140" i="2" a="1"/>
  <c r="O140" i="2" s="1"/>
  <c r="O141" i="2" a="1"/>
  <c r="O141" i="2" s="1"/>
  <c r="O142" i="2" a="1"/>
  <c r="O142" i="2" s="1"/>
  <c r="O143" i="2" a="1"/>
  <c r="O143" i="2" s="1"/>
  <c r="O144" i="2" a="1"/>
  <c r="O144" i="2" s="1"/>
  <c r="O145" i="2" a="1"/>
  <c r="O145" i="2" s="1"/>
  <c r="O146" i="2" a="1"/>
  <c r="O146" i="2" s="1"/>
  <c r="O147" i="2" a="1"/>
  <c r="O147" i="2" s="1"/>
  <c r="O148" i="2" a="1"/>
  <c r="O148" i="2" s="1"/>
  <c r="O149" i="2" a="1"/>
  <c r="O149" i="2" s="1"/>
  <c r="O150" i="2" a="1"/>
  <c r="O150" i="2" s="1"/>
  <c r="O151" i="2" a="1"/>
  <c r="O151" i="2" s="1"/>
  <c r="O152" i="2" a="1"/>
  <c r="O152" i="2" s="1"/>
  <c r="O153" i="2" a="1"/>
  <c r="O153" i="2" s="1"/>
  <c r="O154" i="2" a="1"/>
  <c r="O154" i="2" s="1"/>
  <c r="O155" i="2" a="1"/>
  <c r="O155" i="2" s="1"/>
  <c r="O156" i="2" a="1"/>
  <c r="O156" i="2" s="1"/>
  <c r="O157" i="2" a="1"/>
  <c r="O157" i="2" s="1"/>
  <c r="O158" i="2" a="1"/>
  <c r="O158" i="2" s="1"/>
  <c r="O159" i="2" a="1"/>
  <c r="O159" i="2" s="1"/>
  <c r="O160" i="2" a="1"/>
  <c r="O160" i="2" s="1"/>
  <c r="O161" i="2" a="1"/>
  <c r="O161" i="2" s="1"/>
  <c r="O162" i="2" a="1"/>
  <c r="O162" i="2" s="1"/>
  <c r="O163" i="2" a="1"/>
  <c r="O163" i="2" s="1"/>
  <c r="O164" i="2" a="1"/>
  <c r="O164" i="2" s="1"/>
  <c r="O165" i="2" a="1"/>
  <c r="O165" i="2" s="1"/>
  <c r="O166" i="2" a="1"/>
  <c r="O166" i="2" s="1"/>
  <c r="O167" i="2" a="1"/>
  <c r="O167" i="2" s="1"/>
  <c r="O168" i="2" a="1"/>
  <c r="O168" i="2" s="1"/>
  <c r="O169" i="2" a="1"/>
  <c r="O169" i="2" s="1"/>
  <c r="O170" i="2" a="1"/>
  <c r="O170" i="2" s="1"/>
  <c r="O171" i="2" a="1"/>
  <c r="O171" i="2" s="1"/>
  <c r="O172" i="2" a="1"/>
  <c r="O172" i="2" s="1"/>
  <c r="O173" i="2" a="1"/>
  <c r="O173" i="2" s="1"/>
  <c r="O174" i="2" a="1"/>
  <c r="O174" i="2" s="1"/>
  <c r="O175" i="2" a="1"/>
  <c r="O175" i="2" s="1"/>
  <c r="O176" i="2" a="1"/>
  <c r="O176" i="2" s="1"/>
  <c r="O177" i="2" a="1"/>
  <c r="O177" i="2" s="1"/>
  <c r="O178" i="2" a="1"/>
  <c r="O178" i="2" s="1"/>
  <c r="O179" i="2" a="1"/>
  <c r="O179" i="2" s="1"/>
  <c r="O180" i="2" a="1"/>
  <c r="O180" i="2" s="1"/>
  <c r="O181" i="2" a="1"/>
  <c r="O181" i="2" s="1"/>
  <c r="O182" i="2" a="1"/>
  <c r="O182" i="2" s="1"/>
  <c r="O183" i="2" a="1"/>
  <c r="O183" i="2" s="1"/>
  <c r="O184" i="2" a="1"/>
  <c r="O184" i="2" s="1"/>
  <c r="O185" i="2" a="1"/>
  <c r="O185" i="2" s="1"/>
  <c r="O186" i="2" a="1"/>
  <c r="O186" i="2" s="1"/>
  <c r="O187" i="2" a="1"/>
  <c r="O187" i="2" s="1"/>
  <c r="O188" i="2" a="1"/>
  <c r="O188" i="2" s="1"/>
  <c r="O189" i="2" a="1"/>
  <c r="O189" i="2" s="1"/>
  <c r="O190" i="2" a="1"/>
  <c r="O190" i="2" s="1"/>
  <c r="O191" i="2" a="1"/>
  <c r="O191" i="2" s="1"/>
  <c r="O192" i="2" a="1"/>
  <c r="O192" i="2" s="1"/>
  <c r="O193" i="2" a="1"/>
  <c r="O193" i="2" s="1"/>
  <c r="O194" i="2" a="1"/>
  <c r="O194" i="2" s="1"/>
  <c r="O195" i="2" a="1"/>
  <c r="O195" i="2" s="1"/>
  <c r="O196" i="2" a="1"/>
  <c r="O196" i="2" s="1"/>
  <c r="O197" i="2" a="1"/>
  <c r="O197" i="2" s="1"/>
  <c r="O198" i="2" a="1"/>
  <c r="O198" i="2" s="1"/>
  <c r="O199" i="2" a="1"/>
  <c r="O199" i="2" s="1"/>
  <c r="O200" i="2" a="1"/>
  <c r="O200" i="2" s="1"/>
  <c r="O201" i="2" a="1"/>
  <c r="O201" i="2" s="1"/>
  <c r="O202" i="2" a="1"/>
  <c r="O202" i="2" s="1"/>
  <c r="O203" i="2" a="1"/>
  <c r="O203" i="2" s="1"/>
  <c r="O204" i="2" a="1"/>
  <c r="O204" i="2" s="1"/>
  <c r="O205" i="2" a="1"/>
  <c r="O205" i="2" s="1"/>
  <c r="O206" i="2" a="1"/>
  <c r="O206" i="2" s="1"/>
  <c r="O207" i="2" a="1"/>
  <c r="O207" i="2" s="1"/>
  <c r="O208" i="2" a="1"/>
  <c r="O208" i="2" s="1"/>
  <c r="O209" i="2" a="1"/>
  <c r="O209" i="2" s="1"/>
  <c r="O210" i="2" a="1"/>
  <c r="O210" i="2" s="1"/>
  <c r="O211" i="2" a="1"/>
  <c r="O211" i="2" s="1"/>
  <c r="O212" i="2" a="1"/>
  <c r="O212" i="2" s="1"/>
  <c r="O213" i="2" a="1"/>
  <c r="O213" i="2" s="1"/>
  <c r="O214" i="2" a="1"/>
  <c r="O214" i="2" s="1"/>
  <c r="O215" i="2" a="1"/>
  <c r="O215" i="2" s="1"/>
  <c r="O216" i="2" a="1"/>
  <c r="O216" i="2" s="1"/>
  <c r="O217" i="2" a="1"/>
  <c r="O217" i="2" s="1"/>
  <c r="O218" i="2" a="1"/>
  <c r="O218" i="2" s="1"/>
  <c r="O219" i="2" a="1"/>
  <c r="O219" i="2" s="1"/>
  <c r="O220" i="2" a="1"/>
  <c r="O220" i="2" s="1"/>
  <c r="O221" i="2" a="1"/>
  <c r="O221" i="2" s="1"/>
  <c r="O222" i="2" a="1"/>
  <c r="O222" i="2" s="1"/>
  <c r="O223" i="2" a="1"/>
  <c r="O223" i="2" s="1"/>
  <c r="O224" i="2" a="1"/>
  <c r="O224" i="2" s="1"/>
  <c r="O225" i="2" a="1"/>
  <c r="O225" i="2" s="1"/>
  <c r="O226" i="2" a="1"/>
  <c r="O226" i="2" s="1"/>
  <c r="O227" i="2" a="1"/>
  <c r="O227" i="2" s="1"/>
  <c r="O228" i="2" a="1"/>
  <c r="O228" i="2" s="1"/>
  <c r="O229" i="2" a="1"/>
  <c r="O229" i="2" s="1"/>
  <c r="O230" i="2" a="1"/>
  <c r="O230" i="2" s="1"/>
  <c r="O231" i="2" a="1"/>
  <c r="O231" i="2" s="1"/>
  <c r="O232" i="2" a="1"/>
  <c r="O232" i="2" s="1"/>
  <c r="O233" i="2" a="1"/>
  <c r="O233" i="2" s="1"/>
  <c r="O234" i="2" a="1"/>
  <c r="O234" i="2" s="1"/>
  <c r="O235" i="2" a="1"/>
  <c r="O235" i="2" s="1"/>
  <c r="O236" i="2" a="1"/>
  <c r="O236" i="2" s="1"/>
  <c r="O237" i="2" a="1"/>
  <c r="O237" i="2" s="1"/>
  <c r="O238" i="2" a="1"/>
  <c r="O238" i="2" s="1"/>
  <c r="O239" i="2" a="1"/>
  <c r="O239" i="2" s="1"/>
  <c r="O240" i="2" a="1"/>
  <c r="O240" i="2" s="1"/>
  <c r="O241" i="2" a="1"/>
  <c r="O241" i="2" s="1"/>
  <c r="O242" i="2" a="1"/>
  <c r="O242" i="2" s="1"/>
  <c r="O243" i="2" a="1"/>
  <c r="O243" i="2" s="1"/>
  <c r="O244" i="2" a="1"/>
  <c r="O244" i="2" s="1"/>
  <c r="O245" i="2" a="1"/>
  <c r="O245" i="2" s="1"/>
  <c r="O246" i="2" a="1"/>
  <c r="O246" i="2" s="1"/>
  <c r="O247" i="2" a="1"/>
  <c r="O247" i="2" s="1"/>
  <c r="O248" i="2" a="1"/>
  <c r="O248" i="2" s="1"/>
  <c r="O249" i="2" a="1"/>
  <c r="O249" i="2" s="1"/>
  <c r="O250" i="2" a="1"/>
  <c r="O250" i="2" s="1"/>
  <c r="O251" i="2" a="1"/>
  <c r="O251" i="2" s="1"/>
  <c r="O252" i="2" a="1"/>
  <c r="O252" i="2" s="1"/>
  <c r="O253" i="2" a="1"/>
  <c r="O253" i="2" s="1"/>
  <c r="O254" i="2" a="1"/>
  <c r="O254" i="2" s="1"/>
  <c r="O255" i="2" a="1"/>
  <c r="O255" i="2" s="1"/>
  <c r="O256" i="2" a="1"/>
  <c r="O256" i="2" s="1"/>
  <c r="O257" i="2" a="1"/>
  <c r="O257" i="2" s="1"/>
  <c r="O258" i="2" a="1"/>
  <c r="O258" i="2" s="1"/>
  <c r="O259" i="2" a="1"/>
  <c r="O259" i="2" s="1"/>
  <c r="O260" i="2" a="1"/>
  <c r="O260" i="2" s="1"/>
  <c r="O261" i="2" a="1"/>
  <c r="O261" i="2" s="1"/>
  <c r="O262" i="2" a="1"/>
  <c r="O262" i="2" s="1"/>
  <c r="O263" i="2" a="1"/>
  <c r="O263" i="2" s="1"/>
  <c r="O264" i="2" a="1"/>
  <c r="O264" i="2" s="1"/>
  <c r="O265" i="2" a="1"/>
  <c r="O265" i="2" s="1"/>
  <c r="O266" i="2" a="1"/>
  <c r="O266" i="2" s="1"/>
  <c r="O267" i="2" a="1"/>
  <c r="O267" i="2" s="1"/>
  <c r="O268" i="2" a="1"/>
  <c r="O268" i="2" s="1"/>
  <c r="O269" i="2" a="1"/>
  <c r="O269" i="2" s="1"/>
  <c r="O270" i="2" a="1"/>
  <c r="O270" i="2" s="1"/>
  <c r="O271" i="2" a="1"/>
  <c r="O271" i="2" s="1"/>
  <c r="O272" i="2" a="1"/>
  <c r="O272" i="2" s="1"/>
  <c r="O273" i="2" a="1"/>
  <c r="O273" i="2" s="1"/>
  <c r="O274" i="2" a="1"/>
  <c r="O274" i="2" s="1"/>
  <c r="O275" i="2" a="1"/>
  <c r="O275" i="2" s="1"/>
  <c r="O276" i="2" a="1"/>
  <c r="O276" i="2" s="1"/>
  <c r="O277" i="2" a="1"/>
  <c r="O277" i="2" s="1"/>
  <c r="O278" i="2" a="1"/>
  <c r="O278" i="2" s="1"/>
  <c r="O279" i="2" a="1"/>
  <c r="O279" i="2" s="1"/>
  <c r="O280" i="2" a="1"/>
  <c r="O280" i="2" s="1"/>
  <c r="O281" i="2" a="1"/>
  <c r="O281" i="2" s="1"/>
  <c r="O282" i="2" a="1"/>
  <c r="O282" i="2" s="1"/>
  <c r="O283" i="2" a="1"/>
  <c r="O283" i="2" s="1"/>
  <c r="O284" i="2" a="1"/>
  <c r="O284" i="2" s="1"/>
  <c r="O285" i="2" a="1"/>
  <c r="O285" i="2" s="1"/>
  <c r="O286" i="2" a="1"/>
  <c r="O286" i="2" s="1"/>
  <c r="O287" i="2" a="1"/>
  <c r="O287" i="2" s="1"/>
  <c r="O288" i="2" a="1"/>
  <c r="O288" i="2" s="1"/>
  <c r="O289" i="2" a="1"/>
  <c r="O289" i="2" s="1"/>
  <c r="O290" i="2" a="1"/>
  <c r="O290" i="2" s="1"/>
  <c r="O291" i="2" a="1"/>
  <c r="O291" i="2" s="1"/>
  <c r="O292" i="2" a="1"/>
  <c r="O292" i="2" s="1"/>
  <c r="O293" i="2" a="1"/>
  <c r="O293" i="2" s="1"/>
  <c r="O294" i="2" a="1"/>
  <c r="O294" i="2" s="1"/>
  <c r="O295" i="2" a="1"/>
  <c r="O295" i="2" s="1"/>
  <c r="O296" i="2" a="1"/>
  <c r="O296" i="2" s="1"/>
  <c r="O297" i="2" a="1"/>
  <c r="O297" i="2" s="1"/>
  <c r="O298" i="2" a="1"/>
  <c r="O298" i="2" s="1"/>
  <c r="O299" i="2" a="1"/>
  <c r="O299" i="2" s="1"/>
  <c r="O300" i="2" a="1"/>
  <c r="O300" i="2" s="1"/>
  <c r="O301" i="2" a="1"/>
  <c r="O301" i="2" s="1"/>
  <c r="O302" i="2" a="1"/>
  <c r="O302" i="2" s="1"/>
  <c r="O303" i="2" a="1"/>
  <c r="O303" i="2" s="1"/>
  <c r="O304" i="2" a="1"/>
  <c r="O304" i="2" s="1"/>
  <c r="O305" i="2" a="1"/>
  <c r="O305" i="2" s="1"/>
  <c r="O306" i="2" a="1"/>
  <c r="O306" i="2" s="1"/>
  <c r="O307" i="2" a="1"/>
  <c r="O307" i="2" s="1"/>
  <c r="O308" i="2" a="1"/>
  <c r="O308" i="2" s="1"/>
  <c r="O309" i="2" a="1"/>
  <c r="O309" i="2" s="1"/>
  <c r="O310" i="2" a="1"/>
  <c r="O310" i="2" s="1"/>
  <c r="O311" i="2" a="1"/>
  <c r="O311" i="2" s="1"/>
  <c r="O312" i="2" a="1"/>
  <c r="O312" i="2" s="1"/>
  <c r="O313" i="2" a="1"/>
  <c r="O313" i="2" s="1"/>
  <c r="O314" i="2" a="1"/>
  <c r="O314" i="2" s="1"/>
  <c r="O315" i="2" a="1"/>
  <c r="O315" i="2" s="1"/>
  <c r="O316" i="2" a="1"/>
  <c r="O316" i="2" s="1"/>
  <c r="O317" i="2" a="1"/>
  <c r="O317" i="2" s="1"/>
  <c r="O318" i="2" a="1"/>
  <c r="O318" i="2" s="1"/>
  <c r="O319" i="2" a="1"/>
  <c r="O319" i="2" s="1"/>
  <c r="O320" i="2" a="1"/>
  <c r="O320" i="2" s="1"/>
  <c r="O321" i="2" a="1"/>
  <c r="O321" i="2" s="1"/>
  <c r="O322" i="2" a="1"/>
  <c r="O322" i="2" s="1"/>
  <c r="O323" i="2" a="1"/>
  <c r="O323" i="2" s="1"/>
  <c r="O324" i="2" a="1"/>
  <c r="O324" i="2" s="1"/>
  <c r="O325" i="2" a="1"/>
  <c r="O325" i="2" s="1"/>
  <c r="O326" i="2" a="1"/>
  <c r="O326" i="2" s="1"/>
  <c r="O327" i="2" a="1"/>
  <c r="O327" i="2" s="1"/>
  <c r="O328" i="2" a="1"/>
  <c r="O328" i="2" s="1"/>
  <c r="O329" i="2" a="1"/>
  <c r="O329" i="2" s="1"/>
  <c r="O330" i="2" a="1"/>
  <c r="O330" i="2" s="1"/>
  <c r="O331" i="2" a="1"/>
  <c r="O331" i="2" s="1"/>
  <c r="O332" i="2" a="1"/>
  <c r="O332" i="2" s="1"/>
  <c r="O333" i="2" a="1"/>
  <c r="O333" i="2" s="1"/>
  <c r="O334" i="2" a="1"/>
  <c r="O334" i="2" s="1"/>
  <c r="O335" i="2" a="1"/>
  <c r="O335" i="2" s="1"/>
  <c r="O336" i="2" a="1"/>
  <c r="O336" i="2" s="1"/>
  <c r="O337" i="2" a="1"/>
  <c r="O337" i="2" s="1"/>
  <c r="O338" i="2" a="1"/>
  <c r="O338" i="2" s="1"/>
  <c r="O339" i="2" a="1"/>
  <c r="O339" i="2" s="1"/>
  <c r="O340" i="2" a="1"/>
  <c r="O340" i="2" s="1"/>
  <c r="O341" i="2" a="1"/>
  <c r="O341" i="2" s="1"/>
  <c r="O342" i="2" a="1"/>
  <c r="O342" i="2" s="1"/>
  <c r="O343" i="2" a="1"/>
  <c r="O343" i="2" s="1"/>
  <c r="O344" i="2" a="1"/>
  <c r="O344" i="2" s="1"/>
  <c r="O345" i="2" a="1"/>
  <c r="O345" i="2" s="1"/>
  <c r="O346" i="2" a="1"/>
  <c r="O346" i="2" s="1"/>
  <c r="O347" i="2" a="1"/>
  <c r="O347" i="2" s="1"/>
  <c r="O348" i="2" a="1"/>
  <c r="O348" i="2" s="1"/>
  <c r="O349" i="2" a="1"/>
  <c r="O349" i="2" s="1"/>
  <c r="O350" i="2" a="1"/>
  <c r="O350" i="2" s="1"/>
  <c r="O351" i="2" a="1"/>
  <c r="O351" i="2" s="1"/>
  <c r="O352" i="2" a="1"/>
  <c r="O352" i="2" s="1"/>
  <c r="O353" i="2" a="1"/>
  <c r="O353" i="2" s="1"/>
  <c r="O354" i="2" a="1"/>
  <c r="O354" i="2" s="1"/>
  <c r="O355" i="2" a="1"/>
  <c r="O355" i="2" s="1"/>
  <c r="O356" i="2" a="1"/>
  <c r="O356" i="2" s="1"/>
  <c r="O357" i="2" a="1"/>
  <c r="O357" i="2" s="1"/>
  <c r="O358" i="2" a="1"/>
  <c r="O358" i="2" s="1"/>
  <c r="O359" i="2" a="1"/>
  <c r="O359" i="2" s="1"/>
  <c r="O360" i="2" a="1"/>
  <c r="O360" i="2" s="1"/>
  <c r="O361" i="2" a="1"/>
  <c r="O361" i="2" s="1"/>
  <c r="O362" i="2" a="1"/>
  <c r="O362" i="2" s="1"/>
  <c r="O363" i="2" a="1"/>
  <c r="O363" i="2" s="1"/>
  <c r="O364" i="2" a="1"/>
  <c r="O364" i="2" s="1"/>
  <c r="O365" i="2" a="1"/>
  <c r="O365" i="2" s="1"/>
  <c r="O366" i="2" a="1"/>
  <c r="O366" i="2" s="1"/>
  <c r="O367" i="2" a="1"/>
  <c r="O367" i="2" s="1"/>
  <c r="O368" i="2" a="1"/>
  <c r="O368" i="2" s="1"/>
  <c r="O369" i="2" a="1"/>
  <c r="O369" i="2" s="1"/>
  <c r="O370" i="2" a="1"/>
  <c r="O370" i="2" s="1"/>
  <c r="O371" i="2" a="1"/>
  <c r="O371" i="2" s="1"/>
  <c r="O372" i="2" a="1"/>
  <c r="O372" i="2" s="1"/>
  <c r="O373" i="2" a="1"/>
  <c r="O373" i="2" s="1"/>
  <c r="O374" i="2" a="1"/>
  <c r="O374" i="2" s="1"/>
  <c r="O375" i="2" a="1"/>
  <c r="O375" i="2" s="1"/>
  <c r="O376" i="2" a="1"/>
  <c r="O376" i="2" s="1"/>
  <c r="O377" i="2" a="1"/>
  <c r="O377" i="2" s="1"/>
  <c r="O378" i="2" a="1"/>
  <c r="O378" i="2" s="1"/>
  <c r="O379" i="2" a="1"/>
  <c r="O379" i="2" s="1"/>
  <c r="O380" i="2" a="1"/>
  <c r="O380" i="2" s="1"/>
  <c r="O381" i="2" a="1"/>
  <c r="O381" i="2" s="1"/>
  <c r="O382" i="2" a="1"/>
  <c r="O382" i="2" s="1"/>
  <c r="O383" i="2" a="1"/>
  <c r="O383" i="2" s="1"/>
  <c r="O384" i="2" a="1"/>
  <c r="O384" i="2" s="1"/>
  <c r="O385" i="2" a="1"/>
  <c r="O385" i="2" s="1"/>
  <c r="O386" i="2" a="1"/>
  <c r="O386" i="2" s="1"/>
  <c r="O387" i="2" a="1"/>
  <c r="O387" i="2" s="1"/>
  <c r="O388" i="2" a="1"/>
  <c r="O388" i="2" s="1"/>
  <c r="O389" i="2" a="1"/>
  <c r="O389" i="2" s="1"/>
  <c r="O390" i="2" a="1"/>
  <c r="O390" i="2" s="1"/>
  <c r="O391" i="2" a="1"/>
  <c r="O391" i="2" s="1"/>
  <c r="O392" i="2" a="1"/>
  <c r="O392" i="2" s="1"/>
  <c r="O393" i="2" a="1"/>
  <c r="O393" i="2" s="1"/>
  <c r="O394" i="2" a="1"/>
  <c r="O394" i="2" s="1"/>
  <c r="O395" i="2" a="1"/>
  <c r="O395" i="2" s="1"/>
  <c r="O396" i="2" a="1"/>
  <c r="O396" i="2" s="1"/>
  <c r="O397" i="2" a="1"/>
  <c r="O397" i="2" s="1"/>
  <c r="O398" i="2" a="1"/>
  <c r="O398" i="2" s="1"/>
  <c r="O399" i="2" a="1"/>
  <c r="O399" i="2" s="1"/>
  <c r="O400" i="2" a="1"/>
  <c r="O400" i="2" s="1"/>
  <c r="O401" i="2" a="1"/>
  <c r="O401" i="2" s="1"/>
  <c r="O402" i="2" a="1"/>
  <c r="O402" i="2" s="1"/>
  <c r="O403" i="2" a="1"/>
  <c r="O403" i="2" s="1"/>
  <c r="O404" i="2" a="1"/>
  <c r="O404" i="2" s="1"/>
  <c r="O405" i="2" a="1"/>
  <c r="O405" i="2" s="1"/>
  <c r="O406" i="2" a="1"/>
  <c r="O406" i="2" s="1"/>
  <c r="O407" i="2" a="1"/>
  <c r="O407" i="2" s="1"/>
  <c r="O408" i="2" a="1"/>
  <c r="O408" i="2" s="1"/>
  <c r="O409" i="2" a="1"/>
  <c r="O409" i="2" s="1"/>
  <c r="O410" i="2" a="1"/>
  <c r="O410" i="2" s="1"/>
  <c r="O411" i="2" a="1"/>
  <c r="O411" i="2" s="1"/>
  <c r="O412" i="2" a="1"/>
  <c r="O412" i="2" s="1"/>
  <c r="O413" i="2" a="1"/>
  <c r="O413" i="2" s="1"/>
  <c r="O414" i="2" a="1"/>
  <c r="O414" i="2" s="1"/>
  <c r="O415" i="2" a="1"/>
  <c r="O415" i="2" s="1"/>
  <c r="O416" i="2" a="1"/>
  <c r="O416" i="2" s="1"/>
  <c r="O417" i="2" a="1"/>
  <c r="O417" i="2" s="1"/>
  <c r="O418" i="2" a="1"/>
  <c r="O418" i="2" s="1"/>
  <c r="O419" i="2" a="1"/>
  <c r="O419" i="2" s="1"/>
  <c r="O420" i="2" a="1"/>
  <c r="O420" i="2" s="1"/>
  <c r="O421" i="2" a="1"/>
  <c r="O421" i="2" s="1"/>
  <c r="O422" i="2" a="1"/>
  <c r="O422" i="2" s="1"/>
  <c r="O423" i="2" a="1"/>
  <c r="O423" i="2" s="1"/>
  <c r="O424" i="2" a="1"/>
  <c r="O424" i="2" s="1"/>
  <c r="O425" i="2" a="1"/>
  <c r="O425" i="2" s="1"/>
  <c r="O426" i="2" a="1"/>
  <c r="O426" i="2" s="1"/>
  <c r="O427" i="2" a="1"/>
  <c r="O427" i="2" s="1"/>
  <c r="O428" i="2" a="1"/>
  <c r="O428" i="2" s="1"/>
  <c r="O429" i="2" a="1"/>
  <c r="O429" i="2" s="1"/>
  <c r="O430" i="2" a="1"/>
  <c r="O430" i="2" s="1"/>
  <c r="O431" i="2" a="1"/>
  <c r="O431" i="2" s="1"/>
  <c r="O432" i="2" a="1"/>
  <c r="O432" i="2" s="1"/>
  <c r="O433" i="2" a="1"/>
  <c r="O433" i="2" s="1"/>
  <c r="O434" i="2" a="1"/>
  <c r="O434" i="2" s="1"/>
  <c r="O435" i="2" a="1"/>
  <c r="O435" i="2" s="1"/>
  <c r="O436" i="2" a="1"/>
  <c r="O436" i="2" s="1"/>
  <c r="O437" i="2" a="1"/>
  <c r="O437" i="2" s="1"/>
  <c r="O438" i="2" a="1"/>
  <c r="O438" i="2" s="1"/>
  <c r="O439" i="2" a="1"/>
  <c r="O439" i="2" s="1"/>
  <c r="O440" i="2" a="1"/>
  <c r="O440" i="2" s="1"/>
  <c r="O441" i="2" a="1"/>
  <c r="O441" i="2" s="1"/>
  <c r="O442" i="2" a="1"/>
  <c r="O442" i="2" s="1"/>
  <c r="O443" i="2" a="1"/>
  <c r="O443" i="2" s="1"/>
  <c r="O444" i="2" a="1"/>
  <c r="O444" i="2" s="1"/>
  <c r="O445" i="2" a="1"/>
  <c r="O445" i="2" s="1"/>
  <c r="O446" i="2" a="1"/>
  <c r="O446" i="2" s="1"/>
  <c r="O447" i="2" a="1"/>
  <c r="O447" i="2" s="1"/>
  <c r="O448" i="2" a="1"/>
  <c r="O448" i="2" s="1"/>
  <c r="O449" i="2" a="1"/>
  <c r="O449" i="2" s="1"/>
  <c r="O450" i="2" a="1"/>
  <c r="O450" i="2" s="1"/>
  <c r="O451" i="2" a="1"/>
  <c r="O451" i="2" s="1"/>
  <c r="O452" i="2" a="1"/>
  <c r="O452" i="2" s="1"/>
  <c r="O453" i="2" a="1"/>
  <c r="O453" i="2" s="1"/>
  <c r="O454" i="2" a="1"/>
  <c r="O454" i="2" s="1"/>
  <c r="O455" i="2" a="1"/>
  <c r="O455" i="2" s="1"/>
  <c r="O456" i="2" a="1"/>
  <c r="O456" i="2" s="1"/>
  <c r="O457" i="2" a="1"/>
  <c r="O457" i="2" s="1"/>
  <c r="O458" i="2" a="1"/>
  <c r="O458" i="2" s="1"/>
  <c r="O459" i="2" a="1"/>
  <c r="O459" i="2" s="1"/>
  <c r="O460" i="2" a="1"/>
  <c r="O460" i="2" s="1"/>
  <c r="O461" i="2" a="1"/>
  <c r="O461" i="2" s="1"/>
  <c r="O462" i="2" a="1"/>
  <c r="O462" i="2" s="1"/>
  <c r="O463" i="2" a="1"/>
  <c r="O463" i="2" s="1"/>
  <c r="O464" i="2" a="1"/>
  <c r="O464" i="2" s="1"/>
  <c r="O465" i="2" a="1"/>
  <c r="O465" i="2" s="1"/>
  <c r="O466" i="2" a="1"/>
  <c r="O466" i="2" s="1"/>
  <c r="O467" i="2" a="1"/>
  <c r="O467" i="2" s="1"/>
  <c r="O468" i="2" a="1"/>
  <c r="O468" i="2" s="1"/>
  <c r="O469" i="2" a="1"/>
  <c r="O469" i="2" s="1"/>
  <c r="O470" i="2" a="1"/>
  <c r="O470" i="2" s="1"/>
  <c r="O471" i="2" a="1"/>
  <c r="O471" i="2" s="1"/>
  <c r="O472" i="2" a="1"/>
  <c r="O472" i="2" s="1"/>
  <c r="O473" i="2" a="1"/>
  <c r="O473" i="2" s="1"/>
  <c r="O474" i="2" a="1"/>
  <c r="O474" i="2" s="1"/>
  <c r="O475" i="2" a="1"/>
  <c r="O475" i="2" s="1"/>
  <c r="O476" i="2" a="1"/>
  <c r="O476" i="2" s="1"/>
  <c r="O477" i="2" a="1"/>
  <c r="O477" i="2" s="1"/>
  <c r="O478" i="2" a="1"/>
  <c r="O478" i="2" s="1"/>
  <c r="O479" i="2" a="1"/>
  <c r="O479" i="2" s="1"/>
  <c r="O480" i="2" a="1"/>
  <c r="O480" i="2" s="1"/>
  <c r="O481" i="2" a="1"/>
  <c r="O481" i="2" s="1"/>
  <c r="O482" i="2" a="1"/>
  <c r="O482" i="2" s="1"/>
  <c r="O483" i="2" a="1"/>
  <c r="O483" i="2" s="1"/>
  <c r="O484" i="2" a="1"/>
  <c r="O484" i="2" s="1"/>
  <c r="O485" i="2" a="1"/>
  <c r="O485" i="2" s="1"/>
  <c r="O486" i="2" a="1"/>
  <c r="O486" i="2" s="1"/>
  <c r="O487" i="2" a="1"/>
  <c r="O487" i="2" s="1"/>
  <c r="O488" i="2" a="1"/>
  <c r="O488" i="2" s="1"/>
  <c r="O489" i="2" a="1"/>
  <c r="O489" i="2" s="1"/>
  <c r="O490" i="2" a="1"/>
  <c r="O490" i="2" s="1"/>
  <c r="O491" i="2" a="1"/>
  <c r="O491" i="2" s="1"/>
  <c r="O492" i="2" a="1"/>
  <c r="O492" i="2" s="1"/>
  <c r="O493" i="2" a="1"/>
  <c r="O493" i="2" s="1"/>
  <c r="O494" i="2" a="1"/>
  <c r="O494" i="2" s="1"/>
  <c r="O495" i="2" a="1"/>
  <c r="O495" i="2" s="1"/>
  <c r="O496" i="2" a="1"/>
  <c r="O496" i="2" s="1"/>
  <c r="O497" i="2" a="1"/>
  <c r="O497" i="2" s="1"/>
  <c r="O498" i="2" a="1"/>
  <c r="O498" i="2" s="1"/>
  <c r="O499" i="2" a="1"/>
  <c r="O499" i="2" s="1"/>
  <c r="O500" i="2" a="1"/>
  <c r="O500" i="2" s="1"/>
  <c r="O501" i="2" a="1"/>
  <c r="O501" i="2" s="1"/>
  <c r="O502" i="2" a="1"/>
  <c r="O502" i="2" s="1"/>
  <c r="O503" i="2" a="1"/>
  <c r="O503" i="2" s="1"/>
  <c r="O504" i="2" a="1"/>
  <c r="O504" i="2" s="1"/>
  <c r="O505" i="2" a="1"/>
  <c r="O505" i="2" s="1"/>
  <c r="O506" i="2" a="1"/>
  <c r="O506" i="2" s="1"/>
  <c r="O507" i="2" a="1"/>
  <c r="O507" i="2" s="1"/>
  <c r="O508" i="2" a="1"/>
  <c r="O508" i="2" s="1"/>
  <c r="O509" i="2" a="1"/>
  <c r="O509" i="2" s="1"/>
  <c r="O510" i="2" a="1"/>
  <c r="O510" i="2" s="1"/>
  <c r="O511" i="2" a="1"/>
  <c r="O511" i="2" s="1"/>
  <c r="O512" i="2" a="1"/>
  <c r="O512" i="2" s="1"/>
  <c r="O513" i="2" a="1"/>
  <c r="O513" i="2" s="1"/>
  <c r="O514" i="2" a="1"/>
  <c r="O514" i="2" s="1"/>
  <c r="O515" i="2" a="1"/>
  <c r="O515" i="2" s="1"/>
  <c r="O516" i="2" a="1"/>
  <c r="O516" i="2" s="1"/>
  <c r="O517" i="2" a="1"/>
  <c r="O517" i="2" s="1"/>
  <c r="O518" i="2" a="1"/>
  <c r="O518" i="2" s="1"/>
  <c r="O519" i="2" a="1"/>
  <c r="O519" i="2" s="1"/>
  <c r="O520" i="2" a="1"/>
  <c r="O520" i="2" s="1"/>
  <c r="O521" i="2" a="1"/>
  <c r="O521" i="2" s="1"/>
  <c r="O522" i="2" a="1"/>
  <c r="O522" i="2" s="1"/>
  <c r="O523" i="2" a="1"/>
  <c r="O523" i="2" s="1"/>
  <c r="O524" i="2" a="1"/>
  <c r="O524" i="2" s="1"/>
  <c r="O525" i="2" a="1"/>
  <c r="O525" i="2" s="1"/>
  <c r="O526" i="2" a="1"/>
  <c r="O526" i="2" s="1"/>
  <c r="O527" i="2" a="1"/>
  <c r="O527" i="2" s="1"/>
  <c r="O528" i="2" a="1"/>
  <c r="O528" i="2" s="1"/>
  <c r="O529" i="2" a="1"/>
  <c r="O529" i="2" s="1"/>
  <c r="O530" i="2" a="1"/>
  <c r="O530" i="2" s="1"/>
  <c r="O531" i="2" a="1"/>
  <c r="O531" i="2" s="1"/>
  <c r="O532" i="2" a="1"/>
  <c r="O532" i="2" s="1"/>
  <c r="O533" i="2" a="1"/>
  <c r="O533" i="2" s="1"/>
  <c r="O534" i="2" a="1"/>
  <c r="O534" i="2" s="1"/>
  <c r="O535" i="2" a="1"/>
  <c r="O535" i="2" s="1"/>
  <c r="O536" i="2" a="1"/>
  <c r="O536" i="2" s="1"/>
  <c r="O537" i="2" a="1"/>
  <c r="O537" i="2" s="1"/>
  <c r="O538" i="2" a="1"/>
  <c r="O538" i="2" s="1"/>
  <c r="O539" i="2" a="1"/>
  <c r="O539" i="2" s="1"/>
  <c r="O540" i="2" a="1"/>
  <c r="O540" i="2" s="1"/>
  <c r="O541" i="2" a="1"/>
  <c r="O541" i="2" s="1"/>
  <c r="O542" i="2" a="1"/>
  <c r="O542" i="2" s="1"/>
  <c r="O543" i="2" a="1"/>
  <c r="O543" i="2" s="1"/>
  <c r="O544" i="2" a="1"/>
  <c r="O544" i="2" s="1"/>
  <c r="O545" i="2" a="1"/>
  <c r="O545" i="2" s="1"/>
  <c r="O546" i="2" a="1"/>
  <c r="O546" i="2" s="1"/>
  <c r="O547" i="2" a="1"/>
  <c r="O547" i="2" s="1"/>
  <c r="O548" i="2" a="1"/>
  <c r="O548" i="2" s="1"/>
  <c r="O549" i="2" a="1"/>
  <c r="O549" i="2" s="1"/>
  <c r="O550" i="2" a="1"/>
  <c r="O550" i="2" s="1"/>
  <c r="O551" i="2" a="1"/>
  <c r="O551" i="2" s="1"/>
  <c r="O552" i="2" a="1"/>
  <c r="O552" i="2" s="1"/>
  <c r="O553" i="2" a="1"/>
  <c r="O553" i="2" s="1"/>
  <c r="O554" i="2" a="1"/>
  <c r="O554" i="2" s="1"/>
  <c r="O555" i="2" a="1"/>
  <c r="O555" i="2" s="1"/>
  <c r="O556" i="2" a="1"/>
  <c r="O556" i="2" s="1"/>
  <c r="O557" i="2" a="1"/>
  <c r="O557" i="2" s="1"/>
  <c r="O558" i="2" a="1"/>
  <c r="O558" i="2" s="1"/>
  <c r="O559" i="2" a="1"/>
  <c r="O559" i="2" s="1"/>
  <c r="O560" i="2" a="1"/>
  <c r="O560" i="2" s="1"/>
  <c r="O561" i="2" a="1"/>
  <c r="O561" i="2" s="1"/>
  <c r="O562" i="2" a="1"/>
  <c r="O562" i="2" s="1"/>
  <c r="O563" i="2" a="1"/>
  <c r="O563" i="2" s="1"/>
  <c r="O564" i="2" a="1"/>
  <c r="O564" i="2" s="1"/>
  <c r="O565" i="2" a="1"/>
  <c r="O565" i="2" s="1"/>
  <c r="O566" i="2" a="1"/>
  <c r="O566" i="2" s="1"/>
  <c r="O567" i="2" a="1"/>
  <c r="O567" i="2" s="1"/>
  <c r="O568" i="2" a="1"/>
  <c r="O568" i="2" s="1"/>
  <c r="O569" i="2" a="1"/>
  <c r="O569" i="2" s="1"/>
  <c r="O570" i="2" a="1"/>
  <c r="O570" i="2" s="1"/>
  <c r="O571" i="2" a="1"/>
  <c r="O571" i="2" s="1"/>
  <c r="O572" i="2" a="1"/>
  <c r="O572" i="2" s="1"/>
  <c r="O573" i="2" a="1"/>
  <c r="O573" i="2" s="1"/>
  <c r="O574" i="2" a="1"/>
  <c r="O574" i="2" s="1"/>
  <c r="O575" i="2" a="1"/>
  <c r="O575" i="2" s="1"/>
  <c r="O576" i="2" a="1"/>
  <c r="O576" i="2" s="1"/>
  <c r="O577" i="2" a="1"/>
  <c r="O577" i="2" s="1"/>
  <c r="O578" i="2" a="1"/>
  <c r="O578" i="2" s="1"/>
  <c r="O579" i="2" a="1"/>
  <c r="O579" i="2" s="1"/>
  <c r="O580" i="2" a="1"/>
  <c r="O580" i="2" s="1"/>
  <c r="O581" i="2" a="1"/>
  <c r="O581" i="2" s="1"/>
  <c r="O582" i="2" a="1"/>
  <c r="O582" i="2" s="1"/>
  <c r="O583" i="2" a="1"/>
  <c r="O583" i="2" s="1"/>
  <c r="O584" i="2" a="1"/>
  <c r="O584" i="2" s="1"/>
  <c r="O585" i="2" a="1"/>
  <c r="O585" i="2" s="1"/>
  <c r="O586" i="2" a="1"/>
  <c r="O586" i="2" s="1"/>
  <c r="O587" i="2" a="1"/>
  <c r="O587" i="2" s="1"/>
  <c r="O588" i="2" a="1"/>
  <c r="O588" i="2" s="1"/>
  <c r="O589" i="2" a="1"/>
  <c r="O589" i="2" s="1"/>
  <c r="O590" i="2" a="1"/>
  <c r="O590" i="2" s="1"/>
  <c r="O591" i="2" a="1"/>
  <c r="O591" i="2" s="1"/>
  <c r="O592" i="2" a="1"/>
  <c r="O592" i="2" s="1"/>
  <c r="O593" i="2" a="1"/>
  <c r="O593" i="2" s="1"/>
  <c r="O594" i="2" a="1"/>
  <c r="O594" i="2" s="1"/>
  <c r="O595" i="2" a="1"/>
  <c r="O595" i="2" s="1"/>
  <c r="O596" i="2" a="1"/>
  <c r="O596" i="2" s="1"/>
  <c r="O597" i="2" a="1"/>
  <c r="O597" i="2" s="1"/>
  <c r="O598" i="2" a="1"/>
  <c r="O598" i="2" s="1"/>
  <c r="O599" i="2" a="1"/>
  <c r="O599" i="2" s="1"/>
  <c r="O600" i="2" a="1"/>
  <c r="O600" i="2" s="1"/>
  <c r="O601" i="2" a="1"/>
  <c r="O601" i="2" s="1"/>
  <c r="O602" i="2" a="1"/>
  <c r="O602" i="2" s="1"/>
  <c r="O603" i="2" a="1"/>
  <c r="O603" i="2" s="1"/>
  <c r="O604" i="2" a="1"/>
  <c r="O604" i="2" s="1"/>
  <c r="O605" i="2" a="1"/>
  <c r="O605" i="2" s="1"/>
  <c r="O606" i="2" a="1"/>
  <c r="O606" i="2" s="1"/>
  <c r="O607" i="2" a="1"/>
  <c r="O607" i="2" s="1"/>
  <c r="O608" i="2" a="1"/>
  <c r="O608" i="2" s="1"/>
  <c r="O609" i="2" a="1"/>
  <c r="O609" i="2" s="1"/>
  <c r="O610" i="2" a="1"/>
  <c r="O610" i="2" s="1"/>
  <c r="O611" i="2" a="1"/>
  <c r="O611" i="2" s="1"/>
  <c r="O612" i="2" a="1"/>
  <c r="O612" i="2" s="1"/>
  <c r="O613" i="2" a="1"/>
  <c r="O613" i="2" s="1"/>
  <c r="O614" i="2" a="1"/>
  <c r="O614" i="2" s="1"/>
  <c r="O615" i="2" a="1"/>
  <c r="O615" i="2" s="1"/>
  <c r="O616" i="2" a="1"/>
  <c r="O616" i="2" s="1"/>
  <c r="O617" i="2" a="1"/>
  <c r="O617" i="2" s="1"/>
  <c r="O618" i="2" a="1"/>
  <c r="O618" i="2" s="1"/>
  <c r="O619" i="2" a="1"/>
  <c r="O619" i="2" s="1"/>
  <c r="O620" i="2" a="1"/>
  <c r="O620" i="2" s="1"/>
  <c r="O621" i="2" a="1"/>
  <c r="O621" i="2" s="1"/>
  <c r="O622" i="2" a="1"/>
  <c r="O622" i="2" s="1"/>
  <c r="O623" i="2" a="1"/>
  <c r="O623" i="2" s="1"/>
  <c r="O624" i="2" a="1"/>
  <c r="O624" i="2" s="1"/>
  <c r="O625" i="2" a="1"/>
  <c r="O625" i="2" s="1"/>
  <c r="O626" i="2" a="1"/>
  <c r="O626" i="2" s="1"/>
  <c r="O627" i="2" a="1"/>
  <c r="O627" i="2" s="1"/>
  <c r="O628" i="2" a="1"/>
  <c r="O628" i="2" s="1"/>
  <c r="O629" i="2" a="1"/>
  <c r="O629" i="2" s="1"/>
  <c r="O630" i="2" a="1"/>
  <c r="O630" i="2" s="1"/>
  <c r="O631" i="2" a="1"/>
  <c r="O631" i="2" s="1"/>
  <c r="O632" i="2" a="1"/>
  <c r="O632" i="2" s="1"/>
  <c r="O633" i="2" a="1"/>
  <c r="O633" i="2" s="1"/>
  <c r="O634" i="2" a="1"/>
  <c r="O634" i="2" s="1"/>
  <c r="O635" i="2" a="1"/>
  <c r="O635" i="2" s="1"/>
  <c r="O636" i="2" a="1"/>
  <c r="O636" i="2" s="1"/>
  <c r="O637" i="2" a="1"/>
  <c r="O637" i="2" s="1"/>
  <c r="O638" i="2" a="1"/>
  <c r="O638" i="2" s="1"/>
  <c r="O639" i="2" a="1"/>
  <c r="O639" i="2" s="1"/>
  <c r="O640" i="2" a="1"/>
  <c r="O640" i="2" s="1"/>
  <c r="O641" i="2" a="1"/>
  <c r="O641" i="2" s="1"/>
  <c r="O642" i="2" a="1"/>
  <c r="O642" i="2" s="1"/>
  <c r="O643" i="2" a="1"/>
  <c r="O643" i="2" s="1"/>
  <c r="O644" i="2" a="1"/>
  <c r="O644" i="2" s="1"/>
  <c r="O645" i="2" a="1"/>
  <c r="O645" i="2" s="1"/>
  <c r="O646" i="2" a="1"/>
  <c r="O646" i="2" s="1"/>
  <c r="O647" i="2" a="1"/>
  <c r="O647" i="2" s="1"/>
  <c r="O648" i="2" a="1"/>
  <c r="O648" i="2" s="1"/>
  <c r="O649" i="2" a="1"/>
  <c r="O649" i="2" s="1"/>
  <c r="O650" i="2" a="1"/>
  <c r="O650" i="2" s="1"/>
  <c r="O651" i="2" a="1"/>
  <c r="O651" i="2" s="1"/>
  <c r="O652" i="2" a="1"/>
  <c r="O652" i="2" s="1"/>
  <c r="O653" i="2" a="1"/>
  <c r="O653" i="2" s="1"/>
  <c r="O654" i="2" a="1"/>
  <c r="O654" i="2" s="1"/>
  <c r="O655" i="2" a="1"/>
  <c r="O655" i="2" s="1"/>
  <c r="O656" i="2" a="1"/>
  <c r="O656" i="2" s="1"/>
  <c r="O657" i="2" a="1"/>
  <c r="O657" i="2" s="1"/>
  <c r="O658" i="2" a="1"/>
  <c r="O658" i="2" s="1"/>
  <c r="O659" i="2" a="1"/>
  <c r="O659" i="2" s="1"/>
  <c r="O660" i="2" a="1"/>
  <c r="O660" i="2" s="1"/>
  <c r="O661" i="2" a="1"/>
  <c r="O661" i="2" s="1"/>
  <c r="O662" i="2" a="1"/>
  <c r="O662" i="2" s="1"/>
  <c r="O663" i="2" a="1"/>
  <c r="O663" i="2" s="1"/>
  <c r="O664" i="2" a="1"/>
  <c r="O664" i="2" s="1"/>
  <c r="O665" i="2" a="1"/>
  <c r="O665" i="2" s="1"/>
  <c r="O666" i="2" a="1"/>
  <c r="O666" i="2" s="1"/>
  <c r="O667" i="2" a="1"/>
  <c r="O667" i="2" s="1"/>
  <c r="O668" i="2" a="1"/>
  <c r="O668" i="2" s="1"/>
  <c r="O669" i="2" a="1"/>
  <c r="O669" i="2" s="1"/>
  <c r="O670" i="2" a="1"/>
  <c r="O670" i="2" s="1"/>
  <c r="O671" i="2" a="1"/>
  <c r="O671" i="2" s="1"/>
  <c r="O672" i="2" a="1"/>
  <c r="O672" i="2" s="1"/>
  <c r="O673" i="2" a="1"/>
  <c r="O673" i="2" s="1"/>
  <c r="O674" i="2" a="1"/>
  <c r="O674" i="2" s="1"/>
  <c r="O675" i="2" a="1"/>
  <c r="O675" i="2" s="1"/>
  <c r="O676" i="2" a="1"/>
  <c r="O676" i="2" s="1"/>
  <c r="O677" i="2" a="1"/>
  <c r="O677" i="2" s="1"/>
  <c r="O678" i="2" a="1"/>
  <c r="O678" i="2" s="1"/>
  <c r="O679" i="2" a="1"/>
  <c r="O679" i="2" s="1"/>
  <c r="O680" i="2" a="1"/>
  <c r="O680" i="2" s="1"/>
  <c r="O681" i="2" a="1"/>
  <c r="O681" i="2" s="1"/>
  <c r="O682" i="2" a="1"/>
  <c r="O682" i="2" s="1"/>
  <c r="O683" i="2" a="1"/>
  <c r="O683" i="2" s="1"/>
  <c r="O684" i="2" a="1"/>
  <c r="O684" i="2" s="1"/>
  <c r="O685" i="2" a="1"/>
  <c r="O685" i="2" s="1"/>
  <c r="O686" i="2" a="1"/>
  <c r="O686" i="2" s="1"/>
  <c r="O687" i="2" a="1"/>
  <c r="O687" i="2" s="1"/>
  <c r="O688" i="2" a="1"/>
  <c r="O688" i="2" s="1"/>
  <c r="O689" i="2" a="1"/>
  <c r="O689" i="2" s="1"/>
  <c r="O690" i="2" a="1"/>
  <c r="O690" i="2" s="1"/>
  <c r="O691" i="2" a="1"/>
  <c r="O691" i="2" s="1"/>
  <c r="O692" i="2" a="1"/>
  <c r="O692" i="2" s="1"/>
  <c r="O693" i="2" a="1"/>
  <c r="O693" i="2" s="1"/>
  <c r="O694" i="2" a="1"/>
  <c r="O694" i="2" s="1"/>
  <c r="O695" i="2" a="1"/>
  <c r="O695" i="2" s="1"/>
  <c r="O696" i="2" a="1"/>
  <c r="O696" i="2" s="1"/>
  <c r="O697" i="2" a="1"/>
  <c r="O697" i="2" s="1"/>
  <c r="O698" i="2" a="1"/>
  <c r="O698" i="2" s="1"/>
  <c r="O699" i="2" a="1"/>
  <c r="O699" i="2" s="1"/>
  <c r="O700" i="2" a="1"/>
  <c r="O700" i="2" s="1"/>
  <c r="O701" i="2" a="1"/>
  <c r="O701" i="2" s="1"/>
  <c r="O702" i="2" a="1"/>
  <c r="O702" i="2" s="1"/>
  <c r="O703" i="2" a="1"/>
  <c r="O703" i="2" s="1"/>
  <c r="O704" i="2" a="1"/>
  <c r="O704" i="2" s="1"/>
  <c r="O705" i="2" a="1"/>
  <c r="O705" i="2" s="1"/>
  <c r="O706" i="2" a="1"/>
  <c r="O706" i="2" s="1"/>
  <c r="O707" i="2" a="1"/>
  <c r="O707" i="2" s="1"/>
  <c r="O708" i="2" a="1"/>
  <c r="O708" i="2" s="1"/>
  <c r="O709" i="2" a="1"/>
  <c r="O709" i="2" s="1"/>
  <c r="O710" i="2" a="1"/>
  <c r="O710" i="2" s="1"/>
  <c r="O711" i="2" a="1"/>
  <c r="O711" i="2" s="1"/>
  <c r="O712" i="2" a="1"/>
  <c r="O712" i="2" s="1"/>
  <c r="O713" i="2" a="1"/>
  <c r="O713" i="2" s="1"/>
  <c r="O714" i="2" a="1"/>
  <c r="O714" i="2" s="1"/>
  <c r="O715" i="2" a="1"/>
  <c r="O715" i="2" s="1"/>
  <c r="O716" i="2" a="1"/>
  <c r="O716" i="2" s="1"/>
  <c r="O717" i="2" a="1"/>
  <c r="O717" i="2" s="1"/>
  <c r="O718" i="2" a="1"/>
  <c r="O718" i="2" s="1"/>
  <c r="O719" i="2" a="1"/>
  <c r="O719" i="2" s="1"/>
  <c r="O720" i="2" a="1"/>
  <c r="O720" i="2" s="1"/>
  <c r="O721" i="2" a="1"/>
  <c r="O721" i="2" s="1"/>
  <c r="O722" i="2" a="1"/>
  <c r="O722" i="2" s="1"/>
  <c r="O723" i="2" a="1"/>
  <c r="O723" i="2" s="1"/>
  <c r="O724" i="2" a="1"/>
  <c r="O724" i="2" s="1"/>
  <c r="O725" i="2" a="1"/>
  <c r="O725" i="2" s="1"/>
  <c r="O726" i="2" a="1"/>
  <c r="O726" i="2" s="1"/>
  <c r="O727" i="2" a="1"/>
  <c r="O727" i="2" s="1"/>
  <c r="O728" i="2" a="1"/>
  <c r="O728" i="2" s="1"/>
  <c r="O729" i="2" a="1"/>
  <c r="O729" i="2" s="1"/>
  <c r="O730" i="2" a="1"/>
  <c r="O730" i="2" s="1"/>
  <c r="O731" i="2" a="1"/>
  <c r="O731" i="2" s="1"/>
  <c r="O732" i="2" a="1"/>
  <c r="O732" i="2" s="1"/>
  <c r="O733" i="2" a="1"/>
  <c r="O733" i="2" s="1"/>
  <c r="O734" i="2" a="1"/>
  <c r="O734" i="2" s="1"/>
  <c r="O735" i="2" a="1"/>
  <c r="O735" i="2" s="1"/>
  <c r="O736" i="2" a="1"/>
  <c r="O736" i="2" s="1"/>
  <c r="O737" i="2" a="1"/>
  <c r="O737" i="2" s="1"/>
  <c r="O738" i="2" a="1"/>
  <c r="O738" i="2" s="1"/>
  <c r="O739" i="2" a="1"/>
  <c r="O739" i="2" s="1"/>
  <c r="O740" i="2" a="1"/>
  <c r="O740" i="2" s="1"/>
  <c r="O741" i="2" a="1"/>
  <c r="O741" i="2" s="1"/>
  <c r="O742" i="2" a="1"/>
  <c r="O742" i="2" s="1"/>
  <c r="O743" i="2" a="1"/>
  <c r="O743" i="2" s="1"/>
  <c r="O744" i="2" a="1"/>
  <c r="O744" i="2" s="1"/>
  <c r="O745" i="2" a="1"/>
  <c r="O745" i="2" s="1"/>
  <c r="O746" i="2" a="1"/>
  <c r="O746" i="2" s="1"/>
  <c r="O747" i="2" a="1"/>
  <c r="O747" i="2" s="1"/>
  <c r="O748" i="2" a="1"/>
  <c r="O748" i="2" s="1"/>
  <c r="O749" i="2" a="1"/>
  <c r="O749" i="2" s="1"/>
  <c r="O750" i="2" a="1"/>
  <c r="O750" i="2" s="1"/>
  <c r="O751" i="2" a="1"/>
  <c r="O751" i="2" s="1"/>
  <c r="O752" i="2" a="1"/>
  <c r="O752" i="2" s="1"/>
  <c r="O753" i="2" a="1"/>
  <c r="O753" i="2" s="1"/>
  <c r="O754" i="2" a="1"/>
  <c r="O754" i="2" s="1"/>
  <c r="O755" i="2" a="1"/>
  <c r="O755" i="2" s="1"/>
  <c r="O756" i="2" a="1"/>
  <c r="O756" i="2" s="1"/>
  <c r="O757" i="2" a="1"/>
  <c r="O757" i="2" s="1"/>
  <c r="O758" i="2" a="1"/>
  <c r="O758" i="2" s="1"/>
  <c r="O759" i="2" a="1"/>
  <c r="O759" i="2" s="1"/>
  <c r="O760" i="2" a="1"/>
  <c r="O760" i="2" s="1"/>
  <c r="O761" i="2" a="1"/>
  <c r="O761" i="2" s="1"/>
  <c r="O762" i="2" a="1"/>
  <c r="O762" i="2" s="1"/>
  <c r="O763" i="2" a="1"/>
  <c r="O763" i="2" s="1"/>
  <c r="O764" i="2" a="1"/>
  <c r="O764" i="2" s="1"/>
  <c r="O765" i="2" a="1"/>
  <c r="O765" i="2" s="1"/>
  <c r="O766" i="2" a="1"/>
  <c r="O766" i="2" s="1"/>
  <c r="O767" i="2" a="1"/>
  <c r="O767" i="2" s="1"/>
  <c r="O768" i="2" a="1"/>
  <c r="O768" i="2" s="1"/>
  <c r="O769" i="2" a="1"/>
  <c r="O769" i="2" s="1"/>
  <c r="O770" i="2" a="1"/>
  <c r="O770" i="2" s="1"/>
  <c r="O771" i="2" a="1"/>
  <c r="O771" i="2" s="1"/>
  <c r="O772" i="2" a="1"/>
  <c r="O772" i="2" s="1"/>
  <c r="O773" i="2" a="1"/>
  <c r="O773" i="2" s="1"/>
  <c r="O774" i="2" a="1"/>
  <c r="O774" i="2" s="1"/>
  <c r="O775" i="2" a="1"/>
  <c r="O775" i="2" s="1"/>
  <c r="O776" i="2" a="1"/>
  <c r="O776" i="2" s="1"/>
  <c r="O777" i="2" a="1"/>
  <c r="O777" i="2" s="1"/>
  <c r="O778" i="2" a="1"/>
  <c r="O778" i="2" s="1"/>
  <c r="O779" i="2" a="1"/>
  <c r="O779" i="2" s="1"/>
  <c r="O780" i="2" a="1"/>
  <c r="O780" i="2" s="1"/>
  <c r="O781" i="2" a="1"/>
  <c r="O781" i="2" s="1"/>
  <c r="O782" i="2" a="1"/>
  <c r="O782" i="2" s="1"/>
  <c r="O783" i="2" a="1"/>
  <c r="O783" i="2" s="1"/>
  <c r="O784" i="2" a="1"/>
  <c r="O784" i="2" s="1"/>
  <c r="O785" i="2" a="1"/>
  <c r="O785" i="2" s="1"/>
  <c r="O786" i="2" a="1"/>
  <c r="O786" i="2" s="1"/>
  <c r="O787" i="2" a="1"/>
  <c r="O787" i="2" s="1"/>
  <c r="O788" i="2" a="1"/>
  <c r="O788" i="2" s="1"/>
  <c r="O789" i="2" a="1"/>
  <c r="O789" i="2" s="1"/>
  <c r="O790" i="2" a="1"/>
  <c r="O790" i="2" s="1"/>
  <c r="O791" i="2" a="1"/>
  <c r="O791" i="2" s="1"/>
  <c r="O792" i="2" a="1"/>
  <c r="O792" i="2" s="1"/>
  <c r="O793" i="2" a="1"/>
  <c r="O793" i="2" s="1"/>
  <c r="O794" i="2" a="1"/>
  <c r="O794" i="2" s="1"/>
  <c r="O795" i="2" a="1"/>
  <c r="O795" i="2" s="1"/>
  <c r="O796" i="2" a="1"/>
  <c r="O796" i="2" s="1"/>
  <c r="O797" i="2" a="1"/>
  <c r="O797" i="2" s="1"/>
  <c r="O798" i="2" a="1"/>
  <c r="O798" i="2" s="1"/>
  <c r="O799" i="2" a="1"/>
  <c r="O799" i="2" s="1"/>
  <c r="O800" i="2" a="1"/>
  <c r="O800" i="2" s="1"/>
  <c r="O801" i="2" a="1"/>
  <c r="O801" i="2" s="1"/>
  <c r="O802" i="2" a="1"/>
  <c r="O802" i="2" s="1"/>
  <c r="O803" i="2" a="1"/>
  <c r="O803" i="2" s="1"/>
  <c r="O804" i="2" a="1"/>
  <c r="O804" i="2" s="1"/>
  <c r="O805" i="2" a="1"/>
  <c r="O805" i="2" s="1"/>
  <c r="O806" i="2" a="1"/>
  <c r="O806" i="2" s="1"/>
  <c r="O807" i="2" a="1"/>
  <c r="O807" i="2" s="1"/>
  <c r="O808" i="2" a="1"/>
  <c r="O808" i="2" s="1"/>
  <c r="O809" i="2" a="1"/>
  <c r="O809" i="2" s="1"/>
  <c r="O810" i="2" a="1"/>
  <c r="O810" i="2" s="1"/>
  <c r="O811" i="2" a="1"/>
  <c r="O811" i="2" s="1"/>
  <c r="O812" i="2" a="1"/>
  <c r="O812" i="2" s="1"/>
  <c r="O813" i="2" a="1"/>
  <c r="O813" i="2" s="1"/>
  <c r="O814" i="2" a="1"/>
  <c r="O814" i="2" s="1"/>
  <c r="O815" i="2" a="1"/>
  <c r="O815" i="2" s="1"/>
  <c r="O816" i="2" a="1"/>
  <c r="O816" i="2" s="1"/>
  <c r="O817" i="2" a="1"/>
  <c r="O817" i="2" s="1"/>
  <c r="O818" i="2" a="1"/>
  <c r="O818" i="2" s="1"/>
  <c r="O819" i="2" a="1"/>
  <c r="O819" i="2" s="1"/>
  <c r="O820" i="2" a="1"/>
  <c r="O820" i="2" s="1"/>
  <c r="O821" i="2" a="1"/>
  <c r="O821" i="2" s="1"/>
  <c r="O822" i="2" a="1"/>
  <c r="O822" i="2" s="1"/>
  <c r="O823" i="2" a="1"/>
  <c r="O823" i="2" s="1"/>
  <c r="O824" i="2" a="1"/>
  <c r="O824" i="2" s="1"/>
  <c r="O825" i="2" a="1"/>
  <c r="O825" i="2" s="1"/>
  <c r="O826" i="2" a="1"/>
  <c r="O826" i="2" s="1"/>
  <c r="O827" i="2" a="1"/>
  <c r="O827" i="2" s="1"/>
  <c r="O828" i="2" a="1"/>
  <c r="O828" i="2" s="1"/>
  <c r="O829" i="2" a="1"/>
  <c r="O829" i="2" s="1"/>
  <c r="O830" i="2" a="1"/>
  <c r="O830" i="2" s="1"/>
  <c r="O831" i="2" a="1"/>
  <c r="O831" i="2" s="1"/>
  <c r="O832" i="2" a="1"/>
  <c r="O832" i="2" s="1"/>
  <c r="O833" i="2" a="1"/>
  <c r="O833" i="2" s="1"/>
  <c r="O834" i="2" a="1"/>
  <c r="O834" i="2" s="1"/>
  <c r="O835" i="2" a="1"/>
  <c r="O835" i="2" s="1"/>
  <c r="O836" i="2" a="1"/>
  <c r="O836" i="2" s="1"/>
  <c r="O837" i="2" a="1"/>
  <c r="O837" i="2" s="1"/>
  <c r="O838" i="2" a="1"/>
  <c r="O838" i="2" s="1"/>
  <c r="O839" i="2" a="1"/>
  <c r="O839" i="2" s="1"/>
  <c r="O840" i="2" a="1"/>
  <c r="O840" i="2" s="1"/>
  <c r="O841" i="2" a="1"/>
  <c r="O841" i="2" s="1"/>
  <c r="O842" i="2" a="1"/>
  <c r="O842" i="2" s="1"/>
  <c r="O843" i="2" a="1"/>
  <c r="O843" i="2" s="1"/>
  <c r="O844" i="2" a="1"/>
  <c r="O844" i="2" s="1"/>
  <c r="O845" i="2" a="1"/>
  <c r="O845" i="2" s="1"/>
  <c r="O846" i="2" a="1"/>
  <c r="O846" i="2" s="1"/>
  <c r="O847" i="2" a="1"/>
  <c r="O847" i="2" s="1"/>
  <c r="O848" i="2" a="1"/>
  <c r="O848" i="2" s="1"/>
  <c r="O849" i="2" a="1"/>
  <c r="O849" i="2" s="1"/>
  <c r="O850" i="2" a="1"/>
  <c r="O850" i="2" s="1"/>
  <c r="O851" i="2" a="1"/>
  <c r="O851" i="2" s="1"/>
  <c r="O852" i="2" a="1"/>
  <c r="O852" i="2" s="1"/>
  <c r="O853" i="2" a="1"/>
  <c r="O853" i="2" s="1"/>
  <c r="O854" i="2" a="1"/>
  <c r="O854" i="2" s="1"/>
  <c r="O855" i="2" a="1"/>
  <c r="O855" i="2" s="1"/>
  <c r="O856" i="2" a="1"/>
  <c r="O856" i="2" s="1"/>
  <c r="O857" i="2" a="1"/>
  <c r="O857" i="2" s="1"/>
  <c r="O858" i="2" a="1"/>
  <c r="O858" i="2" s="1"/>
  <c r="O859" i="2" a="1"/>
  <c r="O859" i="2" s="1"/>
  <c r="O860" i="2" a="1"/>
  <c r="O860" i="2" s="1"/>
  <c r="O861" i="2" a="1"/>
  <c r="O861" i="2" s="1"/>
  <c r="O862" i="2" a="1"/>
  <c r="O862" i="2" s="1"/>
  <c r="O863" i="2" a="1"/>
  <c r="O863" i="2" s="1"/>
  <c r="O864" i="2" a="1"/>
  <c r="O864" i="2" s="1"/>
  <c r="O865" i="2" a="1"/>
  <c r="O865" i="2" s="1"/>
  <c r="O866" i="2" a="1"/>
  <c r="O866" i="2" s="1"/>
  <c r="O867" i="2" a="1"/>
  <c r="O867" i="2" s="1"/>
  <c r="O868" i="2" a="1"/>
  <c r="O868" i="2" s="1"/>
  <c r="O869" i="2" a="1"/>
  <c r="O869" i="2" s="1"/>
  <c r="O870" i="2" a="1"/>
  <c r="O870" i="2" s="1"/>
  <c r="O871" i="2" a="1"/>
  <c r="O871" i="2" s="1"/>
  <c r="O872" i="2" a="1"/>
  <c r="O872" i="2" s="1"/>
  <c r="O873" i="2" a="1"/>
  <c r="O873" i="2" s="1"/>
  <c r="O874" i="2" a="1"/>
  <c r="O874" i="2" s="1"/>
  <c r="O875" i="2" a="1"/>
  <c r="O875" i="2" s="1"/>
  <c r="O876" i="2" a="1"/>
  <c r="O876" i="2" s="1"/>
  <c r="O877" i="2" a="1"/>
  <c r="O877" i="2" s="1"/>
  <c r="O878" i="2" a="1"/>
  <c r="O878" i="2" s="1"/>
  <c r="O879" i="2" a="1"/>
  <c r="O879" i="2" s="1"/>
  <c r="O880" i="2" a="1"/>
  <c r="O880" i="2" s="1"/>
  <c r="O881" i="2" a="1"/>
  <c r="O881" i="2" s="1"/>
  <c r="O882" i="2" a="1"/>
  <c r="O882" i="2" s="1"/>
  <c r="O883" i="2" a="1"/>
  <c r="O883" i="2" s="1"/>
  <c r="O884" i="2" a="1"/>
  <c r="O884" i="2" s="1"/>
  <c r="O885" i="2" a="1"/>
  <c r="O885" i="2" s="1"/>
  <c r="O886" i="2" a="1"/>
  <c r="O886" i="2" s="1"/>
  <c r="O887" i="2" a="1"/>
  <c r="O887" i="2" s="1"/>
  <c r="O888" i="2" a="1"/>
  <c r="O888" i="2" s="1"/>
  <c r="O889" i="2" a="1"/>
  <c r="O889" i="2" s="1"/>
  <c r="O890" i="2" a="1"/>
  <c r="O890" i="2" s="1"/>
  <c r="O891" i="2" a="1"/>
  <c r="O891" i="2" s="1"/>
  <c r="O892" i="2" a="1"/>
  <c r="O892" i="2" s="1"/>
  <c r="O893" i="2" a="1"/>
  <c r="O893" i="2" s="1"/>
  <c r="O894" i="2" a="1"/>
  <c r="O894" i="2" s="1"/>
  <c r="O895" i="2" a="1"/>
  <c r="O895" i="2" s="1"/>
  <c r="O896" i="2" a="1"/>
  <c r="O896" i="2" s="1"/>
  <c r="O897" i="2" a="1"/>
  <c r="O897" i="2" s="1"/>
  <c r="O898" i="2" a="1"/>
  <c r="O898" i="2" s="1"/>
  <c r="O899" i="2" a="1"/>
  <c r="O899" i="2" s="1"/>
  <c r="O900" i="2" a="1"/>
  <c r="O900" i="2" s="1"/>
  <c r="O901" i="2" a="1"/>
  <c r="O901" i="2" s="1"/>
  <c r="O902" i="2" a="1"/>
  <c r="O902" i="2" s="1"/>
  <c r="O903" i="2" a="1"/>
  <c r="O903" i="2" s="1"/>
  <c r="O904" i="2" a="1"/>
  <c r="O904" i="2" s="1"/>
  <c r="O905" i="2" a="1"/>
  <c r="O905" i="2" s="1"/>
  <c r="O906" i="2" a="1"/>
  <c r="O906" i="2" s="1"/>
  <c r="O907" i="2" a="1"/>
  <c r="O907" i="2" s="1"/>
  <c r="O908" i="2" a="1"/>
  <c r="O908" i="2" s="1"/>
  <c r="O909" i="2" a="1"/>
  <c r="O909" i="2" s="1"/>
  <c r="O910" i="2" a="1"/>
  <c r="O910" i="2" s="1"/>
  <c r="O911" i="2" a="1"/>
  <c r="O911" i="2" s="1"/>
  <c r="O912" i="2" a="1"/>
  <c r="O912" i="2" s="1"/>
  <c r="O913" i="2" a="1"/>
  <c r="O913" i="2" s="1"/>
  <c r="O914" i="2" a="1"/>
  <c r="O914" i="2" s="1"/>
  <c r="O915" i="2" a="1"/>
  <c r="O915" i="2" s="1"/>
  <c r="O916" i="2" a="1"/>
  <c r="O916" i="2" s="1"/>
  <c r="O917" i="2" a="1"/>
  <c r="O917" i="2" s="1"/>
  <c r="O918" i="2" a="1"/>
  <c r="O918" i="2" s="1"/>
  <c r="O919" i="2" a="1"/>
  <c r="O919" i="2" s="1"/>
  <c r="O920" i="2" a="1"/>
  <c r="O920" i="2" s="1"/>
  <c r="O921" i="2" a="1"/>
  <c r="O921" i="2" s="1"/>
  <c r="O922" i="2" a="1"/>
  <c r="O922" i="2" s="1"/>
  <c r="O923" i="2" a="1"/>
  <c r="O923" i="2" s="1"/>
  <c r="O924" i="2" a="1"/>
  <c r="O924" i="2" s="1"/>
  <c r="O925" i="2" a="1"/>
  <c r="O925" i="2" s="1"/>
  <c r="O926" i="2" a="1"/>
  <c r="O926" i="2" s="1"/>
  <c r="O927" i="2" a="1"/>
  <c r="O927" i="2" s="1"/>
  <c r="O928" i="2" a="1"/>
  <c r="O928" i="2" s="1"/>
  <c r="O929" i="2" a="1"/>
  <c r="O929" i="2" s="1"/>
  <c r="O930" i="2" a="1"/>
  <c r="O930" i="2" s="1"/>
  <c r="O931" i="2" a="1"/>
  <c r="O931" i="2" s="1"/>
  <c r="O932" i="2" a="1"/>
  <c r="O932" i="2" s="1"/>
  <c r="O933" i="2" a="1"/>
  <c r="O933" i="2" s="1"/>
  <c r="O934" i="2" a="1"/>
  <c r="O934" i="2" s="1"/>
  <c r="O935" i="2" a="1"/>
  <c r="O935" i="2" s="1"/>
  <c r="O936" i="2" a="1"/>
  <c r="O936" i="2" s="1"/>
  <c r="O937" i="2" a="1"/>
  <c r="O937" i="2" s="1"/>
  <c r="O938" i="2" a="1"/>
  <c r="O938" i="2" s="1"/>
  <c r="O939" i="2" a="1"/>
  <c r="O939" i="2" s="1"/>
  <c r="O940" i="2" a="1"/>
  <c r="O940" i="2" s="1"/>
  <c r="O941" i="2" a="1"/>
  <c r="O941" i="2" s="1"/>
  <c r="O942" i="2" a="1"/>
  <c r="O942" i="2" s="1"/>
  <c r="O943" i="2" a="1"/>
  <c r="O943" i="2" s="1"/>
  <c r="O944" i="2" a="1"/>
  <c r="O944" i="2" s="1"/>
  <c r="O945" i="2" a="1"/>
  <c r="O945" i="2" s="1"/>
  <c r="O946" i="2" a="1"/>
  <c r="O946" i="2" s="1"/>
  <c r="O947" i="2" a="1"/>
  <c r="O947" i="2" s="1"/>
  <c r="O948" i="2" a="1"/>
  <c r="O948" i="2" s="1"/>
  <c r="O949" i="2" a="1"/>
  <c r="O949" i="2" s="1"/>
  <c r="O950" i="2" a="1"/>
  <c r="O950" i="2" s="1"/>
  <c r="O951" i="2" a="1"/>
  <c r="O951" i="2" s="1"/>
  <c r="O952" i="2" a="1"/>
  <c r="O952" i="2" s="1"/>
  <c r="O953" i="2" a="1"/>
  <c r="O953" i="2" s="1"/>
  <c r="O954" i="2" a="1"/>
  <c r="O954" i="2" s="1"/>
  <c r="O955" i="2" a="1"/>
  <c r="O955" i="2" s="1"/>
  <c r="O956" i="2" a="1"/>
  <c r="O956" i="2" s="1"/>
  <c r="O957" i="2" a="1"/>
  <c r="O957" i="2" s="1"/>
  <c r="O958" i="2" a="1"/>
  <c r="O958" i="2" s="1"/>
  <c r="O959" i="2" a="1"/>
  <c r="O959" i="2" s="1"/>
  <c r="O960" i="2" a="1"/>
  <c r="O960" i="2" s="1"/>
  <c r="O961" i="2" a="1"/>
  <c r="O961" i="2" s="1"/>
  <c r="O962" i="2" a="1"/>
  <c r="O962" i="2" s="1"/>
  <c r="O963" i="2" a="1"/>
  <c r="O963" i="2" s="1"/>
  <c r="O964" i="2" a="1"/>
  <c r="O964" i="2" s="1"/>
  <c r="O965" i="2" a="1"/>
  <c r="O965" i="2" s="1"/>
  <c r="O966" i="2" a="1"/>
  <c r="O966" i="2" s="1"/>
  <c r="O967" i="2" a="1"/>
  <c r="O967" i="2" s="1"/>
  <c r="O968" i="2" a="1"/>
  <c r="O968" i="2" s="1"/>
  <c r="O969" i="2" a="1"/>
  <c r="O969" i="2" s="1"/>
  <c r="O970" i="2" a="1"/>
  <c r="O970" i="2" s="1"/>
  <c r="O971" i="2" a="1"/>
  <c r="O971" i="2" s="1"/>
  <c r="O972" i="2" a="1"/>
  <c r="O972" i="2" s="1"/>
  <c r="O973" i="2" a="1"/>
  <c r="O973" i="2" s="1"/>
  <c r="O974" i="2" a="1"/>
  <c r="O974" i="2" s="1"/>
  <c r="O975" i="2" a="1"/>
  <c r="O975" i="2" s="1"/>
  <c r="O976" i="2" a="1"/>
  <c r="O976" i="2" s="1"/>
  <c r="O977" i="2" a="1"/>
  <c r="O977" i="2" s="1"/>
  <c r="O978" i="2" a="1"/>
  <c r="O978" i="2" s="1"/>
  <c r="O979" i="2" a="1"/>
  <c r="O979" i="2" s="1"/>
  <c r="O980" i="2" a="1"/>
  <c r="O980" i="2" s="1"/>
  <c r="O981" i="2" a="1"/>
  <c r="O981" i="2" s="1"/>
  <c r="O982" i="2" a="1"/>
  <c r="O982" i="2" s="1"/>
  <c r="O983" i="2" a="1"/>
  <c r="O983" i="2" s="1"/>
  <c r="O984" i="2" a="1"/>
  <c r="O984" i="2" s="1"/>
  <c r="O985" i="2" a="1"/>
  <c r="O985" i="2" s="1"/>
  <c r="O986" i="2" a="1"/>
  <c r="O986" i="2" s="1"/>
  <c r="O987" i="2" a="1"/>
  <c r="O987" i="2" s="1"/>
  <c r="O988" i="2" a="1"/>
  <c r="O988" i="2" s="1"/>
  <c r="O989" i="2" a="1"/>
  <c r="O989" i="2" s="1"/>
  <c r="O990" i="2" a="1"/>
  <c r="O990" i="2" s="1"/>
  <c r="O991" i="2" a="1"/>
  <c r="O991" i="2" s="1"/>
  <c r="O992" i="2" a="1"/>
  <c r="O992" i="2" s="1"/>
  <c r="O993" i="2" a="1"/>
  <c r="O993" i="2" s="1"/>
  <c r="O994" i="2" a="1"/>
  <c r="O994" i="2" s="1"/>
  <c r="O995" i="2" a="1"/>
  <c r="O995" i="2" s="1"/>
  <c r="O996" i="2" a="1"/>
  <c r="O996" i="2" s="1"/>
  <c r="O997" i="2" a="1"/>
  <c r="O997" i="2" s="1"/>
  <c r="O998" i="2" a="1"/>
  <c r="O998" i="2" s="1"/>
  <c r="O999" i="2" a="1"/>
  <c r="O999" i="2" s="1"/>
  <c r="O1000" i="2" a="1"/>
  <c r="O1000" i="2" s="1"/>
  <c r="O1001" i="2" a="1"/>
  <c r="O1001" i="2" s="1"/>
  <c r="O1002" i="2" a="1"/>
  <c r="O1002" i="2" s="1"/>
  <c r="O1003" i="2" a="1"/>
  <c r="O1003" i="2" s="1"/>
  <c r="O1004" i="2" a="1"/>
  <c r="O1004" i="2" s="1"/>
  <c r="O1005" i="2" a="1"/>
  <c r="O1005" i="2" s="1"/>
  <c r="O1006" i="2" a="1"/>
  <c r="O1006" i="2" s="1"/>
  <c r="O7" i="2" a="1"/>
  <c r="O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9" i="2" a="1"/>
  <c r="N19" i="2" s="1"/>
  <c r="N20" i="2" a="1"/>
  <c r="N20" i="2" s="1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27" i="2" a="1"/>
  <c r="N27" i="2" s="1"/>
  <c r="N28" i="2" a="1"/>
  <c r="N28" i="2" s="1"/>
  <c r="N29" i="2" a="1"/>
  <c r="N29" i="2" s="1"/>
  <c r="N30" i="2" a="1"/>
  <c r="N30" i="2" s="1"/>
  <c r="N31" i="2" a="1"/>
  <c r="N31" i="2" s="1"/>
  <c r="N32" i="2" a="1"/>
  <c r="N32" i="2" s="1"/>
  <c r="N33" i="2" a="1"/>
  <c r="N33" i="2" s="1"/>
  <c r="N34" i="2" a="1"/>
  <c r="N34" i="2" s="1"/>
  <c r="N35" i="2" a="1"/>
  <c r="N35" i="2" s="1"/>
  <c r="N36" i="2" a="1"/>
  <c r="N36" i="2" s="1"/>
  <c r="N37" i="2" a="1"/>
  <c r="N37" i="2" s="1"/>
  <c r="N38" i="2" a="1"/>
  <c r="N38" i="2" s="1"/>
  <c r="N39" i="2" a="1"/>
  <c r="N39" i="2" s="1"/>
  <c r="N40" i="2" a="1"/>
  <c r="N40" i="2" s="1"/>
  <c r="N41" i="2" a="1"/>
  <c r="N41" i="2" s="1"/>
  <c r="N42" i="2" a="1"/>
  <c r="N42" i="2" s="1"/>
  <c r="N43" i="2" a="1"/>
  <c r="N43" i="2" s="1"/>
  <c r="N44" i="2" a="1"/>
  <c r="N44" i="2" s="1"/>
  <c r="N45" i="2" a="1"/>
  <c r="N45" i="2" s="1"/>
  <c r="N46" i="2" a="1"/>
  <c r="N46" i="2" s="1"/>
  <c r="N47" i="2" a="1"/>
  <c r="N47" i="2" s="1"/>
  <c r="N48" i="2" a="1"/>
  <c r="N48" i="2" s="1"/>
  <c r="N49" i="2" a="1"/>
  <c r="N49" i="2" s="1"/>
  <c r="N50" i="2" a="1"/>
  <c r="N50" i="2" s="1"/>
  <c r="N51" i="2" a="1"/>
  <c r="N51" i="2" s="1"/>
  <c r="N52" i="2" a="1"/>
  <c r="N52" i="2" s="1"/>
  <c r="N53" i="2" a="1"/>
  <c r="N53" i="2" s="1"/>
  <c r="N54" i="2" a="1"/>
  <c r="N54" i="2" s="1"/>
  <c r="N55" i="2" a="1"/>
  <c r="N55" i="2" s="1"/>
  <c r="N56" i="2" a="1"/>
  <c r="N56" i="2" s="1"/>
  <c r="N57" i="2" a="1"/>
  <c r="N57" i="2" s="1"/>
  <c r="N58" i="2" a="1"/>
  <c r="N58" i="2" s="1"/>
  <c r="N59" i="2" a="1"/>
  <c r="N59" i="2" s="1"/>
  <c r="N60" i="2" a="1"/>
  <c r="N60" i="2" s="1"/>
  <c r="N61" i="2" a="1"/>
  <c r="N61" i="2" s="1"/>
  <c r="N62" i="2" a="1"/>
  <c r="N62" i="2" s="1"/>
  <c r="N63" i="2" a="1"/>
  <c r="N63" i="2" s="1"/>
  <c r="N64" i="2" a="1"/>
  <c r="N64" i="2" s="1"/>
  <c r="N65" i="2" a="1"/>
  <c r="N65" i="2" s="1"/>
  <c r="N66" i="2" a="1"/>
  <c r="N66" i="2" s="1"/>
  <c r="N67" i="2" a="1"/>
  <c r="N67" i="2" s="1"/>
  <c r="N68" i="2" a="1"/>
  <c r="N68" i="2" s="1"/>
  <c r="N69" i="2" a="1"/>
  <c r="N69" i="2" s="1"/>
  <c r="N70" i="2" a="1"/>
  <c r="N70" i="2" s="1"/>
  <c r="N71" i="2" a="1"/>
  <c r="N71" i="2" s="1"/>
  <c r="N72" i="2" a="1"/>
  <c r="N72" i="2" s="1"/>
  <c r="N73" i="2" a="1"/>
  <c r="N73" i="2" s="1"/>
  <c r="N74" i="2" a="1"/>
  <c r="N74" i="2" s="1"/>
  <c r="N75" i="2" a="1"/>
  <c r="N75" i="2" s="1"/>
  <c r="N76" i="2" a="1"/>
  <c r="N76" i="2" s="1"/>
  <c r="N77" i="2" a="1"/>
  <c r="N77" i="2" s="1"/>
  <c r="N78" i="2" a="1"/>
  <c r="N78" i="2" s="1"/>
  <c r="N79" i="2" a="1"/>
  <c r="N79" i="2" s="1"/>
  <c r="N80" i="2" a="1"/>
  <c r="N80" i="2" s="1"/>
  <c r="N81" i="2" a="1"/>
  <c r="N81" i="2" s="1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87" i="2" a="1"/>
  <c r="N87" i="2" s="1"/>
  <c r="N88" i="2" a="1"/>
  <c r="N88" i="2" s="1"/>
  <c r="N89" i="2" a="1"/>
  <c r="N89" i="2" s="1"/>
  <c r="N90" i="2" a="1"/>
  <c r="N90" i="2" s="1"/>
  <c r="N91" i="2" a="1"/>
  <c r="N91" i="2" s="1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 s="1"/>
  <c r="N99" i="2" a="1"/>
  <c r="N99" i="2" s="1"/>
  <c r="N100" i="2" a="1"/>
  <c r="N100" i="2" s="1"/>
  <c r="N101" i="2" a="1"/>
  <c r="N101" i="2" s="1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 s="1"/>
  <c r="N109" i="2" a="1"/>
  <c r="N109" i="2" s="1"/>
  <c r="N110" i="2" a="1"/>
  <c r="N110" i="2" s="1"/>
  <c r="N111" i="2" a="1"/>
  <c r="N111" i="2" s="1"/>
  <c r="N112" i="2" a="1"/>
  <c r="N112" i="2" s="1"/>
  <c r="N113" i="2" a="1"/>
  <c r="N113" i="2" s="1"/>
  <c r="N114" i="2" a="1"/>
  <c r="N114" i="2" s="1"/>
  <c r="N115" i="2" a="1"/>
  <c r="N115" i="2" s="1"/>
  <c r="N116" i="2" a="1"/>
  <c r="N116" i="2" s="1"/>
  <c r="N117" i="2" a="1"/>
  <c r="N117" i="2" s="1"/>
  <c r="N118" i="2" a="1"/>
  <c r="N118" i="2" s="1"/>
  <c r="N119" i="2" a="1"/>
  <c r="N119" i="2" s="1"/>
  <c r="N120" i="2" a="1"/>
  <c r="N120" i="2" s="1"/>
  <c r="N121" i="2" a="1"/>
  <c r="N121" i="2" s="1"/>
  <c r="N122" i="2" a="1"/>
  <c r="N122" i="2" s="1"/>
  <c r="N123" i="2" a="1"/>
  <c r="N123" i="2" s="1"/>
  <c r="N124" i="2" a="1"/>
  <c r="N124" i="2" s="1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 s="1"/>
  <c r="N131" i="2" a="1"/>
  <c r="N131" i="2" s="1"/>
  <c r="N132" i="2" a="1"/>
  <c r="N132" i="2" s="1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 s="1"/>
  <c r="N139" i="2" a="1"/>
  <c r="N139" i="2" s="1"/>
  <c r="N140" i="2" a="1"/>
  <c r="N140" i="2" s="1"/>
  <c r="N141" i="2" a="1"/>
  <c r="N141" i="2" s="1"/>
  <c r="N142" i="2" a="1"/>
  <c r="N142" i="2" s="1"/>
  <c r="N143" i="2" a="1"/>
  <c r="N143" i="2" s="1"/>
  <c r="N144" i="2" a="1"/>
  <c r="N144" i="2" s="1"/>
  <c r="N145" i="2" a="1"/>
  <c r="N145" i="2" s="1"/>
  <c r="N146" i="2" a="1"/>
  <c r="N146" i="2" s="1"/>
  <c r="N147" i="2" a="1"/>
  <c r="N147" i="2" s="1"/>
  <c r="N148" i="2" a="1"/>
  <c r="N148" i="2" s="1"/>
  <c r="N149" i="2" a="1"/>
  <c r="N149" i="2" s="1"/>
  <c r="N150" i="2" a="1"/>
  <c r="N150" i="2" s="1"/>
  <c r="N151" i="2" a="1"/>
  <c r="N151" i="2" s="1"/>
  <c r="N152" i="2" a="1"/>
  <c r="N152" i="2" s="1"/>
  <c r="N153" i="2" a="1"/>
  <c r="N153" i="2" s="1"/>
  <c r="N154" i="2" a="1"/>
  <c r="N154" i="2" s="1"/>
  <c r="N155" i="2" a="1"/>
  <c r="N155" i="2" s="1"/>
  <c r="N156" i="2" a="1"/>
  <c r="N156" i="2" s="1"/>
  <c r="N157" i="2" a="1"/>
  <c r="N157" i="2" s="1"/>
  <c r="N158" i="2" a="1"/>
  <c r="N158" i="2" s="1"/>
  <c r="N159" i="2" a="1"/>
  <c r="N159" i="2" s="1"/>
  <c r="N160" i="2" a="1"/>
  <c r="N160" i="2" s="1"/>
  <c r="N161" i="2" a="1"/>
  <c r="N161" i="2" s="1"/>
  <c r="N162" i="2" a="1"/>
  <c r="N162" i="2" s="1"/>
  <c r="N163" i="2" a="1"/>
  <c r="N163" i="2" s="1"/>
  <c r="N164" i="2" a="1"/>
  <c r="N164" i="2" s="1"/>
  <c r="N165" i="2" a="1"/>
  <c r="N165" i="2" s="1"/>
  <c r="N166" i="2" a="1"/>
  <c r="N166" i="2" s="1"/>
  <c r="N167" i="2" a="1"/>
  <c r="N167" i="2" s="1"/>
  <c r="N168" i="2" a="1"/>
  <c r="N168" i="2" s="1"/>
  <c r="N169" i="2" a="1"/>
  <c r="N169" i="2" s="1"/>
  <c r="N170" i="2" a="1"/>
  <c r="N170" i="2" s="1"/>
  <c r="N171" i="2" a="1"/>
  <c r="N171" i="2" s="1"/>
  <c r="N172" i="2" a="1"/>
  <c r="N172" i="2" s="1"/>
  <c r="N173" i="2" a="1"/>
  <c r="N173" i="2" s="1"/>
  <c r="N174" i="2" a="1"/>
  <c r="N174" i="2" s="1"/>
  <c r="N175" i="2" a="1"/>
  <c r="N175" i="2" s="1"/>
  <c r="N176" i="2" a="1"/>
  <c r="N176" i="2" s="1"/>
  <c r="N177" i="2" a="1"/>
  <c r="N177" i="2" s="1"/>
  <c r="N178" i="2" a="1"/>
  <c r="N178" i="2" s="1"/>
  <c r="N179" i="2" a="1"/>
  <c r="N179" i="2" s="1"/>
  <c r="N180" i="2" a="1"/>
  <c r="N180" i="2" s="1"/>
  <c r="N181" i="2" a="1"/>
  <c r="N181" i="2" s="1"/>
  <c r="N182" i="2" a="1"/>
  <c r="N182" i="2" s="1"/>
  <c r="N183" i="2" a="1"/>
  <c r="N183" i="2" s="1"/>
  <c r="N184" i="2" a="1"/>
  <c r="N184" i="2" s="1"/>
  <c r="N185" i="2" a="1"/>
  <c r="N185" i="2" s="1"/>
  <c r="N186" i="2" a="1"/>
  <c r="N186" i="2" s="1"/>
  <c r="N187" i="2" a="1"/>
  <c r="N187" i="2" s="1"/>
  <c r="N188" i="2" a="1"/>
  <c r="N188" i="2" s="1"/>
  <c r="N189" i="2" a="1"/>
  <c r="N189" i="2" s="1"/>
  <c r="N190" i="2" a="1"/>
  <c r="N190" i="2" s="1"/>
  <c r="N191" i="2" a="1"/>
  <c r="N191" i="2" s="1"/>
  <c r="N192" i="2" a="1"/>
  <c r="N192" i="2" s="1"/>
  <c r="N193" i="2" a="1"/>
  <c r="N193" i="2" s="1"/>
  <c r="N194" i="2" a="1"/>
  <c r="N194" i="2" s="1"/>
  <c r="N195" i="2" a="1"/>
  <c r="N195" i="2" s="1"/>
  <c r="N196" i="2" a="1"/>
  <c r="N196" i="2" s="1"/>
  <c r="N197" i="2" a="1"/>
  <c r="N197" i="2" s="1"/>
  <c r="N198" i="2" a="1"/>
  <c r="N198" i="2" s="1"/>
  <c r="N199" i="2" a="1"/>
  <c r="N199" i="2" s="1"/>
  <c r="N200" i="2" a="1"/>
  <c r="N200" i="2" s="1"/>
  <c r="N201" i="2" a="1"/>
  <c r="N201" i="2" s="1"/>
  <c r="N202" i="2" a="1"/>
  <c r="N202" i="2" s="1"/>
  <c r="N203" i="2" a="1"/>
  <c r="N203" i="2" s="1"/>
  <c r="N204" i="2" a="1"/>
  <c r="N204" i="2" s="1"/>
  <c r="N205" i="2" a="1"/>
  <c r="N205" i="2" s="1"/>
  <c r="N206" i="2" a="1"/>
  <c r="N206" i="2" s="1"/>
  <c r="N207" i="2" a="1"/>
  <c r="N207" i="2" s="1"/>
  <c r="N208" i="2" a="1"/>
  <c r="N208" i="2" s="1"/>
  <c r="N209" i="2" a="1"/>
  <c r="N209" i="2" s="1"/>
  <c r="N210" i="2" a="1"/>
  <c r="N210" i="2" s="1"/>
  <c r="N211" i="2" a="1"/>
  <c r="N211" i="2" s="1"/>
  <c r="N212" i="2" a="1"/>
  <c r="N212" i="2" s="1"/>
  <c r="N213" i="2" a="1"/>
  <c r="N213" i="2" s="1"/>
  <c r="N214" i="2" a="1"/>
  <c r="N214" i="2" s="1"/>
  <c r="N215" i="2" a="1"/>
  <c r="N215" i="2" s="1"/>
  <c r="N216" i="2" a="1"/>
  <c r="N216" i="2" s="1"/>
  <c r="N217" i="2" a="1"/>
  <c r="N217" i="2" s="1"/>
  <c r="N218" i="2" a="1"/>
  <c r="N218" i="2" s="1"/>
  <c r="N219" i="2" a="1"/>
  <c r="N219" i="2" s="1"/>
  <c r="N220" i="2" a="1"/>
  <c r="N220" i="2" s="1"/>
  <c r="N221" i="2" a="1"/>
  <c r="N221" i="2" s="1"/>
  <c r="N222" i="2" a="1"/>
  <c r="N222" i="2" s="1"/>
  <c r="N223" i="2" a="1"/>
  <c r="N223" i="2" s="1"/>
  <c r="N224" i="2" a="1"/>
  <c r="N224" i="2" s="1"/>
  <c r="N225" i="2" a="1"/>
  <c r="N225" i="2" s="1"/>
  <c r="N226" i="2" a="1"/>
  <c r="N226" i="2" s="1"/>
  <c r="N227" i="2" a="1"/>
  <c r="N227" i="2" s="1"/>
  <c r="N228" i="2" a="1"/>
  <c r="N228" i="2" s="1"/>
  <c r="N229" i="2" a="1"/>
  <c r="N229" i="2" s="1"/>
  <c r="N230" i="2" a="1"/>
  <c r="N230" i="2" s="1"/>
  <c r="N231" i="2" a="1"/>
  <c r="N231" i="2" s="1"/>
  <c r="N232" i="2" a="1"/>
  <c r="N232" i="2" s="1"/>
  <c r="N233" i="2" a="1"/>
  <c r="N233" i="2" s="1"/>
  <c r="N234" i="2" a="1"/>
  <c r="N234" i="2" s="1"/>
  <c r="N235" i="2" a="1"/>
  <c r="N235" i="2" s="1"/>
  <c r="N236" i="2" a="1"/>
  <c r="N236" i="2" s="1"/>
  <c r="N237" i="2" a="1"/>
  <c r="N237" i="2" s="1"/>
  <c r="N238" i="2" a="1"/>
  <c r="N238" i="2" s="1"/>
  <c r="N239" i="2" a="1"/>
  <c r="N239" i="2" s="1"/>
  <c r="N240" i="2" a="1"/>
  <c r="N240" i="2" s="1"/>
  <c r="N241" i="2" a="1"/>
  <c r="N241" i="2" s="1"/>
  <c r="N242" i="2" a="1"/>
  <c r="N242" i="2" s="1"/>
  <c r="N243" i="2" a="1"/>
  <c r="N243" i="2" s="1"/>
  <c r="N244" i="2" a="1"/>
  <c r="N244" i="2" s="1"/>
  <c r="N245" i="2" a="1"/>
  <c r="N245" i="2" s="1"/>
  <c r="N246" i="2" a="1"/>
  <c r="N246" i="2" s="1"/>
  <c r="N247" i="2" a="1"/>
  <c r="N247" i="2" s="1"/>
  <c r="N248" i="2" a="1"/>
  <c r="N248" i="2" s="1"/>
  <c r="N249" i="2" a="1"/>
  <c r="N249" i="2" s="1"/>
  <c r="N250" i="2" a="1"/>
  <c r="N250" i="2" s="1"/>
  <c r="N251" i="2" a="1"/>
  <c r="N251" i="2" s="1"/>
  <c r="N252" i="2" a="1"/>
  <c r="N252" i="2" s="1"/>
  <c r="N253" i="2" a="1"/>
  <c r="N253" i="2" s="1"/>
  <c r="N254" i="2" a="1"/>
  <c r="N254" i="2" s="1"/>
  <c r="N255" i="2" a="1"/>
  <c r="N255" i="2" s="1"/>
  <c r="N256" i="2" a="1"/>
  <c r="N256" i="2" s="1"/>
  <c r="N257" i="2" a="1"/>
  <c r="N257" i="2" s="1"/>
  <c r="N258" i="2" a="1"/>
  <c r="N258" i="2" s="1"/>
  <c r="N259" i="2" a="1"/>
  <c r="N259" i="2" s="1"/>
  <c r="N260" i="2" a="1"/>
  <c r="N260" i="2" s="1"/>
  <c r="N261" i="2" a="1"/>
  <c r="N261" i="2" s="1"/>
  <c r="N262" i="2" a="1"/>
  <c r="N262" i="2" s="1"/>
  <c r="N263" i="2" a="1"/>
  <c r="N263" i="2" s="1"/>
  <c r="N264" i="2" a="1"/>
  <c r="N264" i="2" s="1"/>
  <c r="N265" i="2" a="1"/>
  <c r="N265" i="2" s="1"/>
  <c r="N266" i="2" a="1"/>
  <c r="N266" i="2" s="1"/>
  <c r="N267" i="2" a="1"/>
  <c r="N267" i="2" s="1"/>
  <c r="N268" i="2" a="1"/>
  <c r="N268" i="2" s="1"/>
  <c r="N269" i="2" a="1"/>
  <c r="N269" i="2" s="1"/>
  <c r="N270" i="2" a="1"/>
  <c r="N270" i="2" s="1"/>
  <c r="N271" i="2" a="1"/>
  <c r="N271" i="2" s="1"/>
  <c r="N272" i="2" a="1"/>
  <c r="N272" i="2" s="1"/>
  <c r="N273" i="2" a="1"/>
  <c r="N273" i="2" s="1"/>
  <c r="N274" i="2" a="1"/>
  <c r="N274" i="2" s="1"/>
  <c r="N275" i="2" a="1"/>
  <c r="N275" i="2" s="1"/>
  <c r="N276" i="2" a="1"/>
  <c r="N276" i="2" s="1"/>
  <c r="N277" i="2" a="1"/>
  <c r="N277" i="2" s="1"/>
  <c r="N278" i="2" a="1"/>
  <c r="N278" i="2" s="1"/>
  <c r="N279" i="2" a="1"/>
  <c r="N279" i="2" s="1"/>
  <c r="N280" i="2" a="1"/>
  <c r="N280" i="2" s="1"/>
  <c r="N281" i="2" a="1"/>
  <c r="N281" i="2" s="1"/>
  <c r="N282" i="2" a="1"/>
  <c r="N282" i="2" s="1"/>
  <c r="N283" i="2" a="1"/>
  <c r="N283" i="2" s="1"/>
  <c r="N284" i="2" a="1"/>
  <c r="N284" i="2" s="1"/>
  <c r="N285" i="2" a="1"/>
  <c r="N285" i="2" s="1"/>
  <c r="N286" i="2" a="1"/>
  <c r="N286" i="2" s="1"/>
  <c r="N287" i="2" a="1"/>
  <c r="N287" i="2" s="1"/>
  <c r="N288" i="2" a="1"/>
  <c r="N288" i="2" s="1"/>
  <c r="N289" i="2" a="1"/>
  <c r="N289" i="2" s="1"/>
  <c r="N290" i="2" a="1"/>
  <c r="N290" i="2" s="1"/>
  <c r="N291" i="2" a="1"/>
  <c r="N291" i="2" s="1"/>
  <c r="N292" i="2" a="1"/>
  <c r="N292" i="2" s="1"/>
  <c r="N293" i="2" a="1"/>
  <c r="N293" i="2" s="1"/>
  <c r="N294" i="2" a="1"/>
  <c r="N294" i="2" s="1"/>
  <c r="N295" i="2" a="1"/>
  <c r="N295" i="2" s="1"/>
  <c r="N296" i="2" a="1"/>
  <c r="N296" i="2" s="1"/>
  <c r="N297" i="2" a="1"/>
  <c r="N297" i="2" s="1"/>
  <c r="N298" i="2" a="1"/>
  <c r="N298" i="2" s="1"/>
  <c r="N299" i="2" a="1"/>
  <c r="N299" i="2" s="1"/>
  <c r="N300" i="2" a="1"/>
  <c r="N300" i="2" s="1"/>
  <c r="N301" i="2" a="1"/>
  <c r="N301" i="2" s="1"/>
  <c r="N302" i="2" a="1"/>
  <c r="N302" i="2" s="1"/>
  <c r="N303" i="2" a="1"/>
  <c r="N303" i="2" s="1"/>
  <c r="N304" i="2" a="1"/>
  <c r="N304" i="2" s="1"/>
  <c r="N305" i="2" a="1"/>
  <c r="N305" i="2" s="1"/>
  <c r="N306" i="2" a="1"/>
  <c r="N306" i="2" s="1"/>
  <c r="N307" i="2" a="1"/>
  <c r="N307" i="2" s="1"/>
  <c r="N308" i="2" a="1"/>
  <c r="N308" i="2" s="1"/>
  <c r="N309" i="2" a="1"/>
  <c r="N309" i="2" s="1"/>
  <c r="N310" i="2" a="1"/>
  <c r="N310" i="2" s="1"/>
  <c r="N311" i="2" a="1"/>
  <c r="N311" i="2" s="1"/>
  <c r="N312" i="2" a="1"/>
  <c r="N312" i="2" s="1"/>
  <c r="N313" i="2" a="1"/>
  <c r="N313" i="2" s="1"/>
  <c r="N314" i="2" a="1"/>
  <c r="N314" i="2" s="1"/>
  <c r="N315" i="2" a="1"/>
  <c r="N315" i="2" s="1"/>
  <c r="N316" i="2" a="1"/>
  <c r="N316" i="2" s="1"/>
  <c r="N317" i="2" a="1"/>
  <c r="N317" i="2" s="1"/>
  <c r="N318" i="2" a="1"/>
  <c r="N318" i="2" s="1"/>
  <c r="N319" i="2" a="1"/>
  <c r="N319" i="2" s="1"/>
  <c r="N320" i="2" a="1"/>
  <c r="N320" i="2" s="1"/>
  <c r="N321" i="2" a="1"/>
  <c r="N321" i="2" s="1"/>
  <c r="N322" i="2" a="1"/>
  <c r="N322" i="2" s="1"/>
  <c r="N323" i="2" a="1"/>
  <c r="N323" i="2" s="1"/>
  <c r="N324" i="2" a="1"/>
  <c r="N324" i="2" s="1"/>
  <c r="N325" i="2" a="1"/>
  <c r="N325" i="2" s="1"/>
  <c r="N326" i="2" a="1"/>
  <c r="N326" i="2" s="1"/>
  <c r="N327" i="2" a="1"/>
  <c r="N327" i="2" s="1"/>
  <c r="N328" i="2" a="1"/>
  <c r="N328" i="2" s="1"/>
  <c r="N329" i="2" a="1"/>
  <c r="N329" i="2" s="1"/>
  <c r="N330" i="2" a="1"/>
  <c r="N330" i="2" s="1"/>
  <c r="N331" i="2" a="1"/>
  <c r="N331" i="2" s="1"/>
  <c r="N332" i="2" a="1"/>
  <c r="N332" i="2" s="1"/>
  <c r="N333" i="2" a="1"/>
  <c r="N333" i="2" s="1"/>
  <c r="N334" i="2" a="1"/>
  <c r="N334" i="2" s="1"/>
  <c r="N335" i="2" a="1"/>
  <c r="N335" i="2" s="1"/>
  <c r="N336" i="2" a="1"/>
  <c r="N336" i="2" s="1"/>
  <c r="N337" i="2" a="1"/>
  <c r="N337" i="2" s="1"/>
  <c r="N338" i="2" a="1"/>
  <c r="N338" i="2" s="1"/>
  <c r="N339" i="2" a="1"/>
  <c r="N339" i="2" s="1"/>
  <c r="N340" i="2" a="1"/>
  <c r="N340" i="2" s="1"/>
  <c r="N341" i="2" a="1"/>
  <c r="N341" i="2" s="1"/>
  <c r="N342" i="2" a="1"/>
  <c r="N342" i="2" s="1"/>
  <c r="N343" i="2" a="1"/>
  <c r="N343" i="2" s="1"/>
  <c r="N344" i="2" a="1"/>
  <c r="N344" i="2" s="1"/>
  <c r="N345" i="2" a="1"/>
  <c r="N345" i="2" s="1"/>
  <c r="N346" i="2" a="1"/>
  <c r="N346" i="2" s="1"/>
  <c r="N347" i="2" a="1"/>
  <c r="N347" i="2" s="1"/>
  <c r="N348" i="2" a="1"/>
  <c r="N348" i="2" s="1"/>
  <c r="N349" i="2" a="1"/>
  <c r="N349" i="2" s="1"/>
  <c r="N350" i="2" a="1"/>
  <c r="N350" i="2" s="1"/>
  <c r="N351" i="2" a="1"/>
  <c r="N351" i="2" s="1"/>
  <c r="N352" i="2" a="1"/>
  <c r="N352" i="2" s="1"/>
  <c r="N353" i="2" a="1"/>
  <c r="N353" i="2" s="1"/>
  <c r="N354" i="2" a="1"/>
  <c r="N354" i="2" s="1"/>
  <c r="N355" i="2" a="1"/>
  <c r="N355" i="2" s="1"/>
  <c r="N356" i="2" a="1"/>
  <c r="N356" i="2" s="1"/>
  <c r="N357" i="2" a="1"/>
  <c r="N357" i="2" s="1"/>
  <c r="N358" i="2" a="1"/>
  <c r="N358" i="2" s="1"/>
  <c r="N359" i="2" a="1"/>
  <c r="N359" i="2" s="1"/>
  <c r="N360" i="2" a="1"/>
  <c r="N360" i="2" s="1"/>
  <c r="N361" i="2" a="1"/>
  <c r="N361" i="2" s="1"/>
  <c r="N362" i="2" a="1"/>
  <c r="N362" i="2" s="1"/>
  <c r="N363" i="2" a="1"/>
  <c r="N363" i="2" s="1"/>
  <c r="N364" i="2" a="1"/>
  <c r="N364" i="2" s="1"/>
  <c r="N365" i="2" a="1"/>
  <c r="N365" i="2" s="1"/>
  <c r="N366" i="2" a="1"/>
  <c r="N366" i="2" s="1"/>
  <c r="N367" i="2" a="1"/>
  <c r="N367" i="2" s="1"/>
  <c r="N368" i="2" a="1"/>
  <c r="N368" i="2" s="1"/>
  <c r="N369" i="2" a="1"/>
  <c r="N369" i="2" s="1"/>
  <c r="N370" i="2" a="1"/>
  <c r="N370" i="2" s="1"/>
  <c r="N371" i="2" a="1"/>
  <c r="N371" i="2" s="1"/>
  <c r="N372" i="2" a="1"/>
  <c r="N372" i="2" s="1"/>
  <c r="N373" i="2" a="1"/>
  <c r="N373" i="2" s="1"/>
  <c r="N374" i="2" a="1"/>
  <c r="N374" i="2" s="1"/>
  <c r="N375" i="2" a="1"/>
  <c r="N375" i="2" s="1"/>
  <c r="N376" i="2" a="1"/>
  <c r="N376" i="2" s="1"/>
  <c r="N377" i="2" a="1"/>
  <c r="N377" i="2" s="1"/>
  <c r="N378" i="2" a="1"/>
  <c r="N378" i="2" s="1"/>
  <c r="N379" i="2" a="1"/>
  <c r="N379" i="2" s="1"/>
  <c r="N380" i="2" a="1"/>
  <c r="N380" i="2" s="1"/>
  <c r="N381" i="2" a="1"/>
  <c r="N381" i="2" s="1"/>
  <c r="N382" i="2" a="1"/>
  <c r="N382" i="2" s="1"/>
  <c r="N383" i="2" a="1"/>
  <c r="N383" i="2" s="1"/>
  <c r="N384" i="2" a="1"/>
  <c r="N384" i="2" s="1"/>
  <c r="N385" i="2" a="1"/>
  <c r="N385" i="2" s="1"/>
  <c r="N386" i="2" a="1"/>
  <c r="N386" i="2" s="1"/>
  <c r="N387" i="2" a="1"/>
  <c r="N387" i="2" s="1"/>
  <c r="N388" i="2" a="1"/>
  <c r="N388" i="2" s="1"/>
  <c r="N389" i="2" a="1"/>
  <c r="N389" i="2" s="1"/>
  <c r="N390" i="2" a="1"/>
  <c r="N390" i="2" s="1"/>
  <c r="N391" i="2" a="1"/>
  <c r="N391" i="2" s="1"/>
  <c r="N392" i="2" a="1"/>
  <c r="N392" i="2" s="1"/>
  <c r="N393" i="2" a="1"/>
  <c r="N393" i="2" s="1"/>
  <c r="N394" i="2" a="1"/>
  <c r="N394" i="2" s="1"/>
  <c r="N395" i="2" a="1"/>
  <c r="N395" i="2" s="1"/>
  <c r="N396" i="2" a="1"/>
  <c r="N396" i="2" s="1"/>
  <c r="N397" i="2" a="1"/>
  <c r="N397" i="2" s="1"/>
  <c r="N398" i="2" a="1"/>
  <c r="N398" i="2" s="1"/>
  <c r="N399" i="2" a="1"/>
  <c r="N399" i="2" s="1"/>
  <c r="N400" i="2" a="1"/>
  <c r="N400" i="2" s="1"/>
  <c r="N401" i="2" a="1"/>
  <c r="N401" i="2" s="1"/>
  <c r="N402" i="2" a="1"/>
  <c r="N402" i="2" s="1"/>
  <c r="N403" i="2" a="1"/>
  <c r="N403" i="2" s="1"/>
  <c r="N404" i="2" a="1"/>
  <c r="N404" i="2" s="1"/>
  <c r="N405" i="2" a="1"/>
  <c r="N405" i="2" s="1"/>
  <c r="N406" i="2" a="1"/>
  <c r="N406" i="2" s="1"/>
  <c r="N407" i="2" a="1"/>
  <c r="N407" i="2" s="1"/>
  <c r="N408" i="2" a="1"/>
  <c r="N408" i="2" s="1"/>
  <c r="N409" i="2" a="1"/>
  <c r="N409" i="2" s="1"/>
  <c r="N410" i="2" a="1"/>
  <c r="N410" i="2" s="1"/>
  <c r="N411" i="2" a="1"/>
  <c r="N411" i="2" s="1"/>
  <c r="N412" i="2" a="1"/>
  <c r="N412" i="2" s="1"/>
  <c r="N413" i="2" a="1"/>
  <c r="N413" i="2" s="1"/>
  <c r="N414" i="2" a="1"/>
  <c r="N414" i="2" s="1"/>
  <c r="N415" i="2" a="1"/>
  <c r="N415" i="2" s="1"/>
  <c r="N416" i="2" a="1"/>
  <c r="N416" i="2" s="1"/>
  <c r="N417" i="2" a="1"/>
  <c r="N417" i="2" s="1"/>
  <c r="N418" i="2" a="1"/>
  <c r="N418" i="2" s="1"/>
  <c r="N419" i="2" a="1"/>
  <c r="N419" i="2" s="1"/>
  <c r="N420" i="2" a="1"/>
  <c r="N420" i="2" s="1"/>
  <c r="N421" i="2" a="1"/>
  <c r="N421" i="2" s="1"/>
  <c r="N422" i="2" a="1"/>
  <c r="N422" i="2" s="1"/>
  <c r="N423" i="2" a="1"/>
  <c r="N423" i="2" s="1"/>
  <c r="N424" i="2" a="1"/>
  <c r="N424" i="2" s="1"/>
  <c r="N425" i="2" a="1"/>
  <c r="N425" i="2" s="1"/>
  <c r="N426" i="2" a="1"/>
  <c r="N426" i="2" s="1"/>
  <c r="N427" i="2" a="1"/>
  <c r="N427" i="2" s="1"/>
  <c r="N428" i="2" a="1"/>
  <c r="N428" i="2" s="1"/>
  <c r="N429" i="2" a="1"/>
  <c r="N429" i="2" s="1"/>
  <c r="N430" i="2" a="1"/>
  <c r="N430" i="2" s="1"/>
  <c r="N431" i="2" a="1"/>
  <c r="N431" i="2" s="1"/>
  <c r="N432" i="2" a="1"/>
  <c r="N432" i="2" s="1"/>
  <c r="N433" i="2" a="1"/>
  <c r="N433" i="2" s="1"/>
  <c r="N434" i="2" a="1"/>
  <c r="N434" i="2" s="1"/>
  <c r="N435" i="2" a="1"/>
  <c r="N435" i="2" s="1"/>
  <c r="N436" i="2" a="1"/>
  <c r="N436" i="2" s="1"/>
  <c r="N437" i="2" a="1"/>
  <c r="N437" i="2" s="1"/>
  <c r="N438" i="2" a="1"/>
  <c r="N438" i="2" s="1"/>
  <c r="N439" i="2" a="1"/>
  <c r="N439" i="2" s="1"/>
  <c r="N440" i="2" a="1"/>
  <c r="N440" i="2" s="1"/>
  <c r="N441" i="2" a="1"/>
  <c r="N441" i="2" s="1"/>
  <c r="N442" i="2" a="1"/>
  <c r="N442" i="2" s="1"/>
  <c r="N443" i="2" a="1"/>
  <c r="N443" i="2" s="1"/>
  <c r="N444" i="2" a="1"/>
  <c r="N444" i="2" s="1"/>
  <c r="N445" i="2" a="1"/>
  <c r="N445" i="2" s="1"/>
  <c r="N446" i="2" a="1"/>
  <c r="N446" i="2" s="1"/>
  <c r="N447" i="2" a="1"/>
  <c r="N447" i="2" s="1"/>
  <c r="N448" i="2" a="1"/>
  <c r="N448" i="2" s="1"/>
  <c r="N449" i="2" a="1"/>
  <c r="N449" i="2" s="1"/>
  <c r="N450" i="2" a="1"/>
  <c r="N450" i="2" s="1"/>
  <c r="N451" i="2" a="1"/>
  <c r="N451" i="2" s="1"/>
  <c r="N452" i="2" a="1"/>
  <c r="N452" i="2" s="1"/>
  <c r="N453" i="2" a="1"/>
  <c r="N453" i="2" s="1"/>
  <c r="N454" i="2" a="1"/>
  <c r="N454" i="2" s="1"/>
  <c r="N455" i="2" a="1"/>
  <c r="N455" i="2" s="1"/>
  <c r="N456" i="2" a="1"/>
  <c r="N456" i="2" s="1"/>
  <c r="N457" i="2" a="1"/>
  <c r="N457" i="2" s="1"/>
  <c r="N458" i="2" a="1"/>
  <c r="N458" i="2" s="1"/>
  <c r="N459" i="2" a="1"/>
  <c r="N459" i="2" s="1"/>
  <c r="N460" i="2" a="1"/>
  <c r="N460" i="2" s="1"/>
  <c r="N461" i="2" a="1"/>
  <c r="N461" i="2" s="1"/>
  <c r="N462" i="2" a="1"/>
  <c r="N462" i="2" s="1"/>
  <c r="N463" i="2" a="1"/>
  <c r="N463" i="2" s="1"/>
  <c r="N464" i="2" a="1"/>
  <c r="N464" i="2" s="1"/>
  <c r="N465" i="2" a="1"/>
  <c r="N465" i="2" s="1"/>
  <c r="N466" i="2" a="1"/>
  <c r="N466" i="2" s="1"/>
  <c r="N467" i="2" a="1"/>
  <c r="N467" i="2" s="1"/>
  <c r="N468" i="2" a="1"/>
  <c r="N468" i="2" s="1"/>
  <c r="N469" i="2" a="1"/>
  <c r="N469" i="2" s="1"/>
  <c r="N470" i="2" a="1"/>
  <c r="N470" i="2" s="1"/>
  <c r="N471" i="2" a="1"/>
  <c r="N471" i="2" s="1"/>
  <c r="N472" i="2" a="1"/>
  <c r="N472" i="2" s="1"/>
  <c r="N473" i="2" a="1"/>
  <c r="N473" i="2" s="1"/>
  <c r="N474" i="2" a="1"/>
  <c r="N474" i="2" s="1"/>
  <c r="N475" i="2" a="1"/>
  <c r="N475" i="2" s="1"/>
  <c r="N476" i="2" a="1"/>
  <c r="N476" i="2" s="1"/>
  <c r="N477" i="2" a="1"/>
  <c r="N477" i="2" s="1"/>
  <c r="N478" i="2" a="1"/>
  <c r="N478" i="2" s="1"/>
  <c r="N479" i="2" a="1"/>
  <c r="N479" i="2" s="1"/>
  <c r="N480" i="2" a="1"/>
  <c r="N480" i="2" s="1"/>
  <c r="N481" i="2" a="1"/>
  <c r="N481" i="2" s="1"/>
  <c r="N482" i="2" a="1"/>
  <c r="N482" i="2" s="1"/>
  <c r="N483" i="2" a="1"/>
  <c r="N483" i="2" s="1"/>
  <c r="N484" i="2" a="1"/>
  <c r="N484" i="2" s="1"/>
  <c r="N485" i="2" a="1"/>
  <c r="N485" i="2" s="1"/>
  <c r="N486" i="2" a="1"/>
  <c r="N486" i="2" s="1"/>
  <c r="N487" i="2" a="1"/>
  <c r="N487" i="2" s="1"/>
  <c r="N488" i="2" a="1"/>
  <c r="N488" i="2" s="1"/>
  <c r="N489" i="2" a="1"/>
  <c r="N489" i="2" s="1"/>
  <c r="N490" i="2" a="1"/>
  <c r="N490" i="2" s="1"/>
  <c r="N491" i="2" a="1"/>
  <c r="N491" i="2" s="1"/>
  <c r="N492" i="2" a="1"/>
  <c r="N492" i="2" s="1"/>
  <c r="N493" i="2" a="1"/>
  <c r="N493" i="2" s="1"/>
  <c r="N494" i="2" a="1"/>
  <c r="N494" i="2" s="1"/>
  <c r="N495" i="2" a="1"/>
  <c r="N495" i="2" s="1"/>
  <c r="N496" i="2" a="1"/>
  <c r="N496" i="2" s="1"/>
  <c r="N497" i="2" a="1"/>
  <c r="N497" i="2" s="1"/>
  <c r="N498" i="2" a="1"/>
  <c r="N498" i="2" s="1"/>
  <c r="N499" i="2" a="1"/>
  <c r="N499" i="2" s="1"/>
  <c r="N500" i="2" a="1"/>
  <c r="N500" i="2" s="1"/>
  <c r="N501" i="2" a="1"/>
  <c r="N501" i="2" s="1"/>
  <c r="N502" i="2" a="1"/>
  <c r="N502" i="2" s="1"/>
  <c r="N503" i="2" a="1"/>
  <c r="N503" i="2" s="1"/>
  <c r="N504" i="2" a="1"/>
  <c r="N504" i="2" s="1"/>
  <c r="N505" i="2" a="1"/>
  <c r="N505" i="2" s="1"/>
  <c r="N506" i="2" a="1"/>
  <c r="N506" i="2" s="1"/>
  <c r="N507" i="2" a="1"/>
  <c r="N507" i="2" s="1"/>
  <c r="N508" i="2" a="1"/>
  <c r="N508" i="2" s="1"/>
  <c r="N509" i="2" a="1"/>
  <c r="N509" i="2" s="1"/>
  <c r="N510" i="2" a="1"/>
  <c r="N510" i="2" s="1"/>
  <c r="N511" i="2" a="1"/>
  <c r="N511" i="2" s="1"/>
  <c r="N512" i="2" a="1"/>
  <c r="N512" i="2" s="1"/>
  <c r="N513" i="2" a="1"/>
  <c r="N513" i="2" s="1"/>
  <c r="N514" i="2" a="1"/>
  <c r="N514" i="2" s="1"/>
  <c r="N515" i="2" a="1"/>
  <c r="N515" i="2" s="1"/>
  <c r="N516" i="2" a="1"/>
  <c r="N516" i="2" s="1"/>
  <c r="N517" i="2" a="1"/>
  <c r="N517" i="2" s="1"/>
  <c r="N518" i="2" a="1"/>
  <c r="N518" i="2" s="1"/>
  <c r="N519" i="2" a="1"/>
  <c r="N519" i="2" s="1"/>
  <c r="N520" i="2" a="1"/>
  <c r="N520" i="2" s="1"/>
  <c r="N521" i="2" a="1"/>
  <c r="N521" i="2" s="1"/>
  <c r="N522" i="2" a="1"/>
  <c r="N522" i="2" s="1"/>
  <c r="N523" i="2" a="1"/>
  <c r="N523" i="2" s="1"/>
  <c r="N524" i="2" a="1"/>
  <c r="N524" i="2" s="1"/>
  <c r="N525" i="2" a="1"/>
  <c r="N525" i="2" s="1"/>
  <c r="N526" i="2" a="1"/>
  <c r="N526" i="2" s="1"/>
  <c r="N527" i="2" a="1"/>
  <c r="N527" i="2" s="1"/>
  <c r="N528" i="2" a="1"/>
  <c r="N528" i="2" s="1"/>
  <c r="N529" i="2" a="1"/>
  <c r="N529" i="2" s="1"/>
  <c r="N530" i="2" a="1"/>
  <c r="N530" i="2" s="1"/>
  <c r="N531" i="2" a="1"/>
  <c r="N531" i="2" s="1"/>
  <c r="N532" i="2" a="1"/>
  <c r="N532" i="2" s="1"/>
  <c r="N533" i="2" a="1"/>
  <c r="N533" i="2" s="1"/>
  <c r="N534" i="2" a="1"/>
  <c r="N534" i="2" s="1"/>
  <c r="N535" i="2" a="1"/>
  <c r="N535" i="2" s="1"/>
  <c r="N536" i="2" a="1"/>
  <c r="N536" i="2" s="1"/>
  <c r="N537" i="2" a="1"/>
  <c r="N537" i="2" s="1"/>
  <c r="N538" i="2" a="1"/>
  <c r="N538" i="2" s="1"/>
  <c r="N539" i="2" a="1"/>
  <c r="N539" i="2" s="1"/>
  <c r="N540" i="2" a="1"/>
  <c r="N540" i="2" s="1"/>
  <c r="N541" i="2" a="1"/>
  <c r="N541" i="2" s="1"/>
  <c r="N542" i="2" a="1"/>
  <c r="N542" i="2" s="1"/>
  <c r="N543" i="2" a="1"/>
  <c r="N543" i="2" s="1"/>
  <c r="N544" i="2" a="1"/>
  <c r="N544" i="2" s="1"/>
  <c r="N545" i="2" a="1"/>
  <c r="N545" i="2" s="1"/>
  <c r="N546" i="2" a="1"/>
  <c r="N546" i="2" s="1"/>
  <c r="N547" i="2" a="1"/>
  <c r="N547" i="2" s="1"/>
  <c r="N548" i="2" a="1"/>
  <c r="N548" i="2" s="1"/>
  <c r="N549" i="2" a="1"/>
  <c r="N549" i="2" s="1"/>
  <c r="N550" i="2" a="1"/>
  <c r="N550" i="2" s="1"/>
  <c r="N551" i="2" a="1"/>
  <c r="N551" i="2" s="1"/>
  <c r="N552" i="2" a="1"/>
  <c r="N552" i="2" s="1"/>
  <c r="N553" i="2" a="1"/>
  <c r="N553" i="2" s="1"/>
  <c r="N554" i="2" a="1"/>
  <c r="N554" i="2" s="1"/>
  <c r="N555" i="2" a="1"/>
  <c r="N555" i="2" s="1"/>
  <c r="N556" i="2" a="1"/>
  <c r="N556" i="2" s="1"/>
  <c r="N557" i="2" a="1"/>
  <c r="N557" i="2" s="1"/>
  <c r="N558" i="2" a="1"/>
  <c r="N558" i="2" s="1"/>
  <c r="N559" i="2" a="1"/>
  <c r="N559" i="2" s="1"/>
  <c r="N560" i="2" a="1"/>
  <c r="N560" i="2" s="1"/>
  <c r="N561" i="2" a="1"/>
  <c r="N561" i="2" s="1"/>
  <c r="N562" i="2" a="1"/>
  <c r="N562" i="2" s="1"/>
  <c r="N563" i="2" a="1"/>
  <c r="N563" i="2" s="1"/>
  <c r="N564" i="2" a="1"/>
  <c r="N564" i="2" s="1"/>
  <c r="N565" i="2" a="1"/>
  <c r="N565" i="2" s="1"/>
  <c r="N566" i="2" a="1"/>
  <c r="N566" i="2" s="1"/>
  <c r="N567" i="2" a="1"/>
  <c r="N567" i="2" s="1"/>
  <c r="N568" i="2" a="1"/>
  <c r="N568" i="2" s="1"/>
  <c r="N569" i="2" a="1"/>
  <c r="N569" i="2" s="1"/>
  <c r="N570" i="2" a="1"/>
  <c r="N570" i="2" s="1"/>
  <c r="N571" i="2" a="1"/>
  <c r="N571" i="2" s="1"/>
  <c r="N572" i="2" a="1"/>
  <c r="N572" i="2" s="1"/>
  <c r="N573" i="2" a="1"/>
  <c r="N573" i="2" s="1"/>
  <c r="N574" i="2" a="1"/>
  <c r="N574" i="2" s="1"/>
  <c r="N575" i="2" a="1"/>
  <c r="N575" i="2" s="1"/>
  <c r="N576" i="2" a="1"/>
  <c r="N576" i="2" s="1"/>
  <c r="N577" i="2" a="1"/>
  <c r="N577" i="2" s="1"/>
  <c r="N578" i="2" a="1"/>
  <c r="N578" i="2" s="1"/>
  <c r="N579" i="2" a="1"/>
  <c r="N579" i="2" s="1"/>
  <c r="N580" i="2" a="1"/>
  <c r="N580" i="2" s="1"/>
  <c r="N581" i="2" a="1"/>
  <c r="N581" i="2" s="1"/>
  <c r="N582" i="2" a="1"/>
  <c r="N582" i="2" s="1"/>
  <c r="N583" i="2" a="1"/>
  <c r="N583" i="2" s="1"/>
  <c r="N584" i="2" a="1"/>
  <c r="N584" i="2" s="1"/>
  <c r="N585" i="2" a="1"/>
  <c r="N585" i="2" s="1"/>
  <c r="N586" i="2" a="1"/>
  <c r="N586" i="2" s="1"/>
  <c r="N587" i="2" a="1"/>
  <c r="N587" i="2" s="1"/>
  <c r="N588" i="2" a="1"/>
  <c r="N588" i="2" s="1"/>
  <c r="N589" i="2" a="1"/>
  <c r="N589" i="2" s="1"/>
  <c r="N590" i="2" a="1"/>
  <c r="N590" i="2" s="1"/>
  <c r="N591" i="2" a="1"/>
  <c r="N591" i="2" s="1"/>
  <c r="N592" i="2" a="1"/>
  <c r="N592" i="2" s="1"/>
  <c r="N593" i="2" a="1"/>
  <c r="N593" i="2" s="1"/>
  <c r="N594" i="2" a="1"/>
  <c r="N594" i="2" s="1"/>
  <c r="N595" i="2" a="1"/>
  <c r="N595" i="2" s="1"/>
  <c r="N596" i="2" a="1"/>
  <c r="N596" i="2" s="1"/>
  <c r="N597" i="2" a="1"/>
  <c r="N597" i="2" s="1"/>
  <c r="N598" i="2" a="1"/>
  <c r="N598" i="2" s="1"/>
  <c r="N599" i="2" a="1"/>
  <c r="N599" i="2" s="1"/>
  <c r="N600" i="2" a="1"/>
  <c r="N600" i="2" s="1"/>
  <c r="N601" i="2" a="1"/>
  <c r="N601" i="2" s="1"/>
  <c r="N602" i="2" a="1"/>
  <c r="N602" i="2" s="1"/>
  <c r="N603" i="2" a="1"/>
  <c r="N603" i="2" s="1"/>
  <c r="N604" i="2" a="1"/>
  <c r="N604" i="2" s="1"/>
  <c r="N605" i="2" a="1"/>
  <c r="N605" i="2" s="1"/>
  <c r="N606" i="2" a="1"/>
  <c r="N606" i="2" s="1"/>
  <c r="N607" i="2" a="1"/>
  <c r="N607" i="2" s="1"/>
  <c r="N608" i="2" a="1"/>
  <c r="N608" i="2" s="1"/>
  <c r="N609" i="2" a="1"/>
  <c r="N609" i="2" s="1"/>
  <c r="N610" i="2" a="1"/>
  <c r="N610" i="2" s="1"/>
  <c r="N611" i="2" a="1"/>
  <c r="N611" i="2" s="1"/>
  <c r="N612" i="2" a="1"/>
  <c r="N612" i="2" s="1"/>
  <c r="N613" i="2" a="1"/>
  <c r="N613" i="2" s="1"/>
  <c r="N614" i="2" a="1"/>
  <c r="N614" i="2" s="1"/>
  <c r="N615" i="2" a="1"/>
  <c r="N615" i="2" s="1"/>
  <c r="N616" i="2" a="1"/>
  <c r="N616" i="2" s="1"/>
  <c r="N617" i="2" a="1"/>
  <c r="N617" i="2" s="1"/>
  <c r="N618" i="2" a="1"/>
  <c r="N618" i="2" s="1"/>
  <c r="N619" i="2" a="1"/>
  <c r="N619" i="2" s="1"/>
  <c r="N620" i="2" a="1"/>
  <c r="N620" i="2" s="1"/>
  <c r="N621" i="2" a="1"/>
  <c r="N621" i="2" s="1"/>
  <c r="N622" i="2" a="1"/>
  <c r="N622" i="2" s="1"/>
  <c r="N623" i="2" a="1"/>
  <c r="N623" i="2" s="1"/>
  <c r="N624" i="2" a="1"/>
  <c r="N624" i="2" s="1"/>
  <c r="N625" i="2" a="1"/>
  <c r="N625" i="2" s="1"/>
  <c r="N626" i="2" a="1"/>
  <c r="N626" i="2" s="1"/>
  <c r="N627" i="2" a="1"/>
  <c r="N627" i="2" s="1"/>
  <c r="N628" i="2" a="1"/>
  <c r="N628" i="2" s="1"/>
  <c r="N629" i="2" a="1"/>
  <c r="N629" i="2" s="1"/>
  <c r="N630" i="2" a="1"/>
  <c r="N630" i="2" s="1"/>
  <c r="N631" i="2" a="1"/>
  <c r="N631" i="2" s="1"/>
  <c r="N632" i="2" a="1"/>
  <c r="N632" i="2" s="1"/>
  <c r="N633" i="2" a="1"/>
  <c r="N633" i="2" s="1"/>
  <c r="N634" i="2" a="1"/>
  <c r="N634" i="2" s="1"/>
  <c r="N635" i="2" a="1"/>
  <c r="N635" i="2" s="1"/>
  <c r="N636" i="2" a="1"/>
  <c r="N636" i="2" s="1"/>
  <c r="N637" i="2" a="1"/>
  <c r="N637" i="2" s="1"/>
  <c r="N638" i="2" a="1"/>
  <c r="N638" i="2" s="1"/>
  <c r="N639" i="2" a="1"/>
  <c r="N639" i="2" s="1"/>
  <c r="N640" i="2" a="1"/>
  <c r="N640" i="2" s="1"/>
  <c r="N641" i="2" a="1"/>
  <c r="N641" i="2" s="1"/>
  <c r="N642" i="2" a="1"/>
  <c r="N642" i="2" s="1"/>
  <c r="N643" i="2" a="1"/>
  <c r="N643" i="2" s="1"/>
  <c r="N644" i="2" a="1"/>
  <c r="N644" i="2" s="1"/>
  <c r="N645" i="2" a="1"/>
  <c r="N645" i="2" s="1"/>
  <c r="N646" i="2" a="1"/>
  <c r="N646" i="2" s="1"/>
  <c r="N647" i="2" a="1"/>
  <c r="N647" i="2" s="1"/>
  <c r="N648" i="2" a="1"/>
  <c r="N648" i="2" s="1"/>
  <c r="N649" i="2" a="1"/>
  <c r="N649" i="2" s="1"/>
  <c r="N650" i="2" a="1"/>
  <c r="N650" i="2" s="1"/>
  <c r="N651" i="2" a="1"/>
  <c r="N651" i="2" s="1"/>
  <c r="N652" i="2" a="1"/>
  <c r="N652" i="2" s="1"/>
  <c r="N653" i="2" a="1"/>
  <c r="N653" i="2" s="1"/>
  <c r="N654" i="2" a="1"/>
  <c r="N654" i="2" s="1"/>
  <c r="N655" i="2" a="1"/>
  <c r="N655" i="2" s="1"/>
  <c r="N656" i="2" a="1"/>
  <c r="N656" i="2" s="1"/>
  <c r="N657" i="2" a="1"/>
  <c r="N657" i="2" s="1"/>
  <c r="N658" i="2" a="1"/>
  <c r="N658" i="2" s="1"/>
  <c r="N659" i="2" a="1"/>
  <c r="N659" i="2" s="1"/>
  <c r="N660" i="2" a="1"/>
  <c r="N660" i="2" s="1"/>
  <c r="N661" i="2" a="1"/>
  <c r="N661" i="2" s="1"/>
  <c r="N662" i="2" a="1"/>
  <c r="N662" i="2" s="1"/>
  <c r="N663" i="2" a="1"/>
  <c r="N663" i="2" s="1"/>
  <c r="N664" i="2" a="1"/>
  <c r="N664" i="2" s="1"/>
  <c r="N665" i="2" a="1"/>
  <c r="N665" i="2" s="1"/>
  <c r="N666" i="2" a="1"/>
  <c r="N666" i="2" s="1"/>
  <c r="N667" i="2" a="1"/>
  <c r="N667" i="2" s="1"/>
  <c r="N668" i="2" a="1"/>
  <c r="N668" i="2" s="1"/>
  <c r="N669" i="2" a="1"/>
  <c r="N669" i="2" s="1"/>
  <c r="N670" i="2" a="1"/>
  <c r="N670" i="2" s="1"/>
  <c r="N671" i="2" a="1"/>
  <c r="N671" i="2" s="1"/>
  <c r="N672" i="2" a="1"/>
  <c r="N672" i="2" s="1"/>
  <c r="N673" i="2" a="1"/>
  <c r="N673" i="2" s="1"/>
  <c r="N674" i="2" a="1"/>
  <c r="N674" i="2" s="1"/>
  <c r="N675" i="2" a="1"/>
  <c r="N675" i="2" s="1"/>
  <c r="N676" i="2" a="1"/>
  <c r="N676" i="2" s="1"/>
  <c r="N677" i="2" a="1"/>
  <c r="N677" i="2" s="1"/>
  <c r="N678" i="2" a="1"/>
  <c r="N678" i="2" s="1"/>
  <c r="N679" i="2" a="1"/>
  <c r="N679" i="2" s="1"/>
  <c r="N680" i="2" a="1"/>
  <c r="N680" i="2" s="1"/>
  <c r="N681" i="2" a="1"/>
  <c r="N681" i="2" s="1"/>
  <c r="N682" i="2" a="1"/>
  <c r="N682" i="2" s="1"/>
  <c r="N683" i="2" a="1"/>
  <c r="N683" i="2" s="1"/>
  <c r="N684" i="2" a="1"/>
  <c r="N684" i="2" s="1"/>
  <c r="N685" i="2" a="1"/>
  <c r="N685" i="2" s="1"/>
  <c r="N686" i="2" a="1"/>
  <c r="N686" i="2" s="1"/>
  <c r="N687" i="2" a="1"/>
  <c r="N687" i="2" s="1"/>
  <c r="N688" i="2" a="1"/>
  <c r="N688" i="2" s="1"/>
  <c r="N689" i="2" a="1"/>
  <c r="N689" i="2" s="1"/>
  <c r="N690" i="2" a="1"/>
  <c r="N690" i="2" s="1"/>
  <c r="N691" i="2" a="1"/>
  <c r="N691" i="2" s="1"/>
  <c r="N692" i="2" a="1"/>
  <c r="N692" i="2" s="1"/>
  <c r="N693" i="2" a="1"/>
  <c r="N693" i="2" s="1"/>
  <c r="N694" i="2" a="1"/>
  <c r="N694" i="2" s="1"/>
  <c r="N695" i="2" a="1"/>
  <c r="N695" i="2" s="1"/>
  <c r="N696" i="2" a="1"/>
  <c r="N696" i="2" s="1"/>
  <c r="N697" i="2" a="1"/>
  <c r="N697" i="2" s="1"/>
  <c r="N698" i="2" a="1"/>
  <c r="N698" i="2" s="1"/>
  <c r="N699" i="2" a="1"/>
  <c r="N699" i="2" s="1"/>
  <c r="N700" i="2" a="1"/>
  <c r="N700" i="2" s="1"/>
  <c r="N701" i="2" a="1"/>
  <c r="N701" i="2" s="1"/>
  <c r="N702" i="2" a="1"/>
  <c r="N702" i="2" s="1"/>
  <c r="N703" i="2" a="1"/>
  <c r="N703" i="2" s="1"/>
  <c r="N704" i="2" a="1"/>
  <c r="N704" i="2" s="1"/>
  <c r="N705" i="2" a="1"/>
  <c r="N705" i="2" s="1"/>
  <c r="N706" i="2" a="1"/>
  <c r="N706" i="2" s="1"/>
  <c r="N707" i="2" a="1"/>
  <c r="N707" i="2" s="1"/>
  <c r="N708" i="2" a="1"/>
  <c r="N708" i="2" s="1"/>
  <c r="N709" i="2" a="1"/>
  <c r="N709" i="2" s="1"/>
  <c r="N710" i="2" a="1"/>
  <c r="N710" i="2" s="1"/>
  <c r="N711" i="2" a="1"/>
  <c r="N711" i="2" s="1"/>
  <c r="N712" i="2" a="1"/>
  <c r="N712" i="2" s="1"/>
  <c r="N713" i="2" a="1"/>
  <c r="N713" i="2" s="1"/>
  <c r="N714" i="2" a="1"/>
  <c r="N714" i="2" s="1"/>
  <c r="N715" i="2" a="1"/>
  <c r="N715" i="2" s="1"/>
  <c r="N716" i="2" a="1"/>
  <c r="N716" i="2" s="1"/>
  <c r="N717" i="2" a="1"/>
  <c r="N717" i="2" s="1"/>
  <c r="N718" i="2" a="1"/>
  <c r="N718" i="2" s="1"/>
  <c r="N719" i="2" a="1"/>
  <c r="N719" i="2" s="1"/>
  <c r="N720" i="2" a="1"/>
  <c r="N720" i="2" s="1"/>
  <c r="N721" i="2" a="1"/>
  <c r="N721" i="2" s="1"/>
  <c r="N722" i="2" a="1"/>
  <c r="N722" i="2" s="1"/>
  <c r="N723" i="2" a="1"/>
  <c r="N723" i="2" s="1"/>
  <c r="N724" i="2" a="1"/>
  <c r="N724" i="2" s="1"/>
  <c r="N725" i="2" a="1"/>
  <c r="N725" i="2" s="1"/>
  <c r="N726" i="2" a="1"/>
  <c r="N726" i="2" s="1"/>
  <c r="N727" i="2" a="1"/>
  <c r="N727" i="2" s="1"/>
  <c r="N728" i="2" a="1"/>
  <c r="N728" i="2" s="1"/>
  <c r="N729" i="2" a="1"/>
  <c r="N729" i="2" s="1"/>
  <c r="N730" i="2" a="1"/>
  <c r="N730" i="2" s="1"/>
  <c r="N731" i="2" a="1"/>
  <c r="N731" i="2" s="1"/>
  <c r="N732" i="2" a="1"/>
  <c r="N732" i="2" s="1"/>
  <c r="N733" i="2" a="1"/>
  <c r="N733" i="2" s="1"/>
  <c r="N734" i="2" a="1"/>
  <c r="N734" i="2" s="1"/>
  <c r="N735" i="2" a="1"/>
  <c r="N735" i="2" s="1"/>
  <c r="N736" i="2" a="1"/>
  <c r="N736" i="2" s="1"/>
  <c r="N737" i="2" a="1"/>
  <c r="N737" i="2" s="1"/>
  <c r="N738" i="2" a="1"/>
  <c r="N738" i="2" s="1"/>
  <c r="N739" i="2" a="1"/>
  <c r="N739" i="2" s="1"/>
  <c r="N740" i="2" a="1"/>
  <c r="N740" i="2" s="1"/>
  <c r="N741" i="2" a="1"/>
  <c r="N741" i="2" s="1"/>
  <c r="N742" i="2" a="1"/>
  <c r="N742" i="2" s="1"/>
  <c r="N743" i="2" a="1"/>
  <c r="N743" i="2" s="1"/>
  <c r="N744" i="2" a="1"/>
  <c r="N744" i="2" s="1"/>
  <c r="N745" i="2" a="1"/>
  <c r="N745" i="2" s="1"/>
  <c r="N746" i="2" a="1"/>
  <c r="N746" i="2" s="1"/>
  <c r="N747" i="2" a="1"/>
  <c r="N747" i="2" s="1"/>
  <c r="N748" i="2" a="1"/>
  <c r="N748" i="2" s="1"/>
  <c r="N749" i="2" a="1"/>
  <c r="N749" i="2" s="1"/>
  <c r="N750" i="2" a="1"/>
  <c r="N750" i="2" s="1"/>
  <c r="N751" i="2" a="1"/>
  <c r="N751" i="2" s="1"/>
  <c r="N752" i="2" a="1"/>
  <c r="N752" i="2" s="1"/>
  <c r="N753" i="2" a="1"/>
  <c r="N753" i="2" s="1"/>
  <c r="N754" i="2" a="1"/>
  <c r="N754" i="2" s="1"/>
  <c r="N755" i="2" a="1"/>
  <c r="N755" i="2" s="1"/>
  <c r="N756" i="2" a="1"/>
  <c r="N756" i="2" s="1"/>
  <c r="N757" i="2" a="1"/>
  <c r="N757" i="2" s="1"/>
  <c r="N758" i="2" a="1"/>
  <c r="N758" i="2" s="1"/>
  <c r="N759" i="2" a="1"/>
  <c r="N759" i="2" s="1"/>
  <c r="N760" i="2" a="1"/>
  <c r="N760" i="2" s="1"/>
  <c r="N761" i="2" a="1"/>
  <c r="N761" i="2" s="1"/>
  <c r="N762" i="2" a="1"/>
  <c r="N762" i="2" s="1"/>
  <c r="N763" i="2" a="1"/>
  <c r="N763" i="2" s="1"/>
  <c r="N764" i="2" a="1"/>
  <c r="N764" i="2" s="1"/>
  <c r="N765" i="2" a="1"/>
  <c r="N765" i="2" s="1"/>
  <c r="N766" i="2" a="1"/>
  <c r="N766" i="2" s="1"/>
  <c r="N767" i="2" a="1"/>
  <c r="N767" i="2" s="1"/>
  <c r="N768" i="2" a="1"/>
  <c r="N768" i="2" s="1"/>
  <c r="N769" i="2" a="1"/>
  <c r="N769" i="2" s="1"/>
  <c r="N770" i="2" a="1"/>
  <c r="N770" i="2" s="1"/>
  <c r="N771" i="2" a="1"/>
  <c r="N771" i="2" s="1"/>
  <c r="N772" i="2" a="1"/>
  <c r="N772" i="2" s="1"/>
  <c r="N773" i="2" a="1"/>
  <c r="N773" i="2" s="1"/>
  <c r="N774" i="2" a="1"/>
  <c r="N774" i="2" s="1"/>
  <c r="N775" i="2" a="1"/>
  <c r="N775" i="2" s="1"/>
  <c r="N776" i="2" a="1"/>
  <c r="N776" i="2" s="1"/>
  <c r="N777" i="2" a="1"/>
  <c r="N777" i="2" s="1"/>
  <c r="N778" i="2" a="1"/>
  <c r="N778" i="2" s="1"/>
  <c r="N779" i="2" a="1"/>
  <c r="N779" i="2" s="1"/>
  <c r="N780" i="2" a="1"/>
  <c r="N780" i="2" s="1"/>
  <c r="N781" i="2" a="1"/>
  <c r="N781" i="2" s="1"/>
  <c r="N782" i="2" a="1"/>
  <c r="N782" i="2" s="1"/>
  <c r="N783" i="2" a="1"/>
  <c r="N783" i="2" s="1"/>
  <c r="N784" i="2" a="1"/>
  <c r="N784" i="2" s="1"/>
  <c r="N785" i="2" a="1"/>
  <c r="N785" i="2" s="1"/>
  <c r="N786" i="2" a="1"/>
  <c r="N786" i="2" s="1"/>
  <c r="N787" i="2" a="1"/>
  <c r="N787" i="2" s="1"/>
  <c r="N788" i="2" a="1"/>
  <c r="N788" i="2" s="1"/>
  <c r="N789" i="2" a="1"/>
  <c r="N789" i="2" s="1"/>
  <c r="N790" i="2" a="1"/>
  <c r="N790" i="2" s="1"/>
  <c r="N791" i="2" a="1"/>
  <c r="N791" i="2" s="1"/>
  <c r="N792" i="2" a="1"/>
  <c r="N792" i="2" s="1"/>
  <c r="N793" i="2" a="1"/>
  <c r="N793" i="2" s="1"/>
  <c r="N794" i="2" a="1"/>
  <c r="N794" i="2" s="1"/>
  <c r="N795" i="2" a="1"/>
  <c r="N795" i="2" s="1"/>
  <c r="N796" i="2" a="1"/>
  <c r="N796" i="2" s="1"/>
  <c r="N797" i="2" a="1"/>
  <c r="N797" i="2" s="1"/>
  <c r="N798" i="2" a="1"/>
  <c r="N798" i="2" s="1"/>
  <c r="N799" i="2" a="1"/>
  <c r="N799" i="2" s="1"/>
  <c r="N800" i="2" a="1"/>
  <c r="N800" i="2" s="1"/>
  <c r="N801" i="2" a="1"/>
  <c r="N801" i="2" s="1"/>
  <c r="N802" i="2" a="1"/>
  <c r="N802" i="2" s="1"/>
  <c r="N803" i="2" a="1"/>
  <c r="N803" i="2" s="1"/>
  <c r="N804" i="2" a="1"/>
  <c r="N804" i="2" s="1"/>
  <c r="N805" i="2" a="1"/>
  <c r="N805" i="2" s="1"/>
  <c r="N806" i="2" a="1"/>
  <c r="N806" i="2" s="1"/>
  <c r="N807" i="2" a="1"/>
  <c r="N807" i="2" s="1"/>
  <c r="N808" i="2" a="1"/>
  <c r="N808" i="2" s="1"/>
  <c r="N809" i="2" a="1"/>
  <c r="N809" i="2" s="1"/>
  <c r="N810" i="2" a="1"/>
  <c r="N810" i="2" s="1"/>
  <c r="N811" i="2" a="1"/>
  <c r="N811" i="2" s="1"/>
  <c r="N812" i="2" a="1"/>
  <c r="N812" i="2" s="1"/>
  <c r="N813" i="2" a="1"/>
  <c r="N813" i="2" s="1"/>
  <c r="N814" i="2" a="1"/>
  <c r="N814" i="2" s="1"/>
  <c r="N815" i="2" a="1"/>
  <c r="N815" i="2" s="1"/>
  <c r="N816" i="2" a="1"/>
  <c r="N816" i="2" s="1"/>
  <c r="N817" i="2" a="1"/>
  <c r="N817" i="2" s="1"/>
  <c r="N818" i="2" a="1"/>
  <c r="N818" i="2" s="1"/>
  <c r="N819" i="2" a="1"/>
  <c r="N819" i="2" s="1"/>
  <c r="N820" i="2" a="1"/>
  <c r="N820" i="2" s="1"/>
  <c r="N821" i="2" a="1"/>
  <c r="N821" i="2" s="1"/>
  <c r="N822" i="2" a="1"/>
  <c r="N822" i="2" s="1"/>
  <c r="N823" i="2" a="1"/>
  <c r="N823" i="2" s="1"/>
  <c r="N824" i="2" a="1"/>
  <c r="N824" i="2" s="1"/>
  <c r="N825" i="2" a="1"/>
  <c r="N825" i="2" s="1"/>
  <c r="N826" i="2" a="1"/>
  <c r="N826" i="2" s="1"/>
  <c r="N827" i="2" a="1"/>
  <c r="N827" i="2" s="1"/>
  <c r="N828" i="2" a="1"/>
  <c r="N828" i="2" s="1"/>
  <c r="N829" i="2" a="1"/>
  <c r="N829" i="2" s="1"/>
  <c r="N830" i="2" a="1"/>
  <c r="N830" i="2" s="1"/>
  <c r="N831" i="2" a="1"/>
  <c r="N831" i="2" s="1"/>
  <c r="N832" i="2" a="1"/>
  <c r="N832" i="2" s="1"/>
  <c r="N833" i="2" a="1"/>
  <c r="N833" i="2" s="1"/>
  <c r="N834" i="2" a="1"/>
  <c r="N834" i="2" s="1"/>
  <c r="N835" i="2" a="1"/>
  <c r="N835" i="2" s="1"/>
  <c r="N836" i="2" a="1"/>
  <c r="N836" i="2" s="1"/>
  <c r="N837" i="2" a="1"/>
  <c r="N837" i="2" s="1"/>
  <c r="N838" i="2" a="1"/>
  <c r="N838" i="2" s="1"/>
  <c r="N839" i="2" a="1"/>
  <c r="N839" i="2" s="1"/>
  <c r="N840" i="2" a="1"/>
  <c r="N840" i="2" s="1"/>
  <c r="N841" i="2" a="1"/>
  <c r="N841" i="2" s="1"/>
  <c r="N842" i="2" a="1"/>
  <c r="N842" i="2" s="1"/>
  <c r="N843" i="2" a="1"/>
  <c r="N843" i="2" s="1"/>
  <c r="N844" i="2" a="1"/>
  <c r="N844" i="2" s="1"/>
  <c r="N845" i="2" a="1"/>
  <c r="N845" i="2" s="1"/>
  <c r="N846" i="2" a="1"/>
  <c r="N846" i="2" s="1"/>
  <c r="N847" i="2" a="1"/>
  <c r="N847" i="2" s="1"/>
  <c r="N848" i="2" a="1"/>
  <c r="N848" i="2" s="1"/>
  <c r="N849" i="2" a="1"/>
  <c r="N849" i="2" s="1"/>
  <c r="N850" i="2" a="1"/>
  <c r="N850" i="2" s="1"/>
  <c r="N851" i="2" a="1"/>
  <c r="N851" i="2" s="1"/>
  <c r="N852" i="2" a="1"/>
  <c r="N852" i="2" s="1"/>
  <c r="N853" i="2" a="1"/>
  <c r="N853" i="2" s="1"/>
  <c r="N854" i="2" a="1"/>
  <c r="N854" i="2" s="1"/>
  <c r="N855" i="2" a="1"/>
  <c r="N855" i="2" s="1"/>
  <c r="N856" i="2" a="1"/>
  <c r="N856" i="2" s="1"/>
  <c r="N857" i="2" a="1"/>
  <c r="N857" i="2" s="1"/>
  <c r="N858" i="2" a="1"/>
  <c r="N858" i="2" s="1"/>
  <c r="N859" i="2" a="1"/>
  <c r="N859" i="2" s="1"/>
  <c r="N860" i="2" a="1"/>
  <c r="N860" i="2" s="1"/>
  <c r="N861" i="2" a="1"/>
  <c r="N861" i="2" s="1"/>
  <c r="N862" i="2" a="1"/>
  <c r="N862" i="2" s="1"/>
  <c r="N863" i="2" a="1"/>
  <c r="N863" i="2" s="1"/>
  <c r="N864" i="2" a="1"/>
  <c r="N864" i="2" s="1"/>
  <c r="N865" i="2" a="1"/>
  <c r="N865" i="2" s="1"/>
  <c r="N866" i="2" a="1"/>
  <c r="N866" i="2" s="1"/>
  <c r="N867" i="2" a="1"/>
  <c r="N867" i="2" s="1"/>
  <c r="N868" i="2" a="1"/>
  <c r="N868" i="2" s="1"/>
  <c r="N869" i="2" a="1"/>
  <c r="N869" i="2" s="1"/>
  <c r="N870" i="2" a="1"/>
  <c r="N870" i="2" s="1"/>
  <c r="N871" i="2" a="1"/>
  <c r="N871" i="2" s="1"/>
  <c r="N872" i="2" a="1"/>
  <c r="N872" i="2" s="1"/>
  <c r="N873" i="2" a="1"/>
  <c r="N873" i="2" s="1"/>
  <c r="N874" i="2" a="1"/>
  <c r="N874" i="2" s="1"/>
  <c r="N875" i="2" a="1"/>
  <c r="N875" i="2" s="1"/>
  <c r="N876" i="2" a="1"/>
  <c r="N876" i="2" s="1"/>
  <c r="N877" i="2" a="1"/>
  <c r="N877" i="2" s="1"/>
  <c r="N878" i="2" a="1"/>
  <c r="N878" i="2" s="1"/>
  <c r="N879" i="2" a="1"/>
  <c r="N879" i="2" s="1"/>
  <c r="N880" i="2" a="1"/>
  <c r="N880" i="2" s="1"/>
  <c r="N881" i="2" a="1"/>
  <c r="N881" i="2" s="1"/>
  <c r="N882" i="2" a="1"/>
  <c r="N882" i="2" s="1"/>
  <c r="N883" i="2" a="1"/>
  <c r="N883" i="2" s="1"/>
  <c r="N884" i="2" a="1"/>
  <c r="N884" i="2" s="1"/>
  <c r="N885" i="2" a="1"/>
  <c r="N885" i="2" s="1"/>
  <c r="N886" i="2" a="1"/>
  <c r="N886" i="2" s="1"/>
  <c r="N887" i="2" a="1"/>
  <c r="N887" i="2" s="1"/>
  <c r="N888" i="2" a="1"/>
  <c r="N888" i="2" s="1"/>
  <c r="N889" i="2" a="1"/>
  <c r="N889" i="2" s="1"/>
  <c r="N890" i="2" a="1"/>
  <c r="N890" i="2" s="1"/>
  <c r="N891" i="2" a="1"/>
  <c r="N891" i="2" s="1"/>
  <c r="N892" i="2" a="1"/>
  <c r="N892" i="2" s="1"/>
  <c r="N893" i="2" a="1"/>
  <c r="N893" i="2" s="1"/>
  <c r="N894" i="2" a="1"/>
  <c r="N894" i="2" s="1"/>
  <c r="N895" i="2" a="1"/>
  <c r="N895" i="2" s="1"/>
  <c r="N896" i="2" a="1"/>
  <c r="N896" i="2" s="1"/>
  <c r="N897" i="2" a="1"/>
  <c r="N897" i="2" s="1"/>
  <c r="N898" i="2" a="1"/>
  <c r="N898" i="2" s="1"/>
  <c r="N899" i="2" a="1"/>
  <c r="N899" i="2" s="1"/>
  <c r="N900" i="2" a="1"/>
  <c r="N900" i="2" s="1"/>
  <c r="N901" i="2" a="1"/>
  <c r="N901" i="2" s="1"/>
  <c r="N902" i="2" a="1"/>
  <c r="N902" i="2" s="1"/>
  <c r="N903" i="2" a="1"/>
  <c r="N903" i="2" s="1"/>
  <c r="N904" i="2" a="1"/>
  <c r="N904" i="2" s="1"/>
  <c r="N905" i="2" a="1"/>
  <c r="N905" i="2" s="1"/>
  <c r="N906" i="2" a="1"/>
  <c r="N906" i="2" s="1"/>
  <c r="N907" i="2" a="1"/>
  <c r="N907" i="2" s="1"/>
  <c r="N908" i="2" a="1"/>
  <c r="N908" i="2" s="1"/>
  <c r="N909" i="2" a="1"/>
  <c r="N909" i="2" s="1"/>
  <c r="N910" i="2" a="1"/>
  <c r="N910" i="2" s="1"/>
  <c r="N911" i="2" a="1"/>
  <c r="N911" i="2" s="1"/>
  <c r="N912" i="2" a="1"/>
  <c r="N912" i="2" s="1"/>
  <c r="N913" i="2" a="1"/>
  <c r="N913" i="2" s="1"/>
  <c r="N914" i="2" a="1"/>
  <c r="N914" i="2" s="1"/>
  <c r="N915" i="2" a="1"/>
  <c r="N915" i="2" s="1"/>
  <c r="N916" i="2" a="1"/>
  <c r="N916" i="2" s="1"/>
  <c r="N917" i="2" a="1"/>
  <c r="N917" i="2" s="1"/>
  <c r="N918" i="2" a="1"/>
  <c r="N918" i="2" s="1"/>
  <c r="N919" i="2" a="1"/>
  <c r="N919" i="2" s="1"/>
  <c r="N920" i="2" a="1"/>
  <c r="N920" i="2" s="1"/>
  <c r="N921" i="2" a="1"/>
  <c r="N921" i="2" s="1"/>
  <c r="N922" i="2" a="1"/>
  <c r="N922" i="2" s="1"/>
  <c r="N923" i="2" a="1"/>
  <c r="N923" i="2" s="1"/>
  <c r="N924" i="2" a="1"/>
  <c r="N924" i="2" s="1"/>
  <c r="N925" i="2" a="1"/>
  <c r="N925" i="2" s="1"/>
  <c r="N926" i="2" a="1"/>
  <c r="N926" i="2" s="1"/>
  <c r="N927" i="2" a="1"/>
  <c r="N927" i="2" s="1"/>
  <c r="N928" i="2" a="1"/>
  <c r="N928" i="2" s="1"/>
  <c r="N929" i="2" a="1"/>
  <c r="N929" i="2" s="1"/>
  <c r="N930" i="2" a="1"/>
  <c r="N930" i="2" s="1"/>
  <c r="N931" i="2" a="1"/>
  <c r="N931" i="2" s="1"/>
  <c r="N932" i="2" a="1"/>
  <c r="N932" i="2" s="1"/>
  <c r="N933" i="2" a="1"/>
  <c r="N933" i="2" s="1"/>
  <c r="N934" i="2" a="1"/>
  <c r="N934" i="2" s="1"/>
  <c r="N935" i="2" a="1"/>
  <c r="N935" i="2" s="1"/>
  <c r="N936" i="2" a="1"/>
  <c r="N936" i="2" s="1"/>
  <c r="N937" i="2" a="1"/>
  <c r="N937" i="2" s="1"/>
  <c r="N938" i="2" a="1"/>
  <c r="N938" i="2" s="1"/>
  <c r="N939" i="2" a="1"/>
  <c r="N939" i="2" s="1"/>
  <c r="N940" i="2" a="1"/>
  <c r="N940" i="2" s="1"/>
  <c r="N941" i="2" a="1"/>
  <c r="N941" i="2" s="1"/>
  <c r="N942" i="2" a="1"/>
  <c r="N942" i="2" s="1"/>
  <c r="N943" i="2" a="1"/>
  <c r="N943" i="2" s="1"/>
  <c r="N944" i="2" a="1"/>
  <c r="N944" i="2" s="1"/>
  <c r="N945" i="2" a="1"/>
  <c r="N945" i="2" s="1"/>
  <c r="N946" i="2" a="1"/>
  <c r="N946" i="2" s="1"/>
  <c r="N947" i="2" a="1"/>
  <c r="N947" i="2" s="1"/>
  <c r="N948" i="2" a="1"/>
  <c r="N948" i="2" s="1"/>
  <c r="N949" i="2" a="1"/>
  <c r="N949" i="2" s="1"/>
  <c r="N950" i="2" a="1"/>
  <c r="N950" i="2" s="1"/>
  <c r="N951" i="2" a="1"/>
  <c r="N951" i="2" s="1"/>
  <c r="N952" i="2" a="1"/>
  <c r="N952" i="2" s="1"/>
  <c r="N953" i="2" a="1"/>
  <c r="N953" i="2" s="1"/>
  <c r="N954" i="2" a="1"/>
  <c r="N954" i="2" s="1"/>
  <c r="N955" i="2" a="1"/>
  <c r="N955" i="2" s="1"/>
  <c r="N956" i="2" a="1"/>
  <c r="N956" i="2" s="1"/>
  <c r="N957" i="2" a="1"/>
  <c r="N957" i="2" s="1"/>
  <c r="N958" i="2" a="1"/>
  <c r="N958" i="2" s="1"/>
  <c r="N959" i="2" a="1"/>
  <c r="N959" i="2" s="1"/>
  <c r="N960" i="2" a="1"/>
  <c r="N960" i="2" s="1"/>
  <c r="N961" i="2" a="1"/>
  <c r="N961" i="2" s="1"/>
  <c r="N962" i="2" a="1"/>
  <c r="N962" i="2" s="1"/>
  <c r="N963" i="2" a="1"/>
  <c r="N963" i="2" s="1"/>
  <c r="N964" i="2" a="1"/>
  <c r="N964" i="2" s="1"/>
  <c r="N965" i="2" a="1"/>
  <c r="N965" i="2" s="1"/>
  <c r="N966" i="2" a="1"/>
  <c r="N966" i="2" s="1"/>
  <c r="N967" i="2" a="1"/>
  <c r="N967" i="2" s="1"/>
  <c r="N968" i="2" a="1"/>
  <c r="N968" i="2" s="1"/>
  <c r="N969" i="2" a="1"/>
  <c r="N969" i="2" s="1"/>
  <c r="N970" i="2" a="1"/>
  <c r="N970" i="2" s="1"/>
  <c r="N971" i="2" a="1"/>
  <c r="N971" i="2" s="1"/>
  <c r="N972" i="2" a="1"/>
  <c r="N972" i="2" s="1"/>
  <c r="N973" i="2" a="1"/>
  <c r="N973" i="2" s="1"/>
  <c r="N974" i="2" a="1"/>
  <c r="N974" i="2" s="1"/>
  <c r="N975" i="2" a="1"/>
  <c r="N975" i="2" s="1"/>
  <c r="N976" i="2" a="1"/>
  <c r="N976" i="2" s="1"/>
  <c r="N977" i="2" a="1"/>
  <c r="N977" i="2" s="1"/>
  <c r="N978" i="2" a="1"/>
  <c r="N978" i="2" s="1"/>
  <c r="N979" i="2" a="1"/>
  <c r="N979" i="2" s="1"/>
  <c r="N980" i="2" a="1"/>
  <c r="N980" i="2" s="1"/>
  <c r="N981" i="2" a="1"/>
  <c r="N981" i="2" s="1"/>
  <c r="N982" i="2" a="1"/>
  <c r="N982" i="2" s="1"/>
  <c r="N983" i="2" a="1"/>
  <c r="N983" i="2" s="1"/>
  <c r="N984" i="2" a="1"/>
  <c r="N984" i="2" s="1"/>
  <c r="N985" i="2" a="1"/>
  <c r="N985" i="2" s="1"/>
  <c r="N986" i="2" a="1"/>
  <c r="N986" i="2" s="1"/>
  <c r="N987" i="2" a="1"/>
  <c r="N987" i="2" s="1"/>
  <c r="N988" i="2" a="1"/>
  <c r="N988" i="2" s="1"/>
  <c r="N989" i="2" a="1"/>
  <c r="N989" i="2" s="1"/>
  <c r="N990" i="2" a="1"/>
  <c r="N990" i="2" s="1"/>
  <c r="N991" i="2" a="1"/>
  <c r="N991" i="2" s="1"/>
  <c r="N992" i="2" a="1"/>
  <c r="N992" i="2" s="1"/>
  <c r="N993" i="2" a="1"/>
  <c r="N993" i="2" s="1"/>
  <c r="N994" i="2" a="1"/>
  <c r="N994" i="2" s="1"/>
  <c r="N995" i="2" a="1"/>
  <c r="N995" i="2" s="1"/>
  <c r="N996" i="2" a="1"/>
  <c r="N996" i="2" s="1"/>
  <c r="N997" i="2" a="1"/>
  <c r="N997" i="2" s="1"/>
  <c r="N998" i="2" a="1"/>
  <c r="N998" i="2" s="1"/>
  <c r="N999" i="2" a="1"/>
  <c r="N999" i="2" s="1"/>
  <c r="N1000" i="2" a="1"/>
  <c r="N1000" i="2" s="1"/>
  <c r="N1001" i="2" a="1"/>
  <c r="N1001" i="2" s="1"/>
  <c r="N1002" i="2" a="1"/>
  <c r="N1002" i="2" s="1"/>
  <c r="N1003" i="2" a="1"/>
  <c r="N1003" i="2" s="1"/>
  <c r="N1004" i="2" a="1"/>
  <c r="N1004" i="2" s="1"/>
  <c r="N1005" i="2" a="1"/>
  <c r="N1005" i="2" s="1"/>
  <c r="N1006" i="2" a="1"/>
  <c r="N1006" i="2" s="1"/>
  <c r="N7" i="2" a="1"/>
  <c r="N7" i="2" s="1"/>
  <c r="L8" i="2" a="1"/>
  <c r="L8" i="2" s="1"/>
  <c r="L9" i="2" a="1"/>
  <c r="L9" i="2" s="1"/>
  <c r="L10" i="2" a="1"/>
  <c r="L10" i="2" s="1"/>
  <c r="L11" i="2" a="1"/>
  <c r="L11" i="2" s="1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 s="1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 s="1"/>
  <c r="L60" i="2" a="1"/>
  <c r="L60" i="2" s="1"/>
  <c r="L61" i="2" a="1"/>
  <c r="L61" i="2" s="1"/>
  <c r="L62" i="2" a="1"/>
  <c r="L62" i="2" s="1"/>
  <c r="L63" i="2" a="1"/>
  <c r="L63" i="2" s="1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 s="1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 s="1"/>
  <c r="L96" i="2" a="1"/>
  <c r="L96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 s="1"/>
  <c r="L126" i="2" a="1"/>
  <c r="L126" i="2" s="1"/>
  <c r="L127" i="2" a="1"/>
  <c r="L127" i="2" s="1"/>
  <c r="L128" i="2" a="1"/>
  <c r="L128" i="2" s="1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 s="1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 s="1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 s="1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 s="1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 s="1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 s="1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 s="1"/>
  <c r="L322" i="2" a="1"/>
  <c r="L322" i="2" s="1"/>
  <c r="L323" i="2" a="1"/>
  <c r="L323" i="2" s="1"/>
  <c r="L324" i="2" a="1"/>
  <c r="L324" i="2" s="1"/>
  <c r="L325" i="2" a="1"/>
  <c r="L325" i="2" s="1"/>
  <c r="L326" i="2" a="1"/>
  <c r="L326" i="2" s="1"/>
  <c r="L327" i="2" a="1"/>
  <c r="L327" i="2" s="1"/>
  <c r="L328" i="2" a="1"/>
  <c r="L328" i="2" s="1"/>
  <c r="L329" i="2" a="1"/>
  <c r="L329" i="2" s="1"/>
  <c r="L330" i="2" a="1"/>
  <c r="L330" i="2" s="1"/>
  <c r="L331" i="2" a="1"/>
  <c r="L331" i="2" s="1"/>
  <c r="L332" i="2" a="1"/>
  <c r="L332" i="2" s="1"/>
  <c r="L333" i="2" a="1"/>
  <c r="L333" i="2" s="1"/>
  <c r="L334" i="2" a="1"/>
  <c r="L334" i="2" s="1"/>
  <c r="L335" i="2" a="1"/>
  <c r="L335" i="2" s="1"/>
  <c r="L336" i="2" a="1"/>
  <c r="L336" i="2" s="1"/>
  <c r="L337" i="2" a="1"/>
  <c r="L337" i="2" s="1"/>
  <c r="L338" i="2" a="1"/>
  <c r="L338" i="2" s="1"/>
  <c r="L339" i="2" a="1"/>
  <c r="L339" i="2" s="1"/>
  <c r="L340" i="2" a="1"/>
  <c r="L340" i="2" s="1"/>
  <c r="L341" i="2" a="1"/>
  <c r="L341" i="2" s="1"/>
  <c r="L342" i="2" a="1"/>
  <c r="L342" i="2" s="1"/>
  <c r="L343" i="2" a="1"/>
  <c r="L343" i="2" s="1"/>
  <c r="L344" i="2" a="1"/>
  <c r="L344" i="2" s="1"/>
  <c r="L345" i="2" a="1"/>
  <c r="L345" i="2" s="1"/>
  <c r="L346" i="2" a="1"/>
  <c r="L346" i="2" s="1"/>
  <c r="L347" i="2" a="1"/>
  <c r="L347" i="2" s="1"/>
  <c r="L348" i="2" a="1"/>
  <c r="L348" i="2" s="1"/>
  <c r="L349" i="2" a="1"/>
  <c r="L349" i="2" s="1"/>
  <c r="L350" i="2" a="1"/>
  <c r="L350" i="2" s="1"/>
  <c r="L351" i="2" a="1"/>
  <c r="L351" i="2" s="1"/>
  <c r="L352" i="2" a="1"/>
  <c r="L352" i="2" s="1"/>
  <c r="L353" i="2" a="1"/>
  <c r="L353" i="2" s="1"/>
  <c r="L354" i="2" a="1"/>
  <c r="L354" i="2" s="1"/>
  <c r="L355" i="2" a="1"/>
  <c r="L355" i="2" s="1"/>
  <c r="L356" i="2" a="1"/>
  <c r="L356" i="2" s="1"/>
  <c r="L357" i="2" a="1"/>
  <c r="L357" i="2" s="1"/>
  <c r="L358" i="2" a="1"/>
  <c r="L358" i="2" s="1"/>
  <c r="L359" i="2" a="1"/>
  <c r="L359" i="2" s="1"/>
  <c r="L360" i="2" a="1"/>
  <c r="L360" i="2" s="1"/>
  <c r="L361" i="2" a="1"/>
  <c r="L361" i="2" s="1"/>
  <c r="L362" i="2" a="1"/>
  <c r="L362" i="2" s="1"/>
  <c r="L363" i="2" a="1"/>
  <c r="L363" i="2" s="1"/>
  <c r="L364" i="2" a="1"/>
  <c r="L364" i="2" s="1"/>
  <c r="L365" i="2" a="1"/>
  <c r="L365" i="2" s="1"/>
  <c r="L366" i="2" a="1"/>
  <c r="L366" i="2" s="1"/>
  <c r="L367" i="2" a="1"/>
  <c r="L367" i="2" s="1"/>
  <c r="L368" i="2" a="1"/>
  <c r="L368" i="2" s="1"/>
  <c r="L369" i="2" a="1"/>
  <c r="L369" i="2" s="1"/>
  <c r="L370" i="2" a="1"/>
  <c r="L370" i="2" s="1"/>
  <c r="L371" i="2" a="1"/>
  <c r="L371" i="2" s="1"/>
  <c r="L372" i="2" a="1"/>
  <c r="L372" i="2" s="1"/>
  <c r="L373" i="2" a="1"/>
  <c r="L373" i="2" s="1"/>
  <c r="L374" i="2" a="1"/>
  <c r="L374" i="2" s="1"/>
  <c r="L375" i="2" a="1"/>
  <c r="L375" i="2" s="1"/>
  <c r="L376" i="2" a="1"/>
  <c r="L376" i="2" s="1"/>
  <c r="L377" i="2" a="1"/>
  <c r="L377" i="2" s="1"/>
  <c r="L378" i="2" a="1"/>
  <c r="L378" i="2" s="1"/>
  <c r="L379" i="2" a="1"/>
  <c r="L379" i="2" s="1"/>
  <c r="L380" i="2" a="1"/>
  <c r="L380" i="2" s="1"/>
  <c r="L381" i="2" a="1"/>
  <c r="L381" i="2" s="1"/>
  <c r="L382" i="2" a="1"/>
  <c r="L382" i="2" s="1"/>
  <c r="L383" i="2" a="1"/>
  <c r="L383" i="2" s="1"/>
  <c r="L384" i="2" a="1"/>
  <c r="L384" i="2" s="1"/>
  <c r="L385" i="2" a="1"/>
  <c r="L385" i="2" s="1"/>
  <c r="L386" i="2" a="1"/>
  <c r="L386" i="2" s="1"/>
  <c r="L387" i="2" a="1"/>
  <c r="L387" i="2" s="1"/>
  <c r="L388" i="2" a="1"/>
  <c r="L388" i="2" s="1"/>
  <c r="L389" i="2" a="1"/>
  <c r="L389" i="2" s="1"/>
  <c r="L390" i="2" a="1"/>
  <c r="L390" i="2" s="1"/>
  <c r="L391" i="2" a="1"/>
  <c r="L391" i="2" s="1"/>
  <c r="L392" i="2" a="1"/>
  <c r="L392" i="2" s="1"/>
  <c r="L393" i="2" a="1"/>
  <c r="L393" i="2" s="1"/>
  <c r="L394" i="2" a="1"/>
  <c r="L394" i="2" s="1"/>
  <c r="L395" i="2" a="1"/>
  <c r="L395" i="2" s="1"/>
  <c r="L396" i="2" a="1"/>
  <c r="L396" i="2" s="1"/>
  <c r="L397" i="2" a="1"/>
  <c r="L397" i="2" s="1"/>
  <c r="L398" i="2" a="1"/>
  <c r="L398" i="2" s="1"/>
  <c r="L399" i="2" a="1"/>
  <c r="L399" i="2" s="1"/>
  <c r="L400" i="2" a="1"/>
  <c r="L400" i="2" s="1"/>
  <c r="L401" i="2" a="1"/>
  <c r="L401" i="2" s="1"/>
  <c r="L402" i="2" a="1"/>
  <c r="L402" i="2" s="1"/>
  <c r="L403" i="2" a="1"/>
  <c r="L403" i="2" s="1"/>
  <c r="L404" i="2" a="1"/>
  <c r="L404" i="2" s="1"/>
  <c r="L405" i="2" a="1"/>
  <c r="L405" i="2" s="1"/>
  <c r="L406" i="2" a="1"/>
  <c r="L406" i="2" s="1"/>
  <c r="L407" i="2" a="1"/>
  <c r="L407" i="2" s="1"/>
  <c r="L408" i="2" a="1"/>
  <c r="L408" i="2" s="1"/>
  <c r="L409" i="2" a="1"/>
  <c r="L409" i="2" s="1"/>
  <c r="L410" i="2" a="1"/>
  <c r="L410" i="2" s="1"/>
  <c r="L411" i="2" a="1"/>
  <c r="L411" i="2" s="1"/>
  <c r="L412" i="2" a="1"/>
  <c r="L412" i="2" s="1"/>
  <c r="L413" i="2" a="1"/>
  <c r="L413" i="2" s="1"/>
  <c r="L414" i="2" a="1"/>
  <c r="L414" i="2" s="1"/>
  <c r="L415" i="2" a="1"/>
  <c r="L415" i="2" s="1"/>
  <c r="L416" i="2" a="1"/>
  <c r="L416" i="2" s="1"/>
  <c r="L417" i="2" a="1"/>
  <c r="L417" i="2" s="1"/>
  <c r="L418" i="2" a="1"/>
  <c r="L418" i="2" s="1"/>
  <c r="L419" i="2" a="1"/>
  <c r="L419" i="2" s="1"/>
  <c r="L420" i="2" a="1"/>
  <c r="L420" i="2" s="1"/>
  <c r="L421" i="2" a="1"/>
  <c r="L421" i="2" s="1"/>
  <c r="L422" i="2" a="1"/>
  <c r="L422" i="2" s="1"/>
  <c r="L423" i="2" a="1"/>
  <c r="L423" i="2" s="1"/>
  <c r="L424" i="2" a="1"/>
  <c r="L424" i="2" s="1"/>
  <c r="L425" i="2" a="1"/>
  <c r="L425" i="2" s="1"/>
  <c r="L426" i="2" a="1"/>
  <c r="L426" i="2" s="1"/>
  <c r="L427" i="2" a="1"/>
  <c r="L427" i="2" s="1"/>
  <c r="L428" i="2" a="1"/>
  <c r="L428" i="2" s="1"/>
  <c r="L429" i="2" a="1"/>
  <c r="L429" i="2" s="1"/>
  <c r="L430" i="2" a="1"/>
  <c r="L430" i="2" s="1"/>
  <c r="L431" i="2" a="1"/>
  <c r="L431" i="2" s="1"/>
  <c r="L432" i="2" a="1"/>
  <c r="L432" i="2" s="1"/>
  <c r="L433" i="2" a="1"/>
  <c r="L433" i="2" s="1"/>
  <c r="L434" i="2" a="1"/>
  <c r="L434" i="2" s="1"/>
  <c r="L435" i="2" a="1"/>
  <c r="L435" i="2" s="1"/>
  <c r="L436" i="2" a="1"/>
  <c r="L436" i="2" s="1"/>
  <c r="L437" i="2" a="1"/>
  <c r="L437" i="2" s="1"/>
  <c r="L438" i="2" a="1"/>
  <c r="L438" i="2" s="1"/>
  <c r="L439" i="2" a="1"/>
  <c r="L439" i="2" s="1"/>
  <c r="L440" i="2" a="1"/>
  <c r="L440" i="2" s="1"/>
  <c r="L441" i="2" a="1"/>
  <c r="L441" i="2" s="1"/>
  <c r="L442" i="2" a="1"/>
  <c r="L442" i="2" s="1"/>
  <c r="L443" i="2" a="1"/>
  <c r="L443" i="2" s="1"/>
  <c r="L444" i="2" a="1"/>
  <c r="L444" i="2" s="1"/>
  <c r="L445" i="2" a="1"/>
  <c r="L445" i="2" s="1"/>
  <c r="L446" i="2" a="1"/>
  <c r="L446" i="2" s="1"/>
  <c r="L447" i="2" a="1"/>
  <c r="L447" i="2" s="1"/>
  <c r="L448" i="2" a="1"/>
  <c r="L448" i="2" s="1"/>
  <c r="L449" i="2" a="1"/>
  <c r="L449" i="2" s="1"/>
  <c r="L450" i="2" a="1"/>
  <c r="L450" i="2" s="1"/>
  <c r="L451" i="2" a="1"/>
  <c r="L451" i="2" s="1"/>
  <c r="L452" i="2" a="1"/>
  <c r="L452" i="2" s="1"/>
  <c r="L453" i="2" a="1"/>
  <c r="L453" i="2" s="1"/>
  <c r="L454" i="2" a="1"/>
  <c r="L454" i="2" s="1"/>
  <c r="L455" i="2" a="1"/>
  <c r="L455" i="2" s="1"/>
  <c r="L456" i="2" a="1"/>
  <c r="L456" i="2" s="1"/>
  <c r="L457" i="2" a="1"/>
  <c r="L457" i="2" s="1"/>
  <c r="L458" i="2" a="1"/>
  <c r="L458" i="2" s="1"/>
  <c r="L459" i="2" a="1"/>
  <c r="L459" i="2" s="1"/>
  <c r="L460" i="2" a="1"/>
  <c r="L460" i="2" s="1"/>
  <c r="L461" i="2" a="1"/>
  <c r="L461" i="2" s="1"/>
  <c r="L462" i="2" a="1"/>
  <c r="L462" i="2" s="1"/>
  <c r="L463" i="2" a="1"/>
  <c r="L463" i="2" s="1"/>
  <c r="L464" i="2" a="1"/>
  <c r="L464" i="2" s="1"/>
  <c r="L465" i="2" a="1"/>
  <c r="L465" i="2" s="1"/>
  <c r="L466" i="2" a="1"/>
  <c r="L466" i="2" s="1"/>
  <c r="L467" i="2" a="1"/>
  <c r="L467" i="2" s="1"/>
  <c r="L468" i="2" a="1"/>
  <c r="L468" i="2" s="1"/>
  <c r="L469" i="2" a="1"/>
  <c r="L469" i="2" s="1"/>
  <c r="L470" i="2" a="1"/>
  <c r="L470" i="2" s="1"/>
  <c r="L471" i="2" a="1"/>
  <c r="L471" i="2" s="1"/>
  <c r="L472" i="2" a="1"/>
  <c r="L472" i="2" s="1"/>
  <c r="L473" i="2" a="1"/>
  <c r="L473" i="2" s="1"/>
  <c r="L474" i="2" a="1"/>
  <c r="L474" i="2" s="1"/>
  <c r="L475" i="2" a="1"/>
  <c r="L475" i="2" s="1"/>
  <c r="L476" i="2" a="1"/>
  <c r="L476" i="2" s="1"/>
  <c r="L477" i="2" a="1"/>
  <c r="L477" i="2" s="1"/>
  <c r="L478" i="2" a="1"/>
  <c r="L478" i="2" s="1"/>
  <c r="L479" i="2" a="1"/>
  <c r="L479" i="2" s="1"/>
  <c r="L480" i="2" a="1"/>
  <c r="L480" i="2" s="1"/>
  <c r="L481" i="2" a="1"/>
  <c r="L481" i="2" s="1"/>
  <c r="L482" i="2" a="1"/>
  <c r="L482" i="2" s="1"/>
  <c r="L483" i="2" a="1"/>
  <c r="L483" i="2" s="1"/>
  <c r="L484" i="2" a="1"/>
  <c r="L484" i="2" s="1"/>
  <c r="L485" i="2" a="1"/>
  <c r="L485" i="2" s="1"/>
  <c r="L486" i="2" a="1"/>
  <c r="L486" i="2" s="1"/>
  <c r="L487" i="2" a="1"/>
  <c r="L487" i="2" s="1"/>
  <c r="L488" i="2" a="1"/>
  <c r="L488" i="2" s="1"/>
  <c r="L489" i="2" a="1"/>
  <c r="L489" i="2" s="1"/>
  <c r="L490" i="2" a="1"/>
  <c r="L490" i="2" s="1"/>
  <c r="L491" i="2" a="1"/>
  <c r="L491" i="2" s="1"/>
  <c r="L492" i="2" a="1"/>
  <c r="L492" i="2" s="1"/>
  <c r="L493" i="2" a="1"/>
  <c r="L493" i="2" s="1"/>
  <c r="L494" i="2" a="1"/>
  <c r="L494" i="2" s="1"/>
  <c r="L495" i="2" a="1"/>
  <c r="L495" i="2" s="1"/>
  <c r="L496" i="2" a="1"/>
  <c r="L496" i="2" s="1"/>
  <c r="L497" i="2" a="1"/>
  <c r="L497" i="2" s="1"/>
  <c r="L498" i="2" a="1"/>
  <c r="L498" i="2" s="1"/>
  <c r="L499" i="2" a="1"/>
  <c r="L499" i="2" s="1"/>
  <c r="L500" i="2" a="1"/>
  <c r="L500" i="2" s="1"/>
  <c r="L501" i="2" a="1"/>
  <c r="L501" i="2" s="1"/>
  <c r="L502" i="2" a="1"/>
  <c r="L502" i="2" s="1"/>
  <c r="L503" i="2" a="1"/>
  <c r="L503" i="2" s="1"/>
  <c r="L504" i="2" a="1"/>
  <c r="L504" i="2" s="1"/>
  <c r="L505" i="2" a="1"/>
  <c r="L505" i="2" s="1"/>
  <c r="L506" i="2" a="1"/>
  <c r="L506" i="2" s="1"/>
  <c r="L507" i="2" a="1"/>
  <c r="L507" i="2" s="1"/>
  <c r="L508" i="2" a="1"/>
  <c r="L508" i="2" s="1"/>
  <c r="L509" i="2" a="1"/>
  <c r="L509" i="2" s="1"/>
  <c r="L510" i="2" a="1"/>
  <c r="L510" i="2" s="1"/>
  <c r="L511" i="2" a="1"/>
  <c r="L511" i="2" s="1"/>
  <c r="L512" i="2" a="1"/>
  <c r="L512" i="2" s="1"/>
  <c r="L513" i="2" a="1"/>
  <c r="L513" i="2" s="1"/>
  <c r="L514" i="2" a="1"/>
  <c r="L514" i="2" s="1"/>
  <c r="L515" i="2" a="1"/>
  <c r="L515" i="2" s="1"/>
  <c r="L516" i="2" a="1"/>
  <c r="L516" i="2" s="1"/>
  <c r="L517" i="2" a="1"/>
  <c r="L517" i="2" s="1"/>
  <c r="L518" i="2" a="1"/>
  <c r="L518" i="2" s="1"/>
  <c r="L519" i="2" a="1"/>
  <c r="L519" i="2" s="1"/>
  <c r="L520" i="2" a="1"/>
  <c r="L520" i="2" s="1"/>
  <c r="L521" i="2" a="1"/>
  <c r="L521" i="2" s="1"/>
  <c r="L522" i="2" a="1"/>
  <c r="L522" i="2" s="1"/>
  <c r="L523" i="2" a="1"/>
  <c r="L523" i="2" s="1"/>
  <c r="L524" i="2" a="1"/>
  <c r="L524" i="2" s="1"/>
  <c r="L525" i="2" a="1"/>
  <c r="L525" i="2" s="1"/>
  <c r="L526" i="2" a="1"/>
  <c r="L526" i="2" s="1"/>
  <c r="L527" i="2" a="1"/>
  <c r="L527" i="2" s="1"/>
  <c r="L528" i="2" a="1"/>
  <c r="L528" i="2" s="1"/>
  <c r="L529" i="2" a="1"/>
  <c r="L529" i="2" s="1"/>
  <c r="L530" i="2" a="1"/>
  <c r="L530" i="2" s="1"/>
  <c r="L531" i="2" a="1"/>
  <c r="L531" i="2" s="1"/>
  <c r="L532" i="2" a="1"/>
  <c r="L532" i="2" s="1"/>
  <c r="L533" i="2" a="1"/>
  <c r="L533" i="2" s="1"/>
  <c r="L534" i="2" a="1"/>
  <c r="L534" i="2" s="1"/>
  <c r="L535" i="2" a="1"/>
  <c r="L535" i="2" s="1"/>
  <c r="L536" i="2" a="1"/>
  <c r="L536" i="2" s="1"/>
  <c r="L537" i="2" a="1"/>
  <c r="L537" i="2" s="1"/>
  <c r="L538" i="2" a="1"/>
  <c r="L538" i="2" s="1"/>
  <c r="L539" i="2" a="1"/>
  <c r="L539" i="2" s="1"/>
  <c r="L540" i="2" a="1"/>
  <c r="L540" i="2" s="1"/>
  <c r="L541" i="2" a="1"/>
  <c r="L541" i="2" s="1"/>
  <c r="L542" i="2" a="1"/>
  <c r="L542" i="2" s="1"/>
  <c r="L543" i="2" a="1"/>
  <c r="L543" i="2" s="1"/>
  <c r="L544" i="2" a="1"/>
  <c r="L544" i="2" s="1"/>
  <c r="L545" i="2" a="1"/>
  <c r="L545" i="2" s="1"/>
  <c r="L546" i="2" a="1"/>
  <c r="L546" i="2" s="1"/>
  <c r="L547" i="2" a="1"/>
  <c r="L547" i="2" s="1"/>
  <c r="L548" i="2" a="1"/>
  <c r="L548" i="2" s="1"/>
  <c r="L549" i="2" a="1"/>
  <c r="L549" i="2" s="1"/>
  <c r="L550" i="2" a="1"/>
  <c r="L550" i="2" s="1"/>
  <c r="L551" i="2" a="1"/>
  <c r="L551" i="2" s="1"/>
  <c r="L552" i="2" a="1"/>
  <c r="L552" i="2" s="1"/>
  <c r="L553" i="2" a="1"/>
  <c r="L553" i="2" s="1"/>
  <c r="L554" i="2" a="1"/>
  <c r="L554" i="2" s="1"/>
  <c r="L555" i="2" a="1"/>
  <c r="L555" i="2" s="1"/>
  <c r="L556" i="2" a="1"/>
  <c r="L556" i="2" s="1"/>
  <c r="L557" i="2" a="1"/>
  <c r="L557" i="2" s="1"/>
  <c r="L558" i="2" a="1"/>
  <c r="L558" i="2" s="1"/>
  <c r="L559" i="2" a="1"/>
  <c r="L559" i="2" s="1"/>
  <c r="L560" i="2" a="1"/>
  <c r="L560" i="2" s="1"/>
  <c r="L561" i="2" a="1"/>
  <c r="L561" i="2" s="1"/>
  <c r="L562" i="2" a="1"/>
  <c r="L562" i="2" s="1"/>
  <c r="L563" i="2" a="1"/>
  <c r="L563" i="2" s="1"/>
  <c r="L564" i="2" a="1"/>
  <c r="L564" i="2" s="1"/>
  <c r="L565" i="2" a="1"/>
  <c r="L565" i="2" s="1"/>
  <c r="L566" i="2" a="1"/>
  <c r="L566" i="2" s="1"/>
  <c r="L567" i="2" a="1"/>
  <c r="L567" i="2" s="1"/>
  <c r="L568" i="2" a="1"/>
  <c r="L568" i="2" s="1"/>
  <c r="L569" i="2" a="1"/>
  <c r="L569" i="2" s="1"/>
  <c r="L570" i="2" a="1"/>
  <c r="L570" i="2" s="1"/>
  <c r="L571" i="2" a="1"/>
  <c r="L571" i="2" s="1"/>
  <c r="L572" i="2" a="1"/>
  <c r="L572" i="2" s="1"/>
  <c r="L573" i="2" a="1"/>
  <c r="L573" i="2" s="1"/>
  <c r="L574" i="2" a="1"/>
  <c r="L574" i="2" s="1"/>
  <c r="L575" i="2" a="1"/>
  <c r="L575" i="2" s="1"/>
  <c r="L576" i="2" a="1"/>
  <c r="L576" i="2" s="1"/>
  <c r="L577" i="2" a="1"/>
  <c r="L577" i="2" s="1"/>
  <c r="L578" i="2" a="1"/>
  <c r="L578" i="2" s="1"/>
  <c r="L579" i="2" a="1"/>
  <c r="L579" i="2" s="1"/>
  <c r="L580" i="2" a="1"/>
  <c r="L580" i="2" s="1"/>
  <c r="L581" i="2" a="1"/>
  <c r="L581" i="2" s="1"/>
  <c r="L582" i="2" a="1"/>
  <c r="L582" i="2" s="1"/>
  <c r="L583" i="2" a="1"/>
  <c r="L583" i="2" s="1"/>
  <c r="L584" i="2" a="1"/>
  <c r="L584" i="2" s="1"/>
  <c r="L585" i="2" a="1"/>
  <c r="L585" i="2" s="1"/>
  <c r="L586" i="2" a="1"/>
  <c r="L586" i="2" s="1"/>
  <c r="L587" i="2" a="1"/>
  <c r="L587" i="2" s="1"/>
  <c r="L588" i="2" a="1"/>
  <c r="L588" i="2" s="1"/>
  <c r="L589" i="2" a="1"/>
  <c r="L589" i="2" s="1"/>
  <c r="L590" i="2" a="1"/>
  <c r="L590" i="2" s="1"/>
  <c r="L591" i="2" a="1"/>
  <c r="L591" i="2" s="1"/>
  <c r="L592" i="2" a="1"/>
  <c r="L592" i="2" s="1"/>
  <c r="L593" i="2" a="1"/>
  <c r="L593" i="2" s="1"/>
  <c r="L594" i="2" a="1"/>
  <c r="L594" i="2" s="1"/>
  <c r="L595" i="2" a="1"/>
  <c r="L595" i="2" s="1"/>
  <c r="L596" i="2" a="1"/>
  <c r="L596" i="2" s="1"/>
  <c r="L597" i="2" a="1"/>
  <c r="L597" i="2" s="1"/>
  <c r="L598" i="2" a="1"/>
  <c r="L598" i="2" s="1"/>
  <c r="L599" i="2" a="1"/>
  <c r="L599" i="2" s="1"/>
  <c r="L600" i="2" a="1"/>
  <c r="L600" i="2" s="1"/>
  <c r="L601" i="2" a="1"/>
  <c r="L601" i="2" s="1"/>
  <c r="L602" i="2" a="1"/>
  <c r="L602" i="2" s="1"/>
  <c r="L603" i="2" a="1"/>
  <c r="L603" i="2" s="1"/>
  <c r="L604" i="2" a="1"/>
  <c r="L604" i="2" s="1"/>
  <c r="L605" i="2" a="1"/>
  <c r="L605" i="2" s="1"/>
  <c r="L606" i="2" a="1"/>
  <c r="L606" i="2" s="1"/>
  <c r="L607" i="2" a="1"/>
  <c r="L607" i="2" s="1"/>
  <c r="L608" i="2" a="1"/>
  <c r="L608" i="2" s="1"/>
  <c r="L609" i="2" a="1"/>
  <c r="L609" i="2" s="1"/>
  <c r="L610" i="2" a="1"/>
  <c r="L610" i="2" s="1"/>
  <c r="L611" i="2" a="1"/>
  <c r="L611" i="2" s="1"/>
  <c r="L612" i="2" a="1"/>
  <c r="L612" i="2" s="1"/>
  <c r="L613" i="2" a="1"/>
  <c r="L613" i="2" s="1"/>
  <c r="L614" i="2" a="1"/>
  <c r="L614" i="2" s="1"/>
  <c r="L615" i="2" a="1"/>
  <c r="L615" i="2" s="1"/>
  <c r="L616" i="2" a="1"/>
  <c r="L616" i="2" s="1"/>
  <c r="L617" i="2" a="1"/>
  <c r="L617" i="2" s="1"/>
  <c r="L618" i="2" a="1"/>
  <c r="L618" i="2" s="1"/>
  <c r="L619" i="2" a="1"/>
  <c r="L619" i="2" s="1"/>
  <c r="L620" i="2" a="1"/>
  <c r="L620" i="2" s="1"/>
  <c r="L621" i="2" a="1"/>
  <c r="L621" i="2" s="1"/>
  <c r="L622" i="2" a="1"/>
  <c r="L622" i="2" s="1"/>
  <c r="L623" i="2" a="1"/>
  <c r="L623" i="2" s="1"/>
  <c r="L624" i="2" a="1"/>
  <c r="L624" i="2" s="1"/>
  <c r="L625" i="2" a="1"/>
  <c r="L625" i="2" s="1"/>
  <c r="L626" i="2" a="1"/>
  <c r="L626" i="2" s="1"/>
  <c r="L627" i="2" a="1"/>
  <c r="L627" i="2" s="1"/>
  <c r="L628" i="2" a="1"/>
  <c r="L628" i="2" s="1"/>
  <c r="L629" i="2" a="1"/>
  <c r="L629" i="2" s="1"/>
  <c r="L630" i="2" a="1"/>
  <c r="L630" i="2" s="1"/>
  <c r="L631" i="2" a="1"/>
  <c r="L631" i="2" s="1"/>
  <c r="L632" i="2" a="1"/>
  <c r="L632" i="2" s="1"/>
  <c r="L633" i="2" a="1"/>
  <c r="L633" i="2" s="1"/>
  <c r="L634" i="2" a="1"/>
  <c r="L634" i="2" s="1"/>
  <c r="L635" i="2" a="1"/>
  <c r="L635" i="2" s="1"/>
  <c r="L636" i="2" a="1"/>
  <c r="L636" i="2" s="1"/>
  <c r="L637" i="2" a="1"/>
  <c r="L637" i="2" s="1"/>
  <c r="L638" i="2" a="1"/>
  <c r="L638" i="2" s="1"/>
  <c r="L639" i="2" a="1"/>
  <c r="L639" i="2" s="1"/>
  <c r="L640" i="2" a="1"/>
  <c r="L640" i="2" s="1"/>
  <c r="L641" i="2" a="1"/>
  <c r="L641" i="2" s="1"/>
  <c r="L642" i="2" a="1"/>
  <c r="L642" i="2" s="1"/>
  <c r="L643" i="2" a="1"/>
  <c r="L643" i="2" s="1"/>
  <c r="L644" i="2" a="1"/>
  <c r="L644" i="2" s="1"/>
  <c r="L645" i="2" a="1"/>
  <c r="L645" i="2" s="1"/>
  <c r="L646" i="2" a="1"/>
  <c r="L646" i="2" s="1"/>
  <c r="L647" i="2" a="1"/>
  <c r="L647" i="2" s="1"/>
  <c r="L648" i="2" a="1"/>
  <c r="L648" i="2" s="1"/>
  <c r="L649" i="2" a="1"/>
  <c r="L649" i="2" s="1"/>
  <c r="L650" i="2" a="1"/>
  <c r="L650" i="2" s="1"/>
  <c r="L651" i="2" a="1"/>
  <c r="L651" i="2" s="1"/>
  <c r="L652" i="2" a="1"/>
  <c r="L652" i="2" s="1"/>
  <c r="L653" i="2" a="1"/>
  <c r="L653" i="2" s="1"/>
  <c r="L654" i="2" a="1"/>
  <c r="L654" i="2" s="1"/>
  <c r="L655" i="2" a="1"/>
  <c r="L655" i="2" s="1"/>
  <c r="L656" i="2" a="1"/>
  <c r="L656" i="2" s="1"/>
  <c r="L657" i="2" a="1"/>
  <c r="L657" i="2" s="1"/>
  <c r="L658" i="2" a="1"/>
  <c r="L658" i="2" s="1"/>
  <c r="L659" i="2" a="1"/>
  <c r="L659" i="2" s="1"/>
  <c r="L660" i="2" a="1"/>
  <c r="L660" i="2" s="1"/>
  <c r="L661" i="2" a="1"/>
  <c r="L661" i="2" s="1"/>
  <c r="L662" i="2" a="1"/>
  <c r="L662" i="2" s="1"/>
  <c r="L663" i="2" a="1"/>
  <c r="L663" i="2" s="1"/>
  <c r="L664" i="2" a="1"/>
  <c r="L664" i="2" s="1"/>
  <c r="L665" i="2" a="1"/>
  <c r="L665" i="2" s="1"/>
  <c r="L666" i="2" a="1"/>
  <c r="L666" i="2" s="1"/>
  <c r="L667" i="2" a="1"/>
  <c r="L667" i="2" s="1"/>
  <c r="L668" i="2" a="1"/>
  <c r="L668" i="2" s="1"/>
  <c r="L669" i="2" a="1"/>
  <c r="L669" i="2" s="1"/>
  <c r="L670" i="2" a="1"/>
  <c r="L670" i="2" s="1"/>
  <c r="L671" i="2" a="1"/>
  <c r="L671" i="2" s="1"/>
  <c r="L672" i="2" a="1"/>
  <c r="L672" i="2" s="1"/>
  <c r="L673" i="2" a="1"/>
  <c r="L673" i="2" s="1"/>
  <c r="L674" i="2" a="1"/>
  <c r="L674" i="2" s="1"/>
  <c r="L675" i="2" a="1"/>
  <c r="L675" i="2" s="1"/>
  <c r="L676" i="2" a="1"/>
  <c r="L676" i="2" s="1"/>
  <c r="L677" i="2" a="1"/>
  <c r="L677" i="2" s="1"/>
  <c r="L678" i="2" a="1"/>
  <c r="L678" i="2" s="1"/>
  <c r="L679" i="2" a="1"/>
  <c r="L679" i="2" s="1"/>
  <c r="L680" i="2" a="1"/>
  <c r="L680" i="2" s="1"/>
  <c r="L681" i="2" a="1"/>
  <c r="L681" i="2" s="1"/>
  <c r="L682" i="2" a="1"/>
  <c r="L682" i="2" s="1"/>
  <c r="L683" i="2" a="1"/>
  <c r="L683" i="2" s="1"/>
  <c r="L684" i="2" a="1"/>
  <c r="L684" i="2" s="1"/>
  <c r="L685" i="2" a="1"/>
  <c r="L685" i="2" s="1"/>
  <c r="L686" i="2" a="1"/>
  <c r="L686" i="2" s="1"/>
  <c r="L687" i="2" a="1"/>
  <c r="L687" i="2" s="1"/>
  <c r="L688" i="2" a="1"/>
  <c r="L688" i="2" s="1"/>
  <c r="L689" i="2" a="1"/>
  <c r="L689" i="2" s="1"/>
  <c r="L690" i="2" a="1"/>
  <c r="L690" i="2" s="1"/>
  <c r="L691" i="2" a="1"/>
  <c r="L691" i="2" s="1"/>
  <c r="L692" i="2" a="1"/>
  <c r="L692" i="2" s="1"/>
  <c r="L693" i="2" a="1"/>
  <c r="L693" i="2" s="1"/>
  <c r="L694" i="2" a="1"/>
  <c r="L694" i="2" s="1"/>
  <c r="L695" i="2" a="1"/>
  <c r="L695" i="2" s="1"/>
  <c r="L696" i="2" a="1"/>
  <c r="L696" i="2" s="1"/>
  <c r="L697" i="2" a="1"/>
  <c r="L697" i="2" s="1"/>
  <c r="L698" i="2" a="1"/>
  <c r="L698" i="2" s="1"/>
  <c r="L699" i="2" a="1"/>
  <c r="L699" i="2" s="1"/>
  <c r="L700" i="2" a="1"/>
  <c r="L700" i="2" s="1"/>
  <c r="L701" i="2" a="1"/>
  <c r="L701" i="2" s="1"/>
  <c r="L702" i="2" a="1"/>
  <c r="L702" i="2" s="1"/>
  <c r="L703" i="2" a="1"/>
  <c r="L703" i="2" s="1"/>
  <c r="L704" i="2" a="1"/>
  <c r="L704" i="2" s="1"/>
  <c r="L705" i="2" a="1"/>
  <c r="L705" i="2" s="1"/>
  <c r="L706" i="2" a="1"/>
  <c r="L706" i="2" s="1"/>
  <c r="L707" i="2" a="1"/>
  <c r="L707" i="2" s="1"/>
  <c r="L708" i="2" a="1"/>
  <c r="L708" i="2" s="1"/>
  <c r="L709" i="2" a="1"/>
  <c r="L709" i="2" s="1"/>
  <c r="L710" i="2" a="1"/>
  <c r="L710" i="2" s="1"/>
  <c r="L711" i="2" a="1"/>
  <c r="L711" i="2" s="1"/>
  <c r="L712" i="2" a="1"/>
  <c r="L712" i="2" s="1"/>
  <c r="L713" i="2" a="1"/>
  <c r="L713" i="2" s="1"/>
  <c r="L714" i="2" a="1"/>
  <c r="L714" i="2" s="1"/>
  <c r="L715" i="2" a="1"/>
  <c r="L715" i="2" s="1"/>
  <c r="L716" i="2" a="1"/>
  <c r="L716" i="2" s="1"/>
  <c r="L717" i="2" a="1"/>
  <c r="L717" i="2" s="1"/>
  <c r="L718" i="2" a="1"/>
  <c r="L718" i="2" s="1"/>
  <c r="L719" i="2" a="1"/>
  <c r="L719" i="2" s="1"/>
  <c r="L720" i="2" a="1"/>
  <c r="L720" i="2" s="1"/>
  <c r="L721" i="2" a="1"/>
  <c r="L721" i="2" s="1"/>
  <c r="L722" i="2" a="1"/>
  <c r="L722" i="2" s="1"/>
  <c r="L723" i="2" a="1"/>
  <c r="L723" i="2" s="1"/>
  <c r="L724" i="2" a="1"/>
  <c r="L724" i="2" s="1"/>
  <c r="L725" i="2" a="1"/>
  <c r="L725" i="2" s="1"/>
  <c r="L726" i="2" a="1"/>
  <c r="L726" i="2" s="1"/>
  <c r="L727" i="2" a="1"/>
  <c r="L727" i="2" s="1"/>
  <c r="L728" i="2" a="1"/>
  <c r="L728" i="2" s="1"/>
  <c r="L729" i="2" a="1"/>
  <c r="L729" i="2" s="1"/>
  <c r="L730" i="2" a="1"/>
  <c r="L730" i="2" s="1"/>
  <c r="L731" i="2" a="1"/>
  <c r="L731" i="2" s="1"/>
  <c r="L732" i="2" a="1"/>
  <c r="L732" i="2" s="1"/>
  <c r="L733" i="2" a="1"/>
  <c r="L733" i="2" s="1"/>
  <c r="L734" i="2" a="1"/>
  <c r="L734" i="2" s="1"/>
  <c r="L735" i="2" a="1"/>
  <c r="L735" i="2" s="1"/>
  <c r="L736" i="2" a="1"/>
  <c r="L736" i="2" s="1"/>
  <c r="L737" i="2" a="1"/>
  <c r="L737" i="2" s="1"/>
  <c r="L738" i="2" a="1"/>
  <c r="L738" i="2" s="1"/>
  <c r="L739" i="2" a="1"/>
  <c r="L739" i="2" s="1"/>
  <c r="L740" i="2" a="1"/>
  <c r="L740" i="2" s="1"/>
  <c r="L741" i="2" a="1"/>
  <c r="L741" i="2" s="1"/>
  <c r="L742" i="2" a="1"/>
  <c r="L742" i="2" s="1"/>
  <c r="L743" i="2" a="1"/>
  <c r="L743" i="2" s="1"/>
  <c r="L744" i="2" a="1"/>
  <c r="L744" i="2" s="1"/>
  <c r="L745" i="2" a="1"/>
  <c r="L745" i="2" s="1"/>
  <c r="L746" i="2" a="1"/>
  <c r="L746" i="2" s="1"/>
  <c r="L747" i="2" a="1"/>
  <c r="L747" i="2" s="1"/>
  <c r="L748" i="2" a="1"/>
  <c r="L748" i="2" s="1"/>
  <c r="L749" i="2" a="1"/>
  <c r="L749" i="2" s="1"/>
  <c r="L750" i="2" a="1"/>
  <c r="L750" i="2" s="1"/>
  <c r="L751" i="2" a="1"/>
  <c r="L751" i="2" s="1"/>
  <c r="L752" i="2" a="1"/>
  <c r="L752" i="2" s="1"/>
  <c r="L753" i="2" a="1"/>
  <c r="L753" i="2" s="1"/>
  <c r="L754" i="2" a="1"/>
  <c r="L754" i="2" s="1"/>
  <c r="L755" i="2" a="1"/>
  <c r="L755" i="2" s="1"/>
  <c r="L756" i="2" a="1"/>
  <c r="L756" i="2" s="1"/>
  <c r="L757" i="2" a="1"/>
  <c r="L757" i="2" s="1"/>
  <c r="L758" i="2" a="1"/>
  <c r="L758" i="2" s="1"/>
  <c r="L759" i="2" a="1"/>
  <c r="L759" i="2" s="1"/>
  <c r="L760" i="2" a="1"/>
  <c r="L760" i="2" s="1"/>
  <c r="L761" i="2" a="1"/>
  <c r="L761" i="2" s="1"/>
  <c r="L762" i="2" a="1"/>
  <c r="L762" i="2" s="1"/>
  <c r="L763" i="2" a="1"/>
  <c r="L763" i="2" s="1"/>
  <c r="L764" i="2" a="1"/>
  <c r="L764" i="2" s="1"/>
  <c r="L765" i="2" a="1"/>
  <c r="L765" i="2" s="1"/>
  <c r="L766" i="2" a="1"/>
  <c r="L766" i="2" s="1"/>
  <c r="L767" i="2" a="1"/>
  <c r="L767" i="2" s="1"/>
  <c r="L768" i="2" a="1"/>
  <c r="L768" i="2" s="1"/>
  <c r="L769" i="2" a="1"/>
  <c r="L769" i="2" s="1"/>
  <c r="L770" i="2" a="1"/>
  <c r="L770" i="2" s="1"/>
  <c r="L771" i="2" a="1"/>
  <c r="L771" i="2" s="1"/>
  <c r="L772" i="2" a="1"/>
  <c r="L772" i="2" s="1"/>
  <c r="L773" i="2" a="1"/>
  <c r="L773" i="2" s="1"/>
  <c r="L774" i="2" a="1"/>
  <c r="L774" i="2" s="1"/>
  <c r="L775" i="2" a="1"/>
  <c r="L775" i="2" s="1"/>
  <c r="L776" i="2" a="1"/>
  <c r="L776" i="2" s="1"/>
  <c r="L777" i="2" a="1"/>
  <c r="L777" i="2" s="1"/>
  <c r="L778" i="2" a="1"/>
  <c r="L778" i="2" s="1"/>
  <c r="L779" i="2" a="1"/>
  <c r="L779" i="2" s="1"/>
  <c r="L780" i="2" a="1"/>
  <c r="L780" i="2" s="1"/>
  <c r="L781" i="2" a="1"/>
  <c r="L781" i="2" s="1"/>
  <c r="L782" i="2" a="1"/>
  <c r="L782" i="2" s="1"/>
  <c r="L783" i="2" a="1"/>
  <c r="L783" i="2" s="1"/>
  <c r="L784" i="2" a="1"/>
  <c r="L784" i="2" s="1"/>
  <c r="L785" i="2" a="1"/>
  <c r="L785" i="2" s="1"/>
  <c r="L786" i="2" a="1"/>
  <c r="L786" i="2" s="1"/>
  <c r="L787" i="2" a="1"/>
  <c r="L787" i="2" s="1"/>
  <c r="L788" i="2" a="1"/>
  <c r="L788" i="2" s="1"/>
  <c r="L789" i="2" a="1"/>
  <c r="L789" i="2" s="1"/>
  <c r="L790" i="2" a="1"/>
  <c r="L790" i="2" s="1"/>
  <c r="L791" i="2" a="1"/>
  <c r="L791" i="2" s="1"/>
  <c r="L792" i="2" a="1"/>
  <c r="L792" i="2" s="1"/>
  <c r="L793" i="2" a="1"/>
  <c r="L793" i="2" s="1"/>
  <c r="L794" i="2" a="1"/>
  <c r="L794" i="2" s="1"/>
  <c r="L795" i="2" a="1"/>
  <c r="L795" i="2" s="1"/>
  <c r="L796" i="2" a="1"/>
  <c r="L796" i="2" s="1"/>
  <c r="L797" i="2" a="1"/>
  <c r="L797" i="2" s="1"/>
  <c r="L798" i="2" a="1"/>
  <c r="L798" i="2" s="1"/>
  <c r="L799" i="2" a="1"/>
  <c r="L799" i="2" s="1"/>
  <c r="L800" i="2" a="1"/>
  <c r="L800" i="2" s="1"/>
  <c r="L801" i="2" a="1"/>
  <c r="L801" i="2" s="1"/>
  <c r="L802" i="2" a="1"/>
  <c r="L802" i="2" s="1"/>
  <c r="L803" i="2" a="1"/>
  <c r="L803" i="2" s="1"/>
  <c r="L804" i="2" a="1"/>
  <c r="L804" i="2" s="1"/>
  <c r="L805" i="2" a="1"/>
  <c r="L805" i="2" s="1"/>
  <c r="L806" i="2" a="1"/>
  <c r="L806" i="2" s="1"/>
  <c r="L807" i="2" a="1"/>
  <c r="L807" i="2" s="1"/>
  <c r="L808" i="2" a="1"/>
  <c r="L808" i="2" s="1"/>
  <c r="L809" i="2" a="1"/>
  <c r="L809" i="2" s="1"/>
  <c r="L810" i="2" a="1"/>
  <c r="L810" i="2" s="1"/>
  <c r="L811" i="2" a="1"/>
  <c r="L811" i="2" s="1"/>
  <c r="L812" i="2" a="1"/>
  <c r="L812" i="2" s="1"/>
  <c r="L813" i="2" a="1"/>
  <c r="L813" i="2" s="1"/>
  <c r="L814" i="2" a="1"/>
  <c r="L814" i="2" s="1"/>
  <c r="L815" i="2" a="1"/>
  <c r="L815" i="2" s="1"/>
  <c r="L816" i="2" a="1"/>
  <c r="L816" i="2" s="1"/>
  <c r="L817" i="2" a="1"/>
  <c r="L817" i="2" s="1"/>
  <c r="L818" i="2" a="1"/>
  <c r="L818" i="2" s="1"/>
  <c r="L819" i="2" a="1"/>
  <c r="L819" i="2" s="1"/>
  <c r="L820" i="2" a="1"/>
  <c r="L820" i="2" s="1"/>
  <c r="L821" i="2" a="1"/>
  <c r="L821" i="2" s="1"/>
  <c r="L822" i="2" a="1"/>
  <c r="L822" i="2" s="1"/>
  <c r="L823" i="2" a="1"/>
  <c r="L823" i="2" s="1"/>
  <c r="L824" i="2" a="1"/>
  <c r="L824" i="2" s="1"/>
  <c r="L825" i="2" a="1"/>
  <c r="L825" i="2" s="1"/>
  <c r="L826" i="2" a="1"/>
  <c r="L826" i="2" s="1"/>
  <c r="L827" i="2" a="1"/>
  <c r="L827" i="2" s="1"/>
  <c r="L828" i="2" a="1"/>
  <c r="L828" i="2" s="1"/>
  <c r="L829" i="2" a="1"/>
  <c r="L829" i="2" s="1"/>
  <c r="L830" i="2" a="1"/>
  <c r="L830" i="2" s="1"/>
  <c r="L831" i="2" a="1"/>
  <c r="L831" i="2" s="1"/>
  <c r="L832" i="2" a="1"/>
  <c r="L832" i="2" s="1"/>
  <c r="L833" i="2" a="1"/>
  <c r="L833" i="2" s="1"/>
  <c r="L834" i="2" a="1"/>
  <c r="L834" i="2" s="1"/>
  <c r="L835" i="2" a="1"/>
  <c r="L835" i="2" s="1"/>
  <c r="L836" i="2" a="1"/>
  <c r="L836" i="2" s="1"/>
  <c r="L837" i="2" a="1"/>
  <c r="L837" i="2" s="1"/>
  <c r="L838" i="2" a="1"/>
  <c r="L838" i="2" s="1"/>
  <c r="L839" i="2" a="1"/>
  <c r="L839" i="2" s="1"/>
  <c r="L840" i="2" a="1"/>
  <c r="L840" i="2" s="1"/>
  <c r="L841" i="2" a="1"/>
  <c r="L841" i="2" s="1"/>
  <c r="L842" i="2" a="1"/>
  <c r="L842" i="2" s="1"/>
  <c r="L843" i="2" a="1"/>
  <c r="L843" i="2" s="1"/>
  <c r="L844" i="2" a="1"/>
  <c r="L844" i="2" s="1"/>
  <c r="L845" i="2" a="1"/>
  <c r="L845" i="2" s="1"/>
  <c r="L846" i="2" a="1"/>
  <c r="L846" i="2" s="1"/>
  <c r="L847" i="2" a="1"/>
  <c r="L847" i="2" s="1"/>
  <c r="L848" i="2" a="1"/>
  <c r="L848" i="2" s="1"/>
  <c r="L849" i="2" a="1"/>
  <c r="L849" i="2" s="1"/>
  <c r="L850" i="2" a="1"/>
  <c r="L850" i="2" s="1"/>
  <c r="L851" i="2" a="1"/>
  <c r="L851" i="2" s="1"/>
  <c r="L852" i="2" a="1"/>
  <c r="L852" i="2" s="1"/>
  <c r="L853" i="2" a="1"/>
  <c r="L853" i="2" s="1"/>
  <c r="L854" i="2" a="1"/>
  <c r="L854" i="2" s="1"/>
  <c r="L855" i="2" a="1"/>
  <c r="L855" i="2" s="1"/>
  <c r="L856" i="2" a="1"/>
  <c r="L856" i="2" s="1"/>
  <c r="L857" i="2" a="1"/>
  <c r="L857" i="2" s="1"/>
  <c r="L858" i="2" a="1"/>
  <c r="L858" i="2" s="1"/>
  <c r="L859" i="2" a="1"/>
  <c r="L859" i="2" s="1"/>
  <c r="L860" i="2" a="1"/>
  <c r="L860" i="2" s="1"/>
  <c r="L861" i="2" a="1"/>
  <c r="L861" i="2" s="1"/>
  <c r="L862" i="2" a="1"/>
  <c r="L862" i="2" s="1"/>
  <c r="L863" i="2" a="1"/>
  <c r="L863" i="2" s="1"/>
  <c r="L864" i="2" a="1"/>
  <c r="L864" i="2" s="1"/>
  <c r="L865" i="2" a="1"/>
  <c r="L865" i="2" s="1"/>
  <c r="L866" i="2" a="1"/>
  <c r="L866" i="2" s="1"/>
  <c r="L867" i="2" a="1"/>
  <c r="L867" i="2" s="1"/>
  <c r="L868" i="2" a="1"/>
  <c r="L868" i="2" s="1"/>
  <c r="L869" i="2" a="1"/>
  <c r="L869" i="2" s="1"/>
  <c r="L870" i="2" a="1"/>
  <c r="L870" i="2" s="1"/>
  <c r="L871" i="2" a="1"/>
  <c r="L871" i="2" s="1"/>
  <c r="L872" i="2" a="1"/>
  <c r="L872" i="2" s="1"/>
  <c r="L873" i="2" a="1"/>
  <c r="L873" i="2" s="1"/>
  <c r="L874" i="2" a="1"/>
  <c r="L874" i="2" s="1"/>
  <c r="L875" i="2" a="1"/>
  <c r="L875" i="2" s="1"/>
  <c r="L876" i="2" a="1"/>
  <c r="L876" i="2" s="1"/>
  <c r="L877" i="2" a="1"/>
  <c r="L877" i="2" s="1"/>
  <c r="L878" i="2" a="1"/>
  <c r="L878" i="2" s="1"/>
  <c r="L879" i="2" a="1"/>
  <c r="L879" i="2" s="1"/>
  <c r="L880" i="2" a="1"/>
  <c r="L880" i="2" s="1"/>
  <c r="L881" i="2" a="1"/>
  <c r="L881" i="2" s="1"/>
  <c r="L882" i="2" a="1"/>
  <c r="L882" i="2" s="1"/>
  <c r="L883" i="2" a="1"/>
  <c r="L883" i="2" s="1"/>
  <c r="L884" i="2" a="1"/>
  <c r="L884" i="2" s="1"/>
  <c r="L885" i="2" a="1"/>
  <c r="L885" i="2" s="1"/>
  <c r="L886" i="2" a="1"/>
  <c r="L886" i="2" s="1"/>
  <c r="L887" i="2" a="1"/>
  <c r="L887" i="2" s="1"/>
  <c r="L888" i="2" a="1"/>
  <c r="L888" i="2" s="1"/>
  <c r="L889" i="2" a="1"/>
  <c r="L889" i="2" s="1"/>
  <c r="L890" i="2" a="1"/>
  <c r="L890" i="2" s="1"/>
  <c r="L891" i="2" a="1"/>
  <c r="L891" i="2" s="1"/>
  <c r="L892" i="2" a="1"/>
  <c r="L892" i="2" s="1"/>
  <c r="L893" i="2" a="1"/>
  <c r="L893" i="2" s="1"/>
  <c r="L894" i="2" a="1"/>
  <c r="L894" i="2" s="1"/>
  <c r="L895" i="2" a="1"/>
  <c r="L895" i="2" s="1"/>
  <c r="L896" i="2" a="1"/>
  <c r="L896" i="2" s="1"/>
  <c r="L897" i="2" a="1"/>
  <c r="L897" i="2" s="1"/>
  <c r="L898" i="2" a="1"/>
  <c r="L898" i="2" s="1"/>
  <c r="L899" i="2" a="1"/>
  <c r="L899" i="2" s="1"/>
  <c r="L900" i="2" a="1"/>
  <c r="L900" i="2" s="1"/>
  <c r="L901" i="2" a="1"/>
  <c r="L901" i="2" s="1"/>
  <c r="L902" i="2" a="1"/>
  <c r="L902" i="2" s="1"/>
  <c r="L903" i="2" a="1"/>
  <c r="L903" i="2" s="1"/>
  <c r="L904" i="2" a="1"/>
  <c r="L904" i="2" s="1"/>
  <c r="L905" i="2" a="1"/>
  <c r="L905" i="2" s="1"/>
  <c r="L906" i="2" a="1"/>
  <c r="L906" i="2" s="1"/>
  <c r="L907" i="2" a="1"/>
  <c r="L907" i="2" s="1"/>
  <c r="L908" i="2" a="1"/>
  <c r="L908" i="2" s="1"/>
  <c r="L909" i="2" a="1"/>
  <c r="L909" i="2" s="1"/>
  <c r="L910" i="2" a="1"/>
  <c r="L910" i="2" s="1"/>
  <c r="L911" i="2" a="1"/>
  <c r="L911" i="2" s="1"/>
  <c r="L912" i="2" a="1"/>
  <c r="L912" i="2" s="1"/>
  <c r="L913" i="2" a="1"/>
  <c r="L913" i="2" s="1"/>
  <c r="L914" i="2" a="1"/>
  <c r="L914" i="2" s="1"/>
  <c r="L915" i="2" a="1"/>
  <c r="L915" i="2" s="1"/>
  <c r="L916" i="2" a="1"/>
  <c r="L916" i="2" s="1"/>
  <c r="L917" i="2" a="1"/>
  <c r="L917" i="2" s="1"/>
  <c r="L918" i="2" a="1"/>
  <c r="L918" i="2" s="1"/>
  <c r="L919" i="2" a="1"/>
  <c r="L919" i="2" s="1"/>
  <c r="L920" i="2" a="1"/>
  <c r="L920" i="2" s="1"/>
  <c r="L921" i="2" a="1"/>
  <c r="L921" i="2" s="1"/>
  <c r="L922" i="2" a="1"/>
  <c r="L922" i="2" s="1"/>
  <c r="L923" i="2" a="1"/>
  <c r="L923" i="2" s="1"/>
  <c r="L924" i="2" a="1"/>
  <c r="L924" i="2" s="1"/>
  <c r="L925" i="2" a="1"/>
  <c r="L925" i="2" s="1"/>
  <c r="L926" i="2" a="1"/>
  <c r="L926" i="2" s="1"/>
  <c r="L927" i="2" a="1"/>
  <c r="L927" i="2" s="1"/>
  <c r="L928" i="2" a="1"/>
  <c r="L928" i="2" s="1"/>
  <c r="L929" i="2" a="1"/>
  <c r="L929" i="2" s="1"/>
  <c r="L930" i="2" a="1"/>
  <c r="L930" i="2" s="1"/>
  <c r="L931" i="2" a="1"/>
  <c r="L931" i="2" s="1"/>
  <c r="L932" i="2" a="1"/>
  <c r="L932" i="2" s="1"/>
  <c r="L933" i="2" a="1"/>
  <c r="L933" i="2" s="1"/>
  <c r="L934" i="2" a="1"/>
  <c r="L934" i="2" s="1"/>
  <c r="L935" i="2" a="1"/>
  <c r="L935" i="2" s="1"/>
  <c r="L936" i="2" a="1"/>
  <c r="L936" i="2" s="1"/>
  <c r="L937" i="2" a="1"/>
  <c r="L937" i="2" s="1"/>
  <c r="L938" i="2" a="1"/>
  <c r="L938" i="2" s="1"/>
  <c r="L939" i="2" a="1"/>
  <c r="L939" i="2" s="1"/>
  <c r="L940" i="2" a="1"/>
  <c r="L940" i="2" s="1"/>
  <c r="L941" i="2" a="1"/>
  <c r="L941" i="2" s="1"/>
  <c r="L942" i="2" a="1"/>
  <c r="L942" i="2" s="1"/>
  <c r="L943" i="2" a="1"/>
  <c r="L943" i="2" s="1"/>
  <c r="L944" i="2" a="1"/>
  <c r="L944" i="2" s="1"/>
  <c r="L945" i="2" a="1"/>
  <c r="L945" i="2" s="1"/>
  <c r="L946" i="2" a="1"/>
  <c r="L946" i="2" s="1"/>
  <c r="L947" i="2" a="1"/>
  <c r="L947" i="2" s="1"/>
  <c r="L948" i="2" a="1"/>
  <c r="L948" i="2" s="1"/>
  <c r="L949" i="2" a="1"/>
  <c r="L949" i="2" s="1"/>
  <c r="L950" i="2" a="1"/>
  <c r="L950" i="2" s="1"/>
  <c r="L951" i="2" a="1"/>
  <c r="L951" i="2" s="1"/>
  <c r="L952" i="2" a="1"/>
  <c r="L952" i="2" s="1"/>
  <c r="L953" i="2" a="1"/>
  <c r="L953" i="2" s="1"/>
  <c r="L954" i="2" a="1"/>
  <c r="L954" i="2" s="1"/>
  <c r="L955" i="2" a="1"/>
  <c r="L955" i="2" s="1"/>
  <c r="L956" i="2" a="1"/>
  <c r="L956" i="2" s="1"/>
  <c r="L957" i="2" a="1"/>
  <c r="L957" i="2" s="1"/>
  <c r="L958" i="2" a="1"/>
  <c r="L958" i="2" s="1"/>
  <c r="L959" i="2" a="1"/>
  <c r="L959" i="2" s="1"/>
  <c r="L960" i="2" a="1"/>
  <c r="L960" i="2" s="1"/>
  <c r="L961" i="2" a="1"/>
  <c r="L961" i="2" s="1"/>
  <c r="L962" i="2" a="1"/>
  <c r="L962" i="2" s="1"/>
  <c r="L963" i="2" a="1"/>
  <c r="L963" i="2" s="1"/>
  <c r="L964" i="2" a="1"/>
  <c r="L964" i="2" s="1"/>
  <c r="L965" i="2" a="1"/>
  <c r="L965" i="2" s="1"/>
  <c r="L966" i="2" a="1"/>
  <c r="L966" i="2" s="1"/>
  <c r="L967" i="2" a="1"/>
  <c r="L967" i="2" s="1"/>
  <c r="L968" i="2" a="1"/>
  <c r="L968" i="2" s="1"/>
  <c r="L969" i="2" a="1"/>
  <c r="L969" i="2" s="1"/>
  <c r="L970" i="2" a="1"/>
  <c r="L970" i="2" s="1"/>
  <c r="L971" i="2" a="1"/>
  <c r="L971" i="2" s="1"/>
  <c r="L972" i="2" a="1"/>
  <c r="L972" i="2" s="1"/>
  <c r="L973" i="2" a="1"/>
  <c r="L973" i="2" s="1"/>
  <c r="L974" i="2" a="1"/>
  <c r="L974" i="2" s="1"/>
  <c r="L975" i="2" a="1"/>
  <c r="L975" i="2" s="1"/>
  <c r="L976" i="2" a="1"/>
  <c r="L976" i="2" s="1"/>
  <c r="L977" i="2" a="1"/>
  <c r="L977" i="2" s="1"/>
  <c r="L978" i="2" a="1"/>
  <c r="L978" i="2" s="1"/>
  <c r="L979" i="2" a="1"/>
  <c r="L979" i="2" s="1"/>
  <c r="L980" i="2" a="1"/>
  <c r="L980" i="2" s="1"/>
  <c r="L981" i="2" a="1"/>
  <c r="L981" i="2" s="1"/>
  <c r="L982" i="2" a="1"/>
  <c r="L982" i="2" s="1"/>
  <c r="L983" i="2" a="1"/>
  <c r="L983" i="2" s="1"/>
  <c r="L984" i="2" a="1"/>
  <c r="L984" i="2" s="1"/>
  <c r="L985" i="2" a="1"/>
  <c r="L985" i="2" s="1"/>
  <c r="L986" i="2" a="1"/>
  <c r="L986" i="2" s="1"/>
  <c r="L987" i="2" a="1"/>
  <c r="L987" i="2" s="1"/>
  <c r="L988" i="2" a="1"/>
  <c r="L988" i="2" s="1"/>
  <c r="L989" i="2" a="1"/>
  <c r="L989" i="2" s="1"/>
  <c r="L990" i="2" a="1"/>
  <c r="L990" i="2" s="1"/>
  <c r="L991" i="2" a="1"/>
  <c r="L991" i="2" s="1"/>
  <c r="L992" i="2" a="1"/>
  <c r="L992" i="2" s="1"/>
  <c r="L993" i="2" a="1"/>
  <c r="L993" i="2" s="1"/>
  <c r="L994" i="2" a="1"/>
  <c r="L994" i="2" s="1"/>
  <c r="L995" i="2" a="1"/>
  <c r="L995" i="2" s="1"/>
  <c r="L996" i="2" a="1"/>
  <c r="L996" i="2" s="1"/>
  <c r="L997" i="2" a="1"/>
  <c r="L997" i="2" s="1"/>
  <c r="L998" i="2" a="1"/>
  <c r="L998" i="2" s="1"/>
  <c r="L999" i="2" a="1"/>
  <c r="L999" i="2" s="1"/>
  <c r="L1000" i="2" a="1"/>
  <c r="L1000" i="2" s="1"/>
  <c r="L1001" i="2" a="1"/>
  <c r="L1001" i="2" s="1"/>
  <c r="L1002" i="2" a="1"/>
  <c r="L1002" i="2" s="1"/>
  <c r="L1003" i="2" a="1"/>
  <c r="L1003" i="2" s="1"/>
  <c r="L1004" i="2" a="1"/>
  <c r="L1004" i="2" s="1"/>
  <c r="L1005" i="2" a="1"/>
  <c r="L1005" i="2" s="1"/>
  <c r="L1006" i="2" a="1"/>
  <c r="L1006" i="2" s="1"/>
  <c r="L7" i="2" a="1"/>
  <c r="L7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 s="1"/>
  <c r="M94" i="2" a="1"/>
  <c r="M94" i="2" s="1"/>
  <c r="M95" i="2" a="1"/>
  <c r="M95" i="2" s="1"/>
  <c r="M96" i="2" a="1"/>
  <c r="M96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 s="1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 s="1"/>
  <c r="M129" i="2" a="1"/>
  <c r="M129" i="2" s="1"/>
  <c r="M130" i="2" a="1"/>
  <c r="M130" i="2" s="1"/>
  <c r="M131" i="2" a="1"/>
  <c r="M131" i="2" s="1"/>
  <c r="M132" i="2" a="1"/>
  <c r="M132" i="2" s="1"/>
  <c r="M133" i="2" a="1"/>
  <c r="M133" i="2" s="1"/>
  <c r="M134" i="2" a="1"/>
  <c r="M134" i="2" s="1"/>
  <c r="M135" i="2" a="1"/>
  <c r="M135" i="2" s="1"/>
  <c r="M136" i="2" a="1"/>
  <c r="M136" i="2" s="1"/>
  <c r="M137" i="2" a="1"/>
  <c r="M137" i="2" s="1"/>
  <c r="M138" i="2" a="1"/>
  <c r="M138" i="2" s="1"/>
  <c r="M139" i="2" a="1"/>
  <c r="M139" i="2" s="1"/>
  <c r="M140" i="2" a="1"/>
  <c r="M140" i="2" s="1"/>
  <c r="M141" i="2" a="1"/>
  <c r="M141" i="2" s="1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 s="1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 s="1"/>
  <c r="M159" i="2" a="1"/>
  <c r="M159" i="2" s="1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 s="1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M175" i="2" a="1"/>
  <c r="M175" i="2" s="1"/>
  <c r="M176" i="2" a="1"/>
  <c r="M176" i="2" s="1"/>
  <c r="M177" i="2" a="1"/>
  <c r="M177" i="2" s="1"/>
  <c r="M178" i="2" a="1"/>
  <c r="M178" i="2" s="1"/>
  <c r="M179" i="2" a="1"/>
  <c r="M179" i="2" s="1"/>
  <c r="M180" i="2" a="1"/>
  <c r="M180" i="2" s="1"/>
  <c r="M181" i="2" a="1"/>
  <c r="M181" i="2" s="1"/>
  <c r="M182" i="2" a="1"/>
  <c r="M182" i="2" s="1"/>
  <c r="M183" i="2" a="1"/>
  <c r="M183" i="2" s="1"/>
  <c r="M184" i="2" a="1"/>
  <c r="M184" i="2" s="1"/>
  <c r="M185" i="2" a="1"/>
  <c r="M185" i="2" s="1"/>
  <c r="M186" i="2" a="1"/>
  <c r="M186" i="2" s="1"/>
  <c r="M187" i="2" a="1"/>
  <c r="M187" i="2" s="1"/>
  <c r="M188" i="2" a="1"/>
  <c r="M188" i="2" s="1"/>
  <c r="M189" i="2" a="1"/>
  <c r="M189" i="2" s="1"/>
  <c r="M190" i="2" a="1"/>
  <c r="M190" i="2" s="1"/>
  <c r="M191" i="2" a="1"/>
  <c r="M191" i="2" s="1"/>
  <c r="M192" i="2" a="1"/>
  <c r="M192" i="2" s="1"/>
  <c r="M193" i="2" a="1"/>
  <c r="M193" i="2" s="1"/>
  <c r="M194" i="2" a="1"/>
  <c r="M194" i="2" s="1"/>
  <c r="M195" i="2" a="1"/>
  <c r="M195" i="2" s="1"/>
  <c r="M196" i="2" a="1"/>
  <c r="M196" i="2" s="1"/>
  <c r="M197" i="2" a="1"/>
  <c r="M197" i="2" s="1"/>
  <c r="M198" i="2" a="1"/>
  <c r="M198" i="2" s="1"/>
  <c r="M199" i="2" a="1"/>
  <c r="M199" i="2" s="1"/>
  <c r="M200" i="2" a="1"/>
  <c r="M200" i="2" s="1"/>
  <c r="M201" i="2" a="1"/>
  <c r="M201" i="2" s="1"/>
  <c r="M202" i="2" a="1"/>
  <c r="M202" i="2" s="1"/>
  <c r="M203" i="2" a="1"/>
  <c r="M203" i="2" s="1"/>
  <c r="M204" i="2" a="1"/>
  <c r="M204" i="2" s="1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 s="1"/>
  <c r="M211" i="2" a="1"/>
  <c r="M211" i="2" s="1"/>
  <c r="M212" i="2" a="1"/>
  <c r="M212" i="2" s="1"/>
  <c r="M213" i="2" a="1"/>
  <c r="M213" i="2" s="1"/>
  <c r="M214" i="2" a="1"/>
  <c r="M214" i="2" s="1"/>
  <c r="M215" i="2" a="1"/>
  <c r="M215" i="2" s="1"/>
  <c r="M216" i="2" a="1"/>
  <c r="M216" i="2" s="1"/>
  <c r="M217" i="2" a="1"/>
  <c r="M217" i="2" s="1"/>
  <c r="M218" i="2" a="1"/>
  <c r="M218" i="2" s="1"/>
  <c r="M219" i="2" a="1"/>
  <c r="M219" i="2" s="1"/>
  <c r="M220" i="2" a="1"/>
  <c r="M220" i="2" s="1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 s="1"/>
  <c r="M227" i="2" a="1"/>
  <c r="M227" i="2" s="1"/>
  <c r="M228" i="2" a="1"/>
  <c r="M228" i="2" s="1"/>
  <c r="M229" i="2" a="1"/>
  <c r="M229" i="2" s="1"/>
  <c r="M230" i="2" a="1"/>
  <c r="M230" i="2" s="1"/>
  <c r="M231" i="2" a="1"/>
  <c r="M231" i="2" s="1"/>
  <c r="M232" i="2" a="1"/>
  <c r="M232" i="2" s="1"/>
  <c r="M233" i="2" a="1"/>
  <c r="M233" i="2" s="1"/>
  <c r="M234" i="2" a="1"/>
  <c r="M234" i="2" s="1"/>
  <c r="M235" i="2" a="1"/>
  <c r="M235" i="2" s="1"/>
  <c r="M236" i="2" a="1"/>
  <c r="M236" i="2" s="1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 s="1"/>
  <c r="M243" i="2" a="1"/>
  <c r="M243" i="2" s="1"/>
  <c r="M244" i="2" a="1"/>
  <c r="M244" i="2" s="1"/>
  <c r="M245" i="2" a="1"/>
  <c r="M245" i="2" s="1"/>
  <c r="M246" i="2" a="1"/>
  <c r="M246" i="2" s="1"/>
  <c r="M247" i="2" a="1"/>
  <c r="M247" i="2" s="1"/>
  <c r="M248" i="2" a="1"/>
  <c r="M248" i="2" s="1"/>
  <c r="M249" i="2" a="1"/>
  <c r="M249" i="2" s="1"/>
  <c r="M250" i="2" a="1"/>
  <c r="M250" i="2" s="1"/>
  <c r="M251" i="2" a="1"/>
  <c r="M251" i="2" s="1"/>
  <c r="M252" i="2" a="1"/>
  <c r="M252" i="2" s="1"/>
  <c r="M253" i="2" a="1"/>
  <c r="M253" i="2" s="1"/>
  <c r="M254" i="2" a="1"/>
  <c r="M254" i="2" s="1"/>
  <c r="M255" i="2" a="1"/>
  <c r="M255" i="2" s="1"/>
  <c r="M256" i="2" a="1"/>
  <c r="M256" i="2" s="1"/>
  <c r="M257" i="2" a="1"/>
  <c r="M257" i="2" s="1"/>
  <c r="M258" i="2" a="1"/>
  <c r="M258" i="2" s="1"/>
  <c r="M259" i="2" a="1"/>
  <c r="M259" i="2" s="1"/>
  <c r="M260" i="2" a="1"/>
  <c r="M260" i="2" s="1"/>
  <c r="M261" i="2" a="1"/>
  <c r="M261" i="2" s="1"/>
  <c r="M262" i="2" a="1"/>
  <c r="M262" i="2" s="1"/>
  <c r="M263" i="2" a="1"/>
  <c r="M263" i="2" s="1"/>
  <c r="M264" i="2" a="1"/>
  <c r="M264" i="2" s="1"/>
  <c r="M265" i="2" a="1"/>
  <c r="M265" i="2" s="1"/>
  <c r="M266" i="2" a="1"/>
  <c r="M266" i="2" s="1"/>
  <c r="M267" i="2" a="1"/>
  <c r="M267" i="2" s="1"/>
  <c r="M268" i="2" a="1"/>
  <c r="M268" i="2" s="1"/>
  <c r="M269" i="2" a="1"/>
  <c r="M269" i="2" s="1"/>
  <c r="M270" i="2" a="1"/>
  <c r="M270" i="2" s="1"/>
  <c r="M271" i="2" a="1"/>
  <c r="M271" i="2" s="1"/>
  <c r="M272" i="2" a="1"/>
  <c r="M272" i="2" s="1"/>
  <c r="M273" i="2" a="1"/>
  <c r="M273" i="2" s="1"/>
  <c r="M274" i="2" a="1"/>
  <c r="M274" i="2" s="1"/>
  <c r="M275" i="2" a="1"/>
  <c r="M275" i="2" s="1"/>
  <c r="M276" i="2" a="1"/>
  <c r="M276" i="2" s="1"/>
  <c r="M277" i="2" a="1"/>
  <c r="M277" i="2" s="1"/>
  <c r="M278" i="2" a="1"/>
  <c r="M278" i="2" s="1"/>
  <c r="M279" i="2" a="1"/>
  <c r="M279" i="2" s="1"/>
  <c r="M280" i="2" a="1"/>
  <c r="M280" i="2" s="1"/>
  <c r="M281" i="2" a="1"/>
  <c r="M281" i="2" s="1"/>
  <c r="M282" i="2" a="1"/>
  <c r="M282" i="2" s="1"/>
  <c r="M283" i="2" a="1"/>
  <c r="M283" i="2" s="1"/>
  <c r="M284" i="2" a="1"/>
  <c r="M284" i="2" s="1"/>
  <c r="M285" i="2" a="1"/>
  <c r="M285" i="2" s="1"/>
  <c r="M286" i="2" a="1"/>
  <c r="M286" i="2" s="1"/>
  <c r="M287" i="2" a="1"/>
  <c r="M287" i="2" s="1"/>
  <c r="M288" i="2" a="1"/>
  <c r="M288" i="2" s="1"/>
  <c r="M289" i="2" a="1"/>
  <c r="M289" i="2" s="1"/>
  <c r="M290" i="2" a="1"/>
  <c r="M290" i="2" s="1"/>
  <c r="M291" i="2" a="1"/>
  <c r="M291" i="2" s="1"/>
  <c r="M292" i="2" a="1"/>
  <c r="M292" i="2" s="1"/>
  <c r="M293" i="2" a="1"/>
  <c r="M293" i="2" s="1"/>
  <c r="M294" i="2" a="1"/>
  <c r="M294" i="2" s="1"/>
  <c r="M295" i="2" a="1"/>
  <c r="M295" i="2" s="1"/>
  <c r="M296" i="2" a="1"/>
  <c r="M296" i="2" s="1"/>
  <c r="M297" i="2" a="1"/>
  <c r="M297" i="2" s="1"/>
  <c r="M298" i="2" a="1"/>
  <c r="M298" i="2" s="1"/>
  <c r="M299" i="2" a="1"/>
  <c r="M299" i="2" s="1"/>
  <c r="M300" i="2" a="1"/>
  <c r="M300" i="2" s="1"/>
  <c r="M301" i="2" a="1"/>
  <c r="M301" i="2" s="1"/>
  <c r="M302" i="2" a="1"/>
  <c r="M302" i="2" s="1"/>
  <c r="M303" i="2" a="1"/>
  <c r="M303" i="2" s="1"/>
  <c r="M304" i="2" a="1"/>
  <c r="M304" i="2" s="1"/>
  <c r="M305" i="2" a="1"/>
  <c r="M305" i="2" s="1"/>
  <c r="M306" i="2" a="1"/>
  <c r="M306" i="2" s="1"/>
  <c r="M307" i="2" a="1"/>
  <c r="M307" i="2" s="1"/>
  <c r="M308" i="2" a="1"/>
  <c r="M308" i="2" s="1"/>
  <c r="M309" i="2" a="1"/>
  <c r="M309" i="2" s="1"/>
  <c r="M310" i="2" a="1"/>
  <c r="M310" i="2" s="1"/>
  <c r="M311" i="2" a="1"/>
  <c r="M311" i="2" s="1"/>
  <c r="M312" i="2" a="1"/>
  <c r="M312" i="2" s="1"/>
  <c r="M313" i="2" a="1"/>
  <c r="M313" i="2" s="1"/>
  <c r="M314" i="2" a="1"/>
  <c r="M314" i="2" s="1"/>
  <c r="M315" i="2" a="1"/>
  <c r="M315" i="2" s="1"/>
  <c r="M316" i="2" a="1"/>
  <c r="M316" i="2" s="1"/>
  <c r="M317" i="2" a="1"/>
  <c r="M317" i="2" s="1"/>
  <c r="M318" i="2" a="1"/>
  <c r="M318" i="2" s="1"/>
  <c r="M319" i="2" a="1"/>
  <c r="M319" i="2" s="1"/>
  <c r="M320" i="2" a="1"/>
  <c r="M320" i="2" s="1"/>
  <c r="M321" i="2" a="1"/>
  <c r="M321" i="2" s="1"/>
  <c r="M322" i="2" a="1"/>
  <c r="M322" i="2" s="1"/>
  <c r="M323" i="2" a="1"/>
  <c r="M323" i="2" s="1"/>
  <c r="M324" i="2" a="1"/>
  <c r="M324" i="2" s="1"/>
  <c r="M325" i="2" a="1"/>
  <c r="M325" i="2" s="1"/>
  <c r="M326" i="2" a="1"/>
  <c r="M326" i="2" s="1"/>
  <c r="M327" i="2" a="1"/>
  <c r="M327" i="2" s="1"/>
  <c r="M328" i="2" a="1"/>
  <c r="M328" i="2" s="1"/>
  <c r="M329" i="2" a="1"/>
  <c r="M329" i="2" s="1"/>
  <c r="M330" i="2" a="1"/>
  <c r="M330" i="2" s="1"/>
  <c r="M331" i="2" a="1"/>
  <c r="M331" i="2" s="1"/>
  <c r="M332" i="2" a="1"/>
  <c r="M332" i="2" s="1"/>
  <c r="M333" i="2" a="1"/>
  <c r="M333" i="2" s="1"/>
  <c r="M334" i="2" a="1"/>
  <c r="M334" i="2" s="1"/>
  <c r="M335" i="2" a="1"/>
  <c r="M335" i="2" s="1"/>
  <c r="M336" i="2" a="1"/>
  <c r="M336" i="2" s="1"/>
  <c r="M337" i="2" a="1"/>
  <c r="M337" i="2" s="1"/>
  <c r="M338" i="2" a="1"/>
  <c r="M338" i="2" s="1"/>
  <c r="M339" i="2" a="1"/>
  <c r="M339" i="2" s="1"/>
  <c r="M340" i="2" a="1"/>
  <c r="M340" i="2" s="1"/>
  <c r="M341" i="2" a="1"/>
  <c r="M341" i="2" s="1"/>
  <c r="M342" i="2" a="1"/>
  <c r="M342" i="2" s="1"/>
  <c r="M343" i="2" a="1"/>
  <c r="M343" i="2" s="1"/>
  <c r="M344" i="2" a="1"/>
  <c r="M344" i="2" s="1"/>
  <c r="M345" i="2" a="1"/>
  <c r="M345" i="2" s="1"/>
  <c r="M346" i="2" a="1"/>
  <c r="M346" i="2" s="1"/>
  <c r="M347" i="2" a="1"/>
  <c r="M347" i="2" s="1"/>
  <c r="M348" i="2" a="1"/>
  <c r="M348" i="2" s="1"/>
  <c r="M349" i="2" a="1"/>
  <c r="M349" i="2" s="1"/>
  <c r="M350" i="2" a="1"/>
  <c r="M350" i="2" s="1"/>
  <c r="M351" i="2" a="1"/>
  <c r="M351" i="2" s="1"/>
  <c r="M352" i="2" a="1"/>
  <c r="M352" i="2" s="1"/>
  <c r="M353" i="2" a="1"/>
  <c r="M353" i="2" s="1"/>
  <c r="M354" i="2" a="1"/>
  <c r="M354" i="2" s="1"/>
  <c r="M355" i="2" a="1"/>
  <c r="M355" i="2" s="1"/>
  <c r="M356" i="2" a="1"/>
  <c r="M356" i="2" s="1"/>
  <c r="M357" i="2" a="1"/>
  <c r="M357" i="2" s="1"/>
  <c r="M358" i="2" a="1"/>
  <c r="M358" i="2" s="1"/>
  <c r="M359" i="2" a="1"/>
  <c r="M359" i="2" s="1"/>
  <c r="M360" i="2" a="1"/>
  <c r="M360" i="2" s="1"/>
  <c r="M361" i="2" a="1"/>
  <c r="M361" i="2" s="1"/>
  <c r="M362" i="2" a="1"/>
  <c r="M362" i="2" s="1"/>
  <c r="M363" i="2" a="1"/>
  <c r="M363" i="2" s="1"/>
  <c r="M364" i="2" a="1"/>
  <c r="M364" i="2" s="1"/>
  <c r="M365" i="2" a="1"/>
  <c r="M365" i="2" s="1"/>
  <c r="M366" i="2" a="1"/>
  <c r="M366" i="2" s="1"/>
  <c r="M367" i="2" a="1"/>
  <c r="M367" i="2" s="1"/>
  <c r="M368" i="2" a="1"/>
  <c r="M368" i="2" s="1"/>
  <c r="M369" i="2" a="1"/>
  <c r="M369" i="2" s="1"/>
  <c r="M370" i="2" a="1"/>
  <c r="M370" i="2" s="1"/>
  <c r="M371" i="2" a="1"/>
  <c r="M371" i="2" s="1"/>
  <c r="M372" i="2" a="1"/>
  <c r="M372" i="2" s="1"/>
  <c r="M373" i="2" a="1"/>
  <c r="M373" i="2" s="1"/>
  <c r="M374" i="2" a="1"/>
  <c r="M374" i="2" s="1"/>
  <c r="M375" i="2" a="1"/>
  <c r="M375" i="2" s="1"/>
  <c r="M376" i="2" a="1"/>
  <c r="M376" i="2" s="1"/>
  <c r="M377" i="2" a="1"/>
  <c r="M377" i="2" s="1"/>
  <c r="M378" i="2" a="1"/>
  <c r="M378" i="2" s="1"/>
  <c r="M379" i="2" a="1"/>
  <c r="M379" i="2" s="1"/>
  <c r="M380" i="2" a="1"/>
  <c r="M380" i="2" s="1"/>
  <c r="M381" i="2" a="1"/>
  <c r="M381" i="2" s="1"/>
  <c r="M382" i="2" a="1"/>
  <c r="M382" i="2" s="1"/>
  <c r="M383" i="2" a="1"/>
  <c r="M383" i="2" s="1"/>
  <c r="M384" i="2" a="1"/>
  <c r="M384" i="2" s="1"/>
  <c r="M385" i="2" a="1"/>
  <c r="M385" i="2" s="1"/>
  <c r="M386" i="2" a="1"/>
  <c r="M386" i="2" s="1"/>
  <c r="M387" i="2" a="1"/>
  <c r="M387" i="2" s="1"/>
  <c r="M388" i="2" a="1"/>
  <c r="M388" i="2" s="1"/>
  <c r="M389" i="2" a="1"/>
  <c r="M389" i="2" s="1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 s="1"/>
  <c r="M396" i="2" a="1"/>
  <c r="M396" i="2" s="1"/>
  <c r="M397" i="2" a="1"/>
  <c r="M397" i="2" s="1"/>
  <c r="M398" i="2" a="1"/>
  <c r="M398" i="2" s="1"/>
  <c r="M399" i="2" a="1"/>
  <c r="M399" i="2" s="1"/>
  <c r="M400" i="2" a="1"/>
  <c r="M400" i="2" s="1"/>
  <c r="M401" i="2" a="1"/>
  <c r="M401" i="2" s="1"/>
  <c r="M402" i="2" a="1"/>
  <c r="M402" i="2" s="1"/>
  <c r="M403" i="2" a="1"/>
  <c r="M403" i="2" s="1"/>
  <c r="M404" i="2" a="1"/>
  <c r="M404" i="2" s="1"/>
  <c r="M405" i="2" a="1"/>
  <c r="M405" i="2" s="1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 s="1"/>
  <c r="M413" i="2" a="1"/>
  <c r="M413" i="2" s="1"/>
  <c r="M414" i="2" a="1"/>
  <c r="M414" i="2" s="1"/>
  <c r="M415" i="2" a="1"/>
  <c r="M415" i="2" s="1"/>
  <c r="M416" i="2" a="1"/>
  <c r="M416" i="2" s="1"/>
  <c r="M417" i="2" a="1"/>
  <c r="M417" i="2" s="1"/>
  <c r="M418" i="2" a="1"/>
  <c r="M418" i="2" s="1"/>
  <c r="M419" i="2" a="1"/>
  <c r="M419" i="2" s="1"/>
  <c r="M420" i="2" a="1"/>
  <c r="M420" i="2" s="1"/>
  <c r="M421" i="2" a="1"/>
  <c r="M421" i="2" s="1"/>
  <c r="M422" i="2" a="1"/>
  <c r="M422" i="2" s="1"/>
  <c r="M423" i="2" a="1"/>
  <c r="M423" i="2" s="1"/>
  <c r="M424" i="2" a="1"/>
  <c r="M424" i="2" s="1"/>
  <c r="M425" i="2" a="1"/>
  <c r="M425" i="2" s="1"/>
  <c r="M426" i="2" a="1"/>
  <c r="M426" i="2" s="1"/>
  <c r="M427" i="2" a="1"/>
  <c r="M427" i="2" s="1"/>
  <c r="M428" i="2" a="1"/>
  <c r="M428" i="2" s="1"/>
  <c r="M429" i="2" a="1"/>
  <c r="M429" i="2" s="1"/>
  <c r="M430" i="2" a="1"/>
  <c r="M430" i="2" s="1"/>
  <c r="M431" i="2" a="1"/>
  <c r="M431" i="2" s="1"/>
  <c r="M432" i="2" a="1"/>
  <c r="M432" i="2" s="1"/>
  <c r="M433" i="2" a="1"/>
  <c r="M433" i="2" s="1"/>
  <c r="M434" i="2" a="1"/>
  <c r="M434" i="2" s="1"/>
  <c r="M435" i="2" a="1"/>
  <c r="M435" i="2" s="1"/>
  <c r="M436" i="2" a="1"/>
  <c r="M436" i="2" s="1"/>
  <c r="M437" i="2" a="1"/>
  <c r="M437" i="2" s="1"/>
  <c r="M438" i="2" a="1"/>
  <c r="M438" i="2" s="1"/>
  <c r="M439" i="2" a="1"/>
  <c r="M439" i="2" s="1"/>
  <c r="M440" i="2" a="1"/>
  <c r="M440" i="2" s="1"/>
  <c r="M441" i="2" a="1"/>
  <c r="M441" i="2" s="1"/>
  <c r="M442" i="2" a="1"/>
  <c r="M442" i="2" s="1"/>
  <c r="M443" i="2" a="1"/>
  <c r="M443" i="2" s="1"/>
  <c r="M444" i="2" a="1"/>
  <c r="M444" i="2" s="1"/>
  <c r="M445" i="2" a="1"/>
  <c r="M445" i="2" s="1"/>
  <c r="M446" i="2" a="1"/>
  <c r="M446" i="2" s="1"/>
  <c r="M447" i="2" a="1"/>
  <c r="M447" i="2" s="1"/>
  <c r="M448" i="2" a="1"/>
  <c r="M448" i="2" s="1"/>
  <c r="M449" i="2" a="1"/>
  <c r="M449" i="2" s="1"/>
  <c r="M450" i="2" a="1"/>
  <c r="M450" i="2" s="1"/>
  <c r="M451" i="2" a="1"/>
  <c r="M451" i="2" s="1"/>
  <c r="M452" i="2" a="1"/>
  <c r="M452" i="2" s="1"/>
  <c r="M453" i="2" a="1"/>
  <c r="M453" i="2" s="1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 s="1"/>
  <c r="M460" i="2" a="1"/>
  <c r="M460" i="2" s="1"/>
  <c r="M461" i="2" a="1"/>
  <c r="M461" i="2" s="1"/>
  <c r="M462" i="2" a="1"/>
  <c r="M462" i="2" s="1"/>
  <c r="M463" i="2" a="1"/>
  <c r="M463" i="2" s="1"/>
  <c r="M464" i="2" a="1"/>
  <c r="M464" i="2" s="1"/>
  <c r="M465" i="2" a="1"/>
  <c r="M465" i="2" s="1"/>
  <c r="M466" i="2" a="1"/>
  <c r="M466" i="2" s="1"/>
  <c r="M467" i="2" a="1"/>
  <c r="M467" i="2" s="1"/>
  <c r="M468" i="2" a="1"/>
  <c r="M468" i="2" s="1"/>
  <c r="M469" i="2" a="1"/>
  <c r="M469" i="2" s="1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 s="1"/>
  <c r="M477" i="2" a="1"/>
  <c r="M477" i="2" s="1"/>
  <c r="M478" i="2" a="1"/>
  <c r="M478" i="2" s="1"/>
  <c r="M479" i="2" a="1"/>
  <c r="M479" i="2" s="1"/>
  <c r="M480" i="2" a="1"/>
  <c r="M480" i="2" s="1"/>
  <c r="M481" i="2" a="1"/>
  <c r="M481" i="2" s="1"/>
  <c r="M482" i="2" a="1"/>
  <c r="M482" i="2" s="1"/>
  <c r="M483" i="2" a="1"/>
  <c r="M483" i="2" s="1"/>
  <c r="M484" i="2" a="1"/>
  <c r="M484" i="2" s="1"/>
  <c r="M485" i="2" a="1"/>
  <c r="M485" i="2" s="1"/>
  <c r="M486" i="2" a="1"/>
  <c r="M486" i="2" s="1"/>
  <c r="M487" i="2" a="1"/>
  <c r="M487" i="2" s="1"/>
  <c r="M488" i="2" a="1"/>
  <c r="M488" i="2" s="1"/>
  <c r="M489" i="2" a="1"/>
  <c r="M489" i="2" s="1"/>
  <c r="M490" i="2" a="1"/>
  <c r="M490" i="2" s="1"/>
  <c r="M491" i="2" a="1"/>
  <c r="M491" i="2" s="1"/>
  <c r="M492" i="2" a="1"/>
  <c r="M492" i="2" s="1"/>
  <c r="M493" i="2" a="1"/>
  <c r="M493" i="2" s="1"/>
  <c r="M494" i="2" a="1"/>
  <c r="M494" i="2" s="1"/>
  <c r="M495" i="2" a="1"/>
  <c r="M495" i="2" s="1"/>
  <c r="M496" i="2" a="1"/>
  <c r="M496" i="2" s="1"/>
  <c r="M497" i="2" a="1"/>
  <c r="M497" i="2" s="1"/>
  <c r="M498" i="2" a="1"/>
  <c r="M498" i="2" s="1"/>
  <c r="M499" i="2" a="1"/>
  <c r="M499" i="2" s="1"/>
  <c r="M500" i="2" a="1"/>
  <c r="M500" i="2" s="1"/>
  <c r="M501" i="2" a="1"/>
  <c r="M501" i="2" s="1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 s="1"/>
  <c r="M508" i="2" a="1"/>
  <c r="M508" i="2" s="1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 s="1"/>
  <c r="M515" i="2" a="1"/>
  <c r="M515" i="2" s="1"/>
  <c r="M516" i="2" a="1"/>
  <c r="M516" i="2" s="1"/>
  <c r="M517" i="2" a="1"/>
  <c r="M517" i="2" s="1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 s="1"/>
  <c r="M525" i="2" a="1"/>
  <c r="M525" i="2" s="1"/>
  <c r="M526" i="2" a="1"/>
  <c r="M526" i="2" s="1"/>
  <c r="M527" i="2" a="1"/>
  <c r="M527" i="2" s="1"/>
  <c r="M528" i="2" a="1"/>
  <c r="M528" i="2" s="1"/>
  <c r="M529" i="2" a="1"/>
  <c r="M529" i="2" s="1"/>
  <c r="M530" i="2" a="1"/>
  <c r="M530" i="2" s="1"/>
  <c r="M531" i="2" a="1"/>
  <c r="M531" i="2" s="1"/>
  <c r="M532" i="2" a="1"/>
  <c r="M532" i="2" s="1"/>
  <c r="M533" i="2" a="1"/>
  <c r="M533" i="2" s="1"/>
  <c r="M534" i="2" a="1"/>
  <c r="M534" i="2" s="1"/>
  <c r="M535" i="2" a="1"/>
  <c r="M535" i="2" s="1"/>
  <c r="M536" i="2" a="1"/>
  <c r="M536" i="2" s="1"/>
  <c r="M537" i="2" a="1"/>
  <c r="M537" i="2" s="1"/>
  <c r="M538" i="2" a="1"/>
  <c r="M538" i="2" s="1"/>
  <c r="M539" i="2" a="1"/>
  <c r="M539" i="2" s="1"/>
  <c r="M540" i="2" a="1"/>
  <c r="M540" i="2" s="1"/>
  <c r="M541" i="2" a="1"/>
  <c r="M541" i="2" s="1"/>
  <c r="M542" i="2" a="1"/>
  <c r="M542" i="2" s="1"/>
  <c r="M543" i="2" a="1"/>
  <c r="M543" i="2" s="1"/>
  <c r="M544" i="2" a="1"/>
  <c r="M544" i="2" s="1"/>
  <c r="M545" i="2" a="1"/>
  <c r="M545" i="2" s="1"/>
  <c r="M546" i="2" a="1"/>
  <c r="M546" i="2" s="1"/>
  <c r="M547" i="2" a="1"/>
  <c r="M547" i="2" s="1"/>
  <c r="M548" i="2" a="1"/>
  <c r="M548" i="2" s="1"/>
  <c r="M549" i="2" a="1"/>
  <c r="M549" i="2" s="1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 s="1"/>
  <c r="M556" i="2" a="1"/>
  <c r="M556" i="2" s="1"/>
  <c r="M557" i="2" a="1"/>
  <c r="M557" i="2" s="1"/>
  <c r="M558" i="2" a="1"/>
  <c r="M558" i="2" s="1"/>
  <c r="M559" i="2" a="1"/>
  <c r="M559" i="2" s="1"/>
  <c r="M560" i="2" a="1"/>
  <c r="M560" i="2" s="1"/>
  <c r="M561" i="2" a="1"/>
  <c r="M561" i="2" s="1"/>
  <c r="M562" i="2" a="1"/>
  <c r="M562" i="2" s="1"/>
  <c r="M563" i="2" a="1"/>
  <c r="M563" i="2" s="1"/>
  <c r="M564" i="2" a="1"/>
  <c r="M564" i="2" s="1"/>
  <c r="M565" i="2" a="1"/>
  <c r="M565" i="2" s="1"/>
  <c r="M566" i="2" a="1"/>
  <c r="M566" i="2" s="1"/>
  <c r="M567" i="2" a="1"/>
  <c r="M567" i="2" s="1"/>
  <c r="M568" i="2" a="1"/>
  <c r="M568" i="2" s="1"/>
  <c r="M569" i="2" a="1"/>
  <c r="M569" i="2" s="1"/>
  <c r="M570" i="2" a="1"/>
  <c r="M570" i="2" s="1"/>
  <c r="M571" i="2" a="1"/>
  <c r="M571" i="2" s="1"/>
  <c r="M572" i="2" a="1"/>
  <c r="M572" i="2" s="1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 s="1"/>
  <c r="M579" i="2" a="1"/>
  <c r="M579" i="2" s="1"/>
  <c r="M580" i="2" a="1"/>
  <c r="M580" i="2" s="1"/>
  <c r="M581" i="2" a="1"/>
  <c r="M581" i="2" s="1"/>
  <c r="M582" i="2" a="1"/>
  <c r="M582" i="2" s="1"/>
  <c r="M583" i="2" a="1"/>
  <c r="M583" i="2" s="1"/>
  <c r="M584" i="2" a="1"/>
  <c r="M584" i="2" s="1"/>
  <c r="M585" i="2" a="1"/>
  <c r="M585" i="2" s="1"/>
  <c r="M586" i="2" a="1"/>
  <c r="M586" i="2" s="1"/>
  <c r="M587" i="2" a="1"/>
  <c r="M587" i="2" s="1"/>
  <c r="M588" i="2" a="1"/>
  <c r="M588" i="2" s="1"/>
  <c r="M589" i="2" a="1"/>
  <c r="M589" i="2" s="1"/>
  <c r="M590" i="2" a="1"/>
  <c r="M590" i="2" s="1"/>
  <c r="M591" i="2" a="1"/>
  <c r="M591" i="2" s="1"/>
  <c r="M592" i="2" a="1"/>
  <c r="M592" i="2" s="1"/>
  <c r="M593" i="2" a="1"/>
  <c r="M593" i="2" s="1"/>
  <c r="M594" i="2" a="1"/>
  <c r="M594" i="2" s="1"/>
  <c r="M595" i="2" a="1"/>
  <c r="M595" i="2" s="1"/>
  <c r="M596" i="2" a="1"/>
  <c r="M596" i="2" s="1"/>
  <c r="M597" i="2" a="1"/>
  <c r="M597" i="2" s="1"/>
  <c r="M598" i="2" a="1"/>
  <c r="M598" i="2" s="1"/>
  <c r="M599" i="2" a="1"/>
  <c r="M599" i="2" s="1"/>
  <c r="M600" i="2" a="1"/>
  <c r="M600" i="2" s="1"/>
  <c r="M601" i="2" a="1"/>
  <c r="M601" i="2" s="1"/>
  <c r="M602" i="2" a="1"/>
  <c r="M602" i="2" s="1"/>
  <c r="M603" i="2" a="1"/>
  <c r="M603" i="2" s="1"/>
  <c r="M604" i="2" a="1"/>
  <c r="M604" i="2" s="1"/>
  <c r="M605" i="2" a="1"/>
  <c r="M605" i="2" s="1"/>
  <c r="M606" i="2" a="1"/>
  <c r="M606" i="2" s="1"/>
  <c r="M607" i="2" a="1"/>
  <c r="M607" i="2" s="1"/>
  <c r="M608" i="2" a="1"/>
  <c r="M608" i="2" s="1"/>
  <c r="M609" i="2" a="1"/>
  <c r="M609" i="2" s="1"/>
  <c r="M610" i="2" a="1"/>
  <c r="M610" i="2" s="1"/>
  <c r="M611" i="2" a="1"/>
  <c r="M611" i="2" s="1"/>
  <c r="M612" i="2" a="1"/>
  <c r="M612" i="2" s="1"/>
  <c r="M613" i="2" a="1"/>
  <c r="M613" i="2" s="1"/>
  <c r="M614" i="2" a="1"/>
  <c r="M614" i="2" s="1"/>
  <c r="M615" i="2" a="1"/>
  <c r="M615" i="2" s="1"/>
  <c r="M616" i="2" a="1"/>
  <c r="M616" i="2" s="1"/>
  <c r="M617" i="2" a="1"/>
  <c r="M617" i="2" s="1"/>
  <c r="M618" i="2" a="1"/>
  <c r="M618" i="2" s="1"/>
  <c r="M619" i="2" a="1"/>
  <c r="M619" i="2" s="1"/>
  <c r="M620" i="2" a="1"/>
  <c r="M620" i="2" s="1"/>
  <c r="M621" i="2" a="1"/>
  <c r="M621" i="2" s="1"/>
  <c r="M622" i="2" a="1"/>
  <c r="M622" i="2" s="1"/>
  <c r="M623" i="2" a="1"/>
  <c r="M623" i="2" s="1"/>
  <c r="M624" i="2" a="1"/>
  <c r="M624" i="2" s="1"/>
  <c r="M625" i="2" a="1"/>
  <c r="M625" i="2" s="1"/>
  <c r="M626" i="2" a="1"/>
  <c r="M626" i="2" s="1"/>
  <c r="M627" i="2" a="1"/>
  <c r="M627" i="2" s="1"/>
  <c r="M628" i="2" a="1"/>
  <c r="M628" i="2" s="1"/>
  <c r="M629" i="2" a="1"/>
  <c r="M629" i="2" s="1"/>
  <c r="M630" i="2" a="1"/>
  <c r="M630" i="2" s="1"/>
  <c r="M631" i="2" a="1"/>
  <c r="M631" i="2" s="1"/>
  <c r="M632" i="2" a="1"/>
  <c r="M632" i="2" s="1"/>
  <c r="M633" i="2" a="1"/>
  <c r="M633" i="2" s="1"/>
  <c r="M634" i="2" a="1"/>
  <c r="M634" i="2" s="1"/>
  <c r="M635" i="2" a="1"/>
  <c r="M635" i="2" s="1"/>
  <c r="M636" i="2" a="1"/>
  <c r="M636" i="2" s="1"/>
  <c r="M637" i="2" a="1"/>
  <c r="M637" i="2" s="1"/>
  <c r="M638" i="2" a="1"/>
  <c r="M638" i="2" s="1"/>
  <c r="M639" i="2" a="1"/>
  <c r="M639" i="2" s="1"/>
  <c r="M640" i="2" a="1"/>
  <c r="M640" i="2" s="1"/>
  <c r="M641" i="2" a="1"/>
  <c r="M641" i="2" s="1"/>
  <c r="M642" i="2" a="1"/>
  <c r="M642" i="2" s="1"/>
  <c r="M643" i="2" a="1"/>
  <c r="M643" i="2" s="1"/>
  <c r="M644" i="2" a="1"/>
  <c r="M644" i="2" s="1"/>
  <c r="M645" i="2" a="1"/>
  <c r="M645" i="2" s="1"/>
  <c r="M646" i="2" a="1"/>
  <c r="M646" i="2" s="1"/>
  <c r="M647" i="2" a="1"/>
  <c r="M647" i="2" s="1"/>
  <c r="M648" i="2" a="1"/>
  <c r="M648" i="2" s="1"/>
  <c r="M649" i="2" a="1"/>
  <c r="M649" i="2" s="1"/>
  <c r="M650" i="2" a="1"/>
  <c r="M650" i="2" s="1"/>
  <c r="M651" i="2" a="1"/>
  <c r="M651" i="2" s="1"/>
  <c r="M652" i="2" a="1"/>
  <c r="M652" i="2" s="1"/>
  <c r="M653" i="2" a="1"/>
  <c r="M653" i="2" s="1"/>
  <c r="M654" i="2" a="1"/>
  <c r="M654" i="2" s="1"/>
  <c r="M655" i="2" a="1"/>
  <c r="M655" i="2" s="1"/>
  <c r="M656" i="2" a="1"/>
  <c r="M656" i="2" s="1"/>
  <c r="M657" i="2" a="1"/>
  <c r="M657" i="2" s="1"/>
  <c r="M658" i="2" a="1"/>
  <c r="M658" i="2" s="1"/>
  <c r="M659" i="2" a="1"/>
  <c r="M659" i="2" s="1"/>
  <c r="M660" i="2" a="1"/>
  <c r="M660" i="2" s="1"/>
  <c r="M661" i="2" a="1"/>
  <c r="M661" i="2" s="1"/>
  <c r="M662" i="2" a="1"/>
  <c r="M662" i="2" s="1"/>
  <c r="M663" i="2" a="1"/>
  <c r="M663" i="2" s="1"/>
  <c r="M664" i="2" a="1"/>
  <c r="M664" i="2" s="1"/>
  <c r="M665" i="2" a="1"/>
  <c r="M665" i="2" s="1"/>
  <c r="M666" i="2" a="1"/>
  <c r="M666" i="2" s="1"/>
  <c r="M667" i="2" a="1"/>
  <c r="M667" i="2" s="1"/>
  <c r="M668" i="2" a="1"/>
  <c r="M668" i="2" s="1"/>
  <c r="M669" i="2" a="1"/>
  <c r="M669" i="2" s="1"/>
  <c r="M670" i="2" a="1"/>
  <c r="M670" i="2" s="1"/>
  <c r="M671" i="2" a="1"/>
  <c r="M671" i="2" s="1"/>
  <c r="M672" i="2" a="1"/>
  <c r="M672" i="2" s="1"/>
  <c r="M673" i="2" a="1"/>
  <c r="M673" i="2" s="1"/>
  <c r="M674" i="2" a="1"/>
  <c r="M674" i="2" s="1"/>
  <c r="M675" i="2" a="1"/>
  <c r="M675" i="2" s="1"/>
  <c r="M676" i="2" a="1"/>
  <c r="M676" i="2" s="1"/>
  <c r="M677" i="2" a="1"/>
  <c r="M677" i="2" s="1"/>
  <c r="M678" i="2" a="1"/>
  <c r="M678" i="2" s="1"/>
  <c r="M679" i="2" a="1"/>
  <c r="M679" i="2" s="1"/>
  <c r="M680" i="2" a="1"/>
  <c r="M680" i="2" s="1"/>
  <c r="M681" i="2" a="1"/>
  <c r="M681" i="2" s="1"/>
  <c r="M682" i="2" a="1"/>
  <c r="M682" i="2" s="1"/>
  <c r="M683" i="2" a="1"/>
  <c r="M683" i="2" s="1"/>
  <c r="M684" i="2" a="1"/>
  <c r="M684" i="2" s="1"/>
  <c r="M685" i="2" a="1"/>
  <c r="M685" i="2" s="1"/>
  <c r="M686" i="2" a="1"/>
  <c r="M686" i="2" s="1"/>
  <c r="M687" i="2" a="1"/>
  <c r="M687" i="2" s="1"/>
  <c r="M688" i="2" a="1"/>
  <c r="M688" i="2" s="1"/>
  <c r="M689" i="2" a="1"/>
  <c r="M689" i="2" s="1"/>
  <c r="M690" i="2" a="1"/>
  <c r="M690" i="2" s="1"/>
  <c r="M691" i="2" a="1"/>
  <c r="M691" i="2" s="1"/>
  <c r="M692" i="2" a="1"/>
  <c r="M692" i="2" s="1"/>
  <c r="M693" i="2" a="1"/>
  <c r="M693" i="2" s="1"/>
  <c r="M694" i="2" a="1"/>
  <c r="M694" i="2" s="1"/>
  <c r="M695" i="2" a="1"/>
  <c r="M695" i="2" s="1"/>
  <c r="M696" i="2" a="1"/>
  <c r="M696" i="2" s="1"/>
  <c r="M697" i="2" a="1"/>
  <c r="M697" i="2" s="1"/>
  <c r="M698" i="2" a="1"/>
  <c r="M698" i="2" s="1"/>
  <c r="M699" i="2" a="1"/>
  <c r="M699" i="2" s="1"/>
  <c r="M700" i="2" a="1"/>
  <c r="M700" i="2" s="1"/>
  <c r="M701" i="2" a="1"/>
  <c r="M701" i="2" s="1"/>
  <c r="M702" i="2" a="1"/>
  <c r="M702" i="2" s="1"/>
  <c r="M703" i="2" a="1"/>
  <c r="M703" i="2" s="1"/>
  <c r="M704" i="2" a="1"/>
  <c r="M704" i="2" s="1"/>
  <c r="M705" i="2" a="1"/>
  <c r="M705" i="2" s="1"/>
  <c r="M706" i="2" a="1"/>
  <c r="M706" i="2" s="1"/>
  <c r="M707" i="2" a="1"/>
  <c r="M707" i="2" s="1"/>
  <c r="M708" i="2" a="1"/>
  <c r="M708" i="2" s="1"/>
  <c r="M709" i="2" a="1"/>
  <c r="M709" i="2" s="1"/>
  <c r="M710" i="2" a="1"/>
  <c r="M710" i="2" s="1"/>
  <c r="M711" i="2" a="1"/>
  <c r="M711" i="2" s="1"/>
  <c r="M712" i="2" a="1"/>
  <c r="M712" i="2" s="1"/>
  <c r="M713" i="2" a="1"/>
  <c r="M713" i="2" s="1"/>
  <c r="M714" i="2" a="1"/>
  <c r="M714" i="2" s="1"/>
  <c r="M715" i="2" a="1"/>
  <c r="M715" i="2" s="1"/>
  <c r="M716" i="2" a="1"/>
  <c r="M716" i="2" s="1"/>
  <c r="M717" i="2" a="1"/>
  <c r="M717" i="2" s="1"/>
  <c r="M718" i="2" a="1"/>
  <c r="M718" i="2" s="1"/>
  <c r="M719" i="2" a="1"/>
  <c r="M719" i="2" s="1"/>
  <c r="M720" i="2" a="1"/>
  <c r="M720" i="2" s="1"/>
  <c r="M721" i="2" a="1"/>
  <c r="M721" i="2" s="1"/>
  <c r="M722" i="2" a="1"/>
  <c r="M722" i="2" s="1"/>
  <c r="M723" i="2" a="1"/>
  <c r="M723" i="2" s="1"/>
  <c r="M724" i="2" a="1"/>
  <c r="M724" i="2" s="1"/>
  <c r="M725" i="2" a="1"/>
  <c r="M725" i="2" s="1"/>
  <c r="M726" i="2" a="1"/>
  <c r="M726" i="2" s="1"/>
  <c r="M727" i="2" a="1"/>
  <c r="M727" i="2" s="1"/>
  <c r="M728" i="2" a="1"/>
  <c r="M728" i="2" s="1"/>
  <c r="M729" i="2" a="1"/>
  <c r="M729" i="2" s="1"/>
  <c r="M730" i="2" a="1"/>
  <c r="M730" i="2" s="1"/>
  <c r="M731" i="2" a="1"/>
  <c r="M731" i="2" s="1"/>
  <c r="M732" i="2" a="1"/>
  <c r="M732" i="2" s="1"/>
  <c r="M733" i="2" a="1"/>
  <c r="M733" i="2" s="1"/>
  <c r="M734" i="2" a="1"/>
  <c r="M734" i="2" s="1"/>
  <c r="M735" i="2" a="1"/>
  <c r="M735" i="2" s="1"/>
  <c r="M736" i="2" a="1"/>
  <c r="M736" i="2" s="1"/>
  <c r="M737" i="2" a="1"/>
  <c r="M737" i="2" s="1"/>
  <c r="M738" i="2" a="1"/>
  <c r="M738" i="2" s="1"/>
  <c r="M739" i="2" a="1"/>
  <c r="M739" i="2" s="1"/>
  <c r="M740" i="2" a="1"/>
  <c r="M740" i="2" s="1"/>
  <c r="M741" i="2" a="1"/>
  <c r="M741" i="2" s="1"/>
  <c r="M742" i="2" a="1"/>
  <c r="M742" i="2" s="1"/>
  <c r="M743" i="2" a="1"/>
  <c r="M743" i="2" s="1"/>
  <c r="M744" i="2" a="1"/>
  <c r="M744" i="2" s="1"/>
  <c r="M745" i="2" a="1"/>
  <c r="M745" i="2" s="1"/>
  <c r="M746" i="2" a="1"/>
  <c r="M746" i="2" s="1"/>
  <c r="M747" i="2" a="1"/>
  <c r="M747" i="2" s="1"/>
  <c r="M748" i="2" a="1"/>
  <c r="M748" i="2" s="1"/>
  <c r="M749" i="2" a="1"/>
  <c r="M749" i="2" s="1"/>
  <c r="M750" i="2" a="1"/>
  <c r="M750" i="2" s="1"/>
  <c r="M751" i="2" a="1"/>
  <c r="M751" i="2" s="1"/>
  <c r="M752" i="2" a="1"/>
  <c r="M752" i="2" s="1"/>
  <c r="M753" i="2" a="1"/>
  <c r="M753" i="2" s="1"/>
  <c r="M754" i="2" a="1"/>
  <c r="M754" i="2" s="1"/>
  <c r="M755" i="2" a="1"/>
  <c r="M755" i="2" s="1"/>
  <c r="M756" i="2" a="1"/>
  <c r="M756" i="2" s="1"/>
  <c r="M757" i="2" a="1"/>
  <c r="M757" i="2" s="1"/>
  <c r="M758" i="2" a="1"/>
  <c r="M758" i="2" s="1"/>
  <c r="M759" i="2" a="1"/>
  <c r="M759" i="2" s="1"/>
  <c r="M760" i="2" a="1"/>
  <c r="M760" i="2" s="1"/>
  <c r="M761" i="2" a="1"/>
  <c r="M761" i="2" s="1"/>
  <c r="M762" i="2" a="1"/>
  <c r="M762" i="2" s="1"/>
  <c r="M763" i="2" a="1"/>
  <c r="M763" i="2" s="1"/>
  <c r="M764" i="2" a="1"/>
  <c r="M764" i="2" s="1"/>
  <c r="M765" i="2" a="1"/>
  <c r="M765" i="2" s="1"/>
  <c r="M766" i="2" a="1"/>
  <c r="M766" i="2" s="1"/>
  <c r="M767" i="2" a="1"/>
  <c r="M767" i="2" s="1"/>
  <c r="M768" i="2" a="1"/>
  <c r="M768" i="2" s="1"/>
  <c r="M769" i="2" a="1"/>
  <c r="M769" i="2" s="1"/>
  <c r="M770" i="2" a="1"/>
  <c r="M770" i="2" s="1"/>
  <c r="M771" i="2" a="1"/>
  <c r="M771" i="2" s="1"/>
  <c r="M772" i="2" a="1"/>
  <c r="M772" i="2" s="1"/>
  <c r="M773" i="2" a="1"/>
  <c r="M773" i="2" s="1"/>
  <c r="M774" i="2" a="1"/>
  <c r="M774" i="2" s="1"/>
  <c r="M775" i="2" a="1"/>
  <c r="M775" i="2" s="1"/>
  <c r="M776" i="2" a="1"/>
  <c r="M776" i="2" s="1"/>
  <c r="M777" i="2" a="1"/>
  <c r="M777" i="2" s="1"/>
  <c r="M778" i="2" a="1"/>
  <c r="M778" i="2" s="1"/>
  <c r="M779" i="2" a="1"/>
  <c r="M779" i="2" s="1"/>
  <c r="M780" i="2" a="1"/>
  <c r="M780" i="2" s="1"/>
  <c r="M781" i="2" a="1"/>
  <c r="M781" i="2" s="1"/>
  <c r="M782" i="2" a="1"/>
  <c r="M782" i="2" s="1"/>
  <c r="M783" i="2" a="1"/>
  <c r="M783" i="2" s="1"/>
  <c r="M784" i="2" a="1"/>
  <c r="M784" i="2" s="1"/>
  <c r="M785" i="2" a="1"/>
  <c r="M785" i="2" s="1"/>
  <c r="M786" i="2" a="1"/>
  <c r="M786" i="2" s="1"/>
  <c r="M787" i="2" a="1"/>
  <c r="M787" i="2" s="1"/>
  <c r="M788" i="2" a="1"/>
  <c r="M788" i="2" s="1"/>
  <c r="M789" i="2" a="1"/>
  <c r="M789" i="2" s="1"/>
  <c r="M790" i="2" a="1"/>
  <c r="M790" i="2" s="1"/>
  <c r="M791" i="2" a="1"/>
  <c r="M791" i="2" s="1"/>
  <c r="M792" i="2" a="1"/>
  <c r="M792" i="2" s="1"/>
  <c r="M793" i="2" a="1"/>
  <c r="M793" i="2" s="1"/>
  <c r="M794" i="2" a="1"/>
  <c r="M794" i="2" s="1"/>
  <c r="M795" i="2" a="1"/>
  <c r="M795" i="2" s="1"/>
  <c r="M796" i="2" a="1"/>
  <c r="M796" i="2" s="1"/>
  <c r="M797" i="2" a="1"/>
  <c r="M797" i="2" s="1"/>
  <c r="M798" i="2" a="1"/>
  <c r="M798" i="2" s="1"/>
  <c r="M799" i="2" a="1"/>
  <c r="M799" i="2" s="1"/>
  <c r="M800" i="2" a="1"/>
  <c r="M800" i="2" s="1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 s="1"/>
  <c r="M807" i="2" a="1"/>
  <c r="M807" i="2" s="1"/>
  <c r="M808" i="2" a="1"/>
  <c r="M808" i="2" s="1"/>
  <c r="M809" i="2" a="1"/>
  <c r="M809" i="2" s="1"/>
  <c r="M810" i="2" a="1"/>
  <c r="M810" i="2" s="1"/>
  <c r="M811" i="2" a="1"/>
  <c r="M811" i="2" s="1"/>
  <c r="M812" i="2" a="1"/>
  <c r="M812" i="2" s="1"/>
  <c r="M813" i="2" a="1"/>
  <c r="M813" i="2" s="1"/>
  <c r="M814" i="2" a="1"/>
  <c r="M814" i="2" s="1"/>
  <c r="M815" i="2" a="1"/>
  <c r="M815" i="2" s="1"/>
  <c r="M816" i="2" a="1"/>
  <c r="M816" i="2" s="1"/>
  <c r="M817" i="2" a="1"/>
  <c r="M817" i="2" s="1"/>
  <c r="M818" i="2" a="1"/>
  <c r="M818" i="2" s="1"/>
  <c r="M819" i="2" a="1"/>
  <c r="M819" i="2" s="1"/>
  <c r="M820" i="2" a="1"/>
  <c r="M820" i="2" s="1"/>
  <c r="M821" i="2" a="1"/>
  <c r="M821" i="2" s="1"/>
  <c r="M822" i="2" a="1"/>
  <c r="M822" i="2" s="1"/>
  <c r="M823" i="2" a="1"/>
  <c r="M823" i="2" s="1"/>
  <c r="M824" i="2" a="1"/>
  <c r="M824" i="2" s="1"/>
  <c r="M825" i="2" a="1"/>
  <c r="M825" i="2" s="1"/>
  <c r="M826" i="2" a="1"/>
  <c r="M826" i="2" s="1"/>
  <c r="M827" i="2" a="1"/>
  <c r="M827" i="2" s="1"/>
  <c r="M828" i="2" a="1"/>
  <c r="M828" i="2" s="1"/>
  <c r="M829" i="2" a="1"/>
  <c r="M829" i="2" s="1"/>
  <c r="M830" i="2" a="1"/>
  <c r="M830" i="2" s="1"/>
  <c r="M831" i="2" a="1"/>
  <c r="M831" i="2" s="1"/>
  <c r="M832" i="2" a="1"/>
  <c r="M832" i="2" s="1"/>
  <c r="M833" i="2" a="1"/>
  <c r="M833" i="2" s="1"/>
  <c r="M834" i="2" a="1"/>
  <c r="M834" i="2" s="1"/>
  <c r="M835" i="2" a="1"/>
  <c r="M835" i="2" s="1"/>
  <c r="M836" i="2" a="1"/>
  <c r="M836" i="2" s="1"/>
  <c r="M837" i="2" a="1"/>
  <c r="M837" i="2" s="1"/>
  <c r="M838" i="2" a="1"/>
  <c r="M838" i="2" s="1"/>
  <c r="M839" i="2" a="1"/>
  <c r="M839" i="2" s="1"/>
  <c r="M840" i="2" a="1"/>
  <c r="M840" i="2" s="1"/>
  <c r="M841" i="2" a="1"/>
  <c r="M841" i="2" s="1"/>
  <c r="M842" i="2" a="1"/>
  <c r="M842" i="2" s="1"/>
  <c r="M843" i="2" a="1"/>
  <c r="M843" i="2" s="1"/>
  <c r="M844" i="2" a="1"/>
  <c r="M844" i="2" s="1"/>
  <c r="M845" i="2" a="1"/>
  <c r="M845" i="2" s="1"/>
  <c r="M846" i="2" a="1"/>
  <c r="M846" i="2" s="1"/>
  <c r="M847" i="2" a="1"/>
  <c r="M847" i="2" s="1"/>
  <c r="M848" i="2" a="1"/>
  <c r="M848" i="2" s="1"/>
  <c r="M849" i="2" a="1"/>
  <c r="M849" i="2" s="1"/>
  <c r="M850" i="2" a="1"/>
  <c r="M850" i="2" s="1"/>
  <c r="M851" i="2" a="1"/>
  <c r="M851" i="2" s="1"/>
  <c r="M852" i="2" a="1"/>
  <c r="M852" i="2" s="1"/>
  <c r="M853" i="2" a="1"/>
  <c r="M853" i="2" s="1"/>
  <c r="M854" i="2" a="1"/>
  <c r="M854" i="2" s="1"/>
  <c r="M855" i="2" a="1"/>
  <c r="M855" i="2" s="1"/>
  <c r="M856" i="2" a="1"/>
  <c r="M856" i="2" s="1"/>
  <c r="M857" i="2" a="1"/>
  <c r="M857" i="2" s="1"/>
  <c r="M858" i="2" a="1"/>
  <c r="M858" i="2" s="1"/>
  <c r="M859" i="2" a="1"/>
  <c r="M859" i="2" s="1"/>
  <c r="M860" i="2" a="1"/>
  <c r="M860" i="2" s="1"/>
  <c r="M861" i="2" a="1"/>
  <c r="M861" i="2" s="1"/>
  <c r="M862" i="2" a="1"/>
  <c r="M862" i="2" s="1"/>
  <c r="M863" i="2" a="1"/>
  <c r="M863" i="2" s="1"/>
  <c r="M864" i="2" a="1"/>
  <c r="M864" i="2" s="1"/>
  <c r="M865" i="2" a="1"/>
  <c r="M865" i="2" s="1"/>
  <c r="M866" i="2" a="1"/>
  <c r="M866" i="2" s="1"/>
  <c r="M867" i="2" a="1"/>
  <c r="M867" i="2" s="1"/>
  <c r="M868" i="2" a="1"/>
  <c r="M868" i="2" s="1"/>
  <c r="M869" i="2" a="1"/>
  <c r="M869" i="2" s="1"/>
  <c r="M870" i="2" a="1"/>
  <c r="M870" i="2" s="1"/>
  <c r="M871" i="2" a="1"/>
  <c r="M871" i="2" s="1"/>
  <c r="M872" i="2" a="1"/>
  <c r="M872" i="2" s="1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 s="1"/>
  <c r="M879" i="2" a="1"/>
  <c r="M879" i="2" s="1"/>
  <c r="M880" i="2" a="1"/>
  <c r="M880" i="2" s="1"/>
  <c r="M881" i="2" a="1"/>
  <c r="M881" i="2" s="1"/>
  <c r="M882" i="2" a="1"/>
  <c r="M882" i="2" s="1"/>
  <c r="M883" i="2" a="1"/>
  <c r="M883" i="2" s="1"/>
  <c r="M884" i="2" a="1"/>
  <c r="M884" i="2" s="1"/>
  <c r="M885" i="2" a="1"/>
  <c r="M885" i="2" s="1"/>
  <c r="M886" i="2" a="1"/>
  <c r="M886" i="2" s="1"/>
  <c r="M887" i="2" a="1"/>
  <c r="M887" i="2" s="1"/>
  <c r="M888" i="2" a="1"/>
  <c r="M888" i="2" s="1"/>
  <c r="M889" i="2" a="1"/>
  <c r="M889" i="2" s="1"/>
  <c r="M890" i="2" a="1"/>
  <c r="M890" i="2" s="1"/>
  <c r="M891" i="2" a="1"/>
  <c r="M891" i="2" s="1"/>
  <c r="M892" i="2" a="1"/>
  <c r="M892" i="2" s="1"/>
  <c r="M893" i="2" a="1"/>
  <c r="M893" i="2" s="1"/>
  <c r="M894" i="2" a="1"/>
  <c r="M894" i="2" s="1"/>
  <c r="M895" i="2" a="1"/>
  <c r="M895" i="2" s="1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 s="1"/>
  <c r="M903" i="2" a="1"/>
  <c r="M903" i="2" s="1"/>
  <c r="M904" i="2" a="1"/>
  <c r="M904" i="2" s="1"/>
  <c r="M905" i="2" a="1"/>
  <c r="M905" i="2" s="1"/>
  <c r="M906" i="2" a="1"/>
  <c r="M906" i="2" s="1"/>
  <c r="M907" i="2" a="1"/>
  <c r="M907" i="2" s="1"/>
  <c r="M908" i="2" a="1"/>
  <c r="M908" i="2" s="1"/>
  <c r="M909" i="2" a="1"/>
  <c r="M909" i="2" s="1"/>
  <c r="M910" i="2" a="1"/>
  <c r="M910" i="2" s="1"/>
  <c r="M911" i="2" a="1"/>
  <c r="M911" i="2" s="1"/>
  <c r="M912" i="2" a="1"/>
  <c r="M912" i="2" s="1"/>
  <c r="M913" i="2" a="1"/>
  <c r="M913" i="2" s="1"/>
  <c r="M914" i="2" a="1"/>
  <c r="M914" i="2" s="1"/>
  <c r="M915" i="2" a="1"/>
  <c r="M915" i="2" s="1"/>
  <c r="M916" i="2" a="1"/>
  <c r="M916" i="2" s="1"/>
  <c r="M917" i="2" a="1"/>
  <c r="M917" i="2" s="1"/>
  <c r="M918" i="2" a="1"/>
  <c r="M918" i="2" s="1"/>
  <c r="M919" i="2" a="1"/>
  <c r="M919" i="2" s="1"/>
  <c r="M920" i="2" a="1"/>
  <c r="M920" i="2" s="1"/>
  <c r="M921" i="2" a="1"/>
  <c r="M921" i="2" s="1"/>
  <c r="M922" i="2" a="1"/>
  <c r="M922" i="2" s="1"/>
  <c r="M923" i="2" a="1"/>
  <c r="M923" i="2" s="1"/>
  <c r="M924" i="2" a="1"/>
  <c r="M924" i="2" s="1"/>
  <c r="M925" i="2" a="1"/>
  <c r="M925" i="2" s="1"/>
  <c r="M926" i="2" a="1"/>
  <c r="M926" i="2" s="1"/>
  <c r="M927" i="2" a="1"/>
  <c r="M927" i="2" s="1"/>
  <c r="M928" i="2" a="1"/>
  <c r="M928" i="2" s="1"/>
  <c r="M929" i="2" a="1"/>
  <c r="M929" i="2" s="1"/>
  <c r="M930" i="2" a="1"/>
  <c r="M930" i="2" s="1"/>
  <c r="M931" i="2" a="1"/>
  <c r="M931" i="2" s="1"/>
  <c r="M932" i="2" a="1"/>
  <c r="M932" i="2" s="1"/>
  <c r="M933" i="2" a="1"/>
  <c r="M933" i="2" s="1"/>
  <c r="M934" i="2" a="1"/>
  <c r="M934" i="2" s="1"/>
  <c r="M935" i="2" a="1"/>
  <c r="M935" i="2" s="1"/>
  <c r="M936" i="2" a="1"/>
  <c r="M936" i="2" s="1"/>
  <c r="M937" i="2" a="1"/>
  <c r="M937" i="2" s="1"/>
  <c r="M938" i="2" a="1"/>
  <c r="M938" i="2" s="1"/>
  <c r="M939" i="2" a="1"/>
  <c r="M939" i="2" s="1"/>
  <c r="M940" i="2" a="1"/>
  <c r="M940" i="2" s="1"/>
  <c r="M941" i="2" a="1"/>
  <c r="M941" i="2" s="1"/>
  <c r="M942" i="2" a="1"/>
  <c r="M942" i="2" s="1"/>
  <c r="M943" i="2" a="1"/>
  <c r="M943" i="2" s="1"/>
  <c r="M944" i="2" a="1"/>
  <c r="M944" i="2" s="1"/>
  <c r="M945" i="2" a="1"/>
  <c r="M945" i="2" s="1"/>
  <c r="M946" i="2" a="1"/>
  <c r="M946" i="2" s="1"/>
  <c r="M947" i="2" a="1"/>
  <c r="M947" i="2" s="1"/>
  <c r="M948" i="2" a="1"/>
  <c r="M948" i="2" s="1"/>
  <c r="M949" i="2" a="1"/>
  <c r="M949" i="2" s="1"/>
  <c r="M950" i="2" a="1"/>
  <c r="M950" i="2" s="1"/>
  <c r="M951" i="2" a="1"/>
  <c r="M951" i="2" s="1"/>
  <c r="M952" i="2" a="1"/>
  <c r="M952" i="2" s="1"/>
  <c r="M953" i="2" a="1"/>
  <c r="M953" i="2" s="1"/>
  <c r="M954" i="2" a="1"/>
  <c r="M954" i="2" s="1"/>
  <c r="M955" i="2" a="1"/>
  <c r="M955" i="2" s="1"/>
  <c r="M956" i="2" a="1"/>
  <c r="M956" i="2" s="1"/>
  <c r="M957" i="2" a="1"/>
  <c r="M957" i="2" s="1"/>
  <c r="M958" i="2" a="1"/>
  <c r="M958" i="2" s="1"/>
  <c r="M959" i="2" a="1"/>
  <c r="M959" i="2" s="1"/>
  <c r="M960" i="2" a="1"/>
  <c r="M960" i="2" s="1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 s="1"/>
  <c r="M967" i="2" a="1"/>
  <c r="M967" i="2" s="1"/>
  <c r="M968" i="2" a="1"/>
  <c r="M968" i="2" s="1"/>
  <c r="M969" i="2" a="1"/>
  <c r="M969" i="2" s="1"/>
  <c r="M970" i="2" a="1"/>
  <c r="M970" i="2" s="1"/>
  <c r="M971" i="2" a="1"/>
  <c r="M971" i="2" s="1"/>
  <c r="M972" i="2" a="1"/>
  <c r="M972" i="2" s="1"/>
  <c r="M973" i="2" a="1"/>
  <c r="M973" i="2" s="1"/>
  <c r="M974" i="2" a="1"/>
  <c r="M974" i="2" s="1"/>
  <c r="M975" i="2" a="1"/>
  <c r="M975" i="2" s="1"/>
  <c r="M976" i="2" a="1"/>
  <c r="M976" i="2" s="1"/>
  <c r="M977" i="2" a="1"/>
  <c r="M977" i="2" s="1"/>
  <c r="M978" i="2" a="1"/>
  <c r="M978" i="2" s="1"/>
  <c r="M979" i="2" a="1"/>
  <c r="M979" i="2" s="1"/>
  <c r="M980" i="2" a="1"/>
  <c r="M980" i="2" s="1"/>
  <c r="M981" i="2" a="1"/>
  <c r="M981" i="2" s="1"/>
  <c r="M982" i="2" a="1"/>
  <c r="M982" i="2" s="1"/>
  <c r="M983" i="2" a="1"/>
  <c r="M983" i="2" s="1"/>
  <c r="M984" i="2" a="1"/>
  <c r="M984" i="2" s="1"/>
  <c r="M985" i="2" a="1"/>
  <c r="M985" i="2" s="1"/>
  <c r="M986" i="2" a="1"/>
  <c r="M986" i="2" s="1"/>
  <c r="M987" i="2" a="1"/>
  <c r="M987" i="2" s="1"/>
  <c r="M988" i="2" a="1"/>
  <c r="M988" i="2" s="1"/>
  <c r="M989" i="2" a="1"/>
  <c r="M989" i="2" s="1"/>
  <c r="M990" i="2" a="1"/>
  <c r="M990" i="2" s="1"/>
  <c r="M991" i="2" a="1"/>
  <c r="M991" i="2" s="1"/>
  <c r="M992" i="2" a="1"/>
  <c r="M992" i="2" s="1"/>
  <c r="M993" i="2" a="1"/>
  <c r="M993" i="2" s="1"/>
  <c r="M994" i="2" a="1"/>
  <c r="M994" i="2" s="1"/>
  <c r="M995" i="2" a="1"/>
  <c r="M995" i="2" s="1"/>
  <c r="M996" i="2" a="1"/>
  <c r="M996" i="2" s="1"/>
  <c r="M997" i="2" a="1"/>
  <c r="M997" i="2" s="1"/>
  <c r="M998" i="2" a="1"/>
  <c r="M998" i="2" s="1"/>
  <c r="M999" i="2" a="1"/>
  <c r="M999" i="2" s="1"/>
  <c r="M1000" i="2" a="1"/>
  <c r="M1000" i="2" s="1"/>
  <c r="M1001" i="2" a="1"/>
  <c r="M1001" i="2" s="1"/>
  <c r="M1002" i="2" a="1"/>
  <c r="M1002" i="2" s="1"/>
  <c r="M1003" i="2" a="1"/>
  <c r="M1003" i="2" s="1"/>
  <c r="M1004" i="2" a="1"/>
  <c r="M1004" i="2" s="1"/>
  <c r="M1005" i="2" a="1"/>
  <c r="M1005" i="2" s="1"/>
  <c r="M1006" i="2" a="1"/>
  <c r="M1006" i="2" s="1"/>
  <c r="I7" i="2" a="1"/>
  <c r="I7" i="2" s="1"/>
  <c r="J7" i="2" a="1"/>
  <c r="J7" i="2" s="1"/>
  <c r="K7" i="2" a="1"/>
  <c r="K7" i="2" s="1"/>
  <c r="I8" i="2" a="1"/>
  <c r="I8" i="2" s="1"/>
  <c r="J8" i="2" a="1"/>
  <c r="J8" i="2" s="1"/>
  <c r="K8" i="2" a="1"/>
  <c r="K8" i="2" s="1"/>
  <c r="I9" i="2" a="1"/>
  <c r="I9" i="2" s="1"/>
  <c r="J9" i="2" a="1"/>
  <c r="J9" i="2" s="1"/>
  <c r="K9" i="2" a="1"/>
  <c r="K9" i="2" s="1"/>
  <c r="I10" i="2" a="1"/>
  <c r="I10" i="2" s="1"/>
  <c r="J10" i="2" a="1"/>
  <c r="J10" i="2" s="1"/>
  <c r="K10" i="2" a="1"/>
  <c r="K10" i="2" s="1"/>
  <c r="I11" i="2" a="1"/>
  <c r="I11" i="2" s="1"/>
  <c r="J11" i="2" a="1"/>
  <c r="J11" i="2" s="1"/>
  <c r="K11" i="2" a="1"/>
  <c r="K11" i="2" s="1"/>
  <c r="I12" i="2" a="1"/>
  <c r="I12" i="2" s="1"/>
  <c r="J12" i="2" a="1"/>
  <c r="J12" i="2" s="1"/>
  <c r="K12" i="2" a="1"/>
  <c r="K12" i="2" s="1"/>
  <c r="I13" i="2" a="1"/>
  <c r="I13" i="2" s="1"/>
  <c r="J13" i="2" a="1"/>
  <c r="J13" i="2" s="1"/>
  <c r="K13" i="2" a="1"/>
  <c r="K13" i="2" s="1"/>
  <c r="I14" i="2" a="1"/>
  <c r="I14" i="2" s="1"/>
  <c r="J14" i="2" a="1"/>
  <c r="J14" i="2" s="1"/>
  <c r="K14" i="2" a="1"/>
  <c r="K14" i="2" s="1"/>
  <c r="I15" i="2" a="1"/>
  <c r="I15" i="2" s="1"/>
  <c r="J15" i="2" a="1"/>
  <c r="J15" i="2" s="1"/>
  <c r="K15" i="2" a="1"/>
  <c r="K15" i="2" s="1"/>
  <c r="I16" i="2" a="1"/>
  <c r="I16" i="2" s="1"/>
  <c r="J16" i="2" a="1"/>
  <c r="J16" i="2" s="1"/>
  <c r="K16" i="2" a="1"/>
  <c r="K16" i="2" s="1"/>
  <c r="I17" i="2" a="1"/>
  <c r="I17" i="2" s="1"/>
  <c r="J17" i="2" a="1"/>
  <c r="J17" i="2" s="1"/>
  <c r="K17" i="2" a="1"/>
  <c r="K17" i="2" s="1"/>
  <c r="I18" i="2" a="1"/>
  <c r="I18" i="2" s="1"/>
  <c r="J18" i="2" a="1"/>
  <c r="J18" i="2" s="1"/>
  <c r="K18" i="2" a="1"/>
  <c r="K18" i="2" s="1"/>
  <c r="I19" i="2" a="1"/>
  <c r="I19" i="2" s="1"/>
  <c r="J19" i="2" a="1"/>
  <c r="J19" i="2" s="1"/>
  <c r="K19" i="2" a="1"/>
  <c r="K19" i="2" s="1"/>
  <c r="I20" i="2" a="1"/>
  <c r="I20" i="2" s="1"/>
  <c r="J20" i="2" a="1"/>
  <c r="J20" i="2" s="1"/>
  <c r="K20" i="2" a="1"/>
  <c r="K20" i="2" s="1"/>
  <c r="I21" i="2" a="1"/>
  <c r="I21" i="2" s="1"/>
  <c r="J21" i="2" a="1"/>
  <c r="J21" i="2" s="1"/>
  <c r="K21" i="2" a="1"/>
  <c r="K21" i="2" s="1"/>
  <c r="I22" i="2" a="1"/>
  <c r="I22" i="2" s="1"/>
  <c r="J22" i="2" a="1"/>
  <c r="J22" i="2" s="1"/>
  <c r="K22" i="2" a="1"/>
  <c r="K22" i="2" s="1"/>
  <c r="I23" i="2" a="1"/>
  <c r="I23" i="2" s="1"/>
  <c r="J23" i="2" a="1"/>
  <c r="J23" i="2" s="1"/>
  <c r="K23" i="2" a="1"/>
  <c r="K23" i="2" s="1"/>
  <c r="I24" i="2" a="1"/>
  <c r="I24" i="2" s="1"/>
  <c r="J24" i="2" a="1"/>
  <c r="J24" i="2" s="1"/>
  <c r="K24" i="2" a="1"/>
  <c r="K24" i="2" s="1"/>
  <c r="I25" i="2" a="1"/>
  <c r="I25" i="2" s="1"/>
  <c r="J25" i="2" a="1"/>
  <c r="J25" i="2" s="1"/>
  <c r="K25" i="2" a="1"/>
  <c r="K25" i="2" s="1"/>
  <c r="I26" i="2" a="1"/>
  <c r="I26" i="2" s="1"/>
  <c r="J26" i="2" a="1"/>
  <c r="J26" i="2" s="1"/>
  <c r="K26" i="2" a="1"/>
  <c r="K26" i="2" s="1"/>
  <c r="I27" i="2" a="1"/>
  <c r="I27" i="2" s="1"/>
  <c r="J27" i="2" a="1"/>
  <c r="J27" i="2" s="1"/>
  <c r="K27" i="2" a="1"/>
  <c r="K27" i="2" s="1"/>
  <c r="I28" i="2" a="1"/>
  <c r="I28" i="2" s="1"/>
  <c r="J28" i="2" a="1"/>
  <c r="J28" i="2" s="1"/>
  <c r="K28" i="2" a="1"/>
  <c r="K28" i="2" s="1"/>
  <c r="I29" i="2" a="1"/>
  <c r="I29" i="2" s="1"/>
  <c r="J29" i="2" a="1"/>
  <c r="J29" i="2" s="1"/>
  <c r="K29" i="2" a="1"/>
  <c r="K29" i="2" s="1"/>
  <c r="I30" i="2" a="1"/>
  <c r="I30" i="2" s="1"/>
  <c r="J30" i="2" a="1"/>
  <c r="J30" i="2" s="1"/>
  <c r="K30" i="2" a="1"/>
  <c r="K30" i="2" s="1"/>
  <c r="I31" i="2" a="1"/>
  <c r="I31" i="2" s="1"/>
  <c r="J31" i="2" a="1"/>
  <c r="J31" i="2" s="1"/>
  <c r="K31" i="2" a="1"/>
  <c r="K31" i="2" s="1"/>
  <c r="I32" i="2" a="1"/>
  <c r="I32" i="2" s="1"/>
  <c r="J32" i="2" a="1"/>
  <c r="J32" i="2" s="1"/>
  <c r="K32" i="2" a="1"/>
  <c r="K32" i="2" s="1"/>
  <c r="I33" i="2" a="1"/>
  <c r="I33" i="2" s="1"/>
  <c r="J33" i="2" a="1"/>
  <c r="J33" i="2" s="1"/>
  <c r="K33" i="2" a="1"/>
  <c r="K33" i="2" s="1"/>
  <c r="I34" i="2" a="1"/>
  <c r="I34" i="2" s="1"/>
  <c r="J34" i="2" a="1"/>
  <c r="J34" i="2" s="1"/>
  <c r="K34" i="2" a="1"/>
  <c r="K34" i="2" s="1"/>
  <c r="I35" i="2" a="1"/>
  <c r="I35" i="2" s="1"/>
  <c r="J35" i="2" a="1"/>
  <c r="J35" i="2" s="1"/>
  <c r="K35" i="2" a="1"/>
  <c r="K35" i="2" s="1"/>
  <c r="I36" i="2" a="1"/>
  <c r="I36" i="2" s="1"/>
  <c r="J36" i="2" a="1"/>
  <c r="J36" i="2" s="1"/>
  <c r="K36" i="2" a="1"/>
  <c r="K36" i="2" s="1"/>
  <c r="I37" i="2" a="1"/>
  <c r="I37" i="2" s="1"/>
  <c r="J37" i="2" a="1"/>
  <c r="J37" i="2" s="1"/>
  <c r="K37" i="2" a="1"/>
  <c r="K37" i="2" s="1"/>
  <c r="I38" i="2" a="1"/>
  <c r="I38" i="2" s="1"/>
  <c r="J38" i="2" a="1"/>
  <c r="J38" i="2" s="1"/>
  <c r="K38" i="2" a="1"/>
  <c r="K38" i="2" s="1"/>
  <c r="I39" i="2" a="1"/>
  <c r="I39" i="2" s="1"/>
  <c r="J39" i="2" a="1"/>
  <c r="J39" i="2" s="1"/>
  <c r="K39" i="2" a="1"/>
  <c r="K39" i="2" s="1"/>
  <c r="I40" i="2" a="1"/>
  <c r="I40" i="2" s="1"/>
  <c r="J40" i="2" a="1"/>
  <c r="J40" i="2" s="1"/>
  <c r="K40" i="2" a="1"/>
  <c r="K40" i="2" s="1"/>
  <c r="I41" i="2" a="1"/>
  <c r="I41" i="2" s="1"/>
  <c r="J41" i="2" a="1"/>
  <c r="J41" i="2" s="1"/>
  <c r="K41" i="2" a="1"/>
  <c r="K41" i="2" s="1"/>
  <c r="I42" i="2" a="1"/>
  <c r="I42" i="2" s="1"/>
  <c r="J42" i="2" a="1"/>
  <c r="J42" i="2" s="1"/>
  <c r="K42" i="2" a="1"/>
  <c r="K42" i="2" s="1"/>
  <c r="I43" i="2" a="1"/>
  <c r="I43" i="2" s="1"/>
  <c r="J43" i="2" a="1"/>
  <c r="J43" i="2" s="1"/>
  <c r="K43" i="2" a="1"/>
  <c r="K43" i="2" s="1"/>
  <c r="I44" i="2" a="1"/>
  <c r="I44" i="2" s="1"/>
  <c r="J44" i="2" a="1"/>
  <c r="J44" i="2" s="1"/>
  <c r="K44" i="2" a="1"/>
  <c r="K44" i="2" s="1"/>
  <c r="I45" i="2" a="1"/>
  <c r="I45" i="2" s="1"/>
  <c r="J45" i="2" a="1"/>
  <c r="J45" i="2" s="1"/>
  <c r="K45" i="2" a="1"/>
  <c r="K45" i="2" s="1"/>
  <c r="I46" i="2" a="1"/>
  <c r="I46" i="2" s="1"/>
  <c r="J46" i="2" a="1"/>
  <c r="J46" i="2" s="1"/>
  <c r="K46" i="2" a="1"/>
  <c r="K46" i="2" s="1"/>
  <c r="I47" i="2" a="1"/>
  <c r="I47" i="2" s="1"/>
  <c r="J47" i="2" a="1"/>
  <c r="J47" i="2" s="1"/>
  <c r="K47" i="2" a="1"/>
  <c r="K47" i="2" s="1"/>
  <c r="I48" i="2" a="1"/>
  <c r="I48" i="2" s="1"/>
  <c r="J48" i="2" a="1"/>
  <c r="J48" i="2" s="1"/>
  <c r="K48" i="2" a="1"/>
  <c r="K48" i="2" s="1"/>
  <c r="I49" i="2" a="1"/>
  <c r="I49" i="2" s="1"/>
  <c r="J49" i="2" a="1"/>
  <c r="J49" i="2" s="1"/>
  <c r="K49" i="2" a="1"/>
  <c r="K49" i="2" s="1"/>
  <c r="I50" i="2" a="1"/>
  <c r="I50" i="2" s="1"/>
  <c r="J50" i="2" a="1"/>
  <c r="J50" i="2" s="1"/>
  <c r="K50" i="2" a="1"/>
  <c r="K50" i="2" s="1"/>
  <c r="I51" i="2" a="1"/>
  <c r="I51" i="2" s="1"/>
  <c r="J51" i="2" a="1"/>
  <c r="J51" i="2" s="1"/>
  <c r="K51" i="2" a="1"/>
  <c r="K51" i="2" s="1"/>
  <c r="I52" i="2" a="1"/>
  <c r="I52" i="2" s="1"/>
  <c r="J52" i="2" a="1"/>
  <c r="J52" i="2" s="1"/>
  <c r="K52" i="2" a="1"/>
  <c r="K52" i="2" s="1"/>
  <c r="I53" i="2" a="1"/>
  <c r="I53" i="2" s="1"/>
  <c r="J53" i="2" a="1"/>
  <c r="J53" i="2" s="1"/>
  <c r="K53" i="2" a="1"/>
  <c r="K53" i="2" s="1"/>
  <c r="I54" i="2" a="1"/>
  <c r="I54" i="2" s="1"/>
  <c r="J54" i="2" a="1"/>
  <c r="J54" i="2" s="1"/>
  <c r="K54" i="2" a="1"/>
  <c r="K54" i="2" s="1"/>
  <c r="I55" i="2" a="1"/>
  <c r="I55" i="2" s="1"/>
  <c r="J55" i="2" a="1"/>
  <c r="J55" i="2" s="1"/>
  <c r="K55" i="2" a="1"/>
  <c r="K55" i="2" s="1"/>
  <c r="I56" i="2" a="1"/>
  <c r="I56" i="2" s="1"/>
  <c r="J56" i="2" a="1"/>
  <c r="J56" i="2" s="1"/>
  <c r="K56" i="2" a="1"/>
  <c r="K56" i="2" s="1"/>
  <c r="I57" i="2" a="1"/>
  <c r="I57" i="2" s="1"/>
  <c r="J57" i="2" a="1"/>
  <c r="J57" i="2" s="1"/>
  <c r="K57" i="2" a="1"/>
  <c r="K57" i="2" s="1"/>
  <c r="I58" i="2" a="1"/>
  <c r="I58" i="2" s="1"/>
  <c r="J58" i="2" a="1"/>
  <c r="J58" i="2" s="1"/>
  <c r="K58" i="2" a="1"/>
  <c r="K58" i="2" s="1"/>
  <c r="I59" i="2" a="1"/>
  <c r="I59" i="2" s="1"/>
  <c r="J59" i="2" a="1"/>
  <c r="J59" i="2" s="1"/>
  <c r="K59" i="2" a="1"/>
  <c r="K59" i="2" s="1"/>
  <c r="I60" i="2" a="1"/>
  <c r="I60" i="2" s="1"/>
  <c r="J60" i="2" a="1"/>
  <c r="J60" i="2" s="1"/>
  <c r="K60" i="2" a="1"/>
  <c r="K60" i="2" s="1"/>
  <c r="I61" i="2" a="1"/>
  <c r="I61" i="2" s="1"/>
  <c r="J61" i="2" a="1"/>
  <c r="J61" i="2" s="1"/>
  <c r="K61" i="2" a="1"/>
  <c r="K61" i="2" s="1"/>
  <c r="I62" i="2" a="1"/>
  <c r="I62" i="2" s="1"/>
  <c r="J62" i="2" a="1"/>
  <c r="J62" i="2" s="1"/>
  <c r="K62" i="2" a="1"/>
  <c r="K62" i="2" s="1"/>
  <c r="I63" i="2" a="1"/>
  <c r="I63" i="2" s="1"/>
  <c r="J63" i="2" a="1"/>
  <c r="J63" i="2" s="1"/>
  <c r="K63" i="2" a="1"/>
  <c r="K63" i="2" s="1"/>
  <c r="I64" i="2" a="1"/>
  <c r="I64" i="2" s="1"/>
  <c r="J64" i="2" a="1"/>
  <c r="J64" i="2" s="1"/>
  <c r="K64" i="2" a="1"/>
  <c r="K64" i="2" s="1"/>
  <c r="I65" i="2" a="1"/>
  <c r="I65" i="2" s="1"/>
  <c r="J65" i="2" a="1"/>
  <c r="J65" i="2" s="1"/>
  <c r="K65" i="2" a="1"/>
  <c r="K65" i="2" s="1"/>
  <c r="I66" i="2" a="1"/>
  <c r="I66" i="2" s="1"/>
  <c r="J66" i="2" a="1"/>
  <c r="J66" i="2" s="1"/>
  <c r="K66" i="2" a="1"/>
  <c r="K66" i="2" s="1"/>
  <c r="I67" i="2" a="1"/>
  <c r="I67" i="2" s="1"/>
  <c r="J67" i="2" a="1"/>
  <c r="J67" i="2" s="1"/>
  <c r="K67" i="2" a="1"/>
  <c r="K67" i="2" s="1"/>
  <c r="I68" i="2" a="1"/>
  <c r="I68" i="2" s="1"/>
  <c r="J68" i="2" a="1"/>
  <c r="J68" i="2" s="1"/>
  <c r="K68" i="2" a="1"/>
  <c r="K68" i="2" s="1"/>
  <c r="I69" i="2" a="1"/>
  <c r="I69" i="2" s="1"/>
  <c r="J69" i="2" a="1"/>
  <c r="J69" i="2" s="1"/>
  <c r="K69" i="2" a="1"/>
  <c r="K69" i="2" s="1"/>
  <c r="I70" i="2" a="1"/>
  <c r="I70" i="2" s="1"/>
  <c r="J70" i="2" a="1"/>
  <c r="J70" i="2" s="1"/>
  <c r="K70" i="2" a="1"/>
  <c r="K70" i="2" s="1"/>
  <c r="I71" i="2" a="1"/>
  <c r="I71" i="2" s="1"/>
  <c r="J71" i="2" a="1"/>
  <c r="J71" i="2" s="1"/>
  <c r="K71" i="2" a="1"/>
  <c r="K71" i="2" s="1"/>
  <c r="I72" i="2" a="1"/>
  <c r="I72" i="2" s="1"/>
  <c r="J72" i="2" a="1"/>
  <c r="J72" i="2" s="1"/>
  <c r="K72" i="2" a="1"/>
  <c r="K72" i="2" s="1"/>
  <c r="I73" i="2" a="1"/>
  <c r="I73" i="2" s="1"/>
  <c r="J73" i="2" a="1"/>
  <c r="J73" i="2" s="1"/>
  <c r="K73" i="2" a="1"/>
  <c r="K73" i="2" s="1"/>
  <c r="I74" i="2" a="1"/>
  <c r="I74" i="2" s="1"/>
  <c r="J74" i="2" a="1"/>
  <c r="J74" i="2" s="1"/>
  <c r="K74" i="2" a="1"/>
  <c r="K74" i="2" s="1"/>
  <c r="I75" i="2" a="1"/>
  <c r="I75" i="2" s="1"/>
  <c r="J75" i="2" a="1"/>
  <c r="J75" i="2" s="1"/>
  <c r="K75" i="2" a="1"/>
  <c r="K75" i="2" s="1"/>
  <c r="I76" i="2" a="1"/>
  <c r="I76" i="2" s="1"/>
  <c r="J76" i="2" a="1"/>
  <c r="J76" i="2" s="1"/>
  <c r="K76" i="2" a="1"/>
  <c r="K76" i="2" s="1"/>
  <c r="I77" i="2" a="1"/>
  <c r="I77" i="2" s="1"/>
  <c r="J77" i="2" a="1"/>
  <c r="J77" i="2" s="1"/>
  <c r="K77" i="2" a="1"/>
  <c r="K77" i="2" s="1"/>
  <c r="I78" i="2" a="1"/>
  <c r="I78" i="2" s="1"/>
  <c r="J78" i="2" a="1"/>
  <c r="J78" i="2" s="1"/>
  <c r="K78" i="2" a="1"/>
  <c r="K78" i="2" s="1"/>
  <c r="I79" i="2" a="1"/>
  <c r="I79" i="2" s="1"/>
  <c r="J79" i="2" a="1"/>
  <c r="J79" i="2" s="1"/>
  <c r="K79" i="2" a="1"/>
  <c r="K79" i="2" s="1"/>
  <c r="I80" i="2" a="1"/>
  <c r="I80" i="2" s="1"/>
  <c r="J80" i="2" a="1"/>
  <c r="J80" i="2" s="1"/>
  <c r="K80" i="2" a="1"/>
  <c r="K80" i="2" s="1"/>
  <c r="I81" i="2" a="1"/>
  <c r="I81" i="2" s="1"/>
  <c r="J81" i="2" a="1"/>
  <c r="J81" i="2" s="1"/>
  <c r="K81" i="2" a="1"/>
  <c r="K81" i="2" s="1"/>
  <c r="I82" i="2" a="1"/>
  <c r="I82" i="2" s="1"/>
  <c r="J82" i="2" a="1"/>
  <c r="J82" i="2" s="1"/>
  <c r="K82" i="2" a="1"/>
  <c r="K82" i="2" s="1"/>
  <c r="I83" i="2" a="1"/>
  <c r="I83" i="2" s="1"/>
  <c r="J83" i="2" a="1"/>
  <c r="J83" i="2" s="1"/>
  <c r="K83" i="2" a="1"/>
  <c r="K83" i="2" s="1"/>
  <c r="I84" i="2" a="1"/>
  <c r="I84" i="2" s="1"/>
  <c r="J84" i="2" a="1"/>
  <c r="J84" i="2" s="1"/>
  <c r="K84" i="2" a="1"/>
  <c r="K84" i="2" s="1"/>
  <c r="I85" i="2" a="1"/>
  <c r="I85" i="2" s="1"/>
  <c r="J85" i="2" a="1"/>
  <c r="J85" i="2" s="1"/>
  <c r="K85" i="2" a="1"/>
  <c r="K85" i="2" s="1"/>
  <c r="I86" i="2" a="1"/>
  <c r="I86" i="2" s="1"/>
  <c r="J86" i="2" a="1"/>
  <c r="J86" i="2" s="1"/>
  <c r="K86" i="2" a="1"/>
  <c r="K86" i="2" s="1"/>
  <c r="I87" i="2" a="1"/>
  <c r="I87" i="2" s="1"/>
  <c r="J87" i="2" a="1"/>
  <c r="J87" i="2" s="1"/>
  <c r="K87" i="2" a="1"/>
  <c r="K87" i="2" s="1"/>
  <c r="I88" i="2" a="1"/>
  <c r="I88" i="2" s="1"/>
  <c r="J88" i="2" a="1"/>
  <c r="J88" i="2" s="1"/>
  <c r="K88" i="2" a="1"/>
  <c r="K88" i="2" s="1"/>
  <c r="I89" i="2" a="1"/>
  <c r="I89" i="2" s="1"/>
  <c r="J89" i="2" a="1"/>
  <c r="J89" i="2" s="1"/>
  <c r="K89" i="2" a="1"/>
  <c r="K89" i="2" s="1"/>
  <c r="I90" i="2" a="1"/>
  <c r="I90" i="2" s="1"/>
  <c r="J90" i="2" a="1"/>
  <c r="J90" i="2" s="1"/>
  <c r="K90" i="2" a="1"/>
  <c r="K90" i="2" s="1"/>
  <c r="I91" i="2" a="1"/>
  <c r="I91" i="2" s="1"/>
  <c r="J91" i="2" a="1"/>
  <c r="J91" i="2" s="1"/>
  <c r="K91" i="2" a="1"/>
  <c r="K91" i="2" s="1"/>
  <c r="I92" i="2" a="1"/>
  <c r="I92" i="2" s="1"/>
  <c r="J92" i="2" a="1"/>
  <c r="J92" i="2" s="1"/>
  <c r="K92" i="2" a="1"/>
  <c r="K92" i="2" s="1"/>
  <c r="I93" i="2" a="1"/>
  <c r="I93" i="2" s="1"/>
  <c r="J93" i="2" a="1"/>
  <c r="J93" i="2" s="1"/>
  <c r="K93" i="2" a="1"/>
  <c r="K93" i="2" s="1"/>
  <c r="I94" i="2" a="1"/>
  <c r="I94" i="2" s="1"/>
  <c r="J94" i="2" a="1"/>
  <c r="J94" i="2" s="1"/>
  <c r="K94" i="2" a="1"/>
  <c r="K94" i="2" s="1"/>
  <c r="I95" i="2" a="1"/>
  <c r="I95" i="2" s="1"/>
  <c r="J95" i="2" a="1"/>
  <c r="J95" i="2" s="1"/>
  <c r="K95" i="2" a="1"/>
  <c r="K95" i="2" s="1"/>
  <c r="I96" i="2" a="1"/>
  <c r="I96" i="2" s="1"/>
  <c r="J96" i="2" a="1"/>
  <c r="J96" i="2" s="1"/>
  <c r="K96" i="2" a="1"/>
  <c r="K96" i="2" s="1"/>
  <c r="I97" i="2" a="1"/>
  <c r="I97" i="2" s="1"/>
  <c r="J97" i="2" a="1"/>
  <c r="J97" i="2" s="1"/>
  <c r="K97" i="2" a="1"/>
  <c r="K97" i="2" s="1"/>
  <c r="I98" i="2" a="1"/>
  <c r="I98" i="2" s="1"/>
  <c r="J98" i="2" a="1"/>
  <c r="J98" i="2" s="1"/>
  <c r="K98" i="2" a="1"/>
  <c r="K98" i="2" s="1"/>
  <c r="I99" i="2" a="1"/>
  <c r="I99" i="2" s="1"/>
  <c r="J99" i="2" a="1"/>
  <c r="J99" i="2" s="1"/>
  <c r="K99" i="2" a="1"/>
  <c r="K99" i="2" s="1"/>
  <c r="I100" i="2" a="1"/>
  <c r="I100" i="2" s="1"/>
  <c r="J100" i="2" a="1"/>
  <c r="J100" i="2" s="1"/>
  <c r="K100" i="2" a="1"/>
  <c r="K100" i="2" s="1"/>
  <c r="I101" i="2" a="1"/>
  <c r="I101" i="2" s="1"/>
  <c r="J101" i="2" a="1"/>
  <c r="J101" i="2" s="1"/>
  <c r="K101" i="2" a="1"/>
  <c r="K101" i="2" s="1"/>
  <c r="I102" i="2" a="1"/>
  <c r="I102" i="2" s="1"/>
  <c r="J102" i="2" a="1"/>
  <c r="J102" i="2" s="1"/>
  <c r="K102" i="2" a="1"/>
  <c r="K102" i="2" s="1"/>
  <c r="I103" i="2" a="1"/>
  <c r="I103" i="2" s="1"/>
  <c r="J103" i="2" a="1"/>
  <c r="J103" i="2" s="1"/>
  <c r="K103" i="2" a="1"/>
  <c r="K103" i="2" s="1"/>
  <c r="I104" i="2" a="1"/>
  <c r="I104" i="2" s="1"/>
  <c r="J104" i="2" a="1"/>
  <c r="J104" i="2" s="1"/>
  <c r="K104" i="2" a="1"/>
  <c r="K104" i="2" s="1"/>
  <c r="I105" i="2" a="1"/>
  <c r="I105" i="2" s="1"/>
  <c r="J105" i="2" a="1"/>
  <c r="J105" i="2" s="1"/>
  <c r="K105" i="2" a="1"/>
  <c r="K105" i="2" s="1"/>
  <c r="I106" i="2" a="1"/>
  <c r="I106" i="2" s="1"/>
  <c r="J106" i="2" a="1"/>
  <c r="J106" i="2" s="1"/>
  <c r="K106" i="2" a="1"/>
  <c r="K106" i="2" s="1"/>
  <c r="I107" i="2" a="1"/>
  <c r="I107" i="2" s="1"/>
  <c r="J107" i="2" a="1"/>
  <c r="J107" i="2" s="1"/>
  <c r="K107" i="2" a="1"/>
  <c r="K107" i="2" s="1"/>
  <c r="I108" i="2" a="1"/>
  <c r="I108" i="2" s="1"/>
  <c r="J108" i="2" a="1"/>
  <c r="J108" i="2" s="1"/>
  <c r="K108" i="2" a="1"/>
  <c r="K108" i="2" s="1"/>
  <c r="I109" i="2" a="1"/>
  <c r="I109" i="2" s="1"/>
  <c r="J109" i="2" a="1"/>
  <c r="J109" i="2" s="1"/>
  <c r="K109" i="2" a="1"/>
  <c r="K109" i="2" s="1"/>
  <c r="I110" i="2" a="1"/>
  <c r="I110" i="2" s="1"/>
  <c r="J110" i="2" a="1"/>
  <c r="J110" i="2" s="1"/>
  <c r="K110" i="2" a="1"/>
  <c r="K110" i="2" s="1"/>
  <c r="I111" i="2" a="1"/>
  <c r="I111" i="2" s="1"/>
  <c r="J111" i="2" a="1"/>
  <c r="J111" i="2" s="1"/>
  <c r="K111" i="2" a="1"/>
  <c r="K111" i="2" s="1"/>
  <c r="I112" i="2" a="1"/>
  <c r="I112" i="2" s="1"/>
  <c r="J112" i="2" a="1"/>
  <c r="J112" i="2" s="1"/>
  <c r="K112" i="2" a="1"/>
  <c r="K112" i="2" s="1"/>
  <c r="I113" i="2" a="1"/>
  <c r="I113" i="2" s="1"/>
  <c r="J113" i="2" a="1"/>
  <c r="J113" i="2" s="1"/>
  <c r="K113" i="2" a="1"/>
  <c r="K113" i="2" s="1"/>
  <c r="I114" i="2" a="1"/>
  <c r="I114" i="2" s="1"/>
  <c r="J114" i="2" a="1"/>
  <c r="J114" i="2" s="1"/>
  <c r="K114" i="2" a="1"/>
  <c r="K114" i="2" s="1"/>
  <c r="I115" i="2" a="1"/>
  <c r="I115" i="2" s="1"/>
  <c r="J115" i="2" a="1"/>
  <c r="J115" i="2" s="1"/>
  <c r="K115" i="2" a="1"/>
  <c r="K115" i="2" s="1"/>
  <c r="I116" i="2" a="1"/>
  <c r="I116" i="2" s="1"/>
  <c r="J116" i="2" a="1"/>
  <c r="J116" i="2" s="1"/>
  <c r="K116" i="2" a="1"/>
  <c r="K116" i="2" s="1"/>
  <c r="I117" i="2" a="1"/>
  <c r="I117" i="2" s="1"/>
  <c r="J117" i="2" a="1"/>
  <c r="J117" i="2" s="1"/>
  <c r="K117" i="2" a="1"/>
  <c r="K117" i="2" s="1"/>
  <c r="I118" i="2" a="1"/>
  <c r="I118" i="2" s="1"/>
  <c r="J118" i="2" a="1"/>
  <c r="J118" i="2" s="1"/>
  <c r="K118" i="2" a="1"/>
  <c r="K118" i="2" s="1"/>
  <c r="I119" i="2" a="1"/>
  <c r="I119" i="2" s="1"/>
  <c r="J119" i="2" a="1"/>
  <c r="J119" i="2" s="1"/>
  <c r="K119" i="2" a="1"/>
  <c r="K119" i="2" s="1"/>
  <c r="I120" i="2" a="1"/>
  <c r="I120" i="2" s="1"/>
  <c r="J120" i="2" a="1"/>
  <c r="J120" i="2" s="1"/>
  <c r="K120" i="2" a="1"/>
  <c r="K120" i="2" s="1"/>
  <c r="I121" i="2" a="1"/>
  <c r="I121" i="2" s="1"/>
  <c r="J121" i="2" a="1"/>
  <c r="J121" i="2" s="1"/>
  <c r="K121" i="2" a="1"/>
  <c r="K121" i="2" s="1"/>
  <c r="I122" i="2" a="1"/>
  <c r="I122" i="2" s="1"/>
  <c r="J122" i="2" a="1"/>
  <c r="J122" i="2" s="1"/>
  <c r="K122" i="2" a="1"/>
  <c r="K122" i="2" s="1"/>
  <c r="I123" i="2" a="1"/>
  <c r="I123" i="2" s="1"/>
  <c r="J123" i="2" a="1"/>
  <c r="J123" i="2" s="1"/>
  <c r="K123" i="2" a="1"/>
  <c r="K123" i="2" s="1"/>
  <c r="I124" i="2" a="1"/>
  <c r="I124" i="2" s="1"/>
  <c r="J124" i="2" a="1"/>
  <c r="J124" i="2" s="1"/>
  <c r="K124" i="2" a="1"/>
  <c r="K124" i="2" s="1"/>
  <c r="I125" i="2" a="1"/>
  <c r="I125" i="2" s="1"/>
  <c r="J125" i="2" a="1"/>
  <c r="J125" i="2" s="1"/>
  <c r="K125" i="2" a="1"/>
  <c r="K125" i="2" s="1"/>
  <c r="I126" i="2" a="1"/>
  <c r="I126" i="2" s="1"/>
  <c r="J126" i="2" a="1"/>
  <c r="J126" i="2" s="1"/>
  <c r="K126" i="2" a="1"/>
  <c r="K126" i="2" s="1"/>
  <c r="I127" i="2" a="1"/>
  <c r="I127" i="2" s="1"/>
  <c r="J127" i="2" a="1"/>
  <c r="J127" i="2" s="1"/>
  <c r="K127" i="2" a="1"/>
  <c r="K127" i="2" s="1"/>
  <c r="I128" i="2" a="1"/>
  <c r="I128" i="2" s="1"/>
  <c r="J128" i="2" a="1"/>
  <c r="J128" i="2" s="1"/>
  <c r="K128" i="2" a="1"/>
  <c r="K128" i="2" s="1"/>
  <c r="I129" i="2" a="1"/>
  <c r="I129" i="2" s="1"/>
  <c r="J129" i="2" a="1"/>
  <c r="J129" i="2" s="1"/>
  <c r="K129" i="2" a="1"/>
  <c r="K129" i="2" s="1"/>
  <c r="I130" i="2" a="1"/>
  <c r="I130" i="2" s="1"/>
  <c r="J130" i="2" a="1"/>
  <c r="J130" i="2" s="1"/>
  <c r="K130" i="2" a="1"/>
  <c r="K130" i="2" s="1"/>
  <c r="I131" i="2" a="1"/>
  <c r="I131" i="2" s="1"/>
  <c r="J131" i="2" a="1"/>
  <c r="J131" i="2" s="1"/>
  <c r="K131" i="2" a="1"/>
  <c r="K131" i="2" s="1"/>
  <c r="I132" i="2" a="1"/>
  <c r="I132" i="2" s="1"/>
  <c r="J132" i="2" a="1"/>
  <c r="J132" i="2" s="1"/>
  <c r="K132" i="2" a="1"/>
  <c r="K132" i="2" s="1"/>
  <c r="I133" i="2" a="1"/>
  <c r="I133" i="2" s="1"/>
  <c r="J133" i="2" a="1"/>
  <c r="J133" i="2" s="1"/>
  <c r="K133" i="2" a="1"/>
  <c r="K133" i="2" s="1"/>
  <c r="I134" i="2" a="1"/>
  <c r="I134" i="2" s="1"/>
  <c r="J134" i="2" a="1"/>
  <c r="J134" i="2" s="1"/>
  <c r="K134" i="2" a="1"/>
  <c r="K134" i="2" s="1"/>
  <c r="I135" i="2" a="1"/>
  <c r="I135" i="2" s="1"/>
  <c r="J135" i="2" a="1"/>
  <c r="J135" i="2" s="1"/>
  <c r="K135" i="2" a="1"/>
  <c r="K135" i="2" s="1"/>
  <c r="I136" i="2" a="1"/>
  <c r="I136" i="2" s="1"/>
  <c r="J136" i="2" a="1"/>
  <c r="J136" i="2" s="1"/>
  <c r="K136" i="2" a="1"/>
  <c r="K136" i="2" s="1"/>
  <c r="I137" i="2" a="1"/>
  <c r="I137" i="2" s="1"/>
  <c r="J137" i="2" a="1"/>
  <c r="J137" i="2" s="1"/>
  <c r="K137" i="2" a="1"/>
  <c r="K137" i="2" s="1"/>
  <c r="I138" i="2" a="1"/>
  <c r="I138" i="2" s="1"/>
  <c r="J138" i="2" a="1"/>
  <c r="J138" i="2" s="1"/>
  <c r="K138" i="2" a="1"/>
  <c r="K138" i="2" s="1"/>
  <c r="I139" i="2" a="1"/>
  <c r="I139" i="2" s="1"/>
  <c r="J139" i="2" a="1"/>
  <c r="J139" i="2" s="1"/>
  <c r="K139" i="2" a="1"/>
  <c r="K139" i="2" s="1"/>
  <c r="I140" i="2" a="1"/>
  <c r="I140" i="2" s="1"/>
  <c r="J140" i="2" a="1"/>
  <c r="J140" i="2" s="1"/>
  <c r="K140" i="2" a="1"/>
  <c r="K140" i="2" s="1"/>
  <c r="I141" i="2" a="1"/>
  <c r="I141" i="2" s="1"/>
  <c r="J141" i="2" a="1"/>
  <c r="J141" i="2" s="1"/>
  <c r="K141" i="2" a="1"/>
  <c r="K141" i="2" s="1"/>
  <c r="I142" i="2" a="1"/>
  <c r="I142" i="2" s="1"/>
  <c r="J142" i="2" a="1"/>
  <c r="J142" i="2" s="1"/>
  <c r="K142" i="2" a="1"/>
  <c r="K142" i="2" s="1"/>
  <c r="I143" i="2" a="1"/>
  <c r="I143" i="2" s="1"/>
  <c r="J143" i="2" a="1"/>
  <c r="J143" i="2" s="1"/>
  <c r="K143" i="2" a="1"/>
  <c r="K143" i="2" s="1"/>
  <c r="I144" i="2" a="1"/>
  <c r="I144" i="2" s="1"/>
  <c r="J144" i="2" a="1"/>
  <c r="J144" i="2" s="1"/>
  <c r="K144" i="2" a="1"/>
  <c r="K144" i="2" s="1"/>
  <c r="I145" i="2" a="1"/>
  <c r="I145" i="2" s="1"/>
  <c r="J145" i="2" a="1"/>
  <c r="J145" i="2" s="1"/>
  <c r="K145" i="2" a="1"/>
  <c r="K145" i="2" s="1"/>
  <c r="I146" i="2" a="1"/>
  <c r="I146" i="2" s="1"/>
  <c r="J146" i="2" a="1"/>
  <c r="J146" i="2" s="1"/>
  <c r="K146" i="2" a="1"/>
  <c r="K146" i="2" s="1"/>
  <c r="I147" i="2" a="1"/>
  <c r="I147" i="2" s="1"/>
  <c r="J147" i="2" a="1"/>
  <c r="J147" i="2" s="1"/>
  <c r="K147" i="2" a="1"/>
  <c r="K147" i="2" s="1"/>
  <c r="I148" i="2" a="1"/>
  <c r="I148" i="2" s="1"/>
  <c r="J148" i="2" a="1"/>
  <c r="J148" i="2" s="1"/>
  <c r="K148" i="2" a="1"/>
  <c r="K148" i="2" s="1"/>
  <c r="I149" i="2" a="1"/>
  <c r="I149" i="2" s="1"/>
  <c r="J149" i="2" a="1"/>
  <c r="J149" i="2" s="1"/>
  <c r="K149" i="2" a="1"/>
  <c r="K149" i="2" s="1"/>
  <c r="I150" i="2" a="1"/>
  <c r="I150" i="2" s="1"/>
  <c r="J150" i="2" a="1"/>
  <c r="J150" i="2" s="1"/>
  <c r="K150" i="2" a="1"/>
  <c r="K150" i="2" s="1"/>
  <c r="I151" i="2" a="1"/>
  <c r="I151" i="2" s="1"/>
  <c r="J151" i="2" a="1"/>
  <c r="J151" i="2" s="1"/>
  <c r="K151" i="2" a="1"/>
  <c r="K151" i="2" s="1"/>
  <c r="I152" i="2" a="1"/>
  <c r="I152" i="2" s="1"/>
  <c r="J152" i="2" a="1"/>
  <c r="J152" i="2" s="1"/>
  <c r="K152" i="2" a="1"/>
  <c r="K152" i="2" s="1"/>
  <c r="I153" i="2" a="1"/>
  <c r="I153" i="2" s="1"/>
  <c r="J153" i="2" a="1"/>
  <c r="J153" i="2" s="1"/>
  <c r="K153" i="2" a="1"/>
  <c r="K153" i="2" s="1"/>
  <c r="I154" i="2" a="1"/>
  <c r="I154" i="2" s="1"/>
  <c r="J154" i="2" a="1"/>
  <c r="J154" i="2" s="1"/>
  <c r="K154" i="2" a="1"/>
  <c r="K154" i="2" s="1"/>
  <c r="I155" i="2" a="1"/>
  <c r="I155" i="2" s="1"/>
  <c r="J155" i="2" a="1"/>
  <c r="J155" i="2" s="1"/>
  <c r="K155" i="2" a="1"/>
  <c r="K155" i="2" s="1"/>
  <c r="I156" i="2" a="1"/>
  <c r="I156" i="2" s="1"/>
  <c r="J156" i="2" a="1"/>
  <c r="J156" i="2" s="1"/>
  <c r="K156" i="2" a="1"/>
  <c r="K156" i="2" s="1"/>
  <c r="I157" i="2" a="1"/>
  <c r="I157" i="2" s="1"/>
  <c r="J157" i="2" a="1"/>
  <c r="J157" i="2" s="1"/>
  <c r="K157" i="2" a="1"/>
  <c r="K157" i="2" s="1"/>
  <c r="I158" i="2" a="1"/>
  <c r="I158" i="2" s="1"/>
  <c r="J158" i="2" a="1"/>
  <c r="J158" i="2" s="1"/>
  <c r="K158" i="2" a="1"/>
  <c r="K158" i="2" s="1"/>
  <c r="I159" i="2" a="1"/>
  <c r="I159" i="2" s="1"/>
  <c r="J159" i="2" a="1"/>
  <c r="J159" i="2" s="1"/>
  <c r="K159" i="2" a="1"/>
  <c r="K159" i="2" s="1"/>
  <c r="I160" i="2" a="1"/>
  <c r="I160" i="2" s="1"/>
  <c r="J160" i="2" a="1"/>
  <c r="J160" i="2" s="1"/>
  <c r="K160" i="2" a="1"/>
  <c r="K160" i="2" s="1"/>
  <c r="I161" i="2" a="1"/>
  <c r="I161" i="2" s="1"/>
  <c r="J161" i="2" a="1"/>
  <c r="J161" i="2" s="1"/>
  <c r="K161" i="2" a="1"/>
  <c r="K161" i="2" s="1"/>
  <c r="I162" i="2" a="1"/>
  <c r="I162" i="2" s="1"/>
  <c r="J162" i="2" a="1"/>
  <c r="J162" i="2" s="1"/>
  <c r="K162" i="2" a="1"/>
  <c r="K162" i="2" s="1"/>
  <c r="I163" i="2" a="1"/>
  <c r="I163" i="2" s="1"/>
  <c r="J163" i="2" a="1"/>
  <c r="J163" i="2" s="1"/>
  <c r="K163" i="2" a="1"/>
  <c r="K163" i="2" s="1"/>
  <c r="I164" i="2" a="1"/>
  <c r="I164" i="2" s="1"/>
  <c r="J164" i="2" a="1"/>
  <c r="J164" i="2" s="1"/>
  <c r="K164" i="2" a="1"/>
  <c r="K164" i="2" s="1"/>
  <c r="I165" i="2" a="1"/>
  <c r="I165" i="2" s="1"/>
  <c r="J165" i="2" a="1"/>
  <c r="J165" i="2" s="1"/>
  <c r="K165" i="2" a="1"/>
  <c r="K165" i="2" s="1"/>
  <c r="I166" i="2" a="1"/>
  <c r="I166" i="2" s="1"/>
  <c r="J166" i="2" a="1"/>
  <c r="J166" i="2" s="1"/>
  <c r="K166" i="2" a="1"/>
  <c r="K166" i="2" s="1"/>
  <c r="I167" i="2" a="1"/>
  <c r="I167" i="2" s="1"/>
  <c r="J167" i="2" a="1"/>
  <c r="J167" i="2" s="1"/>
  <c r="K167" i="2" a="1"/>
  <c r="K167" i="2" s="1"/>
  <c r="I168" i="2" a="1"/>
  <c r="I168" i="2" s="1"/>
  <c r="J168" i="2" a="1"/>
  <c r="J168" i="2" s="1"/>
  <c r="K168" i="2" a="1"/>
  <c r="K168" i="2" s="1"/>
  <c r="I169" i="2" a="1"/>
  <c r="I169" i="2" s="1"/>
  <c r="J169" i="2" a="1"/>
  <c r="J169" i="2" s="1"/>
  <c r="K169" i="2" a="1"/>
  <c r="K169" i="2" s="1"/>
  <c r="I170" i="2" a="1"/>
  <c r="I170" i="2" s="1"/>
  <c r="J170" i="2" a="1"/>
  <c r="J170" i="2" s="1"/>
  <c r="K170" i="2" a="1"/>
  <c r="K170" i="2" s="1"/>
  <c r="I171" i="2" a="1"/>
  <c r="I171" i="2" s="1"/>
  <c r="J171" i="2" a="1"/>
  <c r="J171" i="2" s="1"/>
  <c r="K171" i="2" a="1"/>
  <c r="K171" i="2" s="1"/>
  <c r="I172" i="2" a="1"/>
  <c r="I172" i="2" s="1"/>
  <c r="J172" i="2" a="1"/>
  <c r="J172" i="2" s="1"/>
  <c r="K172" i="2" a="1"/>
  <c r="K172" i="2" s="1"/>
  <c r="I173" i="2" a="1"/>
  <c r="I173" i="2" s="1"/>
  <c r="J173" i="2" a="1"/>
  <c r="J173" i="2" s="1"/>
  <c r="K173" i="2" a="1"/>
  <c r="K173" i="2" s="1"/>
  <c r="I174" i="2" a="1"/>
  <c r="I174" i="2" s="1"/>
  <c r="J174" i="2" a="1"/>
  <c r="J174" i="2" s="1"/>
  <c r="K174" i="2" a="1"/>
  <c r="K174" i="2" s="1"/>
  <c r="I175" i="2" a="1"/>
  <c r="I175" i="2" s="1"/>
  <c r="J175" i="2" a="1"/>
  <c r="J175" i="2" s="1"/>
  <c r="K175" i="2" a="1"/>
  <c r="K175" i="2" s="1"/>
  <c r="I176" i="2" a="1"/>
  <c r="I176" i="2" s="1"/>
  <c r="J176" i="2" a="1"/>
  <c r="J176" i="2" s="1"/>
  <c r="K176" i="2" a="1"/>
  <c r="K176" i="2" s="1"/>
  <c r="I177" i="2" a="1"/>
  <c r="I177" i="2" s="1"/>
  <c r="J177" i="2" a="1"/>
  <c r="J177" i="2" s="1"/>
  <c r="K177" i="2" a="1"/>
  <c r="K177" i="2" s="1"/>
  <c r="I178" i="2" a="1"/>
  <c r="I178" i="2" s="1"/>
  <c r="J178" i="2" a="1"/>
  <c r="J178" i="2" s="1"/>
  <c r="K178" i="2" a="1"/>
  <c r="K178" i="2" s="1"/>
  <c r="I179" i="2" a="1"/>
  <c r="I179" i="2" s="1"/>
  <c r="J179" i="2" a="1"/>
  <c r="J179" i="2" s="1"/>
  <c r="K179" i="2" a="1"/>
  <c r="K179" i="2" s="1"/>
  <c r="I180" i="2" a="1"/>
  <c r="I180" i="2" s="1"/>
  <c r="J180" i="2" a="1"/>
  <c r="J180" i="2" s="1"/>
  <c r="K180" i="2" a="1"/>
  <c r="K180" i="2" s="1"/>
  <c r="I181" i="2" a="1"/>
  <c r="I181" i="2" s="1"/>
  <c r="J181" i="2" a="1"/>
  <c r="J181" i="2" s="1"/>
  <c r="K181" i="2" a="1"/>
  <c r="K181" i="2" s="1"/>
  <c r="I182" i="2" a="1"/>
  <c r="I182" i="2" s="1"/>
  <c r="J182" i="2" a="1"/>
  <c r="J182" i="2" s="1"/>
  <c r="K182" i="2" a="1"/>
  <c r="K182" i="2" s="1"/>
  <c r="I183" i="2" a="1"/>
  <c r="I183" i="2" s="1"/>
  <c r="J183" i="2" a="1"/>
  <c r="J183" i="2" s="1"/>
  <c r="K183" i="2" a="1"/>
  <c r="K183" i="2" s="1"/>
  <c r="I184" i="2" a="1"/>
  <c r="I184" i="2" s="1"/>
  <c r="J184" i="2" a="1"/>
  <c r="J184" i="2" s="1"/>
  <c r="K184" i="2" a="1"/>
  <c r="K184" i="2" s="1"/>
  <c r="I185" i="2" a="1"/>
  <c r="I185" i="2" s="1"/>
  <c r="J185" i="2" a="1"/>
  <c r="J185" i="2" s="1"/>
  <c r="K185" i="2" a="1"/>
  <c r="K185" i="2" s="1"/>
  <c r="I186" i="2" a="1"/>
  <c r="I186" i="2" s="1"/>
  <c r="J186" i="2" a="1"/>
  <c r="J186" i="2" s="1"/>
  <c r="K186" i="2" a="1"/>
  <c r="K186" i="2" s="1"/>
  <c r="I187" i="2" a="1"/>
  <c r="I187" i="2" s="1"/>
  <c r="J187" i="2" a="1"/>
  <c r="J187" i="2" s="1"/>
  <c r="K187" i="2" a="1"/>
  <c r="K187" i="2" s="1"/>
  <c r="I188" i="2" a="1"/>
  <c r="I188" i="2" s="1"/>
  <c r="J188" i="2" a="1"/>
  <c r="J188" i="2" s="1"/>
  <c r="K188" i="2" a="1"/>
  <c r="K188" i="2" s="1"/>
  <c r="I189" i="2" a="1"/>
  <c r="I189" i="2" s="1"/>
  <c r="J189" i="2" a="1"/>
  <c r="J189" i="2" s="1"/>
  <c r="K189" i="2" a="1"/>
  <c r="K189" i="2" s="1"/>
  <c r="I190" i="2" a="1"/>
  <c r="I190" i="2" s="1"/>
  <c r="J190" i="2" a="1"/>
  <c r="J190" i="2" s="1"/>
  <c r="K190" i="2" a="1"/>
  <c r="K190" i="2" s="1"/>
  <c r="I191" i="2" a="1"/>
  <c r="I191" i="2" s="1"/>
  <c r="J191" i="2" a="1"/>
  <c r="J191" i="2" s="1"/>
  <c r="K191" i="2" a="1"/>
  <c r="K191" i="2" s="1"/>
  <c r="I192" i="2" a="1"/>
  <c r="I192" i="2" s="1"/>
  <c r="J192" i="2" a="1"/>
  <c r="J192" i="2" s="1"/>
  <c r="K192" i="2" a="1"/>
  <c r="K192" i="2" s="1"/>
  <c r="I193" i="2" a="1"/>
  <c r="I193" i="2" s="1"/>
  <c r="J193" i="2" a="1"/>
  <c r="J193" i="2" s="1"/>
  <c r="K193" i="2" a="1"/>
  <c r="K193" i="2" s="1"/>
  <c r="I194" i="2" a="1"/>
  <c r="I194" i="2" s="1"/>
  <c r="J194" i="2" a="1"/>
  <c r="J194" i="2" s="1"/>
  <c r="K194" i="2" a="1"/>
  <c r="K194" i="2" s="1"/>
  <c r="I195" i="2" a="1"/>
  <c r="I195" i="2" s="1"/>
  <c r="J195" i="2" a="1"/>
  <c r="J195" i="2" s="1"/>
  <c r="K195" i="2" a="1"/>
  <c r="K195" i="2" s="1"/>
  <c r="I196" i="2" a="1"/>
  <c r="I196" i="2" s="1"/>
  <c r="J196" i="2" a="1"/>
  <c r="J196" i="2" s="1"/>
  <c r="K196" i="2" a="1"/>
  <c r="K196" i="2" s="1"/>
  <c r="I197" i="2" a="1"/>
  <c r="I197" i="2" s="1"/>
  <c r="J197" i="2" a="1"/>
  <c r="J197" i="2" s="1"/>
  <c r="K197" i="2" a="1"/>
  <c r="K197" i="2" s="1"/>
  <c r="I198" i="2" a="1"/>
  <c r="I198" i="2" s="1"/>
  <c r="J198" i="2" a="1"/>
  <c r="J198" i="2" s="1"/>
  <c r="K198" i="2" a="1"/>
  <c r="K198" i="2" s="1"/>
  <c r="I199" i="2" a="1"/>
  <c r="I199" i="2" s="1"/>
  <c r="J199" i="2" a="1"/>
  <c r="J199" i="2" s="1"/>
  <c r="K199" i="2" a="1"/>
  <c r="K199" i="2" s="1"/>
  <c r="I200" i="2" a="1"/>
  <c r="I200" i="2" s="1"/>
  <c r="J200" i="2" a="1"/>
  <c r="J200" i="2" s="1"/>
  <c r="K200" i="2" a="1"/>
  <c r="K200" i="2" s="1"/>
  <c r="I201" i="2" a="1"/>
  <c r="I201" i="2" s="1"/>
  <c r="J201" i="2" a="1"/>
  <c r="J201" i="2" s="1"/>
  <c r="K201" i="2" a="1"/>
  <c r="K201" i="2" s="1"/>
  <c r="I202" i="2" a="1"/>
  <c r="I202" i="2" s="1"/>
  <c r="J202" i="2" a="1"/>
  <c r="J202" i="2" s="1"/>
  <c r="K202" i="2" a="1"/>
  <c r="K202" i="2" s="1"/>
  <c r="I203" i="2" a="1"/>
  <c r="I203" i="2" s="1"/>
  <c r="J203" i="2" a="1"/>
  <c r="J203" i="2" s="1"/>
  <c r="K203" i="2" a="1"/>
  <c r="K203" i="2" s="1"/>
  <c r="I204" i="2" a="1"/>
  <c r="I204" i="2" s="1"/>
  <c r="J204" i="2" a="1"/>
  <c r="J204" i="2" s="1"/>
  <c r="K204" i="2" a="1"/>
  <c r="K204" i="2" s="1"/>
  <c r="I205" i="2" a="1"/>
  <c r="I205" i="2" s="1"/>
  <c r="J205" i="2" a="1"/>
  <c r="J205" i="2" s="1"/>
  <c r="K205" i="2" a="1"/>
  <c r="K205" i="2" s="1"/>
  <c r="I206" i="2" a="1"/>
  <c r="I206" i="2" s="1"/>
  <c r="J206" i="2" a="1"/>
  <c r="J206" i="2" s="1"/>
  <c r="K206" i="2" a="1"/>
  <c r="K206" i="2" s="1"/>
  <c r="I207" i="2" a="1"/>
  <c r="I207" i="2" s="1"/>
  <c r="J207" i="2" a="1"/>
  <c r="J207" i="2" s="1"/>
  <c r="K207" i="2" a="1"/>
  <c r="K207" i="2" s="1"/>
  <c r="I208" i="2" a="1"/>
  <c r="I208" i="2" s="1"/>
  <c r="J208" i="2" a="1"/>
  <c r="J208" i="2" s="1"/>
  <c r="K208" i="2" a="1"/>
  <c r="K208" i="2" s="1"/>
  <c r="I209" i="2" a="1"/>
  <c r="I209" i="2" s="1"/>
  <c r="J209" i="2" a="1"/>
  <c r="J209" i="2" s="1"/>
  <c r="K209" i="2" a="1"/>
  <c r="K209" i="2" s="1"/>
  <c r="I210" i="2" a="1"/>
  <c r="I210" i="2" s="1"/>
  <c r="J210" i="2" a="1"/>
  <c r="J210" i="2" s="1"/>
  <c r="K210" i="2" a="1"/>
  <c r="K210" i="2" s="1"/>
  <c r="I211" i="2" a="1"/>
  <c r="I211" i="2" s="1"/>
  <c r="J211" i="2" a="1"/>
  <c r="J211" i="2" s="1"/>
  <c r="K211" i="2" a="1"/>
  <c r="K211" i="2" s="1"/>
  <c r="I212" i="2" a="1"/>
  <c r="I212" i="2" s="1"/>
  <c r="J212" i="2" a="1"/>
  <c r="J212" i="2" s="1"/>
  <c r="K212" i="2" a="1"/>
  <c r="K212" i="2" s="1"/>
  <c r="I213" i="2" a="1"/>
  <c r="I213" i="2" s="1"/>
  <c r="J213" i="2" a="1"/>
  <c r="J213" i="2" s="1"/>
  <c r="K213" i="2" a="1"/>
  <c r="K213" i="2" s="1"/>
  <c r="I214" i="2" a="1"/>
  <c r="I214" i="2" s="1"/>
  <c r="J214" i="2" a="1"/>
  <c r="J214" i="2" s="1"/>
  <c r="K214" i="2" a="1"/>
  <c r="K214" i="2" s="1"/>
  <c r="I215" i="2" a="1"/>
  <c r="I215" i="2" s="1"/>
  <c r="J215" i="2" a="1"/>
  <c r="J215" i="2" s="1"/>
  <c r="K215" i="2" a="1"/>
  <c r="K215" i="2" s="1"/>
  <c r="I216" i="2" a="1"/>
  <c r="I216" i="2" s="1"/>
  <c r="J216" i="2" a="1"/>
  <c r="J216" i="2" s="1"/>
  <c r="K216" i="2" a="1"/>
  <c r="K216" i="2" s="1"/>
  <c r="I217" i="2" a="1"/>
  <c r="I217" i="2" s="1"/>
  <c r="J217" i="2" a="1"/>
  <c r="J217" i="2" s="1"/>
  <c r="K217" i="2" a="1"/>
  <c r="K217" i="2" s="1"/>
  <c r="I218" i="2" a="1"/>
  <c r="I218" i="2" s="1"/>
  <c r="J218" i="2" a="1"/>
  <c r="J218" i="2" s="1"/>
  <c r="K218" i="2" a="1"/>
  <c r="K218" i="2" s="1"/>
  <c r="I219" i="2" a="1"/>
  <c r="I219" i="2" s="1"/>
  <c r="J219" i="2" a="1"/>
  <c r="J219" i="2" s="1"/>
  <c r="K219" i="2" a="1"/>
  <c r="K219" i="2" s="1"/>
  <c r="I220" i="2" a="1"/>
  <c r="I220" i="2" s="1"/>
  <c r="J220" i="2" a="1"/>
  <c r="J220" i="2" s="1"/>
  <c r="K220" i="2" a="1"/>
  <c r="K220" i="2" s="1"/>
  <c r="I221" i="2" a="1"/>
  <c r="I221" i="2" s="1"/>
  <c r="J221" i="2" a="1"/>
  <c r="J221" i="2" s="1"/>
  <c r="K221" i="2" a="1"/>
  <c r="K221" i="2" s="1"/>
  <c r="I222" i="2" a="1"/>
  <c r="I222" i="2" s="1"/>
  <c r="J222" i="2" a="1"/>
  <c r="J222" i="2" s="1"/>
  <c r="K222" i="2" a="1"/>
  <c r="K222" i="2" s="1"/>
  <c r="I223" i="2" a="1"/>
  <c r="I223" i="2" s="1"/>
  <c r="J223" i="2" a="1"/>
  <c r="J223" i="2" s="1"/>
  <c r="K223" i="2" a="1"/>
  <c r="K223" i="2" s="1"/>
  <c r="I224" i="2" a="1"/>
  <c r="I224" i="2" s="1"/>
  <c r="J224" i="2" a="1"/>
  <c r="J224" i="2" s="1"/>
  <c r="K224" i="2" a="1"/>
  <c r="K224" i="2" s="1"/>
  <c r="I225" i="2" a="1"/>
  <c r="I225" i="2" s="1"/>
  <c r="J225" i="2" a="1"/>
  <c r="J225" i="2" s="1"/>
  <c r="K225" i="2" a="1"/>
  <c r="K225" i="2" s="1"/>
  <c r="I226" i="2" a="1"/>
  <c r="I226" i="2" s="1"/>
  <c r="J226" i="2" a="1"/>
  <c r="J226" i="2" s="1"/>
  <c r="K226" i="2" a="1"/>
  <c r="K226" i="2" s="1"/>
  <c r="I227" i="2" a="1"/>
  <c r="I227" i="2" s="1"/>
  <c r="J227" i="2" a="1"/>
  <c r="J227" i="2" s="1"/>
  <c r="K227" i="2" a="1"/>
  <c r="K227" i="2" s="1"/>
  <c r="I228" i="2" a="1"/>
  <c r="I228" i="2" s="1"/>
  <c r="J228" i="2" a="1"/>
  <c r="J228" i="2" s="1"/>
  <c r="K228" i="2" a="1"/>
  <c r="K228" i="2" s="1"/>
  <c r="I229" i="2" a="1"/>
  <c r="I229" i="2" s="1"/>
  <c r="J229" i="2" a="1"/>
  <c r="J229" i="2" s="1"/>
  <c r="K229" i="2" a="1"/>
  <c r="K229" i="2" s="1"/>
  <c r="I230" i="2" a="1"/>
  <c r="I230" i="2" s="1"/>
  <c r="J230" i="2" a="1"/>
  <c r="J230" i="2" s="1"/>
  <c r="K230" i="2" a="1"/>
  <c r="K230" i="2" s="1"/>
  <c r="I231" i="2" a="1"/>
  <c r="I231" i="2" s="1"/>
  <c r="J231" i="2" a="1"/>
  <c r="J231" i="2" s="1"/>
  <c r="K231" i="2" a="1"/>
  <c r="K231" i="2" s="1"/>
  <c r="I232" i="2" a="1"/>
  <c r="I232" i="2" s="1"/>
  <c r="J232" i="2" a="1"/>
  <c r="J232" i="2" s="1"/>
  <c r="K232" i="2" a="1"/>
  <c r="K232" i="2" s="1"/>
  <c r="I233" i="2" a="1"/>
  <c r="I233" i="2" s="1"/>
  <c r="J233" i="2" a="1"/>
  <c r="J233" i="2" s="1"/>
  <c r="K233" i="2" a="1"/>
  <c r="K233" i="2" s="1"/>
  <c r="I234" i="2" a="1"/>
  <c r="I234" i="2" s="1"/>
  <c r="J234" i="2" a="1"/>
  <c r="J234" i="2" s="1"/>
  <c r="K234" i="2" a="1"/>
  <c r="K234" i="2" s="1"/>
  <c r="I235" i="2" a="1"/>
  <c r="I235" i="2" s="1"/>
  <c r="J235" i="2" a="1"/>
  <c r="J235" i="2" s="1"/>
  <c r="K235" i="2" a="1"/>
  <c r="K235" i="2" s="1"/>
  <c r="I236" i="2" a="1"/>
  <c r="I236" i="2" s="1"/>
  <c r="J236" i="2" a="1"/>
  <c r="J236" i="2" s="1"/>
  <c r="K236" i="2" a="1"/>
  <c r="K236" i="2" s="1"/>
  <c r="I237" i="2" a="1"/>
  <c r="I237" i="2" s="1"/>
  <c r="J237" i="2" a="1"/>
  <c r="J237" i="2" s="1"/>
  <c r="K237" i="2" a="1"/>
  <c r="K237" i="2" s="1"/>
  <c r="I238" i="2" a="1"/>
  <c r="I238" i="2" s="1"/>
  <c r="J238" i="2" a="1"/>
  <c r="J238" i="2" s="1"/>
  <c r="K238" i="2" a="1"/>
  <c r="K238" i="2" s="1"/>
  <c r="I239" i="2" a="1"/>
  <c r="I239" i="2" s="1"/>
  <c r="J239" i="2" a="1"/>
  <c r="J239" i="2" s="1"/>
  <c r="K239" i="2" a="1"/>
  <c r="K239" i="2" s="1"/>
  <c r="I240" i="2" a="1"/>
  <c r="I240" i="2" s="1"/>
  <c r="J240" i="2" a="1"/>
  <c r="J240" i="2" s="1"/>
  <c r="K240" i="2" a="1"/>
  <c r="K240" i="2" s="1"/>
  <c r="I241" i="2" a="1"/>
  <c r="I241" i="2" s="1"/>
  <c r="J241" i="2" a="1"/>
  <c r="J241" i="2" s="1"/>
  <c r="K241" i="2" a="1"/>
  <c r="K241" i="2" s="1"/>
  <c r="I242" i="2" a="1"/>
  <c r="I242" i="2" s="1"/>
  <c r="J242" i="2" a="1"/>
  <c r="J242" i="2" s="1"/>
  <c r="K242" i="2" a="1"/>
  <c r="K242" i="2" s="1"/>
  <c r="I243" i="2" a="1"/>
  <c r="I243" i="2" s="1"/>
  <c r="J243" i="2" a="1"/>
  <c r="J243" i="2" s="1"/>
  <c r="K243" i="2" a="1"/>
  <c r="K243" i="2" s="1"/>
  <c r="I244" i="2" a="1"/>
  <c r="I244" i="2" s="1"/>
  <c r="J244" i="2" a="1"/>
  <c r="J244" i="2" s="1"/>
  <c r="K244" i="2" a="1"/>
  <c r="K244" i="2" s="1"/>
  <c r="I245" i="2" a="1"/>
  <c r="I245" i="2" s="1"/>
  <c r="J245" i="2" a="1"/>
  <c r="J245" i="2" s="1"/>
  <c r="K245" i="2" a="1"/>
  <c r="K245" i="2" s="1"/>
  <c r="I246" i="2" a="1"/>
  <c r="I246" i="2" s="1"/>
  <c r="J246" i="2" a="1"/>
  <c r="J246" i="2" s="1"/>
  <c r="K246" i="2" a="1"/>
  <c r="K246" i="2" s="1"/>
  <c r="I247" i="2" a="1"/>
  <c r="I247" i="2" s="1"/>
  <c r="J247" i="2" a="1"/>
  <c r="J247" i="2" s="1"/>
  <c r="K247" i="2" a="1"/>
  <c r="K247" i="2" s="1"/>
  <c r="I248" i="2" a="1"/>
  <c r="I248" i="2" s="1"/>
  <c r="J248" i="2" a="1"/>
  <c r="J248" i="2" s="1"/>
  <c r="K248" i="2" a="1"/>
  <c r="K248" i="2" s="1"/>
  <c r="I249" i="2" a="1"/>
  <c r="I249" i="2" s="1"/>
  <c r="J249" i="2" a="1"/>
  <c r="J249" i="2" s="1"/>
  <c r="K249" i="2" a="1"/>
  <c r="K249" i="2" s="1"/>
  <c r="I250" i="2" a="1"/>
  <c r="I250" i="2" s="1"/>
  <c r="J250" i="2" a="1"/>
  <c r="J250" i="2" s="1"/>
  <c r="K250" i="2" a="1"/>
  <c r="K250" i="2" s="1"/>
  <c r="I251" i="2" a="1"/>
  <c r="I251" i="2" s="1"/>
  <c r="J251" i="2" a="1"/>
  <c r="J251" i="2" s="1"/>
  <c r="K251" i="2" a="1"/>
  <c r="K251" i="2" s="1"/>
  <c r="I252" i="2" a="1"/>
  <c r="I252" i="2" s="1"/>
  <c r="J252" i="2" a="1"/>
  <c r="J252" i="2" s="1"/>
  <c r="K252" i="2" a="1"/>
  <c r="K252" i="2" s="1"/>
  <c r="I253" i="2" a="1"/>
  <c r="I253" i="2" s="1"/>
  <c r="J253" i="2" a="1"/>
  <c r="J253" i="2" s="1"/>
  <c r="K253" i="2" a="1"/>
  <c r="K253" i="2" s="1"/>
  <c r="I254" i="2" a="1"/>
  <c r="I254" i="2" s="1"/>
  <c r="J254" i="2" a="1"/>
  <c r="J254" i="2" s="1"/>
  <c r="K254" i="2" a="1"/>
  <c r="K254" i="2" s="1"/>
  <c r="I255" i="2" a="1"/>
  <c r="I255" i="2" s="1"/>
  <c r="J255" i="2" a="1"/>
  <c r="J255" i="2" s="1"/>
  <c r="K255" i="2" a="1"/>
  <c r="K255" i="2" s="1"/>
  <c r="I256" i="2" a="1"/>
  <c r="I256" i="2" s="1"/>
  <c r="J256" i="2" a="1"/>
  <c r="J256" i="2" s="1"/>
  <c r="K256" i="2" a="1"/>
  <c r="K256" i="2" s="1"/>
  <c r="I257" i="2" a="1"/>
  <c r="I257" i="2" s="1"/>
  <c r="J257" i="2" a="1"/>
  <c r="J257" i="2" s="1"/>
  <c r="K257" i="2" a="1"/>
  <c r="K257" i="2" s="1"/>
  <c r="I258" i="2" a="1"/>
  <c r="I258" i="2" s="1"/>
  <c r="J258" i="2" a="1"/>
  <c r="J258" i="2" s="1"/>
  <c r="K258" i="2" a="1"/>
  <c r="K258" i="2" s="1"/>
  <c r="I259" i="2" a="1"/>
  <c r="I259" i="2" s="1"/>
  <c r="J259" i="2" a="1"/>
  <c r="J259" i="2" s="1"/>
  <c r="K259" i="2" a="1"/>
  <c r="K259" i="2" s="1"/>
  <c r="I260" i="2" a="1"/>
  <c r="I260" i="2" s="1"/>
  <c r="J260" i="2" a="1"/>
  <c r="J260" i="2" s="1"/>
  <c r="K260" i="2" a="1"/>
  <c r="K260" i="2" s="1"/>
  <c r="I261" i="2" a="1"/>
  <c r="I261" i="2" s="1"/>
  <c r="J261" i="2" a="1"/>
  <c r="J261" i="2" s="1"/>
  <c r="K261" i="2" a="1"/>
  <c r="K261" i="2" s="1"/>
  <c r="I262" i="2" a="1"/>
  <c r="I262" i="2" s="1"/>
  <c r="J262" i="2" a="1"/>
  <c r="J262" i="2" s="1"/>
  <c r="K262" i="2" a="1"/>
  <c r="K262" i="2" s="1"/>
  <c r="I263" i="2" a="1"/>
  <c r="I263" i="2" s="1"/>
  <c r="J263" i="2" a="1"/>
  <c r="J263" i="2" s="1"/>
  <c r="K263" i="2" a="1"/>
  <c r="K263" i="2" s="1"/>
  <c r="I264" i="2" a="1"/>
  <c r="I264" i="2" s="1"/>
  <c r="J264" i="2" a="1"/>
  <c r="J264" i="2" s="1"/>
  <c r="K264" i="2" a="1"/>
  <c r="K264" i="2" s="1"/>
  <c r="I265" i="2" a="1"/>
  <c r="I265" i="2" s="1"/>
  <c r="J265" i="2" a="1"/>
  <c r="J265" i="2" s="1"/>
  <c r="K265" i="2" a="1"/>
  <c r="K265" i="2" s="1"/>
  <c r="I266" i="2" a="1"/>
  <c r="I266" i="2" s="1"/>
  <c r="J266" i="2" a="1"/>
  <c r="J266" i="2" s="1"/>
  <c r="K266" i="2" a="1"/>
  <c r="K266" i="2" s="1"/>
  <c r="I267" i="2" a="1"/>
  <c r="I267" i="2" s="1"/>
  <c r="J267" i="2" a="1"/>
  <c r="J267" i="2" s="1"/>
  <c r="K267" i="2" a="1"/>
  <c r="K267" i="2" s="1"/>
  <c r="I268" i="2" a="1"/>
  <c r="I268" i="2" s="1"/>
  <c r="J268" i="2" a="1"/>
  <c r="J268" i="2" s="1"/>
  <c r="K268" i="2" a="1"/>
  <c r="K268" i="2" s="1"/>
  <c r="I269" i="2" a="1"/>
  <c r="I269" i="2" s="1"/>
  <c r="J269" i="2" a="1"/>
  <c r="J269" i="2" s="1"/>
  <c r="K269" i="2" a="1"/>
  <c r="K269" i="2" s="1"/>
  <c r="I270" i="2" a="1"/>
  <c r="I270" i="2" s="1"/>
  <c r="J270" i="2" a="1"/>
  <c r="J270" i="2" s="1"/>
  <c r="K270" i="2" a="1"/>
  <c r="K270" i="2" s="1"/>
  <c r="I271" i="2" a="1"/>
  <c r="I271" i="2" s="1"/>
  <c r="J271" i="2" a="1"/>
  <c r="J271" i="2" s="1"/>
  <c r="K271" i="2" a="1"/>
  <c r="K271" i="2" s="1"/>
  <c r="I272" i="2" a="1"/>
  <c r="I272" i="2" s="1"/>
  <c r="J272" i="2" a="1"/>
  <c r="J272" i="2" s="1"/>
  <c r="K272" i="2" a="1"/>
  <c r="K272" i="2" s="1"/>
  <c r="I273" i="2" a="1"/>
  <c r="I273" i="2" s="1"/>
  <c r="J273" i="2" a="1"/>
  <c r="J273" i="2" s="1"/>
  <c r="K273" i="2" a="1"/>
  <c r="K273" i="2" s="1"/>
  <c r="I274" i="2" a="1"/>
  <c r="I274" i="2" s="1"/>
  <c r="J274" i="2" a="1"/>
  <c r="J274" i="2" s="1"/>
  <c r="K274" i="2" a="1"/>
  <c r="K274" i="2" s="1"/>
  <c r="I275" i="2" a="1"/>
  <c r="I275" i="2" s="1"/>
  <c r="J275" i="2" a="1"/>
  <c r="J275" i="2" s="1"/>
  <c r="K275" i="2" a="1"/>
  <c r="K275" i="2" s="1"/>
  <c r="I276" i="2" a="1"/>
  <c r="I276" i="2" s="1"/>
  <c r="J276" i="2" a="1"/>
  <c r="J276" i="2" s="1"/>
  <c r="K276" i="2" a="1"/>
  <c r="K276" i="2" s="1"/>
  <c r="I277" i="2" a="1"/>
  <c r="I277" i="2" s="1"/>
  <c r="J277" i="2" a="1"/>
  <c r="J277" i="2" s="1"/>
  <c r="K277" i="2" a="1"/>
  <c r="K277" i="2" s="1"/>
  <c r="I278" i="2" a="1"/>
  <c r="I278" i="2" s="1"/>
  <c r="J278" i="2" a="1"/>
  <c r="J278" i="2" s="1"/>
  <c r="K278" i="2" a="1"/>
  <c r="K278" i="2" s="1"/>
  <c r="I279" i="2" a="1"/>
  <c r="I279" i="2" s="1"/>
  <c r="J279" i="2" a="1"/>
  <c r="J279" i="2" s="1"/>
  <c r="K279" i="2" a="1"/>
  <c r="K279" i="2" s="1"/>
  <c r="I280" i="2" a="1"/>
  <c r="I280" i="2" s="1"/>
  <c r="J280" i="2" a="1"/>
  <c r="J280" i="2" s="1"/>
  <c r="K280" i="2" a="1"/>
  <c r="K280" i="2" s="1"/>
  <c r="I281" i="2" a="1"/>
  <c r="I281" i="2" s="1"/>
  <c r="J281" i="2" a="1"/>
  <c r="J281" i="2" s="1"/>
  <c r="K281" i="2" a="1"/>
  <c r="K281" i="2" s="1"/>
  <c r="I282" i="2" a="1"/>
  <c r="I282" i="2" s="1"/>
  <c r="J282" i="2" a="1"/>
  <c r="J282" i="2" s="1"/>
  <c r="K282" i="2" a="1"/>
  <c r="K282" i="2" s="1"/>
  <c r="I283" i="2" a="1"/>
  <c r="I283" i="2" s="1"/>
  <c r="J283" i="2" a="1"/>
  <c r="J283" i="2" s="1"/>
  <c r="K283" i="2" a="1"/>
  <c r="K283" i="2" s="1"/>
  <c r="I284" i="2" a="1"/>
  <c r="I284" i="2" s="1"/>
  <c r="J284" i="2" a="1"/>
  <c r="J284" i="2" s="1"/>
  <c r="K284" i="2" a="1"/>
  <c r="K284" i="2" s="1"/>
  <c r="I285" i="2" a="1"/>
  <c r="I285" i="2" s="1"/>
  <c r="J285" i="2" a="1"/>
  <c r="J285" i="2" s="1"/>
  <c r="K285" i="2" a="1"/>
  <c r="K285" i="2" s="1"/>
  <c r="I286" i="2" a="1"/>
  <c r="I286" i="2" s="1"/>
  <c r="J286" i="2" a="1"/>
  <c r="J286" i="2" s="1"/>
  <c r="K286" i="2" a="1"/>
  <c r="K286" i="2" s="1"/>
  <c r="I287" i="2" a="1"/>
  <c r="I287" i="2" s="1"/>
  <c r="J287" i="2" a="1"/>
  <c r="J287" i="2" s="1"/>
  <c r="K287" i="2" a="1"/>
  <c r="K287" i="2" s="1"/>
  <c r="I288" i="2" a="1"/>
  <c r="I288" i="2" s="1"/>
  <c r="J288" i="2" a="1"/>
  <c r="J288" i="2" s="1"/>
  <c r="K288" i="2" a="1"/>
  <c r="K288" i="2" s="1"/>
  <c r="I289" i="2" a="1"/>
  <c r="I289" i="2" s="1"/>
  <c r="J289" i="2" a="1"/>
  <c r="J289" i="2" s="1"/>
  <c r="K289" i="2" a="1"/>
  <c r="K289" i="2" s="1"/>
  <c r="I290" i="2" a="1"/>
  <c r="I290" i="2" s="1"/>
  <c r="J290" i="2" a="1"/>
  <c r="J290" i="2" s="1"/>
  <c r="K290" i="2" a="1"/>
  <c r="K290" i="2" s="1"/>
  <c r="I291" i="2" a="1"/>
  <c r="I291" i="2" s="1"/>
  <c r="J291" i="2" a="1"/>
  <c r="J291" i="2" s="1"/>
  <c r="K291" i="2" a="1"/>
  <c r="K291" i="2" s="1"/>
  <c r="I292" i="2" a="1"/>
  <c r="I292" i="2" s="1"/>
  <c r="J292" i="2" a="1"/>
  <c r="J292" i="2" s="1"/>
  <c r="K292" i="2" a="1"/>
  <c r="K292" i="2" s="1"/>
  <c r="I293" i="2" a="1"/>
  <c r="I293" i="2" s="1"/>
  <c r="J293" i="2" a="1"/>
  <c r="J293" i="2" s="1"/>
  <c r="K293" i="2" a="1"/>
  <c r="K293" i="2" s="1"/>
  <c r="I294" i="2" a="1"/>
  <c r="I294" i="2" s="1"/>
  <c r="J294" i="2" a="1"/>
  <c r="J294" i="2" s="1"/>
  <c r="K294" i="2" a="1"/>
  <c r="K294" i="2" s="1"/>
  <c r="I295" i="2" a="1"/>
  <c r="I295" i="2" s="1"/>
  <c r="J295" i="2" a="1"/>
  <c r="J295" i="2" s="1"/>
  <c r="K295" i="2" a="1"/>
  <c r="K295" i="2" s="1"/>
  <c r="I296" i="2" a="1"/>
  <c r="I296" i="2" s="1"/>
  <c r="J296" i="2" a="1"/>
  <c r="J296" i="2" s="1"/>
  <c r="K296" i="2" a="1"/>
  <c r="K296" i="2" s="1"/>
  <c r="I297" i="2" a="1"/>
  <c r="I297" i="2" s="1"/>
  <c r="J297" i="2" a="1"/>
  <c r="J297" i="2" s="1"/>
  <c r="K297" i="2" a="1"/>
  <c r="K297" i="2" s="1"/>
  <c r="I298" i="2" a="1"/>
  <c r="I298" i="2" s="1"/>
  <c r="J298" i="2" a="1"/>
  <c r="J298" i="2" s="1"/>
  <c r="K298" i="2" a="1"/>
  <c r="K298" i="2" s="1"/>
  <c r="I299" i="2" a="1"/>
  <c r="I299" i="2" s="1"/>
  <c r="J299" i="2" a="1"/>
  <c r="J299" i="2" s="1"/>
  <c r="K299" i="2" a="1"/>
  <c r="K299" i="2" s="1"/>
  <c r="I300" i="2" a="1"/>
  <c r="I300" i="2" s="1"/>
  <c r="J300" i="2" a="1"/>
  <c r="J300" i="2" s="1"/>
  <c r="K300" i="2" a="1"/>
  <c r="K300" i="2" s="1"/>
  <c r="I301" i="2" a="1"/>
  <c r="I301" i="2" s="1"/>
  <c r="J301" i="2" a="1"/>
  <c r="J301" i="2" s="1"/>
  <c r="K301" i="2" a="1"/>
  <c r="K301" i="2" s="1"/>
  <c r="I302" i="2" a="1"/>
  <c r="I302" i="2" s="1"/>
  <c r="J302" i="2" a="1"/>
  <c r="J302" i="2" s="1"/>
  <c r="K302" i="2" a="1"/>
  <c r="K302" i="2" s="1"/>
  <c r="I303" i="2" a="1"/>
  <c r="I303" i="2" s="1"/>
  <c r="J303" i="2" a="1"/>
  <c r="J303" i="2" s="1"/>
  <c r="K303" i="2" a="1"/>
  <c r="K303" i="2" s="1"/>
  <c r="I304" i="2" a="1"/>
  <c r="I304" i="2" s="1"/>
  <c r="J304" i="2" a="1"/>
  <c r="J304" i="2" s="1"/>
  <c r="K304" i="2" a="1"/>
  <c r="K304" i="2" s="1"/>
  <c r="I305" i="2" a="1"/>
  <c r="I305" i="2" s="1"/>
  <c r="J305" i="2" a="1"/>
  <c r="J305" i="2" s="1"/>
  <c r="K305" i="2" a="1"/>
  <c r="K305" i="2" s="1"/>
  <c r="I306" i="2" a="1"/>
  <c r="I306" i="2" s="1"/>
  <c r="J306" i="2" a="1"/>
  <c r="J306" i="2" s="1"/>
  <c r="K306" i="2" a="1"/>
  <c r="K306" i="2" s="1"/>
  <c r="I307" i="2" a="1"/>
  <c r="I307" i="2" s="1"/>
  <c r="J307" i="2" a="1"/>
  <c r="J307" i="2" s="1"/>
  <c r="K307" i="2" a="1"/>
  <c r="K307" i="2" s="1"/>
  <c r="I308" i="2" a="1"/>
  <c r="I308" i="2" s="1"/>
  <c r="J308" i="2" a="1"/>
  <c r="J308" i="2" s="1"/>
  <c r="K308" i="2" a="1"/>
  <c r="K308" i="2" s="1"/>
  <c r="I309" i="2" a="1"/>
  <c r="I309" i="2" s="1"/>
  <c r="J309" i="2" a="1"/>
  <c r="J309" i="2" s="1"/>
  <c r="K309" i="2" a="1"/>
  <c r="K309" i="2" s="1"/>
  <c r="I310" i="2" a="1"/>
  <c r="I310" i="2" s="1"/>
  <c r="J310" i="2" a="1"/>
  <c r="J310" i="2" s="1"/>
  <c r="K310" i="2" a="1"/>
  <c r="K310" i="2" s="1"/>
  <c r="I311" i="2" a="1"/>
  <c r="I311" i="2" s="1"/>
  <c r="J311" i="2" a="1"/>
  <c r="J311" i="2" s="1"/>
  <c r="K311" i="2" a="1"/>
  <c r="K311" i="2" s="1"/>
  <c r="I312" i="2" a="1"/>
  <c r="I312" i="2" s="1"/>
  <c r="J312" i="2" a="1"/>
  <c r="J312" i="2" s="1"/>
  <c r="K312" i="2" a="1"/>
  <c r="K312" i="2" s="1"/>
  <c r="I313" i="2" a="1"/>
  <c r="I313" i="2" s="1"/>
  <c r="J313" i="2" a="1"/>
  <c r="J313" i="2" s="1"/>
  <c r="K313" i="2" a="1"/>
  <c r="K313" i="2" s="1"/>
  <c r="I314" i="2" a="1"/>
  <c r="I314" i="2" s="1"/>
  <c r="J314" i="2" a="1"/>
  <c r="J314" i="2" s="1"/>
  <c r="K314" i="2" a="1"/>
  <c r="K314" i="2" s="1"/>
  <c r="I315" i="2" a="1"/>
  <c r="I315" i="2" s="1"/>
  <c r="J315" i="2" a="1"/>
  <c r="J315" i="2" s="1"/>
  <c r="K315" i="2" a="1"/>
  <c r="K315" i="2" s="1"/>
  <c r="I316" i="2" a="1"/>
  <c r="I316" i="2" s="1"/>
  <c r="J316" i="2" a="1"/>
  <c r="J316" i="2" s="1"/>
  <c r="K316" i="2" a="1"/>
  <c r="K316" i="2" s="1"/>
  <c r="I317" i="2" a="1"/>
  <c r="I317" i="2" s="1"/>
  <c r="J317" i="2" a="1"/>
  <c r="J317" i="2" s="1"/>
  <c r="K317" i="2" a="1"/>
  <c r="K317" i="2" s="1"/>
  <c r="I318" i="2" a="1"/>
  <c r="I318" i="2" s="1"/>
  <c r="J318" i="2" a="1"/>
  <c r="J318" i="2" s="1"/>
  <c r="K318" i="2" a="1"/>
  <c r="K318" i="2" s="1"/>
  <c r="I319" i="2" a="1"/>
  <c r="I319" i="2" s="1"/>
  <c r="J319" i="2" a="1"/>
  <c r="J319" i="2" s="1"/>
  <c r="K319" i="2" a="1"/>
  <c r="K319" i="2" s="1"/>
  <c r="I320" i="2" a="1"/>
  <c r="I320" i="2" s="1"/>
  <c r="J320" i="2" a="1"/>
  <c r="J320" i="2" s="1"/>
  <c r="K320" i="2" a="1"/>
  <c r="K320" i="2" s="1"/>
  <c r="I321" i="2" a="1"/>
  <c r="I321" i="2" s="1"/>
  <c r="J321" i="2" a="1"/>
  <c r="J321" i="2" s="1"/>
  <c r="K321" i="2" a="1"/>
  <c r="K321" i="2" s="1"/>
  <c r="I322" i="2" a="1"/>
  <c r="I322" i="2" s="1"/>
  <c r="J322" i="2" a="1"/>
  <c r="J322" i="2" s="1"/>
  <c r="K322" i="2" a="1"/>
  <c r="K322" i="2" s="1"/>
  <c r="I323" i="2" a="1"/>
  <c r="I323" i="2" s="1"/>
  <c r="J323" i="2" a="1"/>
  <c r="J323" i="2" s="1"/>
  <c r="K323" i="2" a="1"/>
  <c r="K323" i="2" s="1"/>
  <c r="I324" i="2" a="1"/>
  <c r="I324" i="2" s="1"/>
  <c r="J324" i="2" a="1"/>
  <c r="J324" i="2" s="1"/>
  <c r="K324" i="2" a="1"/>
  <c r="K324" i="2" s="1"/>
  <c r="I325" i="2" a="1"/>
  <c r="I325" i="2" s="1"/>
  <c r="J325" i="2" a="1"/>
  <c r="J325" i="2" s="1"/>
  <c r="K325" i="2" a="1"/>
  <c r="K325" i="2" s="1"/>
  <c r="I326" i="2" a="1"/>
  <c r="I326" i="2" s="1"/>
  <c r="J326" i="2" a="1"/>
  <c r="J326" i="2" s="1"/>
  <c r="K326" i="2" a="1"/>
  <c r="K326" i="2" s="1"/>
  <c r="I327" i="2" a="1"/>
  <c r="I327" i="2" s="1"/>
  <c r="J327" i="2" a="1"/>
  <c r="J327" i="2" s="1"/>
  <c r="K327" i="2" a="1"/>
  <c r="K327" i="2" s="1"/>
  <c r="I328" i="2" a="1"/>
  <c r="I328" i="2" s="1"/>
  <c r="J328" i="2" a="1"/>
  <c r="J328" i="2" s="1"/>
  <c r="K328" i="2" a="1"/>
  <c r="K328" i="2" s="1"/>
  <c r="I329" i="2" a="1"/>
  <c r="I329" i="2" s="1"/>
  <c r="J329" i="2" a="1"/>
  <c r="J329" i="2" s="1"/>
  <c r="K329" i="2" a="1"/>
  <c r="K329" i="2" s="1"/>
  <c r="I330" i="2" a="1"/>
  <c r="I330" i="2" s="1"/>
  <c r="J330" i="2" a="1"/>
  <c r="J330" i="2" s="1"/>
  <c r="K330" i="2" a="1"/>
  <c r="K330" i="2" s="1"/>
  <c r="I331" i="2" a="1"/>
  <c r="I331" i="2" s="1"/>
  <c r="J331" i="2" a="1"/>
  <c r="J331" i="2" s="1"/>
  <c r="K331" i="2" a="1"/>
  <c r="K331" i="2" s="1"/>
  <c r="I332" i="2" a="1"/>
  <c r="I332" i="2" s="1"/>
  <c r="J332" i="2" a="1"/>
  <c r="J332" i="2" s="1"/>
  <c r="K332" i="2" a="1"/>
  <c r="K332" i="2" s="1"/>
  <c r="I333" i="2" a="1"/>
  <c r="I333" i="2" s="1"/>
  <c r="J333" i="2" a="1"/>
  <c r="J333" i="2" s="1"/>
  <c r="K333" i="2" a="1"/>
  <c r="K333" i="2" s="1"/>
  <c r="I334" i="2" a="1"/>
  <c r="I334" i="2" s="1"/>
  <c r="J334" i="2" a="1"/>
  <c r="J334" i="2" s="1"/>
  <c r="K334" i="2" a="1"/>
  <c r="K334" i="2" s="1"/>
  <c r="I335" i="2" a="1"/>
  <c r="I335" i="2" s="1"/>
  <c r="J335" i="2" a="1"/>
  <c r="J335" i="2" s="1"/>
  <c r="K335" i="2" a="1"/>
  <c r="K335" i="2" s="1"/>
  <c r="I336" i="2" a="1"/>
  <c r="I336" i="2" s="1"/>
  <c r="J336" i="2" a="1"/>
  <c r="J336" i="2" s="1"/>
  <c r="K336" i="2" a="1"/>
  <c r="K336" i="2" s="1"/>
  <c r="I337" i="2" a="1"/>
  <c r="I337" i="2" s="1"/>
  <c r="J337" i="2" a="1"/>
  <c r="J337" i="2" s="1"/>
  <c r="K337" i="2" a="1"/>
  <c r="K337" i="2" s="1"/>
  <c r="I338" i="2" a="1"/>
  <c r="I338" i="2" s="1"/>
  <c r="J338" i="2" a="1"/>
  <c r="J338" i="2" s="1"/>
  <c r="K338" i="2" a="1"/>
  <c r="K338" i="2" s="1"/>
  <c r="I339" i="2" a="1"/>
  <c r="I339" i="2" s="1"/>
  <c r="J339" i="2" a="1"/>
  <c r="J339" i="2" s="1"/>
  <c r="K339" i="2" a="1"/>
  <c r="K339" i="2" s="1"/>
  <c r="I340" i="2" a="1"/>
  <c r="I340" i="2" s="1"/>
  <c r="J340" i="2" a="1"/>
  <c r="J340" i="2" s="1"/>
  <c r="K340" i="2" a="1"/>
  <c r="K340" i="2" s="1"/>
  <c r="I341" i="2" a="1"/>
  <c r="I341" i="2" s="1"/>
  <c r="J341" i="2" a="1"/>
  <c r="J341" i="2" s="1"/>
  <c r="K341" i="2" a="1"/>
  <c r="K341" i="2" s="1"/>
  <c r="I342" i="2" a="1"/>
  <c r="I342" i="2" s="1"/>
  <c r="J342" i="2" a="1"/>
  <c r="J342" i="2" s="1"/>
  <c r="K342" i="2" a="1"/>
  <c r="K342" i="2" s="1"/>
  <c r="I343" i="2" a="1"/>
  <c r="I343" i="2" s="1"/>
  <c r="J343" i="2" a="1"/>
  <c r="J343" i="2" s="1"/>
  <c r="K343" i="2" a="1"/>
  <c r="K343" i="2" s="1"/>
  <c r="I344" i="2" a="1"/>
  <c r="I344" i="2" s="1"/>
  <c r="J344" i="2" a="1"/>
  <c r="J344" i="2" s="1"/>
  <c r="K344" i="2" a="1"/>
  <c r="K344" i="2" s="1"/>
  <c r="I345" i="2" a="1"/>
  <c r="I345" i="2" s="1"/>
  <c r="J345" i="2" a="1"/>
  <c r="J345" i="2" s="1"/>
  <c r="K345" i="2" a="1"/>
  <c r="K345" i="2" s="1"/>
  <c r="I346" i="2" a="1"/>
  <c r="I346" i="2" s="1"/>
  <c r="J346" i="2" a="1"/>
  <c r="J346" i="2" s="1"/>
  <c r="K346" i="2" a="1"/>
  <c r="K346" i="2" s="1"/>
  <c r="I347" i="2" a="1"/>
  <c r="I347" i="2" s="1"/>
  <c r="J347" i="2" a="1"/>
  <c r="J347" i="2" s="1"/>
  <c r="K347" i="2" a="1"/>
  <c r="K347" i="2" s="1"/>
  <c r="I348" i="2" a="1"/>
  <c r="I348" i="2" s="1"/>
  <c r="J348" i="2" a="1"/>
  <c r="J348" i="2" s="1"/>
  <c r="K348" i="2" a="1"/>
  <c r="K348" i="2" s="1"/>
  <c r="I349" i="2" a="1"/>
  <c r="I349" i="2" s="1"/>
  <c r="J349" i="2" a="1"/>
  <c r="J349" i="2" s="1"/>
  <c r="K349" i="2" a="1"/>
  <c r="K349" i="2" s="1"/>
  <c r="I350" i="2" a="1"/>
  <c r="I350" i="2" s="1"/>
  <c r="J350" i="2" a="1"/>
  <c r="J350" i="2" s="1"/>
  <c r="K350" i="2" a="1"/>
  <c r="K350" i="2" s="1"/>
  <c r="I351" i="2" a="1"/>
  <c r="I351" i="2" s="1"/>
  <c r="J351" i="2" a="1"/>
  <c r="J351" i="2" s="1"/>
  <c r="K351" i="2" a="1"/>
  <c r="K351" i="2" s="1"/>
  <c r="I352" i="2" a="1"/>
  <c r="I352" i="2" s="1"/>
  <c r="J352" i="2" a="1"/>
  <c r="J352" i="2" s="1"/>
  <c r="K352" i="2" a="1"/>
  <c r="K352" i="2" s="1"/>
  <c r="I353" i="2" a="1"/>
  <c r="I353" i="2" s="1"/>
  <c r="J353" i="2" a="1"/>
  <c r="J353" i="2" s="1"/>
  <c r="K353" i="2" a="1"/>
  <c r="K353" i="2" s="1"/>
  <c r="I354" i="2" a="1"/>
  <c r="I354" i="2" s="1"/>
  <c r="J354" i="2" a="1"/>
  <c r="J354" i="2" s="1"/>
  <c r="K354" i="2" a="1"/>
  <c r="K354" i="2" s="1"/>
  <c r="I355" i="2" a="1"/>
  <c r="I355" i="2" s="1"/>
  <c r="J355" i="2" a="1"/>
  <c r="J355" i="2" s="1"/>
  <c r="K355" i="2" a="1"/>
  <c r="K355" i="2" s="1"/>
  <c r="I356" i="2" a="1"/>
  <c r="I356" i="2" s="1"/>
  <c r="J356" i="2" a="1"/>
  <c r="J356" i="2" s="1"/>
  <c r="K356" i="2" a="1"/>
  <c r="K356" i="2" s="1"/>
  <c r="I357" i="2" a="1"/>
  <c r="I357" i="2" s="1"/>
  <c r="J357" i="2" a="1"/>
  <c r="J357" i="2" s="1"/>
  <c r="K357" i="2" a="1"/>
  <c r="K357" i="2" s="1"/>
  <c r="I358" i="2" a="1"/>
  <c r="I358" i="2" s="1"/>
  <c r="J358" i="2" a="1"/>
  <c r="J358" i="2" s="1"/>
  <c r="K358" i="2" a="1"/>
  <c r="K358" i="2" s="1"/>
  <c r="I359" i="2" a="1"/>
  <c r="I359" i="2" s="1"/>
  <c r="J359" i="2" a="1"/>
  <c r="J359" i="2" s="1"/>
  <c r="K359" i="2" a="1"/>
  <c r="K359" i="2" s="1"/>
  <c r="I360" i="2" a="1"/>
  <c r="I360" i="2" s="1"/>
  <c r="J360" i="2" a="1"/>
  <c r="J360" i="2" s="1"/>
  <c r="K360" i="2" a="1"/>
  <c r="K360" i="2" s="1"/>
  <c r="I361" i="2" a="1"/>
  <c r="I361" i="2" s="1"/>
  <c r="J361" i="2" a="1"/>
  <c r="J361" i="2" s="1"/>
  <c r="K361" i="2" a="1"/>
  <c r="K361" i="2" s="1"/>
  <c r="I362" i="2" a="1"/>
  <c r="I362" i="2" s="1"/>
  <c r="J362" i="2" a="1"/>
  <c r="J362" i="2" s="1"/>
  <c r="K362" i="2" a="1"/>
  <c r="K362" i="2" s="1"/>
  <c r="I363" i="2" a="1"/>
  <c r="I363" i="2" s="1"/>
  <c r="J363" i="2" a="1"/>
  <c r="J363" i="2" s="1"/>
  <c r="K363" i="2" a="1"/>
  <c r="K363" i="2" s="1"/>
  <c r="I364" i="2" a="1"/>
  <c r="I364" i="2" s="1"/>
  <c r="J364" i="2" a="1"/>
  <c r="J364" i="2" s="1"/>
  <c r="K364" i="2" a="1"/>
  <c r="K364" i="2" s="1"/>
  <c r="I365" i="2" a="1"/>
  <c r="I365" i="2" s="1"/>
  <c r="J365" i="2" a="1"/>
  <c r="J365" i="2" s="1"/>
  <c r="K365" i="2" a="1"/>
  <c r="K365" i="2" s="1"/>
  <c r="I366" i="2" a="1"/>
  <c r="I366" i="2" s="1"/>
  <c r="J366" i="2" a="1"/>
  <c r="J366" i="2" s="1"/>
  <c r="K366" i="2" a="1"/>
  <c r="K366" i="2" s="1"/>
  <c r="I367" i="2" a="1"/>
  <c r="I367" i="2" s="1"/>
  <c r="J367" i="2" a="1"/>
  <c r="J367" i="2" s="1"/>
  <c r="K367" i="2" a="1"/>
  <c r="K367" i="2" s="1"/>
  <c r="I368" i="2" a="1"/>
  <c r="I368" i="2" s="1"/>
  <c r="J368" i="2" a="1"/>
  <c r="J368" i="2" s="1"/>
  <c r="K368" i="2" a="1"/>
  <c r="K368" i="2" s="1"/>
  <c r="I369" i="2" a="1"/>
  <c r="I369" i="2" s="1"/>
  <c r="J369" i="2" a="1"/>
  <c r="J369" i="2" s="1"/>
  <c r="K369" i="2" a="1"/>
  <c r="K369" i="2" s="1"/>
  <c r="I370" i="2" a="1"/>
  <c r="I370" i="2" s="1"/>
  <c r="J370" i="2" a="1"/>
  <c r="J370" i="2" s="1"/>
  <c r="K370" i="2" a="1"/>
  <c r="K370" i="2" s="1"/>
  <c r="I371" i="2" a="1"/>
  <c r="I371" i="2" s="1"/>
  <c r="J371" i="2" a="1"/>
  <c r="J371" i="2" s="1"/>
  <c r="K371" i="2" a="1"/>
  <c r="K371" i="2" s="1"/>
  <c r="I372" i="2" a="1"/>
  <c r="I372" i="2" s="1"/>
  <c r="J372" i="2" a="1"/>
  <c r="J372" i="2" s="1"/>
  <c r="K372" i="2" a="1"/>
  <c r="K372" i="2" s="1"/>
  <c r="I373" i="2" a="1"/>
  <c r="I373" i="2" s="1"/>
  <c r="J373" i="2" a="1"/>
  <c r="J373" i="2" s="1"/>
  <c r="K373" i="2" a="1"/>
  <c r="K373" i="2" s="1"/>
  <c r="I374" i="2" a="1"/>
  <c r="I374" i="2" s="1"/>
  <c r="J374" i="2" a="1"/>
  <c r="J374" i="2" s="1"/>
  <c r="K374" i="2" a="1"/>
  <c r="K374" i="2" s="1"/>
  <c r="I375" i="2" a="1"/>
  <c r="I375" i="2" s="1"/>
  <c r="J375" i="2" a="1"/>
  <c r="J375" i="2" s="1"/>
  <c r="K375" i="2" a="1"/>
  <c r="K375" i="2" s="1"/>
  <c r="I376" i="2" a="1"/>
  <c r="I376" i="2" s="1"/>
  <c r="J376" i="2" a="1"/>
  <c r="J376" i="2" s="1"/>
  <c r="K376" i="2" a="1"/>
  <c r="K376" i="2" s="1"/>
  <c r="I377" i="2" a="1"/>
  <c r="I377" i="2" s="1"/>
  <c r="J377" i="2" a="1"/>
  <c r="J377" i="2" s="1"/>
  <c r="K377" i="2" a="1"/>
  <c r="K377" i="2" s="1"/>
  <c r="I378" i="2" a="1"/>
  <c r="I378" i="2" s="1"/>
  <c r="J378" i="2" a="1"/>
  <c r="J378" i="2" s="1"/>
  <c r="K378" i="2" a="1"/>
  <c r="K378" i="2" s="1"/>
  <c r="I379" i="2" a="1"/>
  <c r="I379" i="2" s="1"/>
  <c r="J379" i="2" a="1"/>
  <c r="J379" i="2" s="1"/>
  <c r="K379" i="2" a="1"/>
  <c r="K379" i="2" s="1"/>
  <c r="I380" i="2" a="1"/>
  <c r="I380" i="2" s="1"/>
  <c r="J380" i="2" a="1"/>
  <c r="J380" i="2" s="1"/>
  <c r="K380" i="2" a="1"/>
  <c r="K380" i="2" s="1"/>
  <c r="I381" i="2" a="1"/>
  <c r="I381" i="2" s="1"/>
  <c r="J381" i="2" a="1"/>
  <c r="J381" i="2" s="1"/>
  <c r="K381" i="2" a="1"/>
  <c r="K381" i="2" s="1"/>
  <c r="I382" i="2" a="1"/>
  <c r="I382" i="2" s="1"/>
  <c r="J382" i="2" a="1"/>
  <c r="J382" i="2" s="1"/>
  <c r="K382" i="2" a="1"/>
  <c r="K382" i="2" s="1"/>
  <c r="I383" i="2" a="1"/>
  <c r="I383" i="2" s="1"/>
  <c r="J383" i="2" a="1"/>
  <c r="J383" i="2" s="1"/>
  <c r="K383" i="2" a="1"/>
  <c r="K383" i="2" s="1"/>
  <c r="I384" i="2" a="1"/>
  <c r="I384" i="2" s="1"/>
  <c r="J384" i="2" a="1"/>
  <c r="J384" i="2" s="1"/>
  <c r="K384" i="2" a="1"/>
  <c r="K384" i="2" s="1"/>
  <c r="I385" i="2" a="1"/>
  <c r="I385" i="2" s="1"/>
  <c r="J385" i="2" a="1"/>
  <c r="J385" i="2" s="1"/>
  <c r="K385" i="2" a="1"/>
  <c r="K385" i="2" s="1"/>
  <c r="I386" i="2" a="1"/>
  <c r="I386" i="2" s="1"/>
  <c r="J386" i="2" a="1"/>
  <c r="J386" i="2" s="1"/>
  <c r="K386" i="2" a="1"/>
  <c r="K386" i="2" s="1"/>
  <c r="I387" i="2" a="1"/>
  <c r="I387" i="2" s="1"/>
  <c r="J387" i="2" a="1"/>
  <c r="J387" i="2" s="1"/>
  <c r="K387" i="2" a="1"/>
  <c r="K387" i="2" s="1"/>
  <c r="I388" i="2" a="1"/>
  <c r="I388" i="2" s="1"/>
  <c r="J388" i="2" a="1"/>
  <c r="J388" i="2" s="1"/>
  <c r="K388" i="2" a="1"/>
  <c r="K388" i="2" s="1"/>
  <c r="I389" i="2" a="1"/>
  <c r="I389" i="2" s="1"/>
  <c r="J389" i="2" a="1"/>
  <c r="J389" i="2" s="1"/>
  <c r="K389" i="2" a="1"/>
  <c r="K389" i="2" s="1"/>
  <c r="I390" i="2" a="1"/>
  <c r="I390" i="2" s="1"/>
  <c r="J390" i="2" a="1"/>
  <c r="J390" i="2" s="1"/>
  <c r="K390" i="2" a="1"/>
  <c r="K390" i="2" s="1"/>
  <c r="I391" i="2" a="1"/>
  <c r="I391" i="2" s="1"/>
  <c r="J391" i="2" a="1"/>
  <c r="J391" i="2" s="1"/>
  <c r="K391" i="2" a="1"/>
  <c r="K391" i="2" s="1"/>
  <c r="I392" i="2" a="1"/>
  <c r="I392" i="2" s="1"/>
  <c r="J392" i="2" a="1"/>
  <c r="J392" i="2" s="1"/>
  <c r="K392" i="2" a="1"/>
  <c r="K392" i="2" s="1"/>
  <c r="I393" i="2" a="1"/>
  <c r="I393" i="2" s="1"/>
  <c r="J393" i="2" a="1"/>
  <c r="J393" i="2" s="1"/>
  <c r="K393" i="2" a="1"/>
  <c r="K393" i="2" s="1"/>
  <c r="I394" i="2" a="1"/>
  <c r="I394" i="2" s="1"/>
  <c r="J394" i="2" a="1"/>
  <c r="J394" i="2" s="1"/>
  <c r="K394" i="2" a="1"/>
  <c r="K394" i="2" s="1"/>
  <c r="I395" i="2" a="1"/>
  <c r="I395" i="2" s="1"/>
  <c r="J395" i="2" a="1"/>
  <c r="J395" i="2" s="1"/>
  <c r="K395" i="2" a="1"/>
  <c r="K395" i="2" s="1"/>
  <c r="I396" i="2" a="1"/>
  <c r="I396" i="2" s="1"/>
  <c r="J396" i="2" a="1"/>
  <c r="J396" i="2" s="1"/>
  <c r="K396" i="2" a="1"/>
  <c r="K396" i="2" s="1"/>
  <c r="I397" i="2" a="1"/>
  <c r="I397" i="2" s="1"/>
  <c r="J397" i="2" a="1"/>
  <c r="J397" i="2" s="1"/>
  <c r="K397" i="2" a="1"/>
  <c r="K397" i="2" s="1"/>
  <c r="I398" i="2" a="1"/>
  <c r="I398" i="2" s="1"/>
  <c r="J398" i="2" a="1"/>
  <c r="J398" i="2" s="1"/>
  <c r="K398" i="2" a="1"/>
  <c r="K398" i="2" s="1"/>
  <c r="I399" i="2" a="1"/>
  <c r="I399" i="2" s="1"/>
  <c r="J399" i="2" a="1"/>
  <c r="J399" i="2" s="1"/>
  <c r="K399" i="2" a="1"/>
  <c r="K399" i="2" s="1"/>
  <c r="I400" i="2" a="1"/>
  <c r="I400" i="2" s="1"/>
  <c r="J400" i="2" a="1"/>
  <c r="J400" i="2" s="1"/>
  <c r="K400" i="2" a="1"/>
  <c r="K400" i="2" s="1"/>
  <c r="I401" i="2" a="1"/>
  <c r="I401" i="2" s="1"/>
  <c r="J401" i="2" a="1"/>
  <c r="J401" i="2" s="1"/>
  <c r="K401" i="2" a="1"/>
  <c r="K401" i="2" s="1"/>
  <c r="I402" i="2" a="1"/>
  <c r="I402" i="2" s="1"/>
  <c r="J402" i="2" a="1"/>
  <c r="J402" i="2" s="1"/>
  <c r="K402" i="2" a="1"/>
  <c r="K402" i="2" s="1"/>
  <c r="I403" i="2" a="1"/>
  <c r="I403" i="2" s="1"/>
  <c r="J403" i="2" a="1"/>
  <c r="J403" i="2" s="1"/>
  <c r="K403" i="2" a="1"/>
  <c r="K403" i="2" s="1"/>
  <c r="I404" i="2" a="1"/>
  <c r="I404" i="2" s="1"/>
  <c r="J404" i="2" a="1"/>
  <c r="J404" i="2" s="1"/>
  <c r="K404" i="2" a="1"/>
  <c r="K404" i="2" s="1"/>
  <c r="I405" i="2" a="1"/>
  <c r="I405" i="2" s="1"/>
  <c r="J405" i="2" a="1"/>
  <c r="J405" i="2" s="1"/>
  <c r="K405" i="2" a="1"/>
  <c r="K405" i="2" s="1"/>
  <c r="I406" i="2" a="1"/>
  <c r="I406" i="2" s="1"/>
  <c r="J406" i="2" a="1"/>
  <c r="J406" i="2" s="1"/>
  <c r="K406" i="2" a="1"/>
  <c r="K406" i="2" s="1"/>
  <c r="I407" i="2" a="1"/>
  <c r="I407" i="2" s="1"/>
  <c r="J407" i="2" a="1"/>
  <c r="J407" i="2" s="1"/>
  <c r="K407" i="2" a="1"/>
  <c r="K407" i="2" s="1"/>
  <c r="I408" i="2" a="1"/>
  <c r="I408" i="2" s="1"/>
  <c r="J408" i="2" a="1"/>
  <c r="J408" i="2" s="1"/>
  <c r="K408" i="2" a="1"/>
  <c r="K408" i="2" s="1"/>
  <c r="I409" i="2" a="1"/>
  <c r="I409" i="2" s="1"/>
  <c r="J409" i="2" a="1"/>
  <c r="J409" i="2" s="1"/>
  <c r="K409" i="2" a="1"/>
  <c r="K409" i="2" s="1"/>
  <c r="I410" i="2" a="1"/>
  <c r="I410" i="2" s="1"/>
  <c r="J410" i="2" a="1"/>
  <c r="J410" i="2" s="1"/>
  <c r="K410" i="2" a="1"/>
  <c r="K410" i="2" s="1"/>
  <c r="I411" i="2" a="1"/>
  <c r="I411" i="2" s="1"/>
  <c r="J411" i="2" a="1"/>
  <c r="J411" i="2" s="1"/>
  <c r="K411" i="2" a="1"/>
  <c r="K411" i="2" s="1"/>
  <c r="I412" i="2" a="1"/>
  <c r="I412" i="2" s="1"/>
  <c r="J412" i="2" a="1"/>
  <c r="J412" i="2" s="1"/>
  <c r="K412" i="2" a="1"/>
  <c r="K412" i="2" s="1"/>
  <c r="I413" i="2" a="1"/>
  <c r="I413" i="2" s="1"/>
  <c r="J413" i="2" a="1"/>
  <c r="J413" i="2" s="1"/>
  <c r="K413" i="2" a="1"/>
  <c r="K413" i="2" s="1"/>
  <c r="I414" i="2" a="1"/>
  <c r="I414" i="2" s="1"/>
  <c r="J414" i="2" a="1"/>
  <c r="J414" i="2" s="1"/>
  <c r="K414" i="2" a="1"/>
  <c r="K414" i="2" s="1"/>
  <c r="I415" i="2" a="1"/>
  <c r="I415" i="2" s="1"/>
  <c r="J415" i="2" a="1"/>
  <c r="J415" i="2" s="1"/>
  <c r="K415" i="2" a="1"/>
  <c r="K415" i="2" s="1"/>
  <c r="I416" i="2" a="1"/>
  <c r="I416" i="2" s="1"/>
  <c r="J416" i="2" a="1"/>
  <c r="J416" i="2" s="1"/>
  <c r="K416" i="2" a="1"/>
  <c r="K416" i="2" s="1"/>
  <c r="I417" i="2" a="1"/>
  <c r="I417" i="2" s="1"/>
  <c r="J417" i="2" a="1"/>
  <c r="J417" i="2" s="1"/>
  <c r="K417" i="2" a="1"/>
  <c r="K417" i="2" s="1"/>
  <c r="I418" i="2" a="1"/>
  <c r="I418" i="2" s="1"/>
  <c r="J418" i="2" a="1"/>
  <c r="J418" i="2" s="1"/>
  <c r="K418" i="2" a="1"/>
  <c r="K418" i="2" s="1"/>
  <c r="I419" i="2" a="1"/>
  <c r="I419" i="2" s="1"/>
  <c r="J419" i="2" a="1"/>
  <c r="J419" i="2" s="1"/>
  <c r="K419" i="2" a="1"/>
  <c r="K419" i="2" s="1"/>
  <c r="I420" i="2" a="1"/>
  <c r="I420" i="2" s="1"/>
  <c r="J420" i="2" a="1"/>
  <c r="J420" i="2" s="1"/>
  <c r="K420" i="2" a="1"/>
  <c r="K420" i="2" s="1"/>
  <c r="I421" i="2" a="1"/>
  <c r="I421" i="2" s="1"/>
  <c r="J421" i="2" a="1"/>
  <c r="J421" i="2" s="1"/>
  <c r="K421" i="2" a="1"/>
  <c r="K421" i="2" s="1"/>
  <c r="I422" i="2" a="1"/>
  <c r="I422" i="2" s="1"/>
  <c r="J422" i="2" a="1"/>
  <c r="J422" i="2" s="1"/>
  <c r="K422" i="2" a="1"/>
  <c r="K422" i="2" s="1"/>
  <c r="I423" i="2" a="1"/>
  <c r="I423" i="2" s="1"/>
  <c r="J423" i="2" a="1"/>
  <c r="J423" i="2" s="1"/>
  <c r="K423" i="2" a="1"/>
  <c r="K423" i="2" s="1"/>
  <c r="I424" i="2" a="1"/>
  <c r="I424" i="2" s="1"/>
  <c r="J424" i="2" a="1"/>
  <c r="J424" i="2" s="1"/>
  <c r="K424" i="2" a="1"/>
  <c r="K424" i="2" s="1"/>
  <c r="I425" i="2" a="1"/>
  <c r="I425" i="2" s="1"/>
  <c r="J425" i="2" a="1"/>
  <c r="J425" i="2" s="1"/>
  <c r="K425" i="2" a="1"/>
  <c r="K425" i="2" s="1"/>
  <c r="I426" i="2" a="1"/>
  <c r="I426" i="2" s="1"/>
  <c r="J426" i="2" a="1"/>
  <c r="J426" i="2" s="1"/>
  <c r="K426" i="2" a="1"/>
  <c r="K426" i="2" s="1"/>
  <c r="I427" i="2" a="1"/>
  <c r="I427" i="2" s="1"/>
  <c r="J427" i="2" a="1"/>
  <c r="J427" i="2" s="1"/>
  <c r="K427" i="2" a="1"/>
  <c r="K427" i="2" s="1"/>
  <c r="I428" i="2" a="1"/>
  <c r="I428" i="2" s="1"/>
  <c r="J428" i="2" a="1"/>
  <c r="J428" i="2" s="1"/>
  <c r="K428" i="2" a="1"/>
  <c r="K428" i="2" s="1"/>
  <c r="I429" i="2" a="1"/>
  <c r="I429" i="2" s="1"/>
  <c r="J429" i="2" a="1"/>
  <c r="J429" i="2" s="1"/>
  <c r="K429" i="2" a="1"/>
  <c r="K429" i="2" s="1"/>
  <c r="I430" i="2" a="1"/>
  <c r="I430" i="2" s="1"/>
  <c r="J430" i="2" a="1"/>
  <c r="J430" i="2" s="1"/>
  <c r="K430" i="2" a="1"/>
  <c r="K430" i="2" s="1"/>
  <c r="I431" i="2" a="1"/>
  <c r="I431" i="2" s="1"/>
  <c r="J431" i="2" a="1"/>
  <c r="J431" i="2" s="1"/>
  <c r="K431" i="2" a="1"/>
  <c r="K431" i="2" s="1"/>
  <c r="I432" i="2" a="1"/>
  <c r="I432" i="2" s="1"/>
  <c r="J432" i="2" a="1"/>
  <c r="J432" i="2" s="1"/>
  <c r="K432" i="2" a="1"/>
  <c r="K432" i="2" s="1"/>
  <c r="I433" i="2" a="1"/>
  <c r="I433" i="2" s="1"/>
  <c r="J433" i="2" a="1"/>
  <c r="J433" i="2" s="1"/>
  <c r="K433" i="2" a="1"/>
  <c r="K433" i="2" s="1"/>
  <c r="I434" i="2" a="1"/>
  <c r="I434" i="2" s="1"/>
  <c r="J434" i="2" a="1"/>
  <c r="J434" i="2" s="1"/>
  <c r="K434" i="2" a="1"/>
  <c r="K434" i="2" s="1"/>
  <c r="I435" i="2" a="1"/>
  <c r="I435" i="2" s="1"/>
  <c r="J435" i="2" a="1"/>
  <c r="J435" i="2" s="1"/>
  <c r="K435" i="2" a="1"/>
  <c r="K435" i="2" s="1"/>
  <c r="I436" i="2" a="1"/>
  <c r="I436" i="2" s="1"/>
  <c r="J436" i="2" a="1"/>
  <c r="J436" i="2" s="1"/>
  <c r="K436" i="2" a="1"/>
  <c r="K436" i="2" s="1"/>
  <c r="I437" i="2" a="1"/>
  <c r="I437" i="2" s="1"/>
  <c r="J437" i="2" a="1"/>
  <c r="J437" i="2" s="1"/>
  <c r="K437" i="2" a="1"/>
  <c r="K437" i="2" s="1"/>
  <c r="I438" i="2" a="1"/>
  <c r="I438" i="2" s="1"/>
  <c r="J438" i="2" a="1"/>
  <c r="J438" i="2" s="1"/>
  <c r="K438" i="2" a="1"/>
  <c r="K438" i="2" s="1"/>
  <c r="I439" i="2" a="1"/>
  <c r="I439" i="2" s="1"/>
  <c r="J439" i="2" a="1"/>
  <c r="J439" i="2" s="1"/>
  <c r="K439" i="2" a="1"/>
  <c r="K439" i="2" s="1"/>
  <c r="I440" i="2" a="1"/>
  <c r="I440" i="2" s="1"/>
  <c r="J440" i="2" a="1"/>
  <c r="J440" i="2" s="1"/>
  <c r="K440" i="2" a="1"/>
  <c r="K440" i="2" s="1"/>
  <c r="I441" i="2" a="1"/>
  <c r="I441" i="2" s="1"/>
  <c r="J441" i="2" a="1"/>
  <c r="J441" i="2" s="1"/>
  <c r="K441" i="2" a="1"/>
  <c r="K441" i="2" s="1"/>
  <c r="I442" i="2" a="1"/>
  <c r="I442" i="2" s="1"/>
  <c r="J442" i="2" a="1"/>
  <c r="J442" i="2" s="1"/>
  <c r="K442" i="2" a="1"/>
  <c r="K442" i="2" s="1"/>
  <c r="I443" i="2" a="1"/>
  <c r="I443" i="2" s="1"/>
  <c r="J443" i="2" a="1"/>
  <c r="J443" i="2" s="1"/>
  <c r="K443" i="2" a="1"/>
  <c r="K443" i="2" s="1"/>
  <c r="I444" i="2" a="1"/>
  <c r="I444" i="2" s="1"/>
  <c r="J444" i="2" a="1"/>
  <c r="J444" i="2" s="1"/>
  <c r="K444" i="2" a="1"/>
  <c r="K444" i="2" s="1"/>
  <c r="I445" i="2" a="1"/>
  <c r="I445" i="2" s="1"/>
  <c r="J445" i="2" a="1"/>
  <c r="J445" i="2" s="1"/>
  <c r="K445" i="2" a="1"/>
  <c r="K445" i="2" s="1"/>
  <c r="I446" i="2" a="1"/>
  <c r="I446" i="2" s="1"/>
  <c r="J446" i="2" a="1"/>
  <c r="J446" i="2" s="1"/>
  <c r="K446" i="2" a="1"/>
  <c r="K446" i="2" s="1"/>
  <c r="I447" i="2" a="1"/>
  <c r="I447" i="2" s="1"/>
  <c r="J447" i="2" a="1"/>
  <c r="J447" i="2" s="1"/>
  <c r="K447" i="2" a="1"/>
  <c r="K447" i="2" s="1"/>
  <c r="I448" i="2" a="1"/>
  <c r="I448" i="2" s="1"/>
  <c r="J448" i="2" a="1"/>
  <c r="J448" i="2" s="1"/>
  <c r="K448" i="2" a="1"/>
  <c r="K448" i="2" s="1"/>
  <c r="I449" i="2" a="1"/>
  <c r="I449" i="2" s="1"/>
  <c r="J449" i="2" a="1"/>
  <c r="J449" i="2" s="1"/>
  <c r="K449" i="2" a="1"/>
  <c r="K449" i="2" s="1"/>
  <c r="I450" i="2" a="1"/>
  <c r="I450" i="2" s="1"/>
  <c r="J450" i="2" a="1"/>
  <c r="J450" i="2" s="1"/>
  <c r="K450" i="2" a="1"/>
  <c r="K450" i="2" s="1"/>
  <c r="I451" i="2" a="1"/>
  <c r="I451" i="2" s="1"/>
  <c r="J451" i="2" a="1"/>
  <c r="J451" i="2" s="1"/>
  <c r="K451" i="2" a="1"/>
  <c r="K451" i="2" s="1"/>
  <c r="I452" i="2" a="1"/>
  <c r="I452" i="2" s="1"/>
  <c r="J452" i="2" a="1"/>
  <c r="J452" i="2" s="1"/>
  <c r="K452" i="2" a="1"/>
  <c r="K452" i="2" s="1"/>
  <c r="I453" i="2" a="1"/>
  <c r="I453" i="2" s="1"/>
  <c r="J453" i="2" a="1"/>
  <c r="J453" i="2" s="1"/>
  <c r="K453" i="2" a="1"/>
  <c r="K453" i="2" s="1"/>
  <c r="I454" i="2" a="1"/>
  <c r="I454" i="2" s="1"/>
  <c r="J454" i="2" a="1"/>
  <c r="J454" i="2" s="1"/>
  <c r="K454" i="2" a="1"/>
  <c r="K454" i="2" s="1"/>
  <c r="I455" i="2" a="1"/>
  <c r="I455" i="2" s="1"/>
  <c r="J455" i="2" a="1"/>
  <c r="J455" i="2" s="1"/>
  <c r="K455" i="2" a="1"/>
  <c r="K455" i="2" s="1"/>
  <c r="I456" i="2" a="1"/>
  <c r="I456" i="2" s="1"/>
  <c r="J456" i="2" a="1"/>
  <c r="J456" i="2" s="1"/>
  <c r="K456" i="2" a="1"/>
  <c r="K456" i="2" s="1"/>
  <c r="I457" i="2" a="1"/>
  <c r="I457" i="2" s="1"/>
  <c r="J457" i="2" a="1"/>
  <c r="J457" i="2" s="1"/>
  <c r="K457" i="2" a="1"/>
  <c r="K457" i="2" s="1"/>
  <c r="I458" i="2" a="1"/>
  <c r="I458" i="2" s="1"/>
  <c r="J458" i="2" a="1"/>
  <c r="J458" i="2" s="1"/>
  <c r="K458" i="2" a="1"/>
  <c r="K458" i="2" s="1"/>
  <c r="I459" i="2" a="1"/>
  <c r="I459" i="2" s="1"/>
  <c r="J459" i="2" a="1"/>
  <c r="J459" i="2" s="1"/>
  <c r="K459" i="2" a="1"/>
  <c r="K459" i="2" s="1"/>
  <c r="I460" i="2" a="1"/>
  <c r="I460" i="2" s="1"/>
  <c r="J460" i="2" a="1"/>
  <c r="J460" i="2" s="1"/>
  <c r="K460" i="2" a="1"/>
  <c r="K460" i="2" s="1"/>
  <c r="I461" i="2" a="1"/>
  <c r="I461" i="2" s="1"/>
  <c r="J461" i="2" a="1"/>
  <c r="J461" i="2" s="1"/>
  <c r="K461" i="2" a="1"/>
  <c r="K461" i="2" s="1"/>
  <c r="I462" i="2" a="1"/>
  <c r="I462" i="2" s="1"/>
  <c r="J462" i="2" a="1"/>
  <c r="J462" i="2" s="1"/>
  <c r="K462" i="2" a="1"/>
  <c r="K462" i="2" s="1"/>
  <c r="I463" i="2" a="1"/>
  <c r="I463" i="2" s="1"/>
  <c r="J463" i="2" a="1"/>
  <c r="J463" i="2" s="1"/>
  <c r="K463" i="2" a="1"/>
  <c r="K463" i="2" s="1"/>
  <c r="I464" i="2" a="1"/>
  <c r="I464" i="2" s="1"/>
  <c r="J464" i="2" a="1"/>
  <c r="J464" i="2" s="1"/>
  <c r="K464" i="2" a="1"/>
  <c r="K464" i="2" s="1"/>
  <c r="I465" i="2" a="1"/>
  <c r="I465" i="2" s="1"/>
  <c r="J465" i="2" a="1"/>
  <c r="J465" i="2" s="1"/>
  <c r="K465" i="2" a="1"/>
  <c r="K465" i="2" s="1"/>
  <c r="I466" i="2" a="1"/>
  <c r="I466" i="2" s="1"/>
  <c r="J466" i="2" a="1"/>
  <c r="J466" i="2" s="1"/>
  <c r="K466" i="2" a="1"/>
  <c r="K466" i="2" s="1"/>
  <c r="I467" i="2" a="1"/>
  <c r="I467" i="2" s="1"/>
  <c r="J467" i="2" a="1"/>
  <c r="J467" i="2" s="1"/>
  <c r="K467" i="2" a="1"/>
  <c r="K467" i="2" s="1"/>
  <c r="I468" i="2" a="1"/>
  <c r="I468" i="2" s="1"/>
  <c r="J468" i="2" a="1"/>
  <c r="J468" i="2" s="1"/>
  <c r="K468" i="2" a="1"/>
  <c r="K468" i="2" s="1"/>
  <c r="I469" i="2" a="1"/>
  <c r="I469" i="2" s="1"/>
  <c r="J469" i="2" a="1"/>
  <c r="J469" i="2" s="1"/>
  <c r="K469" i="2" a="1"/>
  <c r="K469" i="2" s="1"/>
  <c r="I470" i="2" a="1"/>
  <c r="I470" i="2" s="1"/>
  <c r="J470" i="2" a="1"/>
  <c r="J470" i="2" s="1"/>
  <c r="K470" i="2" a="1"/>
  <c r="K470" i="2" s="1"/>
  <c r="I471" i="2" a="1"/>
  <c r="I471" i="2" s="1"/>
  <c r="J471" i="2" a="1"/>
  <c r="J471" i="2" s="1"/>
  <c r="K471" i="2" a="1"/>
  <c r="K471" i="2" s="1"/>
  <c r="I472" i="2" a="1"/>
  <c r="I472" i="2" s="1"/>
  <c r="J472" i="2" a="1"/>
  <c r="J472" i="2" s="1"/>
  <c r="K472" i="2" a="1"/>
  <c r="K472" i="2" s="1"/>
  <c r="I473" i="2" a="1"/>
  <c r="I473" i="2" s="1"/>
  <c r="J473" i="2" a="1"/>
  <c r="J473" i="2" s="1"/>
  <c r="K473" i="2" a="1"/>
  <c r="K473" i="2" s="1"/>
  <c r="I474" i="2" a="1"/>
  <c r="I474" i="2" s="1"/>
  <c r="J474" i="2" a="1"/>
  <c r="J474" i="2" s="1"/>
  <c r="K474" i="2" a="1"/>
  <c r="K474" i="2" s="1"/>
  <c r="I475" i="2" a="1"/>
  <c r="I475" i="2" s="1"/>
  <c r="J475" i="2" a="1"/>
  <c r="J475" i="2" s="1"/>
  <c r="K475" i="2" a="1"/>
  <c r="K475" i="2" s="1"/>
  <c r="I476" i="2" a="1"/>
  <c r="I476" i="2" s="1"/>
  <c r="J476" i="2" a="1"/>
  <c r="J476" i="2" s="1"/>
  <c r="K476" i="2" a="1"/>
  <c r="K476" i="2" s="1"/>
  <c r="I477" i="2" a="1"/>
  <c r="I477" i="2" s="1"/>
  <c r="J477" i="2" a="1"/>
  <c r="J477" i="2" s="1"/>
  <c r="K477" i="2" a="1"/>
  <c r="K477" i="2" s="1"/>
  <c r="I478" i="2" a="1"/>
  <c r="I478" i="2" s="1"/>
  <c r="J478" i="2" a="1"/>
  <c r="J478" i="2" s="1"/>
  <c r="K478" i="2" a="1"/>
  <c r="K478" i="2" s="1"/>
  <c r="I479" i="2" a="1"/>
  <c r="I479" i="2" s="1"/>
  <c r="J479" i="2" a="1"/>
  <c r="J479" i="2" s="1"/>
  <c r="K479" i="2" a="1"/>
  <c r="K479" i="2" s="1"/>
  <c r="I480" i="2" a="1"/>
  <c r="I480" i="2" s="1"/>
  <c r="J480" i="2" a="1"/>
  <c r="J480" i="2" s="1"/>
  <c r="K480" i="2" a="1"/>
  <c r="K480" i="2" s="1"/>
  <c r="I481" i="2" a="1"/>
  <c r="I481" i="2" s="1"/>
  <c r="J481" i="2" a="1"/>
  <c r="J481" i="2" s="1"/>
  <c r="K481" i="2" a="1"/>
  <c r="K481" i="2" s="1"/>
  <c r="I482" i="2" a="1"/>
  <c r="I482" i="2" s="1"/>
  <c r="J482" i="2" a="1"/>
  <c r="J482" i="2" s="1"/>
  <c r="K482" i="2" a="1"/>
  <c r="K482" i="2" s="1"/>
  <c r="I483" i="2" a="1"/>
  <c r="I483" i="2" s="1"/>
  <c r="J483" i="2" a="1"/>
  <c r="J483" i="2" s="1"/>
  <c r="K483" i="2" a="1"/>
  <c r="K483" i="2" s="1"/>
  <c r="I484" i="2" a="1"/>
  <c r="I484" i="2" s="1"/>
  <c r="J484" i="2" a="1"/>
  <c r="J484" i="2" s="1"/>
  <c r="K484" i="2" a="1"/>
  <c r="K484" i="2" s="1"/>
  <c r="I485" i="2" a="1"/>
  <c r="I485" i="2" s="1"/>
  <c r="J485" i="2" a="1"/>
  <c r="J485" i="2" s="1"/>
  <c r="K485" i="2" a="1"/>
  <c r="K485" i="2" s="1"/>
  <c r="I486" i="2" a="1"/>
  <c r="I486" i="2" s="1"/>
  <c r="J486" i="2" a="1"/>
  <c r="J486" i="2" s="1"/>
  <c r="K486" i="2" a="1"/>
  <c r="K486" i="2" s="1"/>
  <c r="I487" i="2" a="1"/>
  <c r="I487" i="2" s="1"/>
  <c r="J487" i="2" a="1"/>
  <c r="J487" i="2" s="1"/>
  <c r="K487" i="2" a="1"/>
  <c r="K487" i="2" s="1"/>
  <c r="I488" i="2" a="1"/>
  <c r="I488" i="2" s="1"/>
  <c r="J488" i="2" a="1"/>
  <c r="J488" i="2" s="1"/>
  <c r="K488" i="2" a="1"/>
  <c r="K488" i="2" s="1"/>
  <c r="I489" i="2" a="1"/>
  <c r="I489" i="2" s="1"/>
  <c r="J489" i="2" a="1"/>
  <c r="J489" i="2" s="1"/>
  <c r="K489" i="2" a="1"/>
  <c r="K489" i="2" s="1"/>
  <c r="I490" i="2" a="1"/>
  <c r="I490" i="2" s="1"/>
  <c r="J490" i="2" a="1"/>
  <c r="J490" i="2" s="1"/>
  <c r="K490" i="2" a="1"/>
  <c r="K490" i="2" s="1"/>
  <c r="I491" i="2" a="1"/>
  <c r="I491" i="2" s="1"/>
  <c r="J491" i="2" a="1"/>
  <c r="J491" i="2" s="1"/>
  <c r="K491" i="2" a="1"/>
  <c r="K491" i="2" s="1"/>
  <c r="I492" i="2" a="1"/>
  <c r="I492" i="2" s="1"/>
  <c r="J492" i="2" a="1"/>
  <c r="J492" i="2" s="1"/>
  <c r="K492" i="2" a="1"/>
  <c r="K492" i="2" s="1"/>
  <c r="I493" i="2" a="1"/>
  <c r="I493" i="2" s="1"/>
  <c r="J493" i="2" a="1"/>
  <c r="J493" i="2" s="1"/>
  <c r="K493" i="2" a="1"/>
  <c r="K493" i="2" s="1"/>
  <c r="I494" i="2" a="1"/>
  <c r="I494" i="2" s="1"/>
  <c r="J494" i="2" a="1"/>
  <c r="J494" i="2" s="1"/>
  <c r="K494" i="2" a="1"/>
  <c r="K494" i="2" s="1"/>
  <c r="I495" i="2" a="1"/>
  <c r="I495" i="2" s="1"/>
  <c r="J495" i="2" a="1"/>
  <c r="J495" i="2" s="1"/>
  <c r="K495" i="2" a="1"/>
  <c r="K495" i="2" s="1"/>
  <c r="I496" i="2" a="1"/>
  <c r="I496" i="2" s="1"/>
  <c r="J496" i="2" a="1"/>
  <c r="J496" i="2" s="1"/>
  <c r="K496" i="2" a="1"/>
  <c r="K496" i="2" s="1"/>
  <c r="I497" i="2" a="1"/>
  <c r="I497" i="2" s="1"/>
  <c r="J497" i="2" a="1"/>
  <c r="J497" i="2" s="1"/>
  <c r="K497" i="2" a="1"/>
  <c r="K497" i="2" s="1"/>
  <c r="I498" i="2" a="1"/>
  <c r="I498" i="2" s="1"/>
  <c r="J498" i="2" a="1"/>
  <c r="J498" i="2" s="1"/>
  <c r="K498" i="2" a="1"/>
  <c r="K498" i="2" s="1"/>
  <c r="I499" i="2" a="1"/>
  <c r="I499" i="2" s="1"/>
  <c r="J499" i="2" a="1"/>
  <c r="J499" i="2" s="1"/>
  <c r="K499" i="2" a="1"/>
  <c r="K499" i="2" s="1"/>
  <c r="I500" i="2" a="1"/>
  <c r="I500" i="2" s="1"/>
  <c r="J500" i="2" a="1"/>
  <c r="J500" i="2" s="1"/>
  <c r="K500" i="2" a="1"/>
  <c r="K500" i="2" s="1"/>
  <c r="I501" i="2" a="1"/>
  <c r="I501" i="2" s="1"/>
  <c r="J501" i="2" a="1"/>
  <c r="J501" i="2" s="1"/>
  <c r="K501" i="2" a="1"/>
  <c r="K501" i="2" s="1"/>
  <c r="I502" i="2" a="1"/>
  <c r="I502" i="2" s="1"/>
  <c r="J502" i="2" a="1"/>
  <c r="J502" i="2" s="1"/>
  <c r="K502" i="2" a="1"/>
  <c r="K502" i="2" s="1"/>
  <c r="I503" i="2" a="1"/>
  <c r="I503" i="2" s="1"/>
  <c r="J503" i="2" a="1"/>
  <c r="J503" i="2" s="1"/>
  <c r="K503" i="2" a="1"/>
  <c r="K503" i="2" s="1"/>
  <c r="I504" i="2" a="1"/>
  <c r="I504" i="2" s="1"/>
  <c r="J504" i="2" a="1"/>
  <c r="J504" i="2" s="1"/>
  <c r="K504" i="2" a="1"/>
  <c r="K504" i="2" s="1"/>
  <c r="I505" i="2" a="1"/>
  <c r="I505" i="2" s="1"/>
  <c r="J505" i="2" a="1"/>
  <c r="J505" i="2" s="1"/>
  <c r="K505" i="2" a="1"/>
  <c r="K505" i="2" s="1"/>
  <c r="I506" i="2" a="1"/>
  <c r="I506" i="2" s="1"/>
  <c r="J506" i="2" a="1"/>
  <c r="J506" i="2" s="1"/>
  <c r="K506" i="2" a="1"/>
  <c r="K506" i="2" s="1"/>
  <c r="I507" i="2" a="1"/>
  <c r="I507" i="2" s="1"/>
  <c r="J507" i="2" a="1"/>
  <c r="J507" i="2" s="1"/>
  <c r="K507" i="2" a="1"/>
  <c r="K507" i="2" s="1"/>
  <c r="I508" i="2" a="1"/>
  <c r="I508" i="2" s="1"/>
  <c r="J508" i="2" a="1"/>
  <c r="J508" i="2" s="1"/>
  <c r="K508" i="2" a="1"/>
  <c r="K508" i="2" s="1"/>
  <c r="I509" i="2" a="1"/>
  <c r="I509" i="2" s="1"/>
  <c r="J509" i="2" a="1"/>
  <c r="J509" i="2" s="1"/>
  <c r="K509" i="2" a="1"/>
  <c r="K509" i="2" s="1"/>
  <c r="I510" i="2" a="1"/>
  <c r="I510" i="2" s="1"/>
  <c r="J510" i="2" a="1"/>
  <c r="J510" i="2" s="1"/>
  <c r="K510" i="2" a="1"/>
  <c r="K510" i="2" s="1"/>
  <c r="I511" i="2" a="1"/>
  <c r="I511" i="2" s="1"/>
  <c r="J511" i="2" a="1"/>
  <c r="J511" i="2" s="1"/>
  <c r="K511" i="2" a="1"/>
  <c r="K511" i="2" s="1"/>
  <c r="I512" i="2" a="1"/>
  <c r="I512" i="2" s="1"/>
  <c r="J512" i="2" a="1"/>
  <c r="J512" i="2" s="1"/>
  <c r="K512" i="2" a="1"/>
  <c r="K512" i="2" s="1"/>
  <c r="I513" i="2" a="1"/>
  <c r="I513" i="2" s="1"/>
  <c r="J513" i="2" a="1"/>
  <c r="J513" i="2" s="1"/>
  <c r="K513" i="2" a="1"/>
  <c r="K513" i="2" s="1"/>
  <c r="I514" i="2" a="1"/>
  <c r="I514" i="2" s="1"/>
  <c r="J514" i="2" a="1"/>
  <c r="J514" i="2" s="1"/>
  <c r="K514" i="2" a="1"/>
  <c r="K514" i="2" s="1"/>
  <c r="I515" i="2" a="1"/>
  <c r="I515" i="2" s="1"/>
  <c r="J515" i="2" a="1"/>
  <c r="J515" i="2" s="1"/>
  <c r="K515" i="2" a="1"/>
  <c r="K515" i="2" s="1"/>
  <c r="I516" i="2" a="1"/>
  <c r="I516" i="2" s="1"/>
  <c r="J516" i="2" a="1"/>
  <c r="J516" i="2" s="1"/>
  <c r="K516" i="2" a="1"/>
  <c r="K516" i="2" s="1"/>
  <c r="I517" i="2" a="1"/>
  <c r="I517" i="2" s="1"/>
  <c r="J517" i="2" a="1"/>
  <c r="J517" i="2" s="1"/>
  <c r="K517" i="2" a="1"/>
  <c r="K517" i="2" s="1"/>
  <c r="I518" i="2" a="1"/>
  <c r="I518" i="2" s="1"/>
  <c r="J518" i="2" a="1"/>
  <c r="J518" i="2" s="1"/>
  <c r="K518" i="2" a="1"/>
  <c r="K518" i="2" s="1"/>
  <c r="I519" i="2" a="1"/>
  <c r="I519" i="2" s="1"/>
  <c r="J519" i="2" a="1"/>
  <c r="J519" i="2" s="1"/>
  <c r="K519" i="2" a="1"/>
  <c r="K519" i="2" s="1"/>
  <c r="I520" i="2" a="1"/>
  <c r="I520" i="2" s="1"/>
  <c r="J520" i="2" a="1"/>
  <c r="J520" i="2" s="1"/>
  <c r="K520" i="2" a="1"/>
  <c r="K520" i="2" s="1"/>
  <c r="I521" i="2" a="1"/>
  <c r="I521" i="2" s="1"/>
  <c r="J521" i="2" a="1"/>
  <c r="J521" i="2" s="1"/>
  <c r="K521" i="2" a="1"/>
  <c r="K521" i="2" s="1"/>
  <c r="I522" i="2" a="1"/>
  <c r="I522" i="2" s="1"/>
  <c r="J522" i="2" a="1"/>
  <c r="J522" i="2" s="1"/>
  <c r="K522" i="2" a="1"/>
  <c r="K522" i="2" s="1"/>
  <c r="I523" i="2" a="1"/>
  <c r="I523" i="2" s="1"/>
  <c r="J523" i="2" a="1"/>
  <c r="J523" i="2" s="1"/>
  <c r="K523" i="2" a="1"/>
  <c r="K523" i="2" s="1"/>
  <c r="I524" i="2" a="1"/>
  <c r="I524" i="2" s="1"/>
  <c r="J524" i="2" a="1"/>
  <c r="J524" i="2" s="1"/>
  <c r="K524" i="2" a="1"/>
  <c r="K524" i="2" s="1"/>
  <c r="I525" i="2" a="1"/>
  <c r="I525" i="2" s="1"/>
  <c r="J525" i="2" a="1"/>
  <c r="J525" i="2" s="1"/>
  <c r="K525" i="2" a="1"/>
  <c r="K525" i="2" s="1"/>
  <c r="I526" i="2" a="1"/>
  <c r="I526" i="2" s="1"/>
  <c r="J526" i="2" a="1"/>
  <c r="J526" i="2" s="1"/>
  <c r="K526" i="2" a="1"/>
  <c r="K526" i="2" s="1"/>
  <c r="I527" i="2" a="1"/>
  <c r="I527" i="2" s="1"/>
  <c r="J527" i="2" a="1"/>
  <c r="J527" i="2" s="1"/>
  <c r="K527" i="2" a="1"/>
  <c r="K527" i="2" s="1"/>
  <c r="I528" i="2" a="1"/>
  <c r="I528" i="2" s="1"/>
  <c r="J528" i="2" a="1"/>
  <c r="J528" i="2" s="1"/>
  <c r="K528" i="2" a="1"/>
  <c r="K528" i="2" s="1"/>
  <c r="I529" i="2" a="1"/>
  <c r="I529" i="2" s="1"/>
  <c r="J529" i="2" a="1"/>
  <c r="J529" i="2" s="1"/>
  <c r="K529" i="2" a="1"/>
  <c r="K529" i="2" s="1"/>
  <c r="I530" i="2" a="1"/>
  <c r="I530" i="2" s="1"/>
  <c r="J530" i="2" a="1"/>
  <c r="J530" i="2" s="1"/>
  <c r="K530" i="2" a="1"/>
  <c r="K530" i="2" s="1"/>
  <c r="I531" i="2" a="1"/>
  <c r="I531" i="2" s="1"/>
  <c r="J531" i="2" a="1"/>
  <c r="J531" i="2" s="1"/>
  <c r="K531" i="2" a="1"/>
  <c r="K531" i="2" s="1"/>
  <c r="I532" i="2" a="1"/>
  <c r="I532" i="2" s="1"/>
  <c r="J532" i="2" a="1"/>
  <c r="J532" i="2" s="1"/>
  <c r="K532" i="2" a="1"/>
  <c r="K532" i="2" s="1"/>
  <c r="I533" i="2" a="1"/>
  <c r="I533" i="2" s="1"/>
  <c r="J533" i="2" a="1"/>
  <c r="J533" i="2" s="1"/>
  <c r="K533" i="2" a="1"/>
  <c r="K533" i="2" s="1"/>
  <c r="I534" i="2" a="1"/>
  <c r="I534" i="2" s="1"/>
  <c r="J534" i="2" a="1"/>
  <c r="J534" i="2" s="1"/>
  <c r="K534" i="2" a="1"/>
  <c r="K534" i="2" s="1"/>
  <c r="I535" i="2" a="1"/>
  <c r="I535" i="2" s="1"/>
  <c r="J535" i="2" a="1"/>
  <c r="J535" i="2" s="1"/>
  <c r="K535" i="2" a="1"/>
  <c r="K535" i="2" s="1"/>
  <c r="I536" i="2" a="1"/>
  <c r="I536" i="2" s="1"/>
  <c r="J536" i="2" a="1"/>
  <c r="J536" i="2" s="1"/>
  <c r="K536" i="2" a="1"/>
  <c r="K536" i="2" s="1"/>
  <c r="I537" i="2" a="1"/>
  <c r="I537" i="2" s="1"/>
  <c r="J537" i="2" a="1"/>
  <c r="J537" i="2" s="1"/>
  <c r="K537" i="2" a="1"/>
  <c r="K537" i="2" s="1"/>
  <c r="I538" i="2" a="1"/>
  <c r="I538" i="2" s="1"/>
  <c r="J538" i="2" a="1"/>
  <c r="J538" i="2" s="1"/>
  <c r="K538" i="2" a="1"/>
  <c r="K538" i="2" s="1"/>
  <c r="I539" i="2" a="1"/>
  <c r="I539" i="2" s="1"/>
  <c r="J539" i="2" a="1"/>
  <c r="J539" i="2" s="1"/>
  <c r="K539" i="2" a="1"/>
  <c r="K539" i="2" s="1"/>
  <c r="I540" i="2" a="1"/>
  <c r="I540" i="2" s="1"/>
  <c r="J540" i="2" a="1"/>
  <c r="J540" i="2" s="1"/>
  <c r="K540" i="2" a="1"/>
  <c r="K540" i="2" s="1"/>
  <c r="I541" i="2" a="1"/>
  <c r="I541" i="2" s="1"/>
  <c r="J541" i="2" a="1"/>
  <c r="J541" i="2" s="1"/>
  <c r="K541" i="2" a="1"/>
  <c r="K541" i="2" s="1"/>
  <c r="I542" i="2" a="1"/>
  <c r="I542" i="2" s="1"/>
  <c r="J542" i="2" a="1"/>
  <c r="J542" i="2" s="1"/>
  <c r="K542" i="2" a="1"/>
  <c r="K542" i="2" s="1"/>
  <c r="I543" i="2" a="1"/>
  <c r="I543" i="2" s="1"/>
  <c r="J543" i="2" a="1"/>
  <c r="J543" i="2" s="1"/>
  <c r="K543" i="2" a="1"/>
  <c r="K543" i="2" s="1"/>
  <c r="I544" i="2" a="1"/>
  <c r="I544" i="2" s="1"/>
  <c r="J544" i="2" a="1"/>
  <c r="J544" i="2" s="1"/>
  <c r="K544" i="2" a="1"/>
  <c r="K544" i="2" s="1"/>
  <c r="I545" i="2" a="1"/>
  <c r="I545" i="2" s="1"/>
  <c r="J545" i="2" a="1"/>
  <c r="J545" i="2" s="1"/>
  <c r="K545" i="2" a="1"/>
  <c r="K545" i="2" s="1"/>
  <c r="I546" i="2" a="1"/>
  <c r="I546" i="2" s="1"/>
  <c r="J546" i="2" a="1"/>
  <c r="J546" i="2" s="1"/>
  <c r="K546" i="2" a="1"/>
  <c r="K546" i="2" s="1"/>
  <c r="I547" i="2" a="1"/>
  <c r="I547" i="2" s="1"/>
  <c r="J547" i="2" a="1"/>
  <c r="J547" i="2" s="1"/>
  <c r="K547" i="2" a="1"/>
  <c r="K547" i="2" s="1"/>
  <c r="I548" i="2" a="1"/>
  <c r="I548" i="2" s="1"/>
  <c r="J548" i="2" a="1"/>
  <c r="J548" i="2" s="1"/>
  <c r="K548" i="2" a="1"/>
  <c r="K548" i="2" s="1"/>
  <c r="I549" i="2" a="1"/>
  <c r="I549" i="2" s="1"/>
  <c r="J549" i="2" a="1"/>
  <c r="J549" i="2" s="1"/>
  <c r="K549" i="2" a="1"/>
  <c r="K549" i="2" s="1"/>
  <c r="I550" i="2" a="1"/>
  <c r="I550" i="2" s="1"/>
  <c r="J550" i="2" a="1"/>
  <c r="J550" i="2" s="1"/>
  <c r="K550" i="2" a="1"/>
  <c r="K550" i="2" s="1"/>
  <c r="I551" i="2" a="1"/>
  <c r="I551" i="2" s="1"/>
  <c r="J551" i="2" a="1"/>
  <c r="J551" i="2" s="1"/>
  <c r="K551" i="2" a="1"/>
  <c r="K551" i="2" s="1"/>
  <c r="I552" i="2" a="1"/>
  <c r="I552" i="2" s="1"/>
  <c r="J552" i="2" a="1"/>
  <c r="J552" i="2" s="1"/>
  <c r="K552" i="2" a="1"/>
  <c r="K552" i="2" s="1"/>
  <c r="I553" i="2" a="1"/>
  <c r="I553" i="2" s="1"/>
  <c r="J553" i="2" a="1"/>
  <c r="J553" i="2" s="1"/>
  <c r="K553" i="2" a="1"/>
  <c r="K553" i="2" s="1"/>
  <c r="I554" i="2" a="1"/>
  <c r="I554" i="2" s="1"/>
  <c r="J554" i="2" a="1"/>
  <c r="J554" i="2" s="1"/>
  <c r="K554" i="2" a="1"/>
  <c r="K554" i="2" s="1"/>
  <c r="I555" i="2" a="1"/>
  <c r="I555" i="2" s="1"/>
  <c r="J555" i="2" a="1"/>
  <c r="J555" i="2" s="1"/>
  <c r="K555" i="2" a="1"/>
  <c r="K555" i="2" s="1"/>
  <c r="I556" i="2" a="1"/>
  <c r="I556" i="2" s="1"/>
  <c r="J556" i="2" a="1"/>
  <c r="J556" i="2" s="1"/>
  <c r="K556" i="2" a="1"/>
  <c r="K556" i="2" s="1"/>
  <c r="I557" i="2" a="1"/>
  <c r="I557" i="2" s="1"/>
  <c r="J557" i="2" a="1"/>
  <c r="J557" i="2" s="1"/>
  <c r="K557" i="2" a="1"/>
  <c r="K557" i="2" s="1"/>
  <c r="I558" i="2" a="1"/>
  <c r="I558" i="2" s="1"/>
  <c r="J558" i="2" a="1"/>
  <c r="J558" i="2" s="1"/>
  <c r="K558" i="2" a="1"/>
  <c r="K558" i="2" s="1"/>
  <c r="I559" i="2" a="1"/>
  <c r="I559" i="2" s="1"/>
  <c r="J559" i="2" a="1"/>
  <c r="J559" i="2" s="1"/>
  <c r="K559" i="2" a="1"/>
  <c r="K559" i="2" s="1"/>
  <c r="I560" i="2" a="1"/>
  <c r="I560" i="2" s="1"/>
  <c r="J560" i="2" a="1"/>
  <c r="J560" i="2" s="1"/>
  <c r="K560" i="2" a="1"/>
  <c r="K560" i="2" s="1"/>
  <c r="I561" i="2" a="1"/>
  <c r="I561" i="2" s="1"/>
  <c r="J561" i="2" a="1"/>
  <c r="J561" i="2" s="1"/>
  <c r="K561" i="2" a="1"/>
  <c r="K561" i="2" s="1"/>
  <c r="I562" i="2" a="1"/>
  <c r="I562" i="2" s="1"/>
  <c r="J562" i="2" a="1"/>
  <c r="J562" i="2" s="1"/>
  <c r="K562" i="2" a="1"/>
  <c r="K562" i="2" s="1"/>
  <c r="I563" i="2" a="1"/>
  <c r="I563" i="2" s="1"/>
  <c r="J563" i="2" a="1"/>
  <c r="J563" i="2" s="1"/>
  <c r="K563" i="2" a="1"/>
  <c r="K563" i="2" s="1"/>
  <c r="I564" i="2" a="1"/>
  <c r="I564" i="2" s="1"/>
  <c r="J564" i="2" a="1"/>
  <c r="J564" i="2" s="1"/>
  <c r="K564" i="2" a="1"/>
  <c r="K564" i="2" s="1"/>
  <c r="I565" i="2" a="1"/>
  <c r="I565" i="2" s="1"/>
  <c r="J565" i="2" a="1"/>
  <c r="J565" i="2" s="1"/>
  <c r="K565" i="2" a="1"/>
  <c r="K565" i="2" s="1"/>
  <c r="I566" i="2" a="1"/>
  <c r="I566" i="2" s="1"/>
  <c r="J566" i="2" a="1"/>
  <c r="J566" i="2" s="1"/>
  <c r="K566" i="2" a="1"/>
  <c r="K566" i="2" s="1"/>
  <c r="I567" i="2" a="1"/>
  <c r="I567" i="2" s="1"/>
  <c r="J567" i="2" a="1"/>
  <c r="J567" i="2" s="1"/>
  <c r="K567" i="2" a="1"/>
  <c r="K567" i="2" s="1"/>
  <c r="I568" i="2" a="1"/>
  <c r="I568" i="2" s="1"/>
  <c r="J568" i="2" a="1"/>
  <c r="J568" i="2" s="1"/>
  <c r="K568" i="2" a="1"/>
  <c r="K568" i="2" s="1"/>
  <c r="I569" i="2" a="1"/>
  <c r="I569" i="2" s="1"/>
  <c r="J569" i="2" a="1"/>
  <c r="J569" i="2" s="1"/>
  <c r="K569" i="2" a="1"/>
  <c r="K569" i="2" s="1"/>
  <c r="I570" i="2" a="1"/>
  <c r="I570" i="2" s="1"/>
  <c r="J570" i="2" a="1"/>
  <c r="J570" i="2" s="1"/>
  <c r="K570" i="2" a="1"/>
  <c r="K570" i="2" s="1"/>
  <c r="I571" i="2" a="1"/>
  <c r="I571" i="2" s="1"/>
  <c r="J571" i="2" a="1"/>
  <c r="J571" i="2" s="1"/>
  <c r="K571" i="2" a="1"/>
  <c r="K571" i="2" s="1"/>
  <c r="I572" i="2" a="1"/>
  <c r="I572" i="2" s="1"/>
  <c r="J572" i="2" a="1"/>
  <c r="J572" i="2" s="1"/>
  <c r="K572" i="2" a="1"/>
  <c r="K572" i="2" s="1"/>
  <c r="I573" i="2" a="1"/>
  <c r="I573" i="2" s="1"/>
  <c r="J573" i="2" a="1"/>
  <c r="J573" i="2" s="1"/>
  <c r="K573" i="2" a="1"/>
  <c r="K573" i="2" s="1"/>
  <c r="I574" i="2" a="1"/>
  <c r="I574" i="2" s="1"/>
  <c r="J574" i="2" a="1"/>
  <c r="J574" i="2" s="1"/>
  <c r="K574" i="2" a="1"/>
  <c r="K574" i="2" s="1"/>
  <c r="I575" i="2" a="1"/>
  <c r="I575" i="2" s="1"/>
  <c r="J575" i="2" a="1"/>
  <c r="J575" i="2" s="1"/>
  <c r="K575" i="2" a="1"/>
  <c r="K575" i="2" s="1"/>
  <c r="I576" i="2" a="1"/>
  <c r="I576" i="2" s="1"/>
  <c r="J576" i="2" a="1"/>
  <c r="J576" i="2" s="1"/>
  <c r="K576" i="2" a="1"/>
  <c r="K576" i="2" s="1"/>
  <c r="I577" i="2" a="1"/>
  <c r="I577" i="2" s="1"/>
  <c r="J577" i="2" a="1"/>
  <c r="J577" i="2" s="1"/>
  <c r="K577" i="2" a="1"/>
  <c r="K577" i="2" s="1"/>
  <c r="I578" i="2" a="1"/>
  <c r="I578" i="2" s="1"/>
  <c r="J578" i="2" a="1"/>
  <c r="J578" i="2" s="1"/>
  <c r="K578" i="2" a="1"/>
  <c r="K578" i="2" s="1"/>
  <c r="I579" i="2" a="1"/>
  <c r="I579" i="2" s="1"/>
  <c r="J579" i="2" a="1"/>
  <c r="J579" i="2" s="1"/>
  <c r="K579" i="2" a="1"/>
  <c r="K579" i="2" s="1"/>
  <c r="I580" i="2" a="1"/>
  <c r="I580" i="2" s="1"/>
  <c r="J580" i="2" a="1"/>
  <c r="J580" i="2" s="1"/>
  <c r="K580" i="2" a="1"/>
  <c r="K580" i="2" s="1"/>
  <c r="I581" i="2" a="1"/>
  <c r="I581" i="2" s="1"/>
  <c r="J581" i="2" a="1"/>
  <c r="J581" i="2" s="1"/>
  <c r="K581" i="2" a="1"/>
  <c r="K581" i="2" s="1"/>
  <c r="I582" i="2" a="1"/>
  <c r="I582" i="2" s="1"/>
  <c r="J582" i="2" a="1"/>
  <c r="J582" i="2" s="1"/>
  <c r="K582" i="2" a="1"/>
  <c r="K582" i="2" s="1"/>
  <c r="I583" i="2" a="1"/>
  <c r="I583" i="2" s="1"/>
  <c r="J583" i="2" a="1"/>
  <c r="J583" i="2" s="1"/>
  <c r="K583" i="2" a="1"/>
  <c r="K583" i="2" s="1"/>
  <c r="I584" i="2" a="1"/>
  <c r="I584" i="2" s="1"/>
  <c r="J584" i="2" a="1"/>
  <c r="J584" i="2" s="1"/>
  <c r="K584" i="2" a="1"/>
  <c r="K584" i="2" s="1"/>
  <c r="I585" i="2" a="1"/>
  <c r="I585" i="2" s="1"/>
  <c r="J585" i="2" a="1"/>
  <c r="J585" i="2" s="1"/>
  <c r="K585" i="2" a="1"/>
  <c r="K585" i="2" s="1"/>
  <c r="I586" i="2" a="1"/>
  <c r="I586" i="2" s="1"/>
  <c r="J586" i="2" a="1"/>
  <c r="J586" i="2" s="1"/>
  <c r="K586" i="2" a="1"/>
  <c r="K586" i="2" s="1"/>
  <c r="I587" i="2" a="1"/>
  <c r="I587" i="2" s="1"/>
  <c r="J587" i="2" a="1"/>
  <c r="J587" i="2" s="1"/>
  <c r="K587" i="2" a="1"/>
  <c r="K587" i="2" s="1"/>
  <c r="I588" i="2" a="1"/>
  <c r="I588" i="2" s="1"/>
  <c r="J588" i="2" a="1"/>
  <c r="J588" i="2" s="1"/>
  <c r="K588" i="2" a="1"/>
  <c r="K588" i="2" s="1"/>
  <c r="I589" i="2" a="1"/>
  <c r="I589" i="2" s="1"/>
  <c r="J589" i="2" a="1"/>
  <c r="J589" i="2" s="1"/>
  <c r="K589" i="2" a="1"/>
  <c r="K589" i="2" s="1"/>
  <c r="I590" i="2" a="1"/>
  <c r="I590" i="2" s="1"/>
  <c r="J590" i="2" a="1"/>
  <c r="J590" i="2" s="1"/>
  <c r="K590" i="2" a="1"/>
  <c r="K590" i="2" s="1"/>
  <c r="I591" i="2" a="1"/>
  <c r="I591" i="2" s="1"/>
  <c r="J591" i="2" a="1"/>
  <c r="J591" i="2" s="1"/>
  <c r="K591" i="2" a="1"/>
  <c r="K591" i="2" s="1"/>
  <c r="I592" i="2" a="1"/>
  <c r="I592" i="2" s="1"/>
  <c r="J592" i="2" a="1"/>
  <c r="J592" i="2" s="1"/>
  <c r="K592" i="2" a="1"/>
  <c r="K592" i="2" s="1"/>
  <c r="I593" i="2" a="1"/>
  <c r="I593" i="2" s="1"/>
  <c r="J593" i="2" a="1"/>
  <c r="J593" i="2" s="1"/>
  <c r="K593" i="2" a="1"/>
  <c r="K593" i="2" s="1"/>
  <c r="I594" i="2" a="1"/>
  <c r="I594" i="2" s="1"/>
  <c r="J594" i="2" a="1"/>
  <c r="J594" i="2" s="1"/>
  <c r="K594" i="2" a="1"/>
  <c r="K594" i="2" s="1"/>
  <c r="I595" i="2" a="1"/>
  <c r="I595" i="2" s="1"/>
  <c r="J595" i="2" a="1"/>
  <c r="J595" i="2" s="1"/>
  <c r="K595" i="2" a="1"/>
  <c r="K595" i="2" s="1"/>
  <c r="I596" i="2" a="1"/>
  <c r="I596" i="2" s="1"/>
  <c r="J596" i="2" a="1"/>
  <c r="J596" i="2" s="1"/>
  <c r="K596" i="2" a="1"/>
  <c r="K596" i="2" s="1"/>
  <c r="I597" i="2" a="1"/>
  <c r="I597" i="2" s="1"/>
  <c r="J597" i="2" a="1"/>
  <c r="J597" i="2" s="1"/>
  <c r="K597" i="2" a="1"/>
  <c r="K597" i="2" s="1"/>
  <c r="I598" i="2" a="1"/>
  <c r="I598" i="2" s="1"/>
  <c r="J598" i="2" a="1"/>
  <c r="J598" i="2" s="1"/>
  <c r="K598" i="2" a="1"/>
  <c r="K598" i="2" s="1"/>
  <c r="I599" i="2" a="1"/>
  <c r="I599" i="2" s="1"/>
  <c r="J599" i="2" a="1"/>
  <c r="J599" i="2" s="1"/>
  <c r="K599" i="2" a="1"/>
  <c r="K599" i="2" s="1"/>
  <c r="I600" i="2" a="1"/>
  <c r="I600" i="2" s="1"/>
  <c r="J600" i="2" a="1"/>
  <c r="J600" i="2" s="1"/>
  <c r="K600" i="2" a="1"/>
  <c r="K600" i="2" s="1"/>
  <c r="I601" i="2" a="1"/>
  <c r="I601" i="2" s="1"/>
  <c r="J601" i="2" a="1"/>
  <c r="J601" i="2" s="1"/>
  <c r="K601" i="2" a="1"/>
  <c r="K601" i="2" s="1"/>
  <c r="I602" i="2" a="1"/>
  <c r="I602" i="2" s="1"/>
  <c r="J602" i="2" a="1"/>
  <c r="J602" i="2" s="1"/>
  <c r="K602" i="2" a="1"/>
  <c r="K602" i="2" s="1"/>
  <c r="I603" i="2" a="1"/>
  <c r="I603" i="2" s="1"/>
  <c r="J603" i="2" a="1"/>
  <c r="J603" i="2" s="1"/>
  <c r="K603" i="2" a="1"/>
  <c r="K603" i="2" s="1"/>
  <c r="I604" i="2" a="1"/>
  <c r="I604" i="2" s="1"/>
  <c r="J604" i="2" a="1"/>
  <c r="J604" i="2" s="1"/>
  <c r="K604" i="2" a="1"/>
  <c r="K604" i="2" s="1"/>
  <c r="I605" i="2" a="1"/>
  <c r="I605" i="2" s="1"/>
  <c r="J605" i="2" a="1"/>
  <c r="J605" i="2" s="1"/>
  <c r="K605" i="2" a="1"/>
  <c r="K605" i="2" s="1"/>
  <c r="I606" i="2" a="1"/>
  <c r="I606" i="2" s="1"/>
  <c r="J606" i="2" a="1"/>
  <c r="J606" i="2" s="1"/>
  <c r="K606" i="2" a="1"/>
  <c r="K606" i="2" s="1"/>
  <c r="I607" i="2" a="1"/>
  <c r="I607" i="2" s="1"/>
  <c r="J607" i="2" a="1"/>
  <c r="J607" i="2" s="1"/>
  <c r="K607" i="2" a="1"/>
  <c r="K607" i="2" s="1"/>
  <c r="I608" i="2" a="1"/>
  <c r="I608" i="2" s="1"/>
  <c r="J608" i="2" a="1"/>
  <c r="J608" i="2" s="1"/>
  <c r="K608" i="2" a="1"/>
  <c r="K608" i="2" s="1"/>
  <c r="I609" i="2" a="1"/>
  <c r="I609" i="2" s="1"/>
  <c r="J609" i="2" a="1"/>
  <c r="J609" i="2" s="1"/>
  <c r="K609" i="2" a="1"/>
  <c r="K609" i="2" s="1"/>
  <c r="I610" i="2" a="1"/>
  <c r="I610" i="2" s="1"/>
  <c r="J610" i="2" a="1"/>
  <c r="J610" i="2" s="1"/>
  <c r="K610" i="2" a="1"/>
  <c r="K610" i="2" s="1"/>
  <c r="I611" i="2" a="1"/>
  <c r="I611" i="2" s="1"/>
  <c r="J611" i="2" a="1"/>
  <c r="J611" i="2" s="1"/>
  <c r="K611" i="2" a="1"/>
  <c r="K611" i="2" s="1"/>
  <c r="I612" i="2" a="1"/>
  <c r="I612" i="2" s="1"/>
  <c r="J612" i="2" a="1"/>
  <c r="J612" i="2" s="1"/>
  <c r="K612" i="2" a="1"/>
  <c r="K612" i="2" s="1"/>
  <c r="I613" i="2" a="1"/>
  <c r="I613" i="2" s="1"/>
  <c r="J613" i="2" a="1"/>
  <c r="J613" i="2" s="1"/>
  <c r="K613" i="2" a="1"/>
  <c r="K613" i="2" s="1"/>
  <c r="I614" i="2" a="1"/>
  <c r="I614" i="2" s="1"/>
  <c r="J614" i="2" a="1"/>
  <c r="J614" i="2" s="1"/>
  <c r="K614" i="2" a="1"/>
  <c r="K614" i="2" s="1"/>
  <c r="I615" i="2" a="1"/>
  <c r="I615" i="2" s="1"/>
  <c r="J615" i="2" a="1"/>
  <c r="J615" i="2" s="1"/>
  <c r="K615" i="2" a="1"/>
  <c r="K615" i="2" s="1"/>
  <c r="I616" i="2" a="1"/>
  <c r="I616" i="2" s="1"/>
  <c r="J616" i="2" a="1"/>
  <c r="J616" i="2" s="1"/>
  <c r="K616" i="2" a="1"/>
  <c r="K616" i="2" s="1"/>
  <c r="I617" i="2" a="1"/>
  <c r="I617" i="2" s="1"/>
  <c r="J617" i="2" a="1"/>
  <c r="J617" i="2" s="1"/>
  <c r="K617" i="2" a="1"/>
  <c r="K617" i="2" s="1"/>
  <c r="I618" i="2" a="1"/>
  <c r="I618" i="2" s="1"/>
  <c r="J618" i="2" a="1"/>
  <c r="J618" i="2" s="1"/>
  <c r="K618" i="2" a="1"/>
  <c r="K618" i="2" s="1"/>
  <c r="I619" i="2" a="1"/>
  <c r="I619" i="2" s="1"/>
  <c r="J619" i="2" a="1"/>
  <c r="J619" i="2" s="1"/>
  <c r="K619" i="2" a="1"/>
  <c r="K619" i="2" s="1"/>
  <c r="I620" i="2" a="1"/>
  <c r="I620" i="2" s="1"/>
  <c r="J620" i="2" a="1"/>
  <c r="J620" i="2" s="1"/>
  <c r="K620" i="2" a="1"/>
  <c r="K620" i="2" s="1"/>
  <c r="I621" i="2" a="1"/>
  <c r="I621" i="2" s="1"/>
  <c r="J621" i="2" a="1"/>
  <c r="J621" i="2" s="1"/>
  <c r="K621" i="2" a="1"/>
  <c r="K621" i="2" s="1"/>
  <c r="I622" i="2" a="1"/>
  <c r="I622" i="2" s="1"/>
  <c r="J622" i="2" a="1"/>
  <c r="J622" i="2" s="1"/>
  <c r="K622" i="2" a="1"/>
  <c r="K622" i="2" s="1"/>
  <c r="I623" i="2" a="1"/>
  <c r="I623" i="2" s="1"/>
  <c r="J623" i="2" a="1"/>
  <c r="J623" i="2" s="1"/>
  <c r="K623" i="2" a="1"/>
  <c r="K623" i="2" s="1"/>
  <c r="I624" i="2" a="1"/>
  <c r="I624" i="2" s="1"/>
  <c r="J624" i="2" a="1"/>
  <c r="J624" i="2" s="1"/>
  <c r="K624" i="2" a="1"/>
  <c r="K624" i="2" s="1"/>
  <c r="I625" i="2" a="1"/>
  <c r="I625" i="2" s="1"/>
  <c r="J625" i="2" a="1"/>
  <c r="J625" i="2" s="1"/>
  <c r="K625" i="2" a="1"/>
  <c r="K625" i="2" s="1"/>
  <c r="I626" i="2" a="1"/>
  <c r="I626" i="2" s="1"/>
  <c r="J626" i="2" a="1"/>
  <c r="J626" i="2" s="1"/>
  <c r="K626" i="2" a="1"/>
  <c r="K626" i="2" s="1"/>
  <c r="I627" i="2" a="1"/>
  <c r="I627" i="2" s="1"/>
  <c r="J627" i="2" a="1"/>
  <c r="J627" i="2" s="1"/>
  <c r="K627" i="2" a="1"/>
  <c r="K627" i="2" s="1"/>
  <c r="I628" i="2" a="1"/>
  <c r="I628" i="2" s="1"/>
  <c r="J628" i="2" a="1"/>
  <c r="J628" i="2" s="1"/>
  <c r="K628" i="2" a="1"/>
  <c r="K628" i="2" s="1"/>
  <c r="I629" i="2" a="1"/>
  <c r="I629" i="2" s="1"/>
  <c r="J629" i="2" a="1"/>
  <c r="J629" i="2" s="1"/>
  <c r="K629" i="2" a="1"/>
  <c r="K629" i="2" s="1"/>
  <c r="I630" i="2" a="1"/>
  <c r="I630" i="2" s="1"/>
  <c r="J630" i="2" a="1"/>
  <c r="J630" i="2" s="1"/>
  <c r="K630" i="2" a="1"/>
  <c r="K630" i="2" s="1"/>
  <c r="I631" i="2" a="1"/>
  <c r="I631" i="2" s="1"/>
  <c r="J631" i="2" a="1"/>
  <c r="J631" i="2" s="1"/>
  <c r="K631" i="2" a="1"/>
  <c r="K631" i="2" s="1"/>
  <c r="I632" i="2" a="1"/>
  <c r="I632" i="2" s="1"/>
  <c r="J632" i="2" a="1"/>
  <c r="J632" i="2" s="1"/>
  <c r="K632" i="2" a="1"/>
  <c r="K632" i="2" s="1"/>
  <c r="I633" i="2" a="1"/>
  <c r="I633" i="2" s="1"/>
  <c r="J633" i="2" a="1"/>
  <c r="J633" i="2" s="1"/>
  <c r="K633" i="2" a="1"/>
  <c r="K633" i="2" s="1"/>
  <c r="I634" i="2" a="1"/>
  <c r="I634" i="2" s="1"/>
  <c r="J634" i="2" a="1"/>
  <c r="J634" i="2" s="1"/>
  <c r="K634" i="2" a="1"/>
  <c r="K634" i="2" s="1"/>
  <c r="I635" i="2" a="1"/>
  <c r="I635" i="2" s="1"/>
  <c r="J635" i="2" a="1"/>
  <c r="J635" i="2" s="1"/>
  <c r="K635" i="2" a="1"/>
  <c r="K635" i="2" s="1"/>
  <c r="I636" i="2" a="1"/>
  <c r="I636" i="2" s="1"/>
  <c r="J636" i="2" a="1"/>
  <c r="J636" i="2" s="1"/>
  <c r="K636" i="2" a="1"/>
  <c r="K636" i="2" s="1"/>
  <c r="I637" i="2" a="1"/>
  <c r="I637" i="2" s="1"/>
  <c r="J637" i="2" a="1"/>
  <c r="J637" i="2" s="1"/>
  <c r="K637" i="2" a="1"/>
  <c r="K637" i="2" s="1"/>
  <c r="I638" i="2" a="1"/>
  <c r="I638" i="2" s="1"/>
  <c r="J638" i="2" a="1"/>
  <c r="J638" i="2" s="1"/>
  <c r="K638" i="2" a="1"/>
  <c r="K638" i="2" s="1"/>
  <c r="I639" i="2" a="1"/>
  <c r="I639" i="2" s="1"/>
  <c r="J639" i="2" a="1"/>
  <c r="J639" i="2" s="1"/>
  <c r="K639" i="2" a="1"/>
  <c r="K639" i="2" s="1"/>
  <c r="I640" i="2" a="1"/>
  <c r="I640" i="2" s="1"/>
  <c r="J640" i="2" a="1"/>
  <c r="J640" i="2" s="1"/>
  <c r="K640" i="2" a="1"/>
  <c r="K640" i="2" s="1"/>
  <c r="I641" i="2" a="1"/>
  <c r="I641" i="2" s="1"/>
  <c r="J641" i="2" a="1"/>
  <c r="J641" i="2" s="1"/>
  <c r="K641" i="2" a="1"/>
  <c r="K641" i="2" s="1"/>
  <c r="I642" i="2" a="1"/>
  <c r="I642" i="2" s="1"/>
  <c r="J642" i="2" a="1"/>
  <c r="J642" i="2" s="1"/>
  <c r="K642" i="2" a="1"/>
  <c r="K642" i="2" s="1"/>
  <c r="I643" i="2" a="1"/>
  <c r="I643" i="2" s="1"/>
  <c r="J643" i="2" a="1"/>
  <c r="J643" i="2" s="1"/>
  <c r="K643" i="2" a="1"/>
  <c r="K643" i="2" s="1"/>
  <c r="I644" i="2" a="1"/>
  <c r="I644" i="2" s="1"/>
  <c r="J644" i="2" a="1"/>
  <c r="J644" i="2" s="1"/>
  <c r="K644" i="2" a="1"/>
  <c r="K644" i="2" s="1"/>
  <c r="I645" i="2" a="1"/>
  <c r="I645" i="2" s="1"/>
  <c r="J645" i="2" a="1"/>
  <c r="J645" i="2" s="1"/>
  <c r="K645" i="2" a="1"/>
  <c r="K645" i="2" s="1"/>
  <c r="I646" i="2" a="1"/>
  <c r="I646" i="2" s="1"/>
  <c r="J646" i="2" a="1"/>
  <c r="J646" i="2" s="1"/>
  <c r="K646" i="2" a="1"/>
  <c r="K646" i="2" s="1"/>
  <c r="I647" i="2" a="1"/>
  <c r="I647" i="2" s="1"/>
  <c r="J647" i="2" a="1"/>
  <c r="J647" i="2" s="1"/>
  <c r="K647" i="2" a="1"/>
  <c r="K647" i="2" s="1"/>
  <c r="I648" i="2" a="1"/>
  <c r="I648" i="2" s="1"/>
  <c r="J648" i="2" a="1"/>
  <c r="J648" i="2" s="1"/>
  <c r="K648" i="2" a="1"/>
  <c r="K648" i="2" s="1"/>
  <c r="I649" i="2" a="1"/>
  <c r="I649" i="2" s="1"/>
  <c r="J649" i="2" a="1"/>
  <c r="J649" i="2" s="1"/>
  <c r="K649" i="2" a="1"/>
  <c r="K649" i="2" s="1"/>
  <c r="I650" i="2" a="1"/>
  <c r="I650" i="2" s="1"/>
  <c r="J650" i="2" a="1"/>
  <c r="J650" i="2" s="1"/>
  <c r="K650" i="2" a="1"/>
  <c r="K650" i="2" s="1"/>
  <c r="I651" i="2" a="1"/>
  <c r="I651" i="2" s="1"/>
  <c r="J651" i="2" a="1"/>
  <c r="J651" i="2" s="1"/>
  <c r="K651" i="2" a="1"/>
  <c r="K651" i="2" s="1"/>
  <c r="I652" i="2" a="1"/>
  <c r="I652" i="2" s="1"/>
  <c r="J652" i="2" a="1"/>
  <c r="J652" i="2" s="1"/>
  <c r="K652" i="2" a="1"/>
  <c r="K652" i="2" s="1"/>
  <c r="I653" i="2" a="1"/>
  <c r="I653" i="2" s="1"/>
  <c r="J653" i="2" a="1"/>
  <c r="J653" i="2" s="1"/>
  <c r="K653" i="2" a="1"/>
  <c r="K653" i="2" s="1"/>
  <c r="I654" i="2" a="1"/>
  <c r="I654" i="2" s="1"/>
  <c r="J654" i="2" a="1"/>
  <c r="J654" i="2" s="1"/>
  <c r="K654" i="2" a="1"/>
  <c r="K654" i="2" s="1"/>
  <c r="I655" i="2" a="1"/>
  <c r="I655" i="2" s="1"/>
  <c r="J655" i="2" a="1"/>
  <c r="J655" i="2" s="1"/>
  <c r="K655" i="2" a="1"/>
  <c r="K655" i="2" s="1"/>
  <c r="I656" i="2" a="1"/>
  <c r="I656" i="2" s="1"/>
  <c r="J656" i="2" a="1"/>
  <c r="J656" i="2" s="1"/>
  <c r="K656" i="2" a="1"/>
  <c r="K656" i="2" s="1"/>
  <c r="I657" i="2" a="1"/>
  <c r="I657" i="2" s="1"/>
  <c r="J657" i="2" a="1"/>
  <c r="J657" i="2" s="1"/>
  <c r="K657" i="2" a="1"/>
  <c r="K657" i="2" s="1"/>
  <c r="I658" i="2" a="1"/>
  <c r="I658" i="2" s="1"/>
  <c r="J658" i="2" a="1"/>
  <c r="J658" i="2" s="1"/>
  <c r="K658" i="2" a="1"/>
  <c r="K658" i="2" s="1"/>
  <c r="I659" i="2" a="1"/>
  <c r="I659" i="2" s="1"/>
  <c r="J659" i="2" a="1"/>
  <c r="J659" i="2" s="1"/>
  <c r="K659" i="2" a="1"/>
  <c r="K659" i="2" s="1"/>
  <c r="I660" i="2" a="1"/>
  <c r="I660" i="2" s="1"/>
  <c r="J660" i="2" a="1"/>
  <c r="J660" i="2" s="1"/>
  <c r="K660" i="2" a="1"/>
  <c r="K660" i="2" s="1"/>
  <c r="I661" i="2" a="1"/>
  <c r="I661" i="2" s="1"/>
  <c r="J661" i="2" a="1"/>
  <c r="J661" i="2" s="1"/>
  <c r="K661" i="2" a="1"/>
  <c r="K661" i="2" s="1"/>
  <c r="I662" i="2" a="1"/>
  <c r="I662" i="2" s="1"/>
  <c r="J662" i="2" a="1"/>
  <c r="J662" i="2" s="1"/>
  <c r="K662" i="2" a="1"/>
  <c r="K662" i="2" s="1"/>
  <c r="I663" i="2" a="1"/>
  <c r="I663" i="2" s="1"/>
  <c r="J663" i="2" a="1"/>
  <c r="J663" i="2" s="1"/>
  <c r="K663" i="2" a="1"/>
  <c r="K663" i="2" s="1"/>
  <c r="I664" i="2" a="1"/>
  <c r="I664" i="2" s="1"/>
  <c r="J664" i="2" a="1"/>
  <c r="J664" i="2" s="1"/>
  <c r="K664" i="2" a="1"/>
  <c r="K664" i="2" s="1"/>
  <c r="I665" i="2" a="1"/>
  <c r="I665" i="2" s="1"/>
  <c r="J665" i="2" a="1"/>
  <c r="J665" i="2" s="1"/>
  <c r="K665" i="2" a="1"/>
  <c r="K665" i="2" s="1"/>
  <c r="I666" i="2" a="1"/>
  <c r="I666" i="2" s="1"/>
  <c r="J666" i="2" a="1"/>
  <c r="J666" i="2" s="1"/>
  <c r="K666" i="2" a="1"/>
  <c r="K666" i="2" s="1"/>
  <c r="I667" i="2" a="1"/>
  <c r="I667" i="2" s="1"/>
  <c r="J667" i="2" a="1"/>
  <c r="J667" i="2" s="1"/>
  <c r="K667" i="2" a="1"/>
  <c r="K667" i="2" s="1"/>
  <c r="I668" i="2" a="1"/>
  <c r="I668" i="2" s="1"/>
  <c r="J668" i="2" a="1"/>
  <c r="J668" i="2" s="1"/>
  <c r="K668" i="2" a="1"/>
  <c r="K668" i="2" s="1"/>
  <c r="I669" i="2" a="1"/>
  <c r="I669" i="2" s="1"/>
  <c r="J669" i="2" a="1"/>
  <c r="J669" i="2" s="1"/>
  <c r="K669" i="2" a="1"/>
  <c r="K669" i="2" s="1"/>
  <c r="I670" i="2" a="1"/>
  <c r="I670" i="2" s="1"/>
  <c r="J670" i="2" a="1"/>
  <c r="J670" i="2" s="1"/>
  <c r="K670" i="2" a="1"/>
  <c r="K670" i="2" s="1"/>
  <c r="I671" i="2" a="1"/>
  <c r="I671" i="2" s="1"/>
  <c r="J671" i="2" a="1"/>
  <c r="J671" i="2" s="1"/>
  <c r="K671" i="2" a="1"/>
  <c r="K671" i="2" s="1"/>
  <c r="I672" i="2" a="1"/>
  <c r="I672" i="2" s="1"/>
  <c r="J672" i="2" a="1"/>
  <c r="J672" i="2" s="1"/>
  <c r="K672" i="2" a="1"/>
  <c r="K672" i="2" s="1"/>
  <c r="I673" i="2" a="1"/>
  <c r="I673" i="2" s="1"/>
  <c r="J673" i="2" a="1"/>
  <c r="J673" i="2" s="1"/>
  <c r="K673" i="2" a="1"/>
  <c r="K673" i="2" s="1"/>
  <c r="I674" i="2" a="1"/>
  <c r="I674" i="2" s="1"/>
  <c r="J674" i="2" a="1"/>
  <c r="J674" i="2" s="1"/>
  <c r="K674" i="2" a="1"/>
  <c r="K674" i="2" s="1"/>
  <c r="I675" i="2" a="1"/>
  <c r="I675" i="2" s="1"/>
  <c r="J675" i="2" a="1"/>
  <c r="J675" i="2" s="1"/>
  <c r="K675" i="2" a="1"/>
  <c r="K675" i="2" s="1"/>
  <c r="I676" i="2" a="1"/>
  <c r="I676" i="2" s="1"/>
  <c r="J676" i="2" a="1"/>
  <c r="J676" i="2" s="1"/>
  <c r="K676" i="2" a="1"/>
  <c r="K676" i="2" s="1"/>
  <c r="I677" i="2" a="1"/>
  <c r="I677" i="2" s="1"/>
  <c r="J677" i="2" a="1"/>
  <c r="J677" i="2" s="1"/>
  <c r="K677" i="2" a="1"/>
  <c r="K677" i="2" s="1"/>
  <c r="I678" i="2" a="1"/>
  <c r="I678" i="2" s="1"/>
  <c r="J678" i="2" a="1"/>
  <c r="J678" i="2" s="1"/>
  <c r="K678" i="2" a="1"/>
  <c r="K678" i="2" s="1"/>
  <c r="I679" i="2" a="1"/>
  <c r="I679" i="2" s="1"/>
  <c r="J679" i="2" a="1"/>
  <c r="J679" i="2" s="1"/>
  <c r="K679" i="2" a="1"/>
  <c r="K679" i="2" s="1"/>
  <c r="I680" i="2" a="1"/>
  <c r="I680" i="2" s="1"/>
  <c r="J680" i="2" a="1"/>
  <c r="J680" i="2" s="1"/>
  <c r="K680" i="2" a="1"/>
  <c r="K680" i="2" s="1"/>
  <c r="I681" i="2" a="1"/>
  <c r="I681" i="2" s="1"/>
  <c r="J681" i="2" a="1"/>
  <c r="J681" i="2" s="1"/>
  <c r="K681" i="2" a="1"/>
  <c r="K681" i="2" s="1"/>
  <c r="I682" i="2" a="1"/>
  <c r="I682" i="2" s="1"/>
  <c r="J682" i="2" a="1"/>
  <c r="J682" i="2" s="1"/>
  <c r="K682" i="2" a="1"/>
  <c r="K682" i="2" s="1"/>
  <c r="I683" i="2" a="1"/>
  <c r="I683" i="2" s="1"/>
  <c r="J683" i="2" a="1"/>
  <c r="J683" i="2" s="1"/>
  <c r="K683" i="2" a="1"/>
  <c r="K683" i="2" s="1"/>
  <c r="I684" i="2" a="1"/>
  <c r="I684" i="2" s="1"/>
  <c r="J684" i="2" a="1"/>
  <c r="J684" i="2" s="1"/>
  <c r="K684" i="2" a="1"/>
  <c r="K684" i="2" s="1"/>
  <c r="I685" i="2" a="1"/>
  <c r="I685" i="2" s="1"/>
  <c r="J685" i="2" a="1"/>
  <c r="J685" i="2" s="1"/>
  <c r="K685" i="2" a="1"/>
  <c r="K685" i="2" s="1"/>
  <c r="I686" i="2" a="1"/>
  <c r="I686" i="2" s="1"/>
  <c r="J686" i="2" a="1"/>
  <c r="J686" i="2" s="1"/>
  <c r="K686" i="2" a="1"/>
  <c r="K686" i="2" s="1"/>
  <c r="I687" i="2" a="1"/>
  <c r="I687" i="2" s="1"/>
  <c r="J687" i="2" a="1"/>
  <c r="J687" i="2" s="1"/>
  <c r="K687" i="2" a="1"/>
  <c r="K687" i="2" s="1"/>
  <c r="I688" i="2" a="1"/>
  <c r="I688" i="2" s="1"/>
  <c r="J688" i="2" a="1"/>
  <c r="J688" i="2" s="1"/>
  <c r="K688" i="2" a="1"/>
  <c r="K688" i="2" s="1"/>
  <c r="I689" i="2" a="1"/>
  <c r="I689" i="2" s="1"/>
  <c r="J689" i="2" a="1"/>
  <c r="J689" i="2" s="1"/>
  <c r="K689" i="2" a="1"/>
  <c r="K689" i="2" s="1"/>
  <c r="I690" i="2" a="1"/>
  <c r="I690" i="2" s="1"/>
  <c r="J690" i="2" a="1"/>
  <c r="J690" i="2" s="1"/>
  <c r="K690" i="2" a="1"/>
  <c r="K690" i="2" s="1"/>
  <c r="I691" i="2" a="1"/>
  <c r="I691" i="2" s="1"/>
  <c r="J691" i="2" a="1"/>
  <c r="J691" i="2" s="1"/>
  <c r="K691" i="2" a="1"/>
  <c r="K691" i="2" s="1"/>
  <c r="I692" i="2" a="1"/>
  <c r="I692" i="2" s="1"/>
  <c r="J692" i="2" a="1"/>
  <c r="J692" i="2" s="1"/>
  <c r="K692" i="2" a="1"/>
  <c r="K692" i="2" s="1"/>
  <c r="I693" i="2" a="1"/>
  <c r="I693" i="2" s="1"/>
  <c r="J693" i="2" a="1"/>
  <c r="J693" i="2" s="1"/>
  <c r="K693" i="2" a="1"/>
  <c r="K693" i="2" s="1"/>
  <c r="I694" i="2" a="1"/>
  <c r="I694" i="2" s="1"/>
  <c r="J694" i="2" a="1"/>
  <c r="J694" i="2" s="1"/>
  <c r="K694" i="2" a="1"/>
  <c r="K694" i="2" s="1"/>
  <c r="I695" i="2" a="1"/>
  <c r="I695" i="2" s="1"/>
  <c r="J695" i="2" a="1"/>
  <c r="J695" i="2" s="1"/>
  <c r="K695" i="2" a="1"/>
  <c r="K695" i="2" s="1"/>
  <c r="I696" i="2" a="1"/>
  <c r="I696" i="2" s="1"/>
  <c r="J696" i="2" a="1"/>
  <c r="J696" i="2" s="1"/>
  <c r="K696" i="2" a="1"/>
  <c r="K696" i="2" s="1"/>
  <c r="I697" i="2" a="1"/>
  <c r="I697" i="2" s="1"/>
  <c r="J697" i="2" a="1"/>
  <c r="J697" i="2" s="1"/>
  <c r="K697" i="2" a="1"/>
  <c r="K697" i="2" s="1"/>
  <c r="I698" i="2" a="1"/>
  <c r="I698" i="2" s="1"/>
  <c r="J698" i="2" a="1"/>
  <c r="J698" i="2" s="1"/>
  <c r="K698" i="2" a="1"/>
  <c r="K698" i="2" s="1"/>
  <c r="I699" i="2" a="1"/>
  <c r="I699" i="2" s="1"/>
  <c r="J699" i="2" a="1"/>
  <c r="J699" i="2" s="1"/>
  <c r="K699" i="2" a="1"/>
  <c r="K699" i="2" s="1"/>
  <c r="I700" i="2" a="1"/>
  <c r="I700" i="2" s="1"/>
  <c r="J700" i="2" a="1"/>
  <c r="J700" i="2" s="1"/>
  <c r="K700" i="2" a="1"/>
  <c r="K700" i="2" s="1"/>
  <c r="I701" i="2" a="1"/>
  <c r="I701" i="2" s="1"/>
  <c r="J701" i="2" a="1"/>
  <c r="J701" i="2" s="1"/>
  <c r="K701" i="2" a="1"/>
  <c r="K701" i="2" s="1"/>
  <c r="I702" i="2" a="1"/>
  <c r="I702" i="2" s="1"/>
  <c r="J702" i="2" a="1"/>
  <c r="J702" i="2" s="1"/>
  <c r="K702" i="2" a="1"/>
  <c r="K702" i="2" s="1"/>
  <c r="I703" i="2" a="1"/>
  <c r="I703" i="2" s="1"/>
  <c r="J703" i="2" a="1"/>
  <c r="J703" i="2" s="1"/>
  <c r="K703" i="2" a="1"/>
  <c r="K703" i="2" s="1"/>
  <c r="I704" i="2" a="1"/>
  <c r="I704" i="2" s="1"/>
  <c r="J704" i="2" a="1"/>
  <c r="J704" i="2" s="1"/>
  <c r="K704" i="2" a="1"/>
  <c r="K704" i="2" s="1"/>
  <c r="I705" i="2" a="1"/>
  <c r="I705" i="2" s="1"/>
  <c r="J705" i="2" a="1"/>
  <c r="J705" i="2" s="1"/>
  <c r="K705" i="2" a="1"/>
  <c r="K705" i="2" s="1"/>
  <c r="I706" i="2" a="1"/>
  <c r="I706" i="2" s="1"/>
  <c r="J706" i="2" a="1"/>
  <c r="J706" i="2" s="1"/>
  <c r="K706" i="2" a="1"/>
  <c r="K706" i="2" s="1"/>
  <c r="I707" i="2" a="1"/>
  <c r="I707" i="2" s="1"/>
  <c r="J707" i="2" a="1"/>
  <c r="J707" i="2" s="1"/>
  <c r="K707" i="2" a="1"/>
  <c r="K707" i="2" s="1"/>
  <c r="I708" i="2" a="1"/>
  <c r="I708" i="2" s="1"/>
  <c r="J708" i="2" a="1"/>
  <c r="J708" i="2" s="1"/>
  <c r="K708" i="2" a="1"/>
  <c r="K708" i="2" s="1"/>
  <c r="I709" i="2" a="1"/>
  <c r="I709" i="2" s="1"/>
  <c r="J709" i="2" a="1"/>
  <c r="J709" i="2" s="1"/>
  <c r="K709" i="2" a="1"/>
  <c r="K709" i="2" s="1"/>
  <c r="I710" i="2" a="1"/>
  <c r="I710" i="2" s="1"/>
  <c r="J710" i="2" a="1"/>
  <c r="J710" i="2" s="1"/>
  <c r="K710" i="2" a="1"/>
  <c r="K710" i="2" s="1"/>
  <c r="I711" i="2" a="1"/>
  <c r="I711" i="2" s="1"/>
  <c r="J711" i="2" a="1"/>
  <c r="J711" i="2" s="1"/>
  <c r="K711" i="2" a="1"/>
  <c r="K711" i="2" s="1"/>
  <c r="I712" i="2" a="1"/>
  <c r="I712" i="2" s="1"/>
  <c r="J712" i="2" a="1"/>
  <c r="J712" i="2" s="1"/>
  <c r="K712" i="2" a="1"/>
  <c r="K712" i="2" s="1"/>
  <c r="I713" i="2" a="1"/>
  <c r="I713" i="2" s="1"/>
  <c r="J713" i="2" a="1"/>
  <c r="J713" i="2" s="1"/>
  <c r="K713" i="2" a="1"/>
  <c r="K713" i="2" s="1"/>
  <c r="I714" i="2" a="1"/>
  <c r="I714" i="2" s="1"/>
  <c r="J714" i="2" a="1"/>
  <c r="J714" i="2" s="1"/>
  <c r="K714" i="2" a="1"/>
  <c r="K714" i="2" s="1"/>
  <c r="I715" i="2" a="1"/>
  <c r="I715" i="2" s="1"/>
  <c r="J715" i="2" a="1"/>
  <c r="J715" i="2" s="1"/>
  <c r="K715" i="2" a="1"/>
  <c r="K715" i="2" s="1"/>
  <c r="I716" i="2" a="1"/>
  <c r="I716" i="2" s="1"/>
  <c r="J716" i="2" a="1"/>
  <c r="J716" i="2" s="1"/>
  <c r="K716" i="2" a="1"/>
  <c r="K716" i="2" s="1"/>
  <c r="I717" i="2" a="1"/>
  <c r="I717" i="2" s="1"/>
  <c r="J717" i="2" a="1"/>
  <c r="J717" i="2" s="1"/>
  <c r="K717" i="2" a="1"/>
  <c r="K717" i="2" s="1"/>
  <c r="I718" i="2" a="1"/>
  <c r="I718" i="2" s="1"/>
  <c r="J718" i="2" a="1"/>
  <c r="J718" i="2" s="1"/>
  <c r="K718" i="2" a="1"/>
  <c r="K718" i="2" s="1"/>
  <c r="I719" i="2" a="1"/>
  <c r="I719" i="2" s="1"/>
  <c r="J719" i="2" a="1"/>
  <c r="J719" i="2" s="1"/>
  <c r="K719" i="2" a="1"/>
  <c r="K719" i="2" s="1"/>
  <c r="I720" i="2" a="1"/>
  <c r="I720" i="2" s="1"/>
  <c r="J720" i="2" a="1"/>
  <c r="J720" i="2" s="1"/>
  <c r="K720" i="2" a="1"/>
  <c r="K720" i="2" s="1"/>
  <c r="I721" i="2" a="1"/>
  <c r="I721" i="2" s="1"/>
  <c r="J721" i="2" a="1"/>
  <c r="J721" i="2" s="1"/>
  <c r="K721" i="2" a="1"/>
  <c r="K721" i="2" s="1"/>
  <c r="I722" i="2" a="1"/>
  <c r="I722" i="2" s="1"/>
  <c r="J722" i="2" a="1"/>
  <c r="J722" i="2" s="1"/>
  <c r="K722" i="2" a="1"/>
  <c r="K722" i="2" s="1"/>
  <c r="I723" i="2" a="1"/>
  <c r="I723" i="2" s="1"/>
  <c r="J723" i="2" a="1"/>
  <c r="J723" i="2" s="1"/>
  <c r="K723" i="2" a="1"/>
  <c r="K723" i="2" s="1"/>
  <c r="I724" i="2" a="1"/>
  <c r="I724" i="2" s="1"/>
  <c r="J724" i="2" a="1"/>
  <c r="J724" i="2" s="1"/>
  <c r="K724" i="2" a="1"/>
  <c r="K724" i="2" s="1"/>
  <c r="I725" i="2" a="1"/>
  <c r="I725" i="2" s="1"/>
  <c r="J725" i="2" a="1"/>
  <c r="J725" i="2" s="1"/>
  <c r="K725" i="2" a="1"/>
  <c r="K725" i="2" s="1"/>
  <c r="I726" i="2" a="1"/>
  <c r="I726" i="2" s="1"/>
  <c r="J726" i="2" a="1"/>
  <c r="J726" i="2" s="1"/>
  <c r="K726" i="2" a="1"/>
  <c r="K726" i="2" s="1"/>
  <c r="I727" i="2" a="1"/>
  <c r="I727" i="2" s="1"/>
  <c r="J727" i="2" a="1"/>
  <c r="J727" i="2" s="1"/>
  <c r="K727" i="2" a="1"/>
  <c r="K727" i="2" s="1"/>
  <c r="I728" i="2" a="1"/>
  <c r="I728" i="2" s="1"/>
  <c r="J728" i="2" a="1"/>
  <c r="J728" i="2" s="1"/>
  <c r="K728" i="2" a="1"/>
  <c r="K728" i="2" s="1"/>
  <c r="I729" i="2" a="1"/>
  <c r="I729" i="2" s="1"/>
  <c r="J729" i="2" a="1"/>
  <c r="J729" i="2" s="1"/>
  <c r="K729" i="2" a="1"/>
  <c r="K729" i="2" s="1"/>
  <c r="I730" i="2" a="1"/>
  <c r="I730" i="2" s="1"/>
  <c r="J730" i="2" a="1"/>
  <c r="J730" i="2" s="1"/>
  <c r="K730" i="2" a="1"/>
  <c r="K730" i="2" s="1"/>
  <c r="I731" i="2" a="1"/>
  <c r="I731" i="2" s="1"/>
  <c r="J731" i="2" a="1"/>
  <c r="J731" i="2" s="1"/>
  <c r="K731" i="2" a="1"/>
  <c r="K731" i="2" s="1"/>
  <c r="I732" i="2" a="1"/>
  <c r="I732" i="2" s="1"/>
  <c r="J732" i="2" a="1"/>
  <c r="J732" i="2" s="1"/>
  <c r="K732" i="2" a="1"/>
  <c r="K732" i="2" s="1"/>
  <c r="I733" i="2" a="1"/>
  <c r="I733" i="2" s="1"/>
  <c r="J733" i="2" a="1"/>
  <c r="J733" i="2" s="1"/>
  <c r="K733" i="2" a="1"/>
  <c r="K733" i="2" s="1"/>
  <c r="I734" i="2" a="1"/>
  <c r="I734" i="2" s="1"/>
  <c r="J734" i="2" a="1"/>
  <c r="J734" i="2" s="1"/>
  <c r="K734" i="2" a="1"/>
  <c r="K734" i="2" s="1"/>
  <c r="I735" i="2" a="1"/>
  <c r="I735" i="2" s="1"/>
  <c r="J735" i="2" a="1"/>
  <c r="J735" i="2" s="1"/>
  <c r="K735" i="2" a="1"/>
  <c r="K735" i="2" s="1"/>
  <c r="I736" i="2" a="1"/>
  <c r="I736" i="2" s="1"/>
  <c r="J736" i="2" a="1"/>
  <c r="J736" i="2" s="1"/>
  <c r="K736" i="2" a="1"/>
  <c r="K736" i="2" s="1"/>
  <c r="I737" i="2" a="1"/>
  <c r="I737" i="2" s="1"/>
  <c r="J737" i="2" a="1"/>
  <c r="J737" i="2" s="1"/>
  <c r="K737" i="2" a="1"/>
  <c r="K737" i="2" s="1"/>
  <c r="I738" i="2" a="1"/>
  <c r="I738" i="2" s="1"/>
  <c r="J738" i="2" a="1"/>
  <c r="J738" i="2" s="1"/>
  <c r="K738" i="2" a="1"/>
  <c r="K738" i="2" s="1"/>
  <c r="I739" i="2" a="1"/>
  <c r="I739" i="2" s="1"/>
  <c r="J739" i="2" a="1"/>
  <c r="J739" i="2" s="1"/>
  <c r="K739" i="2" a="1"/>
  <c r="K739" i="2" s="1"/>
  <c r="I740" i="2" a="1"/>
  <c r="I740" i="2" s="1"/>
  <c r="J740" i="2" a="1"/>
  <c r="J740" i="2" s="1"/>
  <c r="K740" i="2" a="1"/>
  <c r="K740" i="2" s="1"/>
  <c r="I741" i="2" a="1"/>
  <c r="I741" i="2" s="1"/>
  <c r="J741" i="2" a="1"/>
  <c r="J741" i="2" s="1"/>
  <c r="K741" i="2" a="1"/>
  <c r="K741" i="2" s="1"/>
  <c r="I742" i="2" a="1"/>
  <c r="I742" i="2" s="1"/>
  <c r="J742" i="2" a="1"/>
  <c r="J742" i="2" s="1"/>
  <c r="K742" i="2" a="1"/>
  <c r="K742" i="2" s="1"/>
  <c r="I743" i="2" a="1"/>
  <c r="I743" i="2" s="1"/>
  <c r="J743" i="2" a="1"/>
  <c r="J743" i="2" s="1"/>
  <c r="K743" i="2" a="1"/>
  <c r="K743" i="2" s="1"/>
  <c r="I744" i="2" a="1"/>
  <c r="I744" i="2" s="1"/>
  <c r="J744" i="2" a="1"/>
  <c r="J744" i="2" s="1"/>
  <c r="K744" i="2" a="1"/>
  <c r="K744" i="2" s="1"/>
  <c r="I745" i="2" a="1"/>
  <c r="I745" i="2" s="1"/>
  <c r="J745" i="2" a="1"/>
  <c r="J745" i="2" s="1"/>
  <c r="K745" i="2" a="1"/>
  <c r="K745" i="2" s="1"/>
  <c r="I746" i="2" a="1"/>
  <c r="I746" i="2" s="1"/>
  <c r="J746" i="2" a="1"/>
  <c r="J746" i="2" s="1"/>
  <c r="K746" i="2" a="1"/>
  <c r="K746" i="2" s="1"/>
  <c r="I747" i="2" a="1"/>
  <c r="I747" i="2" s="1"/>
  <c r="J747" i="2" a="1"/>
  <c r="J747" i="2" s="1"/>
  <c r="K747" i="2" a="1"/>
  <c r="K747" i="2" s="1"/>
  <c r="I748" i="2" a="1"/>
  <c r="I748" i="2" s="1"/>
  <c r="J748" i="2" a="1"/>
  <c r="J748" i="2" s="1"/>
  <c r="K748" i="2" a="1"/>
  <c r="K748" i="2" s="1"/>
  <c r="I749" i="2" a="1"/>
  <c r="I749" i="2" s="1"/>
  <c r="J749" i="2" a="1"/>
  <c r="J749" i="2" s="1"/>
  <c r="K749" i="2" a="1"/>
  <c r="K749" i="2" s="1"/>
  <c r="I750" i="2" a="1"/>
  <c r="I750" i="2" s="1"/>
  <c r="J750" i="2" a="1"/>
  <c r="J750" i="2" s="1"/>
  <c r="K750" i="2" a="1"/>
  <c r="K750" i="2" s="1"/>
  <c r="I751" i="2" a="1"/>
  <c r="I751" i="2" s="1"/>
  <c r="J751" i="2" a="1"/>
  <c r="J751" i="2" s="1"/>
  <c r="K751" i="2" a="1"/>
  <c r="K751" i="2" s="1"/>
  <c r="I752" i="2" a="1"/>
  <c r="I752" i="2" s="1"/>
  <c r="J752" i="2" a="1"/>
  <c r="J752" i="2" s="1"/>
  <c r="K752" i="2" a="1"/>
  <c r="K752" i="2" s="1"/>
  <c r="I753" i="2" a="1"/>
  <c r="I753" i="2" s="1"/>
  <c r="J753" i="2" a="1"/>
  <c r="J753" i="2" s="1"/>
  <c r="K753" i="2" a="1"/>
  <c r="K753" i="2" s="1"/>
  <c r="I754" i="2" a="1"/>
  <c r="I754" i="2" s="1"/>
  <c r="J754" i="2" a="1"/>
  <c r="J754" i="2" s="1"/>
  <c r="K754" i="2" a="1"/>
  <c r="K754" i="2" s="1"/>
  <c r="I755" i="2" a="1"/>
  <c r="I755" i="2" s="1"/>
  <c r="J755" i="2" a="1"/>
  <c r="J755" i="2" s="1"/>
  <c r="K755" i="2" a="1"/>
  <c r="K755" i="2" s="1"/>
  <c r="I756" i="2" a="1"/>
  <c r="I756" i="2" s="1"/>
  <c r="J756" i="2" a="1"/>
  <c r="J756" i="2" s="1"/>
  <c r="K756" i="2" a="1"/>
  <c r="K756" i="2" s="1"/>
  <c r="I757" i="2" a="1"/>
  <c r="I757" i="2" s="1"/>
  <c r="J757" i="2" a="1"/>
  <c r="J757" i="2" s="1"/>
  <c r="K757" i="2" a="1"/>
  <c r="K757" i="2" s="1"/>
  <c r="I758" i="2" a="1"/>
  <c r="I758" i="2" s="1"/>
  <c r="J758" i="2" a="1"/>
  <c r="J758" i="2" s="1"/>
  <c r="K758" i="2" a="1"/>
  <c r="K758" i="2" s="1"/>
  <c r="I759" i="2" a="1"/>
  <c r="I759" i="2" s="1"/>
  <c r="J759" i="2" a="1"/>
  <c r="J759" i="2" s="1"/>
  <c r="K759" i="2" a="1"/>
  <c r="K759" i="2" s="1"/>
  <c r="I760" i="2" a="1"/>
  <c r="I760" i="2" s="1"/>
  <c r="J760" i="2" a="1"/>
  <c r="J760" i="2" s="1"/>
  <c r="K760" i="2" a="1"/>
  <c r="K760" i="2" s="1"/>
  <c r="I761" i="2" a="1"/>
  <c r="I761" i="2" s="1"/>
  <c r="J761" i="2" a="1"/>
  <c r="J761" i="2" s="1"/>
  <c r="K761" i="2" a="1"/>
  <c r="K761" i="2" s="1"/>
  <c r="I762" i="2" a="1"/>
  <c r="I762" i="2" s="1"/>
  <c r="J762" i="2" a="1"/>
  <c r="J762" i="2" s="1"/>
  <c r="K762" i="2" a="1"/>
  <c r="K762" i="2" s="1"/>
  <c r="I763" i="2" a="1"/>
  <c r="I763" i="2" s="1"/>
  <c r="J763" i="2" a="1"/>
  <c r="J763" i="2" s="1"/>
  <c r="K763" i="2" a="1"/>
  <c r="K763" i="2" s="1"/>
  <c r="I764" i="2" a="1"/>
  <c r="I764" i="2" s="1"/>
  <c r="J764" i="2" a="1"/>
  <c r="J764" i="2" s="1"/>
  <c r="K764" i="2" a="1"/>
  <c r="K764" i="2" s="1"/>
  <c r="I765" i="2" a="1"/>
  <c r="I765" i="2" s="1"/>
  <c r="J765" i="2" a="1"/>
  <c r="J765" i="2" s="1"/>
  <c r="K765" i="2" a="1"/>
  <c r="K765" i="2" s="1"/>
  <c r="I766" i="2" a="1"/>
  <c r="I766" i="2" s="1"/>
  <c r="J766" i="2" a="1"/>
  <c r="J766" i="2" s="1"/>
  <c r="K766" i="2" a="1"/>
  <c r="K766" i="2" s="1"/>
  <c r="I767" i="2" a="1"/>
  <c r="I767" i="2" s="1"/>
  <c r="J767" i="2" a="1"/>
  <c r="J767" i="2" s="1"/>
  <c r="K767" i="2" a="1"/>
  <c r="K767" i="2" s="1"/>
  <c r="I768" i="2" a="1"/>
  <c r="I768" i="2" s="1"/>
  <c r="J768" i="2" a="1"/>
  <c r="J768" i="2" s="1"/>
  <c r="K768" i="2" a="1"/>
  <c r="K768" i="2" s="1"/>
  <c r="I769" i="2" a="1"/>
  <c r="I769" i="2" s="1"/>
  <c r="J769" i="2" a="1"/>
  <c r="J769" i="2" s="1"/>
  <c r="K769" i="2" a="1"/>
  <c r="K769" i="2" s="1"/>
  <c r="I770" i="2" a="1"/>
  <c r="I770" i="2" s="1"/>
  <c r="J770" i="2" a="1"/>
  <c r="J770" i="2" s="1"/>
  <c r="K770" i="2" a="1"/>
  <c r="K770" i="2" s="1"/>
  <c r="I771" i="2" a="1"/>
  <c r="I771" i="2" s="1"/>
  <c r="J771" i="2" a="1"/>
  <c r="J771" i="2" s="1"/>
  <c r="K771" i="2" a="1"/>
  <c r="K771" i="2" s="1"/>
  <c r="I772" i="2" a="1"/>
  <c r="I772" i="2" s="1"/>
  <c r="J772" i="2" a="1"/>
  <c r="J772" i="2" s="1"/>
  <c r="K772" i="2" a="1"/>
  <c r="K772" i="2" s="1"/>
  <c r="I773" i="2" a="1"/>
  <c r="I773" i="2" s="1"/>
  <c r="J773" i="2" a="1"/>
  <c r="J773" i="2" s="1"/>
  <c r="K773" i="2" a="1"/>
  <c r="K773" i="2" s="1"/>
  <c r="I774" i="2" a="1"/>
  <c r="I774" i="2" s="1"/>
  <c r="J774" i="2" a="1"/>
  <c r="J774" i="2" s="1"/>
  <c r="K774" i="2" a="1"/>
  <c r="K774" i="2" s="1"/>
  <c r="I775" i="2" a="1"/>
  <c r="I775" i="2" s="1"/>
  <c r="J775" i="2" a="1"/>
  <c r="J775" i="2" s="1"/>
  <c r="K775" i="2" a="1"/>
  <c r="K775" i="2" s="1"/>
  <c r="I776" i="2" a="1"/>
  <c r="I776" i="2" s="1"/>
  <c r="J776" i="2" a="1"/>
  <c r="J776" i="2" s="1"/>
  <c r="K776" i="2" a="1"/>
  <c r="K776" i="2" s="1"/>
  <c r="I777" i="2" a="1"/>
  <c r="I777" i="2" s="1"/>
  <c r="J777" i="2" a="1"/>
  <c r="J777" i="2" s="1"/>
  <c r="K777" i="2" a="1"/>
  <c r="K777" i="2" s="1"/>
  <c r="I778" i="2" a="1"/>
  <c r="I778" i="2" s="1"/>
  <c r="J778" i="2" a="1"/>
  <c r="J778" i="2" s="1"/>
  <c r="K778" i="2" a="1"/>
  <c r="K778" i="2" s="1"/>
  <c r="I779" i="2" a="1"/>
  <c r="I779" i="2" s="1"/>
  <c r="J779" i="2" a="1"/>
  <c r="J779" i="2" s="1"/>
  <c r="K779" i="2" a="1"/>
  <c r="K779" i="2" s="1"/>
  <c r="I780" i="2" a="1"/>
  <c r="I780" i="2" s="1"/>
  <c r="J780" i="2" a="1"/>
  <c r="J780" i="2" s="1"/>
  <c r="K780" i="2" a="1"/>
  <c r="K780" i="2" s="1"/>
  <c r="I781" i="2" a="1"/>
  <c r="I781" i="2" s="1"/>
  <c r="J781" i="2" a="1"/>
  <c r="J781" i="2" s="1"/>
  <c r="K781" i="2" a="1"/>
  <c r="K781" i="2" s="1"/>
  <c r="I782" i="2" a="1"/>
  <c r="I782" i="2" s="1"/>
  <c r="J782" i="2" a="1"/>
  <c r="J782" i="2" s="1"/>
  <c r="K782" i="2" a="1"/>
  <c r="K782" i="2" s="1"/>
  <c r="I783" i="2" a="1"/>
  <c r="I783" i="2" s="1"/>
  <c r="J783" i="2" a="1"/>
  <c r="J783" i="2" s="1"/>
  <c r="K783" i="2" a="1"/>
  <c r="K783" i="2" s="1"/>
  <c r="I784" i="2" a="1"/>
  <c r="I784" i="2" s="1"/>
  <c r="J784" i="2" a="1"/>
  <c r="J784" i="2" s="1"/>
  <c r="K784" i="2" a="1"/>
  <c r="K784" i="2" s="1"/>
  <c r="I785" i="2" a="1"/>
  <c r="I785" i="2" s="1"/>
  <c r="J785" i="2" a="1"/>
  <c r="J785" i="2" s="1"/>
  <c r="K785" i="2" a="1"/>
  <c r="K785" i="2" s="1"/>
  <c r="I786" i="2" a="1"/>
  <c r="I786" i="2" s="1"/>
  <c r="J786" i="2" a="1"/>
  <c r="J786" i="2" s="1"/>
  <c r="K786" i="2" a="1"/>
  <c r="K786" i="2" s="1"/>
  <c r="I787" i="2" a="1"/>
  <c r="I787" i="2" s="1"/>
  <c r="J787" i="2" a="1"/>
  <c r="J787" i="2" s="1"/>
  <c r="K787" i="2" a="1"/>
  <c r="K787" i="2" s="1"/>
  <c r="I788" i="2" a="1"/>
  <c r="I788" i="2" s="1"/>
  <c r="J788" i="2" a="1"/>
  <c r="J788" i="2" s="1"/>
  <c r="K788" i="2" a="1"/>
  <c r="K788" i="2" s="1"/>
  <c r="I789" i="2" a="1"/>
  <c r="I789" i="2" s="1"/>
  <c r="J789" i="2" a="1"/>
  <c r="J789" i="2" s="1"/>
  <c r="K789" i="2" a="1"/>
  <c r="K789" i="2" s="1"/>
  <c r="I790" i="2" a="1"/>
  <c r="I790" i="2" s="1"/>
  <c r="J790" i="2" a="1"/>
  <c r="J790" i="2" s="1"/>
  <c r="K790" i="2" a="1"/>
  <c r="K790" i="2" s="1"/>
  <c r="I791" i="2" a="1"/>
  <c r="I791" i="2" s="1"/>
  <c r="J791" i="2" a="1"/>
  <c r="J791" i="2" s="1"/>
  <c r="K791" i="2" a="1"/>
  <c r="K791" i="2" s="1"/>
  <c r="I792" i="2" a="1"/>
  <c r="I792" i="2" s="1"/>
  <c r="J792" i="2" a="1"/>
  <c r="J792" i="2" s="1"/>
  <c r="K792" i="2" a="1"/>
  <c r="K792" i="2" s="1"/>
  <c r="I793" i="2" a="1"/>
  <c r="I793" i="2" s="1"/>
  <c r="J793" i="2" a="1"/>
  <c r="J793" i="2" s="1"/>
  <c r="K793" i="2" a="1"/>
  <c r="K793" i="2" s="1"/>
  <c r="I794" i="2" a="1"/>
  <c r="I794" i="2" s="1"/>
  <c r="J794" i="2" a="1"/>
  <c r="J794" i="2" s="1"/>
  <c r="K794" i="2" a="1"/>
  <c r="K794" i="2" s="1"/>
  <c r="I795" i="2" a="1"/>
  <c r="I795" i="2" s="1"/>
  <c r="J795" i="2" a="1"/>
  <c r="J795" i="2" s="1"/>
  <c r="K795" i="2" a="1"/>
  <c r="K795" i="2" s="1"/>
  <c r="I796" i="2" a="1"/>
  <c r="I796" i="2" s="1"/>
  <c r="J796" i="2" a="1"/>
  <c r="J796" i="2" s="1"/>
  <c r="K796" i="2" a="1"/>
  <c r="K796" i="2" s="1"/>
  <c r="I797" i="2" a="1"/>
  <c r="I797" i="2" s="1"/>
  <c r="J797" i="2" a="1"/>
  <c r="J797" i="2" s="1"/>
  <c r="K797" i="2" a="1"/>
  <c r="K797" i="2" s="1"/>
  <c r="I798" i="2" a="1"/>
  <c r="I798" i="2" s="1"/>
  <c r="J798" i="2" a="1"/>
  <c r="J798" i="2" s="1"/>
  <c r="K798" i="2" a="1"/>
  <c r="K798" i="2" s="1"/>
  <c r="I799" i="2" a="1"/>
  <c r="I799" i="2" s="1"/>
  <c r="J799" i="2" a="1"/>
  <c r="J799" i="2" s="1"/>
  <c r="K799" i="2" a="1"/>
  <c r="K799" i="2" s="1"/>
  <c r="I800" i="2" a="1"/>
  <c r="I800" i="2" s="1"/>
  <c r="J800" i="2" a="1"/>
  <c r="J800" i="2" s="1"/>
  <c r="K800" i="2" a="1"/>
  <c r="K800" i="2" s="1"/>
  <c r="I801" i="2" a="1"/>
  <c r="I801" i="2" s="1"/>
  <c r="J801" i="2" a="1"/>
  <c r="J801" i="2" s="1"/>
  <c r="K801" i="2" a="1"/>
  <c r="K801" i="2" s="1"/>
  <c r="I802" i="2" a="1"/>
  <c r="I802" i="2" s="1"/>
  <c r="J802" i="2" a="1"/>
  <c r="J802" i="2" s="1"/>
  <c r="K802" i="2" a="1"/>
  <c r="K802" i="2" s="1"/>
  <c r="I803" i="2" a="1"/>
  <c r="I803" i="2" s="1"/>
  <c r="J803" i="2" a="1"/>
  <c r="J803" i="2" s="1"/>
  <c r="K803" i="2" a="1"/>
  <c r="K803" i="2" s="1"/>
  <c r="I804" i="2" a="1"/>
  <c r="I804" i="2" s="1"/>
  <c r="J804" i="2" a="1"/>
  <c r="J804" i="2" s="1"/>
  <c r="K804" i="2" a="1"/>
  <c r="K804" i="2" s="1"/>
  <c r="I805" i="2" a="1"/>
  <c r="I805" i="2" s="1"/>
  <c r="J805" i="2" a="1"/>
  <c r="J805" i="2" s="1"/>
  <c r="K805" i="2" a="1"/>
  <c r="K805" i="2" s="1"/>
  <c r="I806" i="2" a="1"/>
  <c r="I806" i="2" s="1"/>
  <c r="J806" i="2" a="1"/>
  <c r="J806" i="2" s="1"/>
  <c r="K806" i="2" a="1"/>
  <c r="K806" i="2" s="1"/>
  <c r="I807" i="2" a="1"/>
  <c r="I807" i="2" s="1"/>
  <c r="J807" i="2" a="1"/>
  <c r="J807" i="2" s="1"/>
  <c r="K807" i="2" a="1"/>
  <c r="K807" i="2" s="1"/>
  <c r="I808" i="2" a="1"/>
  <c r="I808" i="2" s="1"/>
  <c r="J808" i="2" a="1"/>
  <c r="J808" i="2" s="1"/>
  <c r="K808" i="2" a="1"/>
  <c r="K808" i="2" s="1"/>
  <c r="I809" i="2" a="1"/>
  <c r="I809" i="2" s="1"/>
  <c r="J809" i="2" a="1"/>
  <c r="J809" i="2" s="1"/>
  <c r="K809" i="2" a="1"/>
  <c r="K809" i="2" s="1"/>
  <c r="I810" i="2" a="1"/>
  <c r="I810" i="2" s="1"/>
  <c r="J810" i="2" a="1"/>
  <c r="J810" i="2" s="1"/>
  <c r="K810" i="2" a="1"/>
  <c r="K810" i="2" s="1"/>
  <c r="I811" i="2" a="1"/>
  <c r="I811" i="2" s="1"/>
  <c r="J811" i="2" a="1"/>
  <c r="J811" i="2" s="1"/>
  <c r="K811" i="2" a="1"/>
  <c r="K811" i="2" s="1"/>
  <c r="I812" i="2" a="1"/>
  <c r="I812" i="2" s="1"/>
  <c r="J812" i="2" a="1"/>
  <c r="J812" i="2" s="1"/>
  <c r="K812" i="2" a="1"/>
  <c r="K812" i="2" s="1"/>
  <c r="I813" i="2" a="1"/>
  <c r="I813" i="2" s="1"/>
  <c r="J813" i="2" a="1"/>
  <c r="J813" i="2" s="1"/>
  <c r="K813" i="2" a="1"/>
  <c r="K813" i="2" s="1"/>
  <c r="I814" i="2" a="1"/>
  <c r="I814" i="2" s="1"/>
  <c r="J814" i="2" a="1"/>
  <c r="J814" i="2" s="1"/>
  <c r="K814" i="2" a="1"/>
  <c r="K814" i="2" s="1"/>
  <c r="I815" i="2" a="1"/>
  <c r="I815" i="2" s="1"/>
  <c r="J815" i="2" a="1"/>
  <c r="J815" i="2" s="1"/>
  <c r="K815" i="2" a="1"/>
  <c r="K815" i="2" s="1"/>
  <c r="I816" i="2" a="1"/>
  <c r="I816" i="2" s="1"/>
  <c r="J816" i="2" a="1"/>
  <c r="J816" i="2" s="1"/>
  <c r="K816" i="2" a="1"/>
  <c r="K816" i="2" s="1"/>
  <c r="I817" i="2" a="1"/>
  <c r="I817" i="2" s="1"/>
  <c r="J817" i="2" a="1"/>
  <c r="J817" i="2" s="1"/>
  <c r="K817" i="2" a="1"/>
  <c r="K817" i="2" s="1"/>
  <c r="I818" i="2" a="1"/>
  <c r="I818" i="2" s="1"/>
  <c r="J818" i="2" a="1"/>
  <c r="J818" i="2" s="1"/>
  <c r="K818" i="2" a="1"/>
  <c r="K818" i="2" s="1"/>
  <c r="I819" i="2" a="1"/>
  <c r="I819" i="2" s="1"/>
  <c r="J819" i="2" a="1"/>
  <c r="J819" i="2" s="1"/>
  <c r="K819" i="2" a="1"/>
  <c r="K819" i="2" s="1"/>
  <c r="I820" i="2" a="1"/>
  <c r="I820" i="2" s="1"/>
  <c r="J820" i="2" a="1"/>
  <c r="J820" i="2" s="1"/>
  <c r="K820" i="2" a="1"/>
  <c r="K820" i="2" s="1"/>
  <c r="I821" i="2" a="1"/>
  <c r="I821" i="2" s="1"/>
  <c r="J821" i="2" a="1"/>
  <c r="J821" i="2" s="1"/>
  <c r="K821" i="2" a="1"/>
  <c r="K821" i="2" s="1"/>
  <c r="I822" i="2" a="1"/>
  <c r="I822" i="2" s="1"/>
  <c r="J822" i="2" a="1"/>
  <c r="J822" i="2" s="1"/>
  <c r="K822" i="2" a="1"/>
  <c r="K822" i="2" s="1"/>
  <c r="I823" i="2" a="1"/>
  <c r="I823" i="2" s="1"/>
  <c r="J823" i="2" a="1"/>
  <c r="J823" i="2" s="1"/>
  <c r="K823" i="2" a="1"/>
  <c r="K823" i="2" s="1"/>
  <c r="I824" i="2" a="1"/>
  <c r="I824" i="2" s="1"/>
  <c r="J824" i="2" a="1"/>
  <c r="J824" i="2" s="1"/>
  <c r="K824" i="2" a="1"/>
  <c r="K824" i="2" s="1"/>
  <c r="I825" i="2" a="1"/>
  <c r="I825" i="2" s="1"/>
  <c r="J825" i="2" a="1"/>
  <c r="J825" i="2" s="1"/>
  <c r="K825" i="2" a="1"/>
  <c r="K825" i="2" s="1"/>
  <c r="I826" i="2" a="1"/>
  <c r="I826" i="2" s="1"/>
  <c r="J826" i="2" a="1"/>
  <c r="J826" i="2" s="1"/>
  <c r="K826" i="2" a="1"/>
  <c r="K826" i="2" s="1"/>
  <c r="I827" i="2" a="1"/>
  <c r="I827" i="2" s="1"/>
  <c r="J827" i="2" a="1"/>
  <c r="J827" i="2" s="1"/>
  <c r="K827" i="2" a="1"/>
  <c r="K827" i="2" s="1"/>
  <c r="I828" i="2" a="1"/>
  <c r="I828" i="2" s="1"/>
  <c r="J828" i="2" a="1"/>
  <c r="J828" i="2" s="1"/>
  <c r="K828" i="2" a="1"/>
  <c r="K828" i="2" s="1"/>
  <c r="I829" i="2" a="1"/>
  <c r="I829" i="2" s="1"/>
  <c r="J829" i="2" a="1"/>
  <c r="J829" i="2" s="1"/>
  <c r="K829" i="2" a="1"/>
  <c r="K829" i="2" s="1"/>
  <c r="I830" i="2" a="1"/>
  <c r="I830" i="2" s="1"/>
  <c r="J830" i="2" a="1"/>
  <c r="J830" i="2" s="1"/>
  <c r="K830" i="2" a="1"/>
  <c r="K830" i="2" s="1"/>
  <c r="I831" i="2" a="1"/>
  <c r="I831" i="2" s="1"/>
  <c r="J831" i="2" a="1"/>
  <c r="J831" i="2" s="1"/>
  <c r="K831" i="2" a="1"/>
  <c r="K831" i="2" s="1"/>
  <c r="I832" i="2" a="1"/>
  <c r="I832" i="2" s="1"/>
  <c r="J832" i="2" a="1"/>
  <c r="J832" i="2" s="1"/>
  <c r="K832" i="2" a="1"/>
  <c r="K832" i="2" s="1"/>
  <c r="I833" i="2" a="1"/>
  <c r="I833" i="2" s="1"/>
  <c r="J833" i="2" a="1"/>
  <c r="J833" i="2" s="1"/>
  <c r="K833" i="2" a="1"/>
  <c r="K833" i="2" s="1"/>
  <c r="I834" i="2" a="1"/>
  <c r="I834" i="2" s="1"/>
  <c r="J834" i="2" a="1"/>
  <c r="J834" i="2" s="1"/>
  <c r="K834" i="2" a="1"/>
  <c r="K834" i="2" s="1"/>
  <c r="I835" i="2" a="1"/>
  <c r="I835" i="2" s="1"/>
  <c r="J835" i="2" a="1"/>
  <c r="J835" i="2" s="1"/>
  <c r="K835" i="2" a="1"/>
  <c r="K835" i="2" s="1"/>
  <c r="I836" i="2" a="1"/>
  <c r="I836" i="2" s="1"/>
  <c r="J836" i="2" a="1"/>
  <c r="J836" i="2" s="1"/>
  <c r="K836" i="2" a="1"/>
  <c r="K836" i="2" s="1"/>
  <c r="I837" i="2" a="1"/>
  <c r="I837" i="2" s="1"/>
  <c r="J837" i="2" a="1"/>
  <c r="J837" i="2" s="1"/>
  <c r="K837" i="2" a="1"/>
  <c r="K837" i="2" s="1"/>
  <c r="I838" i="2" a="1"/>
  <c r="I838" i="2" s="1"/>
  <c r="J838" i="2" a="1"/>
  <c r="J838" i="2" s="1"/>
  <c r="K838" i="2" a="1"/>
  <c r="K838" i="2" s="1"/>
  <c r="I839" i="2" a="1"/>
  <c r="I839" i="2" s="1"/>
  <c r="J839" i="2" a="1"/>
  <c r="J839" i="2" s="1"/>
  <c r="K839" i="2" a="1"/>
  <c r="K839" i="2" s="1"/>
  <c r="I840" i="2" a="1"/>
  <c r="I840" i="2" s="1"/>
  <c r="J840" i="2" a="1"/>
  <c r="J840" i="2" s="1"/>
  <c r="K840" i="2" a="1"/>
  <c r="K840" i="2" s="1"/>
  <c r="I841" i="2" a="1"/>
  <c r="I841" i="2" s="1"/>
  <c r="J841" i="2" a="1"/>
  <c r="J841" i="2" s="1"/>
  <c r="K841" i="2" a="1"/>
  <c r="K841" i="2" s="1"/>
  <c r="I842" i="2" a="1"/>
  <c r="I842" i="2" s="1"/>
  <c r="J842" i="2" a="1"/>
  <c r="J842" i="2" s="1"/>
  <c r="K842" i="2" a="1"/>
  <c r="K842" i="2" s="1"/>
  <c r="I843" i="2" a="1"/>
  <c r="I843" i="2" s="1"/>
  <c r="J843" i="2" a="1"/>
  <c r="J843" i="2" s="1"/>
  <c r="K843" i="2" a="1"/>
  <c r="K843" i="2" s="1"/>
  <c r="I844" i="2" a="1"/>
  <c r="I844" i="2" s="1"/>
  <c r="J844" i="2" a="1"/>
  <c r="J844" i="2" s="1"/>
  <c r="K844" i="2" a="1"/>
  <c r="K844" i="2" s="1"/>
  <c r="I845" i="2" a="1"/>
  <c r="I845" i="2" s="1"/>
  <c r="J845" i="2" a="1"/>
  <c r="J845" i="2" s="1"/>
  <c r="K845" i="2" a="1"/>
  <c r="K845" i="2" s="1"/>
  <c r="I846" i="2" a="1"/>
  <c r="I846" i="2" s="1"/>
  <c r="J846" i="2" a="1"/>
  <c r="J846" i="2" s="1"/>
  <c r="K846" i="2" a="1"/>
  <c r="K846" i="2" s="1"/>
  <c r="I847" i="2" a="1"/>
  <c r="I847" i="2" s="1"/>
  <c r="J847" i="2" a="1"/>
  <c r="J847" i="2" s="1"/>
  <c r="K847" i="2" a="1"/>
  <c r="K847" i="2" s="1"/>
  <c r="I848" i="2" a="1"/>
  <c r="I848" i="2" s="1"/>
  <c r="J848" i="2" a="1"/>
  <c r="J848" i="2" s="1"/>
  <c r="K848" i="2" a="1"/>
  <c r="K848" i="2" s="1"/>
  <c r="I849" i="2" a="1"/>
  <c r="I849" i="2" s="1"/>
  <c r="J849" i="2" a="1"/>
  <c r="J849" i="2" s="1"/>
  <c r="K849" i="2" a="1"/>
  <c r="K849" i="2" s="1"/>
  <c r="I850" i="2" a="1"/>
  <c r="I850" i="2" s="1"/>
  <c r="J850" i="2" a="1"/>
  <c r="J850" i="2" s="1"/>
  <c r="K850" i="2" a="1"/>
  <c r="K850" i="2" s="1"/>
  <c r="I851" i="2" a="1"/>
  <c r="I851" i="2" s="1"/>
  <c r="J851" i="2" a="1"/>
  <c r="J851" i="2" s="1"/>
  <c r="K851" i="2" a="1"/>
  <c r="K851" i="2" s="1"/>
  <c r="I852" i="2" a="1"/>
  <c r="I852" i="2" s="1"/>
  <c r="J852" i="2" a="1"/>
  <c r="J852" i="2" s="1"/>
  <c r="K852" i="2" a="1"/>
  <c r="K852" i="2" s="1"/>
  <c r="I853" i="2" a="1"/>
  <c r="I853" i="2" s="1"/>
  <c r="J853" i="2" a="1"/>
  <c r="J853" i="2" s="1"/>
  <c r="K853" i="2" a="1"/>
  <c r="K853" i="2" s="1"/>
  <c r="I854" i="2" a="1"/>
  <c r="I854" i="2" s="1"/>
  <c r="J854" i="2" a="1"/>
  <c r="J854" i="2" s="1"/>
  <c r="K854" i="2" a="1"/>
  <c r="K854" i="2" s="1"/>
  <c r="I855" i="2" a="1"/>
  <c r="I855" i="2" s="1"/>
  <c r="J855" i="2" a="1"/>
  <c r="J855" i="2" s="1"/>
  <c r="K855" i="2" a="1"/>
  <c r="K855" i="2" s="1"/>
  <c r="I856" i="2" a="1"/>
  <c r="I856" i="2" s="1"/>
  <c r="J856" i="2" a="1"/>
  <c r="J856" i="2" s="1"/>
  <c r="K856" i="2" a="1"/>
  <c r="K856" i="2" s="1"/>
  <c r="I857" i="2" a="1"/>
  <c r="I857" i="2" s="1"/>
  <c r="J857" i="2" a="1"/>
  <c r="J857" i="2" s="1"/>
  <c r="K857" i="2" a="1"/>
  <c r="K857" i="2" s="1"/>
  <c r="I858" i="2" a="1"/>
  <c r="I858" i="2" s="1"/>
  <c r="J858" i="2" a="1"/>
  <c r="J858" i="2" s="1"/>
  <c r="K858" i="2" a="1"/>
  <c r="K858" i="2" s="1"/>
  <c r="I859" i="2" a="1"/>
  <c r="I859" i="2" s="1"/>
  <c r="J859" i="2" a="1"/>
  <c r="J859" i="2" s="1"/>
  <c r="K859" i="2" a="1"/>
  <c r="K859" i="2" s="1"/>
  <c r="I860" i="2" a="1"/>
  <c r="I860" i="2" s="1"/>
  <c r="J860" i="2" a="1"/>
  <c r="J860" i="2" s="1"/>
  <c r="K860" i="2" a="1"/>
  <c r="K860" i="2" s="1"/>
  <c r="I861" i="2" a="1"/>
  <c r="I861" i="2" s="1"/>
  <c r="J861" i="2" a="1"/>
  <c r="J861" i="2" s="1"/>
  <c r="K861" i="2" a="1"/>
  <c r="K861" i="2" s="1"/>
  <c r="I862" i="2" a="1"/>
  <c r="I862" i="2" s="1"/>
  <c r="J862" i="2" a="1"/>
  <c r="J862" i="2" s="1"/>
  <c r="K862" i="2" a="1"/>
  <c r="K862" i="2" s="1"/>
  <c r="I863" i="2" a="1"/>
  <c r="I863" i="2" s="1"/>
  <c r="J863" i="2" a="1"/>
  <c r="J863" i="2" s="1"/>
  <c r="K863" i="2" a="1"/>
  <c r="K863" i="2" s="1"/>
  <c r="I864" i="2" a="1"/>
  <c r="I864" i="2" s="1"/>
  <c r="J864" i="2" a="1"/>
  <c r="J864" i="2" s="1"/>
  <c r="K864" i="2" a="1"/>
  <c r="K864" i="2" s="1"/>
  <c r="I865" i="2" a="1"/>
  <c r="I865" i="2" s="1"/>
  <c r="J865" i="2" a="1"/>
  <c r="J865" i="2" s="1"/>
  <c r="K865" i="2" a="1"/>
  <c r="K865" i="2" s="1"/>
  <c r="I866" i="2" a="1"/>
  <c r="I866" i="2" s="1"/>
  <c r="J866" i="2" a="1"/>
  <c r="J866" i="2" s="1"/>
  <c r="K866" i="2" a="1"/>
  <c r="K866" i="2" s="1"/>
  <c r="I867" i="2" a="1"/>
  <c r="I867" i="2" s="1"/>
  <c r="J867" i="2" a="1"/>
  <c r="J867" i="2" s="1"/>
  <c r="K867" i="2" a="1"/>
  <c r="K867" i="2" s="1"/>
  <c r="I868" i="2" a="1"/>
  <c r="I868" i="2" s="1"/>
  <c r="J868" i="2" a="1"/>
  <c r="J868" i="2" s="1"/>
  <c r="K868" i="2" a="1"/>
  <c r="K868" i="2" s="1"/>
  <c r="I869" i="2" a="1"/>
  <c r="I869" i="2" s="1"/>
  <c r="J869" i="2" a="1"/>
  <c r="J869" i="2" s="1"/>
  <c r="K869" i="2" a="1"/>
  <c r="K869" i="2" s="1"/>
  <c r="I870" i="2" a="1"/>
  <c r="I870" i="2" s="1"/>
  <c r="J870" i="2" a="1"/>
  <c r="J870" i="2" s="1"/>
  <c r="K870" i="2" a="1"/>
  <c r="K870" i="2" s="1"/>
  <c r="I871" i="2" a="1"/>
  <c r="I871" i="2" s="1"/>
  <c r="J871" i="2" a="1"/>
  <c r="J871" i="2" s="1"/>
  <c r="K871" i="2" a="1"/>
  <c r="K871" i="2" s="1"/>
  <c r="I872" i="2" a="1"/>
  <c r="I872" i="2" s="1"/>
  <c r="J872" i="2" a="1"/>
  <c r="J872" i="2" s="1"/>
  <c r="K872" i="2" a="1"/>
  <c r="K872" i="2" s="1"/>
  <c r="I873" i="2" a="1"/>
  <c r="I873" i="2" s="1"/>
  <c r="J873" i="2" a="1"/>
  <c r="J873" i="2" s="1"/>
  <c r="K873" i="2" a="1"/>
  <c r="K873" i="2" s="1"/>
  <c r="I874" i="2" a="1"/>
  <c r="I874" i="2" s="1"/>
  <c r="J874" i="2" a="1"/>
  <c r="J874" i="2" s="1"/>
  <c r="K874" i="2" a="1"/>
  <c r="K874" i="2" s="1"/>
  <c r="I875" i="2" a="1"/>
  <c r="I875" i="2" s="1"/>
  <c r="J875" i="2" a="1"/>
  <c r="J875" i="2" s="1"/>
  <c r="K875" i="2" a="1"/>
  <c r="K875" i="2" s="1"/>
  <c r="I876" i="2" a="1"/>
  <c r="I876" i="2" s="1"/>
  <c r="J876" i="2" a="1"/>
  <c r="J876" i="2" s="1"/>
  <c r="K876" i="2" a="1"/>
  <c r="K876" i="2" s="1"/>
  <c r="I877" i="2" a="1"/>
  <c r="I877" i="2" s="1"/>
  <c r="J877" i="2" a="1"/>
  <c r="J877" i="2" s="1"/>
  <c r="K877" i="2" a="1"/>
  <c r="K877" i="2" s="1"/>
  <c r="I878" i="2" a="1"/>
  <c r="I878" i="2" s="1"/>
  <c r="J878" i="2" a="1"/>
  <c r="J878" i="2" s="1"/>
  <c r="K878" i="2" a="1"/>
  <c r="K878" i="2" s="1"/>
  <c r="I879" i="2" a="1"/>
  <c r="I879" i="2" s="1"/>
  <c r="J879" i="2" a="1"/>
  <c r="J879" i="2" s="1"/>
  <c r="K879" i="2" a="1"/>
  <c r="K879" i="2" s="1"/>
  <c r="I880" i="2" a="1"/>
  <c r="I880" i="2" s="1"/>
  <c r="J880" i="2" a="1"/>
  <c r="J880" i="2" s="1"/>
  <c r="K880" i="2" a="1"/>
  <c r="K880" i="2" s="1"/>
  <c r="I881" i="2" a="1"/>
  <c r="I881" i="2" s="1"/>
  <c r="J881" i="2" a="1"/>
  <c r="J881" i="2" s="1"/>
  <c r="K881" i="2" a="1"/>
  <c r="K881" i="2" s="1"/>
  <c r="I882" i="2" a="1"/>
  <c r="I882" i="2" s="1"/>
  <c r="J882" i="2" a="1"/>
  <c r="J882" i="2" s="1"/>
  <c r="K882" i="2" a="1"/>
  <c r="K882" i="2" s="1"/>
  <c r="I883" i="2" a="1"/>
  <c r="I883" i="2" s="1"/>
  <c r="J883" i="2" a="1"/>
  <c r="J883" i="2" s="1"/>
  <c r="K883" i="2" a="1"/>
  <c r="K883" i="2" s="1"/>
  <c r="I884" i="2" a="1"/>
  <c r="I884" i="2" s="1"/>
  <c r="J884" i="2" a="1"/>
  <c r="J884" i="2" s="1"/>
  <c r="K884" i="2" a="1"/>
  <c r="K884" i="2" s="1"/>
  <c r="I885" i="2" a="1"/>
  <c r="I885" i="2" s="1"/>
  <c r="J885" i="2" a="1"/>
  <c r="J885" i="2" s="1"/>
  <c r="K885" i="2" a="1"/>
  <c r="K885" i="2" s="1"/>
  <c r="I886" i="2" a="1"/>
  <c r="I886" i="2" s="1"/>
  <c r="J886" i="2" a="1"/>
  <c r="J886" i="2" s="1"/>
  <c r="K886" i="2" a="1"/>
  <c r="K886" i="2" s="1"/>
  <c r="I887" i="2" a="1"/>
  <c r="I887" i="2" s="1"/>
  <c r="J887" i="2" a="1"/>
  <c r="J887" i="2" s="1"/>
  <c r="K887" i="2" a="1"/>
  <c r="K887" i="2" s="1"/>
  <c r="I888" i="2" a="1"/>
  <c r="I888" i="2" s="1"/>
  <c r="J888" i="2" a="1"/>
  <c r="J888" i="2" s="1"/>
  <c r="K888" i="2" a="1"/>
  <c r="K888" i="2" s="1"/>
  <c r="I889" i="2" a="1"/>
  <c r="I889" i="2" s="1"/>
  <c r="J889" i="2" a="1"/>
  <c r="J889" i="2" s="1"/>
  <c r="K889" i="2" a="1"/>
  <c r="K889" i="2" s="1"/>
  <c r="I890" i="2" a="1"/>
  <c r="I890" i="2" s="1"/>
  <c r="J890" i="2" a="1"/>
  <c r="J890" i="2" s="1"/>
  <c r="K890" i="2" a="1"/>
  <c r="K890" i="2" s="1"/>
  <c r="I891" i="2" a="1"/>
  <c r="I891" i="2" s="1"/>
  <c r="J891" i="2" a="1"/>
  <c r="J891" i="2" s="1"/>
  <c r="K891" i="2" a="1"/>
  <c r="K891" i="2" s="1"/>
  <c r="I892" i="2" a="1"/>
  <c r="I892" i="2" s="1"/>
  <c r="J892" i="2" a="1"/>
  <c r="J892" i="2" s="1"/>
  <c r="K892" i="2" a="1"/>
  <c r="K892" i="2" s="1"/>
  <c r="I893" i="2" a="1"/>
  <c r="I893" i="2" s="1"/>
  <c r="J893" i="2" a="1"/>
  <c r="J893" i="2" s="1"/>
  <c r="K893" i="2" a="1"/>
  <c r="K893" i="2" s="1"/>
  <c r="I894" i="2" a="1"/>
  <c r="I894" i="2" s="1"/>
  <c r="J894" i="2" a="1"/>
  <c r="J894" i="2" s="1"/>
  <c r="K894" i="2" a="1"/>
  <c r="K894" i="2" s="1"/>
  <c r="I895" i="2" a="1"/>
  <c r="I895" i="2" s="1"/>
  <c r="J895" i="2" a="1"/>
  <c r="J895" i="2" s="1"/>
  <c r="K895" i="2" a="1"/>
  <c r="K895" i="2" s="1"/>
  <c r="I896" i="2" a="1"/>
  <c r="I896" i="2" s="1"/>
  <c r="J896" i="2" a="1"/>
  <c r="J896" i="2" s="1"/>
  <c r="K896" i="2" a="1"/>
  <c r="K896" i="2" s="1"/>
  <c r="I897" i="2" a="1"/>
  <c r="I897" i="2" s="1"/>
  <c r="J897" i="2" a="1"/>
  <c r="J897" i="2" s="1"/>
  <c r="K897" i="2" a="1"/>
  <c r="K897" i="2" s="1"/>
  <c r="I898" i="2" a="1"/>
  <c r="I898" i="2" s="1"/>
  <c r="J898" i="2" a="1"/>
  <c r="J898" i="2" s="1"/>
  <c r="K898" i="2" a="1"/>
  <c r="K898" i="2" s="1"/>
  <c r="I899" i="2" a="1"/>
  <c r="I899" i="2" s="1"/>
  <c r="J899" i="2" a="1"/>
  <c r="J899" i="2" s="1"/>
  <c r="K899" i="2" a="1"/>
  <c r="K899" i="2" s="1"/>
  <c r="I900" i="2" a="1"/>
  <c r="I900" i="2" s="1"/>
  <c r="J900" i="2" a="1"/>
  <c r="J900" i="2" s="1"/>
  <c r="K900" i="2" a="1"/>
  <c r="K900" i="2" s="1"/>
  <c r="I901" i="2" a="1"/>
  <c r="I901" i="2" s="1"/>
  <c r="J901" i="2" a="1"/>
  <c r="J901" i="2" s="1"/>
  <c r="K901" i="2" a="1"/>
  <c r="K901" i="2" s="1"/>
  <c r="I902" i="2" a="1"/>
  <c r="I902" i="2" s="1"/>
  <c r="J902" i="2" a="1"/>
  <c r="J902" i="2" s="1"/>
  <c r="K902" i="2" a="1"/>
  <c r="K902" i="2" s="1"/>
  <c r="I903" i="2" a="1"/>
  <c r="I903" i="2" s="1"/>
  <c r="J903" i="2" a="1"/>
  <c r="J903" i="2" s="1"/>
  <c r="K903" i="2" a="1"/>
  <c r="K903" i="2" s="1"/>
  <c r="I904" i="2" a="1"/>
  <c r="I904" i="2" s="1"/>
  <c r="J904" i="2" a="1"/>
  <c r="J904" i="2" s="1"/>
  <c r="K904" i="2" a="1"/>
  <c r="K904" i="2" s="1"/>
  <c r="I905" i="2" a="1"/>
  <c r="I905" i="2" s="1"/>
  <c r="J905" i="2" a="1"/>
  <c r="J905" i="2" s="1"/>
  <c r="K905" i="2" a="1"/>
  <c r="K905" i="2" s="1"/>
  <c r="I906" i="2" a="1"/>
  <c r="I906" i="2" s="1"/>
  <c r="J906" i="2" a="1"/>
  <c r="J906" i="2" s="1"/>
  <c r="K906" i="2" a="1"/>
  <c r="K906" i="2" s="1"/>
  <c r="I907" i="2" a="1"/>
  <c r="I907" i="2" s="1"/>
  <c r="J907" i="2" a="1"/>
  <c r="J907" i="2" s="1"/>
  <c r="K907" i="2" a="1"/>
  <c r="K907" i="2" s="1"/>
  <c r="I908" i="2" a="1"/>
  <c r="I908" i="2" s="1"/>
  <c r="J908" i="2" a="1"/>
  <c r="J908" i="2" s="1"/>
  <c r="K908" i="2" a="1"/>
  <c r="K908" i="2" s="1"/>
  <c r="I909" i="2" a="1"/>
  <c r="I909" i="2" s="1"/>
  <c r="J909" i="2" a="1"/>
  <c r="J909" i="2" s="1"/>
  <c r="K909" i="2" a="1"/>
  <c r="K909" i="2" s="1"/>
  <c r="I910" i="2" a="1"/>
  <c r="I910" i="2" s="1"/>
  <c r="J910" i="2" a="1"/>
  <c r="J910" i="2" s="1"/>
  <c r="K910" i="2" a="1"/>
  <c r="K910" i="2" s="1"/>
  <c r="I911" i="2" a="1"/>
  <c r="I911" i="2" s="1"/>
  <c r="J911" i="2" a="1"/>
  <c r="J911" i="2" s="1"/>
  <c r="K911" i="2" a="1"/>
  <c r="K911" i="2" s="1"/>
  <c r="I912" i="2" a="1"/>
  <c r="I912" i="2" s="1"/>
  <c r="J912" i="2" a="1"/>
  <c r="J912" i="2" s="1"/>
  <c r="K912" i="2" a="1"/>
  <c r="K912" i="2" s="1"/>
  <c r="I913" i="2" a="1"/>
  <c r="I913" i="2" s="1"/>
  <c r="J913" i="2" a="1"/>
  <c r="J913" i="2" s="1"/>
  <c r="K913" i="2" a="1"/>
  <c r="K913" i="2" s="1"/>
  <c r="I914" i="2" a="1"/>
  <c r="I914" i="2" s="1"/>
  <c r="J914" i="2" a="1"/>
  <c r="J914" i="2" s="1"/>
  <c r="K914" i="2" a="1"/>
  <c r="K914" i="2" s="1"/>
  <c r="I915" i="2" a="1"/>
  <c r="I915" i="2" s="1"/>
  <c r="J915" i="2" a="1"/>
  <c r="J915" i="2" s="1"/>
  <c r="K915" i="2" a="1"/>
  <c r="K915" i="2" s="1"/>
  <c r="I916" i="2" a="1"/>
  <c r="I916" i="2" s="1"/>
  <c r="J916" i="2" a="1"/>
  <c r="J916" i="2" s="1"/>
  <c r="K916" i="2" a="1"/>
  <c r="K916" i="2" s="1"/>
  <c r="I917" i="2" a="1"/>
  <c r="I917" i="2" s="1"/>
  <c r="J917" i="2" a="1"/>
  <c r="J917" i="2" s="1"/>
  <c r="K917" i="2" a="1"/>
  <c r="K917" i="2" s="1"/>
  <c r="I918" i="2" a="1"/>
  <c r="I918" i="2" s="1"/>
  <c r="J918" i="2" a="1"/>
  <c r="J918" i="2" s="1"/>
  <c r="K918" i="2" a="1"/>
  <c r="K918" i="2" s="1"/>
  <c r="I919" i="2" a="1"/>
  <c r="I919" i="2" s="1"/>
  <c r="J919" i="2" a="1"/>
  <c r="J919" i="2" s="1"/>
  <c r="K919" i="2" a="1"/>
  <c r="K919" i="2" s="1"/>
  <c r="I920" i="2" a="1"/>
  <c r="I920" i="2" s="1"/>
  <c r="J920" i="2" a="1"/>
  <c r="J920" i="2" s="1"/>
  <c r="K920" i="2" a="1"/>
  <c r="K920" i="2" s="1"/>
  <c r="I921" i="2" a="1"/>
  <c r="I921" i="2" s="1"/>
  <c r="J921" i="2" a="1"/>
  <c r="J921" i="2" s="1"/>
  <c r="K921" i="2" a="1"/>
  <c r="K921" i="2" s="1"/>
  <c r="I922" i="2" a="1"/>
  <c r="I922" i="2" s="1"/>
  <c r="J922" i="2" a="1"/>
  <c r="J922" i="2" s="1"/>
  <c r="K922" i="2" a="1"/>
  <c r="K922" i="2" s="1"/>
  <c r="I923" i="2" a="1"/>
  <c r="I923" i="2" s="1"/>
  <c r="J923" i="2" a="1"/>
  <c r="J923" i="2" s="1"/>
  <c r="K923" i="2" a="1"/>
  <c r="K923" i="2" s="1"/>
  <c r="I924" i="2" a="1"/>
  <c r="I924" i="2" s="1"/>
  <c r="J924" i="2" a="1"/>
  <c r="J924" i="2" s="1"/>
  <c r="K924" i="2" a="1"/>
  <c r="K924" i="2" s="1"/>
  <c r="I925" i="2" a="1"/>
  <c r="I925" i="2" s="1"/>
  <c r="J925" i="2" a="1"/>
  <c r="J925" i="2" s="1"/>
  <c r="K925" i="2" a="1"/>
  <c r="K925" i="2" s="1"/>
  <c r="I926" i="2" a="1"/>
  <c r="I926" i="2" s="1"/>
  <c r="J926" i="2" a="1"/>
  <c r="J926" i="2" s="1"/>
  <c r="K926" i="2" a="1"/>
  <c r="K926" i="2" s="1"/>
  <c r="I927" i="2" a="1"/>
  <c r="I927" i="2" s="1"/>
  <c r="J927" i="2" a="1"/>
  <c r="J927" i="2" s="1"/>
  <c r="K927" i="2" a="1"/>
  <c r="K927" i="2" s="1"/>
  <c r="I928" i="2" a="1"/>
  <c r="I928" i="2" s="1"/>
  <c r="J928" i="2" a="1"/>
  <c r="J928" i="2" s="1"/>
  <c r="K928" i="2" a="1"/>
  <c r="K928" i="2" s="1"/>
  <c r="I929" i="2" a="1"/>
  <c r="I929" i="2" s="1"/>
  <c r="J929" i="2" a="1"/>
  <c r="J929" i="2" s="1"/>
  <c r="K929" i="2" a="1"/>
  <c r="K929" i="2" s="1"/>
  <c r="I930" i="2" a="1"/>
  <c r="I930" i="2" s="1"/>
  <c r="J930" i="2" a="1"/>
  <c r="J930" i="2" s="1"/>
  <c r="K930" i="2" a="1"/>
  <c r="K930" i="2" s="1"/>
  <c r="I931" i="2" a="1"/>
  <c r="I931" i="2" s="1"/>
  <c r="J931" i="2" a="1"/>
  <c r="J931" i="2" s="1"/>
  <c r="K931" i="2" a="1"/>
  <c r="K931" i="2" s="1"/>
  <c r="I932" i="2" a="1"/>
  <c r="I932" i="2" s="1"/>
  <c r="J932" i="2" a="1"/>
  <c r="J932" i="2" s="1"/>
  <c r="K932" i="2" a="1"/>
  <c r="K932" i="2" s="1"/>
  <c r="I933" i="2" a="1"/>
  <c r="I933" i="2" s="1"/>
  <c r="J933" i="2" a="1"/>
  <c r="J933" i="2" s="1"/>
  <c r="K933" i="2" a="1"/>
  <c r="K933" i="2" s="1"/>
  <c r="I934" i="2" a="1"/>
  <c r="I934" i="2" s="1"/>
  <c r="J934" i="2" a="1"/>
  <c r="J934" i="2" s="1"/>
  <c r="K934" i="2" a="1"/>
  <c r="K934" i="2" s="1"/>
  <c r="I935" i="2" a="1"/>
  <c r="I935" i="2" s="1"/>
  <c r="J935" i="2" a="1"/>
  <c r="J935" i="2" s="1"/>
  <c r="K935" i="2" a="1"/>
  <c r="K935" i="2" s="1"/>
  <c r="I936" i="2" a="1"/>
  <c r="I936" i="2" s="1"/>
  <c r="J936" i="2" a="1"/>
  <c r="J936" i="2" s="1"/>
  <c r="K936" i="2" a="1"/>
  <c r="K936" i="2" s="1"/>
  <c r="I937" i="2" a="1"/>
  <c r="I937" i="2" s="1"/>
  <c r="J937" i="2" a="1"/>
  <c r="J937" i="2" s="1"/>
  <c r="K937" i="2" a="1"/>
  <c r="K937" i="2" s="1"/>
  <c r="I938" i="2" a="1"/>
  <c r="I938" i="2" s="1"/>
  <c r="J938" i="2" a="1"/>
  <c r="J938" i="2" s="1"/>
  <c r="K938" i="2" a="1"/>
  <c r="K938" i="2" s="1"/>
  <c r="I939" i="2" a="1"/>
  <c r="I939" i="2" s="1"/>
  <c r="J939" i="2" a="1"/>
  <c r="J939" i="2" s="1"/>
  <c r="K939" i="2" a="1"/>
  <c r="K939" i="2" s="1"/>
  <c r="I940" i="2" a="1"/>
  <c r="I940" i="2" s="1"/>
  <c r="J940" i="2" a="1"/>
  <c r="J940" i="2" s="1"/>
  <c r="K940" i="2" a="1"/>
  <c r="K940" i="2" s="1"/>
  <c r="I941" i="2" a="1"/>
  <c r="I941" i="2" s="1"/>
  <c r="J941" i="2" a="1"/>
  <c r="J941" i="2" s="1"/>
  <c r="K941" i="2" a="1"/>
  <c r="K941" i="2" s="1"/>
  <c r="I942" i="2" a="1"/>
  <c r="I942" i="2" s="1"/>
  <c r="J942" i="2" a="1"/>
  <c r="J942" i="2" s="1"/>
  <c r="K942" i="2" a="1"/>
  <c r="K942" i="2" s="1"/>
  <c r="I943" i="2" a="1"/>
  <c r="I943" i="2" s="1"/>
  <c r="J943" i="2" a="1"/>
  <c r="J943" i="2" s="1"/>
  <c r="K943" i="2" a="1"/>
  <c r="K943" i="2" s="1"/>
  <c r="I944" i="2" a="1"/>
  <c r="I944" i="2" s="1"/>
  <c r="J944" i="2" a="1"/>
  <c r="J944" i="2" s="1"/>
  <c r="K944" i="2" a="1"/>
  <c r="K944" i="2" s="1"/>
  <c r="I945" i="2" a="1"/>
  <c r="I945" i="2" s="1"/>
  <c r="J945" i="2" a="1"/>
  <c r="J945" i="2" s="1"/>
  <c r="K945" i="2" a="1"/>
  <c r="K945" i="2" s="1"/>
  <c r="I946" i="2" a="1"/>
  <c r="I946" i="2" s="1"/>
  <c r="J946" i="2" a="1"/>
  <c r="J946" i="2" s="1"/>
  <c r="K946" i="2" a="1"/>
  <c r="K946" i="2" s="1"/>
  <c r="I947" i="2" a="1"/>
  <c r="I947" i="2" s="1"/>
  <c r="J947" i="2" a="1"/>
  <c r="J947" i="2" s="1"/>
  <c r="K947" i="2" a="1"/>
  <c r="K947" i="2" s="1"/>
  <c r="I948" i="2" a="1"/>
  <c r="I948" i="2" s="1"/>
  <c r="J948" i="2" a="1"/>
  <c r="J948" i="2" s="1"/>
  <c r="K948" i="2" a="1"/>
  <c r="K948" i="2" s="1"/>
  <c r="I949" i="2" a="1"/>
  <c r="I949" i="2" s="1"/>
  <c r="J949" i="2" a="1"/>
  <c r="J949" i="2" s="1"/>
  <c r="K949" i="2" a="1"/>
  <c r="K949" i="2" s="1"/>
  <c r="I950" i="2" a="1"/>
  <c r="I950" i="2" s="1"/>
  <c r="J950" i="2" a="1"/>
  <c r="J950" i="2" s="1"/>
  <c r="K950" i="2" a="1"/>
  <c r="K950" i="2" s="1"/>
  <c r="I951" i="2" a="1"/>
  <c r="I951" i="2" s="1"/>
  <c r="J951" i="2" a="1"/>
  <c r="J951" i="2" s="1"/>
  <c r="K951" i="2" a="1"/>
  <c r="K951" i="2" s="1"/>
  <c r="I952" i="2" a="1"/>
  <c r="I952" i="2" s="1"/>
  <c r="J952" i="2" a="1"/>
  <c r="J952" i="2" s="1"/>
  <c r="K952" i="2" a="1"/>
  <c r="K952" i="2" s="1"/>
  <c r="I953" i="2" a="1"/>
  <c r="I953" i="2" s="1"/>
  <c r="J953" i="2" a="1"/>
  <c r="J953" i="2" s="1"/>
  <c r="K953" i="2" a="1"/>
  <c r="K953" i="2" s="1"/>
  <c r="I954" i="2" a="1"/>
  <c r="I954" i="2" s="1"/>
  <c r="J954" i="2" a="1"/>
  <c r="J954" i="2" s="1"/>
  <c r="K954" i="2" a="1"/>
  <c r="K954" i="2" s="1"/>
  <c r="I955" i="2" a="1"/>
  <c r="I955" i="2" s="1"/>
  <c r="J955" i="2" a="1"/>
  <c r="J955" i="2" s="1"/>
  <c r="K955" i="2" a="1"/>
  <c r="K955" i="2" s="1"/>
  <c r="I956" i="2" a="1"/>
  <c r="I956" i="2" s="1"/>
  <c r="J956" i="2" a="1"/>
  <c r="J956" i="2" s="1"/>
  <c r="K956" i="2" a="1"/>
  <c r="K956" i="2" s="1"/>
  <c r="I957" i="2" a="1"/>
  <c r="I957" i="2" s="1"/>
  <c r="J957" i="2" a="1"/>
  <c r="J957" i="2" s="1"/>
  <c r="K957" i="2" a="1"/>
  <c r="K957" i="2" s="1"/>
  <c r="I958" i="2" a="1"/>
  <c r="I958" i="2" s="1"/>
  <c r="J958" i="2" a="1"/>
  <c r="J958" i="2" s="1"/>
  <c r="K958" i="2" a="1"/>
  <c r="K958" i="2" s="1"/>
  <c r="I959" i="2" a="1"/>
  <c r="I959" i="2" s="1"/>
  <c r="J959" i="2" a="1"/>
  <c r="J959" i="2" s="1"/>
  <c r="K959" i="2" a="1"/>
  <c r="K959" i="2" s="1"/>
  <c r="I960" i="2" a="1"/>
  <c r="I960" i="2" s="1"/>
  <c r="J960" i="2" a="1"/>
  <c r="J960" i="2" s="1"/>
  <c r="K960" i="2" a="1"/>
  <c r="K960" i="2" s="1"/>
  <c r="I961" i="2" a="1"/>
  <c r="I961" i="2" s="1"/>
  <c r="J961" i="2" a="1"/>
  <c r="J961" i="2" s="1"/>
  <c r="K961" i="2" a="1"/>
  <c r="K961" i="2" s="1"/>
  <c r="I962" i="2" a="1"/>
  <c r="I962" i="2" s="1"/>
  <c r="J962" i="2" a="1"/>
  <c r="J962" i="2" s="1"/>
  <c r="K962" i="2" a="1"/>
  <c r="K962" i="2" s="1"/>
  <c r="I963" i="2" a="1"/>
  <c r="I963" i="2" s="1"/>
  <c r="J963" i="2" a="1"/>
  <c r="J963" i="2" s="1"/>
  <c r="K963" i="2" a="1"/>
  <c r="K963" i="2" s="1"/>
  <c r="I964" i="2" a="1"/>
  <c r="I964" i="2" s="1"/>
  <c r="J964" i="2" a="1"/>
  <c r="J964" i="2" s="1"/>
  <c r="K964" i="2" a="1"/>
  <c r="K964" i="2" s="1"/>
  <c r="I965" i="2" a="1"/>
  <c r="I965" i="2" s="1"/>
  <c r="J965" i="2" a="1"/>
  <c r="J965" i="2" s="1"/>
  <c r="K965" i="2" a="1"/>
  <c r="K965" i="2" s="1"/>
  <c r="I966" i="2" a="1"/>
  <c r="I966" i="2" s="1"/>
  <c r="J966" i="2" a="1"/>
  <c r="J966" i="2" s="1"/>
  <c r="K966" i="2" a="1"/>
  <c r="K966" i="2" s="1"/>
  <c r="I967" i="2" a="1"/>
  <c r="I967" i="2" s="1"/>
  <c r="J967" i="2" a="1"/>
  <c r="J967" i="2" s="1"/>
  <c r="K967" i="2" a="1"/>
  <c r="K967" i="2" s="1"/>
  <c r="I968" i="2" a="1"/>
  <c r="I968" i="2" s="1"/>
  <c r="J968" i="2" a="1"/>
  <c r="J968" i="2" s="1"/>
  <c r="K968" i="2" a="1"/>
  <c r="K968" i="2" s="1"/>
  <c r="I969" i="2" a="1"/>
  <c r="I969" i="2" s="1"/>
  <c r="J969" i="2" a="1"/>
  <c r="J969" i="2" s="1"/>
  <c r="K969" i="2" a="1"/>
  <c r="K969" i="2" s="1"/>
  <c r="I970" i="2" a="1"/>
  <c r="I970" i="2" s="1"/>
  <c r="J970" i="2" a="1"/>
  <c r="J970" i="2" s="1"/>
  <c r="K970" i="2" a="1"/>
  <c r="K970" i="2" s="1"/>
  <c r="I971" i="2" a="1"/>
  <c r="I971" i="2" s="1"/>
  <c r="J971" i="2" a="1"/>
  <c r="J971" i="2" s="1"/>
  <c r="K971" i="2" a="1"/>
  <c r="K971" i="2" s="1"/>
  <c r="I972" i="2" a="1"/>
  <c r="I972" i="2" s="1"/>
  <c r="J972" i="2" a="1"/>
  <c r="J972" i="2" s="1"/>
  <c r="K972" i="2" a="1"/>
  <c r="K972" i="2" s="1"/>
  <c r="I973" i="2" a="1"/>
  <c r="I973" i="2" s="1"/>
  <c r="J973" i="2" a="1"/>
  <c r="J973" i="2" s="1"/>
  <c r="K973" i="2" a="1"/>
  <c r="K973" i="2" s="1"/>
  <c r="I974" i="2" a="1"/>
  <c r="I974" i="2" s="1"/>
  <c r="J974" i="2" a="1"/>
  <c r="J974" i="2" s="1"/>
  <c r="K974" i="2" a="1"/>
  <c r="K974" i="2" s="1"/>
  <c r="I975" i="2" a="1"/>
  <c r="I975" i="2" s="1"/>
  <c r="J975" i="2" a="1"/>
  <c r="J975" i="2" s="1"/>
  <c r="K975" i="2" a="1"/>
  <c r="K975" i="2" s="1"/>
  <c r="I976" i="2" a="1"/>
  <c r="I976" i="2" s="1"/>
  <c r="J976" i="2" a="1"/>
  <c r="J976" i="2" s="1"/>
  <c r="K976" i="2" a="1"/>
  <c r="K976" i="2" s="1"/>
  <c r="I977" i="2" a="1"/>
  <c r="I977" i="2" s="1"/>
  <c r="J977" i="2" a="1"/>
  <c r="J977" i="2" s="1"/>
  <c r="K977" i="2" a="1"/>
  <c r="K977" i="2" s="1"/>
  <c r="I978" i="2" a="1"/>
  <c r="I978" i="2" s="1"/>
  <c r="J978" i="2" a="1"/>
  <c r="J978" i="2" s="1"/>
  <c r="K978" i="2" a="1"/>
  <c r="K978" i="2" s="1"/>
  <c r="I979" i="2" a="1"/>
  <c r="I979" i="2" s="1"/>
  <c r="J979" i="2" a="1"/>
  <c r="J979" i="2" s="1"/>
  <c r="K979" i="2" a="1"/>
  <c r="K979" i="2" s="1"/>
  <c r="I980" i="2" a="1"/>
  <c r="I980" i="2" s="1"/>
  <c r="J980" i="2" a="1"/>
  <c r="J980" i="2" s="1"/>
  <c r="K980" i="2" a="1"/>
  <c r="K980" i="2" s="1"/>
  <c r="I981" i="2" a="1"/>
  <c r="I981" i="2" s="1"/>
  <c r="J981" i="2" a="1"/>
  <c r="J981" i="2" s="1"/>
  <c r="K981" i="2" a="1"/>
  <c r="K981" i="2" s="1"/>
  <c r="I982" i="2" a="1"/>
  <c r="I982" i="2" s="1"/>
  <c r="J982" i="2" a="1"/>
  <c r="J982" i="2" s="1"/>
  <c r="K982" i="2" a="1"/>
  <c r="K982" i="2" s="1"/>
  <c r="I983" i="2" a="1"/>
  <c r="I983" i="2" s="1"/>
  <c r="J983" i="2" a="1"/>
  <c r="J983" i="2" s="1"/>
  <c r="K983" i="2" a="1"/>
  <c r="K983" i="2" s="1"/>
  <c r="I984" i="2" a="1"/>
  <c r="I984" i="2" s="1"/>
  <c r="J984" i="2" a="1"/>
  <c r="J984" i="2" s="1"/>
  <c r="K984" i="2" a="1"/>
  <c r="K984" i="2" s="1"/>
  <c r="I985" i="2" a="1"/>
  <c r="I985" i="2" s="1"/>
  <c r="J985" i="2" a="1"/>
  <c r="J985" i="2" s="1"/>
  <c r="K985" i="2" a="1"/>
  <c r="K985" i="2" s="1"/>
  <c r="I986" i="2" a="1"/>
  <c r="I986" i="2" s="1"/>
  <c r="J986" i="2" a="1"/>
  <c r="J986" i="2" s="1"/>
  <c r="K986" i="2" a="1"/>
  <c r="K986" i="2" s="1"/>
  <c r="I987" i="2" a="1"/>
  <c r="I987" i="2" s="1"/>
  <c r="J987" i="2" a="1"/>
  <c r="J987" i="2" s="1"/>
  <c r="K987" i="2" a="1"/>
  <c r="K987" i="2" s="1"/>
  <c r="I988" i="2" a="1"/>
  <c r="I988" i="2" s="1"/>
  <c r="J988" i="2" a="1"/>
  <c r="J988" i="2" s="1"/>
  <c r="K988" i="2" a="1"/>
  <c r="K988" i="2" s="1"/>
  <c r="I989" i="2" a="1"/>
  <c r="I989" i="2" s="1"/>
  <c r="J989" i="2" a="1"/>
  <c r="J989" i="2" s="1"/>
  <c r="K989" i="2" a="1"/>
  <c r="K989" i="2" s="1"/>
  <c r="I990" i="2" a="1"/>
  <c r="I990" i="2" s="1"/>
  <c r="J990" i="2" a="1"/>
  <c r="J990" i="2" s="1"/>
  <c r="K990" i="2" a="1"/>
  <c r="K990" i="2" s="1"/>
  <c r="I991" i="2" a="1"/>
  <c r="I991" i="2" s="1"/>
  <c r="J991" i="2" a="1"/>
  <c r="J991" i="2" s="1"/>
  <c r="K991" i="2" a="1"/>
  <c r="K991" i="2" s="1"/>
  <c r="I992" i="2" a="1"/>
  <c r="I992" i="2" s="1"/>
  <c r="J992" i="2" a="1"/>
  <c r="J992" i="2" s="1"/>
  <c r="K992" i="2" a="1"/>
  <c r="K992" i="2" s="1"/>
  <c r="I993" i="2" a="1"/>
  <c r="I993" i="2" s="1"/>
  <c r="J993" i="2" a="1"/>
  <c r="J993" i="2" s="1"/>
  <c r="K993" i="2" a="1"/>
  <c r="K993" i="2" s="1"/>
  <c r="I994" i="2" a="1"/>
  <c r="I994" i="2" s="1"/>
  <c r="J994" i="2" a="1"/>
  <c r="J994" i="2" s="1"/>
  <c r="K994" i="2" a="1"/>
  <c r="K994" i="2" s="1"/>
  <c r="I995" i="2" a="1"/>
  <c r="I995" i="2" s="1"/>
  <c r="J995" i="2" a="1"/>
  <c r="J995" i="2" s="1"/>
  <c r="K995" i="2" a="1"/>
  <c r="K995" i="2" s="1"/>
  <c r="I996" i="2" a="1"/>
  <c r="I996" i="2" s="1"/>
  <c r="J996" i="2" a="1"/>
  <c r="J996" i="2" s="1"/>
  <c r="K996" i="2" a="1"/>
  <c r="K996" i="2" s="1"/>
  <c r="I997" i="2" a="1"/>
  <c r="I997" i="2" s="1"/>
  <c r="J997" i="2" a="1"/>
  <c r="J997" i="2" s="1"/>
  <c r="K997" i="2" a="1"/>
  <c r="K997" i="2" s="1"/>
  <c r="I998" i="2" a="1"/>
  <c r="I998" i="2" s="1"/>
  <c r="J998" i="2" a="1"/>
  <c r="J998" i="2" s="1"/>
  <c r="K998" i="2" a="1"/>
  <c r="K998" i="2" s="1"/>
  <c r="I999" i="2" a="1"/>
  <c r="I999" i="2" s="1"/>
  <c r="J999" i="2" a="1"/>
  <c r="J999" i="2" s="1"/>
  <c r="K999" i="2" a="1"/>
  <c r="K999" i="2" s="1"/>
  <c r="I1000" i="2" a="1"/>
  <c r="I1000" i="2" s="1"/>
  <c r="J1000" i="2" a="1"/>
  <c r="J1000" i="2" s="1"/>
  <c r="K1000" i="2" a="1"/>
  <c r="K1000" i="2" s="1"/>
  <c r="I1001" i="2" a="1"/>
  <c r="I1001" i="2" s="1"/>
  <c r="J1001" i="2" a="1"/>
  <c r="J1001" i="2" s="1"/>
  <c r="K1001" i="2" a="1"/>
  <c r="K1001" i="2" s="1"/>
  <c r="I1002" i="2" a="1"/>
  <c r="I1002" i="2" s="1"/>
  <c r="J1002" i="2" a="1"/>
  <c r="J1002" i="2" s="1"/>
  <c r="K1002" i="2" a="1"/>
  <c r="K1002" i="2" s="1"/>
  <c r="I1003" i="2" a="1"/>
  <c r="I1003" i="2" s="1"/>
  <c r="J1003" i="2" a="1"/>
  <c r="J1003" i="2" s="1"/>
  <c r="K1003" i="2" a="1"/>
  <c r="K1003" i="2" s="1"/>
  <c r="I1004" i="2" a="1"/>
  <c r="I1004" i="2" s="1"/>
  <c r="J1004" i="2" a="1"/>
  <c r="J1004" i="2" s="1"/>
  <c r="K1004" i="2" a="1"/>
  <c r="K1004" i="2" s="1"/>
  <c r="I1005" i="2" a="1"/>
  <c r="I1005" i="2" s="1"/>
  <c r="J1005" i="2" a="1"/>
  <c r="J1005" i="2" s="1"/>
  <c r="K1005" i="2" a="1"/>
  <c r="K1005" i="2" s="1"/>
  <c r="I1006" i="2" a="1"/>
  <c r="I1006" i="2" s="1"/>
  <c r="J1006" i="2" a="1"/>
  <c r="J1006" i="2" s="1"/>
  <c r="K1006" i="2" a="1"/>
  <c r="K10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 s="1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 s="1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 s="1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 s="1"/>
  <c r="F661" i="2" a="1"/>
  <c r="F661" i="2" s="1"/>
  <c r="F662" i="2" a="1"/>
  <c r="F662" i="2" s="1"/>
  <c r="F663" i="2" a="1"/>
  <c r="F663" i="2" s="1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 s="1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 s="1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 s="1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 s="1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 s="1"/>
  <c r="F717" i="2" a="1"/>
  <c r="F717" i="2" s="1"/>
  <c r="F718" i="2" a="1"/>
  <c r="F718" i="2" s="1"/>
  <c r="F719" i="2" a="1"/>
  <c r="F719" i="2" s="1"/>
  <c r="F720" i="2" a="1"/>
  <c r="F720" i="2" s="1"/>
  <c r="F721" i="2" a="1"/>
  <c r="F721" i="2" s="1"/>
  <c r="F722" i="2" a="1"/>
  <c r="F722" i="2" s="1"/>
  <c r="F723" i="2" a="1"/>
  <c r="F723" i="2" s="1"/>
  <c r="F724" i="2" a="1"/>
  <c r="F724" i="2" s="1"/>
  <c r="F725" i="2" a="1"/>
  <c r="F725" i="2" s="1"/>
  <c r="F726" i="2" a="1"/>
  <c r="F726" i="2" s="1"/>
  <c r="F727" i="2" a="1"/>
  <c r="F727" i="2" s="1"/>
  <c r="F728" i="2" a="1"/>
  <c r="F728" i="2" s="1"/>
  <c r="F729" i="2" a="1"/>
  <c r="F729" i="2" s="1"/>
  <c r="F730" i="2" a="1"/>
  <c r="F730" i="2" s="1"/>
  <c r="F731" i="2" a="1"/>
  <c r="F731" i="2" s="1"/>
  <c r="F732" i="2" a="1"/>
  <c r="F732" i="2" s="1"/>
  <c r="F733" i="2" a="1"/>
  <c r="F733" i="2" s="1"/>
  <c r="F734" i="2" a="1"/>
  <c r="F734" i="2" s="1"/>
  <c r="F735" i="2" a="1"/>
  <c r="F735" i="2" s="1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 s="1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 s="1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 s="1"/>
  <c r="F795" i="2" a="1"/>
  <c r="F795" i="2" s="1"/>
  <c r="F796" i="2" a="1"/>
  <c r="F796" i="2" s="1"/>
  <c r="F797" i="2" a="1"/>
  <c r="F797" i="2" s="1"/>
  <c r="F798" i="2" a="1"/>
  <c r="F798" i="2" s="1"/>
  <c r="F799" i="2" a="1"/>
  <c r="F799" i="2" s="1"/>
  <c r="F800" i="2" a="1"/>
  <c r="F800" i="2" s="1"/>
  <c r="F801" i="2" a="1"/>
  <c r="F801" i="2" s="1"/>
  <c r="F802" i="2" a="1"/>
  <c r="F802" i="2" s="1"/>
  <c r="F803" i="2" a="1"/>
  <c r="F803" i="2" s="1"/>
  <c r="F804" i="2" a="1"/>
  <c r="F804" i="2" s="1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 s="1"/>
  <c r="F811" i="2" a="1"/>
  <c r="F811" i="2" s="1"/>
  <c r="F812" i="2" a="1"/>
  <c r="F812" i="2" s="1"/>
  <c r="F813" i="2" a="1"/>
  <c r="F813" i="2" s="1"/>
  <c r="F814" i="2" a="1"/>
  <c r="F814" i="2" s="1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 s="1"/>
  <c r="F849" i="2" a="1"/>
  <c r="F849" i="2" s="1"/>
  <c r="F850" i="2" a="1"/>
  <c r="F850" i="2" s="1"/>
  <c r="F851" i="2" a="1"/>
  <c r="F851" i="2" s="1"/>
  <c r="F852" i="2" a="1"/>
  <c r="F852" i="2" s="1"/>
  <c r="F853" i="2" a="1"/>
  <c r="F853" i="2" s="1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 s="1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 s="1"/>
  <c r="F869" i="2" a="1"/>
  <c r="F869" i="2" s="1"/>
  <c r="F870" i="2" a="1"/>
  <c r="F870" i="2" s="1"/>
  <c r="F871" i="2" a="1"/>
  <c r="F871" i="2" s="1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 s="1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 s="1"/>
  <c r="F893" i="2" a="1"/>
  <c r="F893" i="2" s="1"/>
  <c r="F894" i="2" a="1"/>
  <c r="F894" i="2" s="1"/>
  <c r="F895" i="2" a="1"/>
  <c r="F895" i="2" s="1"/>
  <c r="F896" i="2" a="1"/>
  <c r="F896" i="2" s="1"/>
  <c r="F897" i="2" a="1"/>
  <c r="F897" i="2" s="1"/>
  <c r="F898" i="2" a="1"/>
  <c r="F898" i="2" s="1"/>
  <c r="F899" i="2" a="1"/>
  <c r="F899" i="2" s="1"/>
  <c r="F900" i="2" a="1"/>
  <c r="F900" i="2" s="1"/>
  <c r="F901" i="2" a="1"/>
  <c r="F901" i="2" s="1"/>
  <c r="F902" i="2" a="1"/>
  <c r="F902" i="2" s="1"/>
  <c r="F903" i="2" a="1"/>
  <c r="F903" i="2" s="1"/>
  <c r="F904" i="2" a="1"/>
  <c r="F904" i="2" s="1"/>
  <c r="F905" i="2" a="1"/>
  <c r="F905" i="2" s="1"/>
  <c r="F906" i="2" a="1"/>
  <c r="F906" i="2" s="1"/>
  <c r="F907" i="2" a="1"/>
  <c r="F907" i="2" s="1"/>
  <c r="F908" i="2" a="1"/>
  <c r="F908" i="2" s="1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 s="1"/>
  <c r="F918" i="2" a="1"/>
  <c r="F918" i="2" s="1"/>
  <c r="F919" i="2" a="1"/>
  <c r="F919" i="2" s="1"/>
  <c r="F920" i="2" a="1"/>
  <c r="F920" i="2" s="1"/>
  <c r="F921" i="2" a="1"/>
  <c r="F921" i="2" s="1"/>
  <c r="F922" i="2" a="1"/>
  <c r="F922" i="2" s="1"/>
  <c r="F923" i="2" a="1"/>
  <c r="F923" i="2" s="1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 s="1"/>
  <c r="F938" i="2" a="1"/>
  <c r="F938" i="2" s="1"/>
  <c r="F939" i="2" a="1"/>
  <c r="F939" i="2" s="1"/>
  <c r="F940" i="2" a="1"/>
  <c r="F940" i="2" s="1"/>
  <c r="F941" i="2" a="1"/>
  <c r="F941" i="2" s="1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 s="1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 s="1"/>
  <c r="F964" i="2" a="1"/>
  <c r="F964" i="2" s="1"/>
  <c r="F965" i="2" a="1"/>
  <c r="F965" i="2" s="1"/>
  <c r="F966" i="2" a="1"/>
  <c r="F966" i="2" s="1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 s="1"/>
  <c r="F973" i="2" a="1"/>
  <c r="F973" i="2" s="1"/>
  <c r="F974" i="2" a="1"/>
  <c r="F974" i="2" s="1"/>
  <c r="F975" i="2" a="1"/>
  <c r="F975" i="2" s="1"/>
  <c r="F976" i="2" a="1"/>
  <c r="F976" i="2" s="1"/>
  <c r="F977" i="2" a="1"/>
  <c r="F977" i="2" s="1"/>
  <c r="F978" i="2" a="1"/>
  <c r="F978" i="2" s="1"/>
  <c r="F979" i="2" a="1"/>
  <c r="F979" i="2" s="1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 s="1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 s="1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 s="1"/>
  <c r="F1006" i="2" a="1"/>
  <c r="F1006" i="2" s="1"/>
  <c r="E607" i="2" a="1"/>
  <c r="E607" i="2" s="1"/>
  <c r="E608" i="2" a="1"/>
  <c r="E608" i="2" s="1"/>
  <c r="E609" i="2" a="1"/>
  <c r="E609" i="2" s="1"/>
  <c r="E610" i="2" a="1"/>
  <c r="E610" i="2" s="1"/>
  <c r="E611" i="2" a="1"/>
  <c r="E611" i="2" s="1"/>
  <c r="E612" i="2" a="1"/>
  <c r="E612" i="2" s="1"/>
  <c r="E613" i="2" a="1"/>
  <c r="E613" i="2" s="1"/>
  <c r="E614" i="2" a="1"/>
  <c r="E614" i="2" s="1"/>
  <c r="E615" i="2" a="1"/>
  <c r="E615" i="2" s="1"/>
  <c r="E616" i="2" a="1"/>
  <c r="E616" i="2" s="1"/>
  <c r="E617" i="2" a="1"/>
  <c r="E617" i="2" s="1"/>
  <c r="E618" i="2" a="1"/>
  <c r="E618" i="2" s="1"/>
  <c r="E619" i="2" a="1"/>
  <c r="E619" i="2" s="1"/>
  <c r="E620" i="2" a="1"/>
  <c r="E620" i="2" s="1"/>
  <c r="E621" i="2" a="1"/>
  <c r="E621" i="2" s="1"/>
  <c r="E622" i="2" a="1"/>
  <c r="E622" i="2" s="1"/>
  <c r="E623" i="2" a="1"/>
  <c r="E623" i="2" s="1"/>
  <c r="E624" i="2" a="1"/>
  <c r="E624" i="2" s="1"/>
  <c r="E625" i="2" a="1"/>
  <c r="E625" i="2" s="1"/>
  <c r="E626" i="2" a="1"/>
  <c r="E626" i="2" s="1"/>
  <c r="E627" i="2" a="1"/>
  <c r="E627" i="2" s="1"/>
  <c r="E628" i="2" a="1"/>
  <c r="E628" i="2" s="1"/>
  <c r="E629" i="2" a="1"/>
  <c r="E629" i="2" s="1"/>
  <c r="E630" i="2" a="1"/>
  <c r="E630" i="2" s="1"/>
  <c r="E631" i="2" a="1"/>
  <c r="E631" i="2" s="1"/>
  <c r="E632" i="2" a="1"/>
  <c r="E632" i="2" s="1"/>
  <c r="E633" i="2" a="1"/>
  <c r="E633" i="2" s="1"/>
  <c r="E634" i="2" a="1"/>
  <c r="E634" i="2" s="1"/>
  <c r="E635" i="2" a="1"/>
  <c r="E635" i="2" s="1"/>
  <c r="E636" i="2" a="1"/>
  <c r="E636" i="2" s="1"/>
  <c r="E637" i="2" a="1"/>
  <c r="E637" i="2" s="1"/>
  <c r="E638" i="2" a="1"/>
  <c r="E638" i="2" s="1"/>
  <c r="E639" i="2" a="1"/>
  <c r="E639" i="2" s="1"/>
  <c r="E640" i="2" a="1"/>
  <c r="E640" i="2" s="1"/>
  <c r="E641" i="2" a="1"/>
  <c r="E641" i="2" s="1"/>
  <c r="E642" i="2" a="1"/>
  <c r="E642" i="2" s="1"/>
  <c r="E643" i="2" a="1"/>
  <c r="E643" i="2" s="1"/>
  <c r="E644" i="2" a="1"/>
  <c r="E644" i="2" s="1"/>
  <c r="E645" i="2" a="1"/>
  <c r="E645" i="2" s="1"/>
  <c r="E646" i="2" a="1"/>
  <c r="E646" i="2" s="1"/>
  <c r="E647" i="2" a="1"/>
  <c r="E647" i="2" s="1"/>
  <c r="E648" i="2" a="1"/>
  <c r="E648" i="2" s="1"/>
  <c r="E649" i="2" a="1"/>
  <c r="E649" i="2" s="1"/>
  <c r="E650" i="2" a="1"/>
  <c r="E650" i="2" s="1"/>
  <c r="E651" i="2" a="1"/>
  <c r="E651" i="2" s="1"/>
  <c r="E652" i="2" a="1"/>
  <c r="E652" i="2" s="1"/>
  <c r="E653" i="2" a="1"/>
  <c r="E653" i="2" s="1"/>
  <c r="E654" i="2" a="1"/>
  <c r="E654" i="2" s="1"/>
  <c r="E655" i="2" a="1"/>
  <c r="E655" i="2" s="1"/>
  <c r="E656" i="2" a="1"/>
  <c r="E656" i="2" s="1"/>
  <c r="E657" i="2" a="1"/>
  <c r="E657" i="2" s="1"/>
  <c r="E658" i="2" a="1"/>
  <c r="E658" i="2" s="1"/>
  <c r="E659" i="2" a="1"/>
  <c r="E659" i="2" s="1"/>
  <c r="E660" i="2" a="1"/>
  <c r="E660" i="2" s="1"/>
  <c r="E661" i="2" a="1"/>
  <c r="E661" i="2" s="1"/>
  <c r="E662" i="2" a="1"/>
  <c r="E662" i="2" s="1"/>
  <c r="E663" i="2" a="1"/>
  <c r="E663" i="2" s="1"/>
  <c r="E664" i="2" a="1"/>
  <c r="E664" i="2" s="1"/>
  <c r="E665" i="2" a="1"/>
  <c r="E665" i="2" s="1"/>
  <c r="E666" i="2" a="1"/>
  <c r="E666" i="2" s="1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 s="1"/>
  <c r="E673" i="2" a="1"/>
  <c r="E673" i="2" s="1"/>
  <c r="E674" i="2" a="1"/>
  <c r="E674" i="2" s="1"/>
  <c r="E675" i="2" a="1"/>
  <c r="E675" i="2" s="1"/>
  <c r="E676" i="2" a="1"/>
  <c r="E676" i="2" s="1"/>
  <c r="E677" i="2" a="1"/>
  <c r="E677" i="2" s="1"/>
  <c r="E678" i="2" a="1"/>
  <c r="E678" i="2" s="1"/>
  <c r="E679" i="2" a="1"/>
  <c r="E679" i="2" s="1"/>
  <c r="E680" i="2" a="1"/>
  <c r="E680" i="2" s="1"/>
  <c r="E681" i="2" a="1"/>
  <c r="E681" i="2" s="1"/>
  <c r="E682" i="2" a="1"/>
  <c r="E682" i="2" s="1"/>
  <c r="E683" i="2" a="1"/>
  <c r="E683" i="2" s="1"/>
  <c r="E684" i="2" a="1"/>
  <c r="E684" i="2" s="1"/>
  <c r="E685" i="2" a="1"/>
  <c r="E685" i="2" s="1"/>
  <c r="E686" i="2" a="1"/>
  <c r="E686" i="2" s="1"/>
  <c r="E687" i="2" a="1"/>
  <c r="E687" i="2" s="1"/>
  <c r="E688" i="2" a="1"/>
  <c r="E688" i="2" s="1"/>
  <c r="E689" i="2" a="1"/>
  <c r="E689" i="2" s="1"/>
  <c r="E690" i="2" a="1"/>
  <c r="E690" i="2" s="1"/>
  <c r="E691" i="2" a="1"/>
  <c r="E691" i="2" s="1"/>
  <c r="E692" i="2" a="1"/>
  <c r="E692" i="2" s="1"/>
  <c r="E693" i="2" a="1"/>
  <c r="E693" i="2" s="1"/>
  <c r="E694" i="2" a="1"/>
  <c r="E694" i="2" s="1"/>
  <c r="E695" i="2" a="1"/>
  <c r="E695" i="2" s="1"/>
  <c r="E696" i="2" a="1"/>
  <c r="E696" i="2" s="1"/>
  <c r="E697" i="2" a="1"/>
  <c r="E697" i="2" s="1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 s="1"/>
  <c r="E705" i="2" a="1"/>
  <c r="E705" i="2" s="1"/>
  <c r="E706" i="2" a="1"/>
  <c r="E706" i="2" s="1"/>
  <c r="E707" i="2" a="1"/>
  <c r="E707" i="2" s="1"/>
  <c r="E708" i="2" a="1"/>
  <c r="E708" i="2" s="1"/>
  <c r="E709" i="2" a="1"/>
  <c r="E709" i="2" s="1"/>
  <c r="E710" i="2" a="1"/>
  <c r="E710" i="2" s="1"/>
  <c r="E711" i="2" a="1"/>
  <c r="E711" i="2" s="1"/>
  <c r="E712" i="2" a="1"/>
  <c r="E712" i="2" s="1"/>
  <c r="E713" i="2" a="1"/>
  <c r="E713" i="2" s="1"/>
  <c r="E714" i="2" a="1"/>
  <c r="E714" i="2" s="1"/>
  <c r="E715" i="2" a="1"/>
  <c r="E715" i="2" s="1"/>
  <c r="E716" i="2" a="1"/>
  <c r="E716" i="2" s="1"/>
  <c r="E717" i="2" a="1"/>
  <c r="E717" i="2" s="1"/>
  <c r="E718" i="2" a="1"/>
  <c r="E718" i="2" s="1"/>
  <c r="E719" i="2" a="1"/>
  <c r="E719" i="2" s="1"/>
  <c r="E720" i="2" a="1"/>
  <c r="E720" i="2" s="1"/>
  <c r="E721" i="2" a="1"/>
  <c r="E721" i="2" s="1"/>
  <c r="E722" i="2" a="1"/>
  <c r="E722" i="2" s="1"/>
  <c r="E723" i="2" a="1"/>
  <c r="E723" i="2" s="1"/>
  <c r="E724" i="2" a="1"/>
  <c r="E724" i="2" s="1"/>
  <c r="E725" i="2" a="1"/>
  <c r="E725" i="2" s="1"/>
  <c r="E726" i="2" a="1"/>
  <c r="E726" i="2" s="1"/>
  <c r="E727" i="2" a="1"/>
  <c r="E727" i="2" s="1"/>
  <c r="E728" i="2" a="1"/>
  <c r="E728" i="2" s="1"/>
  <c r="E729" i="2" a="1"/>
  <c r="E729" i="2" s="1"/>
  <c r="E730" i="2" a="1"/>
  <c r="E730" i="2" s="1"/>
  <c r="E731" i="2" a="1"/>
  <c r="E731" i="2" s="1"/>
  <c r="E732" i="2" a="1"/>
  <c r="E732" i="2" s="1"/>
  <c r="E733" i="2" a="1"/>
  <c r="E733" i="2" s="1"/>
  <c r="E734" i="2" a="1"/>
  <c r="E734" i="2" s="1"/>
  <c r="E735" i="2" a="1"/>
  <c r="E735" i="2" s="1"/>
  <c r="E736" i="2" a="1"/>
  <c r="E736" i="2" s="1"/>
  <c r="E737" i="2" a="1"/>
  <c r="E737" i="2" s="1"/>
  <c r="E738" i="2" a="1"/>
  <c r="E738" i="2" s="1"/>
  <c r="E739" i="2" a="1"/>
  <c r="E739" i="2" s="1"/>
  <c r="E740" i="2" a="1"/>
  <c r="E740" i="2" s="1"/>
  <c r="E741" i="2" a="1"/>
  <c r="E741" i="2" s="1"/>
  <c r="E742" i="2" a="1"/>
  <c r="E742" i="2" s="1"/>
  <c r="E743" i="2" a="1"/>
  <c r="E743" i="2" s="1"/>
  <c r="E744" i="2" a="1"/>
  <c r="E744" i="2" s="1"/>
  <c r="E745" i="2" a="1"/>
  <c r="E745" i="2" s="1"/>
  <c r="E746" i="2" a="1"/>
  <c r="E746" i="2" s="1"/>
  <c r="E747" i="2" a="1"/>
  <c r="E747" i="2" s="1"/>
  <c r="E748" i="2" a="1"/>
  <c r="E748" i="2" s="1"/>
  <c r="E749" i="2" a="1"/>
  <c r="E749" i="2" s="1"/>
  <c r="E750" i="2" a="1"/>
  <c r="E750" i="2" s="1"/>
  <c r="E751" i="2" a="1"/>
  <c r="E751" i="2" s="1"/>
  <c r="E752" i="2" a="1"/>
  <c r="E752" i="2" s="1"/>
  <c r="E753" i="2" a="1"/>
  <c r="E753" i="2" s="1"/>
  <c r="E754" i="2" a="1"/>
  <c r="E754" i="2" s="1"/>
  <c r="E755" i="2" a="1"/>
  <c r="E755" i="2" s="1"/>
  <c r="E756" i="2" a="1"/>
  <c r="E756" i="2" s="1"/>
  <c r="E757" i="2" a="1"/>
  <c r="E757" i="2" s="1"/>
  <c r="E758" i="2" a="1"/>
  <c r="E758" i="2" s="1"/>
  <c r="E759" i="2" a="1"/>
  <c r="E759" i="2" s="1"/>
  <c r="E760" i="2" a="1"/>
  <c r="E760" i="2" s="1"/>
  <c r="E761" i="2" a="1"/>
  <c r="E761" i="2" s="1"/>
  <c r="E762" i="2" a="1"/>
  <c r="E762" i="2" s="1"/>
  <c r="E763" i="2" a="1"/>
  <c r="E763" i="2" s="1"/>
  <c r="E764" i="2" a="1"/>
  <c r="E764" i="2" s="1"/>
  <c r="E765" i="2" a="1"/>
  <c r="E765" i="2" s="1"/>
  <c r="E766" i="2" a="1"/>
  <c r="E766" i="2" s="1"/>
  <c r="E767" i="2" a="1"/>
  <c r="E767" i="2" s="1"/>
  <c r="E768" i="2" a="1"/>
  <c r="E768" i="2" s="1"/>
  <c r="E769" i="2" a="1"/>
  <c r="E769" i="2" s="1"/>
  <c r="E770" i="2" a="1"/>
  <c r="E770" i="2" s="1"/>
  <c r="E771" i="2" a="1"/>
  <c r="E771" i="2" s="1"/>
  <c r="E772" i="2" a="1"/>
  <c r="E772" i="2" s="1"/>
  <c r="E773" i="2" a="1"/>
  <c r="E773" i="2" s="1"/>
  <c r="E774" i="2" a="1"/>
  <c r="E774" i="2" s="1"/>
  <c r="E775" i="2" a="1"/>
  <c r="E775" i="2" s="1"/>
  <c r="E776" i="2" a="1"/>
  <c r="E776" i="2" s="1"/>
  <c r="E777" i="2" a="1"/>
  <c r="E777" i="2" s="1"/>
  <c r="E778" i="2" a="1"/>
  <c r="E778" i="2" s="1"/>
  <c r="E779" i="2" a="1"/>
  <c r="E779" i="2" s="1"/>
  <c r="E780" i="2" a="1"/>
  <c r="E780" i="2" s="1"/>
  <c r="E781" i="2" a="1"/>
  <c r="E781" i="2" s="1"/>
  <c r="E782" i="2" a="1"/>
  <c r="E782" i="2" s="1"/>
  <c r="E783" i="2" a="1"/>
  <c r="E783" i="2" s="1"/>
  <c r="E784" i="2" a="1"/>
  <c r="E784" i="2" s="1"/>
  <c r="E785" i="2" a="1"/>
  <c r="E785" i="2" s="1"/>
  <c r="E786" i="2" a="1"/>
  <c r="E786" i="2" s="1"/>
  <c r="E787" i="2" a="1"/>
  <c r="E787" i="2" s="1"/>
  <c r="E788" i="2" a="1"/>
  <c r="E788" i="2" s="1"/>
  <c r="E789" i="2" a="1"/>
  <c r="E789" i="2" s="1"/>
  <c r="E790" i="2" a="1"/>
  <c r="E790" i="2" s="1"/>
  <c r="E791" i="2" a="1"/>
  <c r="E791" i="2" s="1"/>
  <c r="E792" i="2" a="1"/>
  <c r="E792" i="2" s="1"/>
  <c r="E793" i="2" a="1"/>
  <c r="E793" i="2" s="1"/>
  <c r="E794" i="2" a="1"/>
  <c r="E794" i="2" s="1"/>
  <c r="E795" i="2" a="1"/>
  <c r="E795" i="2" s="1"/>
  <c r="E796" i="2" a="1"/>
  <c r="E796" i="2" s="1"/>
  <c r="E797" i="2" a="1"/>
  <c r="E797" i="2" s="1"/>
  <c r="E798" i="2" a="1"/>
  <c r="E798" i="2" s="1"/>
  <c r="E799" i="2" a="1"/>
  <c r="E799" i="2" s="1"/>
  <c r="E800" i="2" a="1"/>
  <c r="E800" i="2" s="1"/>
  <c r="E801" i="2" a="1"/>
  <c r="E801" i="2" s="1"/>
  <c r="E802" i="2" a="1"/>
  <c r="E802" i="2" s="1"/>
  <c r="E803" i="2" a="1"/>
  <c r="E803" i="2" s="1"/>
  <c r="E804" i="2" a="1"/>
  <c r="E804" i="2" s="1"/>
  <c r="E805" i="2" a="1"/>
  <c r="E805" i="2" s="1"/>
  <c r="E806" i="2" a="1"/>
  <c r="E806" i="2" s="1"/>
  <c r="E807" i="2" a="1"/>
  <c r="E807" i="2" s="1"/>
  <c r="E808" i="2" a="1"/>
  <c r="E808" i="2" s="1"/>
  <c r="E809" i="2" a="1"/>
  <c r="E809" i="2" s="1"/>
  <c r="E810" i="2" a="1"/>
  <c r="E810" i="2" s="1"/>
  <c r="E811" i="2" a="1"/>
  <c r="E811" i="2" s="1"/>
  <c r="E812" i="2" a="1"/>
  <c r="E812" i="2" s="1"/>
  <c r="E813" i="2" a="1"/>
  <c r="E813" i="2" s="1"/>
  <c r="E814" i="2" a="1"/>
  <c r="E814" i="2" s="1"/>
  <c r="E815" i="2" a="1"/>
  <c r="E815" i="2" s="1"/>
  <c r="E816" i="2" a="1"/>
  <c r="E816" i="2" s="1"/>
  <c r="E817" i="2" a="1"/>
  <c r="E817" i="2" s="1"/>
  <c r="E818" i="2" a="1"/>
  <c r="E818" i="2" s="1"/>
  <c r="E819" i="2" a="1"/>
  <c r="E819" i="2" s="1"/>
  <c r="E820" i="2" a="1"/>
  <c r="E820" i="2" s="1"/>
  <c r="E821" i="2" a="1"/>
  <c r="E821" i="2" s="1"/>
  <c r="E822" i="2" a="1"/>
  <c r="E822" i="2" s="1"/>
  <c r="E823" i="2" a="1"/>
  <c r="E823" i="2" s="1"/>
  <c r="E824" i="2" a="1"/>
  <c r="E824" i="2" s="1"/>
  <c r="E825" i="2" a="1"/>
  <c r="E825" i="2" s="1"/>
  <c r="E826" i="2" a="1"/>
  <c r="E826" i="2" s="1"/>
  <c r="E827" i="2" a="1"/>
  <c r="E827" i="2" s="1"/>
  <c r="E828" i="2" a="1"/>
  <c r="E828" i="2" s="1"/>
  <c r="E829" i="2" a="1"/>
  <c r="E829" i="2" s="1"/>
  <c r="E830" i="2" a="1"/>
  <c r="E830" i="2" s="1"/>
  <c r="E831" i="2" a="1"/>
  <c r="E831" i="2" s="1"/>
  <c r="E832" i="2" a="1"/>
  <c r="E832" i="2" s="1"/>
  <c r="E833" i="2" a="1"/>
  <c r="E833" i="2" s="1"/>
  <c r="E834" i="2" a="1"/>
  <c r="E834" i="2" s="1"/>
  <c r="E835" i="2" a="1"/>
  <c r="E835" i="2" s="1"/>
  <c r="E836" i="2" a="1"/>
  <c r="E836" i="2" s="1"/>
  <c r="E837" i="2" a="1"/>
  <c r="E837" i="2" s="1"/>
  <c r="E838" i="2" a="1"/>
  <c r="E838" i="2" s="1"/>
  <c r="E839" i="2" a="1"/>
  <c r="E839" i="2" s="1"/>
  <c r="E840" i="2" a="1"/>
  <c r="E840" i="2" s="1"/>
  <c r="E841" i="2" a="1"/>
  <c r="E841" i="2" s="1"/>
  <c r="E842" i="2" a="1"/>
  <c r="E842" i="2" s="1"/>
  <c r="E843" i="2" a="1"/>
  <c r="E843" i="2" s="1"/>
  <c r="E844" i="2" a="1"/>
  <c r="E844" i="2" s="1"/>
  <c r="E845" i="2" a="1"/>
  <c r="E845" i="2" s="1"/>
  <c r="E846" i="2" a="1"/>
  <c r="E846" i="2" s="1"/>
  <c r="E847" i="2" a="1"/>
  <c r="E847" i="2" s="1"/>
  <c r="E848" i="2" a="1"/>
  <c r="E848" i="2" s="1"/>
  <c r="E849" i="2" a="1"/>
  <c r="E849" i="2" s="1"/>
  <c r="E850" i="2" a="1"/>
  <c r="E850" i="2" s="1"/>
  <c r="E851" i="2" a="1"/>
  <c r="E851" i="2" s="1"/>
  <c r="E852" i="2" a="1"/>
  <c r="E852" i="2" s="1"/>
  <c r="E853" i="2" a="1"/>
  <c r="E853" i="2" s="1"/>
  <c r="E854" i="2" a="1"/>
  <c r="E854" i="2" s="1"/>
  <c r="E855" i="2" a="1"/>
  <c r="E855" i="2" s="1"/>
  <c r="E856" i="2" a="1"/>
  <c r="E856" i="2" s="1"/>
  <c r="E857" i="2" a="1"/>
  <c r="E857" i="2" s="1"/>
  <c r="E858" i="2" a="1"/>
  <c r="E858" i="2" s="1"/>
  <c r="E859" i="2" a="1"/>
  <c r="E859" i="2" s="1"/>
  <c r="E860" i="2" a="1"/>
  <c r="E860" i="2" s="1"/>
  <c r="E861" i="2" a="1"/>
  <c r="E861" i="2" s="1"/>
  <c r="E862" i="2" a="1"/>
  <c r="E862" i="2" s="1"/>
  <c r="E863" i="2" a="1"/>
  <c r="E863" i="2" s="1"/>
  <c r="E864" i="2" a="1"/>
  <c r="E864" i="2" s="1"/>
  <c r="E865" i="2" a="1"/>
  <c r="E865" i="2" s="1"/>
  <c r="E866" i="2" a="1"/>
  <c r="E866" i="2" s="1"/>
  <c r="E867" i="2" a="1"/>
  <c r="E867" i="2" s="1"/>
  <c r="E868" i="2" a="1"/>
  <c r="E868" i="2" s="1"/>
  <c r="E869" i="2" a="1"/>
  <c r="E869" i="2" s="1"/>
  <c r="E870" i="2" a="1"/>
  <c r="E870" i="2" s="1"/>
  <c r="E871" i="2" a="1"/>
  <c r="E871" i="2" s="1"/>
  <c r="E872" i="2" a="1"/>
  <c r="E872" i="2" s="1"/>
  <c r="E873" i="2" a="1"/>
  <c r="E873" i="2" s="1"/>
  <c r="E874" i="2" a="1"/>
  <c r="E874" i="2" s="1"/>
  <c r="E875" i="2" a="1"/>
  <c r="E875" i="2" s="1"/>
  <c r="E876" i="2" a="1"/>
  <c r="E876" i="2" s="1"/>
  <c r="E877" i="2" a="1"/>
  <c r="E877" i="2" s="1"/>
  <c r="E878" i="2" a="1"/>
  <c r="E878" i="2" s="1"/>
  <c r="E879" i="2" a="1"/>
  <c r="E879" i="2" s="1"/>
  <c r="E880" i="2" a="1"/>
  <c r="E880" i="2" s="1"/>
  <c r="E881" i="2" a="1"/>
  <c r="E881" i="2" s="1"/>
  <c r="E882" i="2" a="1"/>
  <c r="E882" i="2" s="1"/>
  <c r="E883" i="2" a="1"/>
  <c r="E883" i="2" s="1"/>
  <c r="E884" i="2" a="1"/>
  <c r="E884" i="2" s="1"/>
  <c r="E885" i="2" a="1"/>
  <c r="E885" i="2" s="1"/>
  <c r="E886" i="2" a="1"/>
  <c r="E886" i="2" s="1"/>
  <c r="E887" i="2" a="1"/>
  <c r="E887" i="2" s="1"/>
  <c r="E888" i="2" a="1"/>
  <c r="E888" i="2" s="1"/>
  <c r="E889" i="2" a="1"/>
  <c r="E889" i="2" s="1"/>
  <c r="E890" i="2" a="1"/>
  <c r="E890" i="2" s="1"/>
  <c r="E891" i="2" a="1"/>
  <c r="E891" i="2" s="1"/>
  <c r="E892" i="2" a="1"/>
  <c r="E892" i="2" s="1"/>
  <c r="E893" i="2" a="1"/>
  <c r="E893" i="2" s="1"/>
  <c r="E894" i="2" a="1"/>
  <c r="E894" i="2" s="1"/>
  <c r="E895" i="2" a="1"/>
  <c r="E895" i="2" s="1"/>
  <c r="E896" i="2" a="1"/>
  <c r="E896" i="2" s="1"/>
  <c r="E897" i="2" a="1"/>
  <c r="E897" i="2" s="1"/>
  <c r="E898" i="2" a="1"/>
  <c r="E898" i="2" s="1"/>
  <c r="E899" i="2" a="1"/>
  <c r="E899" i="2" s="1"/>
  <c r="E900" i="2" a="1"/>
  <c r="E900" i="2" s="1"/>
  <c r="E901" i="2" a="1"/>
  <c r="E901" i="2" s="1"/>
  <c r="E902" i="2" a="1"/>
  <c r="E902" i="2" s="1"/>
  <c r="E903" i="2" a="1"/>
  <c r="E903" i="2" s="1"/>
  <c r="E904" i="2" a="1"/>
  <c r="E904" i="2" s="1"/>
  <c r="E905" i="2" a="1"/>
  <c r="E905" i="2" s="1"/>
  <c r="E906" i="2" a="1"/>
  <c r="E906" i="2" s="1"/>
  <c r="E907" i="2" a="1"/>
  <c r="E907" i="2" s="1"/>
  <c r="E908" i="2" a="1"/>
  <c r="E908" i="2" s="1"/>
  <c r="E909" i="2" a="1"/>
  <c r="E909" i="2" s="1"/>
  <c r="E910" i="2" a="1"/>
  <c r="E910" i="2" s="1"/>
  <c r="E911" i="2" a="1"/>
  <c r="E911" i="2" s="1"/>
  <c r="E912" i="2" a="1"/>
  <c r="E912" i="2" s="1"/>
  <c r="E913" i="2" a="1"/>
  <c r="E913" i="2" s="1"/>
  <c r="E914" i="2" a="1"/>
  <c r="E914" i="2" s="1"/>
  <c r="E915" i="2" a="1"/>
  <c r="E915" i="2" s="1"/>
  <c r="E916" i="2" a="1"/>
  <c r="E916" i="2" s="1"/>
  <c r="E917" i="2" a="1"/>
  <c r="E917" i="2" s="1"/>
  <c r="E918" i="2" a="1"/>
  <c r="E918" i="2" s="1"/>
  <c r="E919" i="2" a="1"/>
  <c r="E919" i="2" s="1"/>
  <c r="E920" i="2" a="1"/>
  <c r="E920" i="2" s="1"/>
  <c r="E921" i="2" a="1"/>
  <c r="E921" i="2" s="1"/>
  <c r="E922" i="2" a="1"/>
  <c r="E922" i="2" s="1"/>
  <c r="E923" i="2" a="1"/>
  <c r="E923" i="2" s="1"/>
  <c r="E924" i="2" a="1"/>
  <c r="E924" i="2" s="1"/>
  <c r="E925" i="2" a="1"/>
  <c r="E925" i="2" s="1"/>
  <c r="E926" i="2" a="1"/>
  <c r="E926" i="2" s="1"/>
  <c r="E927" i="2" a="1"/>
  <c r="E927" i="2" s="1"/>
  <c r="E928" i="2" a="1"/>
  <c r="E928" i="2" s="1"/>
  <c r="E929" i="2" a="1"/>
  <c r="E929" i="2" s="1"/>
  <c r="E930" i="2" a="1"/>
  <c r="E930" i="2" s="1"/>
  <c r="E931" i="2" a="1"/>
  <c r="E931" i="2" s="1"/>
  <c r="E932" i="2" a="1"/>
  <c r="E932" i="2" s="1"/>
  <c r="E933" i="2" a="1"/>
  <c r="E933" i="2" s="1"/>
  <c r="E934" i="2" a="1"/>
  <c r="E934" i="2" s="1"/>
  <c r="E935" i="2" a="1"/>
  <c r="E935" i="2" s="1"/>
  <c r="E936" i="2" a="1"/>
  <c r="E936" i="2" s="1"/>
  <c r="E937" i="2" a="1"/>
  <c r="E937" i="2" s="1"/>
  <c r="E938" i="2" a="1"/>
  <c r="E938" i="2" s="1"/>
  <c r="E939" i="2" a="1"/>
  <c r="E939" i="2" s="1"/>
  <c r="E940" i="2" a="1"/>
  <c r="E940" i="2" s="1"/>
  <c r="E941" i="2" a="1"/>
  <c r="E941" i="2" s="1"/>
  <c r="E942" i="2" a="1"/>
  <c r="E942" i="2" s="1"/>
  <c r="E943" i="2" a="1"/>
  <c r="E943" i="2" s="1"/>
  <c r="E944" i="2" a="1"/>
  <c r="E944" i="2" s="1"/>
  <c r="E945" i="2" a="1"/>
  <c r="E945" i="2" s="1"/>
  <c r="E946" i="2" a="1"/>
  <c r="E946" i="2" s="1"/>
  <c r="E947" i="2" a="1"/>
  <c r="E947" i="2" s="1"/>
  <c r="E948" i="2" a="1"/>
  <c r="E948" i="2" s="1"/>
  <c r="E949" i="2" a="1"/>
  <c r="E949" i="2" s="1"/>
  <c r="E950" i="2" a="1"/>
  <c r="E950" i="2" s="1"/>
  <c r="E951" i="2" a="1"/>
  <c r="E951" i="2" s="1"/>
  <c r="E952" i="2" a="1"/>
  <c r="E952" i="2" s="1"/>
  <c r="E953" i="2" a="1"/>
  <c r="E953" i="2" s="1"/>
  <c r="E954" i="2" a="1"/>
  <c r="E954" i="2" s="1"/>
  <c r="E955" i="2" a="1"/>
  <c r="E955" i="2" s="1"/>
  <c r="E956" i="2" a="1"/>
  <c r="E956" i="2" s="1"/>
  <c r="E957" i="2" a="1"/>
  <c r="E957" i="2" s="1"/>
  <c r="E958" i="2" a="1"/>
  <c r="E958" i="2" s="1"/>
  <c r="E959" i="2" a="1"/>
  <c r="E959" i="2" s="1"/>
  <c r="E960" i="2" a="1"/>
  <c r="E960" i="2" s="1"/>
  <c r="E961" i="2" a="1"/>
  <c r="E961" i="2" s="1"/>
  <c r="E962" i="2" a="1"/>
  <c r="E962" i="2" s="1"/>
  <c r="E963" i="2" a="1"/>
  <c r="E963" i="2" s="1"/>
  <c r="E964" i="2" a="1"/>
  <c r="E964" i="2" s="1"/>
  <c r="E965" i="2" a="1"/>
  <c r="E965" i="2" s="1"/>
  <c r="E966" i="2" a="1"/>
  <c r="E966" i="2" s="1"/>
  <c r="E967" i="2" a="1"/>
  <c r="E967" i="2" s="1"/>
  <c r="E968" i="2" a="1"/>
  <c r="E968" i="2" s="1"/>
  <c r="E969" i="2" a="1"/>
  <c r="E969" i="2" s="1"/>
  <c r="E970" i="2" a="1"/>
  <c r="E970" i="2" s="1"/>
  <c r="E971" i="2" a="1"/>
  <c r="E971" i="2" s="1"/>
  <c r="E972" i="2" a="1"/>
  <c r="E972" i="2" s="1"/>
  <c r="E973" i="2" a="1"/>
  <c r="E973" i="2" s="1"/>
  <c r="E974" i="2" a="1"/>
  <c r="E974" i="2" s="1"/>
  <c r="E975" i="2" a="1"/>
  <c r="E975" i="2" s="1"/>
  <c r="E976" i="2" a="1"/>
  <c r="E976" i="2" s="1"/>
  <c r="E977" i="2" a="1"/>
  <c r="E977" i="2" s="1"/>
  <c r="E978" i="2" a="1"/>
  <c r="E978" i="2" s="1"/>
  <c r="E979" i="2" a="1"/>
  <c r="E979" i="2" s="1"/>
  <c r="E980" i="2" a="1"/>
  <c r="E980" i="2" s="1"/>
  <c r="E981" i="2" a="1"/>
  <c r="E981" i="2" s="1"/>
  <c r="E982" i="2" a="1"/>
  <c r="E982" i="2" s="1"/>
  <c r="E983" i="2" a="1"/>
  <c r="E983" i="2" s="1"/>
  <c r="E984" i="2" a="1"/>
  <c r="E984" i="2" s="1"/>
  <c r="E985" i="2" a="1"/>
  <c r="E985" i="2" s="1"/>
  <c r="E986" i="2" a="1"/>
  <c r="E986" i="2" s="1"/>
  <c r="E987" i="2" a="1"/>
  <c r="E987" i="2" s="1"/>
  <c r="E988" i="2" a="1"/>
  <c r="E988" i="2" s="1"/>
  <c r="E989" i="2" a="1"/>
  <c r="E989" i="2" s="1"/>
  <c r="E990" i="2" a="1"/>
  <c r="E990" i="2" s="1"/>
  <c r="E991" i="2" a="1"/>
  <c r="E991" i="2" s="1"/>
  <c r="E992" i="2" a="1"/>
  <c r="E992" i="2" s="1"/>
  <c r="E993" i="2" a="1"/>
  <c r="E993" i="2" s="1"/>
  <c r="E994" i="2" a="1"/>
  <c r="E994" i="2" s="1"/>
  <c r="E995" i="2" a="1"/>
  <c r="E995" i="2" s="1"/>
  <c r="E996" i="2" a="1"/>
  <c r="E996" i="2" s="1"/>
  <c r="E997" i="2" a="1"/>
  <c r="E997" i="2" s="1"/>
  <c r="E998" i="2" a="1"/>
  <c r="E998" i="2" s="1"/>
  <c r="E999" i="2" a="1"/>
  <c r="E999" i="2" s="1"/>
  <c r="E1000" i="2" a="1"/>
  <c r="E1000" i="2" s="1"/>
  <c r="E1001" i="2" a="1"/>
  <c r="E1001" i="2" s="1"/>
  <c r="E1002" i="2" a="1"/>
  <c r="E1002" i="2" s="1"/>
  <c r="E1003" i="2" a="1"/>
  <c r="E1003" i="2" s="1"/>
  <c r="E1004" i="2" a="1"/>
  <c r="E1004" i="2" s="1"/>
  <c r="E1005" i="2" a="1"/>
  <c r="E1005" i="2" s="1"/>
  <c r="E1006" i="2" a="1"/>
  <c r="E1006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 s="1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 s="1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 s="1"/>
  <c r="F214" i="2" a="1"/>
  <c r="F214" i="2" s="1"/>
  <c r="F215" i="2" a="1"/>
  <c r="F215" i="2" s="1"/>
  <c r="F216" i="2" a="1"/>
  <c r="F216" i="2" s="1"/>
  <c r="F217" i="2" a="1"/>
  <c r="F217" i="2" s="1"/>
  <c r="F218" i="2" a="1"/>
  <c r="F218" i="2" s="1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 s="1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 s="1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 s="1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 s="1"/>
  <c r="F262" i="2" a="1"/>
  <c r="F262" i="2" s="1"/>
  <c r="F263" i="2" a="1"/>
  <c r="F263" i="2" s="1"/>
  <c r="F264" i="2" a="1"/>
  <c r="F264" i="2" s="1"/>
  <c r="F265" i="2" a="1"/>
  <c r="F265" i="2" s="1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 s="1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 s="1"/>
  <c r="F291" i="2" a="1"/>
  <c r="F291" i="2" s="1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 s="1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 s="1"/>
  <c r="F308" i="2" a="1"/>
  <c r="F308" i="2" s="1"/>
  <c r="F309" i="2" a="1"/>
  <c r="F309" i="2" s="1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 s="1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 s="1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 s="1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 s="1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 s="1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 s="1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 s="1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 s="1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 s="1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 s="1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 s="1"/>
  <c r="F500" i="2" a="1"/>
  <c r="F500" i="2" s="1"/>
  <c r="F501" i="2" a="1"/>
  <c r="F501" i="2" s="1"/>
  <c r="F502" i="2" a="1"/>
  <c r="F502" i="2" s="1"/>
  <c r="F503" i="2" a="1"/>
  <c r="F503" i="2" s="1"/>
  <c r="F504" i="2" a="1"/>
  <c r="F504" i="2" s="1"/>
  <c r="F505" i="2" a="1"/>
  <c r="F505" i="2" s="1"/>
  <c r="F506" i="2" a="1"/>
  <c r="F506" i="2" s="1"/>
  <c r="F507" i="2" a="1"/>
  <c r="F507" i="2" s="1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 s="1"/>
  <c r="F518" i="2" a="1"/>
  <c r="F518" i="2" s="1"/>
  <c r="F519" i="2" a="1"/>
  <c r="F519" i="2" s="1"/>
  <c r="F520" i="2" a="1"/>
  <c r="F520" i="2" s="1"/>
  <c r="F521" i="2" a="1"/>
  <c r="F521" i="2" s="1"/>
  <c r="F522" i="2" a="1"/>
  <c r="F522" i="2" s="1"/>
  <c r="F523" i="2" a="1"/>
  <c r="F523" i="2" s="1"/>
  <c r="F524" i="2" a="1"/>
  <c r="F524" i="2" s="1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 s="1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 s="1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 s="1"/>
  <c r="F554" i="2" a="1"/>
  <c r="F554" i="2" s="1"/>
  <c r="F555" i="2" a="1"/>
  <c r="F555" i="2" s="1"/>
  <c r="F556" i="2" a="1"/>
  <c r="F556" i="2" s="1"/>
  <c r="F557" i="2" a="1"/>
  <c r="F557" i="2" s="1"/>
  <c r="F558" i="2" a="1"/>
  <c r="F558" i="2" s="1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 s="1"/>
  <c r="F566" i="2" a="1"/>
  <c r="F566" i="2" s="1"/>
  <c r="F567" i="2" a="1"/>
  <c r="F567" i="2" s="1"/>
  <c r="F568" i="2" a="1"/>
  <c r="F568" i="2" s="1"/>
  <c r="F569" i="2" a="1"/>
  <c r="F569" i="2" s="1"/>
  <c r="F570" i="2" a="1"/>
  <c r="F570" i="2" s="1"/>
  <c r="F571" i="2" a="1"/>
  <c r="F571" i="2" s="1"/>
  <c r="F572" i="2" a="1"/>
  <c r="F572" i="2" s="1"/>
  <c r="F573" i="2" a="1"/>
  <c r="F573" i="2" s="1"/>
  <c r="F574" i="2" a="1"/>
  <c r="F574" i="2" s="1"/>
  <c r="F575" i="2" a="1"/>
  <c r="F575" i="2" s="1"/>
  <c r="F576" i="2" a="1"/>
  <c r="F576" i="2" s="1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 s="1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 s="1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 s="1"/>
  <c r="F598" i="2" a="1"/>
  <c r="F598" i="2" s="1"/>
  <c r="F599" i="2" a="1"/>
  <c r="F599" i="2" s="1"/>
  <c r="F600" i="2" a="1"/>
  <c r="F600" i="2" s="1"/>
  <c r="F601" i="2" a="1"/>
  <c r="F601" i="2" s="1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7" i="2" a="1"/>
  <c r="F7" i="2" s="1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 s="1"/>
  <c r="E179" i="2" a="1"/>
  <c r="E179" i="2" s="1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 s="1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 s="1"/>
  <c r="E203" i="2" a="1"/>
  <c r="E203" i="2" s="1"/>
  <c r="E204" i="2" a="1"/>
  <c r="E204" i="2" s="1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 s="1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 s="1"/>
  <c r="E219" i="2" a="1"/>
  <c r="E219" i="2" s="1"/>
  <c r="E220" i="2" a="1"/>
  <c r="E220" i="2" s="1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 s="1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 s="1"/>
  <c r="E235" i="2" a="1"/>
  <c r="E235" i="2" s="1"/>
  <c r="E236" i="2" a="1"/>
  <c r="E236" i="2" s="1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 s="1"/>
  <c r="E243" i="2" a="1"/>
  <c r="E243" i="2" s="1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 s="1"/>
  <c r="E251" i="2" a="1"/>
  <c r="E251" i="2" s="1"/>
  <c r="E252" i="2" a="1"/>
  <c r="E252" i="2" s="1"/>
  <c r="E253" i="2" a="1"/>
  <c r="E253" i="2" s="1"/>
  <c r="E254" i="2" a="1"/>
  <c r="E254" i="2" s="1"/>
  <c r="E255" i="2" a="1"/>
  <c r="E255" i="2" s="1"/>
  <c r="E256" i="2" a="1"/>
  <c r="E256" i="2" s="1"/>
  <c r="E257" i="2" a="1"/>
  <c r="E257" i="2" s="1"/>
  <c r="E258" i="2" a="1"/>
  <c r="E258" i="2" s="1"/>
  <c r="E259" i="2" a="1"/>
  <c r="E259" i="2" s="1"/>
  <c r="E260" i="2" a="1"/>
  <c r="E260" i="2" s="1"/>
  <c r="E261" i="2" a="1"/>
  <c r="E261" i="2" s="1"/>
  <c r="E262" i="2" a="1"/>
  <c r="E262" i="2" s="1"/>
  <c r="E263" i="2" a="1"/>
  <c r="E263" i="2" s="1"/>
  <c r="E264" i="2" a="1"/>
  <c r="E264" i="2" s="1"/>
  <c r="E265" i="2" a="1"/>
  <c r="E265" i="2" s="1"/>
  <c r="E266" i="2" a="1"/>
  <c r="E266" i="2" s="1"/>
  <c r="E267" i="2" a="1"/>
  <c r="E267" i="2" s="1"/>
  <c r="E268" i="2" a="1"/>
  <c r="E268" i="2" s="1"/>
  <c r="E269" i="2" a="1"/>
  <c r="E269" i="2" s="1"/>
  <c r="E270" i="2" a="1"/>
  <c r="E270" i="2" s="1"/>
  <c r="E271" i="2" a="1"/>
  <c r="E271" i="2" s="1"/>
  <c r="E272" i="2" a="1"/>
  <c r="E272" i="2" s="1"/>
  <c r="E273" i="2" a="1"/>
  <c r="E273" i="2" s="1"/>
  <c r="E274" i="2" a="1"/>
  <c r="E274" i="2" s="1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 s="1"/>
  <c r="E281" i="2" a="1"/>
  <c r="E281" i="2" s="1"/>
  <c r="E282" i="2" a="1"/>
  <c r="E282" i="2" s="1"/>
  <c r="E283" i="2" a="1"/>
  <c r="E283" i="2" s="1"/>
  <c r="E284" i="2" a="1"/>
  <c r="E284" i="2" s="1"/>
  <c r="E285" i="2" a="1"/>
  <c r="E285" i="2" s="1"/>
  <c r="E286" i="2" a="1"/>
  <c r="E286" i="2" s="1"/>
  <c r="E287" i="2" a="1"/>
  <c r="E287" i="2" s="1"/>
  <c r="E288" i="2" a="1"/>
  <c r="E288" i="2" s="1"/>
  <c r="E289" i="2" a="1"/>
  <c r="E289" i="2" s="1"/>
  <c r="E290" i="2" a="1"/>
  <c r="E290" i="2" s="1"/>
  <c r="E291" i="2" a="1"/>
  <c r="E291" i="2" s="1"/>
  <c r="E292" i="2" a="1"/>
  <c r="E292" i="2" s="1"/>
  <c r="E293" i="2" a="1"/>
  <c r="E293" i="2" s="1"/>
  <c r="E294" i="2" a="1"/>
  <c r="E294" i="2" s="1"/>
  <c r="E295" i="2" a="1"/>
  <c r="E295" i="2" s="1"/>
  <c r="E296" i="2" a="1"/>
  <c r="E296" i="2" s="1"/>
  <c r="E297" i="2" a="1"/>
  <c r="E297" i="2" s="1"/>
  <c r="E298" i="2" a="1"/>
  <c r="E298" i="2" s="1"/>
  <c r="E299" i="2" a="1"/>
  <c r="E299" i="2" s="1"/>
  <c r="E300" i="2" a="1"/>
  <c r="E300" i="2" s="1"/>
  <c r="E301" i="2" a="1"/>
  <c r="E301" i="2" s="1"/>
  <c r="E302" i="2" a="1"/>
  <c r="E302" i="2" s="1"/>
  <c r="E303" i="2" a="1"/>
  <c r="E303" i="2" s="1"/>
  <c r="E304" i="2" a="1"/>
  <c r="E304" i="2" s="1"/>
  <c r="E305" i="2" a="1"/>
  <c r="E305" i="2" s="1"/>
  <c r="E306" i="2" a="1"/>
  <c r="E306" i="2" s="1"/>
  <c r="E307" i="2" a="1"/>
  <c r="E307" i="2" s="1"/>
  <c r="E308" i="2" a="1"/>
  <c r="E308" i="2" s="1"/>
  <c r="E309" i="2" a="1"/>
  <c r="E309" i="2" s="1"/>
  <c r="E310" i="2" a="1"/>
  <c r="E310" i="2" s="1"/>
  <c r="E311" i="2" a="1"/>
  <c r="E311" i="2" s="1"/>
  <c r="E312" i="2" a="1"/>
  <c r="E312" i="2" s="1"/>
  <c r="E313" i="2" a="1"/>
  <c r="E313" i="2" s="1"/>
  <c r="E314" i="2" a="1"/>
  <c r="E314" i="2" s="1"/>
  <c r="E315" i="2" a="1"/>
  <c r="E315" i="2" s="1"/>
  <c r="E316" i="2" a="1"/>
  <c r="E316" i="2" s="1"/>
  <c r="E317" i="2" a="1"/>
  <c r="E317" i="2" s="1"/>
  <c r="E318" i="2" a="1"/>
  <c r="E318" i="2" s="1"/>
  <c r="E319" i="2" a="1"/>
  <c r="E319" i="2" s="1"/>
  <c r="E320" i="2" a="1"/>
  <c r="E320" i="2" s="1"/>
  <c r="E321" i="2" a="1"/>
  <c r="E321" i="2" s="1"/>
  <c r="E322" i="2" a="1"/>
  <c r="E322" i="2" s="1"/>
  <c r="E323" i="2" a="1"/>
  <c r="E323" i="2" s="1"/>
  <c r="E324" i="2" a="1"/>
  <c r="E324" i="2" s="1"/>
  <c r="E325" i="2" a="1"/>
  <c r="E325" i="2" s="1"/>
  <c r="E326" i="2" a="1"/>
  <c r="E326" i="2" s="1"/>
  <c r="E327" i="2" a="1"/>
  <c r="E327" i="2" s="1"/>
  <c r="E328" i="2" a="1"/>
  <c r="E328" i="2" s="1"/>
  <c r="E329" i="2" a="1"/>
  <c r="E329" i="2" s="1"/>
  <c r="E330" i="2" a="1"/>
  <c r="E330" i="2" s="1"/>
  <c r="E331" i="2" a="1"/>
  <c r="E331" i="2" s="1"/>
  <c r="E332" i="2" a="1"/>
  <c r="E332" i="2" s="1"/>
  <c r="E333" i="2" a="1"/>
  <c r="E333" i="2" s="1"/>
  <c r="E334" i="2" a="1"/>
  <c r="E334" i="2" s="1"/>
  <c r="E335" i="2" a="1"/>
  <c r="E335" i="2" s="1"/>
  <c r="E336" i="2" a="1"/>
  <c r="E336" i="2" s="1"/>
  <c r="E337" i="2" a="1"/>
  <c r="E337" i="2" s="1"/>
  <c r="E338" i="2" a="1"/>
  <c r="E338" i="2" s="1"/>
  <c r="E339" i="2" a="1"/>
  <c r="E339" i="2" s="1"/>
  <c r="E340" i="2" a="1"/>
  <c r="E340" i="2" s="1"/>
  <c r="E341" i="2" a="1"/>
  <c r="E341" i="2" s="1"/>
  <c r="E342" i="2" a="1"/>
  <c r="E342" i="2" s="1"/>
  <c r="E343" i="2" a="1"/>
  <c r="E343" i="2" s="1"/>
  <c r="E344" i="2" a="1"/>
  <c r="E344" i="2" s="1"/>
  <c r="E345" i="2" a="1"/>
  <c r="E345" i="2" s="1"/>
  <c r="E346" i="2" a="1"/>
  <c r="E346" i="2" s="1"/>
  <c r="E347" i="2" a="1"/>
  <c r="E347" i="2" s="1"/>
  <c r="E348" i="2" a="1"/>
  <c r="E348" i="2" s="1"/>
  <c r="E349" i="2" a="1"/>
  <c r="E349" i="2" s="1"/>
  <c r="E350" i="2" a="1"/>
  <c r="E350" i="2" s="1"/>
  <c r="E351" i="2" a="1"/>
  <c r="E351" i="2" s="1"/>
  <c r="E352" i="2" a="1"/>
  <c r="E352" i="2" s="1"/>
  <c r="E353" i="2" a="1"/>
  <c r="E353" i="2" s="1"/>
  <c r="E354" i="2" a="1"/>
  <c r="E354" i="2" s="1"/>
  <c r="E355" i="2" a="1"/>
  <c r="E355" i="2" s="1"/>
  <c r="E356" i="2" a="1"/>
  <c r="E356" i="2" s="1"/>
  <c r="E357" i="2" a="1"/>
  <c r="E357" i="2" s="1"/>
  <c r="E358" i="2" a="1"/>
  <c r="E358" i="2" s="1"/>
  <c r="E359" i="2" a="1"/>
  <c r="E359" i="2" s="1"/>
  <c r="E360" i="2" a="1"/>
  <c r="E360" i="2" s="1"/>
  <c r="E361" i="2" a="1"/>
  <c r="E361" i="2" s="1"/>
  <c r="E362" i="2" a="1"/>
  <c r="E362" i="2" s="1"/>
  <c r="E363" i="2" a="1"/>
  <c r="E363" i="2" s="1"/>
  <c r="E364" i="2" a="1"/>
  <c r="E364" i="2" s="1"/>
  <c r="E365" i="2" a="1"/>
  <c r="E365" i="2" s="1"/>
  <c r="E366" i="2" a="1"/>
  <c r="E366" i="2" s="1"/>
  <c r="E367" i="2" a="1"/>
  <c r="E367" i="2" s="1"/>
  <c r="E368" i="2" a="1"/>
  <c r="E368" i="2" s="1"/>
  <c r="E369" i="2" a="1"/>
  <c r="E369" i="2" s="1"/>
  <c r="E370" i="2" a="1"/>
  <c r="E370" i="2" s="1"/>
  <c r="E371" i="2" a="1"/>
  <c r="E371" i="2" s="1"/>
  <c r="E372" i="2" a="1"/>
  <c r="E372" i="2" s="1"/>
  <c r="E373" i="2" a="1"/>
  <c r="E373" i="2" s="1"/>
  <c r="E374" i="2" a="1"/>
  <c r="E374" i="2" s="1"/>
  <c r="E375" i="2" a="1"/>
  <c r="E375" i="2" s="1"/>
  <c r="E376" i="2" a="1"/>
  <c r="E376" i="2" s="1"/>
  <c r="E377" i="2" a="1"/>
  <c r="E377" i="2" s="1"/>
  <c r="E378" i="2" a="1"/>
  <c r="E378" i="2" s="1"/>
  <c r="E379" i="2" a="1"/>
  <c r="E379" i="2" s="1"/>
  <c r="E380" i="2" a="1"/>
  <c r="E380" i="2" s="1"/>
  <c r="E381" i="2" a="1"/>
  <c r="E381" i="2" s="1"/>
  <c r="E382" i="2" a="1"/>
  <c r="E382" i="2" s="1"/>
  <c r="E383" i="2" a="1"/>
  <c r="E383" i="2" s="1"/>
  <c r="E384" i="2" a="1"/>
  <c r="E384" i="2" s="1"/>
  <c r="E385" i="2" a="1"/>
  <c r="E385" i="2" s="1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 s="1"/>
  <c r="E394" i="2" a="1"/>
  <c r="E394" i="2" s="1"/>
  <c r="E395" i="2" a="1"/>
  <c r="E395" i="2" s="1"/>
  <c r="E396" i="2" a="1"/>
  <c r="E396" i="2" s="1"/>
  <c r="E397" i="2" a="1"/>
  <c r="E397" i="2" s="1"/>
  <c r="E398" i="2" a="1"/>
  <c r="E398" i="2" s="1"/>
  <c r="E399" i="2" a="1"/>
  <c r="E399" i="2" s="1"/>
  <c r="E400" i="2" a="1"/>
  <c r="E400" i="2" s="1"/>
  <c r="E401" i="2" a="1"/>
  <c r="E401" i="2" s="1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 s="1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 s="1"/>
  <c r="E414" i="2" a="1"/>
  <c r="E414" i="2" s="1"/>
  <c r="E415" i="2" a="1"/>
  <c r="E415" i="2" s="1"/>
  <c r="E416" i="2" a="1"/>
  <c r="E416" i="2" s="1"/>
  <c r="E417" i="2" a="1"/>
  <c r="E417" i="2" s="1"/>
  <c r="E418" i="2" a="1"/>
  <c r="E418" i="2" s="1"/>
  <c r="E419" i="2" a="1"/>
  <c r="E419" i="2" s="1"/>
  <c r="E420" i="2" a="1"/>
  <c r="E420" i="2" s="1"/>
  <c r="E421" i="2" a="1"/>
  <c r="E421" i="2" s="1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 s="1"/>
  <c r="E430" i="2" a="1"/>
  <c r="E430" i="2" s="1"/>
  <c r="E431" i="2" a="1"/>
  <c r="E431" i="2" s="1"/>
  <c r="E432" i="2" a="1"/>
  <c r="E432" i="2" s="1"/>
  <c r="E433" i="2" a="1"/>
  <c r="E433" i="2" s="1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 s="1"/>
  <c r="E440" i="2" a="1"/>
  <c r="E440" i="2" s="1"/>
  <c r="E441" i="2" a="1"/>
  <c r="E441" i="2" s="1"/>
  <c r="E442" i="2" a="1"/>
  <c r="E442" i="2" s="1"/>
  <c r="E443" i="2" a="1"/>
  <c r="E443" i="2" s="1"/>
  <c r="E444" i="2" a="1"/>
  <c r="E444" i="2" s="1"/>
  <c r="E445" i="2" a="1"/>
  <c r="E445" i="2" s="1"/>
  <c r="E446" i="2" a="1"/>
  <c r="E446" i="2" s="1"/>
  <c r="E447" i="2" a="1"/>
  <c r="E447" i="2" s="1"/>
  <c r="E448" i="2" a="1"/>
  <c r="E448" i="2" s="1"/>
  <c r="E449" i="2" a="1"/>
  <c r="E449" i="2" s="1"/>
  <c r="E450" i="2" a="1"/>
  <c r="E450" i="2" s="1"/>
  <c r="E451" i="2" a="1"/>
  <c r="E451" i="2" s="1"/>
  <c r="E452" i="2" a="1"/>
  <c r="E452" i="2" s="1"/>
  <c r="E453" i="2" a="1"/>
  <c r="E453" i="2" s="1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 s="1"/>
  <c r="E462" i="2" a="1"/>
  <c r="E462" i="2" s="1"/>
  <c r="E463" i="2" a="1"/>
  <c r="E463" i="2" s="1"/>
  <c r="E464" i="2" a="1"/>
  <c r="E464" i="2" s="1"/>
  <c r="E465" i="2" a="1"/>
  <c r="E465" i="2" s="1"/>
  <c r="E466" i="2" a="1"/>
  <c r="E466" i="2" s="1"/>
  <c r="E467" i="2" a="1"/>
  <c r="E467" i="2" s="1"/>
  <c r="E468" i="2" a="1"/>
  <c r="E468" i="2" s="1"/>
  <c r="E469" i="2" a="1"/>
  <c r="E469" i="2" s="1"/>
  <c r="E470" i="2" a="1"/>
  <c r="E470" i="2" s="1"/>
  <c r="E471" i="2" a="1"/>
  <c r="E471" i="2" s="1"/>
  <c r="E472" i="2" a="1"/>
  <c r="E472" i="2" s="1"/>
  <c r="E473" i="2" a="1"/>
  <c r="E473" i="2" s="1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 s="1"/>
  <c r="E481" i="2" a="1"/>
  <c r="E481" i="2" s="1"/>
  <c r="E482" i="2" a="1"/>
  <c r="E482" i="2" s="1"/>
  <c r="E483" i="2" a="1"/>
  <c r="E483" i="2" s="1"/>
  <c r="E484" i="2" a="1"/>
  <c r="E484" i="2" s="1"/>
  <c r="E485" i="2" a="1"/>
  <c r="E485" i="2" s="1"/>
  <c r="E486" i="2" a="1"/>
  <c r="E486" i="2" s="1"/>
  <c r="E487" i="2" a="1"/>
  <c r="E487" i="2" s="1"/>
  <c r="E488" i="2" a="1"/>
  <c r="E488" i="2" s="1"/>
  <c r="E489" i="2" a="1"/>
  <c r="E489" i="2" s="1"/>
  <c r="E490" i="2" a="1"/>
  <c r="E490" i="2" s="1"/>
  <c r="E491" i="2" a="1"/>
  <c r="E491" i="2" s="1"/>
  <c r="E492" i="2" a="1"/>
  <c r="E492" i="2" s="1"/>
  <c r="E493" i="2" a="1"/>
  <c r="E493" i="2" s="1"/>
  <c r="E494" i="2" a="1"/>
  <c r="E494" i="2" s="1"/>
  <c r="E495" i="2" a="1"/>
  <c r="E495" i="2" s="1"/>
  <c r="E496" i="2" a="1"/>
  <c r="E496" i="2" s="1"/>
  <c r="E497" i="2" a="1"/>
  <c r="E497" i="2" s="1"/>
  <c r="E498" i="2" a="1"/>
  <c r="E498" i="2" s="1"/>
  <c r="E499" i="2" a="1"/>
  <c r="E499" i="2" s="1"/>
  <c r="E500" i="2" a="1"/>
  <c r="E500" i="2" s="1"/>
  <c r="E501" i="2" a="1"/>
  <c r="E501" i="2" s="1"/>
  <c r="E502" i="2" a="1"/>
  <c r="E502" i="2" s="1"/>
  <c r="E503" i="2" a="1"/>
  <c r="E503" i="2" s="1"/>
  <c r="E504" i="2" a="1"/>
  <c r="E504" i="2" s="1"/>
  <c r="E505" i="2" a="1"/>
  <c r="E505" i="2" s="1"/>
  <c r="E506" i="2" a="1"/>
  <c r="E506" i="2" s="1"/>
  <c r="E507" i="2" a="1"/>
  <c r="E507" i="2" s="1"/>
  <c r="E508" i="2" a="1"/>
  <c r="E508" i="2" s="1"/>
  <c r="E509" i="2" a="1"/>
  <c r="E509" i="2" s="1"/>
  <c r="E510" i="2" a="1"/>
  <c r="E510" i="2" s="1"/>
  <c r="E511" i="2" a="1"/>
  <c r="E511" i="2" s="1"/>
  <c r="E512" i="2" a="1"/>
  <c r="E512" i="2" s="1"/>
  <c r="E513" i="2" a="1"/>
  <c r="E513" i="2" s="1"/>
  <c r="E514" i="2" a="1"/>
  <c r="E514" i="2" s="1"/>
  <c r="E515" i="2" a="1"/>
  <c r="E515" i="2" s="1"/>
  <c r="E516" i="2" a="1"/>
  <c r="E516" i="2" s="1"/>
  <c r="E517" i="2" a="1"/>
  <c r="E517" i="2" s="1"/>
  <c r="E518" i="2" a="1"/>
  <c r="E518" i="2" s="1"/>
  <c r="E519" i="2" a="1"/>
  <c r="E519" i="2" s="1"/>
  <c r="E520" i="2" a="1"/>
  <c r="E520" i="2" s="1"/>
  <c r="E521" i="2" a="1"/>
  <c r="E521" i="2" s="1"/>
  <c r="E522" i="2" a="1"/>
  <c r="E522" i="2" s="1"/>
  <c r="E523" i="2" a="1"/>
  <c r="E523" i="2" s="1"/>
  <c r="E524" i="2" a="1"/>
  <c r="E524" i="2" s="1"/>
  <c r="E525" i="2" a="1"/>
  <c r="E525" i="2" s="1"/>
  <c r="E526" i="2" a="1"/>
  <c r="E526" i="2" s="1"/>
  <c r="E527" i="2" a="1"/>
  <c r="E527" i="2" s="1"/>
  <c r="E528" i="2" a="1"/>
  <c r="E528" i="2" s="1"/>
  <c r="E529" i="2" a="1"/>
  <c r="E529" i="2" s="1"/>
  <c r="E530" i="2" a="1"/>
  <c r="E530" i="2" s="1"/>
  <c r="E531" i="2" a="1"/>
  <c r="E531" i="2" s="1"/>
  <c r="E532" i="2" a="1"/>
  <c r="E532" i="2" s="1"/>
  <c r="E533" i="2" a="1"/>
  <c r="E533" i="2" s="1"/>
  <c r="E534" i="2" a="1"/>
  <c r="E534" i="2" s="1"/>
  <c r="E535" i="2" a="1"/>
  <c r="E535" i="2" s="1"/>
  <c r="E536" i="2" a="1"/>
  <c r="E536" i="2" s="1"/>
  <c r="E537" i="2" a="1"/>
  <c r="E537" i="2" s="1"/>
  <c r="E538" i="2" a="1"/>
  <c r="E538" i="2" s="1"/>
  <c r="E539" i="2" a="1"/>
  <c r="E539" i="2" s="1"/>
  <c r="E540" i="2" a="1"/>
  <c r="E540" i="2" s="1"/>
  <c r="E541" i="2" a="1"/>
  <c r="E541" i="2" s="1"/>
  <c r="E542" i="2" a="1"/>
  <c r="E542" i="2" s="1"/>
  <c r="E543" i="2" a="1"/>
  <c r="E543" i="2" s="1"/>
  <c r="E544" i="2" a="1"/>
  <c r="E544" i="2" s="1"/>
  <c r="E545" i="2" a="1"/>
  <c r="E545" i="2" s="1"/>
  <c r="E546" i="2" a="1"/>
  <c r="E546" i="2" s="1"/>
  <c r="E547" i="2" a="1"/>
  <c r="E547" i="2" s="1"/>
  <c r="E548" i="2" a="1"/>
  <c r="E548" i="2" s="1"/>
  <c r="E549" i="2" a="1"/>
  <c r="E549" i="2" s="1"/>
  <c r="E550" i="2" a="1"/>
  <c r="E550" i="2" s="1"/>
  <c r="E551" i="2" a="1"/>
  <c r="E551" i="2" s="1"/>
  <c r="E552" i="2" a="1"/>
  <c r="E552" i="2" s="1"/>
  <c r="E553" i="2" a="1"/>
  <c r="E553" i="2" s="1"/>
  <c r="E554" i="2" a="1"/>
  <c r="E554" i="2" s="1"/>
  <c r="E555" i="2" a="1"/>
  <c r="E555" i="2" s="1"/>
  <c r="E556" i="2" a="1"/>
  <c r="E556" i="2" s="1"/>
  <c r="E557" i="2" a="1"/>
  <c r="E557" i="2" s="1"/>
  <c r="E558" i="2" a="1"/>
  <c r="E558" i="2" s="1"/>
  <c r="E559" i="2" a="1"/>
  <c r="E559" i="2" s="1"/>
  <c r="E560" i="2" a="1"/>
  <c r="E560" i="2" s="1"/>
  <c r="E561" i="2" a="1"/>
  <c r="E561" i="2" s="1"/>
  <c r="E562" i="2" a="1"/>
  <c r="E562" i="2" s="1"/>
  <c r="E563" i="2" a="1"/>
  <c r="E563" i="2" s="1"/>
  <c r="E564" i="2" a="1"/>
  <c r="E564" i="2" s="1"/>
  <c r="E565" i="2" a="1"/>
  <c r="E565" i="2" s="1"/>
  <c r="E566" i="2" a="1"/>
  <c r="E566" i="2" s="1"/>
  <c r="E567" i="2" a="1"/>
  <c r="E567" i="2" s="1"/>
  <c r="E568" i="2" a="1"/>
  <c r="E568" i="2" s="1"/>
  <c r="E569" i="2" a="1"/>
  <c r="E569" i="2" s="1"/>
  <c r="E570" i="2" a="1"/>
  <c r="E570" i="2" s="1"/>
  <c r="E571" i="2" a="1"/>
  <c r="E571" i="2" s="1"/>
  <c r="E572" i="2" a="1"/>
  <c r="E572" i="2" s="1"/>
  <c r="E573" i="2" a="1"/>
  <c r="E573" i="2" s="1"/>
  <c r="E574" i="2" a="1"/>
  <c r="E574" i="2" s="1"/>
  <c r="E575" i="2" a="1"/>
  <c r="E575" i="2" s="1"/>
  <c r="E576" i="2" a="1"/>
  <c r="E576" i="2" s="1"/>
  <c r="E577" i="2" a="1"/>
  <c r="E577" i="2" s="1"/>
  <c r="E578" i="2" a="1"/>
  <c r="E578" i="2" s="1"/>
  <c r="E579" i="2" a="1"/>
  <c r="E579" i="2" s="1"/>
  <c r="E580" i="2" a="1"/>
  <c r="E580" i="2" s="1"/>
  <c r="E581" i="2" a="1"/>
  <c r="E581" i="2" s="1"/>
  <c r="E582" i="2" a="1"/>
  <c r="E582" i="2" s="1"/>
  <c r="E583" i="2" a="1"/>
  <c r="E583" i="2" s="1"/>
  <c r="E584" i="2" a="1"/>
  <c r="E584" i="2" s="1"/>
  <c r="E585" i="2" a="1"/>
  <c r="E585" i="2" s="1"/>
  <c r="E586" i="2" a="1"/>
  <c r="E586" i="2" s="1"/>
  <c r="E587" i="2" a="1"/>
  <c r="E587" i="2" s="1"/>
  <c r="E588" i="2" a="1"/>
  <c r="E588" i="2" s="1"/>
  <c r="E589" i="2" a="1"/>
  <c r="E589" i="2" s="1"/>
  <c r="E590" i="2" a="1"/>
  <c r="E590" i="2" s="1"/>
  <c r="E591" i="2" a="1"/>
  <c r="E591" i="2" s="1"/>
  <c r="E592" i="2" a="1"/>
  <c r="E592" i="2" s="1"/>
  <c r="E593" i="2" a="1"/>
  <c r="E593" i="2" s="1"/>
  <c r="E594" i="2" a="1"/>
  <c r="E594" i="2" s="1"/>
  <c r="E595" i="2" a="1"/>
  <c r="E595" i="2" s="1"/>
  <c r="E596" i="2" a="1"/>
  <c r="E596" i="2" s="1"/>
  <c r="E597" i="2" a="1"/>
  <c r="E597" i="2" s="1"/>
  <c r="E598" i="2" a="1"/>
  <c r="E598" i="2" s="1"/>
  <c r="E599" i="2" a="1"/>
  <c r="E599" i="2" s="1"/>
  <c r="E600" i="2" a="1"/>
  <c r="E600" i="2" s="1"/>
  <c r="E601" i="2" a="1"/>
  <c r="E601" i="2" s="1"/>
  <c r="E602" i="2" a="1"/>
  <c r="E602" i="2" s="1"/>
  <c r="E603" i="2" a="1"/>
  <c r="E603" i="2" s="1"/>
  <c r="E604" i="2" a="1"/>
  <c r="E604" i="2" s="1"/>
  <c r="E605" i="2" a="1"/>
  <c r="E605" i="2" s="1"/>
  <c r="E606" i="2" a="1"/>
  <c r="E606" i="2" s="1"/>
  <c r="E7" i="2" a="1"/>
  <c r="E7" i="2" s="1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C15" i="2" l="1"/>
  <c r="C63" i="2"/>
  <c r="C87" i="2"/>
  <c r="D87" i="2" s="1"/>
  <c r="C135" i="2"/>
  <c r="C195" i="2"/>
  <c r="D195" i="2" s="1"/>
  <c r="C231" i="2"/>
  <c r="C255" i="2"/>
  <c r="C39" i="2"/>
  <c r="D39" i="2" s="1"/>
  <c r="C75" i="2"/>
  <c r="D75" i="2" s="1"/>
  <c r="C111" i="2"/>
  <c r="D111" i="2" s="1"/>
  <c r="C147" i="2"/>
  <c r="D147" i="2" s="1"/>
  <c r="C183" i="2"/>
  <c r="D183" i="2" s="1"/>
  <c r="C219" i="2"/>
  <c r="C243" i="2"/>
  <c r="C27" i="2"/>
  <c r="D27" i="2" s="1"/>
  <c r="C51" i="2"/>
  <c r="C99" i="2"/>
  <c r="D99" i="2" s="1"/>
  <c r="C123" i="2"/>
  <c r="C159" i="2"/>
  <c r="C171" i="2"/>
  <c r="D171" i="2" s="1"/>
  <c r="C207" i="2"/>
  <c r="C267" i="2"/>
  <c r="D267" i="2" s="1"/>
  <c r="C65" i="2"/>
  <c r="D65" i="2" s="1"/>
  <c r="C173" i="2"/>
  <c r="D173" i="2" s="1"/>
  <c r="C269" i="2"/>
  <c r="C377" i="2"/>
  <c r="C485" i="2"/>
  <c r="D485" i="2" s="1"/>
  <c r="C593" i="2"/>
  <c r="C713" i="2"/>
  <c r="D713" i="2" s="1"/>
  <c r="C833" i="2"/>
  <c r="D833" i="2" s="1"/>
  <c r="C965" i="2"/>
  <c r="C29" i="2"/>
  <c r="D29" i="2" s="1"/>
  <c r="C137" i="2"/>
  <c r="D137" i="2" s="1"/>
  <c r="C209" i="2"/>
  <c r="D209" i="2" s="1"/>
  <c r="C329" i="2"/>
  <c r="D329" i="2" s="1"/>
  <c r="C437" i="2"/>
  <c r="D437" i="2" s="1"/>
  <c r="C557" i="2"/>
  <c r="C665" i="2"/>
  <c r="C761" i="2"/>
  <c r="D761" i="2" s="1"/>
  <c r="C881" i="2"/>
  <c r="D881" i="2" s="1"/>
  <c r="C929" i="2"/>
  <c r="D929" i="2" s="1"/>
  <c r="C25" i="2"/>
  <c r="C37" i="2"/>
  <c r="C61" i="2"/>
  <c r="D61" i="2" s="1"/>
  <c r="C73" i="2"/>
  <c r="D73" i="2" s="1"/>
  <c r="C85" i="2"/>
  <c r="D85" i="2" s="1"/>
  <c r="C97" i="2"/>
  <c r="D97" i="2" s="1"/>
  <c r="C109" i="2"/>
  <c r="D109" i="2" s="1"/>
  <c r="C121" i="2"/>
  <c r="C133" i="2"/>
  <c r="C145" i="2"/>
  <c r="D145" i="2" s="1"/>
  <c r="C157" i="2"/>
  <c r="D157" i="2" s="1"/>
  <c r="C169" i="2"/>
  <c r="D169" i="2" s="1"/>
  <c r="C181" i="2"/>
  <c r="D181" i="2" s="1"/>
  <c r="C193" i="2"/>
  <c r="C205" i="2"/>
  <c r="D205" i="2" s="1"/>
  <c r="C217" i="2"/>
  <c r="D217" i="2" s="1"/>
  <c r="C229" i="2"/>
  <c r="D229" i="2" s="1"/>
  <c r="C241" i="2"/>
  <c r="D241" i="2" s="1"/>
  <c r="C253" i="2"/>
  <c r="D253" i="2" s="1"/>
  <c r="C277" i="2"/>
  <c r="C301" i="2"/>
  <c r="C325" i="2"/>
  <c r="D325" i="2" s="1"/>
  <c r="C349" i="2"/>
  <c r="D349" i="2" s="1"/>
  <c r="C373" i="2"/>
  <c r="D373" i="2" s="1"/>
  <c r="C397" i="2"/>
  <c r="D397" i="2" s="1"/>
  <c r="C421" i="2"/>
  <c r="C445" i="2"/>
  <c r="D445" i="2" s="1"/>
  <c r="C469" i="2"/>
  <c r="C493" i="2"/>
  <c r="D493" i="2" s="1"/>
  <c r="C517" i="2"/>
  <c r="D517" i="2" s="1"/>
  <c r="C541" i="2"/>
  <c r="D541" i="2" s="1"/>
  <c r="C553" i="2"/>
  <c r="C577" i="2"/>
  <c r="C589" i="2"/>
  <c r="D589" i="2" s="1"/>
  <c r="C601" i="2"/>
  <c r="D601" i="2" s="1"/>
  <c r="C625" i="2"/>
  <c r="D625" i="2" s="1"/>
  <c r="C637" i="2"/>
  <c r="D637" i="2" s="1"/>
  <c r="C649" i="2"/>
  <c r="C661" i="2"/>
  <c r="D661" i="2" s="1"/>
  <c r="C673" i="2"/>
  <c r="D673" i="2" s="1"/>
  <c r="C685" i="2"/>
  <c r="D685" i="2" s="1"/>
  <c r="C697" i="2"/>
  <c r="D697" i="2" s="1"/>
  <c r="C709" i="2"/>
  <c r="D709" i="2" s="1"/>
  <c r="C721" i="2"/>
  <c r="C733" i="2"/>
  <c r="C745" i="2"/>
  <c r="D745" i="2" s="1"/>
  <c r="C757" i="2"/>
  <c r="D757" i="2" s="1"/>
  <c r="C769" i="2"/>
  <c r="D769" i="2" s="1"/>
  <c r="C781" i="2"/>
  <c r="D781" i="2" s="1"/>
  <c r="C793" i="2"/>
  <c r="C805" i="2"/>
  <c r="D805" i="2" s="1"/>
  <c r="C817" i="2"/>
  <c r="C829" i="2"/>
  <c r="D829" i="2" s="1"/>
  <c r="C841" i="2"/>
  <c r="D841" i="2" s="1"/>
  <c r="C853" i="2"/>
  <c r="D853" i="2" s="1"/>
  <c r="C865" i="2"/>
  <c r="C877" i="2"/>
  <c r="C889" i="2"/>
  <c r="D889" i="2" s="1"/>
  <c r="C901" i="2"/>
  <c r="D901" i="2" s="1"/>
  <c r="C913" i="2"/>
  <c r="D913" i="2" s="1"/>
  <c r="C925" i="2"/>
  <c r="D925" i="2" s="1"/>
  <c r="C949" i="2"/>
  <c r="C961" i="2"/>
  <c r="D961" i="2" s="1"/>
  <c r="C973" i="2"/>
  <c r="D973" i="2" s="1"/>
  <c r="C985" i="2"/>
  <c r="D985" i="2" s="1"/>
  <c r="C997" i="2"/>
  <c r="D997" i="2" s="1"/>
  <c r="C41" i="2"/>
  <c r="D41" i="2" s="1"/>
  <c r="C125" i="2"/>
  <c r="C257" i="2"/>
  <c r="C389" i="2"/>
  <c r="D389" i="2" s="1"/>
  <c r="C497" i="2"/>
  <c r="D497" i="2" s="1"/>
  <c r="C605" i="2"/>
  <c r="D605" i="2" s="1"/>
  <c r="C701" i="2"/>
  <c r="D701" i="2" s="1"/>
  <c r="C797" i="2"/>
  <c r="C893" i="2"/>
  <c r="D893" i="2" s="1"/>
  <c r="C989" i="2"/>
  <c r="D989" i="2" s="1"/>
  <c r="C13" i="2"/>
  <c r="D13" i="2" s="1"/>
  <c r="C49" i="2"/>
  <c r="D49" i="2" s="1"/>
  <c r="C265" i="2"/>
  <c r="D265" i="2" s="1"/>
  <c r="C289" i="2"/>
  <c r="C313" i="2"/>
  <c r="C337" i="2"/>
  <c r="D337" i="2" s="1"/>
  <c r="C361" i="2"/>
  <c r="D361" i="2" s="1"/>
  <c r="C385" i="2"/>
  <c r="D385" i="2" s="1"/>
  <c r="C409" i="2"/>
  <c r="D409" i="2" s="1"/>
  <c r="C433" i="2"/>
  <c r="C457" i="2"/>
  <c r="D457" i="2" s="1"/>
  <c r="C481" i="2"/>
  <c r="D481" i="2" s="1"/>
  <c r="C505" i="2"/>
  <c r="D505" i="2" s="1"/>
  <c r="C529" i="2"/>
  <c r="D529" i="2" s="1"/>
  <c r="C565" i="2"/>
  <c r="D565" i="2" s="1"/>
  <c r="C613" i="2"/>
  <c r="C937" i="2"/>
  <c r="C101" i="2"/>
  <c r="D101" i="2" s="1"/>
  <c r="C221" i="2"/>
  <c r="D221" i="2" s="1"/>
  <c r="C317" i="2"/>
  <c r="D317" i="2" s="1"/>
  <c r="C425" i="2"/>
  <c r="D425" i="2" s="1"/>
  <c r="C521" i="2"/>
  <c r="C617" i="2"/>
  <c r="D617" i="2" s="1"/>
  <c r="C725" i="2"/>
  <c r="D725" i="2" s="1"/>
  <c r="C845" i="2"/>
  <c r="D845" i="2" s="1"/>
  <c r="C917" i="2"/>
  <c r="D917" i="2" s="1"/>
  <c r="C17" i="2"/>
  <c r="D17" i="2" s="1"/>
  <c r="C161" i="2"/>
  <c r="C281" i="2"/>
  <c r="C461" i="2"/>
  <c r="D461" i="2" s="1"/>
  <c r="C545" i="2"/>
  <c r="D545" i="2" s="1"/>
  <c r="C677" i="2"/>
  <c r="D677" i="2" s="1"/>
  <c r="C785" i="2"/>
  <c r="D785" i="2" s="1"/>
  <c r="C905" i="2"/>
  <c r="C53" i="2"/>
  <c r="D53" i="2" s="1"/>
  <c r="C149" i="2"/>
  <c r="D149" i="2" s="1"/>
  <c r="C245" i="2"/>
  <c r="D245" i="2" s="1"/>
  <c r="C353" i="2"/>
  <c r="D353" i="2" s="1"/>
  <c r="C473" i="2"/>
  <c r="D473" i="2" s="1"/>
  <c r="C581" i="2"/>
  <c r="C689" i="2"/>
  <c r="C809" i="2"/>
  <c r="D809" i="2" s="1"/>
  <c r="C941" i="2"/>
  <c r="D941" i="2" s="1"/>
  <c r="C89" i="2"/>
  <c r="D89" i="2" s="1"/>
  <c r="C233" i="2"/>
  <c r="D233" i="2" s="1"/>
  <c r="C341" i="2"/>
  <c r="C449" i="2"/>
  <c r="D449" i="2" s="1"/>
  <c r="C533" i="2"/>
  <c r="D533" i="2" s="1"/>
  <c r="C641" i="2"/>
  <c r="D641" i="2" s="1"/>
  <c r="C737" i="2"/>
  <c r="D737" i="2" s="1"/>
  <c r="C821" i="2"/>
  <c r="D821" i="2" s="1"/>
  <c r="C977" i="2"/>
  <c r="C77" i="2"/>
  <c r="C185" i="2"/>
  <c r="D185" i="2" s="1"/>
  <c r="C293" i="2"/>
  <c r="D293" i="2" s="1"/>
  <c r="C365" i="2"/>
  <c r="D365" i="2" s="1"/>
  <c r="C413" i="2"/>
  <c r="D413" i="2" s="1"/>
  <c r="C569" i="2"/>
  <c r="C653" i="2"/>
  <c r="D653" i="2" s="1"/>
  <c r="C749" i="2"/>
  <c r="D749" i="2" s="1"/>
  <c r="C857" i="2"/>
  <c r="D857" i="2" s="1"/>
  <c r="C1001" i="2"/>
  <c r="D1001" i="2" s="1"/>
  <c r="C113" i="2"/>
  <c r="D113" i="2" s="1"/>
  <c r="C197" i="2"/>
  <c r="C305" i="2"/>
  <c r="C401" i="2"/>
  <c r="D401" i="2" s="1"/>
  <c r="C509" i="2"/>
  <c r="D509" i="2" s="1"/>
  <c r="C629" i="2"/>
  <c r="D629" i="2" s="1"/>
  <c r="C773" i="2"/>
  <c r="D773" i="2" s="1"/>
  <c r="C869" i="2"/>
  <c r="C953" i="2"/>
  <c r="D953" i="2" s="1"/>
  <c r="C279" i="2"/>
  <c r="D279" i="2" s="1"/>
  <c r="C303" i="2"/>
  <c r="D303" i="2" s="1"/>
  <c r="C327" i="2"/>
  <c r="D327" i="2" s="1"/>
  <c r="C351" i="2"/>
  <c r="D351" i="2" s="1"/>
  <c r="C375" i="2"/>
  <c r="C399" i="2"/>
  <c r="C423" i="2"/>
  <c r="D423" i="2" s="1"/>
  <c r="C447" i="2"/>
  <c r="D447" i="2" s="1"/>
  <c r="C471" i="2"/>
  <c r="D471" i="2" s="1"/>
  <c r="C495" i="2"/>
  <c r="D495" i="2" s="1"/>
  <c r="C519" i="2"/>
  <c r="D519" i="2" s="1"/>
  <c r="C531" i="2"/>
  <c r="D531" i="2" s="1"/>
  <c r="C555" i="2"/>
  <c r="D555" i="2" s="1"/>
  <c r="C567" i="2"/>
  <c r="D567" i="2" s="1"/>
  <c r="C579" i="2"/>
  <c r="D579" i="2" s="1"/>
  <c r="C591" i="2"/>
  <c r="D591" i="2" s="1"/>
  <c r="C615" i="2"/>
  <c r="C627" i="2"/>
  <c r="C639" i="2"/>
  <c r="D639" i="2" s="1"/>
  <c r="C651" i="2"/>
  <c r="D651" i="2" s="1"/>
  <c r="C663" i="2"/>
  <c r="D663" i="2" s="1"/>
  <c r="C675" i="2"/>
  <c r="D675" i="2" s="1"/>
  <c r="C687" i="2"/>
  <c r="D687" i="2" s="1"/>
  <c r="C699" i="2"/>
  <c r="D699" i="2" s="1"/>
  <c r="C711" i="2"/>
  <c r="D711" i="2" s="1"/>
  <c r="C723" i="2"/>
  <c r="D723" i="2" s="1"/>
  <c r="C735" i="2"/>
  <c r="D735" i="2" s="1"/>
  <c r="C747" i="2"/>
  <c r="D747" i="2" s="1"/>
  <c r="C759" i="2"/>
  <c r="C771" i="2"/>
  <c r="C783" i="2"/>
  <c r="D783" i="2" s="1"/>
  <c r="C795" i="2"/>
  <c r="D795" i="2" s="1"/>
  <c r="C807" i="2"/>
  <c r="D807" i="2" s="1"/>
  <c r="C819" i="2"/>
  <c r="D819" i="2" s="1"/>
  <c r="C831" i="2"/>
  <c r="D831" i="2" s="1"/>
  <c r="C843" i="2"/>
  <c r="D843" i="2" s="1"/>
  <c r="C855" i="2"/>
  <c r="D855" i="2" s="1"/>
  <c r="C867" i="2"/>
  <c r="D867" i="2" s="1"/>
  <c r="C879" i="2"/>
  <c r="D879" i="2" s="1"/>
  <c r="C891" i="2"/>
  <c r="D891" i="2" s="1"/>
  <c r="C903" i="2"/>
  <c r="C915" i="2"/>
  <c r="C927" i="2"/>
  <c r="D927" i="2" s="1"/>
  <c r="C939" i="2"/>
  <c r="D939" i="2" s="1"/>
  <c r="C951" i="2"/>
  <c r="C963" i="2"/>
  <c r="D963" i="2" s="1"/>
  <c r="C975" i="2"/>
  <c r="D975" i="2" s="1"/>
  <c r="C999" i="2"/>
  <c r="D999" i="2" s="1"/>
  <c r="C291" i="2"/>
  <c r="D291" i="2" s="1"/>
  <c r="C315" i="2"/>
  <c r="D315" i="2" s="1"/>
  <c r="C339" i="2"/>
  <c r="D339" i="2" s="1"/>
  <c r="C363" i="2"/>
  <c r="D363" i="2" s="1"/>
  <c r="C387" i="2"/>
  <c r="C411" i="2"/>
  <c r="C435" i="2"/>
  <c r="D435" i="2" s="1"/>
  <c r="C459" i="2"/>
  <c r="D459" i="2" s="1"/>
  <c r="C483" i="2"/>
  <c r="D483" i="2" s="1"/>
  <c r="C507" i="2"/>
  <c r="D507" i="2" s="1"/>
  <c r="C543" i="2"/>
  <c r="D543" i="2" s="1"/>
  <c r="C603" i="2"/>
  <c r="D603" i="2" s="1"/>
  <c r="C987" i="2"/>
  <c r="D987" i="2" s="1"/>
  <c r="C23" i="2"/>
  <c r="D23" i="2" s="1"/>
  <c r="C47" i="2"/>
  <c r="D47" i="2" s="1"/>
  <c r="C71" i="2"/>
  <c r="D71" i="2" s="1"/>
  <c r="C95" i="2"/>
  <c r="C119" i="2"/>
  <c r="C143" i="2"/>
  <c r="D143" i="2" s="1"/>
  <c r="C167" i="2"/>
  <c r="D167" i="2" s="1"/>
  <c r="C179" i="2"/>
  <c r="D179" i="2" s="1"/>
  <c r="C215" i="2"/>
  <c r="D215" i="2" s="1"/>
  <c r="C239" i="2"/>
  <c r="D239" i="2" s="1"/>
  <c r="C263" i="2"/>
  <c r="D263" i="2" s="1"/>
  <c r="C287" i="2"/>
  <c r="C311" i="2"/>
  <c r="D311" i="2" s="1"/>
  <c r="C335" i="2"/>
  <c r="D335" i="2" s="1"/>
  <c r="C359" i="2"/>
  <c r="D359" i="2" s="1"/>
  <c r="C383" i="2"/>
  <c r="C407" i="2"/>
  <c r="C431" i="2"/>
  <c r="D431" i="2" s="1"/>
  <c r="C455" i="2"/>
  <c r="D455" i="2" s="1"/>
  <c r="C479" i="2"/>
  <c r="D479" i="2" s="1"/>
  <c r="C503" i="2"/>
  <c r="D503" i="2" s="1"/>
  <c r="C527" i="2"/>
  <c r="D527" i="2" s="1"/>
  <c r="C551" i="2"/>
  <c r="D551" i="2" s="1"/>
  <c r="C563" i="2"/>
  <c r="D563" i="2" s="1"/>
  <c r="C587" i="2"/>
  <c r="D587" i="2" s="1"/>
  <c r="C623" i="2"/>
  <c r="D623" i="2" s="1"/>
  <c r="C647" i="2"/>
  <c r="D647" i="2" s="1"/>
  <c r="C671" i="2"/>
  <c r="C755" i="2"/>
  <c r="C11" i="2"/>
  <c r="D11" i="2" s="1"/>
  <c r="C35" i="2"/>
  <c r="D35" i="2" s="1"/>
  <c r="C59" i="2"/>
  <c r="D59" i="2" s="1"/>
  <c r="C83" i="2"/>
  <c r="D83" i="2" s="1"/>
  <c r="C107" i="2"/>
  <c r="D107" i="2" s="1"/>
  <c r="C131" i="2"/>
  <c r="D131" i="2" s="1"/>
  <c r="C155" i="2"/>
  <c r="D155" i="2" s="1"/>
  <c r="C191" i="2"/>
  <c r="D191" i="2" s="1"/>
  <c r="C203" i="2"/>
  <c r="D203" i="2" s="1"/>
  <c r="C227" i="2"/>
  <c r="D227" i="2" s="1"/>
  <c r="C251" i="2"/>
  <c r="C275" i="2"/>
  <c r="C299" i="2"/>
  <c r="D299" i="2" s="1"/>
  <c r="C323" i="2"/>
  <c r="D323" i="2" s="1"/>
  <c r="C347" i="2"/>
  <c r="D347" i="2" s="1"/>
  <c r="C371" i="2"/>
  <c r="D371" i="2" s="1"/>
  <c r="C395" i="2"/>
  <c r="D395" i="2" s="1"/>
  <c r="C419" i="2"/>
  <c r="D419" i="2" s="1"/>
  <c r="C443" i="2"/>
  <c r="D443" i="2" s="1"/>
  <c r="C467" i="2"/>
  <c r="D467" i="2" s="1"/>
  <c r="C491" i="2"/>
  <c r="D491" i="2" s="1"/>
  <c r="C515" i="2"/>
  <c r="D515" i="2" s="1"/>
  <c r="C539" i="2"/>
  <c r="C575" i="2"/>
  <c r="C599" i="2"/>
  <c r="D599" i="2" s="1"/>
  <c r="C611" i="2"/>
  <c r="D611" i="2" s="1"/>
  <c r="C635" i="2"/>
  <c r="D635" i="2" s="1"/>
  <c r="C659" i="2"/>
  <c r="D659" i="2" s="1"/>
  <c r="C683" i="2"/>
  <c r="D683" i="2" s="1"/>
  <c r="C695" i="2"/>
  <c r="D695" i="2" s="1"/>
  <c r="C707" i="2"/>
  <c r="D707" i="2" s="1"/>
  <c r="C719" i="2"/>
  <c r="D719" i="2" s="1"/>
  <c r="C731" i="2"/>
  <c r="D731" i="2" s="1"/>
  <c r="C743" i="2"/>
  <c r="D743" i="2" s="1"/>
  <c r="C767" i="2"/>
  <c r="C779" i="2"/>
  <c r="C791" i="2"/>
  <c r="D791" i="2" s="1"/>
  <c r="C803" i="2"/>
  <c r="D803" i="2" s="1"/>
  <c r="C815" i="2"/>
  <c r="D815" i="2" s="1"/>
  <c r="C827" i="2"/>
  <c r="D827" i="2" s="1"/>
  <c r="C839" i="2"/>
  <c r="D839" i="2" s="1"/>
  <c r="C851" i="2"/>
  <c r="D851" i="2" s="1"/>
  <c r="C863" i="2"/>
  <c r="D863" i="2" s="1"/>
  <c r="C875" i="2"/>
  <c r="D875" i="2" s="1"/>
  <c r="C887" i="2"/>
  <c r="D887" i="2" s="1"/>
  <c r="C899" i="2"/>
  <c r="D899" i="2" s="1"/>
  <c r="C911" i="2"/>
  <c r="C923" i="2"/>
  <c r="C935" i="2"/>
  <c r="D935" i="2" s="1"/>
  <c r="C947" i="2"/>
  <c r="D947" i="2" s="1"/>
  <c r="C959" i="2"/>
  <c r="D959" i="2" s="1"/>
  <c r="C971" i="2"/>
  <c r="D971" i="2" s="1"/>
  <c r="C983" i="2"/>
  <c r="D983" i="2" s="1"/>
  <c r="C995" i="2"/>
  <c r="D995" i="2" s="1"/>
  <c r="C12" i="2"/>
  <c r="D12" i="2" s="1"/>
  <c r="C24" i="2"/>
  <c r="D24" i="2" s="1"/>
  <c r="C36" i="2"/>
  <c r="D36" i="2" s="1"/>
  <c r="C48" i="2"/>
  <c r="D48" i="2" s="1"/>
  <c r="C60" i="2"/>
  <c r="C72" i="2"/>
  <c r="C84" i="2"/>
  <c r="D84" i="2" s="1"/>
  <c r="C96" i="2"/>
  <c r="D96" i="2" s="1"/>
  <c r="C108" i="2"/>
  <c r="D108" i="2" s="1"/>
  <c r="C120" i="2"/>
  <c r="D120" i="2" s="1"/>
  <c r="C132" i="2"/>
  <c r="D132" i="2" s="1"/>
  <c r="C144" i="2"/>
  <c r="D144" i="2" s="1"/>
  <c r="C156" i="2"/>
  <c r="D156" i="2" s="1"/>
  <c r="C168" i="2"/>
  <c r="D168" i="2" s="1"/>
  <c r="C180" i="2"/>
  <c r="D180" i="2" s="1"/>
  <c r="C192" i="2"/>
  <c r="D192" i="2" s="1"/>
  <c r="C204" i="2"/>
  <c r="C216" i="2"/>
  <c r="C228" i="2"/>
  <c r="D228" i="2" s="1"/>
  <c r="C240" i="2"/>
  <c r="D240" i="2" s="1"/>
  <c r="C252" i="2"/>
  <c r="D252" i="2" s="1"/>
  <c r="C264" i="2"/>
  <c r="D264" i="2" s="1"/>
  <c r="C276" i="2"/>
  <c r="D276" i="2" s="1"/>
  <c r="C288" i="2"/>
  <c r="D288" i="2" s="1"/>
  <c r="C300" i="2"/>
  <c r="D300" i="2" s="1"/>
  <c r="C312" i="2"/>
  <c r="D312" i="2" s="1"/>
  <c r="C324" i="2"/>
  <c r="D324" i="2" s="1"/>
  <c r="C336" i="2"/>
  <c r="D336" i="2" s="1"/>
  <c r="C348" i="2"/>
  <c r="C360" i="2"/>
  <c r="C372" i="2"/>
  <c r="D372" i="2" s="1"/>
  <c r="C384" i="2"/>
  <c r="D384" i="2" s="1"/>
  <c r="C396" i="2"/>
  <c r="D396" i="2" s="1"/>
  <c r="C408" i="2"/>
  <c r="D408" i="2" s="1"/>
  <c r="C420" i="2"/>
  <c r="D420" i="2" s="1"/>
  <c r="C432" i="2"/>
  <c r="D432" i="2" s="1"/>
  <c r="C444" i="2"/>
  <c r="D444" i="2" s="1"/>
  <c r="C456" i="2"/>
  <c r="D456" i="2" s="1"/>
  <c r="C468" i="2"/>
  <c r="D468" i="2" s="1"/>
  <c r="C480" i="2"/>
  <c r="D480" i="2" s="1"/>
  <c r="C492" i="2"/>
  <c r="C504" i="2"/>
  <c r="C516" i="2"/>
  <c r="D516" i="2" s="1"/>
  <c r="C528" i="2"/>
  <c r="D528" i="2" s="1"/>
  <c r="C540" i="2"/>
  <c r="D540" i="2" s="1"/>
  <c r="C552" i="2"/>
  <c r="D552" i="2" s="1"/>
  <c r="C564" i="2"/>
  <c r="D564" i="2" s="1"/>
  <c r="C576" i="2"/>
  <c r="D576" i="2" s="1"/>
  <c r="C588" i="2"/>
  <c r="D588" i="2" s="1"/>
  <c r="C600" i="2"/>
  <c r="D600" i="2" s="1"/>
  <c r="C612" i="2"/>
  <c r="D612" i="2" s="1"/>
  <c r="C624" i="2"/>
  <c r="D624" i="2" s="1"/>
  <c r="C636" i="2"/>
  <c r="C648" i="2"/>
  <c r="C660" i="2"/>
  <c r="D660" i="2" s="1"/>
  <c r="C672" i="2"/>
  <c r="D672" i="2" s="1"/>
  <c r="C684" i="2"/>
  <c r="D684" i="2" s="1"/>
  <c r="C696" i="2"/>
  <c r="D696" i="2" s="1"/>
  <c r="C708" i="2"/>
  <c r="D708" i="2" s="1"/>
  <c r="C720" i="2"/>
  <c r="D720" i="2" s="1"/>
  <c r="C732" i="2"/>
  <c r="D732" i="2" s="1"/>
  <c r="C744" i="2"/>
  <c r="D744" i="2" s="1"/>
  <c r="C756" i="2"/>
  <c r="D756" i="2" s="1"/>
  <c r="C768" i="2"/>
  <c r="D768" i="2" s="1"/>
  <c r="C780" i="2"/>
  <c r="C792" i="2"/>
  <c r="C804" i="2"/>
  <c r="D804" i="2" s="1"/>
  <c r="C816" i="2"/>
  <c r="D816" i="2" s="1"/>
  <c r="C828" i="2"/>
  <c r="D828" i="2" s="1"/>
  <c r="C840" i="2"/>
  <c r="D840" i="2" s="1"/>
  <c r="C852" i="2"/>
  <c r="D852" i="2" s="1"/>
  <c r="C864" i="2"/>
  <c r="D864" i="2" s="1"/>
  <c r="C876" i="2"/>
  <c r="D876" i="2" s="1"/>
  <c r="C888" i="2"/>
  <c r="D888" i="2" s="1"/>
  <c r="C900" i="2"/>
  <c r="D900" i="2" s="1"/>
  <c r="C912" i="2"/>
  <c r="D912" i="2" s="1"/>
  <c r="C924" i="2"/>
  <c r="C936" i="2"/>
  <c r="C948" i="2"/>
  <c r="D948" i="2" s="1"/>
  <c r="C960" i="2"/>
  <c r="D960" i="2" s="1"/>
  <c r="C972" i="2"/>
  <c r="D972" i="2" s="1"/>
  <c r="C984" i="2"/>
  <c r="D984" i="2" s="1"/>
  <c r="C996" i="2"/>
  <c r="D996" i="2" s="1"/>
  <c r="C7" i="2"/>
  <c r="D7" i="2" s="1"/>
  <c r="C8" i="2"/>
  <c r="D8" i="2" s="1"/>
  <c r="C20" i="2"/>
  <c r="D20" i="2" s="1"/>
  <c r="C32" i="2"/>
  <c r="D32" i="2" s="1"/>
  <c r="C68" i="2"/>
  <c r="D68" i="2" s="1"/>
  <c r="C80" i="2"/>
  <c r="C92" i="2"/>
  <c r="C104" i="2"/>
  <c r="D104" i="2" s="1"/>
  <c r="C56" i="2"/>
  <c r="D56" i="2" s="1"/>
  <c r="C44" i="2"/>
  <c r="D44" i="2" s="1"/>
  <c r="C14" i="2"/>
  <c r="D14" i="2" s="1"/>
  <c r="C26" i="2"/>
  <c r="D26" i="2" s="1"/>
  <c r="C38" i="2"/>
  <c r="D38" i="2" s="1"/>
  <c r="C50" i="2"/>
  <c r="D50" i="2" s="1"/>
  <c r="C62" i="2"/>
  <c r="D62" i="2" s="1"/>
  <c r="C74" i="2"/>
  <c r="D74" i="2" s="1"/>
  <c r="C86" i="2"/>
  <c r="D86" i="2" s="1"/>
  <c r="C98" i="2"/>
  <c r="D98" i="2" s="1"/>
  <c r="C110" i="2"/>
  <c r="C122" i="2"/>
  <c r="D122" i="2" s="1"/>
  <c r="C134" i="2"/>
  <c r="D134" i="2" s="1"/>
  <c r="C146" i="2"/>
  <c r="D146" i="2" s="1"/>
  <c r="C158" i="2"/>
  <c r="D158" i="2" s="1"/>
  <c r="C170" i="2"/>
  <c r="D170" i="2" s="1"/>
  <c r="C182" i="2"/>
  <c r="D182" i="2" s="1"/>
  <c r="C194" i="2"/>
  <c r="D194" i="2" s="1"/>
  <c r="C206" i="2"/>
  <c r="D206" i="2" s="1"/>
  <c r="C218" i="2"/>
  <c r="D218" i="2" s="1"/>
  <c r="C230" i="2"/>
  <c r="D230" i="2" s="1"/>
  <c r="C242" i="2"/>
  <c r="D242" i="2" s="1"/>
  <c r="C254" i="2"/>
  <c r="C266" i="2"/>
  <c r="D266" i="2" s="1"/>
  <c r="C278" i="2"/>
  <c r="D278" i="2" s="1"/>
  <c r="C290" i="2"/>
  <c r="D290" i="2" s="1"/>
  <c r="C302" i="2"/>
  <c r="D302" i="2" s="1"/>
  <c r="C314" i="2"/>
  <c r="D314" i="2" s="1"/>
  <c r="C326" i="2"/>
  <c r="D326" i="2" s="1"/>
  <c r="C338" i="2"/>
  <c r="D338" i="2" s="1"/>
  <c r="C350" i="2"/>
  <c r="D350" i="2" s="1"/>
  <c r="C362" i="2"/>
  <c r="D362" i="2" s="1"/>
  <c r="C374" i="2"/>
  <c r="D374" i="2" s="1"/>
  <c r="C386" i="2"/>
  <c r="D386" i="2" s="1"/>
  <c r="C398" i="2"/>
  <c r="C410" i="2"/>
  <c r="D410" i="2" s="1"/>
  <c r="C422" i="2"/>
  <c r="D422" i="2" s="1"/>
  <c r="C434" i="2"/>
  <c r="D434" i="2" s="1"/>
  <c r="C446" i="2"/>
  <c r="D446" i="2" s="1"/>
  <c r="C458" i="2"/>
  <c r="D458" i="2" s="1"/>
  <c r="C470" i="2"/>
  <c r="D470" i="2" s="1"/>
  <c r="C482" i="2"/>
  <c r="C494" i="2"/>
  <c r="D494" i="2" s="1"/>
  <c r="C506" i="2"/>
  <c r="D506" i="2" s="1"/>
  <c r="C518" i="2"/>
  <c r="D518" i="2" s="1"/>
  <c r="C530" i="2"/>
  <c r="D530" i="2" s="1"/>
  <c r="C542" i="2"/>
  <c r="C554" i="2"/>
  <c r="D554" i="2" s="1"/>
  <c r="C566" i="2"/>
  <c r="D566" i="2" s="1"/>
  <c r="C578" i="2"/>
  <c r="D578" i="2" s="1"/>
  <c r="C590" i="2"/>
  <c r="D590" i="2" s="1"/>
  <c r="C602" i="2"/>
  <c r="D602" i="2" s="1"/>
  <c r="C614" i="2"/>
  <c r="D614" i="2" s="1"/>
  <c r="C626" i="2"/>
  <c r="D626" i="2" s="1"/>
  <c r="C638" i="2"/>
  <c r="D638" i="2" s="1"/>
  <c r="C650" i="2"/>
  <c r="D650" i="2" s="1"/>
  <c r="C662" i="2"/>
  <c r="D662" i="2" s="1"/>
  <c r="C674" i="2"/>
  <c r="D674" i="2" s="1"/>
  <c r="C686" i="2"/>
  <c r="C698" i="2"/>
  <c r="D698" i="2" s="1"/>
  <c r="C710" i="2"/>
  <c r="D710" i="2" s="1"/>
  <c r="C722" i="2"/>
  <c r="D722" i="2" s="1"/>
  <c r="C734" i="2"/>
  <c r="D734" i="2" s="1"/>
  <c r="C746" i="2"/>
  <c r="D746" i="2" s="1"/>
  <c r="C758" i="2"/>
  <c r="D758" i="2" s="1"/>
  <c r="C770" i="2"/>
  <c r="D770" i="2" s="1"/>
  <c r="C782" i="2"/>
  <c r="D782" i="2" s="1"/>
  <c r="C794" i="2"/>
  <c r="D794" i="2" s="1"/>
  <c r="C806" i="2"/>
  <c r="D806" i="2" s="1"/>
  <c r="C818" i="2"/>
  <c r="D818" i="2" s="1"/>
  <c r="C830" i="2"/>
  <c r="C842" i="2"/>
  <c r="D842" i="2" s="1"/>
  <c r="C854" i="2"/>
  <c r="D854" i="2" s="1"/>
  <c r="C866" i="2"/>
  <c r="D866" i="2" s="1"/>
  <c r="C878" i="2"/>
  <c r="D878" i="2" s="1"/>
  <c r="C890" i="2"/>
  <c r="D890" i="2" s="1"/>
  <c r="C902" i="2"/>
  <c r="D902" i="2" s="1"/>
  <c r="C914" i="2"/>
  <c r="D914" i="2" s="1"/>
  <c r="C926" i="2"/>
  <c r="D926" i="2" s="1"/>
  <c r="C938" i="2"/>
  <c r="D938" i="2" s="1"/>
  <c r="C950" i="2"/>
  <c r="D950" i="2" s="1"/>
  <c r="C962" i="2"/>
  <c r="D962" i="2" s="1"/>
  <c r="C974" i="2"/>
  <c r="C986" i="2"/>
  <c r="D986" i="2" s="1"/>
  <c r="C998" i="2"/>
  <c r="D998" i="2" s="1"/>
  <c r="C55" i="2"/>
  <c r="D55" i="2" s="1"/>
  <c r="C103" i="2"/>
  <c r="D103" i="2" s="1"/>
  <c r="C151" i="2"/>
  <c r="G151" i="2" s="1"/>
  <c r="H151" i="2" s="1"/>
  <c r="C211" i="2"/>
  <c r="D211" i="2" s="1"/>
  <c r="C259" i="2"/>
  <c r="D259" i="2" s="1"/>
  <c r="C307" i="2"/>
  <c r="D307" i="2" s="1"/>
  <c r="C379" i="2"/>
  <c r="D379" i="2" s="1"/>
  <c r="C415" i="2"/>
  <c r="G415" i="2" s="1"/>
  <c r="H415" i="2" s="1"/>
  <c r="C463" i="2"/>
  <c r="D463" i="2" s="1"/>
  <c r="C511" i="2"/>
  <c r="D511" i="2" s="1"/>
  <c r="C559" i="2"/>
  <c r="D559" i="2" s="1"/>
  <c r="C607" i="2"/>
  <c r="D607" i="2" s="1"/>
  <c r="C667" i="2"/>
  <c r="G667" i="2" s="1"/>
  <c r="H667" i="2" s="1"/>
  <c r="C703" i="2"/>
  <c r="D703" i="2" s="1"/>
  <c r="C751" i="2"/>
  <c r="D751" i="2" s="1"/>
  <c r="C895" i="2"/>
  <c r="D895" i="2" s="1"/>
  <c r="C19" i="2"/>
  <c r="G19" i="2" s="1"/>
  <c r="H19" i="2" s="1"/>
  <c r="C67" i="2"/>
  <c r="D67" i="2" s="1"/>
  <c r="C115" i="2"/>
  <c r="D115" i="2" s="1"/>
  <c r="C163" i="2"/>
  <c r="D163" i="2" s="1"/>
  <c r="C223" i="2"/>
  <c r="D223" i="2" s="1"/>
  <c r="C271" i="2"/>
  <c r="D271" i="2" s="1"/>
  <c r="C319" i="2"/>
  <c r="D319" i="2" s="1"/>
  <c r="C367" i="2"/>
  <c r="D367" i="2" s="1"/>
  <c r="C427" i="2"/>
  <c r="D427" i="2" s="1"/>
  <c r="C475" i="2"/>
  <c r="D475" i="2" s="1"/>
  <c r="C547" i="2"/>
  <c r="D547" i="2" s="1"/>
  <c r="C631" i="2"/>
  <c r="D631" i="2" s="1"/>
  <c r="C775" i="2"/>
  <c r="C907" i="2"/>
  <c r="D907" i="2" s="1"/>
  <c r="C31" i="2"/>
  <c r="D31" i="2" s="1"/>
  <c r="C79" i="2"/>
  <c r="D79" i="2" s="1"/>
  <c r="C127" i="2"/>
  <c r="D127" i="2" s="1"/>
  <c r="C175" i="2"/>
  <c r="D175" i="2" s="1"/>
  <c r="C199" i="2"/>
  <c r="D199" i="2" s="1"/>
  <c r="C247" i="2"/>
  <c r="G247" i="2" s="1"/>
  <c r="H247" i="2" s="1"/>
  <c r="C295" i="2"/>
  <c r="D295" i="2" s="1"/>
  <c r="C343" i="2"/>
  <c r="D343" i="2" s="1"/>
  <c r="C391" i="2"/>
  <c r="D391" i="2" s="1"/>
  <c r="C439" i="2"/>
  <c r="D439" i="2" s="1"/>
  <c r="C487" i="2"/>
  <c r="G487" i="2" s="1"/>
  <c r="H487" i="2" s="1"/>
  <c r="C523" i="2"/>
  <c r="D523" i="2" s="1"/>
  <c r="C571" i="2"/>
  <c r="D571" i="2" s="1"/>
  <c r="C595" i="2"/>
  <c r="G595" i="2" s="1"/>
  <c r="H595" i="2" s="1"/>
  <c r="C643" i="2"/>
  <c r="G643" i="2" s="1"/>
  <c r="H643" i="2" s="1"/>
  <c r="C679" i="2"/>
  <c r="G679" i="2" s="1"/>
  <c r="H679" i="2" s="1"/>
  <c r="C715" i="2"/>
  <c r="D715" i="2" s="1"/>
  <c r="C739" i="2"/>
  <c r="D739" i="2" s="1"/>
  <c r="C787" i="2"/>
  <c r="D787" i="2" s="1"/>
  <c r="C811" i="2"/>
  <c r="D811" i="2" s="1"/>
  <c r="C835" i="2"/>
  <c r="G835" i="2" s="1"/>
  <c r="H835" i="2" s="1"/>
  <c r="C859" i="2"/>
  <c r="D859" i="2" s="1"/>
  <c r="C883" i="2"/>
  <c r="C943" i="2"/>
  <c r="D943" i="2" s="1"/>
  <c r="C43" i="2"/>
  <c r="D43" i="2" s="1"/>
  <c r="C91" i="2"/>
  <c r="D91" i="2" s="1"/>
  <c r="C139" i="2"/>
  <c r="D139" i="2" s="1"/>
  <c r="C187" i="2"/>
  <c r="C235" i="2"/>
  <c r="G235" i="2" s="1"/>
  <c r="H235" i="2" s="1"/>
  <c r="C283" i="2"/>
  <c r="D283" i="2" s="1"/>
  <c r="C331" i="2"/>
  <c r="D331" i="2" s="1"/>
  <c r="C355" i="2"/>
  <c r="D355" i="2" s="1"/>
  <c r="C403" i="2"/>
  <c r="G403" i="2" s="1"/>
  <c r="H403" i="2" s="1"/>
  <c r="C451" i="2"/>
  <c r="D451" i="2" s="1"/>
  <c r="C499" i="2"/>
  <c r="D499" i="2" s="1"/>
  <c r="C535" i="2"/>
  <c r="D535" i="2" s="1"/>
  <c r="C583" i="2"/>
  <c r="G583" i="2" s="1"/>
  <c r="H583" i="2" s="1"/>
  <c r="C619" i="2"/>
  <c r="D619" i="2" s="1"/>
  <c r="C655" i="2"/>
  <c r="D655" i="2" s="1"/>
  <c r="C691" i="2"/>
  <c r="C727" i="2"/>
  <c r="D727" i="2" s="1"/>
  <c r="C763" i="2"/>
  <c r="D763" i="2" s="1"/>
  <c r="C799" i="2"/>
  <c r="D799" i="2" s="1"/>
  <c r="C823" i="2"/>
  <c r="D823" i="2" s="1"/>
  <c r="C847" i="2"/>
  <c r="D847" i="2" s="1"/>
  <c r="C871" i="2"/>
  <c r="D871" i="2" s="1"/>
  <c r="C919" i="2"/>
  <c r="D919" i="2" s="1"/>
  <c r="C16" i="2"/>
  <c r="D16" i="2" s="1"/>
  <c r="C28" i="2"/>
  <c r="D28" i="2" s="1"/>
  <c r="C40" i="2"/>
  <c r="D40" i="2" s="1"/>
  <c r="C52" i="2"/>
  <c r="D52" i="2" s="1"/>
  <c r="C64" i="2"/>
  <c r="C76" i="2"/>
  <c r="D76" i="2" s="1"/>
  <c r="C88" i="2"/>
  <c r="D88" i="2" s="1"/>
  <c r="C100" i="2"/>
  <c r="D100" i="2" s="1"/>
  <c r="C112" i="2"/>
  <c r="D112" i="2" s="1"/>
  <c r="C124" i="2"/>
  <c r="D124" i="2" s="1"/>
  <c r="C136" i="2"/>
  <c r="D136" i="2" s="1"/>
  <c r="C148" i="2"/>
  <c r="D148" i="2" s="1"/>
  <c r="C160" i="2"/>
  <c r="D160" i="2" s="1"/>
  <c r="C172" i="2"/>
  <c r="D172" i="2" s="1"/>
  <c r="C184" i="2"/>
  <c r="D184" i="2" s="1"/>
  <c r="C196" i="2"/>
  <c r="D196" i="2" s="1"/>
  <c r="C208" i="2"/>
  <c r="C220" i="2"/>
  <c r="D220" i="2" s="1"/>
  <c r="C232" i="2"/>
  <c r="D232" i="2" s="1"/>
  <c r="C244" i="2"/>
  <c r="D244" i="2" s="1"/>
  <c r="C256" i="2"/>
  <c r="D256" i="2" s="1"/>
  <c r="C268" i="2"/>
  <c r="D268" i="2" s="1"/>
  <c r="C280" i="2"/>
  <c r="D280" i="2" s="1"/>
  <c r="C292" i="2"/>
  <c r="C304" i="2"/>
  <c r="D304" i="2" s="1"/>
  <c r="C316" i="2"/>
  <c r="D316" i="2" s="1"/>
  <c r="C328" i="2"/>
  <c r="D328" i="2" s="1"/>
  <c r="C340" i="2"/>
  <c r="D340" i="2" s="1"/>
  <c r="C352" i="2"/>
  <c r="D352" i="2" s="1"/>
  <c r="C364" i="2"/>
  <c r="D364" i="2" s="1"/>
  <c r="C376" i="2"/>
  <c r="D376" i="2" s="1"/>
  <c r="C388" i="2"/>
  <c r="D388" i="2" s="1"/>
  <c r="C400" i="2"/>
  <c r="D400" i="2" s="1"/>
  <c r="C412" i="2"/>
  <c r="D412" i="2" s="1"/>
  <c r="C424" i="2"/>
  <c r="D424" i="2" s="1"/>
  <c r="C436" i="2"/>
  <c r="D436" i="2" s="1"/>
  <c r="C448" i="2"/>
  <c r="D448" i="2" s="1"/>
  <c r="C460" i="2"/>
  <c r="D460" i="2" s="1"/>
  <c r="C472" i="2"/>
  <c r="D472" i="2" s="1"/>
  <c r="C484" i="2"/>
  <c r="D484" i="2" s="1"/>
  <c r="C496" i="2"/>
  <c r="D496" i="2" s="1"/>
  <c r="C508" i="2"/>
  <c r="D508" i="2" s="1"/>
  <c r="C520" i="2"/>
  <c r="D520" i="2" s="1"/>
  <c r="C532" i="2"/>
  <c r="D532" i="2" s="1"/>
  <c r="C544" i="2"/>
  <c r="D544" i="2" s="1"/>
  <c r="C556" i="2"/>
  <c r="D556" i="2" s="1"/>
  <c r="C568" i="2"/>
  <c r="D568" i="2" s="1"/>
  <c r="C580" i="2"/>
  <c r="D580" i="2" s="1"/>
  <c r="C592" i="2"/>
  <c r="D592" i="2" s="1"/>
  <c r="C604" i="2"/>
  <c r="D604" i="2" s="1"/>
  <c r="C616" i="2"/>
  <c r="D616" i="2" s="1"/>
  <c r="C628" i="2"/>
  <c r="D628" i="2" s="1"/>
  <c r="C640" i="2"/>
  <c r="D640" i="2" s="1"/>
  <c r="C652" i="2"/>
  <c r="D652" i="2" s="1"/>
  <c r="C664" i="2"/>
  <c r="D664" i="2" s="1"/>
  <c r="C676" i="2"/>
  <c r="D676" i="2" s="1"/>
  <c r="C688" i="2"/>
  <c r="D688" i="2" s="1"/>
  <c r="C700" i="2"/>
  <c r="D700" i="2" s="1"/>
  <c r="C712" i="2"/>
  <c r="D712" i="2" s="1"/>
  <c r="C724" i="2"/>
  <c r="D724" i="2" s="1"/>
  <c r="C736" i="2"/>
  <c r="D736" i="2" s="1"/>
  <c r="C748" i="2"/>
  <c r="D748" i="2" s="1"/>
  <c r="C760" i="2"/>
  <c r="D760" i="2" s="1"/>
  <c r="C772" i="2"/>
  <c r="D772" i="2" s="1"/>
  <c r="C784" i="2"/>
  <c r="D784" i="2" s="1"/>
  <c r="C796" i="2"/>
  <c r="D796" i="2" s="1"/>
  <c r="C808" i="2"/>
  <c r="D808" i="2" s="1"/>
  <c r="C820" i="2"/>
  <c r="D820" i="2" s="1"/>
  <c r="C832" i="2"/>
  <c r="D832" i="2" s="1"/>
  <c r="C844" i="2"/>
  <c r="D844" i="2" s="1"/>
  <c r="C856" i="2"/>
  <c r="D856" i="2" s="1"/>
  <c r="C868" i="2"/>
  <c r="D868" i="2" s="1"/>
  <c r="C880" i="2"/>
  <c r="D880" i="2" s="1"/>
  <c r="C892" i="2"/>
  <c r="D892" i="2" s="1"/>
  <c r="C904" i="2"/>
  <c r="D904" i="2" s="1"/>
  <c r="C916" i="2"/>
  <c r="D916" i="2" s="1"/>
  <c r="C928" i="2"/>
  <c r="D928" i="2" s="1"/>
  <c r="C940" i="2"/>
  <c r="D940" i="2" s="1"/>
  <c r="C952" i="2"/>
  <c r="D952" i="2" s="1"/>
  <c r="C964" i="2"/>
  <c r="D964" i="2" s="1"/>
  <c r="C976" i="2"/>
  <c r="D976" i="2" s="1"/>
  <c r="C988" i="2"/>
  <c r="D988" i="2" s="1"/>
  <c r="C1000" i="2"/>
  <c r="D1000" i="2" s="1"/>
  <c r="C18" i="2"/>
  <c r="D18" i="2" s="1"/>
  <c r="C30" i="2"/>
  <c r="D30" i="2" s="1"/>
  <c r="C42" i="2"/>
  <c r="D42" i="2" s="1"/>
  <c r="C54" i="2"/>
  <c r="D54" i="2" s="1"/>
  <c r="C66" i="2"/>
  <c r="D66" i="2" s="1"/>
  <c r="C78" i="2"/>
  <c r="D78" i="2" s="1"/>
  <c r="C90" i="2"/>
  <c r="D90" i="2" s="1"/>
  <c r="C102" i="2"/>
  <c r="D102" i="2" s="1"/>
  <c r="C114" i="2"/>
  <c r="D114" i="2" s="1"/>
  <c r="C126" i="2"/>
  <c r="D126" i="2" s="1"/>
  <c r="C138" i="2"/>
  <c r="D138" i="2" s="1"/>
  <c r="C150" i="2"/>
  <c r="D150" i="2" s="1"/>
  <c r="C162" i="2"/>
  <c r="D162" i="2" s="1"/>
  <c r="C174" i="2"/>
  <c r="D174" i="2" s="1"/>
  <c r="C186" i="2"/>
  <c r="D186" i="2" s="1"/>
  <c r="C198" i="2"/>
  <c r="D198" i="2" s="1"/>
  <c r="C210" i="2"/>
  <c r="D210" i="2" s="1"/>
  <c r="C222" i="2"/>
  <c r="D222" i="2" s="1"/>
  <c r="C234" i="2"/>
  <c r="D234" i="2" s="1"/>
  <c r="C246" i="2"/>
  <c r="D246" i="2" s="1"/>
  <c r="C258" i="2"/>
  <c r="D258" i="2" s="1"/>
  <c r="C270" i="2"/>
  <c r="D270" i="2" s="1"/>
  <c r="C282" i="2"/>
  <c r="D282" i="2" s="1"/>
  <c r="C294" i="2"/>
  <c r="D294" i="2" s="1"/>
  <c r="C306" i="2"/>
  <c r="D306" i="2" s="1"/>
  <c r="C318" i="2"/>
  <c r="D318" i="2" s="1"/>
  <c r="C330" i="2"/>
  <c r="D330" i="2" s="1"/>
  <c r="C342" i="2"/>
  <c r="D342" i="2" s="1"/>
  <c r="C354" i="2"/>
  <c r="D354" i="2" s="1"/>
  <c r="C366" i="2"/>
  <c r="D366" i="2" s="1"/>
  <c r="C378" i="2"/>
  <c r="D378" i="2" s="1"/>
  <c r="C390" i="2"/>
  <c r="D390" i="2" s="1"/>
  <c r="C402" i="2"/>
  <c r="D402" i="2" s="1"/>
  <c r="C414" i="2"/>
  <c r="D414" i="2" s="1"/>
  <c r="C426" i="2"/>
  <c r="D426" i="2" s="1"/>
  <c r="C438" i="2"/>
  <c r="D438" i="2" s="1"/>
  <c r="C450" i="2"/>
  <c r="D450" i="2" s="1"/>
  <c r="C462" i="2"/>
  <c r="D462" i="2" s="1"/>
  <c r="C474" i="2"/>
  <c r="D474" i="2" s="1"/>
  <c r="C486" i="2"/>
  <c r="D486" i="2" s="1"/>
  <c r="C498" i="2"/>
  <c r="D498" i="2" s="1"/>
  <c r="C510" i="2"/>
  <c r="D510" i="2" s="1"/>
  <c r="C522" i="2"/>
  <c r="D522" i="2" s="1"/>
  <c r="C534" i="2"/>
  <c r="D534" i="2" s="1"/>
  <c r="C546" i="2"/>
  <c r="D546" i="2" s="1"/>
  <c r="C558" i="2"/>
  <c r="D558" i="2" s="1"/>
  <c r="C570" i="2"/>
  <c r="D570" i="2" s="1"/>
  <c r="C582" i="2"/>
  <c r="D582" i="2" s="1"/>
  <c r="C594" i="2"/>
  <c r="D594" i="2" s="1"/>
  <c r="C606" i="2"/>
  <c r="D606" i="2" s="1"/>
  <c r="C618" i="2"/>
  <c r="D618" i="2" s="1"/>
  <c r="C630" i="2"/>
  <c r="D630" i="2" s="1"/>
  <c r="C642" i="2"/>
  <c r="D642" i="2" s="1"/>
  <c r="C654" i="2"/>
  <c r="D654" i="2" s="1"/>
  <c r="C666" i="2"/>
  <c r="D666" i="2" s="1"/>
  <c r="C678" i="2"/>
  <c r="D678" i="2" s="1"/>
  <c r="C690" i="2"/>
  <c r="D690" i="2" s="1"/>
  <c r="C702" i="2"/>
  <c r="D702" i="2" s="1"/>
  <c r="C714" i="2"/>
  <c r="D714" i="2" s="1"/>
  <c r="C726" i="2"/>
  <c r="D726" i="2" s="1"/>
  <c r="C738" i="2"/>
  <c r="D738" i="2" s="1"/>
  <c r="C750" i="2"/>
  <c r="D750" i="2" s="1"/>
  <c r="C762" i="2"/>
  <c r="D762" i="2" s="1"/>
  <c r="C774" i="2"/>
  <c r="D774" i="2" s="1"/>
  <c r="C786" i="2"/>
  <c r="D786" i="2" s="1"/>
  <c r="C798" i="2"/>
  <c r="D798" i="2" s="1"/>
  <c r="C810" i="2"/>
  <c r="D810" i="2" s="1"/>
  <c r="C822" i="2"/>
  <c r="D822" i="2" s="1"/>
  <c r="C834" i="2"/>
  <c r="D834" i="2" s="1"/>
  <c r="C846" i="2"/>
  <c r="D846" i="2" s="1"/>
  <c r="C858" i="2"/>
  <c r="D858" i="2" s="1"/>
  <c r="C870" i="2"/>
  <c r="D870" i="2" s="1"/>
  <c r="C882" i="2"/>
  <c r="D882" i="2" s="1"/>
  <c r="C894" i="2"/>
  <c r="D894" i="2" s="1"/>
  <c r="C906" i="2"/>
  <c r="D906" i="2" s="1"/>
  <c r="C918" i="2"/>
  <c r="D918" i="2" s="1"/>
  <c r="C930" i="2"/>
  <c r="D930" i="2" s="1"/>
  <c r="C942" i="2"/>
  <c r="D942" i="2" s="1"/>
  <c r="C954" i="2"/>
  <c r="D954" i="2" s="1"/>
  <c r="C966" i="2"/>
  <c r="D966" i="2" s="1"/>
  <c r="C978" i="2"/>
  <c r="D978" i="2" s="1"/>
  <c r="C990" i="2"/>
  <c r="D990" i="2" s="1"/>
  <c r="C1002" i="2"/>
  <c r="D1002" i="2" s="1"/>
  <c r="C967" i="2"/>
  <c r="D967" i="2" s="1"/>
  <c r="C931" i="2"/>
  <c r="D931" i="2" s="1"/>
  <c r="C979" i="2"/>
  <c r="D979" i="2" s="1"/>
  <c r="C116" i="2"/>
  <c r="D116" i="2" s="1"/>
  <c r="C128" i="2"/>
  <c r="D128" i="2" s="1"/>
  <c r="C140" i="2"/>
  <c r="D140" i="2" s="1"/>
  <c r="C152" i="2"/>
  <c r="D152" i="2" s="1"/>
  <c r="C164" i="2"/>
  <c r="D164" i="2" s="1"/>
  <c r="C176" i="2"/>
  <c r="D176" i="2" s="1"/>
  <c r="C188" i="2"/>
  <c r="D188" i="2" s="1"/>
  <c r="C200" i="2"/>
  <c r="D200" i="2" s="1"/>
  <c r="C212" i="2"/>
  <c r="D212" i="2" s="1"/>
  <c r="C224" i="2"/>
  <c r="D224" i="2" s="1"/>
  <c r="C236" i="2"/>
  <c r="D236" i="2" s="1"/>
  <c r="C248" i="2"/>
  <c r="D248" i="2" s="1"/>
  <c r="C260" i="2"/>
  <c r="D260" i="2" s="1"/>
  <c r="C272" i="2"/>
  <c r="D272" i="2" s="1"/>
  <c r="C284" i="2"/>
  <c r="D284" i="2" s="1"/>
  <c r="C296" i="2"/>
  <c r="D296" i="2" s="1"/>
  <c r="C308" i="2"/>
  <c r="D308" i="2" s="1"/>
  <c r="C320" i="2"/>
  <c r="D320" i="2" s="1"/>
  <c r="C332" i="2"/>
  <c r="D332" i="2" s="1"/>
  <c r="C344" i="2"/>
  <c r="D344" i="2" s="1"/>
  <c r="C356" i="2"/>
  <c r="D356" i="2" s="1"/>
  <c r="C368" i="2"/>
  <c r="D368" i="2" s="1"/>
  <c r="C380" i="2"/>
  <c r="D380" i="2" s="1"/>
  <c r="C392" i="2"/>
  <c r="D392" i="2" s="1"/>
  <c r="C404" i="2"/>
  <c r="D404" i="2" s="1"/>
  <c r="C416" i="2"/>
  <c r="D416" i="2" s="1"/>
  <c r="C428" i="2"/>
  <c r="D428" i="2" s="1"/>
  <c r="C440" i="2"/>
  <c r="D440" i="2" s="1"/>
  <c r="C452" i="2"/>
  <c r="D452" i="2" s="1"/>
  <c r="C464" i="2"/>
  <c r="D464" i="2" s="1"/>
  <c r="C476" i="2"/>
  <c r="D476" i="2" s="1"/>
  <c r="C488" i="2"/>
  <c r="D488" i="2" s="1"/>
  <c r="C500" i="2"/>
  <c r="D500" i="2" s="1"/>
  <c r="C512" i="2"/>
  <c r="D512" i="2" s="1"/>
  <c r="C524" i="2"/>
  <c r="D524" i="2" s="1"/>
  <c r="C536" i="2"/>
  <c r="D536" i="2" s="1"/>
  <c r="C548" i="2"/>
  <c r="D548" i="2" s="1"/>
  <c r="C560" i="2"/>
  <c r="D560" i="2" s="1"/>
  <c r="C572" i="2"/>
  <c r="D572" i="2" s="1"/>
  <c r="C584" i="2"/>
  <c r="D584" i="2" s="1"/>
  <c r="C596" i="2"/>
  <c r="D596" i="2" s="1"/>
  <c r="C608" i="2"/>
  <c r="C620" i="2"/>
  <c r="D620" i="2" s="1"/>
  <c r="C632" i="2"/>
  <c r="D632" i="2" s="1"/>
  <c r="C644" i="2"/>
  <c r="D644" i="2" s="1"/>
  <c r="C656" i="2"/>
  <c r="D656" i="2" s="1"/>
  <c r="C668" i="2"/>
  <c r="D668" i="2" s="1"/>
  <c r="C680" i="2"/>
  <c r="D680" i="2" s="1"/>
  <c r="C692" i="2"/>
  <c r="D692" i="2" s="1"/>
  <c r="C704" i="2"/>
  <c r="D704" i="2" s="1"/>
  <c r="C716" i="2"/>
  <c r="D716" i="2" s="1"/>
  <c r="C728" i="2"/>
  <c r="D728" i="2" s="1"/>
  <c r="C740" i="2"/>
  <c r="D740" i="2" s="1"/>
  <c r="C752" i="2"/>
  <c r="D752" i="2" s="1"/>
  <c r="C764" i="2"/>
  <c r="D764" i="2" s="1"/>
  <c r="C776" i="2"/>
  <c r="D776" i="2" s="1"/>
  <c r="C788" i="2"/>
  <c r="D788" i="2" s="1"/>
  <c r="C800" i="2"/>
  <c r="D800" i="2" s="1"/>
  <c r="C812" i="2"/>
  <c r="D812" i="2" s="1"/>
  <c r="C824" i="2"/>
  <c r="D824" i="2" s="1"/>
  <c r="C836" i="2"/>
  <c r="D836" i="2" s="1"/>
  <c r="C848" i="2"/>
  <c r="D848" i="2" s="1"/>
  <c r="C860" i="2"/>
  <c r="D860" i="2" s="1"/>
  <c r="C872" i="2"/>
  <c r="D872" i="2" s="1"/>
  <c r="C884" i="2"/>
  <c r="D884" i="2" s="1"/>
  <c r="C896" i="2"/>
  <c r="D896" i="2" s="1"/>
  <c r="C908" i="2"/>
  <c r="D908" i="2" s="1"/>
  <c r="C920" i="2"/>
  <c r="D920" i="2" s="1"/>
  <c r="C932" i="2"/>
  <c r="D932" i="2" s="1"/>
  <c r="C944" i="2"/>
  <c r="D944" i="2" s="1"/>
  <c r="C956" i="2"/>
  <c r="D956" i="2" s="1"/>
  <c r="C968" i="2"/>
  <c r="D968" i="2" s="1"/>
  <c r="C980" i="2"/>
  <c r="D980" i="2" s="1"/>
  <c r="C992" i="2"/>
  <c r="D992" i="2" s="1"/>
  <c r="C1004" i="2"/>
  <c r="D1004" i="2" s="1"/>
  <c r="C991" i="2"/>
  <c r="D991" i="2" s="1"/>
  <c r="C9" i="2"/>
  <c r="D9" i="2" s="1"/>
  <c r="C21" i="2"/>
  <c r="D21" i="2" s="1"/>
  <c r="C33" i="2"/>
  <c r="D33" i="2" s="1"/>
  <c r="C45" i="2"/>
  <c r="D45" i="2" s="1"/>
  <c r="C57" i="2"/>
  <c r="D57" i="2" s="1"/>
  <c r="C69" i="2"/>
  <c r="D69" i="2" s="1"/>
  <c r="C81" i="2"/>
  <c r="D81" i="2" s="1"/>
  <c r="C93" i="2"/>
  <c r="D93" i="2" s="1"/>
  <c r="C105" i="2"/>
  <c r="D105" i="2" s="1"/>
  <c r="C117" i="2"/>
  <c r="D117" i="2" s="1"/>
  <c r="C129" i="2"/>
  <c r="D129" i="2" s="1"/>
  <c r="C141" i="2"/>
  <c r="D141" i="2" s="1"/>
  <c r="C153" i="2"/>
  <c r="D153" i="2" s="1"/>
  <c r="C165" i="2"/>
  <c r="D165" i="2" s="1"/>
  <c r="C177" i="2"/>
  <c r="D177" i="2" s="1"/>
  <c r="C189" i="2"/>
  <c r="D189" i="2" s="1"/>
  <c r="C201" i="2"/>
  <c r="D201" i="2" s="1"/>
  <c r="C213" i="2"/>
  <c r="D213" i="2" s="1"/>
  <c r="C225" i="2"/>
  <c r="D225" i="2" s="1"/>
  <c r="C237" i="2"/>
  <c r="D237" i="2" s="1"/>
  <c r="C249" i="2"/>
  <c r="D249" i="2" s="1"/>
  <c r="C261" i="2"/>
  <c r="D261" i="2" s="1"/>
  <c r="C273" i="2"/>
  <c r="D273" i="2" s="1"/>
  <c r="C285" i="2"/>
  <c r="D285" i="2" s="1"/>
  <c r="C297" i="2"/>
  <c r="D297" i="2" s="1"/>
  <c r="C309" i="2"/>
  <c r="D309" i="2" s="1"/>
  <c r="C321" i="2"/>
  <c r="D321" i="2" s="1"/>
  <c r="C333" i="2"/>
  <c r="D333" i="2" s="1"/>
  <c r="C345" i="2"/>
  <c r="D345" i="2" s="1"/>
  <c r="C357" i="2"/>
  <c r="D357" i="2" s="1"/>
  <c r="C369" i="2"/>
  <c r="D369" i="2" s="1"/>
  <c r="C381" i="2"/>
  <c r="D381" i="2" s="1"/>
  <c r="C393" i="2"/>
  <c r="D393" i="2" s="1"/>
  <c r="C405" i="2"/>
  <c r="D405" i="2" s="1"/>
  <c r="C417" i="2"/>
  <c r="D417" i="2" s="1"/>
  <c r="C429" i="2"/>
  <c r="D429" i="2" s="1"/>
  <c r="C441" i="2"/>
  <c r="D441" i="2" s="1"/>
  <c r="C453" i="2"/>
  <c r="D453" i="2" s="1"/>
  <c r="C465" i="2"/>
  <c r="D465" i="2" s="1"/>
  <c r="C477" i="2"/>
  <c r="D477" i="2" s="1"/>
  <c r="C489" i="2"/>
  <c r="D489" i="2" s="1"/>
  <c r="C501" i="2"/>
  <c r="D501" i="2" s="1"/>
  <c r="C513" i="2"/>
  <c r="D513" i="2" s="1"/>
  <c r="C525" i="2"/>
  <c r="D525" i="2" s="1"/>
  <c r="C537" i="2"/>
  <c r="D537" i="2" s="1"/>
  <c r="C549" i="2"/>
  <c r="D549" i="2" s="1"/>
  <c r="C561" i="2"/>
  <c r="D561" i="2" s="1"/>
  <c r="C573" i="2"/>
  <c r="D573" i="2" s="1"/>
  <c r="C585" i="2"/>
  <c r="D585" i="2" s="1"/>
  <c r="C597" i="2"/>
  <c r="D597" i="2" s="1"/>
  <c r="C609" i="2"/>
  <c r="D609" i="2" s="1"/>
  <c r="C621" i="2"/>
  <c r="D621" i="2" s="1"/>
  <c r="C633" i="2"/>
  <c r="D633" i="2" s="1"/>
  <c r="C645" i="2"/>
  <c r="D645" i="2" s="1"/>
  <c r="C657" i="2"/>
  <c r="D657" i="2" s="1"/>
  <c r="C669" i="2"/>
  <c r="D669" i="2" s="1"/>
  <c r="C681" i="2"/>
  <c r="D681" i="2" s="1"/>
  <c r="C693" i="2"/>
  <c r="D693" i="2" s="1"/>
  <c r="C705" i="2"/>
  <c r="D705" i="2" s="1"/>
  <c r="C717" i="2"/>
  <c r="D717" i="2" s="1"/>
  <c r="C729" i="2"/>
  <c r="D729" i="2" s="1"/>
  <c r="C741" i="2"/>
  <c r="D741" i="2" s="1"/>
  <c r="C753" i="2"/>
  <c r="D753" i="2" s="1"/>
  <c r="C765" i="2"/>
  <c r="D765" i="2" s="1"/>
  <c r="C777" i="2"/>
  <c r="D777" i="2" s="1"/>
  <c r="C789" i="2"/>
  <c r="D789" i="2" s="1"/>
  <c r="C801" i="2"/>
  <c r="D801" i="2" s="1"/>
  <c r="C813" i="2"/>
  <c r="D813" i="2" s="1"/>
  <c r="C825" i="2"/>
  <c r="D825" i="2" s="1"/>
  <c r="C837" i="2"/>
  <c r="D837" i="2" s="1"/>
  <c r="C849" i="2"/>
  <c r="D849" i="2" s="1"/>
  <c r="C861" i="2"/>
  <c r="D861" i="2" s="1"/>
  <c r="C873" i="2"/>
  <c r="D873" i="2" s="1"/>
  <c r="C885" i="2"/>
  <c r="D885" i="2" s="1"/>
  <c r="C897" i="2"/>
  <c r="D897" i="2" s="1"/>
  <c r="C909" i="2"/>
  <c r="D909" i="2" s="1"/>
  <c r="C921" i="2"/>
  <c r="D921" i="2" s="1"/>
  <c r="C933" i="2"/>
  <c r="D933" i="2" s="1"/>
  <c r="C945" i="2"/>
  <c r="D945" i="2" s="1"/>
  <c r="C957" i="2"/>
  <c r="D957" i="2" s="1"/>
  <c r="C969" i="2"/>
  <c r="D969" i="2" s="1"/>
  <c r="C981" i="2"/>
  <c r="D981" i="2" s="1"/>
  <c r="C993" i="2"/>
  <c r="D993" i="2" s="1"/>
  <c r="C1005" i="2"/>
  <c r="D1005" i="2" s="1"/>
  <c r="C955" i="2"/>
  <c r="D955" i="2" s="1"/>
  <c r="C1003" i="2"/>
  <c r="D1003" i="2" s="1"/>
  <c r="C10" i="2"/>
  <c r="D10" i="2" s="1"/>
  <c r="C22" i="2"/>
  <c r="D22" i="2" s="1"/>
  <c r="C34" i="2"/>
  <c r="D34" i="2" s="1"/>
  <c r="C46" i="2"/>
  <c r="D46" i="2" s="1"/>
  <c r="C58" i="2"/>
  <c r="D58" i="2" s="1"/>
  <c r="C70" i="2"/>
  <c r="D70" i="2" s="1"/>
  <c r="C82" i="2"/>
  <c r="D82" i="2" s="1"/>
  <c r="C94" i="2"/>
  <c r="D94" i="2" s="1"/>
  <c r="C106" i="2"/>
  <c r="D106" i="2" s="1"/>
  <c r="C118" i="2"/>
  <c r="D118" i="2" s="1"/>
  <c r="C130" i="2"/>
  <c r="D130" i="2" s="1"/>
  <c r="C142" i="2"/>
  <c r="D142" i="2" s="1"/>
  <c r="C154" i="2"/>
  <c r="D154" i="2" s="1"/>
  <c r="C166" i="2"/>
  <c r="D166" i="2" s="1"/>
  <c r="C178" i="2"/>
  <c r="D178" i="2" s="1"/>
  <c r="C190" i="2"/>
  <c r="D190" i="2" s="1"/>
  <c r="C202" i="2"/>
  <c r="D202" i="2" s="1"/>
  <c r="C214" i="2"/>
  <c r="D214" i="2" s="1"/>
  <c r="C226" i="2"/>
  <c r="D226" i="2" s="1"/>
  <c r="C238" i="2"/>
  <c r="D238" i="2" s="1"/>
  <c r="C250" i="2"/>
  <c r="D250" i="2" s="1"/>
  <c r="C262" i="2"/>
  <c r="D262" i="2" s="1"/>
  <c r="C274" i="2"/>
  <c r="D274" i="2" s="1"/>
  <c r="C286" i="2"/>
  <c r="D286" i="2" s="1"/>
  <c r="C298" i="2"/>
  <c r="D298" i="2" s="1"/>
  <c r="C310" i="2"/>
  <c r="D310" i="2" s="1"/>
  <c r="C322" i="2"/>
  <c r="D322" i="2" s="1"/>
  <c r="C334" i="2"/>
  <c r="D334" i="2" s="1"/>
  <c r="C346" i="2"/>
  <c r="D346" i="2" s="1"/>
  <c r="C358" i="2"/>
  <c r="D358" i="2" s="1"/>
  <c r="C370" i="2"/>
  <c r="D370" i="2" s="1"/>
  <c r="C382" i="2"/>
  <c r="D382" i="2" s="1"/>
  <c r="C394" i="2"/>
  <c r="D394" i="2" s="1"/>
  <c r="C406" i="2"/>
  <c r="D406" i="2" s="1"/>
  <c r="C418" i="2"/>
  <c r="D418" i="2" s="1"/>
  <c r="C430" i="2"/>
  <c r="D430" i="2" s="1"/>
  <c r="C442" i="2"/>
  <c r="D442" i="2" s="1"/>
  <c r="C454" i="2"/>
  <c r="D454" i="2" s="1"/>
  <c r="C466" i="2"/>
  <c r="D466" i="2" s="1"/>
  <c r="C478" i="2"/>
  <c r="D478" i="2" s="1"/>
  <c r="C490" i="2"/>
  <c r="D490" i="2" s="1"/>
  <c r="C502" i="2"/>
  <c r="D502" i="2" s="1"/>
  <c r="C514" i="2"/>
  <c r="D514" i="2" s="1"/>
  <c r="C526" i="2"/>
  <c r="D526" i="2" s="1"/>
  <c r="C538" i="2"/>
  <c r="D538" i="2" s="1"/>
  <c r="C550" i="2"/>
  <c r="D550" i="2" s="1"/>
  <c r="C562" i="2"/>
  <c r="D562" i="2" s="1"/>
  <c r="C574" i="2"/>
  <c r="D574" i="2" s="1"/>
  <c r="C586" i="2"/>
  <c r="D586" i="2" s="1"/>
  <c r="C598" i="2"/>
  <c r="D598" i="2" s="1"/>
  <c r="C610" i="2"/>
  <c r="D610" i="2" s="1"/>
  <c r="C622" i="2"/>
  <c r="D622" i="2" s="1"/>
  <c r="C634" i="2"/>
  <c r="D634" i="2" s="1"/>
  <c r="C646" i="2"/>
  <c r="D646" i="2" s="1"/>
  <c r="C658" i="2"/>
  <c r="D658" i="2" s="1"/>
  <c r="C670" i="2"/>
  <c r="D670" i="2" s="1"/>
  <c r="C682" i="2"/>
  <c r="D682" i="2" s="1"/>
  <c r="C694" i="2"/>
  <c r="D694" i="2" s="1"/>
  <c r="C706" i="2"/>
  <c r="D706" i="2" s="1"/>
  <c r="C718" i="2"/>
  <c r="D718" i="2" s="1"/>
  <c r="C730" i="2"/>
  <c r="D730" i="2" s="1"/>
  <c r="C742" i="2"/>
  <c r="D742" i="2" s="1"/>
  <c r="C754" i="2"/>
  <c r="D754" i="2" s="1"/>
  <c r="C766" i="2"/>
  <c r="D766" i="2" s="1"/>
  <c r="C778" i="2"/>
  <c r="D778" i="2" s="1"/>
  <c r="C790" i="2"/>
  <c r="D790" i="2" s="1"/>
  <c r="C802" i="2"/>
  <c r="D802" i="2" s="1"/>
  <c r="C814" i="2"/>
  <c r="D814" i="2" s="1"/>
  <c r="C826" i="2"/>
  <c r="D826" i="2" s="1"/>
  <c r="C838" i="2"/>
  <c r="D838" i="2" s="1"/>
  <c r="C850" i="2"/>
  <c r="D850" i="2" s="1"/>
  <c r="C862" i="2"/>
  <c r="D862" i="2" s="1"/>
  <c r="C874" i="2"/>
  <c r="D874" i="2" s="1"/>
  <c r="C886" i="2"/>
  <c r="D886" i="2" s="1"/>
  <c r="C898" i="2"/>
  <c r="D898" i="2" s="1"/>
  <c r="C910" i="2"/>
  <c r="D910" i="2" s="1"/>
  <c r="C922" i="2"/>
  <c r="D922" i="2" s="1"/>
  <c r="C934" i="2"/>
  <c r="D934" i="2" s="1"/>
  <c r="C946" i="2"/>
  <c r="D946" i="2" s="1"/>
  <c r="C958" i="2"/>
  <c r="D958" i="2" s="1"/>
  <c r="C970" i="2"/>
  <c r="D970" i="2" s="1"/>
  <c r="C982" i="2"/>
  <c r="D982" i="2" s="1"/>
  <c r="C994" i="2"/>
  <c r="D994" i="2" s="1"/>
  <c r="C1006" i="2"/>
  <c r="D1006" i="2" s="1"/>
  <c r="D691" i="2"/>
  <c r="D883" i="2"/>
  <c r="D187" i="2"/>
  <c r="D583" i="2"/>
  <c r="D775" i="2"/>
  <c r="D60" i="2"/>
  <c r="D72" i="2"/>
  <c r="D204" i="2"/>
  <c r="D216" i="2"/>
  <c r="D348" i="2"/>
  <c r="D360" i="2"/>
  <c r="D492" i="2"/>
  <c r="D504" i="2"/>
  <c r="D25" i="2"/>
  <c r="D37" i="2"/>
  <c r="D121" i="2"/>
  <c r="D133" i="2"/>
  <c r="D193" i="2"/>
  <c r="D277" i="2"/>
  <c r="D289" i="2"/>
  <c r="D301" i="2"/>
  <c r="D313" i="2"/>
  <c r="D421" i="2"/>
  <c r="D433" i="2"/>
  <c r="D469" i="2"/>
  <c r="D553" i="2"/>
  <c r="D577" i="2"/>
  <c r="D613" i="2"/>
  <c r="D649" i="2"/>
  <c r="D721" i="2"/>
  <c r="D733" i="2"/>
  <c r="D793" i="2"/>
  <c r="D817" i="2"/>
  <c r="D865" i="2"/>
  <c r="D877" i="2"/>
  <c r="D937" i="2"/>
  <c r="D949" i="2"/>
  <c r="D110" i="2"/>
  <c r="D254" i="2"/>
  <c r="D398" i="2"/>
  <c r="D482" i="2"/>
  <c r="D542" i="2"/>
  <c r="D686" i="2"/>
  <c r="D830" i="2"/>
  <c r="D974" i="2"/>
  <c r="D64" i="2"/>
  <c r="D208" i="2"/>
  <c r="D292" i="2"/>
  <c r="D15" i="2"/>
  <c r="D51" i="2"/>
  <c r="D63" i="2"/>
  <c r="D123" i="2"/>
  <c r="D135" i="2"/>
  <c r="D159" i="2"/>
  <c r="D207" i="2"/>
  <c r="D219" i="2"/>
  <c r="D231" i="2"/>
  <c r="D243" i="2"/>
  <c r="D255" i="2"/>
  <c r="D375" i="2"/>
  <c r="D387" i="2"/>
  <c r="D399" i="2"/>
  <c r="D411" i="2"/>
  <c r="D77" i="2"/>
  <c r="D125" i="2"/>
  <c r="D161" i="2"/>
  <c r="D197" i="2"/>
  <c r="D257" i="2"/>
  <c r="D269" i="2"/>
  <c r="D281" i="2"/>
  <c r="D305" i="2"/>
  <c r="D341" i="2"/>
  <c r="D377" i="2"/>
  <c r="D521" i="2"/>
  <c r="D557" i="2"/>
  <c r="D569" i="2"/>
  <c r="D581" i="2"/>
  <c r="D593" i="2"/>
  <c r="D665" i="2"/>
  <c r="D689" i="2"/>
  <c r="D797" i="2"/>
  <c r="D869" i="2"/>
  <c r="D905" i="2"/>
  <c r="D965" i="2"/>
  <c r="D977" i="2"/>
  <c r="D80" i="2"/>
  <c r="D92" i="2"/>
  <c r="D95" i="2"/>
  <c r="D119" i="2"/>
  <c r="D251" i="2"/>
  <c r="D275" i="2"/>
  <c r="D287" i="2"/>
  <c r="D383" i="2"/>
  <c r="D407" i="2"/>
  <c r="D539" i="2"/>
  <c r="D608" i="2"/>
  <c r="D575" i="2"/>
  <c r="D671" i="2"/>
  <c r="D755" i="2"/>
  <c r="D767" i="2"/>
  <c r="D779" i="2"/>
  <c r="D911" i="2"/>
  <c r="D923" i="2"/>
  <c r="D636" i="2"/>
  <c r="D648" i="2"/>
  <c r="D780" i="2"/>
  <c r="D792" i="2"/>
  <c r="D924" i="2"/>
  <c r="D936" i="2"/>
  <c r="D615" i="2"/>
  <c r="D627" i="2"/>
  <c r="D759" i="2"/>
  <c r="D771" i="2"/>
  <c r="D903" i="2"/>
  <c r="D915" i="2"/>
  <c r="D951" i="2"/>
  <c r="C5" i="2"/>
  <c r="B670" i="2" a="1"/>
  <c r="B670" i="2" s="1"/>
  <c r="B790" i="2" a="1"/>
  <c r="B790" i="2" s="1"/>
  <c r="B886" i="2" a="1"/>
  <c r="B886" i="2" s="1"/>
  <c r="B958" i="2" a="1"/>
  <c r="B958" i="2" s="1"/>
  <c r="B611" i="2" a="1"/>
  <c r="B611" i="2" s="1"/>
  <c r="B623" i="2" a="1"/>
  <c r="B623" i="2" s="1"/>
  <c r="B635" i="2" a="1"/>
  <c r="B635" i="2" s="1"/>
  <c r="B647" i="2" a="1"/>
  <c r="B647" i="2" s="1"/>
  <c r="B659" i="2" a="1"/>
  <c r="B659" i="2" s="1"/>
  <c r="B671" i="2" a="1"/>
  <c r="B671" i="2" s="1"/>
  <c r="B683" i="2" a="1"/>
  <c r="B683" i="2" s="1"/>
  <c r="B695" i="2" a="1"/>
  <c r="B695" i="2" s="1"/>
  <c r="B707" i="2" a="1"/>
  <c r="B707" i="2" s="1"/>
  <c r="B719" i="2" a="1"/>
  <c r="B719" i="2" s="1"/>
  <c r="B731" i="2" a="1"/>
  <c r="B731" i="2" s="1"/>
  <c r="B743" i="2" a="1"/>
  <c r="B743" i="2" s="1"/>
  <c r="B755" i="2" a="1"/>
  <c r="B755" i="2" s="1"/>
  <c r="B767" i="2" a="1"/>
  <c r="B767" i="2" s="1"/>
  <c r="B779" i="2" a="1"/>
  <c r="B779" i="2" s="1"/>
  <c r="B791" i="2" a="1"/>
  <c r="B791" i="2" s="1"/>
  <c r="B803" i="2" a="1"/>
  <c r="B803" i="2" s="1"/>
  <c r="B815" i="2" a="1"/>
  <c r="B815" i="2" s="1"/>
  <c r="B827" i="2" a="1"/>
  <c r="B827" i="2" s="1"/>
  <c r="B839" i="2" a="1"/>
  <c r="B839" i="2" s="1"/>
  <c r="B851" i="2" a="1"/>
  <c r="B851" i="2" s="1"/>
  <c r="B863" i="2" a="1"/>
  <c r="B863" i="2" s="1"/>
  <c r="B875" i="2" a="1"/>
  <c r="B875" i="2" s="1"/>
  <c r="B887" i="2" a="1"/>
  <c r="B887" i="2" s="1"/>
  <c r="B899" i="2" a="1"/>
  <c r="B899" i="2" s="1"/>
  <c r="B911" i="2" a="1"/>
  <c r="B911" i="2" s="1"/>
  <c r="B923" i="2" a="1"/>
  <c r="B923" i="2" s="1"/>
  <c r="B935" i="2" a="1"/>
  <c r="B935" i="2" s="1"/>
  <c r="B947" i="2" a="1"/>
  <c r="B947" i="2" s="1"/>
  <c r="B959" i="2" a="1"/>
  <c r="B959" i="2" s="1"/>
  <c r="B971" i="2" a="1"/>
  <c r="B971" i="2" s="1"/>
  <c r="B983" i="2" a="1"/>
  <c r="B983" i="2" s="1"/>
  <c r="B995" i="2" a="1"/>
  <c r="B995" i="2" s="1"/>
  <c r="B622" i="2" a="1"/>
  <c r="B622" i="2" s="1"/>
  <c r="B730" i="2" a="1"/>
  <c r="B730" i="2" s="1"/>
  <c r="B826" i="2" a="1"/>
  <c r="B826" i="2" s="1"/>
  <c r="B946" i="2" a="1"/>
  <c r="B946" i="2" s="1"/>
  <c r="B612" i="2" a="1"/>
  <c r="B612" i="2" s="1"/>
  <c r="B624" i="2" a="1"/>
  <c r="B624" i="2" s="1"/>
  <c r="B636" i="2" a="1"/>
  <c r="B636" i="2" s="1"/>
  <c r="B648" i="2" a="1"/>
  <c r="B648" i="2" s="1"/>
  <c r="B660" i="2" a="1"/>
  <c r="B660" i="2" s="1"/>
  <c r="B672" i="2" a="1"/>
  <c r="B672" i="2" s="1"/>
  <c r="B684" i="2" a="1"/>
  <c r="B684" i="2" s="1"/>
  <c r="B696" i="2" a="1"/>
  <c r="B696" i="2" s="1"/>
  <c r="B708" i="2" a="1"/>
  <c r="B708" i="2" s="1"/>
  <c r="B720" i="2" a="1"/>
  <c r="B720" i="2" s="1"/>
  <c r="B732" i="2" a="1"/>
  <c r="B732" i="2" s="1"/>
  <c r="B744" i="2" a="1"/>
  <c r="B744" i="2" s="1"/>
  <c r="B756" i="2" a="1"/>
  <c r="B756" i="2" s="1"/>
  <c r="B768" i="2" a="1"/>
  <c r="B768" i="2" s="1"/>
  <c r="B780" i="2" a="1"/>
  <c r="B780" i="2" s="1"/>
  <c r="B792" i="2" a="1"/>
  <c r="B792" i="2" s="1"/>
  <c r="B804" i="2" a="1"/>
  <c r="B804" i="2" s="1"/>
  <c r="B816" i="2" a="1"/>
  <c r="B816" i="2" s="1"/>
  <c r="B828" i="2" a="1"/>
  <c r="B828" i="2" s="1"/>
  <c r="B840" i="2" a="1"/>
  <c r="B840" i="2" s="1"/>
  <c r="B852" i="2" a="1"/>
  <c r="B852" i="2" s="1"/>
  <c r="B864" i="2" a="1"/>
  <c r="B864" i="2" s="1"/>
  <c r="B876" i="2" a="1"/>
  <c r="B876" i="2" s="1"/>
  <c r="B888" i="2" a="1"/>
  <c r="B888" i="2" s="1"/>
  <c r="B900" i="2" a="1"/>
  <c r="B900" i="2" s="1"/>
  <c r="B912" i="2" a="1"/>
  <c r="B912" i="2" s="1"/>
  <c r="B924" i="2" a="1"/>
  <c r="B924" i="2" s="1"/>
  <c r="B936" i="2" a="1"/>
  <c r="B936" i="2" s="1"/>
  <c r="B948" i="2" a="1"/>
  <c r="B948" i="2" s="1"/>
  <c r="B960" i="2" a="1"/>
  <c r="B960" i="2" s="1"/>
  <c r="B972" i="2" a="1"/>
  <c r="B972" i="2" s="1"/>
  <c r="B984" i="2" a="1"/>
  <c r="B984" i="2" s="1"/>
  <c r="B996" i="2" a="1"/>
  <c r="B996" i="2" s="1"/>
  <c r="B658" i="2" a="1"/>
  <c r="B658" i="2" s="1"/>
  <c r="B766" i="2" a="1"/>
  <c r="B766" i="2" s="1"/>
  <c r="B874" i="2" a="1"/>
  <c r="B874" i="2" s="1"/>
  <c r="B982" i="2" a="1"/>
  <c r="B982" i="2" s="1"/>
  <c r="B613" i="2" a="1"/>
  <c r="B613" i="2" s="1"/>
  <c r="B625" i="2" a="1"/>
  <c r="B625" i="2" s="1"/>
  <c r="B637" i="2" a="1"/>
  <c r="B637" i="2" s="1"/>
  <c r="B649" i="2" a="1"/>
  <c r="B649" i="2" s="1"/>
  <c r="B661" i="2" a="1"/>
  <c r="B661" i="2" s="1"/>
  <c r="B673" i="2" a="1"/>
  <c r="B673" i="2" s="1"/>
  <c r="B685" i="2" a="1"/>
  <c r="B685" i="2" s="1"/>
  <c r="B697" i="2" a="1"/>
  <c r="B697" i="2" s="1"/>
  <c r="B709" i="2" a="1"/>
  <c r="B709" i="2" s="1"/>
  <c r="B721" i="2" a="1"/>
  <c r="B721" i="2" s="1"/>
  <c r="B733" i="2" a="1"/>
  <c r="B733" i="2" s="1"/>
  <c r="B745" i="2" a="1"/>
  <c r="B745" i="2" s="1"/>
  <c r="B757" i="2" a="1"/>
  <c r="B757" i="2" s="1"/>
  <c r="B769" i="2" a="1"/>
  <c r="B769" i="2" s="1"/>
  <c r="B781" i="2" a="1"/>
  <c r="B781" i="2" s="1"/>
  <c r="B793" i="2" a="1"/>
  <c r="B793" i="2" s="1"/>
  <c r="B805" i="2" a="1"/>
  <c r="B805" i="2" s="1"/>
  <c r="B817" i="2" a="1"/>
  <c r="B817" i="2" s="1"/>
  <c r="B829" i="2" a="1"/>
  <c r="B829" i="2" s="1"/>
  <c r="B841" i="2" a="1"/>
  <c r="B841" i="2" s="1"/>
  <c r="B853" i="2" a="1"/>
  <c r="B853" i="2" s="1"/>
  <c r="B865" i="2" a="1"/>
  <c r="B865" i="2" s="1"/>
  <c r="B877" i="2" a="1"/>
  <c r="B877" i="2" s="1"/>
  <c r="B889" i="2" a="1"/>
  <c r="B889" i="2" s="1"/>
  <c r="B901" i="2" a="1"/>
  <c r="B901" i="2" s="1"/>
  <c r="B913" i="2" a="1"/>
  <c r="B913" i="2" s="1"/>
  <c r="B925" i="2" a="1"/>
  <c r="B925" i="2" s="1"/>
  <c r="B937" i="2" a="1"/>
  <c r="B937" i="2" s="1"/>
  <c r="B949" i="2" a="1"/>
  <c r="B949" i="2" s="1"/>
  <c r="B961" i="2" a="1"/>
  <c r="B961" i="2" s="1"/>
  <c r="B973" i="2" a="1"/>
  <c r="B973" i="2" s="1"/>
  <c r="B985" i="2" a="1"/>
  <c r="B985" i="2" s="1"/>
  <c r="B997" i="2" a="1"/>
  <c r="B997" i="2" s="1"/>
  <c r="B694" i="2" a="1"/>
  <c r="B694" i="2" s="1"/>
  <c r="B802" i="2" a="1"/>
  <c r="B802" i="2" s="1"/>
  <c r="B898" i="2" a="1"/>
  <c r="B898" i="2" s="1"/>
  <c r="B994" i="2" a="1"/>
  <c r="B994" i="2" s="1"/>
  <c r="B614" i="2" a="1"/>
  <c r="B614" i="2" s="1"/>
  <c r="B626" i="2" a="1"/>
  <c r="B626" i="2" s="1"/>
  <c r="B638" i="2" a="1"/>
  <c r="B638" i="2" s="1"/>
  <c r="B650" i="2" a="1"/>
  <c r="B650" i="2" s="1"/>
  <c r="B662" i="2" a="1"/>
  <c r="B662" i="2" s="1"/>
  <c r="B674" i="2" a="1"/>
  <c r="B674" i="2" s="1"/>
  <c r="B686" i="2" a="1"/>
  <c r="B686" i="2" s="1"/>
  <c r="B698" i="2" a="1"/>
  <c r="B698" i="2" s="1"/>
  <c r="B710" i="2" a="1"/>
  <c r="B710" i="2" s="1"/>
  <c r="B722" i="2" a="1"/>
  <c r="B722" i="2" s="1"/>
  <c r="B734" i="2" a="1"/>
  <c r="B734" i="2" s="1"/>
  <c r="B746" i="2" a="1"/>
  <c r="B746" i="2" s="1"/>
  <c r="B758" i="2" a="1"/>
  <c r="B758" i="2" s="1"/>
  <c r="B770" i="2" a="1"/>
  <c r="B770" i="2" s="1"/>
  <c r="B782" i="2" a="1"/>
  <c r="B782" i="2" s="1"/>
  <c r="B794" i="2" a="1"/>
  <c r="B794" i="2" s="1"/>
  <c r="B806" i="2" a="1"/>
  <c r="B806" i="2" s="1"/>
  <c r="B818" i="2" a="1"/>
  <c r="B818" i="2" s="1"/>
  <c r="B830" i="2" a="1"/>
  <c r="B830" i="2" s="1"/>
  <c r="B842" i="2" a="1"/>
  <c r="B842" i="2" s="1"/>
  <c r="B854" i="2" a="1"/>
  <c r="B854" i="2" s="1"/>
  <c r="B866" i="2" a="1"/>
  <c r="B866" i="2" s="1"/>
  <c r="B878" i="2" a="1"/>
  <c r="B878" i="2" s="1"/>
  <c r="B890" i="2" a="1"/>
  <c r="B890" i="2" s="1"/>
  <c r="B902" i="2" a="1"/>
  <c r="B902" i="2" s="1"/>
  <c r="B914" i="2" a="1"/>
  <c r="B914" i="2" s="1"/>
  <c r="B926" i="2" a="1"/>
  <c r="B926" i="2" s="1"/>
  <c r="B938" i="2" a="1"/>
  <c r="B938" i="2" s="1"/>
  <c r="B950" i="2" a="1"/>
  <c r="B950" i="2" s="1"/>
  <c r="B962" i="2" a="1"/>
  <c r="B962" i="2" s="1"/>
  <c r="B974" i="2" a="1"/>
  <c r="B974" i="2" s="1"/>
  <c r="B986" i="2" a="1"/>
  <c r="B986" i="2" s="1"/>
  <c r="B998" i="2" a="1"/>
  <c r="B998" i="2" s="1"/>
  <c r="B718" i="2" a="1"/>
  <c r="B718" i="2" s="1"/>
  <c r="B850" i="2" a="1"/>
  <c r="B850" i="2" s="1"/>
  <c r="B615" i="2" a="1"/>
  <c r="B615" i="2" s="1"/>
  <c r="B627" i="2" a="1"/>
  <c r="B627" i="2" s="1"/>
  <c r="B639" i="2" a="1"/>
  <c r="B639" i="2" s="1"/>
  <c r="B651" i="2" a="1"/>
  <c r="B651" i="2" s="1"/>
  <c r="B663" i="2" a="1"/>
  <c r="B663" i="2" s="1"/>
  <c r="B675" i="2" a="1"/>
  <c r="B675" i="2" s="1"/>
  <c r="B687" i="2" a="1"/>
  <c r="B687" i="2" s="1"/>
  <c r="B699" i="2" a="1"/>
  <c r="B699" i="2" s="1"/>
  <c r="B711" i="2" a="1"/>
  <c r="B711" i="2" s="1"/>
  <c r="B723" i="2" a="1"/>
  <c r="B723" i="2" s="1"/>
  <c r="B735" i="2" a="1"/>
  <c r="B735" i="2" s="1"/>
  <c r="B747" i="2" a="1"/>
  <c r="B747" i="2" s="1"/>
  <c r="B759" i="2" a="1"/>
  <c r="B759" i="2" s="1"/>
  <c r="B771" i="2" a="1"/>
  <c r="B771" i="2" s="1"/>
  <c r="B783" i="2" a="1"/>
  <c r="B783" i="2" s="1"/>
  <c r="B795" i="2" a="1"/>
  <c r="B795" i="2" s="1"/>
  <c r="B807" i="2" a="1"/>
  <c r="B807" i="2" s="1"/>
  <c r="B819" i="2" a="1"/>
  <c r="B819" i="2" s="1"/>
  <c r="B831" i="2" a="1"/>
  <c r="B831" i="2" s="1"/>
  <c r="B843" i="2" a="1"/>
  <c r="B843" i="2" s="1"/>
  <c r="B855" i="2" a="1"/>
  <c r="B855" i="2" s="1"/>
  <c r="B867" i="2" a="1"/>
  <c r="B867" i="2" s="1"/>
  <c r="B879" i="2" a="1"/>
  <c r="B879" i="2" s="1"/>
  <c r="B891" i="2" a="1"/>
  <c r="B891" i="2" s="1"/>
  <c r="B903" i="2" a="1"/>
  <c r="B903" i="2" s="1"/>
  <c r="B915" i="2" a="1"/>
  <c r="B915" i="2" s="1"/>
  <c r="B927" i="2" a="1"/>
  <c r="B927" i="2" s="1"/>
  <c r="B939" i="2" a="1"/>
  <c r="B939" i="2" s="1"/>
  <c r="B951" i="2" a="1"/>
  <c r="B951" i="2" s="1"/>
  <c r="B963" i="2" a="1"/>
  <c r="B963" i="2" s="1"/>
  <c r="B975" i="2" a="1"/>
  <c r="B975" i="2" s="1"/>
  <c r="B987" i="2" a="1"/>
  <c r="B987" i="2" s="1"/>
  <c r="B999" i="2" a="1"/>
  <c r="B999" i="2" s="1"/>
  <c r="B610" i="2" a="1"/>
  <c r="B610" i="2" s="1"/>
  <c r="B706" i="2" a="1"/>
  <c r="B706" i="2" s="1"/>
  <c r="B814" i="2" a="1"/>
  <c r="B814" i="2" s="1"/>
  <c r="B922" i="2" a="1"/>
  <c r="B922" i="2" s="1"/>
  <c r="B1006" i="2" a="1"/>
  <c r="B1006" i="2" s="1"/>
  <c r="B616" i="2" a="1"/>
  <c r="B616" i="2" s="1"/>
  <c r="B628" i="2" a="1"/>
  <c r="B628" i="2" s="1"/>
  <c r="B640" i="2" a="1"/>
  <c r="B640" i="2" s="1"/>
  <c r="B652" i="2" a="1"/>
  <c r="B652" i="2" s="1"/>
  <c r="B664" i="2" a="1"/>
  <c r="B664" i="2" s="1"/>
  <c r="B676" i="2" a="1"/>
  <c r="B676" i="2" s="1"/>
  <c r="B688" i="2" a="1"/>
  <c r="B688" i="2" s="1"/>
  <c r="B700" i="2" a="1"/>
  <c r="B700" i="2" s="1"/>
  <c r="B712" i="2" a="1"/>
  <c r="B712" i="2" s="1"/>
  <c r="B724" i="2" a="1"/>
  <c r="B724" i="2" s="1"/>
  <c r="B736" i="2" a="1"/>
  <c r="B736" i="2" s="1"/>
  <c r="B748" i="2" a="1"/>
  <c r="B748" i="2" s="1"/>
  <c r="B760" i="2" a="1"/>
  <c r="B760" i="2" s="1"/>
  <c r="B772" i="2" a="1"/>
  <c r="B772" i="2" s="1"/>
  <c r="B784" i="2" a="1"/>
  <c r="B784" i="2" s="1"/>
  <c r="B796" i="2" a="1"/>
  <c r="B796" i="2" s="1"/>
  <c r="B808" i="2" a="1"/>
  <c r="B808" i="2" s="1"/>
  <c r="B820" i="2" a="1"/>
  <c r="B820" i="2" s="1"/>
  <c r="B832" i="2" a="1"/>
  <c r="B832" i="2" s="1"/>
  <c r="B844" i="2" a="1"/>
  <c r="B844" i="2" s="1"/>
  <c r="B856" i="2" a="1"/>
  <c r="B856" i="2" s="1"/>
  <c r="B868" i="2" a="1"/>
  <c r="B868" i="2" s="1"/>
  <c r="B880" i="2" a="1"/>
  <c r="B880" i="2" s="1"/>
  <c r="B892" i="2" a="1"/>
  <c r="B892" i="2" s="1"/>
  <c r="B904" i="2" a="1"/>
  <c r="B904" i="2" s="1"/>
  <c r="B916" i="2" a="1"/>
  <c r="B916" i="2" s="1"/>
  <c r="B928" i="2" a="1"/>
  <c r="B928" i="2" s="1"/>
  <c r="B940" i="2" a="1"/>
  <c r="B940" i="2" s="1"/>
  <c r="B952" i="2" a="1"/>
  <c r="B952" i="2" s="1"/>
  <c r="B964" i="2" a="1"/>
  <c r="B964" i="2" s="1"/>
  <c r="B976" i="2" a="1"/>
  <c r="B976" i="2" s="1"/>
  <c r="B988" i="2" a="1"/>
  <c r="B988" i="2" s="1"/>
  <c r="B1000" i="2" a="1"/>
  <c r="B1000" i="2" s="1"/>
  <c r="B634" i="2" a="1"/>
  <c r="B634" i="2" s="1"/>
  <c r="B778" i="2" a="1"/>
  <c r="B778" i="2" s="1"/>
  <c r="B910" i="2" a="1"/>
  <c r="B910" i="2" s="1"/>
  <c r="B617" i="2" a="1"/>
  <c r="B617" i="2" s="1"/>
  <c r="B629" i="2" a="1"/>
  <c r="B629" i="2" s="1"/>
  <c r="B641" i="2" a="1"/>
  <c r="B641" i="2" s="1"/>
  <c r="B653" i="2" a="1"/>
  <c r="B653" i="2" s="1"/>
  <c r="B665" i="2" a="1"/>
  <c r="B665" i="2" s="1"/>
  <c r="B677" i="2" a="1"/>
  <c r="B677" i="2" s="1"/>
  <c r="B689" i="2" a="1"/>
  <c r="B689" i="2" s="1"/>
  <c r="B701" i="2" a="1"/>
  <c r="B701" i="2" s="1"/>
  <c r="B713" i="2" a="1"/>
  <c r="B713" i="2" s="1"/>
  <c r="B725" i="2" a="1"/>
  <c r="B725" i="2" s="1"/>
  <c r="B737" i="2" a="1"/>
  <c r="B737" i="2" s="1"/>
  <c r="B749" i="2" a="1"/>
  <c r="B749" i="2" s="1"/>
  <c r="B761" i="2" a="1"/>
  <c r="B761" i="2" s="1"/>
  <c r="B773" i="2" a="1"/>
  <c r="B773" i="2" s="1"/>
  <c r="B785" i="2" a="1"/>
  <c r="B785" i="2" s="1"/>
  <c r="B797" i="2" a="1"/>
  <c r="B797" i="2" s="1"/>
  <c r="B809" i="2" a="1"/>
  <c r="B809" i="2" s="1"/>
  <c r="B821" i="2" a="1"/>
  <c r="B821" i="2" s="1"/>
  <c r="B833" i="2" a="1"/>
  <c r="B833" i="2" s="1"/>
  <c r="B845" i="2" a="1"/>
  <c r="B845" i="2" s="1"/>
  <c r="B857" i="2" a="1"/>
  <c r="B857" i="2" s="1"/>
  <c r="B869" i="2" a="1"/>
  <c r="B869" i="2" s="1"/>
  <c r="B881" i="2" a="1"/>
  <c r="B881" i="2" s="1"/>
  <c r="B893" i="2" a="1"/>
  <c r="B893" i="2" s="1"/>
  <c r="B905" i="2" a="1"/>
  <c r="B905" i="2" s="1"/>
  <c r="B917" i="2" a="1"/>
  <c r="B917" i="2" s="1"/>
  <c r="B929" i="2" a="1"/>
  <c r="B929" i="2" s="1"/>
  <c r="B941" i="2" a="1"/>
  <c r="B941" i="2" s="1"/>
  <c r="B953" i="2" a="1"/>
  <c r="B953" i="2" s="1"/>
  <c r="B965" i="2" a="1"/>
  <c r="B965" i="2" s="1"/>
  <c r="B977" i="2" a="1"/>
  <c r="B977" i="2" s="1"/>
  <c r="B989" i="2" a="1"/>
  <c r="B989" i="2" s="1"/>
  <c r="B1001" i="2" a="1"/>
  <c r="B1001" i="2" s="1"/>
  <c r="B646" i="2" a="1"/>
  <c r="B646" i="2" s="1"/>
  <c r="B742" i="2" a="1"/>
  <c r="B742" i="2" s="1"/>
  <c r="B838" i="2" a="1"/>
  <c r="B838" i="2" s="1"/>
  <c r="B934" i="2" a="1"/>
  <c r="B934" i="2" s="1"/>
  <c r="B618" i="2" a="1"/>
  <c r="B618" i="2" s="1"/>
  <c r="B630" i="2" a="1"/>
  <c r="B630" i="2" s="1"/>
  <c r="B642" i="2" a="1"/>
  <c r="B642" i="2" s="1"/>
  <c r="B654" i="2" a="1"/>
  <c r="B654" i="2" s="1"/>
  <c r="B666" i="2" a="1"/>
  <c r="B666" i="2" s="1"/>
  <c r="B678" i="2" a="1"/>
  <c r="B678" i="2" s="1"/>
  <c r="B690" i="2" a="1"/>
  <c r="B690" i="2" s="1"/>
  <c r="B702" i="2" a="1"/>
  <c r="B702" i="2" s="1"/>
  <c r="B714" i="2" a="1"/>
  <c r="B714" i="2" s="1"/>
  <c r="B726" i="2" a="1"/>
  <c r="B726" i="2" s="1"/>
  <c r="B738" i="2" a="1"/>
  <c r="B738" i="2" s="1"/>
  <c r="B750" i="2" a="1"/>
  <c r="B750" i="2" s="1"/>
  <c r="B762" i="2" a="1"/>
  <c r="B762" i="2" s="1"/>
  <c r="B774" i="2" a="1"/>
  <c r="B774" i="2" s="1"/>
  <c r="B786" i="2" a="1"/>
  <c r="B786" i="2" s="1"/>
  <c r="B798" i="2" a="1"/>
  <c r="B798" i="2" s="1"/>
  <c r="B810" i="2" a="1"/>
  <c r="B810" i="2" s="1"/>
  <c r="B822" i="2" a="1"/>
  <c r="B822" i="2" s="1"/>
  <c r="B834" i="2" a="1"/>
  <c r="B834" i="2" s="1"/>
  <c r="B846" i="2" a="1"/>
  <c r="B846" i="2" s="1"/>
  <c r="B858" i="2" a="1"/>
  <c r="B858" i="2" s="1"/>
  <c r="B870" i="2" a="1"/>
  <c r="B870" i="2" s="1"/>
  <c r="B882" i="2" a="1"/>
  <c r="B882" i="2" s="1"/>
  <c r="B894" i="2" a="1"/>
  <c r="B894" i="2" s="1"/>
  <c r="B906" i="2" a="1"/>
  <c r="B906" i="2" s="1"/>
  <c r="B918" i="2" a="1"/>
  <c r="B918" i="2" s="1"/>
  <c r="B930" i="2" a="1"/>
  <c r="B930" i="2" s="1"/>
  <c r="B942" i="2" a="1"/>
  <c r="B942" i="2" s="1"/>
  <c r="B954" i="2" a="1"/>
  <c r="B954" i="2" s="1"/>
  <c r="B966" i="2" a="1"/>
  <c r="B966" i="2" s="1"/>
  <c r="B978" i="2" a="1"/>
  <c r="B978" i="2" s="1"/>
  <c r="B990" i="2" a="1"/>
  <c r="B990" i="2" s="1"/>
  <c r="B1002" i="2" a="1"/>
  <c r="B1002" i="2" s="1"/>
  <c r="B682" i="2" a="1"/>
  <c r="B682" i="2" s="1"/>
  <c r="B754" i="2" a="1"/>
  <c r="B754" i="2" s="1"/>
  <c r="B862" i="2" a="1"/>
  <c r="B862" i="2" s="1"/>
  <c r="B970" i="2" a="1"/>
  <c r="B970" i="2" s="1"/>
  <c r="B607" i="2" a="1"/>
  <c r="B607" i="2" s="1"/>
  <c r="B619" i="2" a="1"/>
  <c r="B619" i="2" s="1"/>
  <c r="B631" i="2" a="1"/>
  <c r="B631" i="2" s="1"/>
  <c r="B643" i="2" a="1"/>
  <c r="B643" i="2" s="1"/>
  <c r="B655" i="2" a="1"/>
  <c r="B655" i="2" s="1"/>
  <c r="B667" i="2" a="1"/>
  <c r="B667" i="2" s="1"/>
  <c r="B679" i="2" a="1"/>
  <c r="B679" i="2" s="1"/>
  <c r="B691" i="2" a="1"/>
  <c r="B691" i="2" s="1"/>
  <c r="B703" i="2" a="1"/>
  <c r="B703" i="2" s="1"/>
  <c r="B715" i="2" a="1"/>
  <c r="B715" i="2" s="1"/>
  <c r="B727" i="2" a="1"/>
  <c r="B727" i="2" s="1"/>
  <c r="B739" i="2" a="1"/>
  <c r="B739" i="2" s="1"/>
  <c r="B751" i="2" a="1"/>
  <c r="B751" i="2" s="1"/>
  <c r="B763" i="2" a="1"/>
  <c r="B763" i="2" s="1"/>
  <c r="B775" i="2" a="1"/>
  <c r="B775" i="2" s="1"/>
  <c r="B787" i="2" a="1"/>
  <c r="B787" i="2" s="1"/>
  <c r="B799" i="2" a="1"/>
  <c r="B799" i="2" s="1"/>
  <c r="B811" i="2" a="1"/>
  <c r="B811" i="2" s="1"/>
  <c r="B823" i="2" a="1"/>
  <c r="B823" i="2" s="1"/>
  <c r="B835" i="2" a="1"/>
  <c r="B835" i="2" s="1"/>
  <c r="B847" i="2" a="1"/>
  <c r="B847" i="2" s="1"/>
  <c r="B859" i="2" a="1"/>
  <c r="B859" i="2" s="1"/>
  <c r="B871" i="2" a="1"/>
  <c r="B871" i="2" s="1"/>
  <c r="B883" i="2" a="1"/>
  <c r="B883" i="2" s="1"/>
  <c r="B895" i="2" a="1"/>
  <c r="B895" i="2" s="1"/>
  <c r="B907" i="2" a="1"/>
  <c r="B907" i="2" s="1"/>
  <c r="B919" i="2" a="1"/>
  <c r="B919" i="2" s="1"/>
  <c r="B931" i="2" a="1"/>
  <c r="B931" i="2" s="1"/>
  <c r="B943" i="2" a="1"/>
  <c r="B943" i="2" s="1"/>
  <c r="B955" i="2" a="1"/>
  <c r="B955" i="2" s="1"/>
  <c r="B967" i="2" a="1"/>
  <c r="B967" i="2" s="1"/>
  <c r="B979" i="2" a="1"/>
  <c r="B979" i="2" s="1"/>
  <c r="B991" i="2" a="1"/>
  <c r="B991" i="2" s="1"/>
  <c r="B1003" i="2" a="1"/>
  <c r="B1003" i="2" s="1"/>
  <c r="B608" i="2" a="1"/>
  <c r="B608" i="2" s="1"/>
  <c r="B620" i="2" a="1"/>
  <c r="B620" i="2" s="1"/>
  <c r="B632" i="2" a="1"/>
  <c r="B632" i="2" s="1"/>
  <c r="B644" i="2" a="1"/>
  <c r="B644" i="2" s="1"/>
  <c r="B656" i="2" a="1"/>
  <c r="B656" i="2" s="1"/>
  <c r="B668" i="2" a="1"/>
  <c r="B668" i="2" s="1"/>
  <c r="B680" i="2" a="1"/>
  <c r="B680" i="2" s="1"/>
  <c r="B692" i="2" a="1"/>
  <c r="B692" i="2" s="1"/>
  <c r="B704" i="2" a="1"/>
  <c r="B704" i="2" s="1"/>
  <c r="B716" i="2" a="1"/>
  <c r="B716" i="2" s="1"/>
  <c r="B728" i="2" a="1"/>
  <c r="B728" i="2" s="1"/>
  <c r="B740" i="2" a="1"/>
  <c r="B740" i="2" s="1"/>
  <c r="B752" i="2" a="1"/>
  <c r="B752" i="2" s="1"/>
  <c r="B764" i="2" a="1"/>
  <c r="B764" i="2" s="1"/>
  <c r="B776" i="2" a="1"/>
  <c r="B776" i="2" s="1"/>
  <c r="B788" i="2" a="1"/>
  <c r="B788" i="2" s="1"/>
  <c r="B800" i="2" a="1"/>
  <c r="B800" i="2" s="1"/>
  <c r="B812" i="2" a="1"/>
  <c r="B812" i="2" s="1"/>
  <c r="B824" i="2" a="1"/>
  <c r="B824" i="2" s="1"/>
  <c r="B836" i="2" a="1"/>
  <c r="B836" i="2" s="1"/>
  <c r="B848" i="2" a="1"/>
  <c r="B848" i="2" s="1"/>
  <c r="B860" i="2" a="1"/>
  <c r="B860" i="2" s="1"/>
  <c r="B872" i="2" a="1"/>
  <c r="B872" i="2" s="1"/>
  <c r="B884" i="2" a="1"/>
  <c r="B884" i="2" s="1"/>
  <c r="B896" i="2" a="1"/>
  <c r="B896" i="2" s="1"/>
  <c r="B908" i="2" a="1"/>
  <c r="B908" i="2" s="1"/>
  <c r="B920" i="2" a="1"/>
  <c r="B920" i="2" s="1"/>
  <c r="B932" i="2" a="1"/>
  <c r="B932" i="2" s="1"/>
  <c r="B944" i="2" a="1"/>
  <c r="B944" i="2" s="1"/>
  <c r="B956" i="2" a="1"/>
  <c r="B956" i="2" s="1"/>
  <c r="B968" i="2" a="1"/>
  <c r="B968" i="2" s="1"/>
  <c r="B980" i="2" a="1"/>
  <c r="B980" i="2" s="1"/>
  <c r="B992" i="2" a="1"/>
  <c r="B992" i="2" s="1"/>
  <c r="B1004" i="2" a="1"/>
  <c r="B1004" i="2" s="1"/>
  <c r="B609" i="2" a="1"/>
  <c r="B609" i="2" s="1"/>
  <c r="B621" i="2" a="1"/>
  <c r="B621" i="2" s="1"/>
  <c r="B633" i="2" a="1"/>
  <c r="B633" i="2" s="1"/>
  <c r="B645" i="2" a="1"/>
  <c r="B645" i="2" s="1"/>
  <c r="B657" i="2" a="1"/>
  <c r="B657" i="2" s="1"/>
  <c r="B669" i="2" a="1"/>
  <c r="B669" i="2" s="1"/>
  <c r="B681" i="2" a="1"/>
  <c r="B681" i="2" s="1"/>
  <c r="B693" i="2" a="1"/>
  <c r="B693" i="2" s="1"/>
  <c r="B705" i="2" a="1"/>
  <c r="B705" i="2" s="1"/>
  <c r="B717" i="2" a="1"/>
  <c r="B717" i="2" s="1"/>
  <c r="B729" i="2" a="1"/>
  <c r="B729" i="2" s="1"/>
  <c r="B741" i="2" a="1"/>
  <c r="B741" i="2" s="1"/>
  <c r="B753" i="2" a="1"/>
  <c r="B753" i="2" s="1"/>
  <c r="B765" i="2" a="1"/>
  <c r="B765" i="2" s="1"/>
  <c r="B777" i="2" a="1"/>
  <c r="B777" i="2" s="1"/>
  <c r="B789" i="2" a="1"/>
  <c r="B789" i="2" s="1"/>
  <c r="B801" i="2" a="1"/>
  <c r="B801" i="2" s="1"/>
  <c r="B813" i="2" a="1"/>
  <c r="B813" i="2" s="1"/>
  <c r="B825" i="2" a="1"/>
  <c r="B825" i="2" s="1"/>
  <c r="B837" i="2" a="1"/>
  <c r="B837" i="2" s="1"/>
  <c r="B849" i="2" a="1"/>
  <c r="B849" i="2" s="1"/>
  <c r="B861" i="2" a="1"/>
  <c r="B861" i="2" s="1"/>
  <c r="B873" i="2" a="1"/>
  <c r="B873" i="2" s="1"/>
  <c r="B885" i="2" a="1"/>
  <c r="B885" i="2" s="1"/>
  <c r="B897" i="2" a="1"/>
  <c r="B897" i="2" s="1"/>
  <c r="B909" i="2" a="1"/>
  <c r="B909" i="2" s="1"/>
  <c r="B921" i="2" a="1"/>
  <c r="B921" i="2" s="1"/>
  <c r="B933" i="2" a="1"/>
  <c r="B933" i="2" s="1"/>
  <c r="B945" i="2" a="1"/>
  <c r="B945" i="2" s="1"/>
  <c r="B957" i="2" a="1"/>
  <c r="B957" i="2" s="1"/>
  <c r="B969" i="2" a="1"/>
  <c r="B969" i="2" s="1"/>
  <c r="B981" i="2" a="1"/>
  <c r="B981" i="2" s="1"/>
  <c r="B993" i="2" a="1"/>
  <c r="B993" i="2" s="1"/>
  <c r="B1005" i="2" a="1"/>
  <c r="B1005" i="2" s="1"/>
  <c r="A992" i="2" a="1"/>
  <c r="A992" i="2" s="1"/>
  <c r="A1004" i="2" a="1"/>
  <c r="A1004" i="2" s="1"/>
  <c r="A986" i="2" a="1"/>
  <c r="A986" i="2" s="1"/>
  <c r="A998" i="2" a="1"/>
  <c r="A998" i="2" s="1"/>
  <c r="A980" i="2" a="1"/>
  <c r="A980" i="2" s="1"/>
  <c r="A997" i="2" a="1"/>
  <c r="A997" i="2" s="1"/>
  <c r="A999" i="2" a="1"/>
  <c r="A999" i="2" s="1"/>
  <c r="A993" i="2" a="1"/>
  <c r="A993" i="2" s="1"/>
  <c r="A1005" i="2" a="1"/>
  <c r="A1005" i="2" s="1"/>
  <c r="A616" i="2" a="1"/>
  <c r="A616" i="2" s="1"/>
  <c r="A628" i="2" a="1"/>
  <c r="A628" i="2" s="1"/>
  <c r="A640" i="2" a="1"/>
  <c r="A640" i="2" s="1"/>
  <c r="A652" i="2" a="1"/>
  <c r="A652" i="2" s="1"/>
  <c r="A664" i="2" a="1"/>
  <c r="A664" i="2" s="1"/>
  <c r="A676" i="2" a="1"/>
  <c r="A676" i="2" s="1"/>
  <c r="A688" i="2" a="1"/>
  <c r="A688" i="2" s="1"/>
  <c r="A700" i="2" a="1"/>
  <c r="A700" i="2" s="1"/>
  <c r="A712" i="2" a="1"/>
  <c r="A712" i="2" s="1"/>
  <c r="A1000" i="2" a="1"/>
  <c r="A1000" i="2" s="1"/>
  <c r="A977" i="2" a="1"/>
  <c r="A977" i="2" s="1"/>
  <c r="A989" i="2" a="1"/>
  <c r="A989" i="2" s="1"/>
  <c r="A1001" i="2" a="1"/>
  <c r="A1001" i="2" s="1"/>
  <c r="A618" i="2" a="1"/>
  <c r="A618" i="2" s="1"/>
  <c r="A642" i="2" a="1"/>
  <c r="A642" i="2" s="1"/>
  <c r="A666" i="2" a="1"/>
  <c r="A666" i="2" s="1"/>
  <c r="A690" i="2" a="1"/>
  <c r="A690" i="2" s="1"/>
  <c r="A714" i="2" a="1"/>
  <c r="A714" i="2" s="1"/>
  <c r="A738" i="2" a="1"/>
  <c r="A738" i="2" s="1"/>
  <c r="A762" i="2" a="1"/>
  <c r="A762" i="2" s="1"/>
  <c r="A786" i="2" a="1"/>
  <c r="A786" i="2" s="1"/>
  <c r="A810" i="2" a="1"/>
  <c r="A810" i="2" s="1"/>
  <c r="A834" i="2" a="1"/>
  <c r="A834" i="2" s="1"/>
  <c r="A858" i="2" a="1"/>
  <c r="A858" i="2" s="1"/>
  <c r="A894" i="2" a="1"/>
  <c r="A894" i="2" s="1"/>
  <c r="A918" i="2" a="1"/>
  <c r="A918" i="2" s="1"/>
  <c r="A942" i="2" a="1"/>
  <c r="A942" i="2" s="1"/>
  <c r="A966" i="2" a="1"/>
  <c r="A966" i="2" s="1"/>
  <c r="A990" i="2" a="1"/>
  <c r="A990" i="2" s="1"/>
  <c r="A630" i="2" a="1"/>
  <c r="A630" i="2" s="1"/>
  <c r="A654" i="2" a="1"/>
  <c r="A654" i="2" s="1"/>
  <c r="A678" i="2" a="1"/>
  <c r="A678" i="2" s="1"/>
  <c r="A702" i="2" a="1"/>
  <c r="A702" i="2" s="1"/>
  <c r="A726" i="2" a="1"/>
  <c r="A726" i="2" s="1"/>
  <c r="A750" i="2" a="1"/>
  <c r="A750" i="2" s="1"/>
  <c r="A774" i="2" a="1"/>
  <c r="A774" i="2" s="1"/>
  <c r="A798" i="2" a="1"/>
  <c r="A798" i="2" s="1"/>
  <c r="A822" i="2" a="1"/>
  <c r="A822" i="2" s="1"/>
  <c r="A846" i="2" a="1"/>
  <c r="A846" i="2" s="1"/>
  <c r="A870" i="2" a="1"/>
  <c r="A870" i="2" s="1"/>
  <c r="A882" i="2" a="1"/>
  <c r="A882" i="2" s="1"/>
  <c r="A906" i="2" a="1"/>
  <c r="A906" i="2" s="1"/>
  <c r="A930" i="2" a="1"/>
  <c r="A930" i="2" s="1"/>
  <c r="A954" i="2" a="1"/>
  <c r="A954" i="2" s="1"/>
  <c r="A978" i="2" a="1"/>
  <c r="A978" i="2" s="1"/>
  <c r="A1002" i="2" a="1"/>
  <c r="A1002" i="2" s="1"/>
  <c r="A1003" i="2" a="1"/>
  <c r="A1003" i="2" s="1"/>
  <c r="A994" i="2" a="1"/>
  <c r="A994" i="2" s="1"/>
  <c r="A1006" i="2" a="1"/>
  <c r="A1006" i="2" s="1"/>
  <c r="A971" i="2" a="1"/>
  <c r="A971" i="2" s="1"/>
  <c r="A983" i="2" a="1"/>
  <c r="A983" i="2" s="1"/>
  <c r="A995" i="2" a="1"/>
  <c r="A995" i="2" s="1"/>
  <c r="A607" i="2" a="1"/>
  <c r="A607" i="2" s="1"/>
  <c r="A619" i="2" a="1"/>
  <c r="A619" i="2" s="1"/>
  <c r="A631" i="2" a="1"/>
  <c r="A631" i="2" s="1"/>
  <c r="A643" i="2" a="1"/>
  <c r="A643" i="2" s="1"/>
  <c r="A655" i="2" a="1"/>
  <c r="A655" i="2" s="1"/>
  <c r="A667" i="2" a="1"/>
  <c r="A667" i="2" s="1"/>
  <c r="A679" i="2" a="1"/>
  <c r="A679" i="2" s="1"/>
  <c r="A691" i="2" a="1"/>
  <c r="A691" i="2" s="1"/>
  <c r="A703" i="2" a="1"/>
  <c r="A703" i="2" s="1"/>
  <c r="A715" i="2" a="1"/>
  <c r="A715" i="2" s="1"/>
  <c r="A727" i="2" a="1"/>
  <c r="A727" i="2" s="1"/>
  <c r="A739" i="2" a="1"/>
  <c r="A739" i="2" s="1"/>
  <c r="A751" i="2" a="1"/>
  <c r="A751" i="2" s="1"/>
  <c r="A763" i="2" a="1"/>
  <c r="A763" i="2" s="1"/>
  <c r="A775" i="2" a="1"/>
  <c r="A775" i="2" s="1"/>
  <c r="A787" i="2" a="1"/>
  <c r="A787" i="2" s="1"/>
  <c r="A799" i="2" a="1"/>
  <c r="A799" i="2" s="1"/>
  <c r="A811" i="2" a="1"/>
  <c r="A811" i="2" s="1"/>
  <c r="A823" i="2" a="1"/>
  <c r="A823" i="2" s="1"/>
  <c r="A835" i="2" a="1"/>
  <c r="A835" i="2" s="1"/>
  <c r="A847" i="2" a="1"/>
  <c r="A847" i="2" s="1"/>
  <c r="A859" i="2" a="1"/>
  <c r="A859" i="2" s="1"/>
  <c r="A871" i="2" a="1"/>
  <c r="A871" i="2" s="1"/>
  <c r="A883" i="2" a="1"/>
  <c r="A883" i="2" s="1"/>
  <c r="A895" i="2" a="1"/>
  <c r="A895" i="2" s="1"/>
  <c r="A907" i="2" a="1"/>
  <c r="A907" i="2" s="1"/>
  <c r="A919" i="2" a="1"/>
  <c r="A919" i="2" s="1"/>
  <c r="A931" i="2" a="1"/>
  <c r="A931" i="2" s="1"/>
  <c r="A943" i="2" a="1"/>
  <c r="A943" i="2" s="1"/>
  <c r="A955" i="2" a="1"/>
  <c r="A955" i="2" s="1"/>
  <c r="A967" i="2" a="1"/>
  <c r="A967" i="2" s="1"/>
  <c r="A979" i="2" a="1"/>
  <c r="A979" i="2" s="1"/>
  <c r="A991" i="2" a="1"/>
  <c r="A991" i="2" s="1"/>
  <c r="A608" i="2" a="1"/>
  <c r="A608" i="2" s="1"/>
  <c r="A620" i="2" a="1"/>
  <c r="A620" i="2" s="1"/>
  <c r="A632" i="2" a="1"/>
  <c r="A632" i="2" s="1"/>
  <c r="A644" i="2" a="1"/>
  <c r="A644" i="2" s="1"/>
  <c r="A656" i="2" a="1"/>
  <c r="A656" i="2" s="1"/>
  <c r="A668" i="2" a="1"/>
  <c r="A668" i="2" s="1"/>
  <c r="A680" i="2" a="1"/>
  <c r="A680" i="2" s="1"/>
  <c r="A692" i="2" a="1"/>
  <c r="A692" i="2" s="1"/>
  <c r="A704" i="2" a="1"/>
  <c r="A704" i="2" s="1"/>
  <c r="A716" i="2" a="1"/>
  <c r="A716" i="2" s="1"/>
  <c r="A728" i="2" a="1"/>
  <c r="A728" i="2" s="1"/>
  <c r="A740" i="2" a="1"/>
  <c r="A740" i="2" s="1"/>
  <c r="A752" i="2" a="1"/>
  <c r="A752" i="2" s="1"/>
  <c r="A764" i="2" a="1"/>
  <c r="A764" i="2" s="1"/>
  <c r="A776" i="2" a="1"/>
  <c r="A776" i="2" s="1"/>
  <c r="A788" i="2" a="1"/>
  <c r="A788" i="2" s="1"/>
  <c r="A800" i="2" a="1"/>
  <c r="A800" i="2" s="1"/>
  <c r="A812" i="2" a="1"/>
  <c r="A812" i="2" s="1"/>
  <c r="A824" i="2" a="1"/>
  <c r="A824" i="2" s="1"/>
  <c r="A836" i="2" a="1"/>
  <c r="A836" i="2" s="1"/>
  <c r="A848" i="2" a="1"/>
  <c r="A848" i="2" s="1"/>
  <c r="A860" i="2" a="1"/>
  <c r="A860" i="2" s="1"/>
  <c r="A872" i="2" a="1"/>
  <c r="A872" i="2" s="1"/>
  <c r="A884" i="2" a="1"/>
  <c r="A884" i="2" s="1"/>
  <c r="A896" i="2" a="1"/>
  <c r="A896" i="2" s="1"/>
  <c r="A908" i="2" a="1"/>
  <c r="A908" i="2" s="1"/>
  <c r="A920" i="2" a="1"/>
  <c r="A920" i="2" s="1"/>
  <c r="A932" i="2" a="1"/>
  <c r="A932" i="2" s="1"/>
  <c r="A944" i="2" a="1"/>
  <c r="A944" i="2" s="1"/>
  <c r="A956" i="2" a="1"/>
  <c r="A956" i="2" s="1"/>
  <c r="A968" i="2" a="1"/>
  <c r="A968" i="2" s="1"/>
  <c r="A609" i="2" a="1"/>
  <c r="A609" i="2" s="1"/>
  <c r="A621" i="2" a="1"/>
  <c r="A621" i="2" s="1"/>
  <c r="A633" i="2" a="1"/>
  <c r="A633" i="2" s="1"/>
  <c r="A645" i="2" a="1"/>
  <c r="A645" i="2" s="1"/>
  <c r="A657" i="2" a="1"/>
  <c r="A657" i="2" s="1"/>
  <c r="A669" i="2" a="1"/>
  <c r="A669" i="2" s="1"/>
  <c r="A681" i="2" a="1"/>
  <c r="A681" i="2" s="1"/>
  <c r="A693" i="2" a="1"/>
  <c r="A693" i="2" s="1"/>
  <c r="A705" i="2" a="1"/>
  <c r="A705" i="2" s="1"/>
  <c r="A717" i="2" a="1"/>
  <c r="A717" i="2" s="1"/>
  <c r="A729" i="2" a="1"/>
  <c r="A729" i="2" s="1"/>
  <c r="A741" i="2" a="1"/>
  <c r="A741" i="2" s="1"/>
  <c r="A753" i="2" a="1"/>
  <c r="A753" i="2" s="1"/>
  <c r="A765" i="2" a="1"/>
  <c r="A765" i="2" s="1"/>
  <c r="A777" i="2" a="1"/>
  <c r="A777" i="2" s="1"/>
  <c r="A789" i="2" a="1"/>
  <c r="A789" i="2" s="1"/>
  <c r="A801" i="2" a="1"/>
  <c r="A801" i="2" s="1"/>
  <c r="A813" i="2" a="1"/>
  <c r="A813" i="2" s="1"/>
  <c r="A825" i="2" a="1"/>
  <c r="A825" i="2" s="1"/>
  <c r="A837" i="2" a="1"/>
  <c r="A837" i="2" s="1"/>
  <c r="A849" i="2" a="1"/>
  <c r="A849" i="2" s="1"/>
  <c r="A861" i="2" a="1"/>
  <c r="A861" i="2" s="1"/>
  <c r="A873" i="2" a="1"/>
  <c r="A873" i="2" s="1"/>
  <c r="A885" i="2" a="1"/>
  <c r="A885" i="2" s="1"/>
  <c r="A897" i="2" a="1"/>
  <c r="A897" i="2" s="1"/>
  <c r="A909" i="2" a="1"/>
  <c r="A909" i="2" s="1"/>
  <c r="A921" i="2" a="1"/>
  <c r="A921" i="2" s="1"/>
  <c r="A933" i="2" a="1"/>
  <c r="A933" i="2" s="1"/>
  <c r="A945" i="2" a="1"/>
  <c r="A945" i="2" s="1"/>
  <c r="A957" i="2" a="1"/>
  <c r="A957" i="2" s="1"/>
  <c r="A969" i="2" a="1"/>
  <c r="A969" i="2" s="1"/>
  <c r="A981" i="2" a="1"/>
  <c r="A981" i="2" s="1"/>
  <c r="A658" i="2" a="1"/>
  <c r="A658" i="2" s="1"/>
  <c r="A718" i="2" a="1"/>
  <c r="A718" i="2" s="1"/>
  <c r="A790" i="2" a="1"/>
  <c r="A790" i="2" s="1"/>
  <c r="A850" i="2" a="1"/>
  <c r="A850" i="2" s="1"/>
  <c r="A922" i="2" a="1"/>
  <c r="A922" i="2" s="1"/>
  <c r="A958" i="2" a="1"/>
  <c r="A958" i="2" s="1"/>
  <c r="A611" i="2" a="1"/>
  <c r="A611" i="2" s="1"/>
  <c r="A623" i="2" a="1"/>
  <c r="A623" i="2" s="1"/>
  <c r="A635" i="2" a="1"/>
  <c r="A635" i="2" s="1"/>
  <c r="A647" i="2" a="1"/>
  <c r="A647" i="2" s="1"/>
  <c r="A659" i="2" a="1"/>
  <c r="A659" i="2" s="1"/>
  <c r="A671" i="2" a="1"/>
  <c r="A671" i="2" s="1"/>
  <c r="A683" i="2" a="1"/>
  <c r="A683" i="2" s="1"/>
  <c r="A695" i="2" a="1"/>
  <c r="A695" i="2" s="1"/>
  <c r="A707" i="2" a="1"/>
  <c r="A707" i="2" s="1"/>
  <c r="A719" i="2" a="1"/>
  <c r="A719" i="2" s="1"/>
  <c r="A731" i="2" a="1"/>
  <c r="A731" i="2" s="1"/>
  <c r="A743" i="2" a="1"/>
  <c r="A743" i="2" s="1"/>
  <c r="A755" i="2" a="1"/>
  <c r="A755" i="2" s="1"/>
  <c r="A767" i="2" a="1"/>
  <c r="A767" i="2" s="1"/>
  <c r="A779" i="2" a="1"/>
  <c r="A779" i="2" s="1"/>
  <c r="A791" i="2" a="1"/>
  <c r="A791" i="2" s="1"/>
  <c r="A803" i="2" a="1"/>
  <c r="A803" i="2" s="1"/>
  <c r="A815" i="2" a="1"/>
  <c r="A815" i="2" s="1"/>
  <c r="A827" i="2" a="1"/>
  <c r="A827" i="2" s="1"/>
  <c r="A839" i="2" a="1"/>
  <c r="A839" i="2" s="1"/>
  <c r="A851" i="2" a="1"/>
  <c r="A851" i="2" s="1"/>
  <c r="A863" i="2" a="1"/>
  <c r="A863" i="2" s="1"/>
  <c r="A875" i="2" a="1"/>
  <c r="A875" i="2" s="1"/>
  <c r="A887" i="2" a="1"/>
  <c r="A887" i="2" s="1"/>
  <c r="A899" i="2" a="1"/>
  <c r="A899" i="2" s="1"/>
  <c r="A911" i="2" a="1"/>
  <c r="A911" i="2" s="1"/>
  <c r="A923" i="2" a="1"/>
  <c r="A923" i="2" s="1"/>
  <c r="A935" i="2" a="1"/>
  <c r="A935" i="2" s="1"/>
  <c r="A947" i="2" a="1"/>
  <c r="A947" i="2" s="1"/>
  <c r="A959" i="2" a="1"/>
  <c r="A959" i="2" s="1"/>
  <c r="A634" i="2" a="1"/>
  <c r="A634" i="2" s="1"/>
  <c r="A706" i="2" a="1"/>
  <c r="A706" i="2" s="1"/>
  <c r="A766" i="2" a="1"/>
  <c r="A766" i="2" s="1"/>
  <c r="A838" i="2" a="1"/>
  <c r="A838" i="2" s="1"/>
  <c r="A910" i="2" a="1"/>
  <c r="A910" i="2" s="1"/>
  <c r="A982" i="2" a="1"/>
  <c r="A982" i="2" s="1"/>
  <c r="A612" i="2" a="1"/>
  <c r="A612" i="2" s="1"/>
  <c r="A624" i="2" a="1"/>
  <c r="A624" i="2" s="1"/>
  <c r="A636" i="2" a="1"/>
  <c r="A636" i="2" s="1"/>
  <c r="A648" i="2" a="1"/>
  <c r="A648" i="2" s="1"/>
  <c r="A660" i="2" a="1"/>
  <c r="A660" i="2" s="1"/>
  <c r="A672" i="2" a="1"/>
  <c r="A672" i="2" s="1"/>
  <c r="A684" i="2" a="1"/>
  <c r="A684" i="2" s="1"/>
  <c r="A696" i="2" a="1"/>
  <c r="A696" i="2" s="1"/>
  <c r="A708" i="2" a="1"/>
  <c r="A708" i="2" s="1"/>
  <c r="A720" i="2" a="1"/>
  <c r="A720" i="2" s="1"/>
  <c r="A732" i="2" a="1"/>
  <c r="A732" i="2" s="1"/>
  <c r="A744" i="2" a="1"/>
  <c r="A744" i="2" s="1"/>
  <c r="A756" i="2" a="1"/>
  <c r="A756" i="2" s="1"/>
  <c r="A768" i="2" a="1"/>
  <c r="A768" i="2" s="1"/>
  <c r="A780" i="2" a="1"/>
  <c r="A780" i="2" s="1"/>
  <c r="A792" i="2" a="1"/>
  <c r="A792" i="2" s="1"/>
  <c r="A804" i="2" a="1"/>
  <c r="A804" i="2" s="1"/>
  <c r="A816" i="2" a="1"/>
  <c r="A816" i="2" s="1"/>
  <c r="A828" i="2" a="1"/>
  <c r="A828" i="2" s="1"/>
  <c r="A840" i="2" a="1"/>
  <c r="A840" i="2" s="1"/>
  <c r="A852" i="2" a="1"/>
  <c r="A852" i="2" s="1"/>
  <c r="A864" i="2" a="1"/>
  <c r="A864" i="2" s="1"/>
  <c r="A876" i="2" a="1"/>
  <c r="A876" i="2" s="1"/>
  <c r="A888" i="2" a="1"/>
  <c r="A888" i="2" s="1"/>
  <c r="A900" i="2" a="1"/>
  <c r="A900" i="2" s="1"/>
  <c r="A912" i="2" a="1"/>
  <c r="A912" i="2" s="1"/>
  <c r="A924" i="2" a="1"/>
  <c r="A924" i="2" s="1"/>
  <c r="A936" i="2" a="1"/>
  <c r="A936" i="2" s="1"/>
  <c r="A948" i="2" a="1"/>
  <c r="A948" i="2" s="1"/>
  <c r="A960" i="2" a="1"/>
  <c r="A960" i="2" s="1"/>
  <c r="A972" i="2" a="1"/>
  <c r="A972" i="2" s="1"/>
  <c r="A984" i="2" a="1"/>
  <c r="A984" i="2" s="1"/>
  <c r="A996" i="2" a="1"/>
  <c r="A996" i="2" s="1"/>
  <c r="A622" i="2" a="1"/>
  <c r="A622" i="2" s="1"/>
  <c r="A682" i="2" a="1"/>
  <c r="A682" i="2" s="1"/>
  <c r="A730" i="2" a="1"/>
  <c r="A730" i="2" s="1"/>
  <c r="A778" i="2" a="1"/>
  <c r="A778" i="2" s="1"/>
  <c r="A814" i="2" a="1"/>
  <c r="A814" i="2" s="1"/>
  <c r="A874" i="2" a="1"/>
  <c r="A874" i="2" s="1"/>
  <c r="A970" i="2" a="1"/>
  <c r="A970" i="2" s="1"/>
  <c r="A613" i="2" a="1"/>
  <c r="A613" i="2" s="1"/>
  <c r="A625" i="2" a="1"/>
  <c r="A625" i="2" s="1"/>
  <c r="A637" i="2" a="1"/>
  <c r="A637" i="2" s="1"/>
  <c r="A649" i="2" a="1"/>
  <c r="A649" i="2" s="1"/>
  <c r="A661" i="2" a="1"/>
  <c r="A661" i="2" s="1"/>
  <c r="A673" i="2" a="1"/>
  <c r="A673" i="2" s="1"/>
  <c r="A685" i="2" a="1"/>
  <c r="A685" i="2" s="1"/>
  <c r="A697" i="2" a="1"/>
  <c r="A697" i="2" s="1"/>
  <c r="A709" i="2" a="1"/>
  <c r="A709" i="2" s="1"/>
  <c r="A721" i="2" a="1"/>
  <c r="A721" i="2" s="1"/>
  <c r="A733" i="2" a="1"/>
  <c r="A733" i="2" s="1"/>
  <c r="A745" i="2" a="1"/>
  <c r="A745" i="2" s="1"/>
  <c r="A757" i="2" a="1"/>
  <c r="A757" i="2" s="1"/>
  <c r="A769" i="2" a="1"/>
  <c r="A769" i="2" s="1"/>
  <c r="A781" i="2" a="1"/>
  <c r="A781" i="2" s="1"/>
  <c r="A793" i="2" a="1"/>
  <c r="A793" i="2" s="1"/>
  <c r="A805" i="2" a="1"/>
  <c r="A805" i="2" s="1"/>
  <c r="A817" i="2" a="1"/>
  <c r="A817" i="2" s="1"/>
  <c r="A829" i="2" a="1"/>
  <c r="A829" i="2" s="1"/>
  <c r="A841" i="2" a="1"/>
  <c r="A841" i="2" s="1"/>
  <c r="A853" i="2" a="1"/>
  <c r="A853" i="2" s="1"/>
  <c r="A865" i="2" a="1"/>
  <c r="A865" i="2" s="1"/>
  <c r="A877" i="2" a="1"/>
  <c r="A877" i="2" s="1"/>
  <c r="A889" i="2" a="1"/>
  <c r="A889" i="2" s="1"/>
  <c r="A901" i="2" a="1"/>
  <c r="A901" i="2" s="1"/>
  <c r="A913" i="2" a="1"/>
  <c r="A913" i="2" s="1"/>
  <c r="A925" i="2" a="1"/>
  <c r="A925" i="2" s="1"/>
  <c r="A937" i="2" a="1"/>
  <c r="A937" i="2" s="1"/>
  <c r="A949" i="2" a="1"/>
  <c r="A949" i="2" s="1"/>
  <c r="A961" i="2" a="1"/>
  <c r="A961" i="2" s="1"/>
  <c r="A973" i="2" a="1"/>
  <c r="A973" i="2" s="1"/>
  <c r="A985" i="2" a="1"/>
  <c r="A985" i="2" s="1"/>
  <c r="A646" i="2" a="1"/>
  <c r="A646" i="2" s="1"/>
  <c r="A694" i="2" a="1"/>
  <c r="A694" i="2" s="1"/>
  <c r="A754" i="2" a="1"/>
  <c r="A754" i="2" s="1"/>
  <c r="A826" i="2" a="1"/>
  <c r="A826" i="2" s="1"/>
  <c r="A886" i="2" a="1"/>
  <c r="A886" i="2" s="1"/>
  <c r="A946" i="2" a="1"/>
  <c r="A946" i="2" s="1"/>
  <c r="A614" i="2" a="1"/>
  <c r="A614" i="2" s="1"/>
  <c r="A626" i="2" a="1"/>
  <c r="A626" i="2" s="1"/>
  <c r="A638" i="2" a="1"/>
  <c r="A638" i="2" s="1"/>
  <c r="A650" i="2" a="1"/>
  <c r="A650" i="2" s="1"/>
  <c r="A662" i="2" a="1"/>
  <c r="A662" i="2" s="1"/>
  <c r="A674" i="2" a="1"/>
  <c r="A674" i="2" s="1"/>
  <c r="A686" i="2" a="1"/>
  <c r="A686" i="2" s="1"/>
  <c r="A698" i="2" a="1"/>
  <c r="A698" i="2" s="1"/>
  <c r="A710" i="2" a="1"/>
  <c r="A710" i="2" s="1"/>
  <c r="A722" i="2" a="1"/>
  <c r="A722" i="2" s="1"/>
  <c r="A734" i="2" a="1"/>
  <c r="A734" i="2" s="1"/>
  <c r="A746" i="2" a="1"/>
  <c r="A746" i="2" s="1"/>
  <c r="A758" i="2" a="1"/>
  <c r="A758" i="2" s="1"/>
  <c r="A770" i="2" a="1"/>
  <c r="A770" i="2" s="1"/>
  <c r="A782" i="2" a="1"/>
  <c r="A782" i="2" s="1"/>
  <c r="A794" i="2" a="1"/>
  <c r="A794" i="2" s="1"/>
  <c r="A806" i="2" a="1"/>
  <c r="A806" i="2" s="1"/>
  <c r="A818" i="2" a="1"/>
  <c r="A818" i="2" s="1"/>
  <c r="A830" i="2" a="1"/>
  <c r="A830" i="2" s="1"/>
  <c r="A842" i="2" a="1"/>
  <c r="A842" i="2" s="1"/>
  <c r="A854" i="2" a="1"/>
  <c r="A854" i="2" s="1"/>
  <c r="A866" i="2" a="1"/>
  <c r="A866" i="2" s="1"/>
  <c r="A878" i="2" a="1"/>
  <c r="A878" i="2" s="1"/>
  <c r="A890" i="2" a="1"/>
  <c r="A890" i="2" s="1"/>
  <c r="A902" i="2" a="1"/>
  <c r="A902" i="2" s="1"/>
  <c r="A914" i="2" a="1"/>
  <c r="A914" i="2" s="1"/>
  <c r="A926" i="2" a="1"/>
  <c r="A926" i="2" s="1"/>
  <c r="A938" i="2" a="1"/>
  <c r="A938" i="2" s="1"/>
  <c r="A950" i="2" a="1"/>
  <c r="A950" i="2" s="1"/>
  <c r="A962" i="2" a="1"/>
  <c r="A962" i="2" s="1"/>
  <c r="A974" i="2" a="1"/>
  <c r="A974" i="2" s="1"/>
  <c r="A610" i="2" a="1"/>
  <c r="A610" i="2" s="1"/>
  <c r="A670" i="2" a="1"/>
  <c r="A670" i="2" s="1"/>
  <c r="A742" i="2" a="1"/>
  <c r="A742" i="2" s="1"/>
  <c r="A802" i="2" a="1"/>
  <c r="A802" i="2" s="1"/>
  <c r="A862" i="2" a="1"/>
  <c r="A862" i="2" s="1"/>
  <c r="A898" i="2" a="1"/>
  <c r="A898" i="2" s="1"/>
  <c r="A934" i="2" a="1"/>
  <c r="A934" i="2" s="1"/>
  <c r="A615" i="2" a="1"/>
  <c r="A615" i="2" s="1"/>
  <c r="A627" i="2" a="1"/>
  <c r="A627" i="2" s="1"/>
  <c r="A639" i="2" a="1"/>
  <c r="A639" i="2" s="1"/>
  <c r="A651" i="2" a="1"/>
  <c r="A651" i="2" s="1"/>
  <c r="A663" i="2" a="1"/>
  <c r="A663" i="2" s="1"/>
  <c r="A675" i="2" a="1"/>
  <c r="A675" i="2" s="1"/>
  <c r="A687" i="2" a="1"/>
  <c r="A687" i="2" s="1"/>
  <c r="A699" i="2" a="1"/>
  <c r="A699" i="2" s="1"/>
  <c r="A711" i="2" a="1"/>
  <c r="A711" i="2" s="1"/>
  <c r="A723" i="2" a="1"/>
  <c r="A723" i="2" s="1"/>
  <c r="A735" i="2" a="1"/>
  <c r="A735" i="2" s="1"/>
  <c r="A747" i="2" a="1"/>
  <c r="A747" i="2" s="1"/>
  <c r="A759" i="2" a="1"/>
  <c r="A759" i="2" s="1"/>
  <c r="A771" i="2" a="1"/>
  <c r="A771" i="2" s="1"/>
  <c r="A783" i="2" a="1"/>
  <c r="A783" i="2" s="1"/>
  <c r="A795" i="2" a="1"/>
  <c r="A795" i="2" s="1"/>
  <c r="A807" i="2" a="1"/>
  <c r="A807" i="2" s="1"/>
  <c r="A819" i="2" a="1"/>
  <c r="A819" i="2" s="1"/>
  <c r="A831" i="2" a="1"/>
  <c r="A831" i="2" s="1"/>
  <c r="A843" i="2" a="1"/>
  <c r="A843" i="2" s="1"/>
  <c r="A855" i="2" a="1"/>
  <c r="A855" i="2" s="1"/>
  <c r="A867" i="2" a="1"/>
  <c r="A867" i="2" s="1"/>
  <c r="A879" i="2" a="1"/>
  <c r="A879" i="2" s="1"/>
  <c r="A891" i="2" a="1"/>
  <c r="A891" i="2" s="1"/>
  <c r="A903" i="2" a="1"/>
  <c r="A903" i="2" s="1"/>
  <c r="A915" i="2" a="1"/>
  <c r="A915" i="2" s="1"/>
  <c r="A927" i="2" a="1"/>
  <c r="A927" i="2" s="1"/>
  <c r="A939" i="2" a="1"/>
  <c r="A939" i="2" s="1"/>
  <c r="A951" i="2" a="1"/>
  <c r="A951" i="2" s="1"/>
  <c r="A963" i="2" a="1"/>
  <c r="A963" i="2" s="1"/>
  <c r="A975" i="2" a="1"/>
  <c r="A975" i="2" s="1"/>
  <c r="A987" i="2" a="1"/>
  <c r="A987" i="2" s="1"/>
  <c r="A724" i="2" a="1"/>
  <c r="A724" i="2" s="1"/>
  <c r="A736" i="2" a="1"/>
  <c r="A736" i="2" s="1"/>
  <c r="A748" i="2" a="1"/>
  <c r="A748" i="2" s="1"/>
  <c r="A760" i="2" a="1"/>
  <c r="A760" i="2" s="1"/>
  <c r="A772" i="2" a="1"/>
  <c r="A772" i="2" s="1"/>
  <c r="A784" i="2" a="1"/>
  <c r="A784" i="2" s="1"/>
  <c r="A796" i="2" a="1"/>
  <c r="A796" i="2" s="1"/>
  <c r="A808" i="2" a="1"/>
  <c r="A808" i="2" s="1"/>
  <c r="A820" i="2" a="1"/>
  <c r="A820" i="2" s="1"/>
  <c r="A832" i="2" a="1"/>
  <c r="A832" i="2" s="1"/>
  <c r="A844" i="2" a="1"/>
  <c r="A844" i="2" s="1"/>
  <c r="A856" i="2" a="1"/>
  <c r="A856" i="2" s="1"/>
  <c r="A868" i="2" a="1"/>
  <c r="A868" i="2" s="1"/>
  <c r="A880" i="2" a="1"/>
  <c r="A880" i="2" s="1"/>
  <c r="A892" i="2" a="1"/>
  <c r="A892" i="2" s="1"/>
  <c r="A904" i="2" a="1"/>
  <c r="A904" i="2" s="1"/>
  <c r="A916" i="2" a="1"/>
  <c r="A916" i="2" s="1"/>
  <c r="A928" i="2" a="1"/>
  <c r="A928" i="2" s="1"/>
  <c r="A940" i="2" a="1"/>
  <c r="A940" i="2" s="1"/>
  <c r="A952" i="2" a="1"/>
  <c r="A952" i="2" s="1"/>
  <c r="A964" i="2" a="1"/>
  <c r="A964" i="2" s="1"/>
  <c r="A976" i="2" a="1"/>
  <c r="A976" i="2" s="1"/>
  <c r="A988" i="2" a="1"/>
  <c r="A988" i="2" s="1"/>
  <c r="A617" i="2" a="1"/>
  <c r="A617" i="2" s="1"/>
  <c r="A629" i="2" a="1"/>
  <c r="A629" i="2" s="1"/>
  <c r="A641" i="2" a="1"/>
  <c r="A641" i="2" s="1"/>
  <c r="A653" i="2" a="1"/>
  <c r="A653" i="2" s="1"/>
  <c r="A665" i="2" a="1"/>
  <c r="A665" i="2" s="1"/>
  <c r="A677" i="2" a="1"/>
  <c r="A677" i="2" s="1"/>
  <c r="A689" i="2" a="1"/>
  <c r="A689" i="2" s="1"/>
  <c r="A701" i="2" a="1"/>
  <c r="A701" i="2" s="1"/>
  <c r="A713" i="2" a="1"/>
  <c r="A713" i="2" s="1"/>
  <c r="A725" i="2" a="1"/>
  <c r="A725" i="2" s="1"/>
  <c r="A737" i="2" a="1"/>
  <c r="A737" i="2" s="1"/>
  <c r="A749" i="2" a="1"/>
  <c r="A749" i="2" s="1"/>
  <c r="A761" i="2" a="1"/>
  <c r="A761" i="2" s="1"/>
  <c r="A773" i="2" a="1"/>
  <c r="A773" i="2" s="1"/>
  <c r="A785" i="2" a="1"/>
  <c r="A785" i="2" s="1"/>
  <c r="A797" i="2" a="1"/>
  <c r="A797" i="2" s="1"/>
  <c r="A809" i="2" a="1"/>
  <c r="A809" i="2" s="1"/>
  <c r="A821" i="2" a="1"/>
  <c r="A821" i="2" s="1"/>
  <c r="A833" i="2" a="1"/>
  <c r="A833" i="2" s="1"/>
  <c r="A845" i="2" a="1"/>
  <c r="A845" i="2" s="1"/>
  <c r="A857" i="2" a="1"/>
  <c r="A857" i="2" s="1"/>
  <c r="A869" i="2" a="1"/>
  <c r="A869" i="2" s="1"/>
  <c r="A881" i="2" a="1"/>
  <c r="A881" i="2" s="1"/>
  <c r="A893" i="2" a="1"/>
  <c r="A893" i="2" s="1"/>
  <c r="A905" i="2" a="1"/>
  <c r="A905" i="2" s="1"/>
  <c r="A917" i="2" a="1"/>
  <c r="A917" i="2" s="1"/>
  <c r="A929" i="2" a="1"/>
  <c r="A929" i="2" s="1"/>
  <c r="A941" i="2" a="1"/>
  <c r="A941" i="2" s="1"/>
  <c r="A953" i="2" a="1"/>
  <c r="A953" i="2" s="1"/>
  <c r="A965" i="2" a="1"/>
  <c r="A965" i="2" s="1"/>
  <c r="B551" i="2" a="1"/>
  <c r="B551" i="2" s="1"/>
  <c r="B527" i="2" a="1"/>
  <c r="B527" i="2" s="1"/>
  <c r="B539" i="2" a="1"/>
  <c r="B539" i="2" s="1"/>
  <c r="B563" i="2" a="1"/>
  <c r="B563" i="2" s="1"/>
  <c r="B575" i="2" a="1"/>
  <c r="B575" i="2" s="1"/>
  <c r="B587" i="2" a="1"/>
  <c r="B587" i="2" s="1"/>
  <c r="B599" i="2" a="1"/>
  <c r="B599" i="2" s="1"/>
  <c r="B528" i="2" a="1"/>
  <c r="B528" i="2" s="1"/>
  <c r="B540" i="2" a="1"/>
  <c r="B540" i="2" s="1"/>
  <c r="B552" i="2" a="1"/>
  <c r="B552" i="2" s="1"/>
  <c r="B564" i="2" a="1"/>
  <c r="B564" i="2" s="1"/>
  <c r="B576" i="2" a="1"/>
  <c r="B576" i="2" s="1"/>
  <c r="B588" i="2" a="1"/>
  <c r="B588" i="2" s="1"/>
  <c r="B600" i="2" a="1"/>
  <c r="B600" i="2" s="1"/>
  <c r="B589" i="2" a="1"/>
  <c r="B589" i="2" s="1"/>
  <c r="B518" i="2" a="1"/>
  <c r="B518" i="2" s="1"/>
  <c r="B530" i="2" a="1"/>
  <c r="B530" i="2" s="1"/>
  <c r="B542" i="2" a="1"/>
  <c r="B542" i="2" s="1"/>
  <c r="B554" i="2" a="1"/>
  <c r="B554" i="2" s="1"/>
  <c r="B566" i="2" a="1"/>
  <c r="B566" i="2" s="1"/>
  <c r="B578" i="2" a="1"/>
  <c r="B578" i="2" s="1"/>
  <c r="B590" i="2" a="1"/>
  <c r="B590" i="2" s="1"/>
  <c r="B602" i="2" a="1"/>
  <c r="B602" i="2" s="1"/>
  <c r="B553" i="2" a="1"/>
  <c r="B553" i="2" s="1"/>
  <c r="B519" i="2" a="1"/>
  <c r="B519" i="2" s="1"/>
  <c r="B531" i="2" a="1"/>
  <c r="B531" i="2" s="1"/>
  <c r="B543" i="2" a="1"/>
  <c r="B543" i="2" s="1"/>
  <c r="B555" i="2" a="1"/>
  <c r="B555" i="2" s="1"/>
  <c r="B567" i="2" a="1"/>
  <c r="B567" i="2" s="1"/>
  <c r="B579" i="2" a="1"/>
  <c r="B579" i="2" s="1"/>
  <c r="B591" i="2" a="1"/>
  <c r="B591" i="2" s="1"/>
  <c r="B603" i="2" a="1"/>
  <c r="B603" i="2" s="1"/>
  <c r="B520" i="2" a="1"/>
  <c r="B520" i="2" s="1"/>
  <c r="B532" i="2" a="1"/>
  <c r="B532" i="2" s="1"/>
  <c r="B544" i="2" a="1"/>
  <c r="B544" i="2" s="1"/>
  <c r="B556" i="2" a="1"/>
  <c r="B556" i="2" s="1"/>
  <c r="B568" i="2" a="1"/>
  <c r="B568" i="2" s="1"/>
  <c r="B580" i="2" a="1"/>
  <c r="B580" i="2" s="1"/>
  <c r="B592" i="2" a="1"/>
  <c r="B592" i="2" s="1"/>
  <c r="B604" i="2" a="1"/>
  <c r="B604" i="2" s="1"/>
  <c r="B601" i="2" a="1"/>
  <c r="B601" i="2" s="1"/>
  <c r="B521" i="2" a="1"/>
  <c r="B521" i="2" s="1"/>
  <c r="B533" i="2" a="1"/>
  <c r="B533" i="2" s="1"/>
  <c r="B545" i="2" a="1"/>
  <c r="B545" i="2" s="1"/>
  <c r="B557" i="2" a="1"/>
  <c r="B557" i="2" s="1"/>
  <c r="B569" i="2" a="1"/>
  <c r="B569" i="2" s="1"/>
  <c r="B581" i="2" a="1"/>
  <c r="B581" i="2" s="1"/>
  <c r="B593" i="2" a="1"/>
  <c r="B593" i="2" s="1"/>
  <c r="B605" i="2" a="1"/>
  <c r="B605" i="2" s="1"/>
  <c r="B577" i="2" a="1"/>
  <c r="B577" i="2" s="1"/>
  <c r="B522" i="2" a="1"/>
  <c r="B522" i="2" s="1"/>
  <c r="B534" i="2" a="1"/>
  <c r="B534" i="2" s="1"/>
  <c r="B546" i="2" a="1"/>
  <c r="B546" i="2" s="1"/>
  <c r="B558" i="2" a="1"/>
  <c r="B558" i="2" s="1"/>
  <c r="B570" i="2" a="1"/>
  <c r="B570" i="2" s="1"/>
  <c r="B582" i="2" a="1"/>
  <c r="B582" i="2" s="1"/>
  <c r="B594" i="2" a="1"/>
  <c r="B594" i="2" s="1"/>
  <c r="B606" i="2" a="1"/>
  <c r="B606" i="2" s="1"/>
  <c r="B517" i="2" a="1"/>
  <c r="B517" i="2" s="1"/>
  <c r="B19" i="2" a="1"/>
  <c r="B19" i="2" s="1"/>
  <c r="B31" i="2" a="1"/>
  <c r="B31" i="2" s="1"/>
  <c r="B43" i="2" a="1"/>
  <c r="B43" i="2" s="1"/>
  <c r="B55" i="2" a="1"/>
  <c r="B55" i="2" s="1"/>
  <c r="B523" i="2" a="1"/>
  <c r="B523" i="2" s="1"/>
  <c r="B535" i="2" a="1"/>
  <c r="B535" i="2" s="1"/>
  <c r="B547" i="2" a="1"/>
  <c r="B547" i="2" s="1"/>
  <c r="B559" i="2" a="1"/>
  <c r="B559" i="2" s="1"/>
  <c r="B571" i="2" a="1"/>
  <c r="B571" i="2" s="1"/>
  <c r="B583" i="2" a="1"/>
  <c r="B583" i="2" s="1"/>
  <c r="B595" i="2" a="1"/>
  <c r="B595" i="2" s="1"/>
  <c r="B565" i="2" a="1"/>
  <c r="B565" i="2" s="1"/>
  <c r="B524" i="2" a="1"/>
  <c r="B524" i="2" s="1"/>
  <c r="B536" i="2" a="1"/>
  <c r="B536" i="2" s="1"/>
  <c r="B548" i="2" a="1"/>
  <c r="B548" i="2" s="1"/>
  <c r="B560" i="2" a="1"/>
  <c r="B560" i="2" s="1"/>
  <c r="B572" i="2" a="1"/>
  <c r="B572" i="2" s="1"/>
  <c r="B584" i="2" a="1"/>
  <c r="B584" i="2" s="1"/>
  <c r="B596" i="2" a="1"/>
  <c r="B596" i="2" s="1"/>
  <c r="B529" i="2" a="1"/>
  <c r="B529" i="2" s="1"/>
  <c r="B525" i="2" a="1"/>
  <c r="B525" i="2" s="1"/>
  <c r="B537" i="2" a="1"/>
  <c r="B537" i="2" s="1"/>
  <c r="B549" i="2" a="1"/>
  <c r="B549" i="2" s="1"/>
  <c r="B561" i="2" a="1"/>
  <c r="B561" i="2" s="1"/>
  <c r="B573" i="2" a="1"/>
  <c r="B573" i="2" s="1"/>
  <c r="B585" i="2" a="1"/>
  <c r="B585" i="2" s="1"/>
  <c r="B597" i="2" a="1"/>
  <c r="B597" i="2" s="1"/>
  <c r="B541" i="2" a="1"/>
  <c r="B541" i="2" s="1"/>
  <c r="B526" i="2" a="1"/>
  <c r="B526" i="2" s="1"/>
  <c r="B538" i="2" a="1"/>
  <c r="B538" i="2" s="1"/>
  <c r="B550" i="2" a="1"/>
  <c r="B550" i="2" s="1"/>
  <c r="B562" i="2" a="1"/>
  <c r="B562" i="2" s="1"/>
  <c r="B574" i="2" a="1"/>
  <c r="B574" i="2" s="1"/>
  <c r="B586" i="2" a="1"/>
  <c r="B586" i="2" s="1"/>
  <c r="B598" i="2" a="1"/>
  <c r="B598" i="2" s="1"/>
  <c r="B79" i="2" a="1"/>
  <c r="B79" i="2" s="1"/>
  <c r="B187" i="2" a="1"/>
  <c r="B187" i="2" s="1"/>
  <c r="B307" i="2" a="1"/>
  <c r="B307" i="2" s="1"/>
  <c r="B487" i="2" a="1"/>
  <c r="B487" i="2" s="1"/>
  <c r="B8" i="2" a="1"/>
  <c r="B8" i="2" s="1"/>
  <c r="B20" i="2" a="1"/>
  <c r="B20" i="2" s="1"/>
  <c r="B32" i="2" a="1"/>
  <c r="B32" i="2" s="1"/>
  <c r="B44" i="2" a="1"/>
  <c r="B44" i="2" s="1"/>
  <c r="B56" i="2" a="1"/>
  <c r="B56" i="2" s="1"/>
  <c r="B68" i="2" a="1"/>
  <c r="B68" i="2" s="1"/>
  <c r="B80" i="2" a="1"/>
  <c r="B80" i="2" s="1"/>
  <c r="B92" i="2" a="1"/>
  <c r="B92" i="2" s="1"/>
  <c r="B104" i="2" a="1"/>
  <c r="B104" i="2" s="1"/>
  <c r="B116" i="2" a="1"/>
  <c r="B116" i="2" s="1"/>
  <c r="B128" i="2" a="1"/>
  <c r="B128" i="2" s="1"/>
  <c r="B140" i="2" a="1"/>
  <c r="B140" i="2" s="1"/>
  <c r="B152" i="2" a="1"/>
  <c r="B152" i="2" s="1"/>
  <c r="B164" i="2" a="1"/>
  <c r="B164" i="2" s="1"/>
  <c r="B176" i="2" a="1"/>
  <c r="B176" i="2" s="1"/>
  <c r="B188" i="2" a="1"/>
  <c r="B188" i="2" s="1"/>
  <c r="B200" i="2" a="1"/>
  <c r="B200" i="2" s="1"/>
  <c r="B212" i="2" a="1"/>
  <c r="B212" i="2" s="1"/>
  <c r="B224" i="2" a="1"/>
  <c r="B224" i="2" s="1"/>
  <c r="B236" i="2" a="1"/>
  <c r="B236" i="2" s="1"/>
  <c r="B248" i="2" a="1"/>
  <c r="B248" i="2" s="1"/>
  <c r="B260" i="2" a="1"/>
  <c r="B260" i="2" s="1"/>
  <c r="B272" i="2" a="1"/>
  <c r="B272" i="2" s="1"/>
  <c r="B284" i="2" a="1"/>
  <c r="B284" i="2" s="1"/>
  <c r="B296" i="2" a="1"/>
  <c r="B296" i="2" s="1"/>
  <c r="B308" i="2" a="1"/>
  <c r="B308" i="2" s="1"/>
  <c r="B320" i="2" a="1"/>
  <c r="B320" i="2" s="1"/>
  <c r="B332" i="2" a="1"/>
  <c r="B332" i="2" s="1"/>
  <c r="B344" i="2" a="1"/>
  <c r="B344" i="2" s="1"/>
  <c r="B356" i="2" a="1"/>
  <c r="B356" i="2" s="1"/>
  <c r="B368" i="2" a="1"/>
  <c r="B368" i="2" s="1"/>
  <c r="B380" i="2" a="1"/>
  <c r="B380" i="2" s="1"/>
  <c r="B392" i="2" a="1"/>
  <c r="B392" i="2" s="1"/>
  <c r="B404" i="2" a="1"/>
  <c r="B404" i="2" s="1"/>
  <c r="B416" i="2" a="1"/>
  <c r="B416" i="2" s="1"/>
  <c r="B428" i="2" a="1"/>
  <c r="B428" i="2" s="1"/>
  <c r="B440" i="2" a="1"/>
  <c r="B440" i="2" s="1"/>
  <c r="B452" i="2" a="1"/>
  <c r="B452" i="2" s="1"/>
  <c r="B464" i="2" a="1"/>
  <c r="B464" i="2" s="1"/>
  <c r="B476" i="2" a="1"/>
  <c r="B476" i="2" s="1"/>
  <c r="B488" i="2" a="1"/>
  <c r="B488" i="2" s="1"/>
  <c r="B500" i="2" a="1"/>
  <c r="B500" i="2" s="1"/>
  <c r="B512" i="2" a="1"/>
  <c r="B512" i="2" s="1"/>
  <c r="B163" i="2" a="1"/>
  <c r="B163" i="2" s="1"/>
  <c r="B259" i="2" a="1"/>
  <c r="B259" i="2" s="1"/>
  <c r="B391" i="2" a="1"/>
  <c r="B391" i="2" s="1"/>
  <c r="B475" i="2" a="1"/>
  <c r="B475" i="2" s="1"/>
  <c r="B9" i="2" a="1"/>
  <c r="B9" i="2" s="1"/>
  <c r="B21" i="2" a="1"/>
  <c r="B21" i="2" s="1"/>
  <c r="B33" i="2" a="1"/>
  <c r="B33" i="2" s="1"/>
  <c r="B45" i="2" a="1"/>
  <c r="B45" i="2" s="1"/>
  <c r="B57" i="2" a="1"/>
  <c r="B57" i="2" s="1"/>
  <c r="B69" i="2" a="1"/>
  <c r="B69" i="2" s="1"/>
  <c r="B81" i="2" a="1"/>
  <c r="B81" i="2" s="1"/>
  <c r="B93" i="2" a="1"/>
  <c r="B93" i="2" s="1"/>
  <c r="B105" i="2" a="1"/>
  <c r="B105" i="2" s="1"/>
  <c r="B117" i="2" a="1"/>
  <c r="B117" i="2" s="1"/>
  <c r="B129" i="2" a="1"/>
  <c r="B129" i="2" s="1"/>
  <c r="B141" i="2" a="1"/>
  <c r="B141" i="2" s="1"/>
  <c r="B153" i="2" a="1"/>
  <c r="B153" i="2" s="1"/>
  <c r="B165" i="2" a="1"/>
  <c r="B165" i="2" s="1"/>
  <c r="B177" i="2" a="1"/>
  <c r="B177" i="2" s="1"/>
  <c r="B189" i="2" a="1"/>
  <c r="B189" i="2" s="1"/>
  <c r="B201" i="2" a="1"/>
  <c r="B201" i="2" s="1"/>
  <c r="B213" i="2" a="1"/>
  <c r="B213" i="2" s="1"/>
  <c r="B225" i="2" a="1"/>
  <c r="B225" i="2" s="1"/>
  <c r="B237" i="2" a="1"/>
  <c r="B237" i="2" s="1"/>
  <c r="B249" i="2" a="1"/>
  <c r="B249" i="2" s="1"/>
  <c r="B261" i="2" a="1"/>
  <c r="B261" i="2" s="1"/>
  <c r="B273" i="2" a="1"/>
  <c r="B273" i="2" s="1"/>
  <c r="B285" i="2" a="1"/>
  <c r="B285" i="2" s="1"/>
  <c r="B297" i="2" a="1"/>
  <c r="B297" i="2" s="1"/>
  <c r="B309" i="2" a="1"/>
  <c r="B309" i="2" s="1"/>
  <c r="B321" i="2" a="1"/>
  <c r="B321" i="2" s="1"/>
  <c r="B333" i="2" a="1"/>
  <c r="B333" i="2" s="1"/>
  <c r="B345" i="2" a="1"/>
  <c r="B345" i="2" s="1"/>
  <c r="B357" i="2" a="1"/>
  <c r="B357" i="2" s="1"/>
  <c r="B369" i="2" a="1"/>
  <c r="B369" i="2" s="1"/>
  <c r="B381" i="2" a="1"/>
  <c r="B381" i="2" s="1"/>
  <c r="B393" i="2" a="1"/>
  <c r="B393" i="2" s="1"/>
  <c r="B405" i="2" a="1"/>
  <c r="B405" i="2" s="1"/>
  <c r="B417" i="2" a="1"/>
  <c r="B417" i="2" s="1"/>
  <c r="B429" i="2" a="1"/>
  <c r="B429" i="2" s="1"/>
  <c r="B441" i="2" a="1"/>
  <c r="B441" i="2" s="1"/>
  <c r="B453" i="2" a="1"/>
  <c r="B453" i="2" s="1"/>
  <c r="B465" i="2" a="1"/>
  <c r="B465" i="2" s="1"/>
  <c r="B477" i="2" a="1"/>
  <c r="B477" i="2" s="1"/>
  <c r="B489" i="2" a="1"/>
  <c r="B489" i="2" s="1"/>
  <c r="B501" i="2" a="1"/>
  <c r="B501" i="2" s="1"/>
  <c r="B513" i="2" a="1"/>
  <c r="B513" i="2" s="1"/>
  <c r="B91" i="2" a="1"/>
  <c r="B91" i="2" s="1"/>
  <c r="B223" i="2" a="1"/>
  <c r="B223" i="2" s="1"/>
  <c r="B331" i="2" a="1"/>
  <c r="B331" i="2" s="1"/>
  <c r="B427" i="2" a="1"/>
  <c r="B427" i="2" s="1"/>
  <c r="B10" i="2" a="1"/>
  <c r="B10" i="2" s="1"/>
  <c r="B22" i="2" a="1"/>
  <c r="B22" i="2" s="1"/>
  <c r="B34" i="2" a="1"/>
  <c r="B34" i="2" s="1"/>
  <c r="B46" i="2" a="1"/>
  <c r="B46" i="2" s="1"/>
  <c r="B58" i="2" a="1"/>
  <c r="B58" i="2" s="1"/>
  <c r="B70" i="2" a="1"/>
  <c r="B70" i="2" s="1"/>
  <c r="B82" i="2" a="1"/>
  <c r="B82" i="2" s="1"/>
  <c r="B94" i="2" a="1"/>
  <c r="B94" i="2" s="1"/>
  <c r="B106" i="2" a="1"/>
  <c r="B106" i="2" s="1"/>
  <c r="B118" i="2" a="1"/>
  <c r="B118" i="2" s="1"/>
  <c r="B130" i="2" a="1"/>
  <c r="B130" i="2" s="1"/>
  <c r="B142" i="2" a="1"/>
  <c r="B142" i="2" s="1"/>
  <c r="B154" i="2" a="1"/>
  <c r="B154" i="2" s="1"/>
  <c r="B166" i="2" a="1"/>
  <c r="B166" i="2" s="1"/>
  <c r="B178" i="2" a="1"/>
  <c r="B178" i="2" s="1"/>
  <c r="B190" i="2" a="1"/>
  <c r="B190" i="2" s="1"/>
  <c r="B202" i="2" a="1"/>
  <c r="B202" i="2" s="1"/>
  <c r="B214" i="2" a="1"/>
  <c r="B214" i="2" s="1"/>
  <c r="B226" i="2" a="1"/>
  <c r="B226" i="2" s="1"/>
  <c r="B238" i="2" a="1"/>
  <c r="B238" i="2" s="1"/>
  <c r="B250" i="2" a="1"/>
  <c r="B250" i="2" s="1"/>
  <c r="B262" i="2" a="1"/>
  <c r="B262" i="2" s="1"/>
  <c r="B274" i="2" a="1"/>
  <c r="B274" i="2" s="1"/>
  <c r="B286" i="2" a="1"/>
  <c r="B286" i="2" s="1"/>
  <c r="B298" i="2" a="1"/>
  <c r="B298" i="2" s="1"/>
  <c r="B310" i="2" a="1"/>
  <c r="B310" i="2" s="1"/>
  <c r="B322" i="2" a="1"/>
  <c r="B322" i="2" s="1"/>
  <c r="B334" i="2" a="1"/>
  <c r="B334" i="2" s="1"/>
  <c r="B346" i="2" a="1"/>
  <c r="B346" i="2" s="1"/>
  <c r="B358" i="2" a="1"/>
  <c r="B358" i="2" s="1"/>
  <c r="B370" i="2" a="1"/>
  <c r="B370" i="2" s="1"/>
  <c r="B382" i="2" a="1"/>
  <c r="B382" i="2" s="1"/>
  <c r="B394" i="2" a="1"/>
  <c r="B394" i="2" s="1"/>
  <c r="B406" i="2" a="1"/>
  <c r="B406" i="2" s="1"/>
  <c r="B418" i="2" a="1"/>
  <c r="B418" i="2" s="1"/>
  <c r="B430" i="2" a="1"/>
  <c r="B430" i="2" s="1"/>
  <c r="B442" i="2" a="1"/>
  <c r="B442" i="2" s="1"/>
  <c r="B454" i="2" a="1"/>
  <c r="B454" i="2" s="1"/>
  <c r="B466" i="2" a="1"/>
  <c r="B466" i="2" s="1"/>
  <c r="B478" i="2" a="1"/>
  <c r="B478" i="2" s="1"/>
  <c r="B490" i="2" a="1"/>
  <c r="B490" i="2" s="1"/>
  <c r="B502" i="2" a="1"/>
  <c r="B502" i="2" s="1"/>
  <c r="B514" i="2" a="1"/>
  <c r="B514" i="2" s="1"/>
  <c r="B103" i="2" a="1"/>
  <c r="B103" i="2" s="1"/>
  <c r="B235" i="2" a="1"/>
  <c r="B235" i="2" s="1"/>
  <c r="B343" i="2" a="1"/>
  <c r="B343" i="2" s="1"/>
  <c r="B403" i="2" a="1"/>
  <c r="B403" i="2" s="1"/>
  <c r="B11" i="2" a="1"/>
  <c r="B11" i="2" s="1"/>
  <c r="B23" i="2" a="1"/>
  <c r="B23" i="2" s="1"/>
  <c r="B35" i="2" a="1"/>
  <c r="B35" i="2" s="1"/>
  <c r="B47" i="2" a="1"/>
  <c r="B47" i="2" s="1"/>
  <c r="B59" i="2" a="1"/>
  <c r="B59" i="2" s="1"/>
  <c r="B71" i="2" a="1"/>
  <c r="B71" i="2" s="1"/>
  <c r="B83" i="2" a="1"/>
  <c r="B83" i="2" s="1"/>
  <c r="B95" i="2" a="1"/>
  <c r="B95" i="2" s="1"/>
  <c r="B107" i="2" a="1"/>
  <c r="B107" i="2" s="1"/>
  <c r="B119" i="2" a="1"/>
  <c r="B119" i="2" s="1"/>
  <c r="B131" i="2" a="1"/>
  <c r="B131" i="2" s="1"/>
  <c r="B143" i="2" a="1"/>
  <c r="B143" i="2" s="1"/>
  <c r="B155" i="2" a="1"/>
  <c r="B155" i="2" s="1"/>
  <c r="B167" i="2" a="1"/>
  <c r="B167" i="2" s="1"/>
  <c r="B179" i="2" a="1"/>
  <c r="B179" i="2" s="1"/>
  <c r="B191" i="2" a="1"/>
  <c r="B191" i="2" s="1"/>
  <c r="B203" i="2" a="1"/>
  <c r="B203" i="2" s="1"/>
  <c r="B215" i="2" a="1"/>
  <c r="B215" i="2" s="1"/>
  <c r="B227" i="2" a="1"/>
  <c r="B227" i="2" s="1"/>
  <c r="B239" i="2" a="1"/>
  <c r="B239" i="2" s="1"/>
  <c r="B251" i="2" a="1"/>
  <c r="B251" i="2" s="1"/>
  <c r="B263" i="2" a="1"/>
  <c r="B263" i="2" s="1"/>
  <c r="B275" i="2" a="1"/>
  <c r="B275" i="2" s="1"/>
  <c r="B287" i="2" a="1"/>
  <c r="B287" i="2" s="1"/>
  <c r="B299" i="2" a="1"/>
  <c r="B299" i="2" s="1"/>
  <c r="B311" i="2" a="1"/>
  <c r="B311" i="2" s="1"/>
  <c r="B323" i="2" a="1"/>
  <c r="B323" i="2" s="1"/>
  <c r="B335" i="2" a="1"/>
  <c r="B335" i="2" s="1"/>
  <c r="B347" i="2" a="1"/>
  <c r="B347" i="2" s="1"/>
  <c r="B359" i="2" a="1"/>
  <c r="B359" i="2" s="1"/>
  <c r="B371" i="2" a="1"/>
  <c r="B371" i="2" s="1"/>
  <c r="B383" i="2" a="1"/>
  <c r="B383" i="2" s="1"/>
  <c r="B395" i="2" a="1"/>
  <c r="B395" i="2" s="1"/>
  <c r="B407" i="2" a="1"/>
  <c r="B407" i="2" s="1"/>
  <c r="B419" i="2" a="1"/>
  <c r="B419" i="2" s="1"/>
  <c r="B431" i="2" a="1"/>
  <c r="B431" i="2" s="1"/>
  <c r="B443" i="2" a="1"/>
  <c r="B443" i="2" s="1"/>
  <c r="B455" i="2" a="1"/>
  <c r="B455" i="2" s="1"/>
  <c r="B467" i="2" a="1"/>
  <c r="B467" i="2" s="1"/>
  <c r="B479" i="2" a="1"/>
  <c r="B479" i="2" s="1"/>
  <c r="B491" i="2" a="1"/>
  <c r="B491" i="2" s="1"/>
  <c r="B503" i="2" a="1"/>
  <c r="B503" i="2" s="1"/>
  <c r="B515" i="2" a="1"/>
  <c r="B515" i="2" s="1"/>
  <c r="B67" i="2" a="1"/>
  <c r="B67" i="2" s="1"/>
  <c r="B199" i="2" a="1"/>
  <c r="B199" i="2" s="1"/>
  <c r="B319" i="2" a="1"/>
  <c r="B319" i="2" s="1"/>
  <c r="B415" i="2" a="1"/>
  <c r="B415" i="2" s="1"/>
  <c r="B12" i="2" a="1"/>
  <c r="B12" i="2" s="1"/>
  <c r="B24" i="2" a="1"/>
  <c r="B24" i="2" s="1"/>
  <c r="B36" i="2" a="1"/>
  <c r="B36" i="2" s="1"/>
  <c r="B48" i="2" a="1"/>
  <c r="B48" i="2" s="1"/>
  <c r="B60" i="2" a="1"/>
  <c r="B60" i="2" s="1"/>
  <c r="B72" i="2" a="1"/>
  <c r="B72" i="2" s="1"/>
  <c r="B84" i="2" a="1"/>
  <c r="B84" i="2" s="1"/>
  <c r="B96" i="2" a="1"/>
  <c r="B96" i="2" s="1"/>
  <c r="B108" i="2" a="1"/>
  <c r="B108" i="2" s="1"/>
  <c r="B120" i="2" a="1"/>
  <c r="B120" i="2" s="1"/>
  <c r="B132" i="2" a="1"/>
  <c r="B132" i="2" s="1"/>
  <c r="B144" i="2" a="1"/>
  <c r="B144" i="2" s="1"/>
  <c r="B156" i="2" a="1"/>
  <c r="B156" i="2" s="1"/>
  <c r="B168" i="2" a="1"/>
  <c r="B168" i="2" s="1"/>
  <c r="B180" i="2" a="1"/>
  <c r="B180" i="2" s="1"/>
  <c r="B192" i="2" a="1"/>
  <c r="B192" i="2" s="1"/>
  <c r="B204" i="2" a="1"/>
  <c r="B204" i="2" s="1"/>
  <c r="B216" i="2" a="1"/>
  <c r="B216" i="2" s="1"/>
  <c r="B228" i="2" a="1"/>
  <c r="B228" i="2" s="1"/>
  <c r="B240" i="2" a="1"/>
  <c r="B240" i="2" s="1"/>
  <c r="B252" i="2" a="1"/>
  <c r="B252" i="2" s="1"/>
  <c r="B264" i="2" a="1"/>
  <c r="B264" i="2" s="1"/>
  <c r="B276" i="2" a="1"/>
  <c r="B276" i="2" s="1"/>
  <c r="B288" i="2" a="1"/>
  <c r="B288" i="2" s="1"/>
  <c r="B300" i="2" a="1"/>
  <c r="B300" i="2" s="1"/>
  <c r="B312" i="2" a="1"/>
  <c r="B312" i="2" s="1"/>
  <c r="B324" i="2" a="1"/>
  <c r="B324" i="2" s="1"/>
  <c r="B336" i="2" a="1"/>
  <c r="B336" i="2" s="1"/>
  <c r="B348" i="2" a="1"/>
  <c r="B348" i="2" s="1"/>
  <c r="B360" i="2" a="1"/>
  <c r="B360" i="2" s="1"/>
  <c r="B372" i="2" a="1"/>
  <c r="B372" i="2" s="1"/>
  <c r="B384" i="2" a="1"/>
  <c r="B384" i="2" s="1"/>
  <c r="B396" i="2" a="1"/>
  <c r="B396" i="2" s="1"/>
  <c r="B408" i="2" a="1"/>
  <c r="B408" i="2" s="1"/>
  <c r="B420" i="2" a="1"/>
  <c r="B420" i="2" s="1"/>
  <c r="B432" i="2" a="1"/>
  <c r="B432" i="2" s="1"/>
  <c r="B444" i="2" a="1"/>
  <c r="B444" i="2" s="1"/>
  <c r="B456" i="2" a="1"/>
  <c r="B456" i="2" s="1"/>
  <c r="B468" i="2" a="1"/>
  <c r="B468" i="2" s="1"/>
  <c r="B480" i="2" a="1"/>
  <c r="B480" i="2" s="1"/>
  <c r="B492" i="2" a="1"/>
  <c r="B492" i="2" s="1"/>
  <c r="B504" i="2" a="1"/>
  <c r="B504" i="2" s="1"/>
  <c r="B516" i="2" a="1"/>
  <c r="B516" i="2" s="1"/>
  <c r="B175" i="2" a="1"/>
  <c r="B175" i="2" s="1"/>
  <c r="B295" i="2" a="1"/>
  <c r="B295" i="2" s="1"/>
  <c r="B511" i="2" a="1"/>
  <c r="B511" i="2" s="1"/>
  <c r="B13" i="2" a="1"/>
  <c r="B13" i="2" s="1"/>
  <c r="B25" i="2" a="1"/>
  <c r="B25" i="2" s="1"/>
  <c r="B37" i="2" a="1"/>
  <c r="B37" i="2" s="1"/>
  <c r="B49" i="2" a="1"/>
  <c r="B49" i="2" s="1"/>
  <c r="B61" i="2" a="1"/>
  <c r="B61" i="2" s="1"/>
  <c r="B73" i="2" a="1"/>
  <c r="B73" i="2" s="1"/>
  <c r="B85" i="2" a="1"/>
  <c r="B85" i="2" s="1"/>
  <c r="B97" i="2" a="1"/>
  <c r="B97" i="2" s="1"/>
  <c r="B109" i="2" a="1"/>
  <c r="B109" i="2" s="1"/>
  <c r="B121" i="2" a="1"/>
  <c r="B121" i="2" s="1"/>
  <c r="B133" i="2" a="1"/>
  <c r="B133" i="2" s="1"/>
  <c r="B145" i="2" a="1"/>
  <c r="B145" i="2" s="1"/>
  <c r="B157" i="2" a="1"/>
  <c r="B157" i="2" s="1"/>
  <c r="B169" i="2" a="1"/>
  <c r="B169" i="2" s="1"/>
  <c r="B181" i="2" a="1"/>
  <c r="B181" i="2" s="1"/>
  <c r="B193" i="2" a="1"/>
  <c r="B193" i="2" s="1"/>
  <c r="B205" i="2" a="1"/>
  <c r="B205" i="2" s="1"/>
  <c r="B217" i="2" a="1"/>
  <c r="B217" i="2" s="1"/>
  <c r="B229" i="2" a="1"/>
  <c r="B229" i="2" s="1"/>
  <c r="B241" i="2" a="1"/>
  <c r="B241" i="2" s="1"/>
  <c r="B253" i="2" a="1"/>
  <c r="B253" i="2" s="1"/>
  <c r="B265" i="2" a="1"/>
  <c r="B265" i="2" s="1"/>
  <c r="B277" i="2" a="1"/>
  <c r="B277" i="2" s="1"/>
  <c r="B289" i="2" a="1"/>
  <c r="B289" i="2" s="1"/>
  <c r="B301" i="2" a="1"/>
  <c r="B301" i="2" s="1"/>
  <c r="B313" i="2" a="1"/>
  <c r="B313" i="2" s="1"/>
  <c r="B325" i="2" a="1"/>
  <c r="B325" i="2" s="1"/>
  <c r="B337" i="2" a="1"/>
  <c r="B337" i="2" s="1"/>
  <c r="B349" i="2" a="1"/>
  <c r="B349" i="2" s="1"/>
  <c r="B361" i="2" a="1"/>
  <c r="B361" i="2" s="1"/>
  <c r="B373" i="2" a="1"/>
  <c r="B373" i="2" s="1"/>
  <c r="B385" i="2" a="1"/>
  <c r="B385" i="2" s="1"/>
  <c r="B397" i="2" a="1"/>
  <c r="B397" i="2" s="1"/>
  <c r="B409" i="2" a="1"/>
  <c r="B409" i="2" s="1"/>
  <c r="B421" i="2" a="1"/>
  <c r="B421" i="2" s="1"/>
  <c r="B433" i="2" a="1"/>
  <c r="B433" i="2" s="1"/>
  <c r="B445" i="2" a="1"/>
  <c r="B445" i="2" s="1"/>
  <c r="B457" i="2" a="1"/>
  <c r="B457" i="2" s="1"/>
  <c r="B469" i="2" a="1"/>
  <c r="B469" i="2" s="1"/>
  <c r="B481" i="2" a="1"/>
  <c r="B481" i="2" s="1"/>
  <c r="B493" i="2" a="1"/>
  <c r="B493" i="2" s="1"/>
  <c r="B505" i="2" a="1"/>
  <c r="B505" i="2" s="1"/>
  <c r="B14" i="2" a="1"/>
  <c r="B14" i="2" s="1"/>
  <c r="B26" i="2" a="1"/>
  <c r="B26" i="2" s="1"/>
  <c r="B38" i="2" a="1"/>
  <c r="B38" i="2" s="1"/>
  <c r="B50" i="2" a="1"/>
  <c r="B50" i="2" s="1"/>
  <c r="B62" i="2" a="1"/>
  <c r="B62" i="2" s="1"/>
  <c r="B74" i="2" a="1"/>
  <c r="B74" i="2" s="1"/>
  <c r="B86" i="2" a="1"/>
  <c r="B86" i="2" s="1"/>
  <c r="B98" i="2" a="1"/>
  <c r="B98" i="2" s="1"/>
  <c r="B110" i="2" a="1"/>
  <c r="B110" i="2" s="1"/>
  <c r="B122" i="2" a="1"/>
  <c r="B122" i="2" s="1"/>
  <c r="B134" i="2" a="1"/>
  <c r="B134" i="2" s="1"/>
  <c r="B146" i="2" a="1"/>
  <c r="B146" i="2" s="1"/>
  <c r="B158" i="2" a="1"/>
  <c r="B158" i="2" s="1"/>
  <c r="B170" i="2" a="1"/>
  <c r="B170" i="2" s="1"/>
  <c r="B182" i="2" a="1"/>
  <c r="B182" i="2" s="1"/>
  <c r="B194" i="2" a="1"/>
  <c r="B194" i="2" s="1"/>
  <c r="B206" i="2" a="1"/>
  <c r="B206" i="2" s="1"/>
  <c r="B218" i="2" a="1"/>
  <c r="B218" i="2" s="1"/>
  <c r="B230" i="2" a="1"/>
  <c r="B230" i="2" s="1"/>
  <c r="B242" i="2" a="1"/>
  <c r="B242" i="2" s="1"/>
  <c r="B254" i="2" a="1"/>
  <c r="B254" i="2" s="1"/>
  <c r="B266" i="2" a="1"/>
  <c r="B266" i="2" s="1"/>
  <c r="B278" i="2" a="1"/>
  <c r="B278" i="2" s="1"/>
  <c r="B290" i="2" a="1"/>
  <c r="B290" i="2" s="1"/>
  <c r="B302" i="2" a="1"/>
  <c r="B302" i="2" s="1"/>
  <c r="B314" i="2" a="1"/>
  <c r="B314" i="2" s="1"/>
  <c r="B326" i="2" a="1"/>
  <c r="B326" i="2" s="1"/>
  <c r="B338" i="2" a="1"/>
  <c r="B338" i="2" s="1"/>
  <c r="B350" i="2" a="1"/>
  <c r="B350" i="2" s="1"/>
  <c r="B362" i="2" a="1"/>
  <c r="B362" i="2" s="1"/>
  <c r="B374" i="2" a="1"/>
  <c r="B374" i="2" s="1"/>
  <c r="B386" i="2" a="1"/>
  <c r="B386" i="2" s="1"/>
  <c r="B398" i="2" a="1"/>
  <c r="B398" i="2" s="1"/>
  <c r="B410" i="2" a="1"/>
  <c r="B410" i="2" s="1"/>
  <c r="B422" i="2" a="1"/>
  <c r="B422" i="2" s="1"/>
  <c r="B434" i="2" a="1"/>
  <c r="B434" i="2" s="1"/>
  <c r="B446" i="2" a="1"/>
  <c r="B446" i="2" s="1"/>
  <c r="B458" i="2" a="1"/>
  <c r="B458" i="2" s="1"/>
  <c r="B470" i="2" a="1"/>
  <c r="B470" i="2" s="1"/>
  <c r="B482" i="2" a="1"/>
  <c r="B482" i="2" s="1"/>
  <c r="B494" i="2" a="1"/>
  <c r="B494" i="2" s="1"/>
  <c r="B506" i="2" a="1"/>
  <c r="B506" i="2" s="1"/>
  <c r="B115" i="2" a="1"/>
  <c r="B115" i="2" s="1"/>
  <c r="B211" i="2" a="1"/>
  <c r="B211" i="2" s="1"/>
  <c r="B355" i="2" a="1"/>
  <c r="B355" i="2" s="1"/>
  <c r="B463" i="2" a="1"/>
  <c r="B463" i="2" s="1"/>
  <c r="B15" i="2" a="1"/>
  <c r="B15" i="2" s="1"/>
  <c r="B27" i="2" a="1"/>
  <c r="B27" i="2" s="1"/>
  <c r="B39" i="2" a="1"/>
  <c r="B39" i="2" s="1"/>
  <c r="B51" i="2" a="1"/>
  <c r="B51" i="2" s="1"/>
  <c r="B63" i="2" a="1"/>
  <c r="B63" i="2" s="1"/>
  <c r="B75" i="2" a="1"/>
  <c r="B75" i="2" s="1"/>
  <c r="B87" i="2" a="1"/>
  <c r="B87" i="2" s="1"/>
  <c r="B99" i="2" a="1"/>
  <c r="B99" i="2" s="1"/>
  <c r="B111" i="2" a="1"/>
  <c r="B111" i="2" s="1"/>
  <c r="B123" i="2" a="1"/>
  <c r="B123" i="2" s="1"/>
  <c r="B135" i="2" a="1"/>
  <c r="B135" i="2" s="1"/>
  <c r="B147" i="2" a="1"/>
  <c r="B147" i="2" s="1"/>
  <c r="B159" i="2" a="1"/>
  <c r="B159" i="2" s="1"/>
  <c r="B171" i="2" a="1"/>
  <c r="B171" i="2" s="1"/>
  <c r="B183" i="2" a="1"/>
  <c r="B183" i="2" s="1"/>
  <c r="B195" i="2" a="1"/>
  <c r="B195" i="2" s="1"/>
  <c r="B207" i="2" a="1"/>
  <c r="B207" i="2" s="1"/>
  <c r="B219" i="2" a="1"/>
  <c r="B219" i="2" s="1"/>
  <c r="B231" i="2" a="1"/>
  <c r="B231" i="2" s="1"/>
  <c r="B243" i="2" a="1"/>
  <c r="B243" i="2" s="1"/>
  <c r="B255" i="2" a="1"/>
  <c r="B255" i="2" s="1"/>
  <c r="B267" i="2" a="1"/>
  <c r="B267" i="2" s="1"/>
  <c r="B279" i="2" a="1"/>
  <c r="B279" i="2" s="1"/>
  <c r="B291" i="2" a="1"/>
  <c r="B291" i="2" s="1"/>
  <c r="B303" i="2" a="1"/>
  <c r="B303" i="2" s="1"/>
  <c r="B315" i="2" a="1"/>
  <c r="B315" i="2" s="1"/>
  <c r="B327" i="2" a="1"/>
  <c r="B327" i="2" s="1"/>
  <c r="B339" i="2" a="1"/>
  <c r="B339" i="2" s="1"/>
  <c r="B351" i="2" a="1"/>
  <c r="B351" i="2" s="1"/>
  <c r="B363" i="2" a="1"/>
  <c r="B363" i="2" s="1"/>
  <c r="B375" i="2" a="1"/>
  <c r="B375" i="2" s="1"/>
  <c r="B387" i="2" a="1"/>
  <c r="B387" i="2" s="1"/>
  <c r="B399" i="2" a="1"/>
  <c r="B399" i="2" s="1"/>
  <c r="B411" i="2" a="1"/>
  <c r="B411" i="2" s="1"/>
  <c r="B423" i="2" a="1"/>
  <c r="B423" i="2" s="1"/>
  <c r="B435" i="2" a="1"/>
  <c r="B435" i="2" s="1"/>
  <c r="B447" i="2" a="1"/>
  <c r="B447" i="2" s="1"/>
  <c r="B459" i="2" a="1"/>
  <c r="B459" i="2" s="1"/>
  <c r="B471" i="2" a="1"/>
  <c r="B471" i="2" s="1"/>
  <c r="B483" i="2" a="1"/>
  <c r="B483" i="2" s="1"/>
  <c r="B495" i="2" a="1"/>
  <c r="B495" i="2" s="1"/>
  <c r="B507" i="2" a="1"/>
  <c r="B507" i="2" s="1"/>
  <c r="B127" i="2" a="1"/>
  <c r="B127" i="2" s="1"/>
  <c r="B247" i="2" a="1"/>
  <c r="B247" i="2" s="1"/>
  <c r="B379" i="2" a="1"/>
  <c r="B379" i="2" s="1"/>
  <c r="B499" i="2" a="1"/>
  <c r="B499" i="2" s="1"/>
  <c r="B16" i="2" a="1"/>
  <c r="B16" i="2" s="1"/>
  <c r="B28" i="2" a="1"/>
  <c r="B28" i="2" s="1"/>
  <c r="B40" i="2" a="1"/>
  <c r="B40" i="2" s="1"/>
  <c r="B52" i="2" a="1"/>
  <c r="B52" i="2" s="1"/>
  <c r="B64" i="2" a="1"/>
  <c r="B64" i="2" s="1"/>
  <c r="B76" i="2" a="1"/>
  <c r="B76" i="2" s="1"/>
  <c r="B88" i="2" a="1"/>
  <c r="B88" i="2" s="1"/>
  <c r="B100" i="2" a="1"/>
  <c r="B100" i="2" s="1"/>
  <c r="B112" i="2" a="1"/>
  <c r="B112" i="2" s="1"/>
  <c r="B124" i="2" a="1"/>
  <c r="B124" i="2" s="1"/>
  <c r="B136" i="2" a="1"/>
  <c r="B136" i="2" s="1"/>
  <c r="B148" i="2" a="1"/>
  <c r="B148" i="2" s="1"/>
  <c r="B160" i="2" a="1"/>
  <c r="B160" i="2" s="1"/>
  <c r="B172" i="2" a="1"/>
  <c r="B172" i="2" s="1"/>
  <c r="B184" i="2" a="1"/>
  <c r="B184" i="2" s="1"/>
  <c r="B196" i="2" a="1"/>
  <c r="B196" i="2" s="1"/>
  <c r="B208" i="2" a="1"/>
  <c r="B208" i="2" s="1"/>
  <c r="B220" i="2" a="1"/>
  <c r="B220" i="2" s="1"/>
  <c r="B232" i="2" a="1"/>
  <c r="B232" i="2" s="1"/>
  <c r="B244" i="2" a="1"/>
  <c r="B244" i="2" s="1"/>
  <c r="B256" i="2" a="1"/>
  <c r="B256" i="2" s="1"/>
  <c r="B268" i="2" a="1"/>
  <c r="B268" i="2" s="1"/>
  <c r="B280" i="2" a="1"/>
  <c r="B280" i="2" s="1"/>
  <c r="B292" i="2" a="1"/>
  <c r="B292" i="2" s="1"/>
  <c r="B304" i="2" a="1"/>
  <c r="B304" i="2" s="1"/>
  <c r="B316" i="2" a="1"/>
  <c r="B316" i="2" s="1"/>
  <c r="B328" i="2" a="1"/>
  <c r="B328" i="2" s="1"/>
  <c r="B340" i="2" a="1"/>
  <c r="B340" i="2" s="1"/>
  <c r="B352" i="2" a="1"/>
  <c r="B352" i="2" s="1"/>
  <c r="B364" i="2" a="1"/>
  <c r="B364" i="2" s="1"/>
  <c r="B376" i="2" a="1"/>
  <c r="B376" i="2" s="1"/>
  <c r="B388" i="2" a="1"/>
  <c r="B388" i="2" s="1"/>
  <c r="B400" i="2" a="1"/>
  <c r="B400" i="2" s="1"/>
  <c r="B412" i="2" a="1"/>
  <c r="B412" i="2" s="1"/>
  <c r="B424" i="2" a="1"/>
  <c r="B424" i="2" s="1"/>
  <c r="B436" i="2" a="1"/>
  <c r="B436" i="2" s="1"/>
  <c r="B448" i="2" a="1"/>
  <c r="B448" i="2" s="1"/>
  <c r="B460" i="2" a="1"/>
  <c r="B460" i="2" s="1"/>
  <c r="B472" i="2" a="1"/>
  <c r="B472" i="2" s="1"/>
  <c r="B484" i="2" a="1"/>
  <c r="B484" i="2" s="1"/>
  <c r="B496" i="2" a="1"/>
  <c r="B496" i="2" s="1"/>
  <c r="B508" i="2" a="1"/>
  <c r="B508" i="2" s="1"/>
  <c r="B151" i="2" a="1"/>
  <c r="B151" i="2" s="1"/>
  <c r="B283" i="2" a="1"/>
  <c r="B283" i="2" s="1"/>
  <c r="B439" i="2" a="1"/>
  <c r="B439" i="2" s="1"/>
  <c r="B17" i="2" a="1"/>
  <c r="B17" i="2" s="1"/>
  <c r="B29" i="2" a="1"/>
  <c r="B29" i="2" s="1"/>
  <c r="B41" i="2" a="1"/>
  <c r="B41" i="2" s="1"/>
  <c r="B53" i="2" a="1"/>
  <c r="B53" i="2" s="1"/>
  <c r="B65" i="2" a="1"/>
  <c r="B65" i="2" s="1"/>
  <c r="B77" i="2" a="1"/>
  <c r="B77" i="2" s="1"/>
  <c r="B89" i="2" a="1"/>
  <c r="B89" i="2" s="1"/>
  <c r="B101" i="2" a="1"/>
  <c r="B101" i="2" s="1"/>
  <c r="B113" i="2" a="1"/>
  <c r="B113" i="2" s="1"/>
  <c r="B125" i="2" a="1"/>
  <c r="B125" i="2" s="1"/>
  <c r="B137" i="2" a="1"/>
  <c r="B137" i="2" s="1"/>
  <c r="B149" i="2" a="1"/>
  <c r="B149" i="2" s="1"/>
  <c r="B161" i="2" a="1"/>
  <c r="B161" i="2" s="1"/>
  <c r="B173" i="2" a="1"/>
  <c r="B173" i="2" s="1"/>
  <c r="B185" i="2" a="1"/>
  <c r="B185" i="2" s="1"/>
  <c r="B197" i="2" a="1"/>
  <c r="B197" i="2" s="1"/>
  <c r="B209" i="2" a="1"/>
  <c r="B209" i="2" s="1"/>
  <c r="B221" i="2" a="1"/>
  <c r="B221" i="2" s="1"/>
  <c r="B233" i="2" a="1"/>
  <c r="B233" i="2" s="1"/>
  <c r="B245" i="2" a="1"/>
  <c r="B245" i="2" s="1"/>
  <c r="B257" i="2" a="1"/>
  <c r="B257" i="2" s="1"/>
  <c r="B269" i="2" a="1"/>
  <c r="B269" i="2" s="1"/>
  <c r="B281" i="2" a="1"/>
  <c r="B281" i="2" s="1"/>
  <c r="B293" i="2" a="1"/>
  <c r="B293" i="2" s="1"/>
  <c r="B305" i="2" a="1"/>
  <c r="B305" i="2" s="1"/>
  <c r="B317" i="2" a="1"/>
  <c r="B317" i="2" s="1"/>
  <c r="B329" i="2" a="1"/>
  <c r="B329" i="2" s="1"/>
  <c r="B341" i="2" a="1"/>
  <c r="B341" i="2" s="1"/>
  <c r="B353" i="2" a="1"/>
  <c r="B353" i="2" s="1"/>
  <c r="B365" i="2" a="1"/>
  <c r="B365" i="2" s="1"/>
  <c r="B377" i="2" a="1"/>
  <c r="B377" i="2" s="1"/>
  <c r="B389" i="2" a="1"/>
  <c r="B389" i="2" s="1"/>
  <c r="B401" i="2" a="1"/>
  <c r="B401" i="2" s="1"/>
  <c r="B413" i="2" a="1"/>
  <c r="B413" i="2" s="1"/>
  <c r="B425" i="2" a="1"/>
  <c r="B425" i="2" s="1"/>
  <c r="B437" i="2" a="1"/>
  <c r="B437" i="2" s="1"/>
  <c r="B449" i="2" a="1"/>
  <c r="B449" i="2" s="1"/>
  <c r="B461" i="2" a="1"/>
  <c r="B461" i="2" s="1"/>
  <c r="B473" i="2" a="1"/>
  <c r="B473" i="2" s="1"/>
  <c r="B485" i="2" a="1"/>
  <c r="B485" i="2" s="1"/>
  <c r="B497" i="2" a="1"/>
  <c r="B497" i="2" s="1"/>
  <c r="B509" i="2" a="1"/>
  <c r="B509" i="2" s="1"/>
  <c r="B139" i="2" a="1"/>
  <c r="B139" i="2" s="1"/>
  <c r="B271" i="2" a="1"/>
  <c r="B271" i="2" s="1"/>
  <c r="B367" i="2" a="1"/>
  <c r="B367" i="2" s="1"/>
  <c r="B451" i="2" a="1"/>
  <c r="B451" i="2" s="1"/>
  <c r="B18" i="2" a="1"/>
  <c r="B18" i="2" s="1"/>
  <c r="B30" i="2" a="1"/>
  <c r="B30" i="2" s="1"/>
  <c r="B42" i="2" a="1"/>
  <c r="B42" i="2" s="1"/>
  <c r="B54" i="2" a="1"/>
  <c r="B54" i="2" s="1"/>
  <c r="B66" i="2" a="1"/>
  <c r="B66" i="2" s="1"/>
  <c r="B78" i="2" a="1"/>
  <c r="B78" i="2" s="1"/>
  <c r="B90" i="2" a="1"/>
  <c r="B90" i="2" s="1"/>
  <c r="B102" i="2" a="1"/>
  <c r="B102" i="2" s="1"/>
  <c r="B114" i="2" a="1"/>
  <c r="B114" i="2" s="1"/>
  <c r="B126" i="2" a="1"/>
  <c r="B126" i="2" s="1"/>
  <c r="B138" i="2" a="1"/>
  <c r="B138" i="2" s="1"/>
  <c r="B150" i="2" a="1"/>
  <c r="B150" i="2" s="1"/>
  <c r="B162" i="2" a="1"/>
  <c r="B162" i="2" s="1"/>
  <c r="B174" i="2" a="1"/>
  <c r="B174" i="2" s="1"/>
  <c r="B186" i="2" a="1"/>
  <c r="B186" i="2" s="1"/>
  <c r="B198" i="2" a="1"/>
  <c r="B198" i="2" s="1"/>
  <c r="B210" i="2" a="1"/>
  <c r="B210" i="2" s="1"/>
  <c r="B222" i="2" a="1"/>
  <c r="B222" i="2" s="1"/>
  <c r="B234" i="2" a="1"/>
  <c r="B234" i="2" s="1"/>
  <c r="B246" i="2" a="1"/>
  <c r="B246" i="2" s="1"/>
  <c r="B258" i="2" a="1"/>
  <c r="B258" i="2" s="1"/>
  <c r="B270" i="2" a="1"/>
  <c r="B270" i="2" s="1"/>
  <c r="B282" i="2" a="1"/>
  <c r="B282" i="2" s="1"/>
  <c r="B294" i="2" a="1"/>
  <c r="B294" i="2" s="1"/>
  <c r="B306" i="2" a="1"/>
  <c r="B306" i="2" s="1"/>
  <c r="B318" i="2" a="1"/>
  <c r="B318" i="2" s="1"/>
  <c r="B330" i="2" a="1"/>
  <c r="B330" i="2" s="1"/>
  <c r="B342" i="2" a="1"/>
  <c r="B342" i="2" s="1"/>
  <c r="B354" i="2" a="1"/>
  <c r="B354" i="2" s="1"/>
  <c r="B366" i="2" a="1"/>
  <c r="B366" i="2" s="1"/>
  <c r="B378" i="2" a="1"/>
  <c r="B378" i="2" s="1"/>
  <c r="B390" i="2" a="1"/>
  <c r="B390" i="2" s="1"/>
  <c r="B402" i="2" a="1"/>
  <c r="B402" i="2" s="1"/>
  <c r="B414" i="2" a="1"/>
  <c r="B414" i="2" s="1"/>
  <c r="B426" i="2" a="1"/>
  <c r="B426" i="2" s="1"/>
  <c r="B438" i="2" a="1"/>
  <c r="B438" i="2" s="1"/>
  <c r="B450" i="2" a="1"/>
  <c r="B450" i="2" s="1"/>
  <c r="B462" i="2" a="1"/>
  <c r="B462" i="2" s="1"/>
  <c r="B474" i="2" a="1"/>
  <c r="B474" i="2" s="1"/>
  <c r="B486" i="2" a="1"/>
  <c r="B486" i="2" s="1"/>
  <c r="B498" i="2" a="1"/>
  <c r="B498" i="2" s="1"/>
  <c r="B510" i="2" a="1"/>
  <c r="B510" i="2" s="1"/>
  <c r="A7" i="2" a="1"/>
  <c r="A7" i="2" s="1"/>
  <c r="B7" i="2" a="1"/>
  <c r="B7" i="2" s="1"/>
  <c r="A253" i="2" a="1"/>
  <c r="A253" i="2" s="1"/>
  <c r="A514" i="2" a="1"/>
  <c r="A514" i="2" s="1"/>
  <c r="A14" i="2" a="1"/>
  <c r="A14" i="2" s="1"/>
  <c r="A542" i="2" a="1"/>
  <c r="A542" i="2" s="1"/>
  <c r="A132" i="2" a="1"/>
  <c r="A132" i="2" s="1"/>
  <c r="A144" i="2" a="1"/>
  <c r="A144" i="2" s="1"/>
  <c r="A156" i="2" a="1"/>
  <c r="A156" i="2" s="1"/>
  <c r="A168" i="2" a="1"/>
  <c r="A168" i="2" s="1"/>
  <c r="A180" i="2" a="1"/>
  <c r="A180" i="2" s="1"/>
  <c r="A192" i="2" a="1"/>
  <c r="A192" i="2" s="1"/>
  <c r="A204" i="2" a="1"/>
  <c r="A204" i="2" s="1"/>
  <c r="A216" i="2" a="1"/>
  <c r="A216" i="2" s="1"/>
  <c r="A228" i="2" a="1"/>
  <c r="A228" i="2" s="1"/>
  <c r="A240" i="2" a="1"/>
  <c r="A240" i="2" s="1"/>
  <c r="A252" i="2" a="1"/>
  <c r="A252" i="2" s="1"/>
  <c r="A264" i="2" a="1"/>
  <c r="A264" i="2" s="1"/>
  <c r="A276" i="2" a="1"/>
  <c r="A276" i="2" s="1"/>
  <c r="A288" i="2" a="1"/>
  <c r="A288" i="2" s="1"/>
  <c r="A300" i="2" a="1"/>
  <c r="A300" i="2" s="1"/>
  <c r="A312" i="2" a="1"/>
  <c r="A312" i="2" s="1"/>
  <c r="A324" i="2" a="1"/>
  <c r="A324" i="2" s="1"/>
  <c r="A336" i="2" a="1"/>
  <c r="A336" i="2" s="1"/>
  <c r="A360" i="2" a="1"/>
  <c r="A360" i="2" s="1"/>
  <c r="A372" i="2" a="1"/>
  <c r="A372" i="2" s="1"/>
  <c r="A384" i="2" a="1"/>
  <c r="A384" i="2" s="1"/>
  <c r="A396" i="2" a="1"/>
  <c r="A396" i="2" s="1"/>
  <c r="A408" i="2" a="1"/>
  <c r="A408" i="2" s="1"/>
  <c r="A432" i="2" a="1"/>
  <c r="A432" i="2" s="1"/>
  <c r="A444" i="2" a="1"/>
  <c r="A444" i="2" s="1"/>
  <c r="A456" i="2" a="1"/>
  <c r="A456" i="2" s="1"/>
  <c r="A480" i="2" a="1"/>
  <c r="A480" i="2" s="1"/>
  <c r="A504" i="2" a="1"/>
  <c r="A504" i="2" s="1"/>
  <c r="A516" i="2" a="1"/>
  <c r="A516" i="2" s="1"/>
  <c r="A540" i="2" a="1"/>
  <c r="A540" i="2" s="1"/>
  <c r="A552" i="2" a="1"/>
  <c r="A552" i="2" s="1"/>
  <c r="A564" i="2" a="1"/>
  <c r="A564" i="2" s="1"/>
  <c r="A576" i="2" a="1"/>
  <c r="A576" i="2" s="1"/>
  <c r="A588" i="2" a="1"/>
  <c r="A588" i="2" s="1"/>
  <c r="A600" i="2" a="1"/>
  <c r="A600" i="2" s="1"/>
  <c r="A549" i="2" a="1"/>
  <c r="A549" i="2" s="1"/>
  <c r="A337" i="2" a="1"/>
  <c r="A337" i="2" s="1"/>
  <c r="A193" i="2" a="1"/>
  <c r="A193" i="2" s="1"/>
  <c r="A37" i="2" a="1"/>
  <c r="A37" i="2" s="1"/>
  <c r="A61" i="2" a="1"/>
  <c r="A61" i="2" s="1"/>
  <c r="A73" i="2" a="1"/>
  <c r="A73" i="2" s="1"/>
  <c r="A85" i="2" a="1"/>
  <c r="A85" i="2" s="1"/>
  <c r="A97" i="2" a="1"/>
  <c r="A97" i="2" s="1"/>
  <c r="A109" i="2" a="1"/>
  <c r="A109" i="2" s="1"/>
  <c r="A349" i="2" a="1"/>
  <c r="A349" i="2" s="1"/>
  <c r="A361" i="2" a="1"/>
  <c r="A361" i="2" s="1"/>
  <c r="A373" i="2" a="1"/>
  <c r="A373" i="2" s="1"/>
  <c r="A385" i="2" a="1"/>
  <c r="A385" i="2" s="1"/>
  <c r="A397" i="2" a="1"/>
  <c r="A397" i="2" s="1"/>
  <c r="A409" i="2" a="1"/>
  <c r="A409" i="2" s="1"/>
  <c r="A421" i="2" a="1"/>
  <c r="A421" i="2" s="1"/>
  <c r="A433" i="2" a="1"/>
  <c r="A433" i="2" s="1"/>
  <c r="A445" i="2" a="1"/>
  <c r="A445" i="2" s="1"/>
  <c r="A457" i="2" a="1"/>
  <c r="A457" i="2" s="1"/>
  <c r="A469" i="2" a="1"/>
  <c r="A469" i="2" s="1"/>
  <c r="A481" i="2" a="1"/>
  <c r="A481" i="2" s="1"/>
  <c r="A493" i="2" a="1"/>
  <c r="A493" i="2" s="1"/>
  <c r="A505" i="2" a="1"/>
  <c r="A505" i="2" s="1"/>
  <c r="A517" i="2" a="1"/>
  <c r="A517" i="2" s="1"/>
  <c r="A529" i="2" a="1"/>
  <c r="A529" i="2" s="1"/>
  <c r="A541" i="2" a="1"/>
  <c r="A541" i="2" s="1"/>
  <c r="A553" i="2" a="1"/>
  <c r="A553" i="2" s="1"/>
  <c r="A565" i="2" a="1"/>
  <c r="A565" i="2" s="1"/>
  <c r="A577" i="2" a="1"/>
  <c r="A577" i="2" s="1"/>
  <c r="A589" i="2" a="1"/>
  <c r="A589" i="2" s="1"/>
  <c r="A601" i="2" a="1"/>
  <c r="A601" i="2" s="1"/>
  <c r="A543" i="2" a="1"/>
  <c r="A543" i="2" s="1"/>
  <c r="A451" i="2" a="1"/>
  <c r="A451" i="2" s="1"/>
  <c r="A325" i="2" a="1"/>
  <c r="A325" i="2" s="1"/>
  <c r="A181" i="2" a="1"/>
  <c r="A181" i="2" s="1"/>
  <c r="A62" i="2" a="1"/>
  <c r="A62" i="2" s="1"/>
  <c r="A134" i="2" a="1"/>
  <c r="A134" i="2" s="1"/>
  <c r="A494" i="2" a="1"/>
  <c r="A494" i="2" s="1"/>
  <c r="A602" i="2" a="1"/>
  <c r="A602" i="2" s="1"/>
  <c r="A15" i="2" a="1"/>
  <c r="A15" i="2" s="1"/>
  <c r="A27" i="2" a="1"/>
  <c r="A27" i="2" s="1"/>
  <c r="A39" i="2" a="1"/>
  <c r="A39" i="2" s="1"/>
  <c r="A51" i="2" a="1"/>
  <c r="A51" i="2" s="1"/>
  <c r="A63" i="2" a="1"/>
  <c r="A63" i="2" s="1"/>
  <c r="A75" i="2" a="1"/>
  <c r="A75" i="2" s="1"/>
  <c r="A87" i="2" a="1"/>
  <c r="A87" i="2" s="1"/>
  <c r="A99" i="2" a="1"/>
  <c r="A99" i="2" s="1"/>
  <c r="A111" i="2" a="1"/>
  <c r="A111" i="2" s="1"/>
  <c r="A123" i="2" a="1"/>
  <c r="A123" i="2" s="1"/>
  <c r="A459" i="2" a="1"/>
  <c r="A459" i="2" s="1"/>
  <c r="A471" i="2" a="1"/>
  <c r="A471" i="2" s="1"/>
  <c r="A483" i="2" a="1"/>
  <c r="A483" i="2" s="1"/>
  <c r="A495" i="2" a="1"/>
  <c r="A495" i="2" s="1"/>
  <c r="A519" i="2" a="1"/>
  <c r="A519" i="2" s="1"/>
  <c r="A531" i="2" a="1"/>
  <c r="A531" i="2" s="1"/>
  <c r="A603" i="2" a="1"/>
  <c r="A603" i="2" s="1"/>
  <c r="A528" i="2" a="1"/>
  <c r="A528" i="2" s="1"/>
  <c r="A301" i="2" a="1"/>
  <c r="A301" i="2" s="1"/>
  <c r="A157" i="2" a="1"/>
  <c r="A157" i="2" s="1"/>
  <c r="A38" i="2" a="1"/>
  <c r="A38" i="2" s="1"/>
  <c r="A86" i="2" a="1"/>
  <c r="A86" i="2" s="1"/>
  <c r="A110" i="2" a="1"/>
  <c r="A110" i="2" s="1"/>
  <c r="A518" i="2" a="1"/>
  <c r="A518" i="2" s="1"/>
  <c r="A554" i="2" a="1"/>
  <c r="A554" i="2" s="1"/>
  <c r="A590" i="2" a="1"/>
  <c r="A590" i="2" s="1"/>
  <c r="A313" i="2" a="1"/>
  <c r="A313" i="2" s="1"/>
  <c r="A40" i="2" a="1"/>
  <c r="A40" i="2" s="1"/>
  <c r="A52" i="2" a="1"/>
  <c r="A52" i="2" s="1"/>
  <c r="A76" i="2" a="1"/>
  <c r="A76" i="2" s="1"/>
  <c r="A88" i="2" a="1"/>
  <c r="A88" i="2" s="1"/>
  <c r="A100" i="2" a="1"/>
  <c r="A100" i="2" s="1"/>
  <c r="A112" i="2" a="1"/>
  <c r="A112" i="2" s="1"/>
  <c r="A124" i="2" a="1"/>
  <c r="A124" i="2" s="1"/>
  <c r="A136" i="2" a="1"/>
  <c r="A136" i="2" s="1"/>
  <c r="A148" i="2" a="1"/>
  <c r="A148" i="2" s="1"/>
  <c r="A160" i="2" a="1"/>
  <c r="A160" i="2" s="1"/>
  <c r="A172" i="2" a="1"/>
  <c r="A172" i="2" s="1"/>
  <c r="A184" i="2" a="1"/>
  <c r="A184" i="2" s="1"/>
  <c r="A196" i="2" a="1"/>
  <c r="A196" i="2" s="1"/>
  <c r="A208" i="2" a="1"/>
  <c r="A208" i="2" s="1"/>
  <c r="A220" i="2" a="1"/>
  <c r="A220" i="2" s="1"/>
  <c r="A232" i="2" a="1"/>
  <c r="A232" i="2" s="1"/>
  <c r="A244" i="2" a="1"/>
  <c r="A244" i="2" s="1"/>
  <c r="A256" i="2" a="1"/>
  <c r="A256" i="2" s="1"/>
  <c r="A268" i="2" a="1"/>
  <c r="A268" i="2" s="1"/>
  <c r="A280" i="2" a="1"/>
  <c r="A280" i="2" s="1"/>
  <c r="A292" i="2" a="1"/>
  <c r="A292" i="2" s="1"/>
  <c r="A304" i="2" a="1"/>
  <c r="A304" i="2" s="1"/>
  <c r="A316" i="2" a="1"/>
  <c r="A316" i="2" s="1"/>
  <c r="A328" i="2" a="1"/>
  <c r="A328" i="2" s="1"/>
  <c r="A340" i="2" a="1"/>
  <c r="A340" i="2" s="1"/>
  <c r="A352" i="2" a="1"/>
  <c r="A352" i="2" s="1"/>
  <c r="A364" i="2" a="1"/>
  <c r="A364" i="2" s="1"/>
  <c r="A376" i="2" a="1"/>
  <c r="A376" i="2" s="1"/>
  <c r="A388" i="2" a="1"/>
  <c r="A388" i="2" s="1"/>
  <c r="A412" i="2" a="1"/>
  <c r="A412" i="2" s="1"/>
  <c r="A424" i="2" a="1"/>
  <c r="A424" i="2" s="1"/>
  <c r="A436" i="2" a="1"/>
  <c r="A436" i="2" s="1"/>
  <c r="A448" i="2" a="1"/>
  <c r="A448" i="2" s="1"/>
  <c r="A460" i="2" a="1"/>
  <c r="A460" i="2" s="1"/>
  <c r="A472" i="2" a="1"/>
  <c r="A472" i="2" s="1"/>
  <c r="A484" i="2" a="1"/>
  <c r="A484" i="2" s="1"/>
  <c r="A496" i="2" a="1"/>
  <c r="A496" i="2" s="1"/>
  <c r="A508" i="2" a="1"/>
  <c r="A508" i="2" s="1"/>
  <c r="A520" i="2" a="1"/>
  <c r="A520" i="2" s="1"/>
  <c r="A532" i="2" a="1"/>
  <c r="A532" i="2" s="1"/>
  <c r="A544" i="2" a="1"/>
  <c r="A544" i="2" s="1"/>
  <c r="A556" i="2" a="1"/>
  <c r="A556" i="2" s="1"/>
  <c r="A568" i="2" a="1"/>
  <c r="A568" i="2" s="1"/>
  <c r="A580" i="2" a="1"/>
  <c r="A580" i="2" s="1"/>
  <c r="A592" i="2" a="1"/>
  <c r="A592" i="2" s="1"/>
  <c r="A604" i="2" a="1"/>
  <c r="A604" i="2" s="1"/>
  <c r="A597" i="2" a="1"/>
  <c r="A597" i="2" s="1"/>
  <c r="A521" i="2" a="1"/>
  <c r="A521" i="2" s="1"/>
  <c r="A420" i="2" a="1"/>
  <c r="A420" i="2" s="1"/>
  <c r="A289" i="2" a="1"/>
  <c r="A289" i="2" s="1"/>
  <c r="A145" i="2" a="1"/>
  <c r="A145" i="2" s="1"/>
  <c r="A50" i="2" a="1"/>
  <c r="A50" i="2" s="1"/>
  <c r="A98" i="2" a="1"/>
  <c r="A98" i="2" s="1"/>
  <c r="A146" i="2" a="1"/>
  <c r="A146" i="2" s="1"/>
  <c r="A530" i="2" a="1"/>
  <c r="A530" i="2" s="1"/>
  <c r="A578" i="2" a="1"/>
  <c r="A578" i="2" s="1"/>
  <c r="A169" i="2" a="1"/>
  <c r="A169" i="2" s="1"/>
  <c r="A17" i="2" a="1"/>
  <c r="A17" i="2" s="1"/>
  <c r="A29" i="2" a="1"/>
  <c r="A29" i="2" s="1"/>
  <c r="A41" i="2" a="1"/>
  <c r="A41" i="2" s="1"/>
  <c r="A53" i="2" a="1"/>
  <c r="A53" i="2" s="1"/>
  <c r="A65" i="2" a="1"/>
  <c r="A65" i="2" s="1"/>
  <c r="A77" i="2" a="1"/>
  <c r="A77" i="2" s="1"/>
  <c r="A89" i="2" a="1"/>
  <c r="A89" i="2" s="1"/>
  <c r="A101" i="2" a="1"/>
  <c r="A101" i="2" s="1"/>
  <c r="A113" i="2" a="1"/>
  <c r="A113" i="2" s="1"/>
  <c r="A125" i="2" a="1"/>
  <c r="A125" i="2" s="1"/>
  <c r="A461" i="2" a="1"/>
  <c r="A461" i="2" s="1"/>
  <c r="A473" i="2" a="1"/>
  <c r="A473" i="2" s="1"/>
  <c r="A485" i="2" a="1"/>
  <c r="A485" i="2" s="1"/>
  <c r="A497" i="2" a="1"/>
  <c r="A497" i="2" s="1"/>
  <c r="A509" i="2" a="1"/>
  <c r="A509" i="2" s="1"/>
  <c r="A533" i="2" a="1"/>
  <c r="A533" i="2" s="1"/>
  <c r="A545" i="2" a="1"/>
  <c r="A545" i="2" s="1"/>
  <c r="A557" i="2" a="1"/>
  <c r="A557" i="2" s="1"/>
  <c r="A569" i="2" a="1"/>
  <c r="A569" i="2" s="1"/>
  <c r="A581" i="2" a="1"/>
  <c r="A581" i="2" s="1"/>
  <c r="A593" i="2" a="1"/>
  <c r="A593" i="2" s="1"/>
  <c r="A605" i="2" a="1"/>
  <c r="A605" i="2" s="1"/>
  <c r="A591" i="2" a="1"/>
  <c r="A591" i="2" s="1"/>
  <c r="A277" i="2" a="1"/>
  <c r="A277" i="2" s="1"/>
  <c r="A133" i="2" a="1"/>
  <c r="A133" i="2" s="1"/>
  <c r="A26" i="2" a="1"/>
  <c r="A26" i="2" s="1"/>
  <c r="A74" i="2" a="1"/>
  <c r="A74" i="2" s="1"/>
  <c r="A122" i="2" a="1"/>
  <c r="A122" i="2" s="1"/>
  <c r="A506" i="2" a="1"/>
  <c r="A506" i="2" s="1"/>
  <c r="A566" i="2" a="1"/>
  <c r="A566" i="2" s="1"/>
  <c r="A126" i="2" a="1"/>
  <c r="A126" i="2" s="1"/>
  <c r="A138" i="2" a="1"/>
  <c r="A138" i="2" s="1"/>
  <c r="A150" i="2" a="1"/>
  <c r="A150" i="2" s="1"/>
  <c r="A162" i="2" a="1"/>
  <c r="A162" i="2" s="1"/>
  <c r="A174" i="2" a="1"/>
  <c r="A174" i="2" s="1"/>
  <c r="A186" i="2" a="1"/>
  <c r="A186" i="2" s="1"/>
  <c r="A198" i="2" a="1"/>
  <c r="A198" i="2" s="1"/>
  <c r="A210" i="2" a="1"/>
  <c r="A210" i="2" s="1"/>
  <c r="A222" i="2" a="1"/>
  <c r="A222" i="2" s="1"/>
  <c r="A234" i="2" a="1"/>
  <c r="A234" i="2" s="1"/>
  <c r="A246" i="2" a="1"/>
  <c r="A246" i="2" s="1"/>
  <c r="A258" i="2" a="1"/>
  <c r="A258" i="2" s="1"/>
  <c r="A270" i="2" a="1"/>
  <c r="A270" i="2" s="1"/>
  <c r="A282" i="2" a="1"/>
  <c r="A282" i="2" s="1"/>
  <c r="A294" i="2" a="1"/>
  <c r="A294" i="2" s="1"/>
  <c r="A306" i="2" a="1"/>
  <c r="A306" i="2" s="1"/>
  <c r="A318" i="2" a="1"/>
  <c r="A318" i="2" s="1"/>
  <c r="A330" i="2" a="1"/>
  <c r="A330" i="2" s="1"/>
  <c r="A342" i="2" a="1"/>
  <c r="A342" i="2" s="1"/>
  <c r="A354" i="2" a="1"/>
  <c r="A354" i="2" s="1"/>
  <c r="A366" i="2" a="1"/>
  <c r="A366" i="2" s="1"/>
  <c r="A378" i="2" a="1"/>
  <c r="A378" i="2" s="1"/>
  <c r="A390" i="2" a="1"/>
  <c r="A390" i="2" s="1"/>
  <c r="A402" i="2" a="1"/>
  <c r="A402" i="2" s="1"/>
  <c r="A414" i="2" a="1"/>
  <c r="A414" i="2" s="1"/>
  <c r="A426" i="2" a="1"/>
  <c r="A426" i="2" s="1"/>
  <c r="A438" i="2" a="1"/>
  <c r="A438" i="2" s="1"/>
  <c r="A450" i="2" a="1"/>
  <c r="A450" i="2" s="1"/>
  <c r="A462" i="2" a="1"/>
  <c r="A462" i="2" s="1"/>
  <c r="A474" i="2" a="1"/>
  <c r="A474" i="2" s="1"/>
  <c r="A486" i="2" a="1"/>
  <c r="A486" i="2" s="1"/>
  <c r="A498" i="2" a="1"/>
  <c r="A498" i="2" s="1"/>
  <c r="A510" i="2" a="1"/>
  <c r="A510" i="2" s="1"/>
  <c r="A522" i="2" a="1"/>
  <c r="A522" i="2" s="1"/>
  <c r="A534" i="2" a="1"/>
  <c r="A534" i="2" s="1"/>
  <c r="A546" i="2" a="1"/>
  <c r="A546" i="2" s="1"/>
  <c r="A558" i="2" a="1"/>
  <c r="A558" i="2" s="1"/>
  <c r="A570" i="2" a="1"/>
  <c r="A570" i="2" s="1"/>
  <c r="A582" i="2" a="1"/>
  <c r="A582" i="2" s="1"/>
  <c r="A594" i="2" a="1"/>
  <c r="A594" i="2" s="1"/>
  <c r="A606" i="2" a="1"/>
  <c r="A606" i="2" s="1"/>
  <c r="A585" i="2" a="1"/>
  <c r="A585" i="2" s="1"/>
  <c r="A507" i="2" a="1"/>
  <c r="A507" i="2" s="1"/>
  <c r="A400" i="2" a="1"/>
  <c r="A400" i="2" s="1"/>
  <c r="A265" i="2" a="1"/>
  <c r="A265" i="2" s="1"/>
  <c r="A121" i="2" a="1"/>
  <c r="A121" i="2" s="1"/>
  <c r="A43" i="2" a="1"/>
  <c r="A43" i="2" s="1"/>
  <c r="A55" i="2" a="1"/>
  <c r="A55" i="2" s="1"/>
  <c r="A67" i="2" a="1"/>
  <c r="A67" i="2" s="1"/>
  <c r="A79" i="2" a="1"/>
  <c r="A79" i="2" s="1"/>
  <c r="A91" i="2" a="1"/>
  <c r="A91" i="2" s="1"/>
  <c r="A103" i="2" a="1"/>
  <c r="A103" i="2" s="1"/>
  <c r="A115" i="2" a="1"/>
  <c r="A115" i="2" s="1"/>
  <c r="A127" i="2" a="1"/>
  <c r="A127" i="2" s="1"/>
  <c r="A139" i="2" a="1"/>
  <c r="A139" i="2" s="1"/>
  <c r="A151" i="2" a="1"/>
  <c r="A151" i="2" s="1"/>
  <c r="A163" i="2" a="1"/>
  <c r="A163" i="2" s="1"/>
  <c r="A175" i="2" a="1"/>
  <c r="A175" i="2" s="1"/>
  <c r="A187" i="2" a="1"/>
  <c r="A187" i="2" s="1"/>
  <c r="A199" i="2" a="1"/>
  <c r="A199" i="2" s="1"/>
  <c r="A211" i="2" a="1"/>
  <c r="A211" i="2" s="1"/>
  <c r="A223" i="2" a="1"/>
  <c r="A223" i="2" s="1"/>
  <c r="A235" i="2" a="1"/>
  <c r="A235" i="2" s="1"/>
  <c r="A247" i="2" a="1"/>
  <c r="A247" i="2" s="1"/>
  <c r="A259" i="2" a="1"/>
  <c r="A259" i="2" s="1"/>
  <c r="A271" i="2" a="1"/>
  <c r="A271" i="2" s="1"/>
  <c r="A283" i="2" a="1"/>
  <c r="A283" i="2" s="1"/>
  <c r="A295" i="2" a="1"/>
  <c r="A295" i="2" s="1"/>
  <c r="A307" i="2" a="1"/>
  <c r="A307" i="2" s="1"/>
  <c r="A319" i="2" a="1"/>
  <c r="A319" i="2" s="1"/>
  <c r="A331" i="2" a="1"/>
  <c r="A331" i="2" s="1"/>
  <c r="A343" i="2" a="1"/>
  <c r="A343" i="2" s="1"/>
  <c r="A355" i="2" a="1"/>
  <c r="A355" i="2" s="1"/>
  <c r="A367" i="2" a="1"/>
  <c r="A367" i="2" s="1"/>
  <c r="A391" i="2" a="1"/>
  <c r="A391" i="2" s="1"/>
  <c r="A403" i="2" a="1"/>
  <c r="A403" i="2" s="1"/>
  <c r="A415" i="2" a="1"/>
  <c r="A415" i="2" s="1"/>
  <c r="A427" i="2" a="1"/>
  <c r="A427" i="2" s="1"/>
  <c r="A439" i="2" a="1"/>
  <c r="A439" i="2" s="1"/>
  <c r="A463" i="2" a="1"/>
  <c r="A463" i="2" s="1"/>
  <c r="A475" i="2" a="1"/>
  <c r="A475" i="2" s="1"/>
  <c r="A487" i="2" a="1"/>
  <c r="A487" i="2" s="1"/>
  <c r="A499" i="2" a="1"/>
  <c r="A499" i="2" s="1"/>
  <c r="A511" i="2" a="1"/>
  <c r="A511" i="2" s="1"/>
  <c r="A523" i="2" a="1"/>
  <c r="A523" i="2" s="1"/>
  <c r="A535" i="2" a="1"/>
  <c r="A535" i="2" s="1"/>
  <c r="A547" i="2" a="1"/>
  <c r="A547" i="2" s="1"/>
  <c r="A559" i="2" a="1"/>
  <c r="A559" i="2" s="1"/>
  <c r="A571" i="2" a="1"/>
  <c r="A571" i="2" s="1"/>
  <c r="A583" i="2" a="1"/>
  <c r="A583" i="2" s="1"/>
  <c r="A595" i="2" a="1"/>
  <c r="A595" i="2" s="1"/>
  <c r="A579" i="2" a="1"/>
  <c r="A579" i="2" s="1"/>
  <c r="A8" i="2" a="1"/>
  <c r="A8" i="2" s="1"/>
  <c r="A20" i="2" a="1"/>
  <c r="A20" i="2" s="1"/>
  <c r="A32" i="2" a="1"/>
  <c r="A32" i="2" s="1"/>
  <c r="A44" i="2" a="1"/>
  <c r="A44" i="2" s="1"/>
  <c r="A56" i="2" a="1"/>
  <c r="A56" i="2" s="1"/>
  <c r="A68" i="2" a="1"/>
  <c r="A68" i="2" s="1"/>
  <c r="A80" i="2" a="1"/>
  <c r="A80" i="2" s="1"/>
  <c r="A92" i="2" a="1"/>
  <c r="A92" i="2" s="1"/>
  <c r="A104" i="2" a="1"/>
  <c r="A104" i="2" s="1"/>
  <c r="A116" i="2" a="1"/>
  <c r="A116" i="2" s="1"/>
  <c r="A128" i="2" a="1"/>
  <c r="A128" i="2" s="1"/>
  <c r="A140" i="2" a="1"/>
  <c r="A140" i="2" s="1"/>
  <c r="A152" i="2" a="1"/>
  <c r="A152" i="2" s="1"/>
  <c r="A500" i="2" a="1"/>
  <c r="A500" i="2" s="1"/>
  <c r="A512" i="2" a="1"/>
  <c r="A512" i="2" s="1"/>
  <c r="A524" i="2" a="1"/>
  <c r="A524" i="2" s="1"/>
  <c r="A536" i="2" a="1"/>
  <c r="A536" i="2" s="1"/>
  <c r="A548" i="2" a="1"/>
  <c r="A548" i="2" s="1"/>
  <c r="A560" i="2" a="1"/>
  <c r="A560" i="2" s="1"/>
  <c r="A572" i="2" a="1"/>
  <c r="A572" i="2" s="1"/>
  <c r="A584" i="2" a="1"/>
  <c r="A584" i="2" s="1"/>
  <c r="A596" i="2" a="1"/>
  <c r="A596" i="2" s="1"/>
  <c r="A573" i="2" a="1"/>
  <c r="A573" i="2" s="1"/>
  <c r="A492" i="2" a="1"/>
  <c r="A492" i="2" s="1"/>
  <c r="A379" i="2" a="1"/>
  <c r="A379" i="2" s="1"/>
  <c r="A241" i="2" a="1"/>
  <c r="A241" i="2" s="1"/>
  <c r="A9" i="2" a="1"/>
  <c r="A9" i="2" s="1"/>
  <c r="A21" i="2" a="1"/>
  <c r="A21" i="2" s="1"/>
  <c r="A33" i="2" a="1"/>
  <c r="A33" i="2" s="1"/>
  <c r="A45" i="2" a="1"/>
  <c r="A45" i="2" s="1"/>
  <c r="A57" i="2" a="1"/>
  <c r="A57" i="2" s="1"/>
  <c r="A69" i="2" a="1"/>
  <c r="A69" i="2" s="1"/>
  <c r="A81" i="2" a="1"/>
  <c r="A81" i="2" s="1"/>
  <c r="A93" i="2" a="1"/>
  <c r="A93" i="2" s="1"/>
  <c r="A105" i="2" a="1"/>
  <c r="A105" i="2" s="1"/>
  <c r="A117" i="2" a="1"/>
  <c r="A117" i="2" s="1"/>
  <c r="A129" i="2" a="1"/>
  <c r="A129" i="2" s="1"/>
  <c r="A465" i="2" a="1"/>
  <c r="A465" i="2" s="1"/>
  <c r="A489" i="2" a="1"/>
  <c r="A489" i="2" s="1"/>
  <c r="A501" i="2" a="1"/>
  <c r="A501" i="2" s="1"/>
  <c r="A513" i="2" a="1"/>
  <c r="A513" i="2" s="1"/>
  <c r="A525" i="2" a="1"/>
  <c r="A525" i="2" s="1"/>
  <c r="A537" i="2" a="1"/>
  <c r="A537" i="2" s="1"/>
  <c r="A567" i="2" a="1"/>
  <c r="A567" i="2" s="1"/>
  <c r="A229" i="2" a="1"/>
  <c r="A229" i="2" s="1"/>
  <c r="A10" i="2" a="1"/>
  <c r="A10" i="2" s="1"/>
  <c r="A22" i="2" a="1"/>
  <c r="A22" i="2" s="1"/>
  <c r="A34" i="2" a="1"/>
  <c r="A34" i="2" s="1"/>
  <c r="A46" i="2" a="1"/>
  <c r="A46" i="2" s="1"/>
  <c r="A58" i="2" a="1"/>
  <c r="A58" i="2" s="1"/>
  <c r="A70" i="2" a="1"/>
  <c r="A70" i="2" s="1"/>
  <c r="A82" i="2" a="1"/>
  <c r="A82" i="2" s="1"/>
  <c r="A94" i="2" a="1"/>
  <c r="A94" i="2" s="1"/>
  <c r="A106" i="2" a="1"/>
  <c r="A106" i="2" s="1"/>
  <c r="A118" i="2" a="1"/>
  <c r="A118" i="2" s="1"/>
  <c r="A130" i="2" a="1"/>
  <c r="A130" i="2" s="1"/>
  <c r="A142" i="2" a="1"/>
  <c r="A142" i="2" s="1"/>
  <c r="A154" i="2" a="1"/>
  <c r="A154" i="2" s="1"/>
  <c r="A166" i="2" a="1"/>
  <c r="A166" i="2" s="1"/>
  <c r="A178" i="2" a="1"/>
  <c r="A178" i="2" s="1"/>
  <c r="A190" i="2" a="1"/>
  <c r="A190" i="2" s="1"/>
  <c r="A202" i="2" a="1"/>
  <c r="A202" i="2" s="1"/>
  <c r="A214" i="2" a="1"/>
  <c r="A214" i="2" s="1"/>
  <c r="A226" i="2" a="1"/>
  <c r="A226" i="2" s="1"/>
  <c r="A238" i="2" a="1"/>
  <c r="A238" i="2" s="1"/>
  <c r="A250" i="2" a="1"/>
  <c r="A250" i="2" s="1"/>
  <c r="A262" i="2" a="1"/>
  <c r="A262" i="2" s="1"/>
  <c r="A274" i="2" a="1"/>
  <c r="A274" i="2" s="1"/>
  <c r="A286" i="2" a="1"/>
  <c r="A286" i="2" s="1"/>
  <c r="A298" i="2" a="1"/>
  <c r="A298" i="2" s="1"/>
  <c r="A310" i="2" a="1"/>
  <c r="A310" i="2" s="1"/>
  <c r="A322" i="2" a="1"/>
  <c r="A322" i="2" s="1"/>
  <c r="A334" i="2" a="1"/>
  <c r="A334" i="2" s="1"/>
  <c r="A346" i="2" a="1"/>
  <c r="A346" i="2" s="1"/>
  <c r="A358" i="2" a="1"/>
  <c r="A358" i="2" s="1"/>
  <c r="A370" i="2" a="1"/>
  <c r="A370" i="2" s="1"/>
  <c r="A382" i="2" a="1"/>
  <c r="A382" i="2" s="1"/>
  <c r="A394" i="2" a="1"/>
  <c r="A394" i="2" s="1"/>
  <c r="A406" i="2" a="1"/>
  <c r="A406" i="2" s="1"/>
  <c r="A418" i="2" a="1"/>
  <c r="A418" i="2" s="1"/>
  <c r="A430" i="2" a="1"/>
  <c r="A430" i="2" s="1"/>
  <c r="A442" i="2" a="1"/>
  <c r="A442" i="2" s="1"/>
  <c r="A454" i="2" a="1"/>
  <c r="A454" i="2" s="1"/>
  <c r="A466" i="2" a="1"/>
  <c r="A466" i="2" s="1"/>
  <c r="A478" i="2" a="1"/>
  <c r="A478" i="2" s="1"/>
  <c r="A490" i="2" a="1"/>
  <c r="A490" i="2" s="1"/>
  <c r="A502" i="2" a="1"/>
  <c r="A502" i="2" s="1"/>
  <c r="A526" i="2" a="1"/>
  <c r="A526" i="2" s="1"/>
  <c r="A538" i="2" a="1"/>
  <c r="A538" i="2" s="1"/>
  <c r="A550" i="2" a="1"/>
  <c r="A550" i="2" s="1"/>
  <c r="A562" i="2" a="1"/>
  <c r="A562" i="2" s="1"/>
  <c r="A574" i="2" a="1"/>
  <c r="A574" i="2" s="1"/>
  <c r="A586" i="2" a="1"/>
  <c r="A586" i="2" s="1"/>
  <c r="A598" i="2" a="1"/>
  <c r="A598" i="2" s="1"/>
  <c r="A561" i="2" a="1"/>
  <c r="A561" i="2" s="1"/>
  <c r="A477" i="2" a="1"/>
  <c r="A477" i="2" s="1"/>
  <c r="A217" i="2" a="1"/>
  <c r="A217" i="2" s="1"/>
  <c r="A64" i="2" a="1"/>
  <c r="A64" i="2" s="1"/>
  <c r="A11" i="2" a="1"/>
  <c r="A11" i="2" s="1"/>
  <c r="A23" i="2" a="1"/>
  <c r="A23" i="2" s="1"/>
  <c r="A35" i="2" a="1"/>
  <c r="A35" i="2" s="1"/>
  <c r="A47" i="2" a="1"/>
  <c r="A47" i="2" s="1"/>
  <c r="A59" i="2" a="1"/>
  <c r="A59" i="2" s="1"/>
  <c r="A71" i="2" a="1"/>
  <c r="A71" i="2" s="1"/>
  <c r="A83" i="2" a="1"/>
  <c r="A83" i="2" s="1"/>
  <c r="A95" i="2" a="1"/>
  <c r="A95" i="2" s="1"/>
  <c r="A107" i="2" a="1"/>
  <c r="A107" i="2" s="1"/>
  <c r="A119" i="2" a="1"/>
  <c r="A119" i="2" s="1"/>
  <c r="A131" i="2" a="1"/>
  <c r="A131" i="2" s="1"/>
  <c r="A467" i="2" a="1"/>
  <c r="A467" i="2" s="1"/>
  <c r="A479" i="2" a="1"/>
  <c r="A479" i="2" s="1"/>
  <c r="A491" i="2" a="1"/>
  <c r="A491" i="2" s="1"/>
  <c r="A503" i="2" a="1"/>
  <c r="A503" i="2" s="1"/>
  <c r="A515" i="2" a="1"/>
  <c r="A515" i="2" s="1"/>
  <c r="A527" i="2" a="1"/>
  <c r="A527" i="2" s="1"/>
  <c r="A539" i="2" a="1"/>
  <c r="A539" i="2" s="1"/>
  <c r="A551" i="2" a="1"/>
  <c r="A551" i="2" s="1"/>
  <c r="A563" i="2" a="1"/>
  <c r="A563" i="2" s="1"/>
  <c r="A575" i="2" a="1"/>
  <c r="A575" i="2" s="1"/>
  <c r="A587" i="2" a="1"/>
  <c r="A587" i="2" s="1"/>
  <c r="A599" i="2" a="1"/>
  <c r="A599" i="2" s="1"/>
  <c r="A555" i="2" a="1"/>
  <c r="A555" i="2" s="1"/>
  <c r="A468" i="2" a="1"/>
  <c r="A468" i="2" s="1"/>
  <c r="A348" i="2" a="1"/>
  <c r="A348" i="2" s="1"/>
  <c r="A205" i="2" a="1"/>
  <c r="A205" i="2" s="1"/>
  <c r="A49" i="2" a="1"/>
  <c r="A49" i="2" s="1"/>
  <c r="A164" i="2" a="1"/>
  <c r="A164" i="2" s="1"/>
  <c r="A176" i="2" a="1"/>
  <c r="A176" i="2" s="1"/>
  <c r="A188" i="2" a="1"/>
  <c r="A188" i="2" s="1"/>
  <c r="A200" i="2" a="1"/>
  <c r="A200" i="2" s="1"/>
  <c r="A212" i="2" a="1"/>
  <c r="A212" i="2" s="1"/>
  <c r="A224" i="2" a="1"/>
  <c r="A224" i="2" s="1"/>
  <c r="A236" i="2" a="1"/>
  <c r="A236" i="2" s="1"/>
  <c r="A248" i="2" a="1"/>
  <c r="A248" i="2" s="1"/>
  <c r="A260" i="2" a="1"/>
  <c r="A260" i="2" s="1"/>
  <c r="A272" i="2" a="1"/>
  <c r="A272" i="2" s="1"/>
  <c r="A284" i="2" a="1"/>
  <c r="A284" i="2" s="1"/>
  <c r="A296" i="2" a="1"/>
  <c r="A296" i="2" s="1"/>
  <c r="A308" i="2" a="1"/>
  <c r="A308" i="2" s="1"/>
  <c r="A320" i="2" a="1"/>
  <c r="A320" i="2" s="1"/>
  <c r="A332" i="2" a="1"/>
  <c r="A332" i="2" s="1"/>
  <c r="A344" i="2" a="1"/>
  <c r="A344" i="2" s="1"/>
  <c r="A356" i="2" a="1"/>
  <c r="A356" i="2" s="1"/>
  <c r="A368" i="2" a="1"/>
  <c r="A368" i="2" s="1"/>
  <c r="A380" i="2" a="1"/>
  <c r="A380" i="2" s="1"/>
  <c r="A392" i="2" a="1"/>
  <c r="A392" i="2" s="1"/>
  <c r="A404" i="2" a="1"/>
  <c r="A404" i="2" s="1"/>
  <c r="A416" i="2" a="1"/>
  <c r="A416" i="2" s="1"/>
  <c r="A428" i="2" a="1"/>
  <c r="A428" i="2" s="1"/>
  <c r="A440" i="2" a="1"/>
  <c r="A440" i="2" s="1"/>
  <c r="A452" i="2" a="1"/>
  <c r="A452" i="2" s="1"/>
  <c r="A464" i="2" a="1"/>
  <c r="A464" i="2" s="1"/>
  <c r="A476" i="2" a="1"/>
  <c r="A476" i="2" s="1"/>
  <c r="A488" i="2" a="1"/>
  <c r="A488" i="2" s="1"/>
  <c r="A141" i="2" a="1"/>
  <c r="A141" i="2" s="1"/>
  <c r="A153" i="2" a="1"/>
  <c r="A153" i="2" s="1"/>
  <c r="A165" i="2" a="1"/>
  <c r="A165" i="2" s="1"/>
  <c r="A177" i="2" a="1"/>
  <c r="A177" i="2" s="1"/>
  <c r="A189" i="2" a="1"/>
  <c r="A189" i="2" s="1"/>
  <c r="A201" i="2" a="1"/>
  <c r="A201" i="2" s="1"/>
  <c r="A213" i="2" a="1"/>
  <c r="A213" i="2" s="1"/>
  <c r="A225" i="2" a="1"/>
  <c r="A225" i="2" s="1"/>
  <c r="A237" i="2" a="1"/>
  <c r="A237" i="2" s="1"/>
  <c r="A249" i="2" a="1"/>
  <c r="A249" i="2" s="1"/>
  <c r="A261" i="2" a="1"/>
  <c r="A261" i="2" s="1"/>
  <c r="A273" i="2" a="1"/>
  <c r="A273" i="2" s="1"/>
  <c r="A285" i="2" a="1"/>
  <c r="A285" i="2" s="1"/>
  <c r="A297" i="2" a="1"/>
  <c r="A297" i="2" s="1"/>
  <c r="A309" i="2" a="1"/>
  <c r="A309" i="2" s="1"/>
  <c r="A321" i="2" a="1"/>
  <c r="A321" i="2" s="1"/>
  <c r="A333" i="2" a="1"/>
  <c r="A333" i="2" s="1"/>
  <c r="A345" i="2" a="1"/>
  <c r="A345" i="2" s="1"/>
  <c r="A357" i="2" a="1"/>
  <c r="A357" i="2" s="1"/>
  <c r="A369" i="2" a="1"/>
  <c r="A369" i="2" s="1"/>
  <c r="A381" i="2" a="1"/>
  <c r="A381" i="2" s="1"/>
  <c r="A393" i="2" a="1"/>
  <c r="A393" i="2" s="1"/>
  <c r="A405" i="2" a="1"/>
  <c r="A405" i="2" s="1"/>
  <c r="A417" i="2" a="1"/>
  <c r="A417" i="2" s="1"/>
  <c r="A429" i="2" a="1"/>
  <c r="A429" i="2" s="1"/>
  <c r="A441" i="2" a="1"/>
  <c r="A441" i="2" s="1"/>
  <c r="A453" i="2" a="1"/>
  <c r="A453" i="2" s="1"/>
  <c r="A143" i="2" a="1"/>
  <c r="A143" i="2" s="1"/>
  <c r="A155" i="2" a="1"/>
  <c r="A155" i="2" s="1"/>
  <c r="A167" i="2" a="1"/>
  <c r="A167" i="2" s="1"/>
  <c r="A179" i="2" a="1"/>
  <c r="A179" i="2" s="1"/>
  <c r="A191" i="2" a="1"/>
  <c r="A191" i="2" s="1"/>
  <c r="A203" i="2" a="1"/>
  <c r="A203" i="2" s="1"/>
  <c r="A215" i="2" a="1"/>
  <c r="A215" i="2" s="1"/>
  <c r="A227" i="2" a="1"/>
  <c r="A227" i="2" s="1"/>
  <c r="A239" i="2" a="1"/>
  <c r="A239" i="2" s="1"/>
  <c r="A251" i="2" a="1"/>
  <c r="A251" i="2" s="1"/>
  <c r="A263" i="2" a="1"/>
  <c r="A263" i="2" s="1"/>
  <c r="A275" i="2" a="1"/>
  <c r="A275" i="2" s="1"/>
  <c r="A287" i="2" a="1"/>
  <c r="A287" i="2" s="1"/>
  <c r="A299" i="2" a="1"/>
  <c r="A299" i="2" s="1"/>
  <c r="A311" i="2" a="1"/>
  <c r="A311" i="2" s="1"/>
  <c r="A323" i="2" a="1"/>
  <c r="A323" i="2" s="1"/>
  <c r="A335" i="2" a="1"/>
  <c r="A335" i="2" s="1"/>
  <c r="A347" i="2" a="1"/>
  <c r="A347" i="2" s="1"/>
  <c r="A359" i="2" a="1"/>
  <c r="A359" i="2" s="1"/>
  <c r="A371" i="2" a="1"/>
  <c r="A371" i="2" s="1"/>
  <c r="A383" i="2" a="1"/>
  <c r="A383" i="2" s="1"/>
  <c r="A395" i="2" a="1"/>
  <c r="A395" i="2" s="1"/>
  <c r="A407" i="2" a="1"/>
  <c r="A407" i="2" s="1"/>
  <c r="A419" i="2" a="1"/>
  <c r="A419" i="2" s="1"/>
  <c r="A431" i="2" a="1"/>
  <c r="A431" i="2" s="1"/>
  <c r="A443" i="2" a="1"/>
  <c r="A443" i="2" s="1"/>
  <c r="A455" i="2" a="1"/>
  <c r="A455" i="2" s="1"/>
  <c r="A12" i="2" a="1"/>
  <c r="A12" i="2" s="1"/>
  <c r="A24" i="2" a="1"/>
  <c r="A24" i="2" s="1"/>
  <c r="A36" i="2" a="1"/>
  <c r="A36" i="2" s="1"/>
  <c r="A48" i="2" a="1"/>
  <c r="A48" i="2" s="1"/>
  <c r="A60" i="2" a="1"/>
  <c r="A60" i="2" s="1"/>
  <c r="A72" i="2" a="1"/>
  <c r="A72" i="2" s="1"/>
  <c r="A84" i="2" a="1"/>
  <c r="A84" i="2" s="1"/>
  <c r="A96" i="2" a="1"/>
  <c r="A96" i="2" s="1"/>
  <c r="A108" i="2" a="1"/>
  <c r="A108" i="2" s="1"/>
  <c r="A120" i="2" a="1"/>
  <c r="A120" i="2" s="1"/>
  <c r="A13" i="2" a="1"/>
  <c r="A13" i="2" s="1"/>
  <c r="A25" i="2" a="1"/>
  <c r="A25" i="2" s="1"/>
  <c r="A158" i="2" a="1"/>
  <c r="A158" i="2" s="1"/>
  <c r="A170" i="2" a="1"/>
  <c r="A170" i="2" s="1"/>
  <c r="A182" i="2" a="1"/>
  <c r="A182" i="2" s="1"/>
  <c r="A194" i="2" a="1"/>
  <c r="A194" i="2" s="1"/>
  <c r="A206" i="2" a="1"/>
  <c r="A206" i="2" s="1"/>
  <c r="A218" i="2" a="1"/>
  <c r="A218" i="2" s="1"/>
  <c r="A230" i="2" a="1"/>
  <c r="A230" i="2" s="1"/>
  <c r="A242" i="2" a="1"/>
  <c r="A242" i="2" s="1"/>
  <c r="A254" i="2" a="1"/>
  <c r="A254" i="2" s="1"/>
  <c r="A266" i="2" a="1"/>
  <c r="A266" i="2" s="1"/>
  <c r="A278" i="2" a="1"/>
  <c r="A278" i="2" s="1"/>
  <c r="A290" i="2" a="1"/>
  <c r="A290" i="2" s="1"/>
  <c r="A302" i="2" a="1"/>
  <c r="A302" i="2" s="1"/>
  <c r="A314" i="2" a="1"/>
  <c r="A314" i="2" s="1"/>
  <c r="A326" i="2" a="1"/>
  <c r="A326" i="2" s="1"/>
  <c r="A338" i="2" a="1"/>
  <c r="A338" i="2" s="1"/>
  <c r="A350" i="2" a="1"/>
  <c r="A350" i="2" s="1"/>
  <c r="A362" i="2" a="1"/>
  <c r="A362" i="2" s="1"/>
  <c r="A374" i="2" a="1"/>
  <c r="A374" i="2" s="1"/>
  <c r="A386" i="2" a="1"/>
  <c r="A386" i="2" s="1"/>
  <c r="A398" i="2" a="1"/>
  <c r="A398" i="2" s="1"/>
  <c r="A410" i="2" a="1"/>
  <c r="A410" i="2" s="1"/>
  <c r="A422" i="2" a="1"/>
  <c r="A422" i="2" s="1"/>
  <c r="A434" i="2" a="1"/>
  <c r="A434" i="2" s="1"/>
  <c r="A446" i="2" a="1"/>
  <c r="A446" i="2" s="1"/>
  <c r="A458" i="2" a="1"/>
  <c r="A458" i="2" s="1"/>
  <c r="A470" i="2" a="1"/>
  <c r="A470" i="2" s="1"/>
  <c r="A482" i="2" a="1"/>
  <c r="A482" i="2" s="1"/>
  <c r="A135" i="2" a="1"/>
  <c r="A135" i="2" s="1"/>
  <c r="A147" i="2" a="1"/>
  <c r="A147" i="2" s="1"/>
  <c r="A159" i="2" a="1"/>
  <c r="A159" i="2" s="1"/>
  <c r="A171" i="2" a="1"/>
  <c r="A171" i="2" s="1"/>
  <c r="A183" i="2" a="1"/>
  <c r="A183" i="2" s="1"/>
  <c r="A195" i="2" a="1"/>
  <c r="A195" i="2" s="1"/>
  <c r="A207" i="2" a="1"/>
  <c r="A207" i="2" s="1"/>
  <c r="A219" i="2" a="1"/>
  <c r="A219" i="2" s="1"/>
  <c r="A231" i="2" a="1"/>
  <c r="A231" i="2" s="1"/>
  <c r="A243" i="2" a="1"/>
  <c r="A243" i="2" s="1"/>
  <c r="A255" i="2" a="1"/>
  <c r="A255" i="2" s="1"/>
  <c r="A267" i="2" a="1"/>
  <c r="A267" i="2" s="1"/>
  <c r="A279" i="2" a="1"/>
  <c r="A279" i="2" s="1"/>
  <c r="A291" i="2" a="1"/>
  <c r="A291" i="2" s="1"/>
  <c r="A303" i="2" a="1"/>
  <c r="A303" i="2" s="1"/>
  <c r="A315" i="2" a="1"/>
  <c r="A315" i="2" s="1"/>
  <c r="A327" i="2" a="1"/>
  <c r="A327" i="2" s="1"/>
  <c r="A339" i="2" a="1"/>
  <c r="A339" i="2" s="1"/>
  <c r="A351" i="2" a="1"/>
  <c r="A351" i="2" s="1"/>
  <c r="A363" i="2" a="1"/>
  <c r="A363" i="2" s="1"/>
  <c r="A375" i="2" a="1"/>
  <c r="A375" i="2" s="1"/>
  <c r="A387" i="2" a="1"/>
  <c r="A387" i="2" s="1"/>
  <c r="A399" i="2" a="1"/>
  <c r="A399" i="2" s="1"/>
  <c r="A411" i="2" a="1"/>
  <c r="A411" i="2" s="1"/>
  <c r="A423" i="2" a="1"/>
  <c r="A423" i="2" s="1"/>
  <c r="A435" i="2" a="1"/>
  <c r="A435" i="2" s="1"/>
  <c r="A447" i="2" a="1"/>
  <c r="A447" i="2" s="1"/>
  <c r="A16" i="2" a="1"/>
  <c r="A16" i="2" s="1"/>
  <c r="A28" i="2" a="1"/>
  <c r="A28" i="2" s="1"/>
  <c r="A137" i="2" a="1"/>
  <c r="A137" i="2" s="1"/>
  <c r="A149" i="2" a="1"/>
  <c r="A149" i="2" s="1"/>
  <c r="A161" i="2" a="1"/>
  <c r="A161" i="2" s="1"/>
  <c r="A173" i="2" a="1"/>
  <c r="A173" i="2" s="1"/>
  <c r="A185" i="2" a="1"/>
  <c r="A185" i="2" s="1"/>
  <c r="A197" i="2" a="1"/>
  <c r="A197" i="2" s="1"/>
  <c r="A209" i="2" a="1"/>
  <c r="A209" i="2" s="1"/>
  <c r="A221" i="2" a="1"/>
  <c r="A221" i="2" s="1"/>
  <c r="A233" i="2" a="1"/>
  <c r="A233" i="2" s="1"/>
  <c r="A245" i="2" a="1"/>
  <c r="A245" i="2" s="1"/>
  <c r="A257" i="2" a="1"/>
  <c r="A257" i="2" s="1"/>
  <c r="A269" i="2" a="1"/>
  <c r="A269" i="2" s="1"/>
  <c r="A281" i="2" a="1"/>
  <c r="A281" i="2" s="1"/>
  <c r="A293" i="2" a="1"/>
  <c r="A293" i="2" s="1"/>
  <c r="A305" i="2" a="1"/>
  <c r="A305" i="2" s="1"/>
  <c r="A317" i="2" a="1"/>
  <c r="A317" i="2" s="1"/>
  <c r="A329" i="2" a="1"/>
  <c r="A329" i="2" s="1"/>
  <c r="A341" i="2" a="1"/>
  <c r="A341" i="2" s="1"/>
  <c r="A353" i="2" a="1"/>
  <c r="A353" i="2" s="1"/>
  <c r="A365" i="2" a="1"/>
  <c r="A365" i="2" s="1"/>
  <c r="A377" i="2" a="1"/>
  <c r="A377" i="2" s="1"/>
  <c r="A389" i="2" a="1"/>
  <c r="A389" i="2" s="1"/>
  <c r="A401" i="2" a="1"/>
  <c r="A401" i="2" s="1"/>
  <c r="A413" i="2" a="1"/>
  <c r="A413" i="2" s="1"/>
  <c r="A425" i="2" a="1"/>
  <c r="A425" i="2" s="1"/>
  <c r="A437" i="2" a="1"/>
  <c r="A437" i="2" s="1"/>
  <c r="A449" i="2" a="1"/>
  <c r="A449" i="2" s="1"/>
  <c r="A18" i="2" a="1"/>
  <c r="A18" i="2" s="1"/>
  <c r="A30" i="2" a="1"/>
  <c r="A30" i="2" s="1"/>
  <c r="A42" i="2" a="1"/>
  <c r="A42" i="2" s="1"/>
  <c r="A54" i="2" a="1"/>
  <c r="A54" i="2" s="1"/>
  <c r="A66" i="2" a="1"/>
  <c r="A66" i="2" s="1"/>
  <c r="A78" i="2" a="1"/>
  <c r="A78" i="2" s="1"/>
  <c r="A90" i="2" a="1"/>
  <c r="A90" i="2" s="1"/>
  <c r="A102" i="2" a="1"/>
  <c r="A102" i="2" s="1"/>
  <c r="A114" i="2" a="1"/>
  <c r="A114" i="2" s="1"/>
  <c r="A19" i="2" a="1"/>
  <c r="A19" i="2" s="1"/>
  <c r="A31" i="2" a="1"/>
  <c r="A31" i="2" s="1"/>
  <c r="D247" i="2" l="1"/>
  <c r="D19" i="2"/>
  <c r="G499" i="2"/>
  <c r="H499" i="2" s="1"/>
  <c r="G919" i="2"/>
  <c r="H919" i="2" s="1"/>
  <c r="G7" i="2"/>
  <c r="H7" i="2" s="1"/>
  <c r="D415" i="2"/>
  <c r="D595" i="2"/>
  <c r="G931" i="2"/>
  <c r="H931" i="2" s="1"/>
  <c r="D487" i="2"/>
  <c r="G535" i="2"/>
  <c r="H535" i="2" s="1"/>
  <c r="G259" i="2"/>
  <c r="H259" i="2" s="1"/>
  <c r="D235" i="2"/>
  <c r="G559" i="2"/>
  <c r="H559" i="2" s="1"/>
  <c r="D151" i="2"/>
  <c r="G811" i="2"/>
  <c r="H811" i="2" s="1"/>
  <c r="D835" i="2"/>
  <c r="D403" i="2"/>
  <c r="D667" i="2"/>
  <c r="G763" i="2"/>
  <c r="H763" i="2" s="1"/>
  <c r="G55" i="2"/>
  <c r="H55" i="2" s="1"/>
  <c r="G427" i="2"/>
  <c r="H427" i="2" s="1"/>
  <c r="G271" i="2"/>
  <c r="H271" i="2" s="1"/>
  <c r="D679" i="2"/>
  <c r="D643" i="2"/>
  <c r="G463" i="2"/>
  <c r="H463" i="2" s="1"/>
  <c r="G367" i="2"/>
  <c r="H367" i="2" s="1"/>
  <c r="G355" i="2"/>
  <c r="H355" i="2" s="1"/>
  <c r="G751" i="2"/>
  <c r="H751" i="2" s="1"/>
  <c r="G91" i="2"/>
  <c r="H91" i="2" s="1"/>
  <c r="G967" i="2"/>
  <c r="H967" i="2" s="1"/>
  <c r="G115" i="2"/>
  <c r="H115" i="2" s="1"/>
  <c r="G187" i="2"/>
  <c r="H187" i="2" s="1"/>
  <c r="G991" i="2"/>
  <c r="H991" i="2" s="1"/>
  <c r="G139" i="2"/>
  <c r="H139" i="2" s="1"/>
  <c r="G379" i="2"/>
  <c r="H379" i="2" s="1"/>
  <c r="G475" i="2"/>
  <c r="H475" i="2" s="1"/>
  <c r="G103" i="2"/>
  <c r="H103" i="2" s="1"/>
  <c r="G211" i="2"/>
  <c r="H211" i="2" s="1"/>
  <c r="G331" i="2"/>
  <c r="H331" i="2" s="1"/>
  <c r="G691" i="2"/>
  <c r="H691" i="2" s="1"/>
  <c r="G67" i="2"/>
  <c r="H67" i="2" s="1"/>
  <c r="G283" i="2"/>
  <c r="H283" i="2" s="1"/>
  <c r="G79" i="2"/>
  <c r="H79" i="2" s="1"/>
  <c r="G943" i="2"/>
  <c r="H943" i="2" s="1"/>
  <c r="G607" i="2"/>
  <c r="H607" i="2" s="1"/>
  <c r="G787" i="2"/>
  <c r="H787" i="2" s="1"/>
  <c r="G619" i="2"/>
  <c r="H619" i="2" s="1"/>
  <c r="G523" i="2"/>
  <c r="H523" i="2" s="1"/>
  <c r="G31" i="2"/>
  <c r="H31" i="2" s="1"/>
  <c r="G739" i="2"/>
  <c r="H739" i="2" s="1"/>
  <c r="G775" i="2"/>
  <c r="H775" i="2" s="1"/>
  <c r="G295" i="2"/>
  <c r="H295" i="2" s="1"/>
  <c r="G1003" i="2"/>
  <c r="H1003" i="2" s="1"/>
  <c r="G631" i="2"/>
  <c r="H631" i="2" s="1"/>
  <c r="G823" i="2"/>
  <c r="H823" i="2" s="1"/>
  <c r="G223" i="2"/>
  <c r="H223" i="2" s="1"/>
  <c r="G703" i="2"/>
  <c r="H703" i="2" s="1"/>
  <c r="G894" i="2"/>
  <c r="H894" i="2" s="1"/>
  <c r="G861" i="2"/>
  <c r="H861" i="2" s="1"/>
  <c r="G859" i="2"/>
  <c r="H859" i="2" s="1"/>
  <c r="G895" i="2"/>
  <c r="H895" i="2" s="1"/>
  <c r="G43" i="2"/>
  <c r="H43" i="2" s="1"/>
  <c r="G979" i="2"/>
  <c r="H979" i="2" s="1"/>
  <c r="G847" i="2"/>
  <c r="H847" i="2" s="1"/>
  <c r="G799" i="2"/>
  <c r="H799" i="2" s="1"/>
  <c r="G892" i="2"/>
  <c r="H892" i="2" s="1"/>
  <c r="G184" i="2"/>
  <c r="H184" i="2" s="1"/>
  <c r="G127" i="2"/>
  <c r="H127" i="2" s="1"/>
  <c r="G871" i="2"/>
  <c r="H871" i="2" s="1"/>
  <c r="G319" i="2"/>
  <c r="H319" i="2" s="1"/>
  <c r="G462" i="2"/>
  <c r="H462" i="2" s="1"/>
  <c r="G343" i="2"/>
  <c r="H343" i="2" s="1"/>
  <c r="G571" i="2"/>
  <c r="H571" i="2" s="1"/>
  <c r="G453" i="2"/>
  <c r="H453" i="2" s="1"/>
  <c r="G547" i="2"/>
  <c r="H547" i="2" s="1"/>
  <c r="G715" i="2"/>
  <c r="H715" i="2" s="1"/>
  <c r="G391" i="2"/>
  <c r="H391" i="2" s="1"/>
  <c r="G606" i="2"/>
  <c r="H606" i="2" s="1"/>
  <c r="G76" i="2"/>
  <c r="H76" i="2" s="1"/>
  <c r="G507" i="2"/>
  <c r="H507" i="2" s="1"/>
  <c r="G655" i="2"/>
  <c r="H655" i="2" s="1"/>
  <c r="G307" i="2"/>
  <c r="H307" i="2" s="1"/>
  <c r="G199" i="2"/>
  <c r="H199" i="2" s="1"/>
  <c r="G414" i="2"/>
  <c r="H414" i="2" s="1"/>
  <c r="G402" i="2"/>
  <c r="H402" i="2" s="1"/>
  <c r="G175" i="2"/>
  <c r="H175" i="2" s="1"/>
  <c r="G1005" i="2"/>
  <c r="H1005" i="2" s="1"/>
  <c r="G597" i="2"/>
  <c r="H597" i="2" s="1"/>
  <c r="G918" i="2"/>
  <c r="H918" i="2" s="1"/>
  <c r="G54" i="2"/>
  <c r="H54" i="2" s="1"/>
  <c r="G688" i="2"/>
  <c r="H688" i="2" s="1"/>
  <c r="G292" i="2"/>
  <c r="H292" i="2" s="1"/>
  <c r="G774" i="2"/>
  <c r="H774" i="2" s="1"/>
  <c r="G904" i="2"/>
  <c r="H904" i="2" s="1"/>
  <c r="G388" i="2"/>
  <c r="H388" i="2" s="1"/>
  <c r="G329" i="2"/>
  <c r="H329" i="2" s="1"/>
  <c r="G30" i="2"/>
  <c r="H30" i="2" s="1"/>
  <c r="G762" i="2"/>
  <c r="H762" i="2" s="1"/>
  <c r="G897" i="2"/>
  <c r="H897" i="2" s="1"/>
  <c r="G1000" i="2"/>
  <c r="H1000" i="2" s="1"/>
  <c r="G748" i="2"/>
  <c r="H748" i="2" s="1"/>
  <c r="G966" i="2"/>
  <c r="H966" i="2" s="1"/>
  <c r="G618" i="2"/>
  <c r="H618" i="2" s="1"/>
  <c r="G102" i="2"/>
  <c r="H102" i="2" s="1"/>
  <c r="G613" i="2"/>
  <c r="H613" i="2" s="1"/>
  <c r="G340" i="2"/>
  <c r="H340" i="2" s="1"/>
  <c r="G477" i="2"/>
  <c r="H477" i="2" s="1"/>
  <c r="G357" i="2"/>
  <c r="H357" i="2" s="1"/>
  <c r="G726" i="2"/>
  <c r="H726" i="2" s="1"/>
  <c r="G196" i="2"/>
  <c r="H196" i="2" s="1"/>
  <c r="G717" i="2"/>
  <c r="H717" i="2" s="1"/>
  <c r="G930" i="2"/>
  <c r="H930" i="2" s="1"/>
  <c r="G66" i="2"/>
  <c r="H66" i="2" s="1"/>
  <c r="G700" i="2"/>
  <c r="H700" i="2" s="1"/>
  <c r="G374" i="2"/>
  <c r="H374" i="2" s="1"/>
  <c r="G933" i="2"/>
  <c r="H933" i="2" s="1"/>
  <c r="G561" i="2"/>
  <c r="H561" i="2" s="1"/>
  <c r="G682" i="2"/>
  <c r="H682" i="2" s="1"/>
  <c r="G870" i="2"/>
  <c r="H870" i="2" s="1"/>
  <c r="G654" i="2"/>
  <c r="H654" i="2" s="1"/>
  <c r="G558" i="2"/>
  <c r="H558" i="2" s="1"/>
  <c r="G354" i="2"/>
  <c r="H354" i="2" s="1"/>
  <c r="G246" i="2"/>
  <c r="H246" i="2" s="1"/>
  <c r="G940" i="2"/>
  <c r="H940" i="2" s="1"/>
  <c r="G844" i="2"/>
  <c r="H844" i="2" s="1"/>
  <c r="G640" i="2"/>
  <c r="H640" i="2" s="1"/>
  <c r="G532" i="2"/>
  <c r="H532" i="2" s="1"/>
  <c r="G136" i="2"/>
  <c r="H136" i="2" s="1"/>
  <c r="G28" i="2"/>
  <c r="H28" i="2" s="1"/>
  <c r="G662" i="2"/>
  <c r="H662" i="2" s="1"/>
  <c r="G469" i="2"/>
  <c r="H469" i="2" s="1"/>
  <c r="G439" i="2"/>
  <c r="H439" i="2" s="1"/>
  <c r="G750" i="2"/>
  <c r="H750" i="2" s="1"/>
  <c r="G42" i="2"/>
  <c r="H42" i="2" s="1"/>
  <c r="G328" i="2"/>
  <c r="H328" i="2" s="1"/>
  <c r="G511" i="2"/>
  <c r="H511" i="2" s="1"/>
  <c r="G342" i="2"/>
  <c r="H342" i="2" s="1"/>
  <c r="G628" i="2"/>
  <c r="H628" i="2" s="1"/>
  <c r="G16" i="2"/>
  <c r="H16" i="2" s="1"/>
  <c r="G518" i="2"/>
  <c r="H518" i="2" s="1"/>
  <c r="G325" i="2"/>
  <c r="H325" i="2" s="1"/>
  <c r="G883" i="2"/>
  <c r="H883" i="2" s="1"/>
  <c r="G222" i="2"/>
  <c r="H222" i="2" s="1"/>
  <c r="G508" i="2"/>
  <c r="H508" i="2" s="1"/>
  <c r="G316" i="2"/>
  <c r="H316" i="2" s="1"/>
  <c r="G955" i="2"/>
  <c r="H955" i="2" s="1"/>
  <c r="G727" i="2"/>
  <c r="H727" i="2" s="1"/>
  <c r="G163" i="2"/>
  <c r="H163" i="2" s="1"/>
  <c r="G510" i="2"/>
  <c r="H510" i="2" s="1"/>
  <c r="G210" i="2"/>
  <c r="H210" i="2" s="1"/>
  <c r="G796" i="2"/>
  <c r="H796" i="2" s="1"/>
  <c r="G496" i="2"/>
  <c r="H496" i="2" s="1"/>
  <c r="G734" i="2"/>
  <c r="H734" i="2" s="1"/>
  <c r="G714" i="2"/>
  <c r="H714" i="2" s="1"/>
  <c r="G906" i="2"/>
  <c r="H906" i="2" s="1"/>
  <c r="G498" i="2"/>
  <c r="H498" i="2" s="1"/>
  <c r="G198" i="2"/>
  <c r="H198" i="2" s="1"/>
  <c r="G784" i="2"/>
  <c r="H784" i="2" s="1"/>
  <c r="G484" i="2"/>
  <c r="H484" i="2" s="1"/>
  <c r="G172" i="2"/>
  <c r="H172" i="2" s="1"/>
  <c r="G590" i="2"/>
  <c r="H590" i="2" s="1"/>
  <c r="G397" i="2"/>
  <c r="H397" i="2" s="1"/>
  <c r="G957" i="2"/>
  <c r="H957" i="2" s="1"/>
  <c r="G451" i="2"/>
  <c r="H451" i="2" s="1"/>
  <c r="G186" i="2"/>
  <c r="H186" i="2" s="1"/>
  <c r="G472" i="2"/>
  <c r="H472" i="2" s="1"/>
  <c r="G352" i="2"/>
  <c r="H352" i="2" s="1"/>
  <c r="G570" i="2"/>
  <c r="H570" i="2" s="1"/>
  <c r="G366" i="2"/>
  <c r="H366" i="2" s="1"/>
  <c r="G258" i="2"/>
  <c r="H258" i="2" s="1"/>
  <c r="G907" i="2"/>
  <c r="H907" i="2" s="1"/>
  <c r="G856" i="2"/>
  <c r="H856" i="2" s="1"/>
  <c r="G652" i="2"/>
  <c r="H652" i="2" s="1"/>
  <c r="G544" i="2"/>
  <c r="H544" i="2" s="1"/>
  <c r="G148" i="2"/>
  <c r="H148" i="2" s="1"/>
  <c r="G40" i="2"/>
  <c r="H40" i="2" s="1"/>
  <c r="G806" i="2"/>
  <c r="H806" i="2" s="1"/>
  <c r="G273" i="2"/>
  <c r="H273" i="2" s="1"/>
  <c r="G141" i="2"/>
  <c r="H141" i="2" s="1"/>
  <c r="G45" i="2"/>
  <c r="H45" i="2" s="1"/>
  <c r="G800" i="2"/>
  <c r="H800" i="2" s="1"/>
  <c r="G978" i="2"/>
  <c r="H978" i="2" s="1"/>
  <c r="G822" i="2"/>
  <c r="H822" i="2" s="1"/>
  <c r="G582" i="2"/>
  <c r="H582" i="2" s="1"/>
  <c r="G426" i="2"/>
  <c r="H426" i="2" s="1"/>
  <c r="G270" i="2"/>
  <c r="H270" i="2" s="1"/>
  <c r="G114" i="2"/>
  <c r="H114" i="2" s="1"/>
  <c r="G868" i="2"/>
  <c r="H868" i="2" s="1"/>
  <c r="G712" i="2"/>
  <c r="H712" i="2" s="1"/>
  <c r="G556" i="2"/>
  <c r="H556" i="2" s="1"/>
  <c r="G400" i="2"/>
  <c r="H400" i="2" s="1"/>
  <c r="G244" i="2"/>
  <c r="H244" i="2" s="1"/>
  <c r="G495" i="2"/>
  <c r="H495" i="2" s="1"/>
  <c r="G878" i="2"/>
  <c r="H878" i="2" s="1"/>
  <c r="G14" i="2"/>
  <c r="H14" i="2" s="1"/>
  <c r="G685" i="2"/>
  <c r="H685" i="2" s="1"/>
  <c r="G216" i="2"/>
  <c r="H216" i="2" s="1"/>
  <c r="G885" i="2"/>
  <c r="H885" i="2" s="1"/>
  <c r="G777" i="2"/>
  <c r="H777" i="2" s="1"/>
  <c r="G752" i="2"/>
  <c r="H752" i="2" s="1"/>
  <c r="G351" i="2"/>
  <c r="H351" i="2" s="1"/>
  <c r="G181" i="2"/>
  <c r="H181" i="2" s="1"/>
  <c r="G620" i="2"/>
  <c r="H620" i="2" s="1"/>
  <c r="G255" i="2"/>
  <c r="H255" i="2" s="1"/>
  <c r="G541" i="2"/>
  <c r="H541" i="2" s="1"/>
  <c r="G72" i="2"/>
  <c r="H72" i="2" s="1"/>
  <c r="G645" i="2"/>
  <c r="H645" i="2" s="1"/>
  <c r="G549" i="2"/>
  <c r="H549" i="2" s="1"/>
  <c r="G345" i="2"/>
  <c r="H345" i="2" s="1"/>
  <c r="G117" i="2"/>
  <c r="H117" i="2" s="1"/>
  <c r="G596" i="2"/>
  <c r="H596" i="2" s="1"/>
  <c r="G798" i="2"/>
  <c r="H798" i="2" s="1"/>
  <c r="G642" i="2"/>
  <c r="H642" i="2" s="1"/>
  <c r="G486" i="2"/>
  <c r="H486" i="2" s="1"/>
  <c r="G330" i="2"/>
  <c r="H330" i="2" s="1"/>
  <c r="G174" i="2"/>
  <c r="H174" i="2" s="1"/>
  <c r="G928" i="2"/>
  <c r="H928" i="2" s="1"/>
  <c r="G772" i="2"/>
  <c r="H772" i="2" s="1"/>
  <c r="G616" i="2"/>
  <c r="H616" i="2" s="1"/>
  <c r="G460" i="2"/>
  <c r="H460" i="2" s="1"/>
  <c r="G220" i="2"/>
  <c r="H220" i="2" s="1"/>
  <c r="G64" i="2"/>
  <c r="H64" i="2" s="1"/>
  <c r="G207" i="2"/>
  <c r="H207" i="2" s="1"/>
  <c r="G230" i="2"/>
  <c r="H230" i="2" s="1"/>
  <c r="G901" i="2"/>
  <c r="H901" i="2" s="1"/>
  <c r="G37" i="2"/>
  <c r="H37" i="2" s="1"/>
  <c r="G888" i="2"/>
  <c r="H888" i="2" s="1"/>
  <c r="G432" i="2"/>
  <c r="H432" i="2" s="1"/>
  <c r="G368" i="2"/>
  <c r="H368" i="2" s="1"/>
  <c r="G75" i="2"/>
  <c r="H75" i="2" s="1"/>
  <c r="G633" i="2"/>
  <c r="H633" i="2" s="1"/>
  <c r="G429" i="2"/>
  <c r="H429" i="2" s="1"/>
  <c r="G333" i="2"/>
  <c r="H333" i="2" s="1"/>
  <c r="G826" i="2"/>
  <c r="H826" i="2" s="1"/>
  <c r="G308" i="2"/>
  <c r="H308" i="2" s="1"/>
  <c r="G942" i="2"/>
  <c r="H942" i="2" s="1"/>
  <c r="G786" i="2"/>
  <c r="H786" i="2" s="1"/>
  <c r="G630" i="2"/>
  <c r="H630" i="2" s="1"/>
  <c r="G474" i="2"/>
  <c r="H474" i="2" s="1"/>
  <c r="G318" i="2"/>
  <c r="H318" i="2" s="1"/>
  <c r="G78" i="2"/>
  <c r="H78" i="2" s="1"/>
  <c r="G916" i="2"/>
  <c r="H916" i="2" s="1"/>
  <c r="G760" i="2"/>
  <c r="H760" i="2" s="1"/>
  <c r="G604" i="2"/>
  <c r="H604" i="2" s="1"/>
  <c r="G364" i="2"/>
  <c r="H364" i="2" s="1"/>
  <c r="G208" i="2"/>
  <c r="H208" i="2" s="1"/>
  <c r="G52" i="2"/>
  <c r="H52" i="2" s="1"/>
  <c r="G10" i="2"/>
  <c r="H10" i="2" s="1"/>
  <c r="G950" i="2"/>
  <c r="H950" i="2" s="1"/>
  <c r="G86" i="2"/>
  <c r="H86" i="2" s="1"/>
  <c r="G757" i="2"/>
  <c r="H757" i="2" s="1"/>
  <c r="G288" i="2"/>
  <c r="H288" i="2" s="1"/>
  <c r="G48" i="2"/>
  <c r="H48" i="2" s="1"/>
  <c r="G419" i="2"/>
  <c r="H419" i="2" s="1"/>
  <c r="G849" i="2"/>
  <c r="H849" i="2" s="1"/>
  <c r="G525" i="2"/>
  <c r="H525" i="2" s="1"/>
  <c r="G164" i="2"/>
  <c r="H164" i="2" s="1"/>
  <c r="G858" i="2"/>
  <c r="H858" i="2" s="1"/>
  <c r="G702" i="2"/>
  <c r="H702" i="2" s="1"/>
  <c r="G546" i="2"/>
  <c r="H546" i="2" s="1"/>
  <c r="G390" i="2"/>
  <c r="H390" i="2" s="1"/>
  <c r="G150" i="2"/>
  <c r="H150" i="2" s="1"/>
  <c r="G988" i="2"/>
  <c r="H988" i="2" s="1"/>
  <c r="G832" i="2"/>
  <c r="H832" i="2" s="1"/>
  <c r="G676" i="2"/>
  <c r="H676" i="2" s="1"/>
  <c r="G436" i="2"/>
  <c r="H436" i="2" s="1"/>
  <c r="G280" i="2"/>
  <c r="H280" i="2" s="1"/>
  <c r="G124" i="2"/>
  <c r="H124" i="2" s="1"/>
  <c r="G446" i="2"/>
  <c r="H446" i="2" s="1"/>
  <c r="G253" i="2"/>
  <c r="H253" i="2" s="1"/>
  <c r="G20" i="2"/>
  <c r="H20" i="2" s="1"/>
  <c r="G144" i="2"/>
  <c r="H144" i="2" s="1"/>
  <c r="G405" i="2"/>
  <c r="H405" i="2" s="1"/>
  <c r="G69" i="2"/>
  <c r="H69" i="2" s="1"/>
  <c r="G1002" i="2"/>
  <c r="H1002" i="2" s="1"/>
  <c r="G846" i="2"/>
  <c r="H846" i="2" s="1"/>
  <c r="G690" i="2"/>
  <c r="H690" i="2" s="1"/>
  <c r="G534" i="2"/>
  <c r="H534" i="2" s="1"/>
  <c r="G294" i="2"/>
  <c r="H294" i="2" s="1"/>
  <c r="G138" i="2"/>
  <c r="H138" i="2" s="1"/>
  <c r="G976" i="2"/>
  <c r="H976" i="2" s="1"/>
  <c r="G820" i="2"/>
  <c r="H820" i="2" s="1"/>
  <c r="G580" i="2"/>
  <c r="H580" i="2" s="1"/>
  <c r="G424" i="2"/>
  <c r="H424" i="2" s="1"/>
  <c r="G268" i="2"/>
  <c r="H268" i="2" s="1"/>
  <c r="G112" i="2"/>
  <c r="H112" i="2" s="1"/>
  <c r="G302" i="2"/>
  <c r="H302" i="2" s="1"/>
  <c r="G973" i="2"/>
  <c r="H973" i="2" s="1"/>
  <c r="G109" i="2"/>
  <c r="H109" i="2" s="1"/>
  <c r="G504" i="2"/>
  <c r="H504" i="2" s="1"/>
  <c r="G693" i="2"/>
  <c r="H693" i="2" s="1"/>
  <c r="G285" i="2"/>
  <c r="H285" i="2" s="1"/>
  <c r="G57" i="2"/>
  <c r="H57" i="2" s="1"/>
  <c r="G990" i="2"/>
  <c r="H990" i="2" s="1"/>
  <c r="G834" i="2"/>
  <c r="H834" i="2" s="1"/>
  <c r="G678" i="2"/>
  <c r="H678" i="2" s="1"/>
  <c r="G438" i="2"/>
  <c r="H438" i="2" s="1"/>
  <c r="G282" i="2"/>
  <c r="H282" i="2" s="1"/>
  <c r="G126" i="2"/>
  <c r="H126" i="2" s="1"/>
  <c r="G964" i="2"/>
  <c r="H964" i="2" s="1"/>
  <c r="G724" i="2"/>
  <c r="H724" i="2" s="1"/>
  <c r="G568" i="2"/>
  <c r="H568" i="2" s="1"/>
  <c r="G412" i="2"/>
  <c r="H412" i="2" s="1"/>
  <c r="G256" i="2"/>
  <c r="H256" i="2" s="1"/>
  <c r="G100" i="2"/>
  <c r="H100" i="2" s="1"/>
  <c r="G999" i="2"/>
  <c r="H999" i="2" s="1"/>
  <c r="G158" i="2"/>
  <c r="H158" i="2" s="1"/>
  <c r="G829" i="2"/>
  <c r="H829" i="2" s="1"/>
  <c r="G360" i="2"/>
  <c r="H360" i="2" s="1"/>
  <c r="G891" i="2"/>
  <c r="H891" i="2" s="1"/>
  <c r="G747" i="2"/>
  <c r="H747" i="2" s="1"/>
  <c r="G603" i="2"/>
  <c r="H603" i="2" s="1"/>
  <c r="G960" i="2"/>
  <c r="H960" i="2" s="1"/>
  <c r="G816" i="2"/>
  <c r="H816" i="2" s="1"/>
  <c r="G672" i="2"/>
  <c r="H672" i="2" s="1"/>
  <c r="G971" i="2"/>
  <c r="H971" i="2" s="1"/>
  <c r="G827" i="2"/>
  <c r="H827" i="2" s="1"/>
  <c r="G683" i="2"/>
  <c r="H683" i="2" s="1"/>
  <c r="G838" i="2"/>
  <c r="H838" i="2" s="1"/>
  <c r="G694" i="2"/>
  <c r="H694" i="2" s="1"/>
  <c r="G406" i="2"/>
  <c r="H406" i="2" s="1"/>
  <c r="G431" i="2"/>
  <c r="H431" i="2" s="1"/>
  <c r="G275" i="2"/>
  <c r="H275" i="2" s="1"/>
  <c r="G131" i="2"/>
  <c r="H131" i="2" s="1"/>
  <c r="G274" i="2"/>
  <c r="H274" i="2" s="1"/>
  <c r="G130" i="2"/>
  <c r="H130" i="2" s="1"/>
  <c r="G941" i="2"/>
  <c r="H941" i="2" s="1"/>
  <c r="G797" i="2"/>
  <c r="H797" i="2" s="1"/>
  <c r="G653" i="2"/>
  <c r="H653" i="2" s="1"/>
  <c r="G509" i="2"/>
  <c r="H509" i="2" s="1"/>
  <c r="G365" i="2"/>
  <c r="H365" i="2" s="1"/>
  <c r="G221" i="2"/>
  <c r="H221" i="2" s="1"/>
  <c r="G77" i="2"/>
  <c r="H77" i="2" s="1"/>
  <c r="G801" i="2"/>
  <c r="H801" i="2" s="1"/>
  <c r="G177" i="2"/>
  <c r="H177" i="2" s="1"/>
  <c r="G742" i="2"/>
  <c r="H742" i="2" s="1"/>
  <c r="G992" i="2"/>
  <c r="H992" i="2" s="1"/>
  <c r="G776" i="2"/>
  <c r="H776" i="2" s="1"/>
  <c r="G584" i="2"/>
  <c r="H584" i="2" s="1"/>
  <c r="G344" i="2"/>
  <c r="H344" i="2" s="1"/>
  <c r="G152" i="2"/>
  <c r="H152" i="2" s="1"/>
  <c r="G862" i="2"/>
  <c r="H862" i="2" s="1"/>
  <c r="G778" i="2"/>
  <c r="H778" i="2" s="1"/>
  <c r="G975" i="2"/>
  <c r="H975" i="2" s="1"/>
  <c r="G735" i="2"/>
  <c r="H735" i="2" s="1"/>
  <c r="G231" i="2"/>
  <c r="H231" i="2" s="1"/>
  <c r="G744" i="2"/>
  <c r="H744" i="2" s="1"/>
  <c r="G251" i="2"/>
  <c r="H251" i="2" s="1"/>
  <c r="G948" i="2"/>
  <c r="H948" i="2" s="1"/>
  <c r="G804" i="2"/>
  <c r="H804" i="2" s="1"/>
  <c r="G660" i="2"/>
  <c r="H660" i="2" s="1"/>
  <c r="G959" i="2"/>
  <c r="H959" i="2" s="1"/>
  <c r="G815" i="2"/>
  <c r="H815" i="2" s="1"/>
  <c r="G671" i="2"/>
  <c r="H671" i="2" s="1"/>
  <c r="G970" i="2"/>
  <c r="H970" i="2" s="1"/>
  <c r="G394" i="2"/>
  <c r="H394" i="2" s="1"/>
  <c r="G956" i="2"/>
  <c r="H956" i="2" s="1"/>
  <c r="G812" i="2"/>
  <c r="H812" i="2" s="1"/>
  <c r="G668" i="2"/>
  <c r="H668" i="2" s="1"/>
  <c r="G524" i="2"/>
  <c r="H524" i="2" s="1"/>
  <c r="G563" i="2"/>
  <c r="H563" i="2" s="1"/>
  <c r="G407" i="2"/>
  <c r="H407" i="2" s="1"/>
  <c r="G263" i="2"/>
  <c r="H263" i="2" s="1"/>
  <c r="G262" i="2"/>
  <c r="H262" i="2" s="1"/>
  <c r="G356" i="2"/>
  <c r="H356" i="2" s="1"/>
  <c r="G212" i="2"/>
  <c r="H212" i="2" s="1"/>
  <c r="G68" i="2"/>
  <c r="H68" i="2" s="1"/>
  <c r="G497" i="2"/>
  <c r="H497" i="2" s="1"/>
  <c r="G353" i="2"/>
  <c r="H353" i="2" s="1"/>
  <c r="G209" i="2"/>
  <c r="H209" i="2" s="1"/>
  <c r="G65" i="2"/>
  <c r="H65" i="2" s="1"/>
  <c r="G411" i="2"/>
  <c r="H411" i="2" s="1"/>
  <c r="G267" i="2"/>
  <c r="H267" i="2" s="1"/>
  <c r="G123" i="2"/>
  <c r="H123" i="2" s="1"/>
  <c r="G873" i="2"/>
  <c r="H873" i="2" s="1"/>
  <c r="G789" i="2"/>
  <c r="H789" i="2" s="1"/>
  <c r="G705" i="2"/>
  <c r="H705" i="2" s="1"/>
  <c r="G621" i="2"/>
  <c r="H621" i="2" s="1"/>
  <c r="G537" i="2"/>
  <c r="H537" i="2" s="1"/>
  <c r="G261" i="2"/>
  <c r="H261" i="2" s="1"/>
  <c r="G165" i="2"/>
  <c r="H165" i="2" s="1"/>
  <c r="G670" i="2"/>
  <c r="H670" i="2" s="1"/>
  <c r="G968" i="2"/>
  <c r="H968" i="2" s="1"/>
  <c r="G764" i="2"/>
  <c r="H764" i="2" s="1"/>
  <c r="G560" i="2"/>
  <c r="H560" i="2" s="1"/>
  <c r="G332" i="2"/>
  <c r="H332" i="2" s="1"/>
  <c r="G128" i="2"/>
  <c r="H128" i="2" s="1"/>
  <c r="G730" i="2"/>
  <c r="H730" i="2" s="1"/>
  <c r="G954" i="2"/>
  <c r="H954" i="2" s="1"/>
  <c r="G882" i="2"/>
  <c r="H882" i="2" s="1"/>
  <c r="G810" i="2"/>
  <c r="H810" i="2" s="1"/>
  <c r="G738" i="2"/>
  <c r="H738" i="2" s="1"/>
  <c r="G666" i="2"/>
  <c r="H666" i="2" s="1"/>
  <c r="G594" i="2"/>
  <c r="H594" i="2" s="1"/>
  <c r="G522" i="2"/>
  <c r="H522" i="2" s="1"/>
  <c r="G450" i="2"/>
  <c r="H450" i="2" s="1"/>
  <c r="G378" i="2"/>
  <c r="H378" i="2" s="1"/>
  <c r="G306" i="2"/>
  <c r="H306" i="2" s="1"/>
  <c r="G234" i="2"/>
  <c r="H234" i="2" s="1"/>
  <c r="G162" i="2"/>
  <c r="H162" i="2" s="1"/>
  <c r="G90" i="2"/>
  <c r="H90" i="2" s="1"/>
  <c r="G18" i="2"/>
  <c r="H18" i="2" s="1"/>
  <c r="G538" i="2"/>
  <c r="H538" i="2" s="1"/>
  <c r="G951" i="2"/>
  <c r="H951" i="2" s="1"/>
  <c r="G711" i="2"/>
  <c r="H711" i="2" s="1"/>
  <c r="G471" i="2"/>
  <c r="H471" i="2" s="1"/>
  <c r="G219" i="2"/>
  <c r="H219" i="2" s="1"/>
  <c r="G600" i="2"/>
  <c r="H600" i="2" s="1"/>
  <c r="G867" i="2"/>
  <c r="H867" i="2" s="1"/>
  <c r="G723" i="2"/>
  <c r="H723" i="2" s="1"/>
  <c r="G579" i="2"/>
  <c r="H579" i="2" s="1"/>
  <c r="G936" i="2"/>
  <c r="H936" i="2" s="1"/>
  <c r="G792" i="2"/>
  <c r="H792" i="2" s="1"/>
  <c r="G648" i="2"/>
  <c r="H648" i="2" s="1"/>
  <c r="G958" i="2"/>
  <c r="H958" i="2" s="1"/>
  <c r="G814" i="2"/>
  <c r="H814" i="2" s="1"/>
  <c r="G526" i="2"/>
  <c r="H526" i="2" s="1"/>
  <c r="G551" i="2"/>
  <c r="H551" i="2" s="1"/>
  <c r="G395" i="2"/>
  <c r="H395" i="2" s="1"/>
  <c r="G107" i="2"/>
  <c r="H107" i="2" s="1"/>
  <c r="G106" i="2"/>
  <c r="H106" i="2" s="1"/>
  <c r="G917" i="2"/>
  <c r="H917" i="2" s="1"/>
  <c r="G773" i="2"/>
  <c r="H773" i="2" s="1"/>
  <c r="G629" i="2"/>
  <c r="H629" i="2" s="1"/>
  <c r="G485" i="2"/>
  <c r="H485" i="2" s="1"/>
  <c r="G341" i="2"/>
  <c r="H341" i="2" s="1"/>
  <c r="G197" i="2"/>
  <c r="H197" i="2" s="1"/>
  <c r="G53" i="2"/>
  <c r="H53" i="2" s="1"/>
  <c r="G945" i="2"/>
  <c r="H945" i="2" s="1"/>
  <c r="G441" i="2"/>
  <c r="H441" i="2" s="1"/>
  <c r="G153" i="2"/>
  <c r="H153" i="2" s="1"/>
  <c r="G586" i="2"/>
  <c r="H586" i="2" s="1"/>
  <c r="G944" i="2"/>
  <c r="H944" i="2" s="1"/>
  <c r="G536" i="2"/>
  <c r="H536" i="2" s="1"/>
  <c r="G320" i="2"/>
  <c r="H320" i="2" s="1"/>
  <c r="G104" i="2"/>
  <c r="H104" i="2" s="1"/>
  <c r="G250" i="2"/>
  <c r="H250" i="2" s="1"/>
  <c r="G310" i="2"/>
  <c r="H310" i="2" s="1"/>
  <c r="G939" i="2"/>
  <c r="H939" i="2" s="1"/>
  <c r="G687" i="2"/>
  <c r="H687" i="2" s="1"/>
  <c r="G447" i="2"/>
  <c r="H447" i="2" s="1"/>
  <c r="G119" i="2"/>
  <c r="H119" i="2" s="1"/>
  <c r="G924" i="2"/>
  <c r="H924" i="2" s="1"/>
  <c r="G780" i="2"/>
  <c r="H780" i="2" s="1"/>
  <c r="G636" i="2"/>
  <c r="H636" i="2" s="1"/>
  <c r="G935" i="2"/>
  <c r="H935" i="2" s="1"/>
  <c r="G791" i="2"/>
  <c r="H791" i="2" s="1"/>
  <c r="G647" i="2"/>
  <c r="H647" i="2" s="1"/>
  <c r="G946" i="2"/>
  <c r="H946" i="2" s="1"/>
  <c r="G802" i="2"/>
  <c r="H802" i="2" s="1"/>
  <c r="G658" i="2"/>
  <c r="H658" i="2" s="1"/>
  <c r="G370" i="2"/>
  <c r="H370" i="2" s="1"/>
  <c r="G788" i="2"/>
  <c r="H788" i="2" s="1"/>
  <c r="G644" i="2"/>
  <c r="H644" i="2" s="1"/>
  <c r="G500" i="2"/>
  <c r="H500" i="2" s="1"/>
  <c r="G539" i="2"/>
  <c r="H539" i="2" s="1"/>
  <c r="G239" i="2"/>
  <c r="H239" i="2" s="1"/>
  <c r="G95" i="2"/>
  <c r="H95" i="2" s="1"/>
  <c r="G905" i="2"/>
  <c r="H905" i="2" s="1"/>
  <c r="G761" i="2"/>
  <c r="H761" i="2" s="1"/>
  <c r="G617" i="2"/>
  <c r="H617" i="2" s="1"/>
  <c r="G185" i="2"/>
  <c r="H185" i="2" s="1"/>
  <c r="G41" i="2"/>
  <c r="H41" i="2" s="1"/>
  <c r="G387" i="2"/>
  <c r="H387" i="2" s="1"/>
  <c r="G243" i="2"/>
  <c r="H243" i="2" s="1"/>
  <c r="G609" i="2"/>
  <c r="H609" i="2" s="1"/>
  <c r="G249" i="2"/>
  <c r="H249" i="2" s="1"/>
  <c r="G418" i="2"/>
  <c r="H418" i="2" s="1"/>
  <c r="G932" i="2"/>
  <c r="H932" i="2" s="1"/>
  <c r="G740" i="2"/>
  <c r="H740" i="2" s="1"/>
  <c r="G512" i="2"/>
  <c r="H512" i="2" s="1"/>
  <c r="G80" i="2"/>
  <c r="H80" i="2" s="1"/>
  <c r="G598" i="2"/>
  <c r="H598" i="2" s="1"/>
  <c r="G82" i="2"/>
  <c r="H82" i="2" s="1"/>
  <c r="G927" i="2"/>
  <c r="H927" i="2" s="1"/>
  <c r="G663" i="2"/>
  <c r="H663" i="2" s="1"/>
  <c r="G423" i="2"/>
  <c r="H423" i="2" s="1"/>
  <c r="G183" i="2"/>
  <c r="H183" i="2" s="1"/>
  <c r="G914" i="2"/>
  <c r="H914" i="2" s="1"/>
  <c r="G610" i="2"/>
  <c r="H610" i="2" s="1"/>
  <c r="G987" i="2"/>
  <c r="H987" i="2" s="1"/>
  <c r="G843" i="2"/>
  <c r="H843" i="2" s="1"/>
  <c r="G699" i="2"/>
  <c r="H699" i="2" s="1"/>
  <c r="G555" i="2"/>
  <c r="H555" i="2" s="1"/>
  <c r="G912" i="2"/>
  <c r="H912" i="2" s="1"/>
  <c r="G768" i="2"/>
  <c r="H768" i="2" s="1"/>
  <c r="G624" i="2"/>
  <c r="H624" i="2" s="1"/>
  <c r="G923" i="2"/>
  <c r="H923" i="2" s="1"/>
  <c r="G779" i="2"/>
  <c r="H779" i="2" s="1"/>
  <c r="G635" i="2"/>
  <c r="H635" i="2" s="1"/>
  <c r="G934" i="2"/>
  <c r="H934" i="2" s="1"/>
  <c r="G790" i="2"/>
  <c r="H790" i="2" s="1"/>
  <c r="G646" i="2"/>
  <c r="H646" i="2" s="1"/>
  <c r="G502" i="2"/>
  <c r="H502" i="2" s="1"/>
  <c r="G527" i="2"/>
  <c r="H527" i="2" s="1"/>
  <c r="G227" i="2"/>
  <c r="H227" i="2" s="1"/>
  <c r="G83" i="2"/>
  <c r="H83" i="2" s="1"/>
  <c r="G226" i="2"/>
  <c r="H226" i="2" s="1"/>
  <c r="G893" i="2"/>
  <c r="H893" i="2" s="1"/>
  <c r="G749" i="2"/>
  <c r="H749" i="2" s="1"/>
  <c r="G605" i="2"/>
  <c r="H605" i="2" s="1"/>
  <c r="G461" i="2"/>
  <c r="H461" i="2" s="1"/>
  <c r="G317" i="2"/>
  <c r="H317" i="2" s="1"/>
  <c r="G173" i="2"/>
  <c r="H173" i="2" s="1"/>
  <c r="G29" i="2"/>
  <c r="H29" i="2" s="1"/>
  <c r="G513" i="2"/>
  <c r="H513" i="2" s="1"/>
  <c r="G237" i="2"/>
  <c r="H237" i="2" s="1"/>
  <c r="G178" i="2"/>
  <c r="H178" i="2" s="1"/>
  <c r="G920" i="2"/>
  <c r="H920" i="2" s="1"/>
  <c r="G728" i="2"/>
  <c r="H728" i="2" s="1"/>
  <c r="G488" i="2"/>
  <c r="H488" i="2" s="1"/>
  <c r="G296" i="2"/>
  <c r="H296" i="2" s="1"/>
  <c r="G56" i="2"/>
  <c r="H56" i="2" s="1"/>
  <c r="G514" i="2"/>
  <c r="H514" i="2" s="1"/>
  <c r="G910" i="2"/>
  <c r="H910" i="2" s="1"/>
  <c r="G903" i="2"/>
  <c r="H903" i="2" s="1"/>
  <c r="G651" i="2"/>
  <c r="H651" i="2" s="1"/>
  <c r="G399" i="2"/>
  <c r="H399" i="2" s="1"/>
  <c r="G159" i="2"/>
  <c r="H159" i="2" s="1"/>
  <c r="G902" i="2"/>
  <c r="H902" i="2" s="1"/>
  <c r="G947" i="2"/>
  <c r="H947" i="2" s="1"/>
  <c r="G900" i="2"/>
  <c r="H900" i="2" s="1"/>
  <c r="G756" i="2"/>
  <c r="H756" i="2" s="1"/>
  <c r="G612" i="2"/>
  <c r="H612" i="2" s="1"/>
  <c r="G911" i="2"/>
  <c r="H911" i="2" s="1"/>
  <c r="G767" i="2"/>
  <c r="H767" i="2" s="1"/>
  <c r="G623" i="2"/>
  <c r="H623" i="2" s="1"/>
  <c r="G922" i="2"/>
  <c r="H922" i="2" s="1"/>
  <c r="G634" i="2"/>
  <c r="H634" i="2" s="1"/>
  <c r="G490" i="2"/>
  <c r="H490" i="2" s="1"/>
  <c r="G346" i="2"/>
  <c r="H346" i="2" s="1"/>
  <c r="G371" i="2"/>
  <c r="H371" i="2" s="1"/>
  <c r="G215" i="2"/>
  <c r="H215" i="2" s="1"/>
  <c r="G71" i="2"/>
  <c r="H71" i="2" s="1"/>
  <c r="G214" i="2"/>
  <c r="H214" i="2" s="1"/>
  <c r="G881" i="2"/>
  <c r="H881" i="2" s="1"/>
  <c r="G737" i="2"/>
  <c r="H737" i="2" s="1"/>
  <c r="G593" i="2"/>
  <c r="H593" i="2" s="1"/>
  <c r="G449" i="2"/>
  <c r="H449" i="2" s="1"/>
  <c r="G305" i="2"/>
  <c r="H305" i="2" s="1"/>
  <c r="G161" i="2"/>
  <c r="H161" i="2" s="1"/>
  <c r="G17" i="2"/>
  <c r="H17" i="2" s="1"/>
  <c r="G921" i="2"/>
  <c r="H921" i="2" s="1"/>
  <c r="G765" i="2"/>
  <c r="H765" i="2" s="1"/>
  <c r="G681" i="2"/>
  <c r="H681" i="2" s="1"/>
  <c r="G501" i="2"/>
  <c r="H501" i="2" s="1"/>
  <c r="G417" i="2"/>
  <c r="H417" i="2" s="1"/>
  <c r="G225" i="2"/>
  <c r="H225" i="2" s="1"/>
  <c r="G129" i="2"/>
  <c r="H129" i="2" s="1"/>
  <c r="G908" i="2"/>
  <c r="H908" i="2" s="1"/>
  <c r="G704" i="2"/>
  <c r="H704" i="2" s="1"/>
  <c r="G476" i="2"/>
  <c r="H476" i="2" s="1"/>
  <c r="G272" i="2"/>
  <c r="H272" i="2" s="1"/>
  <c r="G44" i="2"/>
  <c r="H44" i="2" s="1"/>
  <c r="G430" i="2"/>
  <c r="H430" i="2" s="1"/>
  <c r="G706" i="2"/>
  <c r="H706" i="2" s="1"/>
  <c r="G879" i="2"/>
  <c r="H879" i="2" s="1"/>
  <c r="G639" i="2"/>
  <c r="H639" i="2" s="1"/>
  <c r="G375" i="2"/>
  <c r="H375" i="2" s="1"/>
  <c r="G135" i="2"/>
  <c r="H135" i="2" s="1"/>
  <c r="G890" i="2"/>
  <c r="H890" i="2" s="1"/>
  <c r="G803" i="2"/>
  <c r="H803" i="2" s="1"/>
  <c r="G358" i="2"/>
  <c r="H358" i="2" s="1"/>
  <c r="G963" i="2"/>
  <c r="H963" i="2" s="1"/>
  <c r="G819" i="2"/>
  <c r="H819" i="2" s="1"/>
  <c r="G675" i="2"/>
  <c r="H675" i="2" s="1"/>
  <c r="G531" i="2"/>
  <c r="H531" i="2" s="1"/>
  <c r="G899" i="2"/>
  <c r="H899" i="2" s="1"/>
  <c r="G755" i="2"/>
  <c r="H755" i="2" s="1"/>
  <c r="G611" i="2"/>
  <c r="H611" i="2" s="1"/>
  <c r="G766" i="2"/>
  <c r="H766" i="2" s="1"/>
  <c r="G622" i="2"/>
  <c r="H622" i="2" s="1"/>
  <c r="G478" i="2"/>
  <c r="H478" i="2" s="1"/>
  <c r="G334" i="2"/>
  <c r="H334" i="2" s="1"/>
  <c r="G503" i="2"/>
  <c r="H503" i="2" s="1"/>
  <c r="G359" i="2"/>
  <c r="H359" i="2" s="1"/>
  <c r="G203" i="2"/>
  <c r="H203" i="2" s="1"/>
  <c r="G47" i="2"/>
  <c r="H47" i="2" s="1"/>
  <c r="G202" i="2"/>
  <c r="H202" i="2" s="1"/>
  <c r="G58" i="2"/>
  <c r="H58" i="2" s="1"/>
  <c r="G869" i="2"/>
  <c r="H869" i="2" s="1"/>
  <c r="G725" i="2"/>
  <c r="H725" i="2" s="1"/>
  <c r="G581" i="2"/>
  <c r="H581" i="2" s="1"/>
  <c r="G437" i="2"/>
  <c r="H437" i="2" s="1"/>
  <c r="G293" i="2"/>
  <c r="H293" i="2" s="1"/>
  <c r="G149" i="2"/>
  <c r="H149" i="2" s="1"/>
  <c r="G63" i="2"/>
  <c r="H63" i="2" s="1"/>
  <c r="G993" i="2"/>
  <c r="H993" i="2" s="1"/>
  <c r="G837" i="2"/>
  <c r="H837" i="2" s="1"/>
  <c r="G669" i="2"/>
  <c r="H669" i="2" s="1"/>
  <c r="G585" i="2"/>
  <c r="H585" i="2" s="1"/>
  <c r="G321" i="2"/>
  <c r="H321" i="2" s="1"/>
  <c r="G213" i="2"/>
  <c r="H213" i="2" s="1"/>
  <c r="G33" i="2"/>
  <c r="H33" i="2" s="1"/>
  <c r="G896" i="2"/>
  <c r="H896" i="2" s="1"/>
  <c r="G680" i="2"/>
  <c r="H680" i="2" s="1"/>
  <c r="G464" i="2"/>
  <c r="H464" i="2" s="1"/>
  <c r="G248" i="2"/>
  <c r="H248" i="2" s="1"/>
  <c r="G32" i="2"/>
  <c r="H32" i="2" s="1"/>
  <c r="G238" i="2"/>
  <c r="H238" i="2" s="1"/>
  <c r="G550" i="2"/>
  <c r="H550" i="2" s="1"/>
  <c r="G855" i="2"/>
  <c r="H855" i="2" s="1"/>
  <c r="G615" i="2"/>
  <c r="H615" i="2" s="1"/>
  <c r="G363" i="2"/>
  <c r="H363" i="2" s="1"/>
  <c r="G111" i="2"/>
  <c r="H111" i="2" s="1"/>
  <c r="G659" i="2"/>
  <c r="H659" i="2" s="1"/>
  <c r="G269" i="2"/>
  <c r="H269" i="2" s="1"/>
  <c r="G876" i="2"/>
  <c r="H876" i="2" s="1"/>
  <c r="G732" i="2"/>
  <c r="H732" i="2" s="1"/>
  <c r="G588" i="2"/>
  <c r="H588" i="2" s="1"/>
  <c r="G887" i="2"/>
  <c r="H887" i="2" s="1"/>
  <c r="G743" i="2"/>
  <c r="H743" i="2" s="1"/>
  <c r="G599" i="2"/>
  <c r="H599" i="2" s="1"/>
  <c r="G754" i="2"/>
  <c r="H754" i="2" s="1"/>
  <c r="G466" i="2"/>
  <c r="H466" i="2" s="1"/>
  <c r="G322" i="2"/>
  <c r="H322" i="2" s="1"/>
  <c r="G491" i="2"/>
  <c r="H491" i="2" s="1"/>
  <c r="G347" i="2"/>
  <c r="H347" i="2" s="1"/>
  <c r="G191" i="2"/>
  <c r="H191" i="2" s="1"/>
  <c r="G35" i="2"/>
  <c r="H35" i="2" s="1"/>
  <c r="G190" i="2"/>
  <c r="H190" i="2" s="1"/>
  <c r="G284" i="2"/>
  <c r="H284" i="2" s="1"/>
  <c r="G140" i="2"/>
  <c r="H140" i="2" s="1"/>
  <c r="G1001" i="2"/>
  <c r="H1001" i="2" s="1"/>
  <c r="G857" i="2"/>
  <c r="H857" i="2" s="1"/>
  <c r="G713" i="2"/>
  <c r="H713" i="2" s="1"/>
  <c r="G569" i="2"/>
  <c r="H569" i="2" s="1"/>
  <c r="G425" i="2"/>
  <c r="H425" i="2" s="1"/>
  <c r="G281" i="2"/>
  <c r="H281" i="2" s="1"/>
  <c r="G137" i="2"/>
  <c r="H137" i="2" s="1"/>
  <c r="G483" i="2"/>
  <c r="H483" i="2" s="1"/>
  <c r="G339" i="2"/>
  <c r="H339" i="2" s="1"/>
  <c r="G195" i="2"/>
  <c r="H195" i="2" s="1"/>
  <c r="G51" i="2"/>
  <c r="H51" i="2" s="1"/>
  <c r="G909" i="2"/>
  <c r="H909" i="2" s="1"/>
  <c r="G753" i="2"/>
  <c r="H753" i="2" s="1"/>
  <c r="G573" i="2"/>
  <c r="H573" i="2" s="1"/>
  <c r="G489" i="2"/>
  <c r="H489" i="2" s="1"/>
  <c r="G309" i="2"/>
  <c r="H309" i="2" s="1"/>
  <c r="G21" i="2"/>
  <c r="H21" i="2" s="1"/>
  <c r="G884" i="2"/>
  <c r="H884" i="2" s="1"/>
  <c r="G656" i="2"/>
  <c r="H656" i="2" s="1"/>
  <c r="G452" i="2"/>
  <c r="H452" i="2" s="1"/>
  <c r="G224" i="2"/>
  <c r="H224" i="2" s="1"/>
  <c r="G46" i="2"/>
  <c r="H46" i="2" s="1"/>
  <c r="G382" i="2"/>
  <c r="H382" i="2" s="1"/>
  <c r="G831" i="2"/>
  <c r="H831" i="2" s="1"/>
  <c r="G591" i="2"/>
  <c r="H591" i="2" s="1"/>
  <c r="G87" i="2"/>
  <c r="H87" i="2" s="1"/>
  <c r="G515" i="2"/>
  <c r="H515" i="2" s="1"/>
  <c r="G929" i="2"/>
  <c r="H929" i="2" s="1"/>
  <c r="G864" i="2"/>
  <c r="H864" i="2" s="1"/>
  <c r="G720" i="2"/>
  <c r="H720" i="2" s="1"/>
  <c r="G576" i="2"/>
  <c r="H576" i="2" s="1"/>
  <c r="G875" i="2"/>
  <c r="H875" i="2" s="1"/>
  <c r="G731" i="2"/>
  <c r="H731" i="2" s="1"/>
  <c r="G587" i="2"/>
  <c r="H587" i="2" s="1"/>
  <c r="G886" i="2"/>
  <c r="H886" i="2" s="1"/>
  <c r="G454" i="2"/>
  <c r="H454" i="2" s="1"/>
  <c r="G479" i="2"/>
  <c r="H479" i="2" s="1"/>
  <c r="G335" i="2"/>
  <c r="H335" i="2" s="1"/>
  <c r="G179" i="2"/>
  <c r="H179" i="2" s="1"/>
  <c r="G23" i="2"/>
  <c r="H23" i="2" s="1"/>
  <c r="G989" i="2"/>
  <c r="H989" i="2" s="1"/>
  <c r="G845" i="2"/>
  <c r="H845" i="2" s="1"/>
  <c r="G701" i="2"/>
  <c r="H701" i="2" s="1"/>
  <c r="G557" i="2"/>
  <c r="H557" i="2" s="1"/>
  <c r="G413" i="2"/>
  <c r="H413" i="2" s="1"/>
  <c r="G125" i="2"/>
  <c r="H125" i="2" s="1"/>
  <c r="G981" i="2"/>
  <c r="H981" i="2" s="1"/>
  <c r="G825" i="2"/>
  <c r="H825" i="2" s="1"/>
  <c r="G741" i="2"/>
  <c r="H741" i="2" s="1"/>
  <c r="G657" i="2"/>
  <c r="H657" i="2" s="1"/>
  <c r="G297" i="2"/>
  <c r="H297" i="2" s="1"/>
  <c r="G201" i="2"/>
  <c r="H201" i="2" s="1"/>
  <c r="G9" i="2"/>
  <c r="H9" i="2" s="1"/>
  <c r="G872" i="2"/>
  <c r="H872" i="2" s="1"/>
  <c r="G632" i="2"/>
  <c r="H632" i="2" s="1"/>
  <c r="G440" i="2"/>
  <c r="H440" i="2" s="1"/>
  <c r="G200" i="2"/>
  <c r="H200" i="2" s="1"/>
  <c r="G8" i="2"/>
  <c r="H8" i="2" s="1"/>
  <c r="G166" i="2"/>
  <c r="H166" i="2" s="1"/>
  <c r="G952" i="2"/>
  <c r="H952" i="2" s="1"/>
  <c r="G880" i="2"/>
  <c r="H880" i="2" s="1"/>
  <c r="G808" i="2"/>
  <c r="H808" i="2" s="1"/>
  <c r="G736" i="2"/>
  <c r="H736" i="2" s="1"/>
  <c r="G664" i="2"/>
  <c r="H664" i="2" s="1"/>
  <c r="G592" i="2"/>
  <c r="H592" i="2" s="1"/>
  <c r="G520" i="2"/>
  <c r="H520" i="2" s="1"/>
  <c r="G448" i="2"/>
  <c r="H448" i="2" s="1"/>
  <c r="G376" i="2"/>
  <c r="H376" i="2" s="1"/>
  <c r="G304" i="2"/>
  <c r="H304" i="2" s="1"/>
  <c r="G232" i="2"/>
  <c r="H232" i="2" s="1"/>
  <c r="G160" i="2"/>
  <c r="H160" i="2" s="1"/>
  <c r="G88" i="2"/>
  <c r="H88" i="2" s="1"/>
  <c r="G807" i="2"/>
  <c r="H807" i="2" s="1"/>
  <c r="G567" i="2"/>
  <c r="H567" i="2" s="1"/>
  <c r="G327" i="2"/>
  <c r="H327" i="2" s="1"/>
  <c r="G986" i="2"/>
  <c r="H986" i="2" s="1"/>
  <c r="G118" i="2"/>
  <c r="H118" i="2" s="1"/>
  <c r="G785" i="2"/>
  <c r="H785" i="2" s="1"/>
  <c r="G996" i="2"/>
  <c r="H996" i="2" s="1"/>
  <c r="G852" i="2"/>
  <c r="H852" i="2" s="1"/>
  <c r="G708" i="2"/>
  <c r="H708" i="2" s="1"/>
  <c r="G564" i="2"/>
  <c r="H564" i="2" s="1"/>
  <c r="G863" i="2"/>
  <c r="H863" i="2" s="1"/>
  <c r="G719" i="2"/>
  <c r="H719" i="2" s="1"/>
  <c r="G575" i="2"/>
  <c r="H575" i="2" s="1"/>
  <c r="G874" i="2"/>
  <c r="H874" i="2" s="1"/>
  <c r="G442" i="2"/>
  <c r="H442" i="2" s="1"/>
  <c r="G1004" i="2"/>
  <c r="H1004" i="2" s="1"/>
  <c r="G860" i="2"/>
  <c r="H860" i="2" s="1"/>
  <c r="G716" i="2"/>
  <c r="H716" i="2" s="1"/>
  <c r="G572" i="2"/>
  <c r="H572" i="2" s="1"/>
  <c r="G428" i="2"/>
  <c r="H428" i="2" s="1"/>
  <c r="G467" i="2"/>
  <c r="H467" i="2" s="1"/>
  <c r="G323" i="2"/>
  <c r="H323" i="2" s="1"/>
  <c r="G155" i="2"/>
  <c r="H155" i="2" s="1"/>
  <c r="G11" i="2"/>
  <c r="H11" i="2" s="1"/>
  <c r="G22" i="2"/>
  <c r="H22" i="2" s="1"/>
  <c r="G260" i="2"/>
  <c r="H260" i="2" s="1"/>
  <c r="G116" i="2"/>
  <c r="H116" i="2" s="1"/>
  <c r="G977" i="2"/>
  <c r="H977" i="2" s="1"/>
  <c r="G833" i="2"/>
  <c r="H833" i="2" s="1"/>
  <c r="G689" i="2"/>
  <c r="H689" i="2" s="1"/>
  <c r="G545" i="2"/>
  <c r="H545" i="2" s="1"/>
  <c r="G401" i="2"/>
  <c r="H401" i="2" s="1"/>
  <c r="G257" i="2"/>
  <c r="H257" i="2" s="1"/>
  <c r="G113" i="2"/>
  <c r="H113" i="2" s="1"/>
  <c r="G459" i="2"/>
  <c r="H459" i="2" s="1"/>
  <c r="G315" i="2"/>
  <c r="H315" i="2" s="1"/>
  <c r="G171" i="2"/>
  <c r="H171" i="2" s="1"/>
  <c r="G27" i="2"/>
  <c r="H27" i="2" s="1"/>
  <c r="G393" i="2"/>
  <c r="H393" i="2" s="1"/>
  <c r="G105" i="2"/>
  <c r="H105" i="2" s="1"/>
  <c r="G982" i="2"/>
  <c r="H982" i="2" s="1"/>
  <c r="G848" i="2"/>
  <c r="H848" i="2" s="1"/>
  <c r="G416" i="2"/>
  <c r="H416" i="2" s="1"/>
  <c r="G188" i="2"/>
  <c r="H188" i="2" s="1"/>
  <c r="G94" i="2"/>
  <c r="H94" i="2" s="1"/>
  <c r="G795" i="2"/>
  <c r="H795" i="2" s="1"/>
  <c r="G543" i="2"/>
  <c r="H543" i="2" s="1"/>
  <c r="G303" i="2"/>
  <c r="H303" i="2" s="1"/>
  <c r="G39" i="2"/>
  <c r="H39" i="2" s="1"/>
  <c r="G974" i="2"/>
  <c r="H974" i="2" s="1"/>
  <c r="G70" i="2"/>
  <c r="H70" i="2" s="1"/>
  <c r="G641" i="2"/>
  <c r="H641" i="2" s="1"/>
  <c r="G915" i="2"/>
  <c r="H915" i="2" s="1"/>
  <c r="G771" i="2"/>
  <c r="H771" i="2" s="1"/>
  <c r="G627" i="2"/>
  <c r="H627" i="2" s="1"/>
  <c r="G984" i="2"/>
  <c r="H984" i="2" s="1"/>
  <c r="G840" i="2"/>
  <c r="H840" i="2" s="1"/>
  <c r="G696" i="2"/>
  <c r="H696" i="2" s="1"/>
  <c r="G995" i="2"/>
  <c r="H995" i="2" s="1"/>
  <c r="G851" i="2"/>
  <c r="H851" i="2" s="1"/>
  <c r="G707" i="2"/>
  <c r="H707" i="2" s="1"/>
  <c r="G1006" i="2"/>
  <c r="H1006" i="2" s="1"/>
  <c r="G718" i="2"/>
  <c r="H718" i="2" s="1"/>
  <c r="G574" i="2"/>
  <c r="H574" i="2" s="1"/>
  <c r="G455" i="2"/>
  <c r="H455" i="2" s="1"/>
  <c r="G311" i="2"/>
  <c r="H311" i="2" s="1"/>
  <c r="G298" i="2"/>
  <c r="H298" i="2" s="1"/>
  <c r="G154" i="2"/>
  <c r="H154" i="2" s="1"/>
  <c r="G965" i="2"/>
  <c r="H965" i="2" s="1"/>
  <c r="G821" i="2"/>
  <c r="H821" i="2" s="1"/>
  <c r="G677" i="2"/>
  <c r="H677" i="2" s="1"/>
  <c r="G533" i="2"/>
  <c r="H533" i="2" s="1"/>
  <c r="G389" i="2"/>
  <c r="H389" i="2" s="1"/>
  <c r="G245" i="2"/>
  <c r="H245" i="2" s="1"/>
  <c r="G101" i="2"/>
  <c r="H101" i="2" s="1"/>
  <c r="G969" i="2"/>
  <c r="H969" i="2" s="1"/>
  <c r="G813" i="2"/>
  <c r="H813" i="2" s="1"/>
  <c r="G729" i="2"/>
  <c r="H729" i="2" s="1"/>
  <c r="G381" i="2"/>
  <c r="H381" i="2" s="1"/>
  <c r="G189" i="2"/>
  <c r="H189" i="2" s="1"/>
  <c r="G93" i="2"/>
  <c r="H93" i="2" s="1"/>
  <c r="G898" i="2"/>
  <c r="H898" i="2" s="1"/>
  <c r="G824" i="2"/>
  <c r="H824" i="2" s="1"/>
  <c r="G608" i="2"/>
  <c r="H608" i="2" s="1"/>
  <c r="G392" i="2"/>
  <c r="H392" i="2" s="1"/>
  <c r="G176" i="2"/>
  <c r="H176" i="2" s="1"/>
  <c r="G34" i="2"/>
  <c r="H34" i="2" s="1"/>
  <c r="G783" i="2"/>
  <c r="H783" i="2" s="1"/>
  <c r="G519" i="2"/>
  <c r="H519" i="2" s="1"/>
  <c r="G279" i="2"/>
  <c r="H279" i="2" s="1"/>
  <c r="G15" i="2"/>
  <c r="H15" i="2" s="1"/>
  <c r="G962" i="2"/>
  <c r="H962" i="2" s="1"/>
  <c r="G383" i="2"/>
  <c r="H383" i="2" s="1"/>
  <c r="G473" i="2"/>
  <c r="H473" i="2" s="1"/>
  <c r="G972" i="2"/>
  <c r="H972" i="2" s="1"/>
  <c r="G828" i="2"/>
  <c r="H828" i="2" s="1"/>
  <c r="G684" i="2"/>
  <c r="H684" i="2" s="1"/>
  <c r="G983" i="2"/>
  <c r="H983" i="2" s="1"/>
  <c r="G839" i="2"/>
  <c r="H839" i="2" s="1"/>
  <c r="G695" i="2"/>
  <c r="H695" i="2" s="1"/>
  <c r="G994" i="2"/>
  <c r="H994" i="2" s="1"/>
  <c r="G850" i="2"/>
  <c r="H850" i="2" s="1"/>
  <c r="G562" i="2"/>
  <c r="H562" i="2" s="1"/>
  <c r="G980" i="2"/>
  <c r="H980" i="2" s="1"/>
  <c r="G836" i="2"/>
  <c r="H836" i="2" s="1"/>
  <c r="G692" i="2"/>
  <c r="H692" i="2" s="1"/>
  <c r="G548" i="2"/>
  <c r="H548" i="2" s="1"/>
  <c r="G404" i="2"/>
  <c r="H404" i="2" s="1"/>
  <c r="G443" i="2"/>
  <c r="H443" i="2" s="1"/>
  <c r="G287" i="2"/>
  <c r="H287" i="2" s="1"/>
  <c r="G143" i="2"/>
  <c r="H143" i="2" s="1"/>
  <c r="G286" i="2"/>
  <c r="H286" i="2" s="1"/>
  <c r="G142" i="2"/>
  <c r="H142" i="2" s="1"/>
  <c r="G380" i="2"/>
  <c r="H380" i="2" s="1"/>
  <c r="G236" i="2"/>
  <c r="H236" i="2" s="1"/>
  <c r="G92" i="2"/>
  <c r="H92" i="2" s="1"/>
  <c r="G953" i="2"/>
  <c r="H953" i="2" s="1"/>
  <c r="G809" i="2"/>
  <c r="H809" i="2" s="1"/>
  <c r="G665" i="2"/>
  <c r="H665" i="2" s="1"/>
  <c r="G521" i="2"/>
  <c r="H521" i="2" s="1"/>
  <c r="G377" i="2"/>
  <c r="H377" i="2" s="1"/>
  <c r="G233" i="2"/>
  <c r="H233" i="2" s="1"/>
  <c r="G89" i="2"/>
  <c r="H89" i="2" s="1"/>
  <c r="G435" i="2"/>
  <c r="H435" i="2" s="1"/>
  <c r="G291" i="2"/>
  <c r="H291" i="2" s="1"/>
  <c r="G147" i="2"/>
  <c r="H147" i="2" s="1"/>
  <c r="G465" i="2"/>
  <c r="H465" i="2" s="1"/>
  <c r="G369" i="2"/>
  <c r="H369" i="2" s="1"/>
  <c r="G81" i="2"/>
  <c r="H81" i="2" s="1"/>
  <c r="G759" i="2"/>
  <c r="H759" i="2" s="1"/>
  <c r="G830" i="2"/>
  <c r="H830" i="2" s="1"/>
  <c r="G938" i="2"/>
  <c r="H938" i="2" s="1"/>
  <c r="G866" i="2"/>
  <c r="H866" i="2" s="1"/>
  <c r="G794" i="2"/>
  <c r="H794" i="2" s="1"/>
  <c r="G722" i="2"/>
  <c r="H722" i="2" s="1"/>
  <c r="G650" i="2"/>
  <c r="H650" i="2" s="1"/>
  <c r="G578" i="2"/>
  <c r="H578" i="2" s="1"/>
  <c r="G506" i="2"/>
  <c r="H506" i="2" s="1"/>
  <c r="G434" i="2"/>
  <c r="H434" i="2" s="1"/>
  <c r="G362" i="2"/>
  <c r="H362" i="2" s="1"/>
  <c r="G290" i="2"/>
  <c r="H290" i="2" s="1"/>
  <c r="G218" i="2"/>
  <c r="H218" i="2" s="1"/>
  <c r="G146" i="2"/>
  <c r="H146" i="2" s="1"/>
  <c r="G74" i="2"/>
  <c r="H74" i="2" s="1"/>
  <c r="G961" i="2"/>
  <c r="H961" i="2" s="1"/>
  <c r="G889" i="2"/>
  <c r="H889" i="2" s="1"/>
  <c r="G817" i="2"/>
  <c r="H817" i="2" s="1"/>
  <c r="G745" i="2"/>
  <c r="H745" i="2" s="1"/>
  <c r="G673" i="2"/>
  <c r="H673" i="2" s="1"/>
  <c r="G601" i="2"/>
  <c r="H601" i="2" s="1"/>
  <c r="G529" i="2"/>
  <c r="H529" i="2" s="1"/>
  <c r="G457" i="2"/>
  <c r="H457" i="2" s="1"/>
  <c r="G385" i="2"/>
  <c r="H385" i="2" s="1"/>
  <c r="G313" i="2"/>
  <c r="H313" i="2" s="1"/>
  <c r="G241" i="2"/>
  <c r="H241" i="2" s="1"/>
  <c r="G169" i="2"/>
  <c r="H169" i="2" s="1"/>
  <c r="G97" i="2"/>
  <c r="H97" i="2" s="1"/>
  <c r="G25" i="2"/>
  <c r="H25" i="2" s="1"/>
  <c r="G492" i="2"/>
  <c r="H492" i="2" s="1"/>
  <c r="G420" i="2"/>
  <c r="H420" i="2" s="1"/>
  <c r="G348" i="2"/>
  <c r="H348" i="2" s="1"/>
  <c r="G276" i="2"/>
  <c r="H276" i="2" s="1"/>
  <c r="G204" i="2"/>
  <c r="H204" i="2" s="1"/>
  <c r="G132" i="2"/>
  <c r="H132" i="2" s="1"/>
  <c r="G60" i="2"/>
  <c r="H60" i="2" s="1"/>
  <c r="G998" i="2"/>
  <c r="H998" i="2" s="1"/>
  <c r="G926" i="2"/>
  <c r="H926" i="2" s="1"/>
  <c r="G854" i="2"/>
  <c r="H854" i="2" s="1"/>
  <c r="G782" i="2"/>
  <c r="H782" i="2" s="1"/>
  <c r="G710" i="2"/>
  <c r="H710" i="2" s="1"/>
  <c r="G638" i="2"/>
  <c r="H638" i="2" s="1"/>
  <c r="G566" i="2"/>
  <c r="H566" i="2" s="1"/>
  <c r="G494" i="2"/>
  <c r="H494" i="2" s="1"/>
  <c r="G422" i="2"/>
  <c r="H422" i="2" s="1"/>
  <c r="G350" i="2"/>
  <c r="H350" i="2" s="1"/>
  <c r="G278" i="2"/>
  <c r="H278" i="2" s="1"/>
  <c r="G206" i="2"/>
  <c r="H206" i="2" s="1"/>
  <c r="G134" i="2"/>
  <c r="H134" i="2" s="1"/>
  <c r="G62" i="2"/>
  <c r="H62" i="2" s="1"/>
  <c r="G949" i="2"/>
  <c r="H949" i="2" s="1"/>
  <c r="G877" i="2"/>
  <c r="H877" i="2" s="1"/>
  <c r="G805" i="2"/>
  <c r="H805" i="2" s="1"/>
  <c r="G733" i="2"/>
  <c r="H733" i="2" s="1"/>
  <c r="G661" i="2"/>
  <c r="H661" i="2" s="1"/>
  <c r="G589" i="2"/>
  <c r="H589" i="2" s="1"/>
  <c r="G517" i="2"/>
  <c r="H517" i="2" s="1"/>
  <c r="G445" i="2"/>
  <c r="H445" i="2" s="1"/>
  <c r="G373" i="2"/>
  <c r="H373" i="2" s="1"/>
  <c r="G301" i="2"/>
  <c r="H301" i="2" s="1"/>
  <c r="G229" i="2"/>
  <c r="H229" i="2" s="1"/>
  <c r="G157" i="2"/>
  <c r="H157" i="2" s="1"/>
  <c r="G85" i="2"/>
  <c r="H85" i="2" s="1"/>
  <c r="G13" i="2"/>
  <c r="H13" i="2" s="1"/>
  <c r="G552" i="2"/>
  <c r="H552" i="2" s="1"/>
  <c r="G480" i="2"/>
  <c r="H480" i="2" s="1"/>
  <c r="G408" i="2"/>
  <c r="H408" i="2" s="1"/>
  <c r="G336" i="2"/>
  <c r="H336" i="2" s="1"/>
  <c r="G264" i="2"/>
  <c r="H264" i="2" s="1"/>
  <c r="G192" i="2"/>
  <c r="H192" i="2" s="1"/>
  <c r="G120" i="2"/>
  <c r="H120" i="2" s="1"/>
  <c r="G59" i="2"/>
  <c r="H59" i="2" s="1"/>
  <c r="G842" i="2"/>
  <c r="H842" i="2" s="1"/>
  <c r="G770" i="2"/>
  <c r="H770" i="2" s="1"/>
  <c r="G698" i="2"/>
  <c r="H698" i="2" s="1"/>
  <c r="G626" i="2"/>
  <c r="H626" i="2" s="1"/>
  <c r="G554" i="2"/>
  <c r="H554" i="2" s="1"/>
  <c r="G482" i="2"/>
  <c r="H482" i="2" s="1"/>
  <c r="G410" i="2"/>
  <c r="H410" i="2" s="1"/>
  <c r="G338" i="2"/>
  <c r="H338" i="2" s="1"/>
  <c r="G266" i="2"/>
  <c r="H266" i="2" s="1"/>
  <c r="G194" i="2"/>
  <c r="H194" i="2" s="1"/>
  <c r="G122" i="2"/>
  <c r="H122" i="2" s="1"/>
  <c r="G50" i="2"/>
  <c r="H50" i="2" s="1"/>
  <c r="G937" i="2"/>
  <c r="H937" i="2" s="1"/>
  <c r="G865" i="2"/>
  <c r="H865" i="2" s="1"/>
  <c r="G793" i="2"/>
  <c r="H793" i="2" s="1"/>
  <c r="G721" i="2"/>
  <c r="H721" i="2" s="1"/>
  <c r="G649" i="2"/>
  <c r="H649" i="2" s="1"/>
  <c r="G577" i="2"/>
  <c r="H577" i="2" s="1"/>
  <c r="G505" i="2"/>
  <c r="H505" i="2" s="1"/>
  <c r="G433" i="2"/>
  <c r="H433" i="2" s="1"/>
  <c r="G361" i="2"/>
  <c r="H361" i="2" s="1"/>
  <c r="G289" i="2"/>
  <c r="H289" i="2" s="1"/>
  <c r="G217" i="2"/>
  <c r="H217" i="2" s="1"/>
  <c r="G145" i="2"/>
  <c r="H145" i="2" s="1"/>
  <c r="G73" i="2"/>
  <c r="H73" i="2" s="1"/>
  <c r="G540" i="2"/>
  <c r="H540" i="2" s="1"/>
  <c r="G468" i="2"/>
  <c r="H468" i="2" s="1"/>
  <c r="G396" i="2"/>
  <c r="H396" i="2" s="1"/>
  <c r="G324" i="2"/>
  <c r="H324" i="2" s="1"/>
  <c r="G252" i="2"/>
  <c r="H252" i="2" s="1"/>
  <c r="G180" i="2"/>
  <c r="H180" i="2" s="1"/>
  <c r="G108" i="2"/>
  <c r="H108" i="2" s="1"/>
  <c r="G36" i="2"/>
  <c r="H36" i="2" s="1"/>
  <c r="G299" i="2"/>
  <c r="H299" i="2" s="1"/>
  <c r="G167" i="2"/>
  <c r="H167" i="2" s="1"/>
  <c r="G758" i="2"/>
  <c r="H758" i="2" s="1"/>
  <c r="G686" i="2"/>
  <c r="H686" i="2" s="1"/>
  <c r="G614" i="2"/>
  <c r="H614" i="2" s="1"/>
  <c r="G542" i="2"/>
  <c r="H542" i="2" s="1"/>
  <c r="G470" i="2"/>
  <c r="H470" i="2" s="1"/>
  <c r="G398" i="2"/>
  <c r="H398" i="2" s="1"/>
  <c r="G326" i="2"/>
  <c r="H326" i="2" s="1"/>
  <c r="G254" i="2"/>
  <c r="H254" i="2" s="1"/>
  <c r="G182" i="2"/>
  <c r="H182" i="2" s="1"/>
  <c r="G110" i="2"/>
  <c r="H110" i="2" s="1"/>
  <c r="G38" i="2"/>
  <c r="H38" i="2" s="1"/>
  <c r="G997" i="2"/>
  <c r="H997" i="2" s="1"/>
  <c r="G925" i="2"/>
  <c r="H925" i="2" s="1"/>
  <c r="G853" i="2"/>
  <c r="H853" i="2" s="1"/>
  <c r="G781" i="2"/>
  <c r="H781" i="2" s="1"/>
  <c r="G709" i="2"/>
  <c r="H709" i="2" s="1"/>
  <c r="G637" i="2"/>
  <c r="H637" i="2" s="1"/>
  <c r="G565" i="2"/>
  <c r="H565" i="2" s="1"/>
  <c r="G493" i="2"/>
  <c r="H493" i="2" s="1"/>
  <c r="G421" i="2"/>
  <c r="H421" i="2" s="1"/>
  <c r="G349" i="2"/>
  <c r="H349" i="2" s="1"/>
  <c r="G277" i="2"/>
  <c r="H277" i="2" s="1"/>
  <c r="G205" i="2"/>
  <c r="H205" i="2" s="1"/>
  <c r="G133" i="2"/>
  <c r="H133" i="2" s="1"/>
  <c r="G61" i="2"/>
  <c r="H61" i="2" s="1"/>
  <c r="G528" i="2"/>
  <c r="H528" i="2" s="1"/>
  <c r="G456" i="2"/>
  <c r="H456" i="2" s="1"/>
  <c r="G384" i="2"/>
  <c r="H384" i="2" s="1"/>
  <c r="G312" i="2"/>
  <c r="H312" i="2" s="1"/>
  <c r="G240" i="2"/>
  <c r="H240" i="2" s="1"/>
  <c r="G168" i="2"/>
  <c r="H168" i="2" s="1"/>
  <c r="G96" i="2"/>
  <c r="H96" i="2" s="1"/>
  <c r="G24" i="2"/>
  <c r="H24" i="2" s="1"/>
  <c r="G99" i="2"/>
  <c r="H99" i="2" s="1"/>
  <c r="G818" i="2"/>
  <c r="H818" i="2" s="1"/>
  <c r="G746" i="2"/>
  <c r="H746" i="2" s="1"/>
  <c r="G674" i="2"/>
  <c r="H674" i="2" s="1"/>
  <c r="G602" i="2"/>
  <c r="H602" i="2" s="1"/>
  <c r="G530" i="2"/>
  <c r="H530" i="2" s="1"/>
  <c r="G458" i="2"/>
  <c r="H458" i="2" s="1"/>
  <c r="G386" i="2"/>
  <c r="H386" i="2" s="1"/>
  <c r="G314" i="2"/>
  <c r="H314" i="2" s="1"/>
  <c r="G242" i="2"/>
  <c r="H242" i="2" s="1"/>
  <c r="G170" i="2"/>
  <c r="H170" i="2" s="1"/>
  <c r="G98" i="2"/>
  <c r="H98" i="2" s="1"/>
  <c r="G26" i="2"/>
  <c r="H26" i="2" s="1"/>
  <c r="G985" i="2"/>
  <c r="H985" i="2" s="1"/>
  <c r="G913" i="2"/>
  <c r="H913" i="2" s="1"/>
  <c r="G841" i="2"/>
  <c r="H841" i="2" s="1"/>
  <c r="G769" i="2"/>
  <c r="H769" i="2" s="1"/>
  <c r="G697" i="2"/>
  <c r="H697" i="2" s="1"/>
  <c r="G625" i="2"/>
  <c r="H625" i="2" s="1"/>
  <c r="G553" i="2"/>
  <c r="H553" i="2" s="1"/>
  <c r="G481" i="2"/>
  <c r="H481" i="2" s="1"/>
  <c r="G409" i="2"/>
  <c r="H409" i="2" s="1"/>
  <c r="G337" i="2"/>
  <c r="H337" i="2" s="1"/>
  <c r="G265" i="2"/>
  <c r="H265" i="2" s="1"/>
  <c r="G193" i="2"/>
  <c r="H193" i="2" s="1"/>
  <c r="G121" i="2"/>
  <c r="H121" i="2" s="1"/>
  <c r="G49" i="2"/>
  <c r="H49" i="2" s="1"/>
  <c r="G516" i="2"/>
  <c r="H516" i="2" s="1"/>
  <c r="G444" i="2"/>
  <c r="H444" i="2" s="1"/>
  <c r="G372" i="2"/>
  <c r="H372" i="2" s="1"/>
  <c r="G300" i="2"/>
  <c r="H300" i="2" s="1"/>
  <c r="G228" i="2"/>
  <c r="H228" i="2" s="1"/>
  <c r="G156" i="2"/>
  <c r="H156" i="2" s="1"/>
  <c r="G84" i="2"/>
  <c r="H84" i="2" s="1"/>
  <c r="G12" i="2"/>
  <c r="H1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<sst xmlns="http://schemas.openxmlformats.org/spreadsheetml/2006/main" count="16184" uniqueCount="68">
  <si>
    <t>loyalty</t>
  </si>
  <si>
    <t>fiscal_year</t>
  </si>
  <si>
    <t>user_environment</t>
  </si>
  <si>
    <t>reporting_months</t>
  </si>
  <si>
    <t>age</t>
  </si>
  <si>
    <t>sex</t>
  </si>
  <si>
    <t>income</t>
  </si>
  <si>
    <t>state</t>
  </si>
  <si>
    <t>gross_revenue</t>
  </si>
  <si>
    <t>cust_id</t>
  </si>
  <si>
    <t>demographics</t>
  </si>
  <si>
    <t>customer_info</t>
  </si>
  <si>
    <t>product_brand</t>
  </si>
  <si>
    <t>product_id</t>
  </si>
  <si>
    <t>product_sku</t>
  </si>
  <si>
    <t>product_usage_info</t>
  </si>
  <si>
    <t>pui</t>
  </si>
  <si>
    <t>dem</t>
  </si>
  <si>
    <t>cus</t>
  </si>
  <si>
    <t>subscribed</t>
  </si>
  <si>
    <t>sample</t>
  </si>
  <si>
    <t>population sets</t>
  </si>
  <si>
    <t>Loyal</t>
  </si>
  <si>
    <t>Uncommited</t>
  </si>
  <si>
    <t>Disloyal</t>
  </si>
  <si>
    <t>BB</t>
  </si>
  <si>
    <t>AB</t>
  </si>
  <si>
    <t>AC</t>
  </si>
  <si>
    <t>BC</t>
  </si>
  <si>
    <t>Home</t>
  </si>
  <si>
    <t>Work</t>
  </si>
  <si>
    <t>School</t>
  </si>
  <si>
    <t>Square</t>
  </si>
  <si>
    <t>Circle</t>
  </si>
  <si>
    <t>&lt;25</t>
  </si>
  <si>
    <t>26-45</t>
  </si>
  <si>
    <t>46-65</t>
  </si>
  <si>
    <t>&gt;65</t>
  </si>
  <si>
    <t>Female</t>
  </si>
  <si>
    <t>Other</t>
  </si>
  <si>
    <t>Male</t>
  </si>
  <si>
    <t>Under $500</t>
  </si>
  <si>
    <t>$500-$1000</t>
  </si>
  <si>
    <t>Above $1000</t>
  </si>
  <si>
    <t>IL</t>
  </si>
  <si>
    <t>WI</t>
  </si>
  <si>
    <t>MN</t>
  </si>
  <si>
    <t>IA</t>
  </si>
  <si>
    <t>MO</t>
  </si>
  <si>
    <t>IN</t>
  </si>
  <si>
    <t>usage</t>
  </si>
  <si>
    <t>usage_wt</t>
  </si>
  <si>
    <t>price</t>
  </si>
  <si>
    <t>usage mean</t>
  </si>
  <si>
    <t>usage std</t>
  </si>
  <si>
    <t>sku_wt</t>
  </si>
  <si>
    <t>Rand2</t>
  </si>
  <si>
    <t>Rand1</t>
  </si>
  <si>
    <t>Row Labels</t>
  </si>
  <si>
    <t>Grand Total</t>
  </si>
  <si>
    <t>Average of gross_revenue</t>
  </si>
  <si>
    <t>Min of gross_revenue</t>
  </si>
  <si>
    <t>Max of gross_revenue2</t>
  </si>
  <si>
    <t>Min of usage</t>
  </si>
  <si>
    <t>Average of usage2</t>
  </si>
  <si>
    <t>Max of usage3</t>
  </si>
  <si>
    <t>Count of cust_id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</si>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</sst>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1" fillId="0" borderId="0" xfId="0" applyFon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4" borderId="2" xfId="0" applyFill="1" applyBorder="1"/>
    <xf numFmtId="0" fontId="0" fillId="4" borderId="0" xfId="0" applyFill="1" applyBorder="1"/>
    <xf numFmtId="0" fontId="0" fillId="2" borderId="2" xfId="0" applyFill="1" applyBorder="1"/>
    <xf numFmtId="0" fontId="0" fillId="2" borderId="1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</cellXfs>
  <cellStyles count="1">
    <cellStyle name="Normal" xfId="0" builtinId="0"/>
  </cellStyles>
  <dxfs count="3">
    <dxf>
      <numFmt numFmtId="176" formatCode="&quot;$&quot;#,##0.00"/>
    </dxf>
    <dxf>
      <numFmt numFmtId="176" formatCode="&quot;$&quot;#,##0.00"/>
    </dxf>
    <dxf>
      <numFmt numFmtId="176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 Washington" refreshedDate="45259.002715393515" createdVersion="8" refreshedVersion="8" minRefreshableVersion="3" recordCount="1000" xr:uid="{C52278FC-BEE4-4F2D-B33F-09419E09E93F}">
  <cacheSource type="worksheet">
    <worksheetSource ref="A1:O1001" sheet="joined_data"/>
  </cacheSource>
  <cacheFields count="15">
    <cacheField name="cust_id" numFmtId="0">
      <sharedItems containsSemiMixedTypes="0" containsString="0" containsNumber="1" containsInteger="1" minValue="100001" maxValue="101100"/>
    </cacheField>
    <cacheField name="product_id" numFmtId="0">
      <sharedItems containsSemiMixedTypes="0" containsString="0" containsNumber="1" containsInteger="1" minValue="10001" maxValue="11100"/>
    </cacheField>
    <cacheField name="product_sku" numFmtId="0">
      <sharedItems count="4">
        <s v="AB"/>
        <s v="BC"/>
        <s v="BB"/>
        <s v="AC"/>
      </sharedItems>
    </cacheField>
    <cacheField name="product_brand" numFmtId="0">
      <sharedItems/>
    </cacheField>
    <cacheField name="fiscal_year" numFmtId="0">
      <sharedItems containsSemiMixedTypes="0" containsString="0" containsNumber="1" containsInteger="1" minValue="2013" maxValue="2023" count="11">
        <n v="2015"/>
        <n v="2023"/>
        <n v="2019"/>
        <n v="2022"/>
        <n v="2017"/>
        <n v="2021"/>
        <n v="2020"/>
        <n v="2014"/>
        <n v="2018"/>
        <n v="2016"/>
        <n v="2013"/>
      </sharedItems>
    </cacheField>
    <cacheField name="reporting_months" numFmtId="0">
      <sharedItems containsSemiMixedTypes="0" containsString="0" containsNumber="1" containsInteger="1" minValue="1" maxValue="120"/>
    </cacheField>
    <cacheField name="usage" numFmtId="0">
      <sharedItems containsSemiMixedTypes="0" containsString="0" containsNumber="1" minValue="1.5018319916756608" maxValue="75.240947890079539"/>
    </cacheField>
    <cacheField name="gross_revenue" numFmtId="0">
      <sharedItems containsSemiMixedTypes="0" containsString="0" containsNumber="1" minValue="22.527479875134912" maxValue="420.97155351839638"/>
    </cacheField>
    <cacheField name="loyalty" numFmtId="0">
      <sharedItems/>
    </cacheField>
    <cacheField name="user_environment" numFmtId="0">
      <sharedItems/>
    </cacheField>
    <cacheField name="subscribed" numFmtId="0">
      <sharedItems/>
    </cacheField>
    <cacheField name="age" numFmtId="0">
      <sharedItems count="4">
        <s v="&gt;65"/>
        <s v="&lt;25"/>
        <s v="46-65"/>
        <s v="26-45"/>
      </sharedItems>
    </cacheField>
    <cacheField name="sex" numFmtId="0">
      <sharedItems count="3">
        <s v="Other"/>
        <s v="Female"/>
        <s v="Male"/>
      </sharedItems>
    </cacheField>
    <cacheField name="income" numFmtId="0">
      <sharedItems count="3">
        <s v="$500-$1000"/>
        <s v="Above $1000"/>
        <s v="Under $500"/>
      </sharedItems>
    </cacheField>
    <cacheField name="state" numFmtId="0">
      <sharedItems count="6">
        <s v="IA"/>
        <s v="MN"/>
        <s v="IL"/>
        <s v="WI"/>
        <s v="MO"/>
        <s v="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00977"/>
    <n v="10977"/>
    <x v="0"/>
    <s v="Circle"/>
    <x v="0"/>
    <n v="49"/>
    <n v="43.433359240451672"/>
    <n v="108.58339810112918"/>
    <s v="Loyal"/>
    <s v="School"/>
    <b v="1"/>
    <x v="0"/>
    <x v="0"/>
    <x v="0"/>
    <x v="0"/>
  </r>
  <r>
    <n v="100507"/>
    <n v="10507"/>
    <x v="1"/>
    <s v="Square"/>
    <x v="1"/>
    <n v="38"/>
    <n v="3.0577043301142677"/>
    <n v="45.865564951714013"/>
    <s v="Uncommited"/>
    <s v="School"/>
    <b v="0"/>
    <x v="1"/>
    <x v="1"/>
    <x v="0"/>
    <x v="1"/>
  </r>
  <r>
    <n v="100493"/>
    <n v="10493"/>
    <x v="1"/>
    <s v="Square"/>
    <x v="2"/>
    <n v="74"/>
    <n v="3.069536700897455"/>
    <n v="46.043050513461822"/>
    <s v="Uncommited"/>
    <s v="Home"/>
    <b v="0"/>
    <x v="2"/>
    <x v="2"/>
    <x v="1"/>
    <x v="2"/>
  </r>
  <r>
    <n v="100035"/>
    <n v="10035"/>
    <x v="1"/>
    <s v="Square"/>
    <x v="3"/>
    <n v="107"/>
    <n v="3.8726465492505859"/>
    <n v="58.089698238758785"/>
    <s v="Disloyal"/>
    <s v="Home"/>
    <b v="1"/>
    <x v="3"/>
    <x v="0"/>
    <x v="1"/>
    <x v="1"/>
  </r>
  <r>
    <n v="100393"/>
    <n v="10393"/>
    <x v="2"/>
    <s v="Circle"/>
    <x v="4"/>
    <n v="18"/>
    <n v="28.572546876631826"/>
    <n v="285.72546876631827"/>
    <s v="Loyal"/>
    <s v="School"/>
    <b v="0"/>
    <x v="3"/>
    <x v="2"/>
    <x v="0"/>
    <x v="3"/>
  </r>
  <r>
    <n v="100487"/>
    <n v="10487"/>
    <x v="1"/>
    <s v="Square"/>
    <x v="3"/>
    <n v="117"/>
    <n v="3.0756977684481761"/>
    <n v="46.135466526722638"/>
    <s v="Loyal"/>
    <s v="Home"/>
    <b v="0"/>
    <x v="3"/>
    <x v="0"/>
    <x v="1"/>
    <x v="2"/>
  </r>
  <r>
    <n v="100064"/>
    <n v="10064"/>
    <x v="0"/>
    <s v="Circle"/>
    <x v="5"/>
    <n v="76"/>
    <n v="67.818594726719496"/>
    <n v="169.54648681679873"/>
    <s v="Disloyal"/>
    <s v="Home"/>
    <b v="1"/>
    <x v="0"/>
    <x v="1"/>
    <x v="1"/>
    <x v="4"/>
  </r>
  <r>
    <n v="101060"/>
    <n v="11060"/>
    <x v="0"/>
    <s v="Circle"/>
    <x v="1"/>
    <n v="9"/>
    <n v="37.62968919463362"/>
    <n v="94.074222986584047"/>
    <s v="Uncommited"/>
    <s v="Home"/>
    <b v="1"/>
    <x v="0"/>
    <x v="2"/>
    <x v="0"/>
    <x v="0"/>
  </r>
  <r>
    <n v="100143"/>
    <n v="10143"/>
    <x v="1"/>
    <s v="Square"/>
    <x v="3"/>
    <n v="118"/>
    <n v="3.5316475365918154"/>
    <n v="52.974713048877234"/>
    <s v="Uncommited"/>
    <s v="School"/>
    <b v="0"/>
    <x v="0"/>
    <x v="1"/>
    <x v="1"/>
    <x v="2"/>
  </r>
  <r>
    <n v="100205"/>
    <n v="10205"/>
    <x v="1"/>
    <s v="Square"/>
    <x v="3"/>
    <n v="99"/>
    <n v="3.4215961466294456"/>
    <n v="51.323942199441682"/>
    <s v="Uncommited"/>
    <s v="Home"/>
    <b v="1"/>
    <x v="1"/>
    <x v="0"/>
    <x v="0"/>
    <x v="0"/>
  </r>
  <r>
    <n v="100925"/>
    <n v="10925"/>
    <x v="1"/>
    <s v="Square"/>
    <x v="1"/>
    <n v="9"/>
    <n v="2.5268002443752913"/>
    <n v="37.902003665629366"/>
    <s v="Loyal"/>
    <s v="School"/>
    <b v="1"/>
    <x v="1"/>
    <x v="1"/>
    <x v="0"/>
    <x v="1"/>
  </r>
  <r>
    <n v="100436"/>
    <n v="10436"/>
    <x v="0"/>
    <s v="Circle"/>
    <x v="1"/>
    <n v="118"/>
    <n v="56.249688757039976"/>
    <n v="140.62422189259993"/>
    <s v="Loyal"/>
    <s v="Work"/>
    <b v="0"/>
    <x v="0"/>
    <x v="0"/>
    <x v="2"/>
    <x v="4"/>
  </r>
  <r>
    <n v="100970"/>
    <n v="10970"/>
    <x v="1"/>
    <s v="Square"/>
    <x v="5"/>
    <n v="39"/>
    <n v="2.4308629520828635"/>
    <n v="36.462944281242955"/>
    <s v="Loyal"/>
    <s v="Work"/>
    <b v="0"/>
    <x v="1"/>
    <x v="2"/>
    <x v="1"/>
    <x v="2"/>
  </r>
  <r>
    <n v="101007"/>
    <n v="11007"/>
    <x v="0"/>
    <s v="Circle"/>
    <x v="5"/>
    <n v="46"/>
    <n v="41.761251089092866"/>
    <n v="104.40312772273217"/>
    <s v="Disloyal"/>
    <s v="Home"/>
    <b v="1"/>
    <x v="1"/>
    <x v="2"/>
    <x v="1"/>
    <x v="4"/>
  </r>
  <r>
    <n v="100401"/>
    <n v="10401"/>
    <x v="1"/>
    <s v="Square"/>
    <x v="5"/>
    <n v="94"/>
    <n v="3.1698914757595267"/>
    <n v="47.548372136392899"/>
    <s v="Disloyal"/>
    <s v="Work"/>
    <b v="0"/>
    <x v="0"/>
    <x v="1"/>
    <x v="1"/>
    <x v="2"/>
  </r>
  <r>
    <n v="100625"/>
    <n v="10625"/>
    <x v="1"/>
    <s v="Square"/>
    <x v="3"/>
    <n v="48"/>
    <n v="2.9015764560762389"/>
    <n v="43.523646841143581"/>
    <s v="Disloyal"/>
    <s v="School"/>
    <b v="0"/>
    <x v="3"/>
    <x v="1"/>
    <x v="1"/>
    <x v="5"/>
  </r>
  <r>
    <n v="100735"/>
    <n v="10735"/>
    <x v="1"/>
    <s v="Square"/>
    <x v="1"/>
    <n v="85"/>
    <n v="2.7821902448203755"/>
    <n v="41.73285367230563"/>
    <s v="Uncommited"/>
    <s v="Work"/>
    <b v="1"/>
    <x v="1"/>
    <x v="0"/>
    <x v="1"/>
    <x v="2"/>
  </r>
  <r>
    <n v="100308"/>
    <n v="10308"/>
    <x v="0"/>
    <s v="Circle"/>
    <x v="1"/>
    <n v="21"/>
    <n v="59.037558665373943"/>
    <n v="147.59389666343486"/>
    <s v="Disloyal"/>
    <s v="Work"/>
    <b v="1"/>
    <x v="0"/>
    <x v="2"/>
    <x v="0"/>
    <x v="0"/>
  </r>
  <r>
    <n v="100851"/>
    <n v="10851"/>
    <x v="3"/>
    <s v="Circle"/>
    <x v="0"/>
    <n v="111"/>
    <n v="44.741221004498954"/>
    <n v="134.22366301349686"/>
    <s v="Loyal"/>
    <s v="School"/>
    <b v="0"/>
    <x v="0"/>
    <x v="0"/>
    <x v="0"/>
    <x v="2"/>
  </r>
  <r>
    <n v="100478"/>
    <n v="10478"/>
    <x v="1"/>
    <s v="Square"/>
    <x v="5"/>
    <n v="15"/>
    <n v="3.0884824541812637"/>
    <n v="46.327236812718958"/>
    <s v="Disloyal"/>
    <s v="Home"/>
    <b v="1"/>
    <x v="3"/>
    <x v="0"/>
    <x v="1"/>
    <x v="3"/>
  </r>
  <r>
    <n v="100583"/>
    <n v="10583"/>
    <x v="3"/>
    <s v="Circle"/>
    <x v="3"/>
    <n v="87"/>
    <n v="49.976951824347509"/>
    <n v="149.93085547304253"/>
    <s v="Uncommited"/>
    <s v="Work"/>
    <b v="1"/>
    <x v="1"/>
    <x v="0"/>
    <x v="0"/>
    <x v="4"/>
  </r>
  <r>
    <n v="100267"/>
    <n v="10267"/>
    <x v="1"/>
    <s v="Square"/>
    <x v="0"/>
    <n v="29"/>
    <n v="3.3383020708791573"/>
    <n v="50.074531063187358"/>
    <s v="Disloyal"/>
    <s v="Work"/>
    <b v="1"/>
    <x v="1"/>
    <x v="2"/>
    <x v="1"/>
    <x v="0"/>
  </r>
  <r>
    <n v="100060"/>
    <n v="10060"/>
    <x v="1"/>
    <s v="Square"/>
    <x v="1"/>
    <n v="68"/>
    <n v="3.7775554225535979"/>
    <n v="56.663331338303969"/>
    <s v="Uncommited"/>
    <s v="Home"/>
    <b v="1"/>
    <x v="2"/>
    <x v="2"/>
    <x v="1"/>
    <x v="3"/>
  </r>
  <r>
    <n v="101003"/>
    <n v="11003"/>
    <x v="0"/>
    <s v="Circle"/>
    <x v="5"/>
    <n v="70"/>
    <n v="41.938298153281075"/>
    <n v="104.84574538320268"/>
    <s v="Uncommited"/>
    <s v="Home"/>
    <b v="1"/>
    <x v="0"/>
    <x v="2"/>
    <x v="2"/>
    <x v="4"/>
  </r>
  <r>
    <n v="100315"/>
    <n v="10315"/>
    <x v="0"/>
    <s v="Circle"/>
    <x v="1"/>
    <n v="75"/>
    <n v="58.911122048069402"/>
    <n v="147.2778051201735"/>
    <s v="Uncommited"/>
    <s v="Work"/>
    <b v="1"/>
    <x v="2"/>
    <x v="0"/>
    <x v="0"/>
    <x v="4"/>
  </r>
  <r>
    <n v="100952"/>
    <n v="10952"/>
    <x v="1"/>
    <s v="Square"/>
    <x v="4"/>
    <n v="99"/>
    <n v="2.4712395965807863"/>
    <n v="37.068593948711793"/>
    <s v="Disloyal"/>
    <s v="School"/>
    <b v="0"/>
    <x v="3"/>
    <x v="1"/>
    <x v="1"/>
    <x v="0"/>
  </r>
  <r>
    <n v="100184"/>
    <n v="10184"/>
    <x v="1"/>
    <s v="Square"/>
    <x v="3"/>
    <n v="109"/>
    <n v="3.4617332913016683"/>
    <n v="51.925999369525023"/>
    <s v="Disloyal"/>
    <s v="Work"/>
    <b v="0"/>
    <x v="3"/>
    <x v="0"/>
    <x v="2"/>
    <x v="2"/>
  </r>
  <r>
    <n v="100008"/>
    <n v="10008"/>
    <x v="1"/>
    <s v="Square"/>
    <x v="6"/>
    <n v="115"/>
    <n v="4.2011974365282567"/>
    <n v="63.017961547923854"/>
    <s v="Uncommited"/>
    <s v="Home"/>
    <b v="0"/>
    <x v="1"/>
    <x v="1"/>
    <x v="0"/>
    <x v="1"/>
  </r>
  <r>
    <n v="100843"/>
    <n v="10843"/>
    <x v="0"/>
    <s v="Circle"/>
    <x v="3"/>
    <n v="116"/>
    <n v="47.562104392924681"/>
    <n v="118.9052609823117"/>
    <s v="Loyal"/>
    <s v="Work"/>
    <b v="1"/>
    <x v="3"/>
    <x v="0"/>
    <x v="2"/>
    <x v="1"/>
  </r>
  <r>
    <n v="100528"/>
    <n v="10528"/>
    <x v="1"/>
    <s v="Square"/>
    <x v="3"/>
    <n v="68"/>
    <n v="3.0102399143891252"/>
    <n v="45.153598715836878"/>
    <s v="Disloyal"/>
    <s v="Home"/>
    <b v="1"/>
    <x v="2"/>
    <x v="1"/>
    <x v="1"/>
    <x v="0"/>
  </r>
  <r>
    <n v="100578"/>
    <n v="10578"/>
    <x v="0"/>
    <s v="Circle"/>
    <x v="4"/>
    <n v="13"/>
    <n v="52.952976941500637"/>
    <n v="132.3824423537516"/>
    <s v="Loyal"/>
    <s v="Work"/>
    <b v="1"/>
    <x v="2"/>
    <x v="0"/>
    <x v="2"/>
    <x v="4"/>
  </r>
  <r>
    <n v="100792"/>
    <n v="10792"/>
    <x v="1"/>
    <s v="Square"/>
    <x v="3"/>
    <n v="115"/>
    <n v="2.6936069773988187"/>
    <n v="40.404104660982284"/>
    <s v="Uncommited"/>
    <s v="School"/>
    <b v="0"/>
    <x v="0"/>
    <x v="0"/>
    <x v="1"/>
    <x v="2"/>
  </r>
  <r>
    <n v="100563"/>
    <n v="10563"/>
    <x v="1"/>
    <s v="Square"/>
    <x v="3"/>
    <n v="75"/>
    <n v="2.9723760163635009"/>
    <n v="44.585640245452517"/>
    <s v="Disloyal"/>
    <s v="Home"/>
    <b v="1"/>
    <x v="0"/>
    <x v="2"/>
    <x v="0"/>
    <x v="2"/>
  </r>
  <r>
    <n v="100300"/>
    <n v="10300"/>
    <x v="0"/>
    <s v="Circle"/>
    <x v="1"/>
    <n v="46"/>
    <n v="59.186334812259503"/>
    <n v="147.96583703064874"/>
    <s v="Disloyal"/>
    <s v="School"/>
    <b v="1"/>
    <x v="0"/>
    <x v="0"/>
    <x v="1"/>
    <x v="3"/>
  </r>
  <r>
    <n v="100998"/>
    <n v="10998"/>
    <x v="0"/>
    <s v="Circle"/>
    <x v="3"/>
    <n v="106"/>
    <n v="42.293153662513646"/>
    <n v="105.73288415628411"/>
    <s v="Loyal"/>
    <s v="School"/>
    <b v="1"/>
    <x v="0"/>
    <x v="0"/>
    <x v="0"/>
    <x v="1"/>
  </r>
  <r>
    <n v="100177"/>
    <n v="10177"/>
    <x v="1"/>
    <s v="Square"/>
    <x v="1"/>
    <n v="3"/>
    <n v="3.4805579048131294"/>
    <n v="52.208368572196939"/>
    <s v="Uncommited"/>
    <s v="School"/>
    <b v="1"/>
    <x v="2"/>
    <x v="1"/>
    <x v="1"/>
    <x v="1"/>
  </r>
  <r>
    <n v="100882"/>
    <n v="10882"/>
    <x v="3"/>
    <s v="Circle"/>
    <x v="3"/>
    <n v="35"/>
    <n v="43.948035293838217"/>
    <n v="131.84410588151465"/>
    <s v="Loyal"/>
    <s v="School"/>
    <b v="0"/>
    <x v="0"/>
    <x v="0"/>
    <x v="0"/>
    <x v="2"/>
  </r>
  <r>
    <n v="100213"/>
    <n v="10213"/>
    <x v="1"/>
    <s v="Square"/>
    <x v="1"/>
    <n v="76"/>
    <n v="3.4069712993536485"/>
    <n v="51.104569490304726"/>
    <s v="Uncommited"/>
    <s v="Work"/>
    <b v="0"/>
    <x v="1"/>
    <x v="1"/>
    <x v="1"/>
    <x v="0"/>
  </r>
  <r>
    <n v="100651"/>
    <n v="10651"/>
    <x v="0"/>
    <s v="Circle"/>
    <x v="7"/>
    <n v="93"/>
    <n v="51.700090459892131"/>
    <n v="129.25022614973034"/>
    <s v="Disloyal"/>
    <s v="Home"/>
    <b v="0"/>
    <x v="2"/>
    <x v="0"/>
    <x v="2"/>
    <x v="0"/>
  </r>
  <r>
    <n v="100866"/>
    <n v="10866"/>
    <x v="0"/>
    <s v="Circle"/>
    <x v="3"/>
    <n v="97"/>
    <n v="46.920975071232043"/>
    <n v="117.30243767808011"/>
    <s v="Uncommited"/>
    <s v="Home"/>
    <b v="0"/>
    <x v="2"/>
    <x v="2"/>
    <x v="0"/>
    <x v="3"/>
  </r>
  <r>
    <n v="101031"/>
    <n v="11031"/>
    <x v="1"/>
    <s v="Square"/>
    <x v="1"/>
    <n v="110"/>
    <n v="2.2274327459555443"/>
    <n v="33.411491189333162"/>
    <s v="Uncommited"/>
    <s v="Work"/>
    <b v="0"/>
    <x v="3"/>
    <x v="1"/>
    <x v="2"/>
    <x v="2"/>
  </r>
  <r>
    <n v="100988"/>
    <n v="10988"/>
    <x v="3"/>
    <s v="Circle"/>
    <x v="1"/>
    <n v="68"/>
    <n v="40.530837245784205"/>
    <n v="121.59251173735262"/>
    <s v="Loyal"/>
    <s v="School"/>
    <b v="0"/>
    <x v="2"/>
    <x v="2"/>
    <x v="0"/>
    <x v="0"/>
  </r>
  <r>
    <n v="100085"/>
    <n v="10085"/>
    <x v="2"/>
    <s v="Circle"/>
    <x v="1"/>
    <n v="13"/>
    <n v="33.185929010429305"/>
    <n v="331.85929010429305"/>
    <s v="Disloyal"/>
    <s v="School"/>
    <b v="1"/>
    <x v="2"/>
    <x v="0"/>
    <x v="1"/>
    <x v="3"/>
  </r>
  <r>
    <n v="100608"/>
    <n v="10608"/>
    <x v="1"/>
    <s v="Square"/>
    <x v="1"/>
    <n v="84"/>
    <n v="2.9165900340514872"/>
    <n v="43.748850510772307"/>
    <s v="Loyal"/>
    <s v="Home"/>
    <b v="1"/>
    <x v="1"/>
    <x v="0"/>
    <x v="2"/>
    <x v="2"/>
  </r>
  <r>
    <n v="100243"/>
    <n v="10243"/>
    <x v="0"/>
    <s v="Circle"/>
    <x v="6"/>
    <n v="102"/>
    <n v="60.504825431038533"/>
    <n v="151.26206357759634"/>
    <s v="Loyal"/>
    <s v="School"/>
    <b v="1"/>
    <x v="2"/>
    <x v="1"/>
    <x v="2"/>
    <x v="0"/>
  </r>
  <r>
    <n v="100201"/>
    <n v="10201"/>
    <x v="0"/>
    <s v="Circle"/>
    <x v="5"/>
    <n v="53"/>
    <n v="61.669778975358128"/>
    <n v="154.1744474383953"/>
    <s v="Uncommited"/>
    <s v="Home"/>
    <b v="1"/>
    <x v="3"/>
    <x v="0"/>
    <x v="0"/>
    <x v="4"/>
  </r>
  <r>
    <n v="100654"/>
    <n v="10654"/>
    <x v="1"/>
    <s v="Square"/>
    <x v="2"/>
    <n v="35"/>
    <n v="2.8699766652791947"/>
    <n v="43.049649979187919"/>
    <s v="Loyal"/>
    <s v="School"/>
    <b v="1"/>
    <x v="3"/>
    <x v="1"/>
    <x v="0"/>
    <x v="5"/>
  </r>
  <r>
    <n v="100414"/>
    <n v="10414"/>
    <x v="1"/>
    <s v="Square"/>
    <x v="1"/>
    <n v="40"/>
    <n v="3.1549087533761906"/>
    <n v="47.323631300642859"/>
    <s v="Loyal"/>
    <s v="Home"/>
    <b v="0"/>
    <x v="1"/>
    <x v="1"/>
    <x v="1"/>
    <x v="1"/>
  </r>
  <r>
    <n v="100696"/>
    <n v="10696"/>
    <x v="0"/>
    <s v="Circle"/>
    <x v="2"/>
    <n v="102"/>
    <n v="50.829256568357209"/>
    <n v="127.07314142089302"/>
    <s v="Disloyal"/>
    <s v="Home"/>
    <b v="1"/>
    <x v="0"/>
    <x v="0"/>
    <x v="0"/>
    <x v="1"/>
  </r>
  <r>
    <n v="100781"/>
    <n v="10781"/>
    <x v="2"/>
    <s v="Circle"/>
    <x v="1"/>
    <n v="74"/>
    <n v="24.370624782371682"/>
    <n v="243.70624782371681"/>
    <s v="Disloyal"/>
    <s v="Work"/>
    <b v="1"/>
    <x v="1"/>
    <x v="2"/>
    <x v="0"/>
    <x v="1"/>
  </r>
  <r>
    <n v="100367"/>
    <n v="10367"/>
    <x v="0"/>
    <s v="Circle"/>
    <x v="1"/>
    <n v="72"/>
    <n v="57.696244338828485"/>
    <n v="144.24061084707122"/>
    <s v="Loyal"/>
    <s v="Home"/>
    <b v="0"/>
    <x v="2"/>
    <x v="0"/>
    <x v="2"/>
    <x v="0"/>
  </r>
  <r>
    <n v="100812"/>
    <n v="10812"/>
    <x v="0"/>
    <s v="Circle"/>
    <x v="5"/>
    <n v="43"/>
    <n v="48.1504175624206"/>
    <n v="120.37604390605151"/>
    <s v="Disloyal"/>
    <s v="Work"/>
    <b v="1"/>
    <x v="1"/>
    <x v="2"/>
    <x v="1"/>
    <x v="4"/>
  </r>
  <r>
    <n v="101022"/>
    <n v="11022"/>
    <x v="3"/>
    <s v="Circle"/>
    <x v="1"/>
    <n v="52"/>
    <n v="38.514288259871797"/>
    <n v="115.5428647796154"/>
    <s v="Uncommited"/>
    <s v="School"/>
    <b v="0"/>
    <x v="1"/>
    <x v="0"/>
    <x v="0"/>
    <x v="1"/>
  </r>
  <r>
    <n v="100798"/>
    <n v="10798"/>
    <x v="1"/>
    <s v="Square"/>
    <x v="5"/>
    <n v="57"/>
    <n v="2.6904857010383068"/>
    <n v="40.357285515574603"/>
    <s v="Disloyal"/>
    <s v="School"/>
    <b v="1"/>
    <x v="1"/>
    <x v="1"/>
    <x v="0"/>
    <x v="1"/>
  </r>
  <r>
    <n v="100601"/>
    <n v="10601"/>
    <x v="2"/>
    <s v="Circle"/>
    <x v="1"/>
    <n v="29"/>
    <n v="26.324657596261734"/>
    <n v="263.24657596261733"/>
    <s v="Disloyal"/>
    <s v="School"/>
    <b v="0"/>
    <x v="0"/>
    <x v="0"/>
    <x v="0"/>
    <x v="2"/>
  </r>
  <r>
    <n v="101058"/>
    <n v="11058"/>
    <x v="0"/>
    <s v="Circle"/>
    <x v="1"/>
    <n v="87"/>
    <n v="38.281891013617965"/>
    <n v="95.704727534044906"/>
    <s v="Loyal"/>
    <s v="Home"/>
    <b v="1"/>
    <x v="3"/>
    <x v="1"/>
    <x v="2"/>
    <x v="4"/>
  </r>
  <r>
    <n v="100559"/>
    <n v="10559"/>
    <x v="0"/>
    <s v="Circle"/>
    <x v="1"/>
    <n v="40"/>
    <n v="53.552497732654579"/>
    <n v="133.88124433163645"/>
    <s v="Uncommited"/>
    <s v="Home"/>
    <b v="0"/>
    <x v="2"/>
    <x v="1"/>
    <x v="0"/>
    <x v="4"/>
  </r>
  <r>
    <n v="101074"/>
    <n v="11074"/>
    <x v="0"/>
    <s v="Circle"/>
    <x v="8"/>
    <n v="16"/>
    <n v="36.090790557438183"/>
    <n v="90.226976393595464"/>
    <s v="Uncommited"/>
    <s v="Home"/>
    <b v="1"/>
    <x v="0"/>
    <x v="0"/>
    <x v="0"/>
    <x v="5"/>
  </r>
  <r>
    <n v="101028"/>
    <n v="11028"/>
    <x v="3"/>
    <s v="Circle"/>
    <x v="1"/>
    <n v="84"/>
    <n v="38.071149525646348"/>
    <n v="114.21344857693904"/>
    <s v="Disloyal"/>
    <s v="School"/>
    <b v="0"/>
    <x v="1"/>
    <x v="0"/>
    <x v="0"/>
    <x v="0"/>
  </r>
  <r>
    <n v="100671"/>
    <n v="10671"/>
    <x v="1"/>
    <s v="Square"/>
    <x v="1"/>
    <n v="8"/>
    <n v="2.84628935448954"/>
    <n v="42.694340317343098"/>
    <s v="Uncommited"/>
    <s v="Work"/>
    <b v="1"/>
    <x v="3"/>
    <x v="0"/>
    <x v="1"/>
    <x v="5"/>
  </r>
  <r>
    <n v="100872"/>
    <n v="10872"/>
    <x v="0"/>
    <s v="Circle"/>
    <x v="1"/>
    <n v="107"/>
    <n v="46.758789236565477"/>
    <n v="116.89697309141368"/>
    <s v="Disloyal"/>
    <s v="Home"/>
    <b v="0"/>
    <x v="0"/>
    <x v="0"/>
    <x v="2"/>
    <x v="0"/>
  </r>
  <r>
    <n v="100891"/>
    <n v="10891"/>
    <x v="0"/>
    <s v="Circle"/>
    <x v="1"/>
    <n v="94"/>
    <n v="46.245949820494189"/>
    <n v="115.61487455123547"/>
    <s v="Loyal"/>
    <s v="Home"/>
    <b v="0"/>
    <x v="2"/>
    <x v="0"/>
    <x v="2"/>
    <x v="0"/>
  </r>
  <r>
    <n v="100139"/>
    <n v="10139"/>
    <x v="1"/>
    <s v="Square"/>
    <x v="1"/>
    <n v="60"/>
    <n v="3.5380863051619276"/>
    <n v="53.071294577428915"/>
    <s v="Uncommited"/>
    <s v="Work"/>
    <b v="1"/>
    <x v="2"/>
    <x v="1"/>
    <x v="1"/>
    <x v="5"/>
  </r>
  <r>
    <n v="100971"/>
    <n v="10971"/>
    <x v="1"/>
    <s v="Square"/>
    <x v="3"/>
    <n v="64"/>
    <n v="2.4289502488016277"/>
    <n v="36.434253732024416"/>
    <s v="Disloyal"/>
    <s v="School"/>
    <b v="0"/>
    <x v="3"/>
    <x v="1"/>
    <x v="2"/>
    <x v="2"/>
  </r>
  <r>
    <n v="100935"/>
    <n v="10935"/>
    <x v="0"/>
    <s v="Circle"/>
    <x v="0"/>
    <n v="75"/>
    <n v="45.071029509379848"/>
    <n v="112.67757377344962"/>
    <s v="Disloyal"/>
    <s v="Work"/>
    <b v="1"/>
    <x v="0"/>
    <x v="0"/>
    <x v="0"/>
    <x v="1"/>
  </r>
  <r>
    <n v="100931"/>
    <n v="10931"/>
    <x v="1"/>
    <s v="Square"/>
    <x v="3"/>
    <n v="60"/>
    <n v="2.5142800042109013"/>
    <n v="37.714200063163517"/>
    <s v="Loyal"/>
    <s v="Work"/>
    <b v="0"/>
    <x v="2"/>
    <x v="1"/>
    <x v="1"/>
    <x v="2"/>
  </r>
  <r>
    <n v="100552"/>
    <n v="10552"/>
    <x v="3"/>
    <s v="Circle"/>
    <x v="9"/>
    <n v="5"/>
    <n v="50.686014401579534"/>
    <n v="152.0580432047386"/>
    <s v="Loyal"/>
    <s v="School"/>
    <b v="0"/>
    <x v="2"/>
    <x v="0"/>
    <x v="0"/>
    <x v="3"/>
  </r>
  <r>
    <n v="100594"/>
    <n v="10594"/>
    <x v="1"/>
    <s v="Square"/>
    <x v="3"/>
    <n v="55"/>
    <n v="2.9284348735858643"/>
    <n v="43.926523103787964"/>
    <s v="Disloyal"/>
    <s v="School"/>
    <b v="0"/>
    <x v="2"/>
    <x v="0"/>
    <x v="1"/>
    <x v="3"/>
  </r>
  <r>
    <n v="100588"/>
    <n v="10588"/>
    <x v="0"/>
    <s v="Circle"/>
    <x v="6"/>
    <n v="1"/>
    <n v="52.809931470576231"/>
    <n v="132.02482867644056"/>
    <s v="Uncommited"/>
    <s v="Work"/>
    <b v="1"/>
    <x v="0"/>
    <x v="1"/>
    <x v="0"/>
    <x v="0"/>
  </r>
  <r>
    <n v="100543"/>
    <n v="10543"/>
    <x v="1"/>
    <s v="Square"/>
    <x v="3"/>
    <n v="76"/>
    <n v="2.9926345283414904"/>
    <n v="44.889517925122355"/>
    <s v="Uncommited"/>
    <s v="Home"/>
    <b v="0"/>
    <x v="3"/>
    <x v="2"/>
    <x v="1"/>
    <x v="2"/>
  </r>
  <r>
    <n v="100610"/>
    <n v="10610"/>
    <x v="1"/>
    <s v="Square"/>
    <x v="1"/>
    <n v="70"/>
    <n v="2.9139011631455158"/>
    <n v="43.708517447182736"/>
    <s v="Loyal"/>
    <s v="Home"/>
    <b v="1"/>
    <x v="3"/>
    <x v="0"/>
    <x v="1"/>
    <x v="2"/>
  </r>
  <r>
    <n v="100864"/>
    <n v="10864"/>
    <x v="1"/>
    <s v="Square"/>
    <x v="1"/>
    <n v="104"/>
    <n v="2.6115121013159586"/>
    <n v="39.172681519739378"/>
    <s v="Loyal"/>
    <s v="Home"/>
    <b v="0"/>
    <x v="1"/>
    <x v="1"/>
    <x v="1"/>
    <x v="5"/>
  </r>
  <r>
    <n v="100854"/>
    <n v="10854"/>
    <x v="1"/>
    <s v="Square"/>
    <x v="1"/>
    <n v="27"/>
    <n v="2.6265559399832856"/>
    <n v="39.398339099749286"/>
    <s v="Uncommited"/>
    <s v="Home"/>
    <b v="1"/>
    <x v="1"/>
    <x v="2"/>
    <x v="0"/>
    <x v="3"/>
  </r>
  <r>
    <n v="100040"/>
    <n v="10040"/>
    <x v="2"/>
    <s v="Circle"/>
    <x v="1"/>
    <n v="119"/>
    <n v="34.747649974706349"/>
    <n v="347.47649974706349"/>
    <s v="Loyal"/>
    <s v="School"/>
    <b v="0"/>
    <x v="0"/>
    <x v="1"/>
    <x v="1"/>
    <x v="1"/>
  </r>
  <r>
    <n v="100689"/>
    <n v="10689"/>
    <x v="1"/>
    <s v="Square"/>
    <x v="1"/>
    <n v="47"/>
    <n v="2.8297359014087848"/>
    <n v="42.446038521131776"/>
    <s v="Uncommited"/>
    <s v="School"/>
    <b v="1"/>
    <x v="1"/>
    <x v="2"/>
    <x v="2"/>
    <x v="2"/>
  </r>
  <r>
    <n v="100174"/>
    <n v="10174"/>
    <x v="1"/>
    <s v="Square"/>
    <x v="1"/>
    <n v="7"/>
    <n v="3.4838591709581253"/>
    <n v="52.257887564371877"/>
    <s v="Uncommited"/>
    <s v="School"/>
    <b v="0"/>
    <x v="3"/>
    <x v="1"/>
    <x v="1"/>
    <x v="2"/>
  </r>
  <r>
    <n v="100630"/>
    <n v="10630"/>
    <x v="0"/>
    <s v="Circle"/>
    <x v="5"/>
    <n v="66"/>
    <n v="52.144447104852105"/>
    <n v="130.36111776213028"/>
    <s v="Disloyal"/>
    <s v="Work"/>
    <b v="0"/>
    <x v="0"/>
    <x v="2"/>
    <x v="0"/>
    <x v="1"/>
  </r>
  <r>
    <n v="100031"/>
    <n v="10031"/>
    <x v="2"/>
    <s v="Circle"/>
    <x v="1"/>
    <n v="18"/>
    <n v="34.973106009396538"/>
    <n v="349.73106009396537"/>
    <s v="Uncommited"/>
    <s v="Work"/>
    <b v="1"/>
    <x v="2"/>
    <x v="1"/>
    <x v="2"/>
    <x v="0"/>
  </r>
  <r>
    <n v="100905"/>
    <n v="10905"/>
    <x v="1"/>
    <s v="Square"/>
    <x v="2"/>
    <n v="18"/>
    <n v="2.5500833384642383"/>
    <n v="38.251250076963572"/>
    <s v="Uncommited"/>
    <s v="Home"/>
    <b v="0"/>
    <x v="1"/>
    <x v="0"/>
    <x v="0"/>
    <x v="1"/>
  </r>
  <r>
    <n v="101041"/>
    <n v="11041"/>
    <x v="1"/>
    <s v="Square"/>
    <x v="1"/>
    <n v="107"/>
    <n v="2.1998224808708273"/>
    <n v="32.997337213062409"/>
    <s v="Disloyal"/>
    <s v="Home"/>
    <b v="1"/>
    <x v="1"/>
    <x v="1"/>
    <x v="0"/>
    <x v="2"/>
  </r>
  <r>
    <n v="100438"/>
    <n v="10438"/>
    <x v="0"/>
    <s v="Circle"/>
    <x v="5"/>
    <n v="65"/>
    <n v="56.201911515565861"/>
    <n v="140.50477878891465"/>
    <s v="Disloyal"/>
    <s v="Home"/>
    <b v="1"/>
    <x v="3"/>
    <x v="0"/>
    <x v="1"/>
    <x v="4"/>
  </r>
  <r>
    <n v="100281"/>
    <n v="10281"/>
    <x v="3"/>
    <s v="Circle"/>
    <x v="8"/>
    <n v="43"/>
    <n v="56.460108129827347"/>
    <n v="169.38032438948204"/>
    <s v="Disloyal"/>
    <s v="School"/>
    <b v="0"/>
    <x v="2"/>
    <x v="1"/>
    <x v="2"/>
    <x v="0"/>
  </r>
  <r>
    <n v="101066"/>
    <n v="11066"/>
    <x v="0"/>
    <s v="Circle"/>
    <x v="3"/>
    <n v="117"/>
    <n v="37.197793143906878"/>
    <n v="92.994482859767203"/>
    <s v="Uncommited"/>
    <s v="Work"/>
    <b v="1"/>
    <x v="2"/>
    <x v="0"/>
    <x v="2"/>
    <x v="3"/>
  </r>
  <r>
    <n v="100050"/>
    <n v="10050"/>
    <x v="0"/>
    <s v="Circle"/>
    <x v="3"/>
    <n v="31"/>
    <n v="69.017552969660827"/>
    <n v="172.54388242415206"/>
    <s v="Disloyal"/>
    <s v="Work"/>
    <b v="0"/>
    <x v="0"/>
    <x v="1"/>
    <x v="0"/>
    <x v="3"/>
  </r>
  <r>
    <n v="100241"/>
    <n v="10241"/>
    <x v="2"/>
    <s v="Circle"/>
    <x v="5"/>
    <n v="21"/>
    <n v="30.283863019061993"/>
    <n v="302.83863019061994"/>
    <s v="Loyal"/>
    <s v="Home"/>
    <b v="1"/>
    <x v="2"/>
    <x v="0"/>
    <x v="0"/>
    <x v="1"/>
  </r>
  <r>
    <n v="101098"/>
    <n v="11098"/>
    <x v="1"/>
    <s v="Square"/>
    <x v="3"/>
    <n v="109"/>
    <n v="1.5018319916756608"/>
    <n v="22.527479875134912"/>
    <s v="Uncommited"/>
    <s v="School"/>
    <b v="0"/>
    <x v="1"/>
    <x v="0"/>
    <x v="1"/>
    <x v="2"/>
  </r>
  <r>
    <n v="100021"/>
    <n v="10021"/>
    <x v="1"/>
    <s v="Square"/>
    <x v="10"/>
    <n v="53"/>
    <n v="4.006329425025875"/>
    <n v="60.094941375388125"/>
    <s v="Disloyal"/>
    <s v="Work"/>
    <b v="0"/>
    <x v="3"/>
    <x v="1"/>
    <x v="1"/>
    <x v="4"/>
  </r>
  <r>
    <n v="101048"/>
    <n v="11048"/>
    <x v="3"/>
    <s v="Circle"/>
    <x v="1"/>
    <n v="105"/>
    <n v="36.941089879742442"/>
    <n v="110.82326963922733"/>
    <s v="Loyal"/>
    <s v="Home"/>
    <b v="0"/>
    <x v="3"/>
    <x v="1"/>
    <x v="0"/>
    <x v="1"/>
  </r>
  <r>
    <n v="100251"/>
    <n v="10251"/>
    <x v="3"/>
    <s v="Circle"/>
    <x v="1"/>
    <n v="65"/>
    <n v="56.999231643410347"/>
    <n v="170.99769493023103"/>
    <s v="Loyal"/>
    <s v="Home"/>
    <b v="0"/>
    <x v="3"/>
    <x v="0"/>
    <x v="2"/>
    <x v="3"/>
  </r>
  <r>
    <n v="100439"/>
    <n v="10439"/>
    <x v="0"/>
    <s v="Circle"/>
    <x v="1"/>
    <n v="39"/>
    <n v="56.16819737521115"/>
    <n v="140.42049343802788"/>
    <s v="Loyal"/>
    <s v="School"/>
    <b v="0"/>
    <x v="1"/>
    <x v="2"/>
    <x v="2"/>
    <x v="4"/>
  </r>
  <r>
    <n v="100086"/>
    <n v="10086"/>
    <x v="2"/>
    <s v="Circle"/>
    <x v="2"/>
    <n v="14"/>
    <n v="33.169123981307273"/>
    <n v="331.69123981307274"/>
    <s v="Loyal"/>
    <s v="Work"/>
    <b v="0"/>
    <x v="2"/>
    <x v="1"/>
    <x v="2"/>
    <x v="0"/>
  </r>
  <r>
    <n v="100207"/>
    <n v="10207"/>
    <x v="1"/>
    <s v="Square"/>
    <x v="10"/>
    <n v="108"/>
    <n v="3.4188927971483127"/>
    <n v="51.283391957224694"/>
    <s v="Uncommited"/>
    <s v="School"/>
    <b v="1"/>
    <x v="2"/>
    <x v="1"/>
    <x v="1"/>
    <x v="0"/>
  </r>
  <r>
    <n v="100399"/>
    <n v="10399"/>
    <x v="0"/>
    <s v="Circle"/>
    <x v="4"/>
    <n v="117"/>
    <n v="57.09509147030105"/>
    <n v="142.73772867575263"/>
    <s v="Uncommited"/>
    <s v="Home"/>
    <b v="0"/>
    <x v="2"/>
    <x v="2"/>
    <x v="2"/>
    <x v="5"/>
  </r>
  <r>
    <n v="100784"/>
    <n v="10784"/>
    <x v="3"/>
    <s v="Circle"/>
    <x v="1"/>
    <n v="48"/>
    <n v="46.018416403170789"/>
    <n v="138.05524920951237"/>
    <s v="Uncommited"/>
    <s v="School"/>
    <b v="0"/>
    <x v="1"/>
    <x v="1"/>
    <x v="2"/>
    <x v="0"/>
  </r>
  <r>
    <n v="100505"/>
    <n v="10505"/>
    <x v="1"/>
    <s v="Square"/>
    <x v="1"/>
    <n v="96"/>
    <n v="3.0597129770278406"/>
    <n v="45.895694655417607"/>
    <s v="Loyal"/>
    <s v="Home"/>
    <b v="0"/>
    <x v="2"/>
    <x v="0"/>
    <x v="2"/>
    <x v="2"/>
  </r>
  <r>
    <n v="100541"/>
    <n v="10541"/>
    <x v="0"/>
    <s v="Circle"/>
    <x v="1"/>
    <n v="36"/>
    <n v="53.923531583934782"/>
    <n v="134.80882895983694"/>
    <s v="Disloyal"/>
    <s v="School"/>
    <b v="0"/>
    <x v="0"/>
    <x v="1"/>
    <x v="2"/>
    <x v="4"/>
  </r>
  <r>
    <n v="100667"/>
    <n v="10667"/>
    <x v="0"/>
    <s v="Circle"/>
    <x v="1"/>
    <n v="93"/>
    <n v="51.328892103759948"/>
    <n v="128.32223025939987"/>
    <s v="Loyal"/>
    <s v="School"/>
    <b v="1"/>
    <x v="0"/>
    <x v="2"/>
    <x v="1"/>
    <x v="5"/>
  </r>
  <r>
    <n v="100562"/>
    <n v="10562"/>
    <x v="0"/>
    <s v="Circle"/>
    <x v="2"/>
    <n v="42"/>
    <n v="53.541324669534937"/>
    <n v="133.85331167383734"/>
    <s v="Disloyal"/>
    <s v="Work"/>
    <b v="0"/>
    <x v="0"/>
    <x v="0"/>
    <x v="2"/>
    <x v="4"/>
  </r>
  <r>
    <n v="101042"/>
    <n v="11042"/>
    <x v="0"/>
    <s v="Circle"/>
    <x v="1"/>
    <n v="23"/>
    <n v="39.568474661131248"/>
    <n v="98.921186652828112"/>
    <s v="Disloyal"/>
    <s v="Home"/>
    <b v="1"/>
    <x v="1"/>
    <x v="2"/>
    <x v="2"/>
    <x v="3"/>
  </r>
  <r>
    <n v="100840"/>
    <n v="10840"/>
    <x v="1"/>
    <s v="Square"/>
    <x v="3"/>
    <n v="101"/>
    <n v="2.6440506243617614"/>
    <n v="39.660759365426422"/>
    <s v="Loyal"/>
    <s v="School"/>
    <b v="0"/>
    <x v="3"/>
    <x v="0"/>
    <x v="0"/>
    <x v="5"/>
  </r>
  <r>
    <n v="100831"/>
    <n v="10831"/>
    <x v="1"/>
    <s v="Square"/>
    <x v="2"/>
    <n v="79"/>
    <n v="2.6524637331024312"/>
    <n v="39.78695599653647"/>
    <s v="Disloyal"/>
    <s v="Home"/>
    <b v="1"/>
    <x v="0"/>
    <x v="0"/>
    <x v="1"/>
    <x v="2"/>
  </r>
  <r>
    <n v="100538"/>
    <n v="10538"/>
    <x v="1"/>
    <s v="Square"/>
    <x v="1"/>
    <n v="86"/>
    <n v="3.0014243270243393"/>
    <n v="45.02136490536509"/>
    <s v="Uncommited"/>
    <s v="Work"/>
    <b v="1"/>
    <x v="1"/>
    <x v="0"/>
    <x v="1"/>
    <x v="2"/>
  </r>
  <r>
    <n v="100112"/>
    <n v="10112"/>
    <x v="1"/>
    <s v="Square"/>
    <x v="1"/>
    <n v="22"/>
    <n v="3.6017443408419605"/>
    <n v="54.026165112629407"/>
    <s v="Uncommited"/>
    <s v="School"/>
    <b v="1"/>
    <x v="1"/>
    <x v="0"/>
    <x v="2"/>
    <x v="5"/>
  </r>
  <r>
    <n v="100525"/>
    <n v="10525"/>
    <x v="1"/>
    <s v="Square"/>
    <x v="1"/>
    <n v="109"/>
    <n v="3.0162154159755161"/>
    <n v="45.243231239632742"/>
    <s v="Uncommited"/>
    <s v="Home"/>
    <b v="0"/>
    <x v="1"/>
    <x v="2"/>
    <x v="1"/>
    <x v="0"/>
  </r>
  <r>
    <n v="100335"/>
    <n v="10335"/>
    <x v="1"/>
    <s v="Square"/>
    <x v="1"/>
    <n v="60"/>
    <n v="3.2432394816451033"/>
    <n v="48.648592224676548"/>
    <s v="Uncommited"/>
    <s v="School"/>
    <b v="1"/>
    <x v="3"/>
    <x v="0"/>
    <x v="1"/>
    <x v="5"/>
  </r>
  <r>
    <n v="100449"/>
    <n v="10449"/>
    <x v="1"/>
    <s v="Square"/>
    <x v="1"/>
    <n v="22"/>
    <n v="3.1143786176407864"/>
    <n v="46.715679264611794"/>
    <s v="Disloyal"/>
    <s v="Home"/>
    <b v="0"/>
    <x v="1"/>
    <x v="1"/>
    <x v="2"/>
    <x v="5"/>
  </r>
  <r>
    <n v="100448"/>
    <n v="10448"/>
    <x v="0"/>
    <s v="Circle"/>
    <x v="3"/>
    <n v="55"/>
    <n v="56.059585599785549"/>
    <n v="140.14896399946389"/>
    <s v="Loyal"/>
    <s v="Work"/>
    <b v="0"/>
    <x v="0"/>
    <x v="2"/>
    <x v="1"/>
    <x v="1"/>
  </r>
  <r>
    <n v="100734"/>
    <n v="10734"/>
    <x v="1"/>
    <s v="Square"/>
    <x v="3"/>
    <n v="75"/>
    <n v="2.7823122354703127"/>
    <n v="41.734683532054689"/>
    <s v="Uncommited"/>
    <s v="Work"/>
    <b v="1"/>
    <x v="3"/>
    <x v="0"/>
    <x v="0"/>
    <x v="0"/>
  </r>
  <r>
    <n v="100526"/>
    <n v="10526"/>
    <x v="0"/>
    <s v="Circle"/>
    <x v="1"/>
    <n v="24"/>
    <n v="54.274370488089488"/>
    <n v="135.68592622022373"/>
    <s v="Disloyal"/>
    <s v="Home"/>
    <b v="0"/>
    <x v="0"/>
    <x v="2"/>
    <x v="1"/>
    <x v="0"/>
  </r>
  <r>
    <n v="100811"/>
    <n v="10811"/>
    <x v="1"/>
    <s v="Square"/>
    <x v="1"/>
    <n v="23"/>
    <n v="2.6750446987303085"/>
    <n v="40.125670480954625"/>
    <s v="Loyal"/>
    <s v="Work"/>
    <b v="0"/>
    <x v="2"/>
    <x v="0"/>
    <x v="1"/>
    <x v="0"/>
  </r>
  <r>
    <n v="100101"/>
    <n v="10101"/>
    <x v="0"/>
    <s v="Circle"/>
    <x v="3"/>
    <n v="120"/>
    <n v="65.774691298329898"/>
    <n v="164.43672824582475"/>
    <s v="Disloyal"/>
    <s v="Work"/>
    <b v="1"/>
    <x v="3"/>
    <x v="2"/>
    <x v="2"/>
    <x v="4"/>
  </r>
  <r>
    <n v="100030"/>
    <n v="10030"/>
    <x v="1"/>
    <s v="Square"/>
    <x v="1"/>
    <n v="105"/>
    <n v="3.8897721054251777"/>
    <n v="58.346581581377663"/>
    <s v="Disloyal"/>
    <s v="Home"/>
    <b v="0"/>
    <x v="3"/>
    <x v="1"/>
    <x v="1"/>
    <x v="0"/>
  </r>
  <r>
    <n v="100956"/>
    <n v="10956"/>
    <x v="0"/>
    <s v="Circle"/>
    <x v="1"/>
    <n v="46"/>
    <n v="44.367345229398502"/>
    <n v="110.91836307349625"/>
    <s v="Disloyal"/>
    <s v="Work"/>
    <b v="1"/>
    <x v="3"/>
    <x v="1"/>
    <x v="0"/>
    <x v="0"/>
  </r>
  <r>
    <n v="100542"/>
    <n v="10542"/>
    <x v="0"/>
    <s v="Circle"/>
    <x v="3"/>
    <n v="27"/>
    <n v="53.869232105651243"/>
    <n v="134.67308026412812"/>
    <s v="Loyal"/>
    <s v="School"/>
    <b v="0"/>
    <x v="2"/>
    <x v="2"/>
    <x v="1"/>
    <x v="4"/>
  </r>
  <r>
    <n v="101020"/>
    <n v="11020"/>
    <x v="1"/>
    <s v="Square"/>
    <x v="2"/>
    <n v="63"/>
    <n v="2.269412522216617"/>
    <n v="34.041187833249253"/>
    <s v="Uncommited"/>
    <s v="Home"/>
    <b v="1"/>
    <x v="1"/>
    <x v="2"/>
    <x v="0"/>
    <x v="5"/>
  </r>
  <r>
    <n v="100451"/>
    <n v="10451"/>
    <x v="0"/>
    <s v="Circle"/>
    <x v="1"/>
    <n v="103"/>
    <n v="56.046531583747729"/>
    <n v="140.11632895936933"/>
    <s v="Loyal"/>
    <s v="Work"/>
    <b v="1"/>
    <x v="2"/>
    <x v="0"/>
    <x v="0"/>
    <x v="3"/>
  </r>
  <r>
    <n v="100807"/>
    <n v="10807"/>
    <x v="2"/>
    <s v="Circle"/>
    <x v="1"/>
    <n v="88"/>
    <n v="24.115505815558244"/>
    <n v="241.15505815558242"/>
    <s v="Loyal"/>
    <s v="Work"/>
    <b v="1"/>
    <x v="2"/>
    <x v="1"/>
    <x v="1"/>
    <x v="0"/>
  </r>
  <r>
    <n v="100804"/>
    <n v="10804"/>
    <x v="0"/>
    <s v="Circle"/>
    <x v="3"/>
    <n v="109"/>
    <n v="48.301083616233463"/>
    <n v="120.75270904058365"/>
    <s v="Uncommited"/>
    <s v="Work"/>
    <b v="1"/>
    <x v="0"/>
    <x v="0"/>
    <x v="1"/>
    <x v="5"/>
  </r>
  <r>
    <n v="100147"/>
    <n v="10147"/>
    <x v="1"/>
    <s v="Square"/>
    <x v="1"/>
    <n v="102"/>
    <n v="3.5234434696960211"/>
    <n v="52.851652045440318"/>
    <s v="Disloyal"/>
    <s v="Home"/>
    <b v="1"/>
    <x v="0"/>
    <x v="1"/>
    <x v="0"/>
    <x v="2"/>
  </r>
  <r>
    <n v="100316"/>
    <n v="10316"/>
    <x v="0"/>
    <s v="Circle"/>
    <x v="1"/>
    <n v="58"/>
    <n v="58.851433143742135"/>
    <n v="147.12858285935533"/>
    <s v="Disloyal"/>
    <s v="Home"/>
    <b v="1"/>
    <x v="0"/>
    <x v="2"/>
    <x v="0"/>
    <x v="3"/>
  </r>
  <r>
    <n v="100450"/>
    <n v="10450"/>
    <x v="0"/>
    <s v="Circle"/>
    <x v="1"/>
    <n v="37"/>
    <n v="56.049100019741239"/>
    <n v="140.1227500493531"/>
    <s v="Uncommited"/>
    <s v="School"/>
    <b v="1"/>
    <x v="0"/>
    <x v="2"/>
    <x v="2"/>
    <x v="3"/>
  </r>
  <r>
    <n v="100996"/>
    <n v="10996"/>
    <x v="3"/>
    <s v="Circle"/>
    <x v="6"/>
    <n v="55"/>
    <n v="39.964257348794156"/>
    <n v="119.89277204638248"/>
    <s v="Loyal"/>
    <s v="Work"/>
    <b v="0"/>
    <x v="1"/>
    <x v="1"/>
    <x v="2"/>
    <x v="1"/>
  </r>
  <r>
    <n v="100182"/>
    <n v="10182"/>
    <x v="2"/>
    <s v="Circle"/>
    <x v="4"/>
    <n v="47"/>
    <n v="31.205252285946369"/>
    <n v="312.05252285946369"/>
    <s v="Uncommited"/>
    <s v="School"/>
    <b v="0"/>
    <x v="0"/>
    <x v="0"/>
    <x v="2"/>
    <x v="2"/>
  </r>
  <r>
    <n v="100770"/>
    <n v="10770"/>
    <x v="0"/>
    <s v="Circle"/>
    <x v="1"/>
    <n v="97"/>
    <n v="48.956416149055684"/>
    <n v="122.39104037263921"/>
    <s v="Disloyal"/>
    <s v="Home"/>
    <b v="1"/>
    <x v="0"/>
    <x v="1"/>
    <x v="2"/>
    <x v="3"/>
  </r>
  <r>
    <n v="100358"/>
    <n v="10358"/>
    <x v="1"/>
    <s v="Square"/>
    <x v="1"/>
    <n v="106"/>
    <n v="3.2158336152531124"/>
    <n v="48.237504228796688"/>
    <s v="Uncommited"/>
    <s v="School"/>
    <b v="1"/>
    <x v="2"/>
    <x v="2"/>
    <x v="0"/>
    <x v="2"/>
  </r>
  <r>
    <n v="100549"/>
    <n v="10549"/>
    <x v="0"/>
    <s v="Circle"/>
    <x v="7"/>
    <n v="85"/>
    <n v="53.761958413349774"/>
    <n v="134.40489603337443"/>
    <s v="Uncommited"/>
    <s v="School"/>
    <b v="1"/>
    <x v="0"/>
    <x v="1"/>
    <x v="0"/>
    <x v="0"/>
  </r>
  <r>
    <n v="100782"/>
    <n v="10782"/>
    <x v="1"/>
    <s v="Square"/>
    <x v="5"/>
    <n v="44"/>
    <n v="2.7075326554397479"/>
    <n v="40.612989831596217"/>
    <s v="Uncommited"/>
    <s v="Work"/>
    <b v="1"/>
    <x v="0"/>
    <x v="0"/>
    <x v="1"/>
    <x v="2"/>
  </r>
  <r>
    <n v="100226"/>
    <n v="10226"/>
    <x v="1"/>
    <s v="Square"/>
    <x v="3"/>
    <n v="117"/>
    <n v="3.391656774532946"/>
    <n v="50.874851617994189"/>
    <s v="Disloyal"/>
    <s v="School"/>
    <b v="0"/>
    <x v="3"/>
    <x v="2"/>
    <x v="1"/>
    <x v="2"/>
  </r>
  <r>
    <n v="100099"/>
    <n v="10099"/>
    <x v="1"/>
    <s v="Square"/>
    <x v="1"/>
    <n v="41"/>
    <n v="3.654914100585664"/>
    <n v="54.82371150878496"/>
    <s v="Uncommited"/>
    <s v="Work"/>
    <b v="1"/>
    <x v="1"/>
    <x v="1"/>
    <x v="2"/>
    <x v="2"/>
  </r>
  <r>
    <n v="100371"/>
    <n v="10371"/>
    <x v="0"/>
    <s v="Circle"/>
    <x v="10"/>
    <n v="65"/>
    <n v="57.606888814711724"/>
    <n v="144.01722203677932"/>
    <s v="Loyal"/>
    <s v="School"/>
    <b v="1"/>
    <x v="3"/>
    <x v="1"/>
    <x v="2"/>
    <x v="4"/>
  </r>
  <r>
    <n v="100756"/>
    <n v="10756"/>
    <x v="0"/>
    <s v="Circle"/>
    <x v="1"/>
    <n v="10"/>
    <n v="49.373087994049619"/>
    <n v="123.43271998512405"/>
    <s v="Loyal"/>
    <s v="School"/>
    <b v="1"/>
    <x v="3"/>
    <x v="0"/>
    <x v="2"/>
    <x v="3"/>
  </r>
  <r>
    <n v="100991"/>
    <n v="10991"/>
    <x v="0"/>
    <s v="Circle"/>
    <x v="3"/>
    <n v="116"/>
    <n v="42.784409239158194"/>
    <n v="106.96102309789549"/>
    <s v="Loyal"/>
    <s v="Work"/>
    <b v="0"/>
    <x v="0"/>
    <x v="1"/>
    <x v="2"/>
    <x v="1"/>
  </r>
  <r>
    <n v="100557"/>
    <n v="10557"/>
    <x v="0"/>
    <s v="Circle"/>
    <x v="6"/>
    <n v="43"/>
    <n v="53.582311584048341"/>
    <n v="133.95577896012085"/>
    <s v="Disloyal"/>
    <s v="Work"/>
    <b v="1"/>
    <x v="0"/>
    <x v="1"/>
    <x v="1"/>
    <x v="0"/>
  </r>
  <r>
    <n v="100049"/>
    <n v="10049"/>
    <x v="2"/>
    <s v="Circle"/>
    <x v="3"/>
    <n v="59"/>
    <n v="34.55554512158978"/>
    <n v="345.55545121589779"/>
    <s v="Uncommited"/>
    <s v="Work"/>
    <b v="0"/>
    <x v="2"/>
    <x v="0"/>
    <x v="1"/>
    <x v="1"/>
  </r>
  <r>
    <n v="100508"/>
    <n v="10508"/>
    <x v="1"/>
    <s v="Square"/>
    <x v="1"/>
    <n v="21"/>
    <n v="3.0561390591861102"/>
    <n v="45.842085887791654"/>
    <s v="Disloyal"/>
    <s v="School"/>
    <b v="0"/>
    <x v="3"/>
    <x v="0"/>
    <x v="0"/>
    <x v="0"/>
  </r>
  <r>
    <n v="101035"/>
    <n v="11035"/>
    <x v="1"/>
    <s v="Square"/>
    <x v="1"/>
    <n v="96"/>
    <n v="2.2158439921534603"/>
    <n v="33.237659882301905"/>
    <s v="Uncommited"/>
    <s v="School"/>
    <b v="1"/>
    <x v="3"/>
    <x v="1"/>
    <x v="0"/>
    <x v="2"/>
  </r>
  <r>
    <n v="100271"/>
    <n v="10271"/>
    <x v="0"/>
    <s v="Circle"/>
    <x v="1"/>
    <n v="86"/>
    <n v="59.977892685695224"/>
    <n v="149.94473171423806"/>
    <s v="Loyal"/>
    <s v="Work"/>
    <b v="1"/>
    <x v="0"/>
    <x v="0"/>
    <x v="0"/>
    <x v="4"/>
  </r>
  <r>
    <n v="100225"/>
    <n v="10225"/>
    <x v="1"/>
    <s v="Square"/>
    <x v="2"/>
    <n v="3"/>
    <n v="3.3919088394036319"/>
    <n v="50.878632591054476"/>
    <s v="Disloyal"/>
    <s v="School"/>
    <b v="1"/>
    <x v="2"/>
    <x v="1"/>
    <x v="1"/>
    <x v="3"/>
  </r>
  <r>
    <n v="100142"/>
    <n v="10142"/>
    <x v="2"/>
    <s v="Circle"/>
    <x v="1"/>
    <n v="9"/>
    <n v="31.797803771348043"/>
    <n v="317.97803771348043"/>
    <s v="Disloyal"/>
    <s v="Home"/>
    <b v="1"/>
    <x v="2"/>
    <x v="2"/>
    <x v="1"/>
    <x v="0"/>
  </r>
  <r>
    <n v="100240"/>
    <n v="10240"/>
    <x v="0"/>
    <s v="Circle"/>
    <x v="2"/>
    <n v="72"/>
    <n v="60.59830810456635"/>
    <n v="151.49577026141588"/>
    <s v="Uncommited"/>
    <s v="School"/>
    <b v="1"/>
    <x v="3"/>
    <x v="1"/>
    <x v="2"/>
    <x v="1"/>
  </r>
  <r>
    <n v="101046"/>
    <n v="11046"/>
    <x v="3"/>
    <s v="Circle"/>
    <x v="1"/>
    <n v="69"/>
    <n v="37.048577070463821"/>
    <n v="111.14573121139146"/>
    <s v="Disloyal"/>
    <s v="Work"/>
    <b v="0"/>
    <x v="3"/>
    <x v="0"/>
    <x v="0"/>
    <x v="3"/>
  </r>
  <r>
    <n v="100443"/>
    <n v="10443"/>
    <x v="2"/>
    <s v="Circle"/>
    <x v="3"/>
    <n v="22"/>
    <n v="28.058802797747749"/>
    <n v="280.58802797747751"/>
    <s v="Loyal"/>
    <s v="School"/>
    <b v="0"/>
    <x v="1"/>
    <x v="0"/>
    <x v="2"/>
    <x v="1"/>
  </r>
  <r>
    <n v="100370"/>
    <n v="10370"/>
    <x v="1"/>
    <s v="Square"/>
    <x v="1"/>
    <n v="77"/>
    <n v="3.2010706656715655"/>
    <n v="48.016059985073483"/>
    <s v="Disloyal"/>
    <s v="School"/>
    <b v="1"/>
    <x v="1"/>
    <x v="1"/>
    <x v="1"/>
    <x v="0"/>
  </r>
  <r>
    <n v="100570"/>
    <n v="10570"/>
    <x v="1"/>
    <s v="Square"/>
    <x v="3"/>
    <n v="35"/>
    <n v="2.9595398405458924"/>
    <n v="44.393097608188384"/>
    <s v="Disloyal"/>
    <s v="Work"/>
    <b v="1"/>
    <x v="1"/>
    <x v="0"/>
    <x v="1"/>
    <x v="1"/>
  </r>
  <r>
    <n v="100312"/>
    <n v="10312"/>
    <x v="3"/>
    <s v="Circle"/>
    <x v="5"/>
    <n v="108"/>
    <n v="55.710352382378794"/>
    <n v="167.13105714713637"/>
    <s v="Disloyal"/>
    <s v="Home"/>
    <b v="0"/>
    <x v="0"/>
    <x v="0"/>
    <x v="1"/>
    <x v="0"/>
  </r>
  <r>
    <n v="100212"/>
    <n v="10212"/>
    <x v="0"/>
    <s v="Circle"/>
    <x v="4"/>
    <n v="119"/>
    <n v="61.389395343924186"/>
    <n v="153.47348835981046"/>
    <s v="Uncommited"/>
    <s v="Home"/>
    <b v="1"/>
    <x v="0"/>
    <x v="2"/>
    <x v="0"/>
    <x v="5"/>
  </r>
  <r>
    <n v="101096"/>
    <n v="11096"/>
    <x v="3"/>
    <s v="Circle"/>
    <x v="0"/>
    <n v="87"/>
    <n v="28.404981350190734"/>
    <n v="85.2149440505722"/>
    <s v="Disloyal"/>
    <s v="School"/>
    <b v="0"/>
    <x v="1"/>
    <x v="2"/>
    <x v="2"/>
    <x v="5"/>
  </r>
  <r>
    <n v="100471"/>
    <n v="10471"/>
    <x v="0"/>
    <s v="Circle"/>
    <x v="7"/>
    <n v="96"/>
    <n v="55.792577554699818"/>
    <n v="139.48144388674956"/>
    <s v="Disloyal"/>
    <s v="School"/>
    <b v="0"/>
    <x v="1"/>
    <x v="1"/>
    <x v="0"/>
    <x v="4"/>
  </r>
  <r>
    <n v="100575"/>
    <n v="10575"/>
    <x v="1"/>
    <s v="Square"/>
    <x v="2"/>
    <n v="79"/>
    <n v="2.9445448968480794"/>
    <n v="44.168173452721192"/>
    <s v="Loyal"/>
    <s v="Work"/>
    <b v="0"/>
    <x v="3"/>
    <x v="0"/>
    <x v="1"/>
    <x v="0"/>
  </r>
  <r>
    <n v="100193"/>
    <n v="10193"/>
    <x v="0"/>
    <s v="Circle"/>
    <x v="1"/>
    <n v="50"/>
    <n v="61.925214383258798"/>
    <n v="154.813035958147"/>
    <s v="Loyal"/>
    <s v="Work"/>
    <b v="1"/>
    <x v="0"/>
    <x v="2"/>
    <x v="2"/>
    <x v="4"/>
  </r>
  <r>
    <n v="100433"/>
    <n v="10433"/>
    <x v="0"/>
    <s v="Circle"/>
    <x v="4"/>
    <n v="20"/>
    <n v="56.346462050994596"/>
    <n v="140.86615512748648"/>
    <s v="Disloyal"/>
    <s v="School"/>
    <b v="0"/>
    <x v="3"/>
    <x v="1"/>
    <x v="1"/>
    <x v="4"/>
  </r>
  <r>
    <n v="100345"/>
    <n v="10345"/>
    <x v="1"/>
    <s v="Square"/>
    <x v="1"/>
    <n v="8"/>
    <n v="3.2314688292668552"/>
    <n v="48.472032439002831"/>
    <s v="Disloyal"/>
    <s v="School"/>
    <b v="1"/>
    <x v="1"/>
    <x v="1"/>
    <x v="0"/>
    <x v="5"/>
  </r>
  <r>
    <n v="100379"/>
    <n v="10379"/>
    <x v="1"/>
    <s v="Square"/>
    <x v="1"/>
    <n v="109"/>
    <n v="3.1910520562628566"/>
    <n v="47.865780843942851"/>
    <s v="Disloyal"/>
    <s v="School"/>
    <b v="0"/>
    <x v="2"/>
    <x v="1"/>
    <x v="2"/>
    <x v="2"/>
  </r>
  <r>
    <n v="100058"/>
    <n v="10058"/>
    <x v="2"/>
    <s v="Circle"/>
    <x v="3"/>
    <n v="16"/>
    <n v="34.136927050916519"/>
    <n v="341.36927050916518"/>
    <s v="Disloyal"/>
    <s v="School"/>
    <b v="0"/>
    <x v="1"/>
    <x v="1"/>
    <x v="0"/>
    <x v="4"/>
  </r>
  <r>
    <n v="100458"/>
    <n v="10458"/>
    <x v="0"/>
    <s v="Circle"/>
    <x v="1"/>
    <n v="30"/>
    <n v="55.956354174940792"/>
    <n v="139.89088543735198"/>
    <s v="Loyal"/>
    <s v="Home"/>
    <b v="0"/>
    <x v="2"/>
    <x v="2"/>
    <x v="0"/>
    <x v="4"/>
  </r>
  <r>
    <n v="100456"/>
    <n v="10456"/>
    <x v="0"/>
    <s v="Circle"/>
    <x v="3"/>
    <n v="85"/>
    <n v="55.985309679012943"/>
    <n v="139.96327419753237"/>
    <s v="Loyal"/>
    <s v="Home"/>
    <b v="1"/>
    <x v="0"/>
    <x v="2"/>
    <x v="0"/>
    <x v="3"/>
  </r>
  <r>
    <n v="101014"/>
    <n v="11014"/>
    <x v="0"/>
    <s v="Circle"/>
    <x v="8"/>
    <n v="36"/>
    <n v="41.292421186350758"/>
    <n v="103.2310529658769"/>
    <s v="Uncommited"/>
    <s v="Home"/>
    <b v="1"/>
    <x v="0"/>
    <x v="2"/>
    <x v="1"/>
    <x v="3"/>
  </r>
  <r>
    <n v="100965"/>
    <n v="10965"/>
    <x v="0"/>
    <s v="Circle"/>
    <x v="3"/>
    <n v="61"/>
    <n v="43.942412628854619"/>
    <n v="109.85603157213654"/>
    <s v="Loyal"/>
    <s v="Home"/>
    <b v="1"/>
    <x v="3"/>
    <x v="1"/>
    <x v="1"/>
    <x v="4"/>
  </r>
  <r>
    <n v="100484"/>
    <n v="10484"/>
    <x v="1"/>
    <s v="Square"/>
    <x v="1"/>
    <n v="88"/>
    <n v="3.0785606693952583"/>
    <n v="46.178410040928874"/>
    <s v="Uncommited"/>
    <s v="School"/>
    <b v="0"/>
    <x v="2"/>
    <x v="2"/>
    <x v="1"/>
    <x v="0"/>
  </r>
  <r>
    <n v="101088"/>
    <n v="11088"/>
    <x v="3"/>
    <s v="Circle"/>
    <x v="3"/>
    <n v="89"/>
    <n v="31.256912946720124"/>
    <n v="93.770738840160377"/>
    <s v="Loyal"/>
    <s v="Home"/>
    <b v="1"/>
    <x v="3"/>
    <x v="2"/>
    <x v="1"/>
    <x v="0"/>
  </r>
  <r>
    <n v="100286"/>
    <n v="10286"/>
    <x v="1"/>
    <s v="Square"/>
    <x v="3"/>
    <n v="93"/>
    <n v="3.3172405999944026"/>
    <n v="49.758608999916035"/>
    <s v="Loyal"/>
    <s v="Home"/>
    <b v="0"/>
    <x v="1"/>
    <x v="0"/>
    <x v="0"/>
    <x v="2"/>
  </r>
  <r>
    <n v="100695"/>
    <n v="10695"/>
    <x v="1"/>
    <s v="Square"/>
    <x v="1"/>
    <n v="41"/>
    <n v="2.8246119145266686"/>
    <n v="42.369178717900027"/>
    <s v="Loyal"/>
    <s v="School"/>
    <b v="1"/>
    <x v="3"/>
    <x v="1"/>
    <x v="0"/>
    <x v="5"/>
  </r>
  <r>
    <n v="100859"/>
    <n v="10859"/>
    <x v="3"/>
    <s v="Circle"/>
    <x v="5"/>
    <n v="78"/>
    <n v="44.522048468040666"/>
    <n v="133.56614540412198"/>
    <s v="Loyal"/>
    <s v="School"/>
    <b v="0"/>
    <x v="2"/>
    <x v="1"/>
    <x v="1"/>
    <x v="1"/>
  </r>
  <r>
    <n v="100894"/>
    <n v="10894"/>
    <x v="1"/>
    <s v="Square"/>
    <x v="6"/>
    <n v="33"/>
    <n v="2.5643652369078809"/>
    <n v="38.465478553618212"/>
    <s v="Uncommited"/>
    <s v="School"/>
    <b v="0"/>
    <x v="3"/>
    <x v="1"/>
    <x v="1"/>
    <x v="1"/>
  </r>
  <r>
    <n v="101099"/>
    <n v="11099"/>
    <x v="3"/>
    <s v="Circle"/>
    <x v="3"/>
    <n v="111"/>
    <n v="25.431853674113306"/>
    <n v="76.295561022339911"/>
    <s v="Uncommited"/>
    <s v="Work"/>
    <b v="1"/>
    <x v="3"/>
    <x v="0"/>
    <x v="0"/>
    <x v="5"/>
  </r>
  <r>
    <n v="100255"/>
    <n v="10255"/>
    <x v="2"/>
    <s v="Circle"/>
    <x v="1"/>
    <n v="86"/>
    <n v="30.14109421056602"/>
    <n v="301.41094210566018"/>
    <s v="Disloyal"/>
    <s v="Work"/>
    <b v="0"/>
    <x v="3"/>
    <x v="1"/>
    <x v="0"/>
    <x v="1"/>
  </r>
  <r>
    <n v="100341"/>
    <n v="10341"/>
    <x v="0"/>
    <s v="Circle"/>
    <x v="1"/>
    <n v="29"/>
    <n v="58.198863497218674"/>
    <n v="145.4971587430467"/>
    <s v="Disloyal"/>
    <s v="School"/>
    <b v="0"/>
    <x v="0"/>
    <x v="2"/>
    <x v="1"/>
    <x v="0"/>
  </r>
  <r>
    <n v="100169"/>
    <n v="10169"/>
    <x v="2"/>
    <s v="Circle"/>
    <x v="3"/>
    <n v="5"/>
    <n v="31.455912990899588"/>
    <n v="314.55912990899589"/>
    <s v="Uncommited"/>
    <s v="School"/>
    <b v="1"/>
    <x v="2"/>
    <x v="0"/>
    <x v="0"/>
    <x v="1"/>
  </r>
  <r>
    <n v="100822"/>
    <n v="10822"/>
    <x v="1"/>
    <s v="Square"/>
    <x v="3"/>
    <n v="15"/>
    <n v="2.6599767216547585"/>
    <n v="39.899650824821379"/>
    <s v="Disloyal"/>
    <s v="Home"/>
    <b v="0"/>
    <x v="1"/>
    <x v="2"/>
    <x v="0"/>
    <x v="5"/>
  </r>
  <r>
    <n v="100979"/>
    <n v="10979"/>
    <x v="1"/>
    <s v="Square"/>
    <x v="7"/>
    <n v="51"/>
    <n v="2.4107246761869034"/>
    <n v="36.160870142803553"/>
    <s v="Uncommited"/>
    <s v="School"/>
    <b v="1"/>
    <x v="3"/>
    <x v="2"/>
    <x v="0"/>
    <x v="2"/>
  </r>
  <r>
    <n v="100870"/>
    <n v="10870"/>
    <x v="1"/>
    <s v="Square"/>
    <x v="1"/>
    <n v="95"/>
    <n v="2.5981987394972847"/>
    <n v="38.972981092459271"/>
    <s v="Loyal"/>
    <s v="Home"/>
    <b v="1"/>
    <x v="3"/>
    <x v="1"/>
    <x v="1"/>
    <x v="2"/>
  </r>
  <r>
    <n v="100916"/>
    <n v="10916"/>
    <x v="0"/>
    <s v="Circle"/>
    <x v="2"/>
    <n v="17"/>
    <n v="45.688210478601476"/>
    <n v="114.2205261965037"/>
    <s v="Uncommited"/>
    <s v="Home"/>
    <b v="1"/>
    <x v="0"/>
    <x v="0"/>
    <x v="0"/>
    <x v="5"/>
  </r>
  <r>
    <n v="100918"/>
    <n v="10918"/>
    <x v="0"/>
    <s v="Circle"/>
    <x v="1"/>
    <n v="110"/>
    <n v="45.674421432446209"/>
    <n v="114.18605358111552"/>
    <s v="Uncommited"/>
    <s v="Home"/>
    <b v="1"/>
    <x v="3"/>
    <x v="2"/>
    <x v="2"/>
    <x v="4"/>
  </r>
  <r>
    <n v="100470"/>
    <n v="10470"/>
    <x v="0"/>
    <s v="Circle"/>
    <x v="1"/>
    <n v="61"/>
    <n v="55.795918106836886"/>
    <n v="139.48979526709221"/>
    <s v="Loyal"/>
    <s v="Home"/>
    <b v="0"/>
    <x v="2"/>
    <x v="1"/>
    <x v="0"/>
    <x v="1"/>
  </r>
  <r>
    <n v="100883"/>
    <n v="10883"/>
    <x v="0"/>
    <s v="Circle"/>
    <x v="1"/>
    <n v="9"/>
    <n v="46.513633114792562"/>
    <n v="116.2840827869814"/>
    <s v="Loyal"/>
    <s v="School"/>
    <b v="0"/>
    <x v="0"/>
    <x v="2"/>
    <x v="2"/>
    <x v="0"/>
  </r>
  <r>
    <n v="100950"/>
    <n v="10950"/>
    <x v="0"/>
    <s v="Circle"/>
    <x v="3"/>
    <n v="66"/>
    <n v="44.541624607334327"/>
    <n v="111.35406151833581"/>
    <s v="Uncommited"/>
    <s v="Work"/>
    <b v="1"/>
    <x v="0"/>
    <x v="1"/>
    <x v="2"/>
    <x v="4"/>
  </r>
  <r>
    <n v="100007"/>
    <n v="10007"/>
    <x v="1"/>
    <s v="Square"/>
    <x v="8"/>
    <n v="12"/>
    <n v="4.2237111988212108"/>
    <n v="63.35566798231816"/>
    <s v="Uncommited"/>
    <s v="School"/>
    <b v="0"/>
    <x v="1"/>
    <x v="2"/>
    <x v="0"/>
    <x v="1"/>
  </r>
  <r>
    <n v="101051"/>
    <n v="11051"/>
    <x v="3"/>
    <s v="Circle"/>
    <x v="6"/>
    <n v="39"/>
    <n v="36.83681383904586"/>
    <n v="110.51044151713758"/>
    <s v="Loyal"/>
    <s v="Home"/>
    <b v="1"/>
    <x v="2"/>
    <x v="2"/>
    <x v="1"/>
    <x v="5"/>
  </r>
  <r>
    <n v="100352"/>
    <n v="10352"/>
    <x v="1"/>
    <s v="Square"/>
    <x v="6"/>
    <n v="5"/>
    <n v="3.223347786967425"/>
    <n v="48.350216804511376"/>
    <s v="Disloyal"/>
    <s v="School"/>
    <b v="0"/>
    <x v="1"/>
    <x v="1"/>
    <x v="2"/>
    <x v="2"/>
  </r>
  <r>
    <n v="100217"/>
    <n v="10217"/>
    <x v="0"/>
    <s v="Circle"/>
    <x v="1"/>
    <n v="114"/>
    <n v="61.255617507724104"/>
    <n v="153.13904376931026"/>
    <s v="Disloyal"/>
    <s v="Home"/>
    <b v="0"/>
    <x v="0"/>
    <x v="0"/>
    <x v="2"/>
    <x v="4"/>
  </r>
  <r>
    <n v="100954"/>
    <n v="10954"/>
    <x v="0"/>
    <s v="Circle"/>
    <x v="1"/>
    <n v="52"/>
    <n v="44.429236877962715"/>
    <n v="111.07309219490679"/>
    <s v="Disloyal"/>
    <s v="School"/>
    <b v="0"/>
    <x v="0"/>
    <x v="1"/>
    <x v="0"/>
    <x v="3"/>
  </r>
  <r>
    <n v="100545"/>
    <n v="10545"/>
    <x v="1"/>
    <s v="Square"/>
    <x v="2"/>
    <n v="41"/>
    <n v="2.991119830579823"/>
    <n v="44.866797458697349"/>
    <s v="Uncommited"/>
    <s v="Home"/>
    <b v="0"/>
    <x v="2"/>
    <x v="0"/>
    <x v="1"/>
    <x v="5"/>
  </r>
  <r>
    <n v="100412"/>
    <n v="10412"/>
    <x v="3"/>
    <s v="Circle"/>
    <x v="1"/>
    <n v="36"/>
    <n v="53.657027321710181"/>
    <n v="160.97108196513054"/>
    <s v="Disloyal"/>
    <s v="Work"/>
    <b v="0"/>
    <x v="2"/>
    <x v="1"/>
    <x v="2"/>
    <x v="5"/>
  </r>
  <r>
    <n v="100024"/>
    <n v="10024"/>
    <x v="1"/>
    <s v="Square"/>
    <x v="4"/>
    <n v="119"/>
    <n v="3.9587949510487164"/>
    <n v="59.381924265730746"/>
    <s v="Disloyal"/>
    <s v="School"/>
    <b v="0"/>
    <x v="1"/>
    <x v="0"/>
    <x v="1"/>
    <x v="2"/>
  </r>
  <r>
    <n v="100231"/>
    <n v="10231"/>
    <x v="0"/>
    <s v="Circle"/>
    <x v="3"/>
    <n v="108"/>
    <n v="60.798053823356369"/>
    <n v="151.99513455839093"/>
    <s v="Uncommited"/>
    <s v="Work"/>
    <b v="1"/>
    <x v="2"/>
    <x v="0"/>
    <x v="2"/>
    <x v="1"/>
  </r>
  <r>
    <n v="100802"/>
    <n v="10802"/>
    <x v="1"/>
    <s v="Square"/>
    <x v="6"/>
    <n v="91"/>
    <n v="2.6855726129669617"/>
    <n v="40.283589194504422"/>
    <s v="Disloyal"/>
    <s v="Work"/>
    <b v="1"/>
    <x v="3"/>
    <x v="1"/>
    <x v="1"/>
    <x v="3"/>
  </r>
  <r>
    <n v="100515"/>
    <n v="10515"/>
    <x v="0"/>
    <s v="Circle"/>
    <x v="1"/>
    <n v="111"/>
    <n v="54.760248698695591"/>
    <n v="136.90062174673898"/>
    <s v="Loyal"/>
    <s v="Work"/>
    <b v="1"/>
    <x v="0"/>
    <x v="0"/>
    <x v="2"/>
    <x v="3"/>
  </r>
  <r>
    <n v="100606"/>
    <n v="10606"/>
    <x v="0"/>
    <s v="Circle"/>
    <x v="1"/>
    <n v="25"/>
    <n v="52.531710165930392"/>
    <n v="131.32927541482599"/>
    <s v="Disloyal"/>
    <s v="Home"/>
    <b v="0"/>
    <x v="0"/>
    <x v="2"/>
    <x v="0"/>
    <x v="0"/>
  </r>
  <r>
    <n v="100704"/>
    <n v="10704"/>
    <x v="0"/>
    <s v="Circle"/>
    <x v="5"/>
    <n v="61"/>
    <n v="50.703496383276509"/>
    <n v="126.75874095819127"/>
    <s v="Uncommited"/>
    <s v="Work"/>
    <b v="0"/>
    <x v="2"/>
    <x v="0"/>
    <x v="2"/>
    <x v="0"/>
  </r>
  <r>
    <n v="100404"/>
    <n v="10404"/>
    <x v="0"/>
    <s v="Circle"/>
    <x v="1"/>
    <n v="92"/>
    <n v="56.96820557519392"/>
    <n v="142.42051393798479"/>
    <s v="Loyal"/>
    <s v="Home"/>
    <b v="1"/>
    <x v="0"/>
    <x v="1"/>
    <x v="1"/>
    <x v="0"/>
  </r>
  <r>
    <n v="100714"/>
    <n v="10714"/>
    <x v="0"/>
    <s v="Circle"/>
    <x v="1"/>
    <n v="82"/>
    <n v="50.428068041204824"/>
    <n v="126.07017010301206"/>
    <s v="Loyal"/>
    <s v="Work"/>
    <b v="1"/>
    <x v="0"/>
    <x v="0"/>
    <x v="1"/>
    <x v="1"/>
  </r>
  <r>
    <n v="100010"/>
    <n v="10010"/>
    <x v="2"/>
    <s v="Circle"/>
    <x v="1"/>
    <n v="80"/>
    <n v="37.290312125897955"/>
    <n v="372.90312125897958"/>
    <s v="Uncommited"/>
    <s v="Home"/>
    <b v="0"/>
    <x v="2"/>
    <x v="2"/>
    <x v="2"/>
    <x v="1"/>
  </r>
  <r>
    <n v="100357"/>
    <n v="10357"/>
    <x v="1"/>
    <s v="Square"/>
    <x v="10"/>
    <n v="15"/>
    <n v="3.2166968052566762"/>
    <n v="48.250452078850145"/>
    <s v="Disloyal"/>
    <s v="School"/>
    <b v="0"/>
    <x v="1"/>
    <x v="0"/>
    <x v="0"/>
    <x v="2"/>
  </r>
  <r>
    <n v="100057"/>
    <n v="10057"/>
    <x v="2"/>
    <s v="Circle"/>
    <x v="3"/>
    <n v="81"/>
    <n v="34.176167654977803"/>
    <n v="341.76167654977803"/>
    <s v="Disloyal"/>
    <s v="Work"/>
    <b v="1"/>
    <x v="0"/>
    <x v="0"/>
    <x v="1"/>
    <x v="1"/>
  </r>
  <r>
    <n v="100720"/>
    <n v="10720"/>
    <x v="0"/>
    <s v="Circle"/>
    <x v="3"/>
    <n v="120"/>
    <n v="50.333319518262172"/>
    <n v="125.83329879565542"/>
    <s v="Uncommited"/>
    <s v="School"/>
    <b v="1"/>
    <x v="2"/>
    <x v="2"/>
    <x v="2"/>
    <x v="4"/>
  </r>
  <r>
    <n v="100919"/>
    <n v="10919"/>
    <x v="0"/>
    <s v="Circle"/>
    <x v="5"/>
    <n v="93"/>
    <n v="45.673619941504434"/>
    <n v="114.18404985376108"/>
    <s v="Loyal"/>
    <s v="Work"/>
    <b v="0"/>
    <x v="0"/>
    <x v="2"/>
    <x v="0"/>
    <x v="3"/>
  </r>
  <r>
    <n v="101045"/>
    <n v="11045"/>
    <x v="3"/>
    <s v="Circle"/>
    <x v="5"/>
    <n v="99"/>
    <n v="37.223529453952771"/>
    <n v="111.67058836185831"/>
    <s v="Disloyal"/>
    <s v="Work"/>
    <b v="0"/>
    <x v="2"/>
    <x v="1"/>
    <x v="1"/>
    <x v="0"/>
  </r>
  <r>
    <n v="101043"/>
    <n v="11043"/>
    <x v="0"/>
    <s v="Circle"/>
    <x v="2"/>
    <n v="78"/>
    <n v="39.544070497714465"/>
    <n v="98.860176244286166"/>
    <s v="Loyal"/>
    <s v="Home"/>
    <b v="0"/>
    <x v="0"/>
    <x v="2"/>
    <x v="0"/>
    <x v="3"/>
  </r>
  <r>
    <n v="100703"/>
    <n v="10703"/>
    <x v="1"/>
    <s v="Square"/>
    <x v="4"/>
    <n v="73"/>
    <n v="2.8201429706634498"/>
    <n v="42.302144559951749"/>
    <s v="Disloyal"/>
    <s v="Home"/>
    <b v="1"/>
    <x v="2"/>
    <x v="2"/>
    <x v="1"/>
    <x v="3"/>
  </r>
  <r>
    <n v="100536"/>
    <n v="10536"/>
    <x v="0"/>
    <s v="Circle"/>
    <x v="1"/>
    <n v="46"/>
    <n v="54.057360087930071"/>
    <n v="135.14340021982517"/>
    <s v="Disloyal"/>
    <s v="Home"/>
    <b v="1"/>
    <x v="0"/>
    <x v="0"/>
    <x v="2"/>
    <x v="4"/>
  </r>
  <r>
    <n v="100688"/>
    <n v="10688"/>
    <x v="1"/>
    <s v="Square"/>
    <x v="1"/>
    <n v="82"/>
    <n v="2.8302486331416219"/>
    <n v="42.453729497124328"/>
    <s v="Disloyal"/>
    <s v="School"/>
    <b v="0"/>
    <x v="1"/>
    <x v="1"/>
    <x v="1"/>
    <x v="0"/>
  </r>
  <r>
    <n v="100416"/>
    <n v="10416"/>
    <x v="3"/>
    <s v="Circle"/>
    <x v="4"/>
    <n v="70"/>
    <n v="53.599834290333263"/>
    <n v="160.79950287099979"/>
    <s v="Loyal"/>
    <s v="School"/>
    <b v="0"/>
    <x v="2"/>
    <x v="2"/>
    <x v="0"/>
    <x v="1"/>
  </r>
  <r>
    <n v="100481"/>
    <n v="10481"/>
    <x v="0"/>
    <s v="Circle"/>
    <x v="1"/>
    <n v="112"/>
    <n v="55.50968206623822"/>
    <n v="138.77420516559556"/>
    <s v="Uncommited"/>
    <s v="Home"/>
    <b v="1"/>
    <x v="2"/>
    <x v="0"/>
    <x v="0"/>
    <x v="1"/>
  </r>
  <r>
    <n v="100827"/>
    <n v="10827"/>
    <x v="1"/>
    <s v="Square"/>
    <x v="1"/>
    <n v="81"/>
    <n v="2.6582187970327613"/>
    <n v="39.873281955491422"/>
    <s v="Disloyal"/>
    <s v="Work"/>
    <b v="0"/>
    <x v="1"/>
    <x v="0"/>
    <x v="0"/>
    <x v="0"/>
  </r>
  <r>
    <n v="100044"/>
    <n v="10044"/>
    <x v="1"/>
    <s v="Square"/>
    <x v="3"/>
    <n v="34"/>
    <n v="3.8501690017121946"/>
    <n v="57.752535025682917"/>
    <s v="Disloyal"/>
    <s v="Home"/>
    <b v="1"/>
    <x v="3"/>
    <x v="2"/>
    <x v="2"/>
    <x v="2"/>
  </r>
  <r>
    <n v="100613"/>
    <n v="10613"/>
    <x v="1"/>
    <s v="Square"/>
    <x v="4"/>
    <n v="6"/>
    <n v="2.9109177052550694"/>
    <n v="43.663765578826045"/>
    <s v="Disloyal"/>
    <s v="Home"/>
    <b v="0"/>
    <x v="3"/>
    <x v="2"/>
    <x v="1"/>
    <x v="1"/>
  </r>
  <r>
    <n v="100873"/>
    <n v="10873"/>
    <x v="0"/>
    <s v="Circle"/>
    <x v="1"/>
    <n v="73"/>
    <n v="46.742846676000326"/>
    <n v="116.85711669000082"/>
    <s v="Loyal"/>
    <s v="Work"/>
    <b v="0"/>
    <x v="1"/>
    <x v="2"/>
    <x v="2"/>
    <x v="4"/>
  </r>
  <r>
    <n v="100325"/>
    <n v="10325"/>
    <x v="1"/>
    <s v="Square"/>
    <x v="1"/>
    <n v="55"/>
    <n v="3.2616313845727678"/>
    <n v="48.924470768591519"/>
    <s v="Disloyal"/>
    <s v="Home"/>
    <b v="0"/>
    <x v="1"/>
    <x v="1"/>
    <x v="1"/>
    <x v="5"/>
  </r>
  <r>
    <n v="100611"/>
    <n v="10611"/>
    <x v="0"/>
    <s v="Circle"/>
    <x v="1"/>
    <n v="106"/>
    <n v="52.438327132459428"/>
    <n v="131.09581783114857"/>
    <s v="Disloyal"/>
    <s v="Home"/>
    <b v="0"/>
    <x v="2"/>
    <x v="0"/>
    <x v="2"/>
    <x v="4"/>
  </r>
  <r>
    <n v="100068"/>
    <n v="10068"/>
    <x v="0"/>
    <s v="Circle"/>
    <x v="6"/>
    <n v="50"/>
    <n v="67.372035551861245"/>
    <n v="168.43008887965311"/>
    <s v="Uncommited"/>
    <s v="School"/>
    <b v="1"/>
    <x v="0"/>
    <x v="2"/>
    <x v="1"/>
    <x v="1"/>
  </r>
  <r>
    <n v="100548"/>
    <n v="10548"/>
    <x v="3"/>
    <s v="Circle"/>
    <x v="3"/>
    <n v="8"/>
    <n v="50.786024751479353"/>
    <n v="152.35807425443807"/>
    <s v="Disloyal"/>
    <s v="Work"/>
    <b v="1"/>
    <x v="2"/>
    <x v="2"/>
    <x v="0"/>
    <x v="0"/>
  </r>
  <r>
    <n v="100321"/>
    <n v="10321"/>
    <x v="0"/>
    <s v="Circle"/>
    <x v="3"/>
    <n v="64"/>
    <n v="58.760575808177478"/>
    <n v="146.90143952044369"/>
    <s v="Loyal"/>
    <s v="Work"/>
    <b v="1"/>
    <x v="0"/>
    <x v="0"/>
    <x v="1"/>
    <x v="3"/>
  </r>
  <r>
    <n v="100514"/>
    <n v="10514"/>
    <x v="1"/>
    <s v="Square"/>
    <x v="3"/>
    <n v="115"/>
    <n v="3.0444315223758522"/>
    <n v="45.666472835637784"/>
    <s v="Loyal"/>
    <s v="School"/>
    <b v="0"/>
    <x v="2"/>
    <x v="2"/>
    <x v="0"/>
    <x v="0"/>
  </r>
  <r>
    <n v="100533"/>
    <n v="10533"/>
    <x v="1"/>
    <s v="Square"/>
    <x v="5"/>
    <n v="115"/>
    <n v="3.0050195648068287"/>
    <n v="45.07529347210243"/>
    <s v="Uncommited"/>
    <s v="Work"/>
    <b v="1"/>
    <x v="0"/>
    <x v="2"/>
    <x v="0"/>
    <x v="2"/>
  </r>
  <r>
    <n v="100043"/>
    <n v="10043"/>
    <x v="1"/>
    <s v="Square"/>
    <x v="5"/>
    <n v="5"/>
    <n v="3.8517951880500605"/>
    <n v="57.776927820750906"/>
    <s v="Disloyal"/>
    <s v="Home"/>
    <b v="1"/>
    <x v="1"/>
    <x v="2"/>
    <x v="2"/>
    <x v="0"/>
  </r>
  <r>
    <n v="100976"/>
    <n v="10976"/>
    <x v="3"/>
    <s v="Circle"/>
    <x v="6"/>
    <n v="85"/>
    <n v="41.076556409679419"/>
    <n v="123.22966922903825"/>
    <s v="Disloyal"/>
    <s v="Work"/>
    <b v="1"/>
    <x v="0"/>
    <x v="1"/>
    <x v="0"/>
    <x v="2"/>
  </r>
  <r>
    <n v="101019"/>
    <n v="11019"/>
    <x v="0"/>
    <s v="Circle"/>
    <x v="5"/>
    <n v="90"/>
    <n v="40.925418299352181"/>
    <n v="102.31354574838045"/>
    <s v="Uncommited"/>
    <s v="Work"/>
    <b v="0"/>
    <x v="3"/>
    <x v="1"/>
    <x v="0"/>
    <x v="0"/>
  </r>
  <r>
    <n v="100199"/>
    <n v="10199"/>
    <x v="1"/>
    <s v="Square"/>
    <x v="1"/>
    <n v="40"/>
    <n v="3.4290964302163625"/>
    <n v="51.436446453245438"/>
    <s v="Uncommited"/>
    <s v="Work"/>
    <b v="1"/>
    <x v="1"/>
    <x v="1"/>
    <x v="0"/>
    <x v="2"/>
  </r>
  <r>
    <n v="100577"/>
    <n v="10577"/>
    <x v="0"/>
    <s v="Circle"/>
    <x v="1"/>
    <n v="72"/>
    <n v="52.964627813294292"/>
    <n v="132.41156953323573"/>
    <s v="Loyal"/>
    <s v="Home"/>
    <b v="1"/>
    <x v="0"/>
    <x v="0"/>
    <x v="1"/>
    <x v="5"/>
  </r>
  <r>
    <n v="100425"/>
    <n v="10425"/>
    <x v="1"/>
    <s v="Square"/>
    <x v="0"/>
    <n v="96"/>
    <n v="3.1386004956302767"/>
    <n v="47.079007434454148"/>
    <s v="Disloyal"/>
    <s v="Work"/>
    <b v="1"/>
    <x v="3"/>
    <x v="1"/>
    <x v="0"/>
    <x v="2"/>
  </r>
  <r>
    <n v="100389"/>
    <n v="10389"/>
    <x v="0"/>
    <s v="Circle"/>
    <x v="10"/>
    <n v="38"/>
    <n v="57.233520992189753"/>
    <n v="143.08380248047439"/>
    <s v="Uncommited"/>
    <s v="School"/>
    <b v="0"/>
    <x v="0"/>
    <x v="1"/>
    <x v="1"/>
    <x v="3"/>
  </r>
  <r>
    <n v="100643"/>
    <n v="10643"/>
    <x v="0"/>
    <s v="Circle"/>
    <x v="6"/>
    <n v="98"/>
    <n v="51.889430751452601"/>
    <n v="129.72357687863149"/>
    <s v="Loyal"/>
    <s v="Home"/>
    <b v="0"/>
    <x v="0"/>
    <x v="2"/>
    <x v="1"/>
    <x v="0"/>
  </r>
  <r>
    <n v="100013"/>
    <n v="10013"/>
    <x v="2"/>
    <s v="Circle"/>
    <x v="3"/>
    <n v="8"/>
    <n v="36.759439159884714"/>
    <n v="367.59439159884715"/>
    <s v="Disloyal"/>
    <s v="Home"/>
    <b v="0"/>
    <x v="3"/>
    <x v="0"/>
    <x v="1"/>
    <x v="4"/>
  </r>
  <r>
    <n v="100491"/>
    <n v="10491"/>
    <x v="0"/>
    <s v="Circle"/>
    <x v="1"/>
    <n v="54"/>
    <n v="55.294625974981969"/>
    <n v="138.23656493745492"/>
    <s v="Uncommited"/>
    <s v="Home"/>
    <b v="1"/>
    <x v="0"/>
    <x v="2"/>
    <x v="2"/>
    <x v="0"/>
  </r>
  <r>
    <n v="100093"/>
    <n v="10093"/>
    <x v="0"/>
    <s v="Circle"/>
    <x v="1"/>
    <n v="26"/>
    <n v="66.055529562493248"/>
    <n v="165.13882390623311"/>
    <s v="Disloyal"/>
    <s v="School"/>
    <b v="0"/>
    <x v="0"/>
    <x v="2"/>
    <x v="1"/>
    <x v="1"/>
  </r>
  <r>
    <n v="100272"/>
    <n v="10272"/>
    <x v="3"/>
    <s v="Circle"/>
    <x v="3"/>
    <n v="91"/>
    <n v="56.619625048837044"/>
    <n v="169.85887514651114"/>
    <s v="Uncommited"/>
    <s v="Home"/>
    <b v="0"/>
    <x v="2"/>
    <x v="1"/>
    <x v="2"/>
    <x v="1"/>
  </r>
  <r>
    <n v="100842"/>
    <n v="10842"/>
    <x v="0"/>
    <s v="Circle"/>
    <x v="3"/>
    <n v="47"/>
    <n v="47.569923202994396"/>
    <n v="118.92480800748599"/>
    <s v="Uncommited"/>
    <s v="Work"/>
    <b v="0"/>
    <x v="2"/>
    <x v="2"/>
    <x v="0"/>
    <x v="0"/>
  </r>
  <r>
    <n v="100475"/>
    <n v="10475"/>
    <x v="0"/>
    <s v="Circle"/>
    <x v="1"/>
    <n v="114"/>
    <n v="55.674113357562881"/>
    <n v="139.18528339390721"/>
    <s v="Disloyal"/>
    <s v="Home"/>
    <b v="1"/>
    <x v="2"/>
    <x v="2"/>
    <x v="0"/>
    <x v="4"/>
  </r>
  <r>
    <n v="100162"/>
    <n v="10162"/>
    <x v="2"/>
    <s v="Circle"/>
    <x v="3"/>
    <n v="62"/>
    <n v="31.541266441927462"/>
    <n v="315.41266441927462"/>
    <s v="Disloyal"/>
    <s v="School"/>
    <b v="1"/>
    <x v="2"/>
    <x v="2"/>
    <x v="0"/>
    <x v="0"/>
  </r>
  <r>
    <n v="100190"/>
    <n v="10190"/>
    <x v="0"/>
    <s v="Circle"/>
    <x v="1"/>
    <n v="31"/>
    <n v="62.042877847139607"/>
    <n v="155.10719461784902"/>
    <s v="Loyal"/>
    <s v="School"/>
    <b v="0"/>
    <x v="2"/>
    <x v="2"/>
    <x v="0"/>
    <x v="4"/>
  </r>
  <r>
    <n v="100775"/>
    <n v="10775"/>
    <x v="0"/>
    <s v="Circle"/>
    <x v="1"/>
    <n v="47"/>
    <n v="48.874335248405806"/>
    <n v="122.18583812101451"/>
    <s v="Loyal"/>
    <s v="Work"/>
    <b v="1"/>
    <x v="0"/>
    <x v="2"/>
    <x v="0"/>
    <x v="3"/>
  </r>
  <r>
    <n v="100164"/>
    <n v="10164"/>
    <x v="0"/>
    <s v="Circle"/>
    <x v="1"/>
    <n v="75"/>
    <n v="62.99441530832479"/>
    <n v="157.48603827081197"/>
    <s v="Disloyal"/>
    <s v="Work"/>
    <b v="0"/>
    <x v="0"/>
    <x v="2"/>
    <x v="2"/>
    <x v="5"/>
  </r>
  <r>
    <n v="100693"/>
    <n v="10693"/>
    <x v="0"/>
    <s v="Circle"/>
    <x v="4"/>
    <n v="71"/>
    <n v="50.875437720444161"/>
    <n v="127.1885943011104"/>
    <s v="Uncommited"/>
    <s v="Home"/>
    <b v="0"/>
    <x v="2"/>
    <x v="0"/>
    <x v="0"/>
    <x v="4"/>
  </r>
  <r>
    <n v="100426"/>
    <n v="10426"/>
    <x v="1"/>
    <s v="Square"/>
    <x v="6"/>
    <n v="107"/>
    <n v="3.1374647999594747"/>
    <n v="47.061971999392121"/>
    <s v="Uncommited"/>
    <s v="Home"/>
    <b v="0"/>
    <x v="2"/>
    <x v="1"/>
    <x v="0"/>
    <x v="0"/>
  </r>
  <r>
    <n v="100759"/>
    <n v="10759"/>
    <x v="0"/>
    <s v="Circle"/>
    <x v="3"/>
    <n v="22"/>
    <n v="49.306167805136731"/>
    <n v="123.26541951284183"/>
    <s v="Loyal"/>
    <s v="School"/>
    <b v="0"/>
    <x v="2"/>
    <x v="1"/>
    <x v="1"/>
    <x v="4"/>
  </r>
  <r>
    <n v="100585"/>
    <n v="10585"/>
    <x v="0"/>
    <s v="Circle"/>
    <x v="1"/>
    <n v="59"/>
    <n v="52.901616241623877"/>
    <n v="132.2540406040597"/>
    <s v="Uncommited"/>
    <s v="Home"/>
    <b v="1"/>
    <x v="0"/>
    <x v="2"/>
    <x v="2"/>
    <x v="3"/>
  </r>
  <r>
    <n v="100997"/>
    <n v="10997"/>
    <x v="0"/>
    <s v="Circle"/>
    <x v="3"/>
    <n v="10"/>
    <n v="42.298985771957639"/>
    <n v="105.74746442989409"/>
    <s v="Loyal"/>
    <s v="Work"/>
    <b v="0"/>
    <x v="2"/>
    <x v="2"/>
    <x v="1"/>
    <x v="4"/>
  </r>
  <r>
    <n v="101006"/>
    <n v="11006"/>
    <x v="3"/>
    <s v="Circle"/>
    <x v="5"/>
    <n v="51"/>
    <n v="39.461405469928863"/>
    <n v="118.38421640978659"/>
    <s v="Loyal"/>
    <s v="School"/>
    <b v="1"/>
    <x v="3"/>
    <x v="2"/>
    <x v="0"/>
    <x v="5"/>
  </r>
  <r>
    <n v="100347"/>
    <n v="10347"/>
    <x v="1"/>
    <s v="Square"/>
    <x v="2"/>
    <n v="33"/>
    <n v="3.2298569057031372"/>
    <n v="48.447853585547058"/>
    <s v="Loyal"/>
    <s v="School"/>
    <b v="1"/>
    <x v="1"/>
    <x v="0"/>
    <x v="1"/>
    <x v="5"/>
  </r>
  <r>
    <n v="100324"/>
    <n v="10324"/>
    <x v="1"/>
    <s v="Square"/>
    <x v="1"/>
    <n v="85"/>
    <n v="3.2621328104946601"/>
    <n v="48.931992157419899"/>
    <s v="Disloyal"/>
    <s v="Home"/>
    <b v="0"/>
    <x v="3"/>
    <x v="0"/>
    <x v="1"/>
    <x v="5"/>
  </r>
  <r>
    <n v="100589"/>
    <n v="10589"/>
    <x v="1"/>
    <s v="Square"/>
    <x v="5"/>
    <n v="46"/>
    <n v="2.933762270222072"/>
    <n v="44.006434053331077"/>
    <s v="Loyal"/>
    <s v="School"/>
    <b v="0"/>
    <x v="3"/>
    <x v="2"/>
    <x v="0"/>
    <x v="5"/>
  </r>
  <r>
    <n v="100372"/>
    <n v="10372"/>
    <x v="0"/>
    <s v="Circle"/>
    <x v="1"/>
    <n v="43"/>
    <n v="57.567702244698125"/>
    <n v="143.91925561174531"/>
    <s v="Uncommited"/>
    <s v="Work"/>
    <b v="1"/>
    <x v="1"/>
    <x v="1"/>
    <x v="2"/>
    <x v="4"/>
  </r>
  <r>
    <n v="100669"/>
    <n v="10669"/>
    <x v="1"/>
    <s v="Square"/>
    <x v="1"/>
    <n v="53"/>
    <n v="2.8498023803962873"/>
    <n v="42.747035705944313"/>
    <s v="Loyal"/>
    <s v="School"/>
    <b v="1"/>
    <x v="1"/>
    <x v="0"/>
    <x v="0"/>
    <x v="2"/>
  </r>
  <r>
    <n v="100350"/>
    <n v="10350"/>
    <x v="1"/>
    <s v="Square"/>
    <x v="6"/>
    <n v="107"/>
    <n v="3.2247552544669347"/>
    <n v="48.37132881700402"/>
    <s v="Uncommited"/>
    <s v="School"/>
    <b v="0"/>
    <x v="2"/>
    <x v="1"/>
    <x v="0"/>
    <x v="2"/>
  </r>
  <r>
    <n v="101011"/>
    <n v="11011"/>
    <x v="3"/>
    <s v="Circle"/>
    <x v="1"/>
    <n v="18"/>
    <n v="39.046164720265281"/>
    <n v="117.13849416079584"/>
    <s v="Disloyal"/>
    <s v="Work"/>
    <b v="1"/>
    <x v="1"/>
    <x v="1"/>
    <x v="2"/>
    <x v="0"/>
  </r>
  <r>
    <n v="100299"/>
    <n v="10299"/>
    <x v="2"/>
    <s v="Circle"/>
    <x v="1"/>
    <n v="17"/>
    <n v="29.595058918347512"/>
    <n v="295.95058918347513"/>
    <s v="Loyal"/>
    <s v="School"/>
    <b v="1"/>
    <x v="2"/>
    <x v="1"/>
    <x v="2"/>
    <x v="5"/>
  </r>
  <r>
    <n v="100717"/>
    <n v="10717"/>
    <x v="1"/>
    <s v="Square"/>
    <x v="6"/>
    <n v="92"/>
    <n v="2.7971518375045727"/>
    <n v="41.957277562568592"/>
    <s v="Uncommited"/>
    <s v="School"/>
    <b v="1"/>
    <x v="1"/>
    <x v="2"/>
    <x v="0"/>
    <x v="5"/>
  </r>
  <r>
    <n v="100100"/>
    <n v="10100"/>
    <x v="2"/>
    <s v="Circle"/>
    <x v="3"/>
    <n v="80"/>
    <n v="32.889270582001572"/>
    <n v="328.89270582001575"/>
    <s v="Loyal"/>
    <s v="School"/>
    <b v="1"/>
    <x v="2"/>
    <x v="0"/>
    <x v="1"/>
    <x v="3"/>
  </r>
  <r>
    <n v="100469"/>
    <n v="10469"/>
    <x v="2"/>
    <s v="Circle"/>
    <x v="1"/>
    <n v="17"/>
    <n v="27.902252693878978"/>
    <n v="279.02252693878978"/>
    <s v="Disloyal"/>
    <s v="Home"/>
    <b v="0"/>
    <x v="3"/>
    <x v="0"/>
    <x v="2"/>
    <x v="5"/>
  </r>
  <r>
    <n v="100196"/>
    <n v="10196"/>
    <x v="1"/>
    <s v="Square"/>
    <x v="5"/>
    <n v="61"/>
    <n v="3.4351706726924096"/>
    <n v="51.527560090386146"/>
    <s v="Loyal"/>
    <s v="Home"/>
    <b v="1"/>
    <x v="1"/>
    <x v="0"/>
    <x v="1"/>
    <x v="5"/>
  </r>
  <r>
    <n v="100348"/>
    <n v="10348"/>
    <x v="0"/>
    <s v="Circle"/>
    <x v="1"/>
    <n v="21"/>
    <n v="58.134560370851766"/>
    <n v="145.3364009271294"/>
    <s v="Loyal"/>
    <s v="Home"/>
    <b v="1"/>
    <x v="2"/>
    <x v="0"/>
    <x v="2"/>
    <x v="3"/>
  </r>
  <r>
    <n v="100466"/>
    <n v="10466"/>
    <x v="1"/>
    <s v="Square"/>
    <x v="1"/>
    <n v="64"/>
    <n v="3.1043228907608937"/>
    <n v="46.564843361413409"/>
    <s v="Disloyal"/>
    <s v="Work"/>
    <b v="1"/>
    <x v="1"/>
    <x v="2"/>
    <x v="0"/>
    <x v="1"/>
  </r>
  <r>
    <n v="100111"/>
    <n v="10111"/>
    <x v="1"/>
    <s v="Square"/>
    <x v="6"/>
    <n v="69"/>
    <n v="3.6041137941592276"/>
    <n v="54.061706912388416"/>
    <s v="Uncommited"/>
    <s v="Home"/>
    <b v="1"/>
    <x v="2"/>
    <x v="1"/>
    <x v="1"/>
    <x v="2"/>
  </r>
  <r>
    <n v="100434"/>
    <n v="10434"/>
    <x v="1"/>
    <s v="Square"/>
    <x v="0"/>
    <n v="87"/>
    <n v="3.1301357613724039"/>
    <n v="46.952036420586062"/>
    <s v="Uncommited"/>
    <s v="School"/>
    <b v="0"/>
    <x v="1"/>
    <x v="1"/>
    <x v="0"/>
    <x v="1"/>
  </r>
  <r>
    <n v="100547"/>
    <n v="10547"/>
    <x v="0"/>
    <s v="Circle"/>
    <x v="1"/>
    <n v="79"/>
    <n v="53.805517804080232"/>
    <n v="134.51379451020057"/>
    <s v="Disloyal"/>
    <s v="Home"/>
    <b v="1"/>
    <x v="0"/>
    <x v="1"/>
    <x v="2"/>
    <x v="3"/>
  </r>
  <r>
    <n v="100120"/>
    <n v="10120"/>
    <x v="1"/>
    <s v="Square"/>
    <x v="6"/>
    <n v="70"/>
    <n v="3.5764576275833955"/>
    <n v="53.646864413750933"/>
    <s v="Disloyal"/>
    <s v="School"/>
    <b v="1"/>
    <x v="1"/>
    <x v="1"/>
    <x v="0"/>
    <x v="5"/>
  </r>
  <r>
    <n v="100102"/>
    <n v="10102"/>
    <x v="1"/>
    <s v="Square"/>
    <x v="3"/>
    <n v="83"/>
    <n v="3.6313979867747719"/>
    <n v="54.470969801621578"/>
    <s v="Uncommited"/>
    <s v="Home"/>
    <b v="1"/>
    <x v="2"/>
    <x v="2"/>
    <x v="1"/>
    <x v="2"/>
  </r>
  <r>
    <n v="100280"/>
    <n v="10280"/>
    <x v="0"/>
    <s v="Circle"/>
    <x v="2"/>
    <n v="50"/>
    <n v="59.787330647910274"/>
    <n v="149.4683266197757"/>
    <s v="Disloyal"/>
    <s v="Home"/>
    <b v="1"/>
    <x v="3"/>
    <x v="1"/>
    <x v="2"/>
    <x v="4"/>
  </r>
  <r>
    <n v="100166"/>
    <n v="10166"/>
    <x v="0"/>
    <s v="Circle"/>
    <x v="1"/>
    <n v="95"/>
    <n v="62.987163747881809"/>
    <n v="157.46790936970453"/>
    <s v="Disloyal"/>
    <s v="School"/>
    <b v="1"/>
    <x v="3"/>
    <x v="2"/>
    <x v="2"/>
    <x v="3"/>
  </r>
  <r>
    <n v="100603"/>
    <n v="10603"/>
    <x v="0"/>
    <s v="Circle"/>
    <x v="6"/>
    <n v="91"/>
    <n v="52.638304525626353"/>
    <n v="131.5957613140659"/>
    <s v="Loyal"/>
    <s v="School"/>
    <b v="0"/>
    <x v="0"/>
    <x v="0"/>
    <x v="2"/>
    <x v="4"/>
  </r>
  <r>
    <n v="100070"/>
    <n v="10070"/>
    <x v="0"/>
    <s v="Circle"/>
    <x v="1"/>
    <n v="28"/>
    <n v="67.276531510656739"/>
    <n v="168.19132877664185"/>
    <s v="Uncommited"/>
    <s v="Home"/>
    <b v="1"/>
    <x v="0"/>
    <x v="1"/>
    <x v="2"/>
    <x v="4"/>
  </r>
  <r>
    <n v="100187"/>
    <n v="10187"/>
    <x v="2"/>
    <s v="Circle"/>
    <x v="1"/>
    <n v="22"/>
    <n v="31.057063215427299"/>
    <n v="310.57063215427297"/>
    <s v="Loyal"/>
    <s v="Work"/>
    <b v="0"/>
    <x v="0"/>
    <x v="2"/>
    <x v="1"/>
    <x v="5"/>
  </r>
  <r>
    <n v="100002"/>
    <n v="10002"/>
    <x v="1"/>
    <s v="Square"/>
    <x v="3"/>
    <n v="9"/>
    <n v="4.7364503476154027"/>
    <n v="71.046755214231041"/>
    <s v="Loyal"/>
    <s v="Work"/>
    <b v="0"/>
    <x v="1"/>
    <x v="0"/>
    <x v="0"/>
    <x v="0"/>
  </r>
  <r>
    <n v="100899"/>
    <n v="10899"/>
    <x v="0"/>
    <s v="Circle"/>
    <x v="1"/>
    <n v="113"/>
    <n v="46.055092394212373"/>
    <n v="115.13773098553094"/>
    <s v="Loyal"/>
    <s v="Home"/>
    <b v="0"/>
    <x v="2"/>
    <x v="0"/>
    <x v="2"/>
    <x v="1"/>
  </r>
  <r>
    <n v="100584"/>
    <n v="10584"/>
    <x v="3"/>
    <s v="Circle"/>
    <x v="1"/>
    <n v="98"/>
    <n v="49.974921913252722"/>
    <n v="149.92476573975816"/>
    <s v="Loyal"/>
    <s v="Work"/>
    <b v="0"/>
    <x v="1"/>
    <x v="1"/>
    <x v="0"/>
    <x v="4"/>
  </r>
  <r>
    <n v="100004"/>
    <n v="10004"/>
    <x v="2"/>
    <s v="Circle"/>
    <x v="3"/>
    <n v="97"/>
    <n v="40.174535044307085"/>
    <n v="401.74535044307083"/>
    <s v="Uncommited"/>
    <s v="School"/>
    <b v="0"/>
    <x v="0"/>
    <x v="1"/>
    <x v="1"/>
    <x v="5"/>
  </r>
  <r>
    <n v="100504"/>
    <n v="10504"/>
    <x v="1"/>
    <s v="Square"/>
    <x v="3"/>
    <n v="97"/>
    <n v="3.0604161465992252"/>
    <n v="45.90624219898838"/>
    <s v="Disloyal"/>
    <s v="School"/>
    <b v="1"/>
    <x v="1"/>
    <x v="0"/>
    <x v="2"/>
    <x v="2"/>
  </r>
  <r>
    <n v="100262"/>
    <n v="10262"/>
    <x v="1"/>
    <s v="Square"/>
    <x v="3"/>
    <n v="72"/>
    <n v="3.3439399537159953"/>
    <n v="50.159099305739929"/>
    <s v="Disloyal"/>
    <s v="Home"/>
    <b v="1"/>
    <x v="3"/>
    <x v="2"/>
    <x v="1"/>
    <x v="5"/>
  </r>
  <r>
    <n v="101081"/>
    <n v="11081"/>
    <x v="3"/>
    <s v="Circle"/>
    <x v="5"/>
    <n v="23"/>
    <n v="33.009044489820361"/>
    <n v="99.027133469461091"/>
    <s v="Uncommited"/>
    <s v="Home"/>
    <b v="0"/>
    <x v="1"/>
    <x v="1"/>
    <x v="2"/>
    <x v="1"/>
  </r>
  <r>
    <n v="100309"/>
    <n v="10309"/>
    <x v="1"/>
    <s v="Square"/>
    <x v="1"/>
    <n v="1"/>
    <n v="3.279827334667976"/>
    <n v="49.197410020019639"/>
    <s v="Loyal"/>
    <s v="School"/>
    <b v="0"/>
    <x v="1"/>
    <x v="2"/>
    <x v="1"/>
    <x v="4"/>
  </r>
  <r>
    <n v="100566"/>
    <n v="10566"/>
    <x v="1"/>
    <s v="Square"/>
    <x v="1"/>
    <n v="59"/>
    <n v="2.96886321773568"/>
    <n v="44.532948266035199"/>
    <s v="Disloyal"/>
    <s v="Work"/>
    <b v="0"/>
    <x v="0"/>
    <x v="0"/>
    <x v="1"/>
    <x v="2"/>
  </r>
  <r>
    <n v="100498"/>
    <n v="10498"/>
    <x v="0"/>
    <s v="Circle"/>
    <x v="7"/>
    <n v="52"/>
    <n v="55.169652797644027"/>
    <n v="137.92413199411007"/>
    <s v="Disloyal"/>
    <s v="Home"/>
    <b v="0"/>
    <x v="2"/>
    <x v="1"/>
    <x v="2"/>
    <x v="1"/>
  </r>
  <r>
    <n v="100944"/>
    <n v="10944"/>
    <x v="0"/>
    <s v="Circle"/>
    <x v="1"/>
    <n v="78"/>
    <n v="44.729237686022906"/>
    <n v="111.82309421505727"/>
    <s v="Disloyal"/>
    <s v="Work"/>
    <b v="1"/>
    <x v="0"/>
    <x v="2"/>
    <x v="2"/>
    <x v="5"/>
  </r>
  <r>
    <n v="100216"/>
    <n v="10216"/>
    <x v="1"/>
    <s v="Square"/>
    <x v="5"/>
    <n v="105"/>
    <n v="3.4037831398483078"/>
    <n v="51.056747097724617"/>
    <s v="Loyal"/>
    <s v="School"/>
    <b v="0"/>
    <x v="1"/>
    <x v="1"/>
    <x v="1"/>
    <x v="4"/>
  </r>
  <r>
    <n v="100521"/>
    <n v="10521"/>
    <x v="0"/>
    <s v="Circle"/>
    <x v="0"/>
    <n v="13"/>
    <n v="54.519809237943043"/>
    <n v="136.29952309485762"/>
    <s v="Disloyal"/>
    <s v="Home"/>
    <b v="1"/>
    <x v="2"/>
    <x v="1"/>
    <x v="0"/>
    <x v="4"/>
  </r>
  <r>
    <n v="100686"/>
    <n v="10686"/>
    <x v="2"/>
    <s v="Circle"/>
    <x v="1"/>
    <n v="11"/>
    <n v="25.50150685097007"/>
    <n v="255.01506850970071"/>
    <s v="Uncommited"/>
    <s v="Work"/>
    <b v="0"/>
    <x v="3"/>
    <x v="2"/>
    <x v="0"/>
    <x v="0"/>
  </r>
  <r>
    <n v="101072"/>
    <n v="11072"/>
    <x v="3"/>
    <s v="Circle"/>
    <x v="5"/>
    <n v="59"/>
    <n v="34.449726087970802"/>
    <n v="103.34917826391241"/>
    <s v="Loyal"/>
    <s v="Home"/>
    <b v="1"/>
    <x v="1"/>
    <x v="1"/>
    <x v="2"/>
    <x v="0"/>
  </r>
  <r>
    <n v="100033"/>
    <n v="10033"/>
    <x v="2"/>
    <s v="Circle"/>
    <x v="3"/>
    <n v="40"/>
    <n v="34.909243371977446"/>
    <n v="349.09243371977448"/>
    <s v="Uncommited"/>
    <s v="Work"/>
    <b v="0"/>
    <x v="1"/>
    <x v="0"/>
    <x v="2"/>
    <x v="5"/>
  </r>
  <r>
    <n v="100834"/>
    <n v="10834"/>
    <x v="3"/>
    <s v="Circle"/>
    <x v="3"/>
    <n v="99"/>
    <n v="45.052559705208573"/>
    <n v="135.15767911562571"/>
    <s v="Disloyal"/>
    <s v="Work"/>
    <b v="1"/>
    <x v="3"/>
    <x v="1"/>
    <x v="0"/>
    <x v="4"/>
  </r>
  <r>
    <n v="100898"/>
    <n v="10898"/>
    <x v="0"/>
    <s v="Circle"/>
    <x v="1"/>
    <n v="102"/>
    <n v="46.083024335366439"/>
    <n v="115.2075608384161"/>
    <s v="Loyal"/>
    <s v="Home"/>
    <b v="1"/>
    <x v="1"/>
    <x v="2"/>
    <x v="2"/>
    <x v="4"/>
  </r>
  <r>
    <n v="100260"/>
    <n v="10260"/>
    <x v="1"/>
    <s v="Square"/>
    <x v="6"/>
    <n v="33"/>
    <n v="3.3463559521836355"/>
    <n v="50.195339282754531"/>
    <s v="Disloyal"/>
    <s v="Work"/>
    <b v="0"/>
    <x v="2"/>
    <x v="2"/>
    <x v="1"/>
    <x v="3"/>
  </r>
  <r>
    <n v="100629"/>
    <n v="10629"/>
    <x v="1"/>
    <s v="Square"/>
    <x v="6"/>
    <n v="99"/>
    <n v="2.8990117034427203"/>
    <n v="43.485175551640808"/>
    <s v="Uncommited"/>
    <s v="Work"/>
    <b v="1"/>
    <x v="2"/>
    <x v="2"/>
    <x v="1"/>
    <x v="0"/>
  </r>
  <r>
    <n v="101064"/>
    <n v="11064"/>
    <x v="3"/>
    <s v="Circle"/>
    <x v="1"/>
    <n v="33"/>
    <n v="35.238700357056068"/>
    <n v="105.7161010711682"/>
    <s v="Uncommited"/>
    <s v="Home"/>
    <b v="0"/>
    <x v="1"/>
    <x v="0"/>
    <x v="2"/>
    <x v="0"/>
  </r>
  <r>
    <n v="101095"/>
    <n v="11095"/>
    <x v="1"/>
    <s v="Square"/>
    <x v="10"/>
    <n v="34"/>
    <n v="1.6883539825031821"/>
    <n v="25.325309737547734"/>
    <s v="Loyal"/>
    <s v="Work"/>
    <b v="1"/>
    <x v="1"/>
    <x v="2"/>
    <x v="2"/>
    <x v="2"/>
  </r>
  <r>
    <n v="100691"/>
    <n v="10691"/>
    <x v="2"/>
    <s v="Circle"/>
    <x v="1"/>
    <n v="40"/>
    <n v="25.454257611106812"/>
    <n v="254.54257611106812"/>
    <s v="Loyal"/>
    <s v="Home"/>
    <b v="1"/>
    <x v="3"/>
    <x v="2"/>
    <x v="1"/>
    <x v="3"/>
  </r>
  <r>
    <n v="100063"/>
    <n v="10063"/>
    <x v="0"/>
    <s v="Circle"/>
    <x v="3"/>
    <n v="59"/>
    <n v="67.859806500569434"/>
    <n v="169.64951625142359"/>
    <s v="Uncommited"/>
    <s v="Home"/>
    <b v="0"/>
    <x v="0"/>
    <x v="2"/>
    <x v="0"/>
    <x v="4"/>
  </r>
  <r>
    <n v="100989"/>
    <n v="10989"/>
    <x v="3"/>
    <s v="Circle"/>
    <x v="1"/>
    <n v="18"/>
    <n v="40.484542442436513"/>
    <n v="121.45362732730953"/>
    <s v="Loyal"/>
    <s v="Work"/>
    <b v="1"/>
    <x v="1"/>
    <x v="0"/>
    <x v="0"/>
    <x v="3"/>
  </r>
  <r>
    <n v="101037"/>
    <n v="11037"/>
    <x v="0"/>
    <s v="Circle"/>
    <x v="1"/>
    <n v="40"/>
    <n v="39.710762927436313"/>
    <n v="99.276907318590787"/>
    <s v="Uncommited"/>
    <s v="Home"/>
    <b v="0"/>
    <x v="0"/>
    <x v="2"/>
    <x v="2"/>
    <x v="0"/>
  </r>
  <r>
    <n v="100292"/>
    <n v="10292"/>
    <x v="1"/>
    <s v="Square"/>
    <x v="1"/>
    <n v="70"/>
    <n v="3.308068019820297"/>
    <n v="49.621020297304455"/>
    <s v="Uncommited"/>
    <s v="School"/>
    <b v="0"/>
    <x v="3"/>
    <x v="1"/>
    <x v="0"/>
    <x v="3"/>
  </r>
  <r>
    <n v="100565"/>
    <n v="10565"/>
    <x v="1"/>
    <s v="Square"/>
    <x v="6"/>
    <n v="65"/>
    <n v="2.9703539998276112"/>
    <n v="44.55530999741417"/>
    <s v="Loyal"/>
    <s v="School"/>
    <b v="0"/>
    <x v="0"/>
    <x v="0"/>
    <x v="1"/>
    <x v="2"/>
  </r>
  <r>
    <n v="100170"/>
    <n v="10170"/>
    <x v="2"/>
    <s v="Circle"/>
    <x v="1"/>
    <n v="115"/>
    <n v="31.453931643282971"/>
    <n v="314.53931643282971"/>
    <s v="Uncommited"/>
    <s v="School"/>
    <b v="0"/>
    <x v="3"/>
    <x v="0"/>
    <x v="0"/>
    <x v="3"/>
  </r>
  <r>
    <n v="100138"/>
    <n v="10138"/>
    <x v="1"/>
    <s v="Square"/>
    <x v="3"/>
    <n v="11"/>
    <n v="3.5388977490960318"/>
    <n v="53.083466236440479"/>
    <s v="Uncommited"/>
    <s v="Home"/>
    <b v="0"/>
    <x v="2"/>
    <x v="2"/>
    <x v="0"/>
    <x v="0"/>
  </r>
  <r>
    <n v="100302"/>
    <n v="10302"/>
    <x v="0"/>
    <s v="Circle"/>
    <x v="3"/>
    <n v="11"/>
    <n v="59.136795544831827"/>
    <n v="147.84198886207957"/>
    <s v="Disloyal"/>
    <s v="Home"/>
    <b v="1"/>
    <x v="3"/>
    <x v="0"/>
    <x v="2"/>
    <x v="1"/>
  </r>
  <r>
    <n v="100005"/>
    <n v="10005"/>
    <x v="1"/>
    <s v="Square"/>
    <x v="1"/>
    <n v="28"/>
    <n v="4.357372405938289"/>
    <n v="65.360586089074332"/>
    <s v="Uncommited"/>
    <s v="Home"/>
    <b v="1"/>
    <x v="2"/>
    <x v="0"/>
    <x v="0"/>
    <x v="2"/>
  </r>
  <r>
    <n v="101016"/>
    <n v="11016"/>
    <x v="3"/>
    <s v="Circle"/>
    <x v="1"/>
    <n v="27"/>
    <n v="38.897995613698995"/>
    <n v="116.69398684109699"/>
    <s v="Disloyal"/>
    <s v="Home"/>
    <b v="1"/>
    <x v="2"/>
    <x v="0"/>
    <x v="0"/>
    <x v="3"/>
  </r>
  <r>
    <n v="100915"/>
    <n v="10915"/>
    <x v="0"/>
    <s v="Circle"/>
    <x v="1"/>
    <n v="101"/>
    <n v="45.689598616299101"/>
    <n v="114.22399654074775"/>
    <s v="Loyal"/>
    <s v="Work"/>
    <b v="1"/>
    <x v="2"/>
    <x v="0"/>
    <x v="2"/>
    <x v="1"/>
  </r>
  <r>
    <n v="100305"/>
    <n v="10305"/>
    <x v="1"/>
    <s v="Square"/>
    <x v="1"/>
    <n v="40"/>
    <n v="3.2835962232403761"/>
    <n v="49.253943348605645"/>
    <s v="Loyal"/>
    <s v="Home"/>
    <b v="1"/>
    <x v="1"/>
    <x v="1"/>
    <x v="0"/>
    <x v="0"/>
  </r>
  <r>
    <n v="100623"/>
    <n v="10623"/>
    <x v="0"/>
    <s v="Circle"/>
    <x v="10"/>
    <n v="56"/>
    <n v="52.236101196231452"/>
    <n v="130.59025299057862"/>
    <s v="Uncommited"/>
    <s v="School"/>
    <b v="0"/>
    <x v="0"/>
    <x v="2"/>
    <x v="1"/>
    <x v="0"/>
  </r>
  <r>
    <n v="100105"/>
    <n v="10105"/>
    <x v="1"/>
    <s v="Square"/>
    <x v="1"/>
    <n v="117"/>
    <n v="3.6199454061103875"/>
    <n v="54.299181091655811"/>
    <s v="Uncommited"/>
    <s v="Home"/>
    <b v="1"/>
    <x v="1"/>
    <x v="0"/>
    <x v="1"/>
    <x v="0"/>
  </r>
  <r>
    <n v="100502"/>
    <n v="10502"/>
    <x v="2"/>
    <s v="Circle"/>
    <x v="8"/>
    <n v="69"/>
    <n v="27.569729138263167"/>
    <n v="275.69729138263165"/>
    <s v="Disloyal"/>
    <s v="School"/>
    <b v="0"/>
    <x v="3"/>
    <x v="2"/>
    <x v="1"/>
    <x v="1"/>
  </r>
  <r>
    <n v="100137"/>
    <n v="10137"/>
    <x v="2"/>
    <s v="Circle"/>
    <x v="10"/>
    <n v="100"/>
    <n v="31.853542075649266"/>
    <n v="318.53542075649267"/>
    <s v="Uncommited"/>
    <s v="School"/>
    <b v="1"/>
    <x v="1"/>
    <x v="1"/>
    <x v="1"/>
    <x v="3"/>
  </r>
  <r>
    <n v="100957"/>
    <n v="10957"/>
    <x v="1"/>
    <s v="Square"/>
    <x v="1"/>
    <n v="93"/>
    <n v="2.4643802564696422"/>
    <n v="36.965703847044637"/>
    <s v="Loyal"/>
    <s v="School"/>
    <b v="0"/>
    <x v="1"/>
    <x v="0"/>
    <x v="0"/>
    <x v="0"/>
  </r>
  <r>
    <n v="100278"/>
    <n v="10278"/>
    <x v="1"/>
    <s v="Square"/>
    <x v="3"/>
    <n v="43"/>
    <n v="3.3251592292210645"/>
    <n v="49.877388438315968"/>
    <s v="Uncommited"/>
    <s v="School"/>
    <b v="1"/>
    <x v="0"/>
    <x v="0"/>
    <x v="2"/>
    <x v="2"/>
  </r>
  <r>
    <n v="100192"/>
    <n v="10192"/>
    <x v="1"/>
    <s v="Square"/>
    <x v="4"/>
    <n v="4"/>
    <n v="3.4422506159526325"/>
    <n v="51.633759239289489"/>
    <s v="Disloyal"/>
    <s v="School"/>
    <b v="0"/>
    <x v="3"/>
    <x v="2"/>
    <x v="0"/>
    <x v="3"/>
  </r>
  <r>
    <n v="100039"/>
    <n v="10039"/>
    <x v="1"/>
    <s v="Square"/>
    <x v="6"/>
    <n v="65"/>
    <n v="3.8618931935689136"/>
    <n v="57.928397903533707"/>
    <s v="Uncommited"/>
    <s v="School"/>
    <b v="1"/>
    <x v="3"/>
    <x v="2"/>
    <x v="1"/>
    <x v="2"/>
  </r>
  <r>
    <n v="101010"/>
    <n v="11010"/>
    <x v="1"/>
    <s v="Square"/>
    <x v="3"/>
    <n v="93"/>
    <n v="2.3150624437248708"/>
    <n v="34.725936655873063"/>
    <s v="Loyal"/>
    <s v="Home"/>
    <b v="1"/>
    <x v="2"/>
    <x v="2"/>
    <x v="1"/>
    <x v="2"/>
  </r>
  <r>
    <n v="100391"/>
    <n v="10391"/>
    <x v="1"/>
    <s v="Square"/>
    <x v="1"/>
    <n v="70"/>
    <n v="3.1783486499951259"/>
    <n v="47.675229749926885"/>
    <s v="Disloyal"/>
    <s v="School"/>
    <b v="0"/>
    <x v="0"/>
    <x v="1"/>
    <x v="1"/>
    <x v="2"/>
  </r>
  <r>
    <n v="100368"/>
    <n v="10368"/>
    <x v="0"/>
    <s v="Circle"/>
    <x v="3"/>
    <n v="17"/>
    <n v="57.696063190713595"/>
    <n v="144.24015797678399"/>
    <s v="Uncommited"/>
    <s v="Work"/>
    <b v="1"/>
    <x v="0"/>
    <x v="0"/>
    <x v="2"/>
    <x v="1"/>
  </r>
  <r>
    <n v="100509"/>
    <n v="10509"/>
    <x v="1"/>
    <s v="Square"/>
    <x v="10"/>
    <n v="13"/>
    <n v="3.0545861538308352"/>
    <n v="45.81879230746253"/>
    <s v="Disloyal"/>
    <s v="Work"/>
    <b v="0"/>
    <x v="3"/>
    <x v="0"/>
    <x v="2"/>
    <x v="5"/>
  </r>
  <r>
    <n v="100274"/>
    <n v="10274"/>
    <x v="1"/>
    <s v="Square"/>
    <x v="1"/>
    <n v="43"/>
    <n v="3.3299861386245158"/>
    <n v="49.949792079367739"/>
    <s v="Uncommited"/>
    <s v="School"/>
    <b v="1"/>
    <x v="2"/>
    <x v="0"/>
    <x v="1"/>
    <x v="1"/>
  </r>
  <r>
    <n v="100387"/>
    <n v="10387"/>
    <x v="1"/>
    <s v="Square"/>
    <x v="6"/>
    <n v="110"/>
    <n v="3.1859160524840582"/>
    <n v="47.78874078726087"/>
    <s v="Disloyal"/>
    <s v="Home"/>
    <b v="1"/>
    <x v="3"/>
    <x v="1"/>
    <x v="1"/>
    <x v="3"/>
  </r>
  <r>
    <n v="100172"/>
    <n v="10172"/>
    <x v="0"/>
    <s v="Circle"/>
    <x v="1"/>
    <n v="107"/>
    <n v="62.759175385039114"/>
    <n v="156.89793846259778"/>
    <s v="Loyal"/>
    <s v="Home"/>
    <b v="0"/>
    <x v="0"/>
    <x v="1"/>
    <x v="2"/>
    <x v="5"/>
  </r>
  <r>
    <n v="100249"/>
    <n v="10249"/>
    <x v="1"/>
    <s v="Square"/>
    <x v="1"/>
    <n v="3"/>
    <n v="3.3555646949914752"/>
    <n v="50.333470424872132"/>
    <s v="Loyal"/>
    <s v="Home"/>
    <b v="1"/>
    <x v="1"/>
    <x v="2"/>
    <x v="2"/>
    <x v="5"/>
  </r>
  <r>
    <n v="100890"/>
    <n v="10890"/>
    <x v="1"/>
    <s v="Square"/>
    <x v="3"/>
    <n v="28"/>
    <n v="2.570052170006524"/>
    <n v="38.550782550097857"/>
    <s v="Loyal"/>
    <s v="School"/>
    <b v="1"/>
    <x v="3"/>
    <x v="0"/>
    <x v="0"/>
    <x v="2"/>
  </r>
  <r>
    <n v="100632"/>
    <n v="10632"/>
    <x v="0"/>
    <s v="Circle"/>
    <x v="2"/>
    <n v="33"/>
    <n v="52.059335322583109"/>
    <n v="130.14833830645779"/>
    <s v="Loyal"/>
    <s v="Home"/>
    <b v="0"/>
    <x v="2"/>
    <x v="1"/>
    <x v="2"/>
    <x v="4"/>
  </r>
  <r>
    <n v="100090"/>
    <n v="10090"/>
    <x v="1"/>
    <s v="Square"/>
    <x v="2"/>
    <n v="91"/>
    <n v="3.6758670948947074"/>
    <n v="55.138006423420613"/>
    <s v="Uncommited"/>
    <s v="School"/>
    <b v="0"/>
    <x v="2"/>
    <x v="2"/>
    <x v="0"/>
    <x v="1"/>
  </r>
  <r>
    <n v="100653"/>
    <n v="10653"/>
    <x v="0"/>
    <s v="Circle"/>
    <x v="2"/>
    <n v="112"/>
    <n v="51.685175463903057"/>
    <n v="129.21293865975764"/>
    <s v="Disloyal"/>
    <s v="School"/>
    <b v="0"/>
    <x v="2"/>
    <x v="1"/>
    <x v="0"/>
    <x v="4"/>
  </r>
  <r>
    <n v="101017"/>
    <n v="11017"/>
    <x v="3"/>
    <s v="Circle"/>
    <x v="3"/>
    <n v="68"/>
    <n v="38.861970761812195"/>
    <n v="116.58591228543659"/>
    <s v="Uncommited"/>
    <s v="Home"/>
    <b v="1"/>
    <x v="1"/>
    <x v="1"/>
    <x v="0"/>
    <x v="1"/>
  </r>
  <r>
    <n v="100662"/>
    <n v="10662"/>
    <x v="0"/>
    <s v="Circle"/>
    <x v="2"/>
    <n v="119"/>
    <n v="51.440848870630134"/>
    <n v="128.60212217657534"/>
    <s v="Disloyal"/>
    <s v="Home"/>
    <b v="1"/>
    <x v="1"/>
    <x v="0"/>
    <x v="2"/>
    <x v="3"/>
  </r>
  <r>
    <n v="100800"/>
    <n v="10800"/>
    <x v="0"/>
    <s v="Circle"/>
    <x v="8"/>
    <n v="60"/>
    <n v="48.391824123179049"/>
    <n v="120.97956030794762"/>
    <s v="Disloyal"/>
    <s v="Work"/>
    <b v="0"/>
    <x v="2"/>
    <x v="1"/>
    <x v="2"/>
    <x v="1"/>
  </r>
  <r>
    <n v="100128"/>
    <n v="10128"/>
    <x v="0"/>
    <s v="Circle"/>
    <x v="5"/>
    <n v="42"/>
    <n v="63.996295435263008"/>
    <n v="159.99073858815751"/>
    <s v="Uncommited"/>
    <s v="Work"/>
    <b v="1"/>
    <x v="0"/>
    <x v="2"/>
    <x v="0"/>
    <x v="0"/>
  </r>
  <r>
    <n v="100911"/>
    <n v="10911"/>
    <x v="1"/>
    <s v="Square"/>
    <x v="8"/>
    <n v="37"/>
    <n v="2.5448763203293701"/>
    <n v="38.173144804940549"/>
    <s v="Disloyal"/>
    <s v="School"/>
    <b v="0"/>
    <x v="1"/>
    <x v="1"/>
    <x v="2"/>
    <x v="2"/>
  </r>
  <r>
    <n v="100924"/>
    <n v="10924"/>
    <x v="3"/>
    <s v="Circle"/>
    <x v="5"/>
    <n v="89"/>
    <n v="43.058236948401778"/>
    <n v="129.17471084520534"/>
    <s v="Uncommited"/>
    <s v="School"/>
    <b v="0"/>
    <x v="0"/>
    <x v="2"/>
    <x v="1"/>
    <x v="5"/>
  </r>
  <r>
    <n v="100264"/>
    <n v="10264"/>
    <x v="1"/>
    <s v="Square"/>
    <x v="1"/>
    <n v="12"/>
    <n v="3.3414039597041167"/>
    <n v="50.121059395561751"/>
    <s v="Uncommited"/>
    <s v="School"/>
    <b v="0"/>
    <x v="2"/>
    <x v="2"/>
    <x v="1"/>
    <x v="5"/>
  </r>
  <r>
    <n v="100288"/>
    <n v="10288"/>
    <x v="1"/>
    <s v="Square"/>
    <x v="1"/>
    <n v="77"/>
    <n v="3.3138682887445072"/>
    <n v="49.708024331167607"/>
    <s v="Loyal"/>
    <s v="Home"/>
    <b v="0"/>
    <x v="0"/>
    <x v="1"/>
    <x v="1"/>
    <x v="2"/>
  </r>
  <r>
    <n v="100467"/>
    <n v="10467"/>
    <x v="1"/>
    <s v="Square"/>
    <x v="1"/>
    <n v="33"/>
    <n v="3.1015049918336715"/>
    <n v="46.522574877505072"/>
    <s v="Disloyal"/>
    <s v="School"/>
    <b v="0"/>
    <x v="1"/>
    <x v="0"/>
    <x v="2"/>
    <x v="5"/>
  </r>
  <r>
    <n v="100489"/>
    <n v="10489"/>
    <x v="1"/>
    <s v="Square"/>
    <x v="1"/>
    <n v="15"/>
    <n v="3.0732445322743405"/>
    <n v="46.09866798411511"/>
    <s v="Loyal"/>
    <s v="Work"/>
    <b v="1"/>
    <x v="1"/>
    <x v="2"/>
    <x v="0"/>
    <x v="0"/>
  </r>
  <r>
    <n v="100339"/>
    <n v="10339"/>
    <x v="0"/>
    <s v="Circle"/>
    <x v="3"/>
    <n v="77"/>
    <n v="58.250773566707302"/>
    <n v="145.62693391676825"/>
    <s v="Uncommited"/>
    <s v="Work"/>
    <b v="0"/>
    <x v="0"/>
    <x v="2"/>
    <x v="1"/>
    <x v="3"/>
  </r>
  <r>
    <n v="100537"/>
    <n v="10537"/>
    <x v="1"/>
    <s v="Square"/>
    <x v="3"/>
    <n v="32"/>
    <n v="3.0015821162568868"/>
    <n v="45.023731743853304"/>
    <s v="Uncommited"/>
    <s v="Home"/>
    <b v="1"/>
    <x v="2"/>
    <x v="1"/>
    <x v="2"/>
    <x v="2"/>
  </r>
  <r>
    <n v="100156"/>
    <n v="10156"/>
    <x v="1"/>
    <s v="Square"/>
    <x v="3"/>
    <n v="47"/>
    <n v="3.5135566918847405"/>
    <n v="52.703350378271111"/>
    <s v="Loyal"/>
    <s v="School"/>
    <b v="1"/>
    <x v="3"/>
    <x v="1"/>
    <x v="1"/>
    <x v="2"/>
  </r>
  <r>
    <n v="100656"/>
    <n v="10656"/>
    <x v="0"/>
    <s v="Circle"/>
    <x v="1"/>
    <n v="32"/>
    <n v="51.613924802004369"/>
    <n v="129.03481200501093"/>
    <s v="Loyal"/>
    <s v="School"/>
    <b v="0"/>
    <x v="3"/>
    <x v="0"/>
    <x v="0"/>
    <x v="1"/>
  </r>
  <r>
    <n v="100134"/>
    <n v="10134"/>
    <x v="2"/>
    <s v="Circle"/>
    <x v="3"/>
    <n v="105"/>
    <n v="31.909150649108142"/>
    <n v="319.09150649108142"/>
    <s v="Disloyal"/>
    <s v="School"/>
    <b v="1"/>
    <x v="3"/>
    <x v="2"/>
    <x v="1"/>
    <x v="4"/>
  </r>
  <r>
    <n v="100053"/>
    <n v="10053"/>
    <x v="1"/>
    <s v="Square"/>
    <x v="3"/>
    <n v="16"/>
    <n v="3.815806758042942"/>
    <n v="57.237101370644133"/>
    <s v="Loyal"/>
    <s v="Home"/>
    <b v="0"/>
    <x v="3"/>
    <x v="2"/>
    <x v="1"/>
    <x v="0"/>
  </r>
  <r>
    <n v="100749"/>
    <n v="10749"/>
    <x v="0"/>
    <s v="Circle"/>
    <x v="5"/>
    <n v="94"/>
    <n v="49.479001087363933"/>
    <n v="123.69750271840984"/>
    <s v="Disloyal"/>
    <s v="Home"/>
    <b v="1"/>
    <x v="0"/>
    <x v="0"/>
    <x v="2"/>
    <x v="2"/>
  </r>
  <r>
    <n v="100314"/>
    <n v="10314"/>
    <x v="2"/>
    <s v="Circle"/>
    <x v="4"/>
    <n v="40"/>
    <n v="29.473694492067011"/>
    <n v="294.73694492067011"/>
    <s v="Uncommited"/>
    <s v="Home"/>
    <b v="0"/>
    <x v="3"/>
    <x v="1"/>
    <x v="1"/>
    <x v="4"/>
  </r>
  <r>
    <n v="100268"/>
    <n v="10268"/>
    <x v="1"/>
    <s v="Square"/>
    <x v="0"/>
    <n v="80"/>
    <n v="3.3355227410057013"/>
    <n v="50.032841115085517"/>
    <s v="Loyal"/>
    <s v="Work"/>
    <b v="1"/>
    <x v="1"/>
    <x v="1"/>
    <x v="0"/>
    <x v="2"/>
  </r>
  <r>
    <n v="100221"/>
    <n v="10221"/>
    <x v="0"/>
    <s v="Circle"/>
    <x v="1"/>
    <n v="4"/>
    <n v="61.124858891241232"/>
    <n v="152.81214722810307"/>
    <s v="Uncommited"/>
    <s v="School"/>
    <b v="1"/>
    <x v="0"/>
    <x v="0"/>
    <x v="0"/>
    <x v="5"/>
  </r>
  <r>
    <n v="100227"/>
    <n v="10227"/>
    <x v="1"/>
    <s v="Square"/>
    <x v="3"/>
    <n v="110"/>
    <n v="3.3826169789314058"/>
    <n v="50.739254683971083"/>
    <s v="Loyal"/>
    <s v="School"/>
    <b v="1"/>
    <x v="1"/>
    <x v="0"/>
    <x v="2"/>
    <x v="5"/>
  </r>
  <r>
    <n v="100344"/>
    <n v="10344"/>
    <x v="0"/>
    <s v="Circle"/>
    <x v="1"/>
    <n v="47"/>
    <n v="58.179146944643755"/>
    <n v="145.44786736160938"/>
    <s v="Disloyal"/>
    <s v="School"/>
    <b v="1"/>
    <x v="0"/>
    <x v="2"/>
    <x v="0"/>
    <x v="5"/>
  </r>
  <r>
    <n v="100871"/>
    <n v="10871"/>
    <x v="1"/>
    <s v="Square"/>
    <x v="3"/>
    <n v="108"/>
    <n v="2.5978332412532752"/>
    <n v="38.967498618799127"/>
    <s v="Disloyal"/>
    <s v="Work"/>
    <b v="0"/>
    <x v="2"/>
    <x v="0"/>
    <x v="1"/>
    <x v="2"/>
  </r>
  <r>
    <n v="100813"/>
    <n v="10813"/>
    <x v="1"/>
    <s v="Square"/>
    <x v="3"/>
    <n v="76"/>
    <n v="2.672456793505678"/>
    <n v="40.086851902585167"/>
    <s v="Loyal"/>
    <s v="School"/>
    <b v="0"/>
    <x v="1"/>
    <x v="2"/>
    <x v="0"/>
    <x v="3"/>
  </r>
  <r>
    <n v="100317"/>
    <n v="10317"/>
    <x v="2"/>
    <s v="Circle"/>
    <x v="8"/>
    <n v="47"/>
    <n v="29.41580449267455"/>
    <n v="294.1580449267455"/>
    <s v="Uncommited"/>
    <s v="Work"/>
    <b v="1"/>
    <x v="1"/>
    <x v="1"/>
    <x v="2"/>
    <x v="0"/>
  </r>
  <r>
    <n v="101013"/>
    <n v="11013"/>
    <x v="3"/>
    <s v="Circle"/>
    <x v="1"/>
    <n v="68"/>
    <n v="39.022129344903959"/>
    <n v="117.06638803471188"/>
    <s v="Uncommited"/>
    <s v="Home"/>
    <b v="0"/>
    <x v="3"/>
    <x v="1"/>
    <x v="1"/>
    <x v="1"/>
  </r>
  <r>
    <n v="100884"/>
    <n v="10884"/>
    <x v="0"/>
    <s v="Circle"/>
    <x v="1"/>
    <n v="28"/>
    <n v="46.456583537656272"/>
    <n v="116.14145884414069"/>
    <s v="Disloyal"/>
    <s v="School"/>
    <b v="0"/>
    <x v="2"/>
    <x v="0"/>
    <x v="1"/>
    <x v="4"/>
  </r>
  <r>
    <n v="100932"/>
    <n v="10932"/>
    <x v="1"/>
    <s v="Square"/>
    <x v="1"/>
    <n v="80"/>
    <n v="2.5094452420101683"/>
    <n v="37.641678630152526"/>
    <s v="Disloyal"/>
    <s v="Home"/>
    <b v="0"/>
    <x v="1"/>
    <x v="1"/>
    <x v="0"/>
    <x v="1"/>
  </r>
  <r>
    <n v="100336"/>
    <n v="10336"/>
    <x v="1"/>
    <s v="Square"/>
    <x v="1"/>
    <n v="52"/>
    <n v="3.240444050745646"/>
    <n v="48.606660761184692"/>
    <s v="Disloyal"/>
    <s v="Work"/>
    <b v="1"/>
    <x v="1"/>
    <x v="0"/>
    <x v="0"/>
    <x v="2"/>
  </r>
  <r>
    <n v="100459"/>
    <n v="10459"/>
    <x v="1"/>
    <s v="Square"/>
    <x v="3"/>
    <n v="17"/>
    <n v="3.1083042006648252"/>
    <n v="46.624563009972377"/>
    <s v="Disloyal"/>
    <s v="Work"/>
    <b v="1"/>
    <x v="1"/>
    <x v="1"/>
    <x v="0"/>
    <x v="0"/>
  </r>
  <r>
    <n v="100650"/>
    <n v="10650"/>
    <x v="1"/>
    <s v="Square"/>
    <x v="5"/>
    <n v="19"/>
    <n v="2.8761592083714125"/>
    <n v="43.142388125571188"/>
    <s v="Disloyal"/>
    <s v="Work"/>
    <b v="0"/>
    <x v="3"/>
    <x v="2"/>
    <x v="0"/>
    <x v="2"/>
  </r>
  <r>
    <n v="101065"/>
    <n v="11065"/>
    <x v="0"/>
    <s v="Circle"/>
    <x v="1"/>
    <n v="18"/>
    <n v="37.281213854906689"/>
    <n v="93.203034637266725"/>
    <s v="Disloyal"/>
    <s v="Home"/>
    <b v="0"/>
    <x v="3"/>
    <x v="0"/>
    <x v="2"/>
    <x v="4"/>
  </r>
  <r>
    <n v="100680"/>
    <n v="10680"/>
    <x v="0"/>
    <s v="Circle"/>
    <x v="5"/>
    <n v="114"/>
    <n v="51.079514561778097"/>
    <n v="127.69878640444524"/>
    <s v="Uncommited"/>
    <s v="Home"/>
    <b v="1"/>
    <x v="0"/>
    <x v="0"/>
    <x v="0"/>
    <x v="1"/>
  </r>
  <r>
    <n v="100769"/>
    <n v="10769"/>
    <x v="3"/>
    <s v="Circle"/>
    <x v="1"/>
    <n v="100"/>
    <n v="46.247010750284709"/>
    <n v="138.74103225085412"/>
    <s v="Loyal"/>
    <s v="Home"/>
    <b v="1"/>
    <x v="1"/>
    <x v="2"/>
    <x v="0"/>
    <x v="4"/>
  </r>
  <r>
    <n v="100270"/>
    <n v="10270"/>
    <x v="1"/>
    <s v="Square"/>
    <x v="9"/>
    <n v="118"/>
    <n v="3.3333382896815338"/>
    <n v="50.000074345223005"/>
    <s v="Disloyal"/>
    <s v="Work"/>
    <b v="1"/>
    <x v="0"/>
    <x v="0"/>
    <x v="1"/>
    <x v="2"/>
  </r>
  <r>
    <n v="100042"/>
    <n v="10042"/>
    <x v="2"/>
    <s v="Circle"/>
    <x v="1"/>
    <n v="108"/>
    <n v="34.696115677519622"/>
    <n v="346.96115677519623"/>
    <s v="Disloyal"/>
    <s v="Home"/>
    <b v="0"/>
    <x v="1"/>
    <x v="2"/>
    <x v="2"/>
    <x v="4"/>
  </r>
  <r>
    <n v="101021"/>
    <n v="11021"/>
    <x v="1"/>
    <s v="Square"/>
    <x v="6"/>
    <n v="1"/>
    <n v="2.2692539875298916"/>
    <n v="34.038809812948372"/>
    <s v="Uncommited"/>
    <s v="Home"/>
    <b v="1"/>
    <x v="1"/>
    <x v="1"/>
    <x v="1"/>
    <x v="1"/>
  </r>
  <r>
    <n v="100732"/>
    <n v="10732"/>
    <x v="0"/>
    <s v="Circle"/>
    <x v="1"/>
    <n v="99"/>
    <n v="50.139736161228925"/>
    <n v="125.34934040307232"/>
    <s v="Disloyal"/>
    <s v="Home"/>
    <b v="1"/>
    <x v="2"/>
    <x v="0"/>
    <x v="2"/>
    <x v="1"/>
  </r>
  <r>
    <n v="100405"/>
    <n v="10405"/>
    <x v="1"/>
    <s v="Square"/>
    <x v="1"/>
    <n v="33"/>
    <n v="3.1637129963497288"/>
    <n v="47.455694945245931"/>
    <s v="Loyal"/>
    <s v="School"/>
    <b v="0"/>
    <x v="1"/>
    <x v="2"/>
    <x v="1"/>
    <x v="1"/>
  </r>
  <r>
    <n v="100163"/>
    <n v="10163"/>
    <x v="0"/>
    <s v="Circle"/>
    <x v="1"/>
    <n v="47"/>
    <n v="63.049134022374254"/>
    <n v="157.62283505593564"/>
    <s v="Disloyal"/>
    <s v="Work"/>
    <b v="0"/>
    <x v="1"/>
    <x v="2"/>
    <x v="2"/>
    <x v="4"/>
  </r>
  <r>
    <n v="100642"/>
    <n v="10642"/>
    <x v="1"/>
    <s v="Square"/>
    <x v="1"/>
    <n v="94"/>
    <n v="2.8831130999650689"/>
    <n v="43.24669649947603"/>
    <s v="Uncommited"/>
    <s v="Work"/>
    <b v="0"/>
    <x v="1"/>
    <x v="0"/>
    <x v="0"/>
    <x v="5"/>
  </r>
  <r>
    <n v="101026"/>
    <n v="11026"/>
    <x v="0"/>
    <s v="Circle"/>
    <x v="1"/>
    <n v="12"/>
    <n v="40.423635078517329"/>
    <n v="101.05908769629332"/>
    <s v="Uncommited"/>
    <s v="Home"/>
    <b v="1"/>
    <x v="2"/>
    <x v="2"/>
    <x v="0"/>
    <x v="4"/>
  </r>
  <r>
    <n v="100237"/>
    <n v="10237"/>
    <x v="0"/>
    <s v="Circle"/>
    <x v="1"/>
    <n v="88"/>
    <n v="60.669636058855595"/>
    <n v="151.674090147139"/>
    <s v="Uncommited"/>
    <s v="Work"/>
    <b v="0"/>
    <x v="1"/>
    <x v="1"/>
    <x v="2"/>
    <x v="4"/>
  </r>
  <r>
    <n v="100947"/>
    <n v="10947"/>
    <x v="1"/>
    <s v="Square"/>
    <x v="1"/>
    <n v="93"/>
    <n v="2.4828057865590374"/>
    <n v="37.242086798385557"/>
    <s v="Uncommited"/>
    <s v="School"/>
    <b v="0"/>
    <x v="2"/>
    <x v="0"/>
    <x v="0"/>
    <x v="2"/>
  </r>
  <r>
    <n v="100454"/>
    <n v="10454"/>
    <x v="2"/>
    <s v="Circle"/>
    <x v="6"/>
    <n v="80"/>
    <n v="27.998614740386191"/>
    <n v="279.98614740386193"/>
    <s v="Uncommited"/>
    <s v="School"/>
    <b v="0"/>
    <x v="3"/>
    <x v="0"/>
    <x v="0"/>
    <x v="3"/>
  </r>
  <r>
    <n v="100363"/>
    <n v="10363"/>
    <x v="0"/>
    <s v="Circle"/>
    <x v="1"/>
    <n v="27"/>
    <n v="57.760260729048412"/>
    <n v="144.40065182262103"/>
    <s v="Disloyal"/>
    <s v="Home"/>
    <b v="0"/>
    <x v="0"/>
    <x v="1"/>
    <x v="1"/>
    <x v="4"/>
  </r>
  <r>
    <n v="100178"/>
    <n v="10178"/>
    <x v="1"/>
    <s v="Square"/>
    <x v="2"/>
    <n v="45"/>
    <n v="3.4754223213066187"/>
    <n v="52.131334819599282"/>
    <s v="Loyal"/>
    <s v="Home"/>
    <b v="1"/>
    <x v="1"/>
    <x v="2"/>
    <x v="1"/>
    <x v="0"/>
  </r>
  <r>
    <n v="100019"/>
    <n v="10019"/>
    <x v="0"/>
    <s v="Circle"/>
    <x v="0"/>
    <n v="41"/>
    <n v="72.449908060879466"/>
    <n v="181.12477015219866"/>
    <s v="Disloyal"/>
    <s v="Work"/>
    <b v="1"/>
    <x v="0"/>
    <x v="1"/>
    <x v="2"/>
    <x v="3"/>
  </r>
  <r>
    <n v="100993"/>
    <n v="10993"/>
    <x v="0"/>
    <s v="Circle"/>
    <x v="5"/>
    <n v="21"/>
    <n v="42.653367044672031"/>
    <n v="106.63341761168007"/>
    <s v="Loyal"/>
    <s v="School"/>
    <b v="1"/>
    <x v="2"/>
    <x v="1"/>
    <x v="2"/>
    <x v="1"/>
  </r>
  <r>
    <n v="100963"/>
    <n v="10963"/>
    <x v="0"/>
    <s v="Circle"/>
    <x v="1"/>
    <n v="107"/>
    <n v="44.054492341024769"/>
    <n v="110.13623085256192"/>
    <s v="Disloyal"/>
    <s v="School"/>
    <b v="0"/>
    <x v="2"/>
    <x v="1"/>
    <x v="0"/>
    <x v="1"/>
  </r>
  <r>
    <n v="100627"/>
    <n v="10627"/>
    <x v="0"/>
    <s v="Circle"/>
    <x v="1"/>
    <n v="19"/>
    <n v="52.188530693533153"/>
    <n v="130.47132673383288"/>
    <s v="Disloyal"/>
    <s v="Home"/>
    <b v="1"/>
    <x v="0"/>
    <x v="1"/>
    <x v="2"/>
    <x v="5"/>
  </r>
  <r>
    <n v="100587"/>
    <n v="10587"/>
    <x v="1"/>
    <s v="Square"/>
    <x v="1"/>
    <n v="112"/>
    <n v="2.9340261584055236"/>
    <n v="44.010392376082855"/>
    <s v="Loyal"/>
    <s v="Work"/>
    <b v="0"/>
    <x v="1"/>
    <x v="1"/>
    <x v="1"/>
    <x v="0"/>
  </r>
  <r>
    <n v="100052"/>
    <n v="10052"/>
    <x v="1"/>
    <s v="Square"/>
    <x v="3"/>
    <n v="87"/>
    <n v="3.8197617017826064"/>
    <n v="57.2964255267391"/>
    <s v="Uncommited"/>
    <s v="School"/>
    <b v="1"/>
    <x v="1"/>
    <x v="1"/>
    <x v="2"/>
    <x v="2"/>
  </r>
  <r>
    <n v="100786"/>
    <n v="10786"/>
    <x v="0"/>
    <s v="Circle"/>
    <x v="3"/>
    <n v="45"/>
    <n v="48.663837901923934"/>
    <n v="121.65959475480983"/>
    <s v="Disloyal"/>
    <s v="School"/>
    <b v="1"/>
    <x v="1"/>
    <x v="2"/>
    <x v="2"/>
    <x v="4"/>
  </r>
  <r>
    <n v="100999"/>
    <n v="10999"/>
    <x v="2"/>
    <s v="Circle"/>
    <x v="1"/>
    <n v="37"/>
    <n v="21.074996156815814"/>
    <n v="210.74996156815814"/>
    <s v="Disloyal"/>
    <s v="School"/>
    <b v="0"/>
    <x v="3"/>
    <x v="1"/>
    <x v="1"/>
    <x v="0"/>
  </r>
  <r>
    <n v="100197"/>
    <n v="10197"/>
    <x v="2"/>
    <s v="Circle"/>
    <x v="2"/>
    <n v="15"/>
    <n v="30.9141206499764"/>
    <n v="309.141206499764"/>
    <s v="Loyal"/>
    <s v="Home"/>
    <b v="1"/>
    <x v="3"/>
    <x v="2"/>
    <x v="0"/>
    <x v="3"/>
  </r>
  <r>
    <n v="100343"/>
    <n v="10343"/>
    <x v="2"/>
    <s v="Circle"/>
    <x v="3"/>
    <n v="75"/>
    <n v="29.089821481994083"/>
    <n v="290.89821481994085"/>
    <s v="Disloyal"/>
    <s v="Work"/>
    <b v="0"/>
    <x v="1"/>
    <x v="2"/>
    <x v="2"/>
    <x v="1"/>
  </r>
  <r>
    <n v="100690"/>
    <n v="10690"/>
    <x v="0"/>
    <s v="Circle"/>
    <x v="1"/>
    <n v="95"/>
    <n v="50.929258576882738"/>
    <n v="127.32314644220685"/>
    <s v="Disloyal"/>
    <s v="School"/>
    <b v="1"/>
    <x v="1"/>
    <x v="2"/>
    <x v="2"/>
    <x v="4"/>
  </r>
  <r>
    <n v="100183"/>
    <n v="10183"/>
    <x v="1"/>
    <s v="Square"/>
    <x v="2"/>
    <n v="64"/>
    <n v="3.4660360772850631"/>
    <n v="51.990541159275949"/>
    <s v="Loyal"/>
    <s v="Work"/>
    <b v="0"/>
    <x v="2"/>
    <x v="0"/>
    <x v="1"/>
    <x v="5"/>
  </r>
  <r>
    <n v="100824"/>
    <n v="10824"/>
    <x v="1"/>
    <s v="Square"/>
    <x v="0"/>
    <n v="91"/>
    <n v="2.659261423809367"/>
    <n v="39.888921357140504"/>
    <s v="Loyal"/>
    <s v="Home"/>
    <b v="1"/>
    <x v="3"/>
    <x v="2"/>
    <x v="2"/>
    <x v="2"/>
  </r>
  <r>
    <n v="100117"/>
    <n v="10117"/>
    <x v="1"/>
    <s v="Square"/>
    <x v="1"/>
    <n v="107"/>
    <n v="3.5915325936509235"/>
    <n v="53.872988904763851"/>
    <s v="Loyal"/>
    <s v="School"/>
    <b v="1"/>
    <x v="3"/>
    <x v="0"/>
    <x v="1"/>
    <x v="0"/>
  </r>
  <r>
    <n v="100953"/>
    <n v="10953"/>
    <x v="1"/>
    <s v="Square"/>
    <x v="9"/>
    <n v="5"/>
    <n v="2.4701456403277171"/>
    <n v="37.052184604915759"/>
    <s v="Loyal"/>
    <s v="Home"/>
    <b v="0"/>
    <x v="2"/>
    <x v="2"/>
    <x v="1"/>
    <x v="5"/>
  </r>
  <r>
    <n v="100285"/>
    <n v="10285"/>
    <x v="1"/>
    <s v="Square"/>
    <x v="7"/>
    <n v="106"/>
    <n v="3.3185168558571192"/>
    <n v="49.777752837856788"/>
    <s v="Uncommited"/>
    <s v="Work"/>
    <b v="1"/>
    <x v="3"/>
    <x v="1"/>
    <x v="1"/>
    <x v="2"/>
  </r>
  <r>
    <n v="100209"/>
    <n v="10209"/>
    <x v="2"/>
    <s v="Circle"/>
    <x v="3"/>
    <n v="12"/>
    <n v="30.735729986867817"/>
    <n v="307.35729986867818"/>
    <s v="Uncommited"/>
    <s v="Work"/>
    <b v="0"/>
    <x v="3"/>
    <x v="0"/>
    <x v="0"/>
    <x v="3"/>
  </r>
  <r>
    <n v="100990"/>
    <n v="10990"/>
    <x v="0"/>
    <s v="Circle"/>
    <x v="5"/>
    <n v="47"/>
    <n v="42.795852643794056"/>
    <n v="106.98963160948514"/>
    <s v="Loyal"/>
    <s v="Work"/>
    <b v="1"/>
    <x v="2"/>
    <x v="2"/>
    <x v="2"/>
    <x v="0"/>
  </r>
  <r>
    <n v="100910"/>
    <n v="10910"/>
    <x v="0"/>
    <s v="Circle"/>
    <x v="4"/>
    <n v="110"/>
    <n v="45.815557526957392"/>
    <n v="114.53889381739347"/>
    <s v="Uncommited"/>
    <s v="School"/>
    <b v="0"/>
    <x v="2"/>
    <x v="2"/>
    <x v="2"/>
    <x v="0"/>
  </r>
  <r>
    <n v="100886"/>
    <n v="10886"/>
    <x v="0"/>
    <s v="Circle"/>
    <x v="9"/>
    <n v="18"/>
    <n v="46.332975817445543"/>
    <n v="115.83243954361386"/>
    <s v="Uncommited"/>
    <s v="Work"/>
    <b v="0"/>
    <x v="2"/>
    <x v="0"/>
    <x v="0"/>
    <x v="1"/>
  </r>
  <r>
    <n v="100701"/>
    <n v="10701"/>
    <x v="1"/>
    <s v="Square"/>
    <x v="8"/>
    <n v="44"/>
    <n v="2.8216368531444385"/>
    <n v="42.324552797166575"/>
    <s v="Disloyal"/>
    <s v="Home"/>
    <b v="1"/>
    <x v="2"/>
    <x v="1"/>
    <x v="1"/>
    <x v="5"/>
  </r>
  <r>
    <n v="100878"/>
    <n v="10878"/>
    <x v="1"/>
    <s v="Square"/>
    <x v="1"/>
    <n v="82"/>
    <n v="2.5914744506755198"/>
    <n v="38.872116760132798"/>
    <s v="Uncommited"/>
    <s v="Home"/>
    <b v="0"/>
    <x v="3"/>
    <x v="2"/>
    <x v="2"/>
    <x v="2"/>
  </r>
  <r>
    <n v="100936"/>
    <n v="10936"/>
    <x v="3"/>
    <s v="Circle"/>
    <x v="1"/>
    <n v="55"/>
    <n v="42.501612787855954"/>
    <n v="127.50483836356787"/>
    <s v="Uncommited"/>
    <s v="School"/>
    <b v="0"/>
    <x v="3"/>
    <x v="0"/>
    <x v="2"/>
    <x v="5"/>
  </r>
  <r>
    <n v="100482"/>
    <n v="10482"/>
    <x v="0"/>
    <s v="Circle"/>
    <x v="1"/>
    <n v="64"/>
    <n v="55.46460116420387"/>
    <n v="138.66150291050968"/>
    <s v="Loyal"/>
    <s v="School"/>
    <b v="1"/>
    <x v="2"/>
    <x v="0"/>
    <x v="2"/>
    <x v="4"/>
  </r>
  <r>
    <n v="100214"/>
    <n v="10214"/>
    <x v="1"/>
    <s v="Square"/>
    <x v="1"/>
    <n v="71"/>
    <n v="3.4062195369566859"/>
    <n v="51.093293054350291"/>
    <s v="Disloyal"/>
    <s v="Home"/>
    <b v="0"/>
    <x v="3"/>
    <x v="2"/>
    <x v="2"/>
    <x v="5"/>
  </r>
  <r>
    <n v="100913"/>
    <n v="10913"/>
    <x v="0"/>
    <s v="Circle"/>
    <x v="1"/>
    <n v="104"/>
    <n v="45.739614036276699"/>
    <n v="114.34903509069174"/>
    <s v="Loyal"/>
    <s v="Work"/>
    <b v="1"/>
    <x v="0"/>
    <x v="2"/>
    <x v="1"/>
    <x v="0"/>
  </r>
  <r>
    <n v="100045"/>
    <n v="10045"/>
    <x v="1"/>
    <s v="Square"/>
    <x v="5"/>
    <n v="88"/>
    <n v="3.8490855218941888"/>
    <n v="57.736282828412833"/>
    <s v="Uncommited"/>
    <s v="School"/>
    <b v="0"/>
    <x v="2"/>
    <x v="0"/>
    <x v="0"/>
    <x v="5"/>
  </r>
  <r>
    <n v="100496"/>
    <n v="10496"/>
    <x v="1"/>
    <s v="Square"/>
    <x v="1"/>
    <n v="43"/>
    <n v="3.0672800935553943"/>
    <n v="46.009201403330913"/>
    <s v="Loyal"/>
    <s v="Work"/>
    <b v="0"/>
    <x v="2"/>
    <x v="2"/>
    <x v="2"/>
    <x v="2"/>
  </r>
  <r>
    <n v="100071"/>
    <n v="10071"/>
    <x v="0"/>
    <s v="Circle"/>
    <x v="6"/>
    <n v="62"/>
    <n v="67.227048221514735"/>
    <n v="168.06762055378684"/>
    <s v="Uncommited"/>
    <s v="School"/>
    <b v="0"/>
    <x v="2"/>
    <x v="2"/>
    <x v="2"/>
    <x v="1"/>
  </r>
  <r>
    <n v="100837"/>
    <n v="10837"/>
    <x v="1"/>
    <s v="Square"/>
    <x v="2"/>
    <n v="67"/>
    <n v="2.6487880565520525"/>
    <n v="39.73182084828079"/>
    <s v="Disloyal"/>
    <s v="School"/>
    <b v="1"/>
    <x v="1"/>
    <x v="2"/>
    <x v="0"/>
    <x v="0"/>
  </r>
  <r>
    <n v="100173"/>
    <n v="10173"/>
    <x v="0"/>
    <s v="Circle"/>
    <x v="1"/>
    <n v="106"/>
    <n v="62.752241533528448"/>
    <n v="156.88060383382111"/>
    <s v="Uncommited"/>
    <s v="School"/>
    <b v="0"/>
    <x v="0"/>
    <x v="0"/>
    <x v="2"/>
    <x v="1"/>
  </r>
  <r>
    <n v="100096"/>
    <n v="10096"/>
    <x v="1"/>
    <s v="Square"/>
    <x v="10"/>
    <n v="2"/>
    <n v="3.6638200047074259"/>
    <n v="54.957300070611389"/>
    <s v="Uncommited"/>
    <s v="Work"/>
    <b v="1"/>
    <x v="1"/>
    <x v="2"/>
    <x v="0"/>
    <x v="2"/>
  </r>
  <r>
    <n v="100975"/>
    <n v="10975"/>
    <x v="1"/>
    <s v="Square"/>
    <x v="3"/>
    <n v="77"/>
    <n v="2.4174698536578916"/>
    <n v="36.262047804868374"/>
    <s v="Loyal"/>
    <s v="Home"/>
    <b v="1"/>
    <x v="1"/>
    <x v="1"/>
    <x v="0"/>
    <x v="5"/>
  </r>
  <r>
    <n v="100084"/>
    <n v="10084"/>
    <x v="2"/>
    <s v="Circle"/>
    <x v="1"/>
    <n v="71"/>
    <n v="33.195210926589873"/>
    <n v="331.95210926589874"/>
    <s v="Loyal"/>
    <s v="School"/>
    <b v="0"/>
    <x v="0"/>
    <x v="0"/>
    <x v="1"/>
    <x v="0"/>
  </r>
  <r>
    <n v="100083"/>
    <n v="10083"/>
    <x v="2"/>
    <s v="Circle"/>
    <x v="1"/>
    <n v="9"/>
    <n v="33.203580231652424"/>
    <n v="332.03580231652427"/>
    <s v="Uncommited"/>
    <s v="Work"/>
    <b v="1"/>
    <x v="2"/>
    <x v="0"/>
    <x v="1"/>
    <x v="4"/>
  </r>
  <r>
    <n v="100666"/>
    <n v="10666"/>
    <x v="0"/>
    <s v="Circle"/>
    <x v="3"/>
    <n v="57"/>
    <n v="51.364059805976943"/>
    <n v="128.41014951494236"/>
    <s v="Uncommited"/>
    <s v="Work"/>
    <b v="0"/>
    <x v="3"/>
    <x v="1"/>
    <x v="2"/>
    <x v="4"/>
  </r>
  <r>
    <n v="100867"/>
    <n v="10867"/>
    <x v="1"/>
    <s v="Square"/>
    <x v="1"/>
    <n v="41"/>
    <n v="2.6044606986831962"/>
    <n v="39.066910480247941"/>
    <s v="Loyal"/>
    <s v="Work"/>
    <b v="0"/>
    <x v="1"/>
    <x v="2"/>
    <x v="1"/>
    <x v="0"/>
  </r>
  <r>
    <n v="100220"/>
    <n v="10220"/>
    <x v="0"/>
    <s v="Circle"/>
    <x v="1"/>
    <n v="100"/>
    <n v="61.139073035222246"/>
    <n v="152.84768258805562"/>
    <s v="Loyal"/>
    <s v="School"/>
    <b v="1"/>
    <x v="0"/>
    <x v="1"/>
    <x v="0"/>
    <x v="5"/>
  </r>
  <r>
    <n v="100076"/>
    <n v="10076"/>
    <x v="0"/>
    <s v="Circle"/>
    <x v="1"/>
    <n v="58"/>
    <n v="66.691592713975709"/>
    <n v="166.72898178493926"/>
    <s v="Loyal"/>
    <s v="Home"/>
    <b v="1"/>
    <x v="0"/>
    <x v="0"/>
    <x v="1"/>
    <x v="4"/>
  </r>
  <r>
    <n v="100089"/>
    <n v="10089"/>
    <x v="1"/>
    <s v="Square"/>
    <x v="6"/>
    <n v="44"/>
    <n v="3.6769180746094068"/>
    <n v="55.153771119141105"/>
    <s v="Disloyal"/>
    <s v="Work"/>
    <b v="1"/>
    <x v="2"/>
    <x v="1"/>
    <x v="0"/>
    <x v="0"/>
  </r>
  <r>
    <n v="100897"/>
    <n v="10897"/>
    <x v="0"/>
    <s v="Circle"/>
    <x v="4"/>
    <n v="99"/>
    <n v="46.103622790710226"/>
    <n v="115.25905697677557"/>
    <s v="Uncommited"/>
    <s v="Home"/>
    <b v="1"/>
    <x v="2"/>
    <x v="0"/>
    <x v="0"/>
    <x v="3"/>
  </r>
  <r>
    <n v="100757"/>
    <n v="10757"/>
    <x v="2"/>
    <s v="Circle"/>
    <x v="1"/>
    <n v="82"/>
    <n v="24.681666709548235"/>
    <n v="246.81666709548236"/>
    <s v="Loyal"/>
    <s v="School"/>
    <b v="1"/>
    <x v="3"/>
    <x v="1"/>
    <x v="1"/>
    <x v="3"/>
  </r>
  <r>
    <n v="100779"/>
    <n v="10779"/>
    <x v="3"/>
    <s v="Circle"/>
    <x v="3"/>
    <n v="118"/>
    <n v="46.100877176279184"/>
    <n v="138.30263152883754"/>
    <s v="Disloyal"/>
    <s v="Home"/>
    <b v="1"/>
    <x v="0"/>
    <x v="0"/>
    <x v="1"/>
    <x v="5"/>
  </r>
  <r>
    <n v="100338"/>
    <n v="10338"/>
    <x v="3"/>
    <s v="Circle"/>
    <x v="2"/>
    <n v="99"/>
    <n v="55.075727139632292"/>
    <n v="165.22718141889686"/>
    <s v="Uncommited"/>
    <s v="Work"/>
    <b v="0"/>
    <x v="3"/>
    <x v="2"/>
    <x v="1"/>
    <x v="4"/>
  </r>
  <r>
    <n v="100636"/>
    <n v="10636"/>
    <x v="1"/>
    <s v="Square"/>
    <x v="5"/>
    <n v="20"/>
    <n v="2.8899480668768001"/>
    <n v="43.349221003152003"/>
    <s v="Uncommited"/>
    <s v="Work"/>
    <b v="1"/>
    <x v="3"/>
    <x v="1"/>
    <x v="0"/>
    <x v="2"/>
  </r>
  <r>
    <n v="100298"/>
    <n v="10298"/>
    <x v="1"/>
    <s v="Square"/>
    <x v="3"/>
    <n v="102"/>
    <n v="3.2940285948439647"/>
    <n v="49.41042892265947"/>
    <s v="Uncommited"/>
    <s v="School"/>
    <b v="1"/>
    <x v="1"/>
    <x v="0"/>
    <x v="0"/>
    <x v="5"/>
  </r>
  <r>
    <n v="100293"/>
    <n v="10293"/>
    <x v="0"/>
    <s v="Circle"/>
    <x v="1"/>
    <n v="24"/>
    <n v="59.448275405474028"/>
    <n v="148.62068851368508"/>
    <s v="Disloyal"/>
    <s v="Home"/>
    <b v="1"/>
    <x v="0"/>
    <x v="1"/>
    <x v="1"/>
    <x v="0"/>
  </r>
  <r>
    <n v="100569"/>
    <n v="10569"/>
    <x v="0"/>
    <s v="Circle"/>
    <x v="1"/>
    <n v="115"/>
    <n v="53.289733209802606"/>
    <n v="133.22433302450651"/>
    <s v="Disloyal"/>
    <s v="School"/>
    <b v="0"/>
    <x v="0"/>
    <x v="0"/>
    <x v="1"/>
    <x v="0"/>
  </r>
  <r>
    <n v="100875"/>
    <n v="10875"/>
    <x v="1"/>
    <s v="Square"/>
    <x v="6"/>
    <n v="98"/>
    <n v="2.5946983014787031"/>
    <n v="38.920474522180548"/>
    <s v="Loyal"/>
    <s v="Work"/>
    <b v="1"/>
    <x v="2"/>
    <x v="0"/>
    <x v="0"/>
    <x v="2"/>
  </r>
  <r>
    <n v="100510"/>
    <n v="10510"/>
    <x v="2"/>
    <s v="Circle"/>
    <x v="0"/>
    <n v="38"/>
    <n v="27.478543264252199"/>
    <n v="274.78543264252198"/>
    <s v="Loyal"/>
    <s v="Work"/>
    <b v="0"/>
    <x v="1"/>
    <x v="2"/>
    <x v="2"/>
    <x v="5"/>
  </r>
  <r>
    <n v="100427"/>
    <n v="10427"/>
    <x v="1"/>
    <s v="Square"/>
    <x v="3"/>
    <n v="10"/>
    <n v="3.1370703045623198"/>
    <n v="47.056054568434796"/>
    <s v="Loyal"/>
    <s v="School"/>
    <b v="0"/>
    <x v="1"/>
    <x v="2"/>
    <x v="1"/>
    <x v="3"/>
  </r>
  <r>
    <n v="100247"/>
    <n v="10247"/>
    <x v="0"/>
    <s v="Circle"/>
    <x v="1"/>
    <n v="84"/>
    <n v="60.415059363443447"/>
    <n v="151.03764840860862"/>
    <s v="Disloyal"/>
    <s v="School"/>
    <b v="1"/>
    <x v="0"/>
    <x v="1"/>
    <x v="1"/>
    <x v="1"/>
  </r>
  <r>
    <n v="100713"/>
    <n v="10713"/>
    <x v="1"/>
    <s v="Square"/>
    <x v="1"/>
    <n v="20"/>
    <n v="2.8032258331928217"/>
    <n v="42.048387497892328"/>
    <s v="Disloyal"/>
    <s v="School"/>
    <b v="0"/>
    <x v="1"/>
    <x v="0"/>
    <x v="0"/>
    <x v="0"/>
  </r>
  <r>
    <n v="100819"/>
    <n v="10819"/>
    <x v="0"/>
    <s v="Circle"/>
    <x v="3"/>
    <n v="54"/>
    <n v="47.910679589263857"/>
    <n v="119.77669897315964"/>
    <s v="Uncommited"/>
    <s v="Work"/>
    <b v="0"/>
    <x v="0"/>
    <x v="2"/>
    <x v="0"/>
    <x v="5"/>
  </r>
  <r>
    <n v="100346"/>
    <n v="10346"/>
    <x v="1"/>
    <s v="Square"/>
    <x v="3"/>
    <n v="23"/>
    <n v="3.2309156521362334"/>
    <n v="48.463734782043502"/>
    <s v="Disloyal"/>
    <s v="Home"/>
    <b v="0"/>
    <x v="3"/>
    <x v="0"/>
    <x v="1"/>
    <x v="2"/>
  </r>
  <r>
    <n v="100289"/>
    <n v="10289"/>
    <x v="1"/>
    <s v="Square"/>
    <x v="2"/>
    <n v="41"/>
    <n v="3.3121160470095683"/>
    <n v="49.681740705143525"/>
    <s v="Uncommited"/>
    <s v="Home"/>
    <b v="1"/>
    <x v="3"/>
    <x v="2"/>
    <x v="2"/>
    <x v="2"/>
  </r>
  <r>
    <n v="100725"/>
    <n v="10725"/>
    <x v="0"/>
    <s v="Circle"/>
    <x v="1"/>
    <n v="101"/>
    <n v="50.242662644147558"/>
    <n v="125.6066566103689"/>
    <s v="Loyal"/>
    <s v="School"/>
    <b v="1"/>
    <x v="0"/>
    <x v="0"/>
    <x v="2"/>
    <x v="2"/>
  </r>
  <r>
    <n v="100437"/>
    <n v="10437"/>
    <x v="0"/>
    <s v="Circle"/>
    <x v="2"/>
    <n v="99"/>
    <n v="56.245611615730851"/>
    <n v="140.61402903932714"/>
    <s v="Loyal"/>
    <s v="Home"/>
    <b v="0"/>
    <x v="2"/>
    <x v="0"/>
    <x v="0"/>
    <x v="1"/>
  </r>
  <r>
    <n v="100719"/>
    <n v="10719"/>
    <x v="1"/>
    <s v="Square"/>
    <x v="3"/>
    <n v="57"/>
    <n v="2.7965439288465368"/>
    <n v="41.94815893269805"/>
    <s v="Disloyal"/>
    <s v="School"/>
    <b v="0"/>
    <x v="1"/>
    <x v="1"/>
    <x v="0"/>
    <x v="1"/>
  </r>
  <r>
    <n v="100637"/>
    <n v="10637"/>
    <x v="3"/>
    <s v="Circle"/>
    <x v="1"/>
    <n v="79"/>
    <n v="49.106509605293887"/>
    <n v="147.31952881588165"/>
    <s v="Disloyal"/>
    <s v="School"/>
    <b v="1"/>
    <x v="0"/>
    <x v="2"/>
    <x v="1"/>
    <x v="0"/>
  </r>
  <r>
    <n v="100967"/>
    <n v="10967"/>
    <x v="1"/>
    <s v="Square"/>
    <x v="1"/>
    <n v="101"/>
    <n v="2.4366812386755701"/>
    <n v="36.550218580133553"/>
    <s v="Loyal"/>
    <s v="Home"/>
    <b v="1"/>
    <x v="1"/>
    <x v="2"/>
    <x v="0"/>
    <x v="2"/>
  </r>
  <r>
    <n v="100862"/>
    <n v="10862"/>
    <x v="1"/>
    <s v="Square"/>
    <x v="1"/>
    <n v="19"/>
    <n v="2.6122282050467049"/>
    <n v="39.183423075700574"/>
    <s v="Uncommited"/>
    <s v="School"/>
    <b v="1"/>
    <x v="1"/>
    <x v="1"/>
    <x v="2"/>
    <x v="5"/>
  </r>
  <r>
    <n v="100995"/>
    <n v="10995"/>
    <x v="1"/>
    <s v="Square"/>
    <x v="1"/>
    <n v="74"/>
    <n v="2.3579130594858277"/>
    <n v="35.36869589228742"/>
    <s v="Disloyal"/>
    <s v="Work"/>
    <b v="0"/>
    <x v="1"/>
    <x v="0"/>
    <x v="2"/>
    <x v="2"/>
  </r>
  <r>
    <n v="100679"/>
    <n v="10679"/>
    <x v="0"/>
    <s v="Circle"/>
    <x v="1"/>
    <n v="115"/>
    <n v="51.083950813953273"/>
    <n v="127.70987703488318"/>
    <s v="Disloyal"/>
    <s v="Home"/>
    <b v="1"/>
    <x v="3"/>
    <x v="0"/>
    <x v="0"/>
    <x v="4"/>
  </r>
  <r>
    <n v="100091"/>
    <n v="10091"/>
    <x v="2"/>
    <s v="Circle"/>
    <x v="3"/>
    <n v="18"/>
    <n v="33.069437743191408"/>
    <n v="330.69437743191406"/>
    <s v="Loyal"/>
    <s v="Work"/>
    <b v="1"/>
    <x v="2"/>
    <x v="1"/>
    <x v="2"/>
    <x v="0"/>
  </r>
  <r>
    <n v="100677"/>
    <n v="10677"/>
    <x v="1"/>
    <s v="Square"/>
    <x v="3"/>
    <n v="114"/>
    <n v="2.8382824464039547"/>
    <n v="42.574236696059323"/>
    <s v="Disloyal"/>
    <s v="School"/>
    <b v="0"/>
    <x v="1"/>
    <x v="1"/>
    <x v="1"/>
    <x v="3"/>
  </r>
  <r>
    <n v="100774"/>
    <n v="10774"/>
    <x v="1"/>
    <s v="Square"/>
    <x v="6"/>
    <n v="105"/>
    <n v="2.7164658001006483"/>
    <n v="40.746987001509723"/>
    <s v="Loyal"/>
    <s v="Home"/>
    <b v="0"/>
    <x v="1"/>
    <x v="2"/>
    <x v="0"/>
    <x v="5"/>
  </r>
  <r>
    <n v="100239"/>
    <n v="10239"/>
    <x v="0"/>
    <s v="Circle"/>
    <x v="3"/>
    <n v="15"/>
    <n v="60.607745340801358"/>
    <n v="151.51936335200338"/>
    <s v="Disloyal"/>
    <s v="Work"/>
    <b v="1"/>
    <x v="2"/>
    <x v="2"/>
    <x v="2"/>
    <x v="4"/>
  </r>
  <r>
    <n v="100385"/>
    <n v="10385"/>
    <x v="0"/>
    <s v="Circle"/>
    <x v="3"/>
    <n v="48"/>
    <n v="57.356628793360805"/>
    <n v="143.391571983402"/>
    <s v="Uncommited"/>
    <s v="Work"/>
    <b v="0"/>
    <x v="0"/>
    <x v="1"/>
    <x v="0"/>
    <x v="3"/>
  </r>
  <r>
    <n v="100202"/>
    <n v="10202"/>
    <x v="0"/>
    <s v="Circle"/>
    <x v="7"/>
    <n v="100"/>
    <n v="61.669666538068235"/>
    <n v="154.17416634517059"/>
    <s v="Disloyal"/>
    <s v="Home"/>
    <b v="1"/>
    <x v="2"/>
    <x v="2"/>
    <x v="2"/>
    <x v="4"/>
  </r>
  <r>
    <n v="100978"/>
    <n v="10978"/>
    <x v="0"/>
    <s v="Circle"/>
    <x v="3"/>
    <n v="69"/>
    <n v="43.42744932667798"/>
    <n v="108.56862331669495"/>
    <s v="Disloyal"/>
    <s v="Work"/>
    <b v="1"/>
    <x v="0"/>
    <x v="1"/>
    <x v="2"/>
    <x v="2"/>
  </r>
  <r>
    <n v="100023"/>
    <n v="10023"/>
    <x v="2"/>
    <s v="Circle"/>
    <x v="10"/>
    <n v="82"/>
    <n v="35.944205662265489"/>
    <n v="359.44205662265489"/>
    <s v="Disloyal"/>
    <s v="Home"/>
    <b v="1"/>
    <x v="1"/>
    <x v="0"/>
    <x v="2"/>
    <x v="0"/>
  </r>
  <r>
    <n v="100948"/>
    <n v="10948"/>
    <x v="0"/>
    <s v="Circle"/>
    <x v="2"/>
    <n v="10"/>
    <n v="44.675073772812929"/>
    <n v="111.68768443203233"/>
    <s v="Disloyal"/>
    <s v="Home"/>
    <b v="0"/>
    <x v="2"/>
    <x v="0"/>
    <x v="1"/>
    <x v="1"/>
  </r>
  <r>
    <n v="100420"/>
    <n v="10420"/>
    <x v="0"/>
    <s v="Circle"/>
    <x v="1"/>
    <n v="81"/>
    <n v="56.640723318043875"/>
    <n v="141.60180829510969"/>
    <s v="Uncommited"/>
    <s v="School"/>
    <b v="1"/>
    <x v="0"/>
    <x v="1"/>
    <x v="2"/>
    <x v="3"/>
  </r>
  <r>
    <n v="100188"/>
    <n v="10188"/>
    <x v="1"/>
    <s v="Square"/>
    <x v="1"/>
    <n v="88"/>
    <n v="3.449561329496742"/>
    <n v="51.743419942451126"/>
    <s v="Disloyal"/>
    <s v="School"/>
    <b v="1"/>
    <x v="1"/>
    <x v="0"/>
    <x v="0"/>
    <x v="3"/>
  </r>
  <r>
    <n v="100254"/>
    <n v="10254"/>
    <x v="1"/>
    <s v="Square"/>
    <x v="1"/>
    <n v="41"/>
    <n v="3.3490245731633248"/>
    <n v="50.23536859744987"/>
    <s v="Uncommited"/>
    <s v="Work"/>
    <b v="1"/>
    <x v="1"/>
    <x v="1"/>
    <x v="0"/>
    <x v="5"/>
  </r>
  <r>
    <n v="100204"/>
    <n v="10204"/>
    <x v="2"/>
    <s v="Circle"/>
    <x v="5"/>
    <n v="87"/>
    <n v="30.810574133952368"/>
    <n v="308.10574133952366"/>
    <s v="Loyal"/>
    <s v="School"/>
    <b v="0"/>
    <x v="2"/>
    <x v="1"/>
    <x v="0"/>
    <x v="5"/>
  </r>
  <r>
    <n v="100490"/>
    <n v="10490"/>
    <x v="1"/>
    <s v="Square"/>
    <x v="8"/>
    <n v="30"/>
    <n v="3.072220818698109"/>
    <n v="46.083312280471638"/>
    <s v="Loyal"/>
    <s v="Home"/>
    <b v="1"/>
    <x v="2"/>
    <x v="0"/>
    <x v="1"/>
    <x v="2"/>
  </r>
  <r>
    <n v="101000"/>
    <n v="11000"/>
    <x v="0"/>
    <s v="Circle"/>
    <x v="1"/>
    <n v="42"/>
    <n v="42.108191072834906"/>
    <n v="105.27047768208726"/>
    <s v="Uncommited"/>
    <s v="Home"/>
    <b v="1"/>
    <x v="3"/>
    <x v="0"/>
    <x v="2"/>
    <x v="3"/>
  </r>
  <r>
    <n v="100682"/>
    <n v="10682"/>
    <x v="0"/>
    <s v="Circle"/>
    <x v="1"/>
    <n v="59"/>
    <n v="51.02705487567566"/>
    <n v="127.56763718918916"/>
    <s v="Uncommited"/>
    <s v="Home"/>
    <b v="0"/>
    <x v="2"/>
    <x v="1"/>
    <x v="2"/>
    <x v="1"/>
  </r>
  <r>
    <n v="100326"/>
    <n v="10326"/>
    <x v="0"/>
    <s v="Circle"/>
    <x v="1"/>
    <n v="87"/>
    <n v="58.619825303665799"/>
    <n v="146.5495632591645"/>
    <s v="Uncommited"/>
    <s v="Home"/>
    <b v="1"/>
    <x v="0"/>
    <x v="2"/>
    <x v="1"/>
    <x v="1"/>
  </r>
  <r>
    <n v="100331"/>
    <n v="10331"/>
    <x v="0"/>
    <s v="Circle"/>
    <x v="5"/>
    <n v="71"/>
    <n v="58.426808564680883"/>
    <n v="146.0670214117022"/>
    <s v="Disloyal"/>
    <s v="School"/>
    <b v="1"/>
    <x v="2"/>
    <x v="0"/>
    <x v="0"/>
    <x v="3"/>
  </r>
  <r>
    <n v="100860"/>
    <n v="10860"/>
    <x v="1"/>
    <s v="Square"/>
    <x v="0"/>
    <n v="26"/>
    <n v="2.6176366084827087"/>
    <n v="39.264549127240628"/>
    <s v="Disloyal"/>
    <s v="Home"/>
    <b v="0"/>
    <x v="2"/>
    <x v="0"/>
    <x v="0"/>
    <x v="2"/>
  </r>
  <r>
    <n v="100823"/>
    <n v="10823"/>
    <x v="0"/>
    <s v="Circle"/>
    <x v="9"/>
    <n v="120"/>
    <n v="47.877727758343028"/>
    <n v="119.69431939585758"/>
    <s v="Uncommited"/>
    <s v="School"/>
    <b v="0"/>
    <x v="0"/>
    <x v="2"/>
    <x v="2"/>
    <x v="4"/>
  </r>
  <r>
    <n v="100447"/>
    <n v="10447"/>
    <x v="1"/>
    <s v="Square"/>
    <x v="3"/>
    <n v="102"/>
    <n v="3.1155448767398548"/>
    <n v="46.733173151097823"/>
    <s v="Loyal"/>
    <s v="Work"/>
    <b v="1"/>
    <x v="1"/>
    <x v="0"/>
    <x v="2"/>
    <x v="2"/>
  </r>
  <r>
    <n v="100881"/>
    <n v="10881"/>
    <x v="0"/>
    <s v="Circle"/>
    <x v="5"/>
    <n v="36"/>
    <n v="46.541680052175948"/>
    <n v="116.35420013043986"/>
    <s v="Disloyal"/>
    <s v="Home"/>
    <b v="0"/>
    <x v="0"/>
    <x v="0"/>
    <x v="2"/>
    <x v="4"/>
  </r>
  <r>
    <n v="101078"/>
    <n v="11078"/>
    <x v="0"/>
    <s v="Circle"/>
    <x v="5"/>
    <n v="75"/>
    <n v="35.612447412620533"/>
    <n v="89.031118531551328"/>
    <s v="Uncommited"/>
    <s v="Work"/>
    <b v="1"/>
    <x v="0"/>
    <x v="2"/>
    <x v="0"/>
    <x v="5"/>
  </r>
  <r>
    <n v="101094"/>
    <n v="11094"/>
    <x v="3"/>
    <s v="Circle"/>
    <x v="1"/>
    <n v="52"/>
    <n v="29.597618860001287"/>
    <n v="88.792856580003857"/>
    <s v="Loyal"/>
    <s v="School"/>
    <b v="0"/>
    <x v="2"/>
    <x v="0"/>
    <x v="0"/>
    <x v="2"/>
  </r>
  <r>
    <n v="100276"/>
    <n v="10276"/>
    <x v="1"/>
    <s v="Square"/>
    <x v="1"/>
    <n v="55"/>
    <n v="3.3274113086535198"/>
    <n v="49.911169629802799"/>
    <s v="Uncommited"/>
    <s v="Home"/>
    <b v="1"/>
    <x v="0"/>
    <x v="0"/>
    <x v="0"/>
    <x v="2"/>
  </r>
  <r>
    <n v="100422"/>
    <n v="10422"/>
    <x v="1"/>
    <s v="Square"/>
    <x v="3"/>
    <n v="11"/>
    <n v="3.1403427463773261"/>
    <n v="47.10514119565989"/>
    <s v="Uncommited"/>
    <s v="Work"/>
    <b v="1"/>
    <x v="2"/>
    <x v="2"/>
    <x v="2"/>
    <x v="2"/>
  </r>
  <r>
    <n v="100011"/>
    <n v="10011"/>
    <x v="1"/>
    <s v="Square"/>
    <x v="8"/>
    <n v="68"/>
    <n v="4.1226777806251294"/>
    <n v="61.840166709376938"/>
    <s v="Uncommited"/>
    <s v="Work"/>
    <b v="1"/>
    <x v="1"/>
    <x v="2"/>
    <x v="0"/>
    <x v="2"/>
  </r>
  <r>
    <n v="100232"/>
    <n v="10232"/>
    <x v="1"/>
    <s v="Square"/>
    <x v="3"/>
    <n v="26"/>
    <n v="3.3771822655052777"/>
    <n v="50.657733982579167"/>
    <s v="Uncommited"/>
    <s v="Home"/>
    <b v="0"/>
    <x v="1"/>
    <x v="1"/>
    <x v="1"/>
    <x v="4"/>
  </r>
  <r>
    <n v="100463"/>
    <n v="10463"/>
    <x v="0"/>
    <s v="Circle"/>
    <x v="1"/>
    <n v="4"/>
    <n v="55.901024858766036"/>
    <n v="139.7525621469151"/>
    <s v="Loyal"/>
    <s v="Home"/>
    <b v="0"/>
    <x v="3"/>
    <x v="1"/>
    <x v="0"/>
    <x v="4"/>
  </r>
  <r>
    <n v="100615"/>
    <n v="10615"/>
    <x v="1"/>
    <s v="Square"/>
    <x v="1"/>
    <n v="7"/>
    <n v="2.9092662539360972"/>
    <n v="43.638993809041459"/>
    <s v="Disloyal"/>
    <s v="Work"/>
    <b v="1"/>
    <x v="0"/>
    <x v="0"/>
    <x v="1"/>
    <x v="2"/>
  </r>
  <r>
    <n v="100958"/>
    <n v="10958"/>
    <x v="1"/>
    <s v="Square"/>
    <x v="6"/>
    <n v="8"/>
    <n v="2.4632772661064841"/>
    <n v="36.949158991597258"/>
    <s v="Loyal"/>
    <s v="Work"/>
    <b v="1"/>
    <x v="1"/>
    <x v="0"/>
    <x v="1"/>
    <x v="5"/>
  </r>
  <r>
    <n v="101015"/>
    <n v="11015"/>
    <x v="0"/>
    <s v="Circle"/>
    <x v="4"/>
    <n v="70"/>
    <n v="41.214575088823707"/>
    <n v="103.03643772205928"/>
    <s v="Loyal"/>
    <s v="Home"/>
    <b v="1"/>
    <x v="0"/>
    <x v="0"/>
    <x v="2"/>
    <x v="4"/>
  </r>
  <r>
    <n v="100868"/>
    <n v="10868"/>
    <x v="1"/>
    <s v="Square"/>
    <x v="2"/>
    <n v="34"/>
    <n v="2.6029988018122645"/>
    <n v="39.04498202718397"/>
    <s v="Uncommited"/>
    <s v="Work"/>
    <b v="1"/>
    <x v="1"/>
    <x v="0"/>
    <x v="1"/>
    <x v="2"/>
  </r>
  <r>
    <n v="100904"/>
    <n v="10904"/>
    <x v="0"/>
    <s v="Circle"/>
    <x v="8"/>
    <n v="50"/>
    <n v="45.903831577917991"/>
    <n v="114.75957894479498"/>
    <s v="Loyal"/>
    <s v="School"/>
    <b v="0"/>
    <x v="0"/>
    <x v="2"/>
    <x v="0"/>
    <x v="2"/>
  </r>
  <r>
    <n v="100296"/>
    <n v="10296"/>
    <x v="0"/>
    <s v="Circle"/>
    <x v="6"/>
    <n v="37"/>
    <n v="59.344244107935189"/>
    <n v="148.36061026983796"/>
    <s v="Disloyal"/>
    <s v="Home"/>
    <b v="1"/>
    <x v="1"/>
    <x v="1"/>
    <x v="2"/>
    <x v="4"/>
  </r>
  <r>
    <n v="100464"/>
    <n v="10464"/>
    <x v="0"/>
    <s v="Circle"/>
    <x v="8"/>
    <n v="70"/>
    <n v="55.894803954782837"/>
    <n v="139.73700988695708"/>
    <s v="Disloyal"/>
    <s v="School"/>
    <b v="0"/>
    <x v="0"/>
    <x v="0"/>
    <x v="2"/>
    <x v="5"/>
  </r>
  <r>
    <n v="100752"/>
    <n v="10752"/>
    <x v="1"/>
    <s v="Square"/>
    <x v="3"/>
    <n v="26"/>
    <n v="2.7471283213784599"/>
    <n v="41.206924820676896"/>
    <s v="Loyal"/>
    <s v="Home"/>
    <b v="1"/>
    <x v="2"/>
    <x v="2"/>
    <x v="1"/>
    <x v="0"/>
  </r>
  <r>
    <n v="101047"/>
    <n v="11047"/>
    <x v="0"/>
    <s v="Circle"/>
    <x v="2"/>
    <n v="88"/>
    <n v="39.219120122742176"/>
    <n v="98.047800306855436"/>
    <s v="Disloyal"/>
    <s v="School"/>
    <b v="1"/>
    <x v="3"/>
    <x v="0"/>
    <x v="2"/>
    <x v="1"/>
  </r>
  <r>
    <n v="100206"/>
    <n v="10206"/>
    <x v="0"/>
    <s v="Circle"/>
    <x v="3"/>
    <n v="11"/>
    <n v="61.576478719608502"/>
    <n v="153.94119679902127"/>
    <s v="Uncommited"/>
    <s v="School"/>
    <b v="1"/>
    <x v="2"/>
    <x v="2"/>
    <x v="2"/>
    <x v="4"/>
  </r>
  <r>
    <n v="100739"/>
    <n v="10739"/>
    <x v="1"/>
    <s v="Square"/>
    <x v="1"/>
    <n v="5"/>
    <n v="2.7756486521540711"/>
    <n v="41.634729782311069"/>
    <s v="Loyal"/>
    <s v="School"/>
    <b v="1"/>
    <x v="2"/>
    <x v="2"/>
    <x v="0"/>
    <x v="5"/>
  </r>
  <r>
    <n v="100460"/>
    <n v="10460"/>
    <x v="0"/>
    <s v="Circle"/>
    <x v="1"/>
    <n v="19"/>
    <n v="55.948545642068048"/>
    <n v="139.87136410517013"/>
    <s v="Disloyal"/>
    <s v="Work"/>
    <b v="0"/>
    <x v="0"/>
    <x v="1"/>
    <x v="2"/>
    <x v="3"/>
  </r>
  <r>
    <n v="100928"/>
    <n v="10928"/>
    <x v="1"/>
    <s v="Square"/>
    <x v="3"/>
    <n v="114"/>
    <n v="2.5183010046102319"/>
    <n v="37.77451506915348"/>
    <s v="Disloyal"/>
    <s v="Home"/>
    <b v="1"/>
    <x v="1"/>
    <x v="1"/>
    <x v="0"/>
    <x v="0"/>
  </r>
  <r>
    <n v="100116"/>
    <n v="10116"/>
    <x v="2"/>
    <s v="Circle"/>
    <x v="2"/>
    <n v="16"/>
    <n v="32.352732010764335"/>
    <n v="323.52732010764333"/>
    <s v="Uncommited"/>
    <s v="School"/>
    <b v="0"/>
    <x v="0"/>
    <x v="2"/>
    <x v="2"/>
    <x v="2"/>
  </r>
  <r>
    <n v="100832"/>
    <n v="10832"/>
    <x v="3"/>
    <s v="Circle"/>
    <x v="1"/>
    <n v="100"/>
    <n v="45.081623795993345"/>
    <n v="135.24487138798003"/>
    <s v="Uncommited"/>
    <s v="School"/>
    <b v="1"/>
    <x v="1"/>
    <x v="2"/>
    <x v="2"/>
    <x v="0"/>
  </r>
  <r>
    <n v="100896"/>
    <n v="10896"/>
    <x v="1"/>
    <s v="Square"/>
    <x v="1"/>
    <n v="84"/>
    <n v="2.5615583169451273"/>
    <n v="38.423374754176912"/>
    <s v="Uncommited"/>
    <s v="Work"/>
    <b v="0"/>
    <x v="3"/>
    <x v="1"/>
    <x v="1"/>
    <x v="0"/>
  </r>
  <r>
    <n v="100809"/>
    <n v="10809"/>
    <x v="0"/>
    <s v="Circle"/>
    <x v="6"/>
    <n v="15"/>
    <n v="48.180502808516266"/>
    <n v="120.45125702129067"/>
    <s v="Loyal"/>
    <s v="Work"/>
    <b v="0"/>
    <x v="0"/>
    <x v="2"/>
    <x v="2"/>
    <x v="1"/>
  </r>
  <r>
    <n v="100160"/>
    <n v="10160"/>
    <x v="1"/>
    <s v="Square"/>
    <x v="1"/>
    <n v="91"/>
    <n v="3.5060620760228249"/>
    <n v="52.590931140342377"/>
    <s v="Loyal"/>
    <s v="School"/>
    <b v="1"/>
    <x v="3"/>
    <x v="0"/>
    <x v="1"/>
    <x v="0"/>
  </r>
  <r>
    <n v="100987"/>
    <n v="10987"/>
    <x v="0"/>
    <s v="Circle"/>
    <x v="1"/>
    <n v="48"/>
    <n v="42.977207092974702"/>
    <n v="107.44301773243676"/>
    <s v="Uncommited"/>
    <s v="Work"/>
    <b v="1"/>
    <x v="0"/>
    <x v="0"/>
    <x v="0"/>
    <x v="5"/>
  </r>
  <r>
    <n v="100705"/>
    <n v="10705"/>
    <x v="0"/>
    <s v="Circle"/>
    <x v="1"/>
    <n v="5"/>
    <n v="50.656535303616508"/>
    <n v="126.64133825904128"/>
    <s v="Disloyal"/>
    <s v="Work"/>
    <b v="1"/>
    <x v="3"/>
    <x v="2"/>
    <x v="2"/>
    <x v="5"/>
  </r>
  <r>
    <n v="100073"/>
    <n v="10073"/>
    <x v="1"/>
    <s v="Square"/>
    <x v="1"/>
    <n v="71"/>
    <n v="3.7237377542032379"/>
    <n v="55.856066313048572"/>
    <s v="Uncommited"/>
    <s v="School"/>
    <b v="0"/>
    <x v="3"/>
    <x v="0"/>
    <x v="0"/>
    <x v="0"/>
  </r>
  <r>
    <n v="100847"/>
    <n v="10847"/>
    <x v="0"/>
    <s v="Circle"/>
    <x v="1"/>
    <n v="80"/>
    <n v="47.470112781462966"/>
    <n v="118.67528195365742"/>
    <s v="Disloyal"/>
    <s v="Home"/>
    <b v="1"/>
    <x v="0"/>
    <x v="1"/>
    <x v="1"/>
    <x v="0"/>
  </r>
  <r>
    <n v="100821"/>
    <n v="10821"/>
    <x v="0"/>
    <s v="Circle"/>
    <x v="1"/>
    <n v="65"/>
    <n v="47.891390817932987"/>
    <n v="119.72847704483246"/>
    <s v="Loyal"/>
    <s v="School"/>
    <b v="0"/>
    <x v="0"/>
    <x v="2"/>
    <x v="1"/>
    <x v="4"/>
  </r>
  <r>
    <n v="100617"/>
    <n v="10617"/>
    <x v="0"/>
    <s v="Circle"/>
    <x v="9"/>
    <n v="71"/>
    <n v="52.321331189504107"/>
    <n v="130.80332797376028"/>
    <s v="Loyal"/>
    <s v="School"/>
    <b v="0"/>
    <x v="0"/>
    <x v="0"/>
    <x v="2"/>
    <x v="2"/>
  </r>
  <r>
    <n v="100378"/>
    <n v="10378"/>
    <x v="1"/>
    <s v="Square"/>
    <x v="6"/>
    <n v="33"/>
    <n v="3.1912976331747305"/>
    <n v="47.86946449762096"/>
    <s v="Disloyal"/>
    <s v="School"/>
    <b v="0"/>
    <x v="1"/>
    <x v="0"/>
    <x v="2"/>
    <x v="1"/>
  </r>
  <r>
    <n v="100361"/>
    <n v="10361"/>
    <x v="1"/>
    <s v="Square"/>
    <x v="3"/>
    <n v="67"/>
    <n v="3.2123889744427894"/>
    <n v="48.185834616641841"/>
    <s v="Disloyal"/>
    <s v="School"/>
    <b v="1"/>
    <x v="0"/>
    <x v="2"/>
    <x v="0"/>
    <x v="2"/>
  </r>
  <r>
    <n v="100733"/>
    <n v="10733"/>
    <x v="3"/>
    <s v="Circle"/>
    <x v="6"/>
    <n v="91"/>
    <n v="47.344877434631456"/>
    <n v="142.03463230389437"/>
    <s v="Loyal"/>
    <s v="Home"/>
    <b v="0"/>
    <x v="3"/>
    <x v="2"/>
    <x v="0"/>
    <x v="3"/>
  </r>
  <r>
    <n v="100929"/>
    <n v="10929"/>
    <x v="1"/>
    <s v="Square"/>
    <x v="3"/>
    <n v="40"/>
    <n v="2.5151359661248933"/>
    <n v="37.727039491873398"/>
    <s v="Loyal"/>
    <s v="School"/>
    <b v="0"/>
    <x v="3"/>
    <x v="2"/>
    <x v="1"/>
    <x v="0"/>
  </r>
  <r>
    <n v="100567"/>
    <n v="10567"/>
    <x v="0"/>
    <s v="Circle"/>
    <x v="3"/>
    <n v="31"/>
    <n v="53.425760502845499"/>
    <n v="133.56440125711376"/>
    <s v="Disloyal"/>
    <s v="School"/>
    <b v="0"/>
    <x v="0"/>
    <x v="0"/>
    <x v="0"/>
    <x v="4"/>
  </r>
  <r>
    <n v="100041"/>
    <n v="10041"/>
    <x v="1"/>
    <s v="Square"/>
    <x v="4"/>
    <n v="8"/>
    <n v="3.8560374833129099"/>
    <n v="57.840562249693647"/>
    <s v="Uncommited"/>
    <s v="Home"/>
    <b v="0"/>
    <x v="2"/>
    <x v="1"/>
    <x v="0"/>
    <x v="2"/>
  </r>
  <r>
    <n v="100148"/>
    <n v="10148"/>
    <x v="1"/>
    <s v="Square"/>
    <x v="5"/>
    <n v="12"/>
    <n v="3.5233366149180023"/>
    <n v="52.850049223770036"/>
    <s v="Uncommited"/>
    <s v="Home"/>
    <b v="0"/>
    <x v="3"/>
    <x v="1"/>
    <x v="0"/>
    <x v="3"/>
  </r>
  <r>
    <n v="100580"/>
    <n v="10580"/>
    <x v="1"/>
    <s v="Square"/>
    <x v="1"/>
    <n v="85"/>
    <n v="2.941381672539797"/>
    <n v="44.120725088096954"/>
    <s v="Disloyal"/>
    <s v="Work"/>
    <b v="1"/>
    <x v="3"/>
    <x v="1"/>
    <x v="0"/>
    <x v="5"/>
  </r>
  <r>
    <n v="100844"/>
    <n v="10844"/>
    <x v="0"/>
    <s v="Circle"/>
    <x v="1"/>
    <n v="25"/>
    <n v="47.528795203572109"/>
    <n v="118.82198800893028"/>
    <s v="Disloyal"/>
    <s v="Home"/>
    <b v="0"/>
    <x v="0"/>
    <x v="1"/>
    <x v="0"/>
    <x v="1"/>
  </r>
  <r>
    <n v="100828"/>
    <n v="10828"/>
    <x v="1"/>
    <s v="Square"/>
    <x v="5"/>
    <n v="27"/>
    <n v="2.6564871169613262"/>
    <n v="39.84730675441989"/>
    <s v="Loyal"/>
    <s v="Work"/>
    <b v="1"/>
    <x v="3"/>
    <x v="0"/>
    <x v="2"/>
    <x v="2"/>
  </r>
  <r>
    <n v="101075"/>
    <n v="11075"/>
    <x v="1"/>
    <s v="Square"/>
    <x v="1"/>
    <n v="12"/>
    <n v="1.9866092567792935"/>
    <n v="29.799138851689403"/>
    <s v="Uncommited"/>
    <s v="Work"/>
    <b v="0"/>
    <x v="1"/>
    <x v="2"/>
    <x v="1"/>
    <x v="0"/>
  </r>
  <r>
    <n v="100951"/>
    <n v="10951"/>
    <x v="1"/>
    <s v="Square"/>
    <x v="6"/>
    <n v="38"/>
    <n v="2.4727136374389991"/>
    <n v="37.090704561584985"/>
    <s v="Loyal"/>
    <s v="School"/>
    <b v="0"/>
    <x v="2"/>
    <x v="0"/>
    <x v="1"/>
    <x v="5"/>
  </r>
  <r>
    <n v="100114"/>
    <n v="10114"/>
    <x v="1"/>
    <s v="Square"/>
    <x v="5"/>
    <n v="108"/>
    <n v="3.5993309510359746"/>
    <n v="53.989964265539619"/>
    <s v="Loyal"/>
    <s v="Work"/>
    <b v="0"/>
    <x v="1"/>
    <x v="2"/>
    <x v="1"/>
    <x v="0"/>
  </r>
  <r>
    <n v="100364"/>
    <n v="10364"/>
    <x v="0"/>
    <s v="Circle"/>
    <x v="1"/>
    <n v="30"/>
    <n v="57.742016311291358"/>
    <n v="144.35504077822839"/>
    <s v="Disloyal"/>
    <s v="Home"/>
    <b v="1"/>
    <x v="2"/>
    <x v="1"/>
    <x v="2"/>
    <x v="0"/>
  </r>
  <r>
    <n v="100966"/>
    <n v="10966"/>
    <x v="3"/>
    <s v="Circle"/>
    <x v="7"/>
    <n v="12"/>
    <n v="41.450184138042182"/>
    <n v="124.35055241412655"/>
    <s v="Loyal"/>
    <s v="School"/>
    <b v="0"/>
    <x v="3"/>
    <x v="2"/>
    <x v="2"/>
    <x v="5"/>
  </r>
  <r>
    <n v="100668"/>
    <n v="10668"/>
    <x v="3"/>
    <s v="Circle"/>
    <x v="5"/>
    <n v="104"/>
    <n v="48.45779976797386"/>
    <n v="145.37339930392159"/>
    <s v="Loyal"/>
    <s v="Home"/>
    <b v="1"/>
    <x v="2"/>
    <x v="2"/>
    <x v="0"/>
    <x v="1"/>
  </r>
  <r>
    <n v="101067"/>
    <n v="11067"/>
    <x v="3"/>
    <s v="Circle"/>
    <x v="1"/>
    <n v="88"/>
    <n v="35.054817574278196"/>
    <n v="105.1644527228346"/>
    <s v="Disloyal"/>
    <s v="Work"/>
    <b v="1"/>
    <x v="0"/>
    <x v="2"/>
    <x v="1"/>
    <x v="0"/>
  </r>
  <r>
    <n v="100604"/>
    <n v="10604"/>
    <x v="0"/>
    <s v="Circle"/>
    <x v="1"/>
    <n v="33"/>
    <n v="52.615609102639695"/>
    <n v="131.53902275659925"/>
    <s v="Disloyal"/>
    <s v="Home"/>
    <b v="1"/>
    <x v="2"/>
    <x v="1"/>
    <x v="2"/>
    <x v="0"/>
  </r>
  <r>
    <n v="100327"/>
    <n v="10327"/>
    <x v="0"/>
    <s v="Circle"/>
    <x v="3"/>
    <n v="112"/>
    <n v="58.611260214283007"/>
    <n v="146.52815053570751"/>
    <s v="Disloyal"/>
    <s v="School"/>
    <b v="0"/>
    <x v="2"/>
    <x v="2"/>
    <x v="2"/>
    <x v="3"/>
  </r>
  <r>
    <n v="100154"/>
    <n v="10154"/>
    <x v="1"/>
    <s v="Square"/>
    <x v="1"/>
    <n v="53"/>
    <n v="3.5154065763918716"/>
    <n v="52.731098645878077"/>
    <s v="Uncommited"/>
    <s v="School"/>
    <b v="1"/>
    <x v="3"/>
    <x v="2"/>
    <x v="0"/>
    <x v="0"/>
  </r>
  <r>
    <n v="100912"/>
    <n v="10912"/>
    <x v="0"/>
    <s v="Circle"/>
    <x v="1"/>
    <n v="48"/>
    <n v="45.774447474670531"/>
    <n v="114.43611868667632"/>
    <s v="Loyal"/>
    <s v="Home"/>
    <b v="0"/>
    <x v="2"/>
    <x v="1"/>
    <x v="2"/>
    <x v="0"/>
  </r>
  <r>
    <n v="100539"/>
    <n v="10539"/>
    <x v="1"/>
    <s v="Square"/>
    <x v="1"/>
    <n v="17"/>
    <n v="3.0011498227996847"/>
    <n v="45.017247341995272"/>
    <s v="Uncommited"/>
    <s v="Home"/>
    <b v="0"/>
    <x v="1"/>
    <x v="2"/>
    <x v="2"/>
    <x v="2"/>
  </r>
  <r>
    <n v="100421"/>
    <n v="10421"/>
    <x v="0"/>
    <s v="Circle"/>
    <x v="5"/>
    <n v="85"/>
    <n v="56.63356546106661"/>
    <n v="141.58391365266652"/>
    <s v="Disloyal"/>
    <s v="School"/>
    <b v="1"/>
    <x v="1"/>
    <x v="1"/>
    <x v="2"/>
    <x v="4"/>
  </r>
  <r>
    <n v="100614"/>
    <n v="10614"/>
    <x v="0"/>
    <s v="Circle"/>
    <x v="1"/>
    <n v="86"/>
    <n v="52.38713321503235"/>
    <n v="130.96783303758087"/>
    <s v="Disloyal"/>
    <s v="Home"/>
    <b v="1"/>
    <x v="3"/>
    <x v="2"/>
    <x v="2"/>
    <x v="4"/>
  </r>
  <r>
    <n v="100687"/>
    <n v="10687"/>
    <x v="1"/>
    <s v="Square"/>
    <x v="1"/>
    <n v="36"/>
    <n v="2.831219167095306"/>
    <n v="42.46828750642959"/>
    <s v="Disloyal"/>
    <s v="Home"/>
    <b v="1"/>
    <x v="3"/>
    <x v="2"/>
    <x v="1"/>
    <x v="0"/>
  </r>
  <r>
    <n v="100946"/>
    <n v="10946"/>
    <x v="1"/>
    <s v="Square"/>
    <x v="1"/>
    <n v="16"/>
    <n v="2.4833776307103044"/>
    <n v="37.250664460654562"/>
    <s v="Loyal"/>
    <s v="School"/>
    <b v="1"/>
    <x v="1"/>
    <x v="0"/>
    <x v="0"/>
    <x v="2"/>
  </r>
  <r>
    <n v="100522"/>
    <n v="10522"/>
    <x v="0"/>
    <s v="Circle"/>
    <x v="3"/>
    <n v="69"/>
    <n v="54.504769983192347"/>
    <n v="136.26192495798085"/>
    <s v="Uncommited"/>
    <s v="Work"/>
    <b v="1"/>
    <x v="0"/>
    <x v="1"/>
    <x v="2"/>
    <x v="3"/>
  </r>
  <r>
    <n v="100095"/>
    <n v="10095"/>
    <x v="1"/>
    <s v="Square"/>
    <x v="7"/>
    <n v="110"/>
    <n v="3.6657058863697554"/>
    <n v="54.985588295546329"/>
    <s v="Disloyal"/>
    <s v="Work"/>
    <b v="0"/>
    <x v="3"/>
    <x v="0"/>
    <x v="1"/>
    <x v="5"/>
  </r>
  <r>
    <n v="100974"/>
    <n v="10974"/>
    <x v="0"/>
    <s v="Circle"/>
    <x v="6"/>
    <n v="99"/>
    <n v="43.525251645801752"/>
    <n v="108.81312911450438"/>
    <s v="Disloyal"/>
    <s v="School"/>
    <b v="0"/>
    <x v="2"/>
    <x v="2"/>
    <x v="0"/>
    <x v="4"/>
  </r>
  <r>
    <n v="100430"/>
    <n v="10430"/>
    <x v="0"/>
    <s v="Circle"/>
    <x v="1"/>
    <n v="28"/>
    <n v="56.36936026961925"/>
    <n v="140.92340067404814"/>
    <s v="Uncommited"/>
    <s v="School"/>
    <b v="1"/>
    <x v="0"/>
    <x v="0"/>
    <x v="1"/>
    <x v="5"/>
  </r>
  <r>
    <n v="100962"/>
    <n v="10962"/>
    <x v="1"/>
    <s v="Square"/>
    <x v="5"/>
    <n v="58"/>
    <n v="2.4476049590294267"/>
    <n v="36.7140743854414"/>
    <s v="Loyal"/>
    <s v="Home"/>
    <b v="1"/>
    <x v="1"/>
    <x v="2"/>
    <x v="0"/>
    <x v="0"/>
  </r>
  <r>
    <n v="100678"/>
    <n v="10678"/>
    <x v="1"/>
    <s v="Square"/>
    <x v="3"/>
    <n v="60"/>
    <n v="2.8382176691897967"/>
    <n v="42.573265037846951"/>
    <s v="Loyal"/>
    <s v="Work"/>
    <b v="1"/>
    <x v="2"/>
    <x v="0"/>
    <x v="1"/>
    <x v="0"/>
  </r>
  <r>
    <n v="100210"/>
    <n v="10210"/>
    <x v="1"/>
    <s v="Square"/>
    <x v="3"/>
    <n v="58"/>
    <n v="3.4111202630461026"/>
    <n v="51.166803945691541"/>
    <s v="Disloyal"/>
    <s v="School"/>
    <b v="0"/>
    <x v="1"/>
    <x v="1"/>
    <x v="1"/>
    <x v="0"/>
  </r>
  <r>
    <n v="100986"/>
    <n v="10986"/>
    <x v="3"/>
    <s v="Circle"/>
    <x v="1"/>
    <n v="73"/>
    <n v="40.814346052259332"/>
    <n v="122.44303815677799"/>
    <s v="Disloyal"/>
    <s v="School"/>
    <b v="0"/>
    <x v="2"/>
    <x v="2"/>
    <x v="1"/>
    <x v="0"/>
  </r>
  <r>
    <n v="100573"/>
    <n v="10573"/>
    <x v="1"/>
    <s v="Square"/>
    <x v="3"/>
    <n v="29"/>
    <n v="2.9496553566546098"/>
    <n v="44.244830349819146"/>
    <s v="Uncommited"/>
    <s v="Home"/>
    <b v="1"/>
    <x v="0"/>
    <x v="0"/>
    <x v="0"/>
    <x v="2"/>
  </r>
  <r>
    <n v="100799"/>
    <n v="10799"/>
    <x v="2"/>
    <s v="Circle"/>
    <x v="1"/>
    <n v="25"/>
    <n v="24.213732326143987"/>
    <n v="242.13732326143986"/>
    <s v="Uncommited"/>
    <s v="School"/>
    <b v="0"/>
    <x v="1"/>
    <x v="2"/>
    <x v="2"/>
    <x v="5"/>
  </r>
  <r>
    <n v="100818"/>
    <n v="10818"/>
    <x v="0"/>
    <s v="Circle"/>
    <x v="8"/>
    <n v="76"/>
    <n v="47.947402003132936"/>
    <n v="119.86850500783234"/>
    <s v="Disloyal"/>
    <s v="Home"/>
    <b v="0"/>
    <x v="3"/>
    <x v="1"/>
    <x v="0"/>
    <x v="4"/>
  </r>
  <r>
    <n v="100110"/>
    <n v="10110"/>
    <x v="0"/>
    <s v="Circle"/>
    <x v="1"/>
    <n v="25"/>
    <n v="64.903480805663619"/>
    <n v="162.25870201415904"/>
    <s v="Loyal"/>
    <s v="Work"/>
    <b v="0"/>
    <x v="0"/>
    <x v="2"/>
    <x v="2"/>
    <x v="0"/>
  </r>
  <r>
    <n v="100785"/>
    <n v="10785"/>
    <x v="3"/>
    <s v="Circle"/>
    <x v="1"/>
    <n v="67"/>
    <n v="46.007146841010908"/>
    <n v="138.02144052303271"/>
    <s v="Disloyal"/>
    <s v="School"/>
    <b v="0"/>
    <x v="3"/>
    <x v="0"/>
    <x v="0"/>
    <x v="1"/>
  </r>
  <r>
    <n v="100612"/>
    <n v="10612"/>
    <x v="0"/>
    <s v="Circle"/>
    <x v="1"/>
    <n v="23"/>
    <n v="52.40759917397105"/>
    <n v="131.01899793492763"/>
    <s v="Loyal"/>
    <s v="School"/>
    <b v="1"/>
    <x v="3"/>
    <x v="0"/>
    <x v="0"/>
    <x v="1"/>
  </r>
  <r>
    <n v="100082"/>
    <n v="10082"/>
    <x v="1"/>
    <s v="Square"/>
    <x v="3"/>
    <n v="18"/>
    <n v="3.6916685348605016"/>
    <n v="55.375028022907522"/>
    <s v="Loyal"/>
    <s v="Work"/>
    <b v="1"/>
    <x v="3"/>
    <x v="0"/>
    <x v="2"/>
    <x v="5"/>
  </r>
  <r>
    <n v="100277"/>
    <n v="10277"/>
    <x v="0"/>
    <s v="Circle"/>
    <x v="6"/>
    <n v="25"/>
    <n v="59.882582694160142"/>
    <n v="149.70645673540037"/>
    <s v="Loyal"/>
    <s v="Work"/>
    <b v="1"/>
    <x v="0"/>
    <x v="0"/>
    <x v="2"/>
    <x v="3"/>
  </r>
  <r>
    <n v="100618"/>
    <n v="10618"/>
    <x v="0"/>
    <s v="Circle"/>
    <x v="2"/>
    <n v="92"/>
    <n v="52.306371939748253"/>
    <n v="130.76592984937062"/>
    <s v="Disloyal"/>
    <s v="Work"/>
    <b v="0"/>
    <x v="3"/>
    <x v="2"/>
    <x v="2"/>
    <x v="1"/>
  </r>
  <r>
    <n v="100743"/>
    <n v="10743"/>
    <x v="1"/>
    <s v="Square"/>
    <x v="3"/>
    <n v="44"/>
    <n v="2.766309156428898"/>
    <n v="41.494637346433471"/>
    <s v="Uncommited"/>
    <s v="Home"/>
    <b v="1"/>
    <x v="1"/>
    <x v="1"/>
    <x v="2"/>
    <x v="2"/>
  </r>
  <r>
    <n v="100380"/>
    <n v="10380"/>
    <x v="0"/>
    <s v="Circle"/>
    <x v="8"/>
    <n v="32"/>
    <n v="57.432303653007651"/>
    <n v="143.58075913251912"/>
    <s v="Disloyal"/>
    <s v="School"/>
    <b v="0"/>
    <x v="3"/>
    <x v="2"/>
    <x v="0"/>
    <x v="4"/>
  </r>
  <r>
    <n v="100362"/>
    <n v="10362"/>
    <x v="0"/>
    <s v="Circle"/>
    <x v="1"/>
    <n v="28"/>
    <n v="57.813148264826069"/>
    <n v="144.53287066206516"/>
    <s v="Disloyal"/>
    <s v="Home"/>
    <b v="1"/>
    <x v="2"/>
    <x v="1"/>
    <x v="2"/>
    <x v="1"/>
  </r>
  <r>
    <n v="100841"/>
    <n v="10841"/>
    <x v="0"/>
    <s v="Circle"/>
    <x v="5"/>
    <n v="26"/>
    <n v="47.579044529596395"/>
    <n v="118.94761132399098"/>
    <s v="Loyal"/>
    <s v="Home"/>
    <b v="1"/>
    <x v="2"/>
    <x v="1"/>
    <x v="0"/>
    <x v="4"/>
  </r>
  <r>
    <n v="100461"/>
    <n v="10461"/>
    <x v="1"/>
    <s v="Square"/>
    <x v="6"/>
    <n v="49"/>
    <n v="3.1071972151062015"/>
    <n v="46.60795822659302"/>
    <s v="Loyal"/>
    <s v="Home"/>
    <b v="0"/>
    <x v="3"/>
    <x v="0"/>
    <x v="1"/>
    <x v="5"/>
  </r>
  <r>
    <n v="100080"/>
    <n v="10080"/>
    <x v="1"/>
    <s v="Square"/>
    <x v="0"/>
    <n v="53"/>
    <n v="3.6953608848043702"/>
    <n v="55.43041327206555"/>
    <s v="Disloyal"/>
    <s v="Home"/>
    <b v="0"/>
    <x v="1"/>
    <x v="2"/>
    <x v="0"/>
    <x v="2"/>
  </r>
  <r>
    <n v="100356"/>
    <n v="10356"/>
    <x v="0"/>
    <s v="Circle"/>
    <x v="1"/>
    <n v="69"/>
    <n v="57.92849344471243"/>
    <n v="144.82123361178108"/>
    <s v="Loyal"/>
    <s v="School"/>
    <b v="0"/>
    <x v="2"/>
    <x v="2"/>
    <x v="2"/>
    <x v="1"/>
  </r>
  <r>
    <n v="100527"/>
    <n v="10527"/>
    <x v="0"/>
    <s v="Circle"/>
    <x v="8"/>
    <n v="2"/>
    <n v="54.23354854150913"/>
    <n v="135.58387135377282"/>
    <s v="Disloyal"/>
    <s v="Work"/>
    <b v="0"/>
    <x v="1"/>
    <x v="0"/>
    <x v="2"/>
    <x v="4"/>
  </r>
  <r>
    <n v="100486"/>
    <n v="10486"/>
    <x v="1"/>
    <s v="Square"/>
    <x v="3"/>
    <n v="57"/>
    <n v="3.0757874501136189"/>
    <n v="46.136811751704286"/>
    <s v="Loyal"/>
    <s v="School"/>
    <b v="0"/>
    <x v="1"/>
    <x v="2"/>
    <x v="1"/>
    <x v="2"/>
  </r>
  <r>
    <n v="100516"/>
    <n v="10516"/>
    <x v="0"/>
    <s v="Circle"/>
    <x v="3"/>
    <n v="58"/>
    <n v="54.694593153796262"/>
    <n v="136.73648288449067"/>
    <s v="Loyal"/>
    <s v="School"/>
    <b v="0"/>
    <x v="0"/>
    <x v="2"/>
    <x v="2"/>
    <x v="0"/>
  </r>
  <r>
    <n v="100879"/>
    <n v="10879"/>
    <x v="1"/>
    <s v="Square"/>
    <x v="3"/>
    <n v="118"/>
    <n v="2.588196236360842"/>
    <n v="38.822943545412627"/>
    <s v="Uncommited"/>
    <s v="School"/>
    <b v="1"/>
    <x v="1"/>
    <x v="1"/>
    <x v="0"/>
    <x v="1"/>
  </r>
  <r>
    <n v="100069"/>
    <n v="10069"/>
    <x v="0"/>
    <s v="Circle"/>
    <x v="4"/>
    <n v="77"/>
    <n v="67.287550253797519"/>
    <n v="168.2188756344938"/>
    <s v="Loyal"/>
    <s v="Work"/>
    <b v="1"/>
    <x v="0"/>
    <x v="2"/>
    <x v="0"/>
    <x v="5"/>
  </r>
  <r>
    <n v="100198"/>
    <n v="10198"/>
    <x v="0"/>
    <s v="Circle"/>
    <x v="1"/>
    <n v="31"/>
    <n v="61.778828318831415"/>
    <n v="154.44707079707854"/>
    <s v="Uncommited"/>
    <s v="Home"/>
    <b v="0"/>
    <x v="2"/>
    <x v="1"/>
    <x v="2"/>
    <x v="4"/>
  </r>
  <r>
    <n v="100318"/>
    <n v="10318"/>
    <x v="0"/>
    <s v="Circle"/>
    <x v="1"/>
    <n v="61"/>
    <n v="58.808709233076513"/>
    <n v="147.02177308269128"/>
    <s v="Disloyal"/>
    <s v="School"/>
    <b v="0"/>
    <x v="0"/>
    <x v="1"/>
    <x v="1"/>
    <x v="1"/>
  </r>
  <r>
    <n v="100499"/>
    <n v="10499"/>
    <x v="0"/>
    <s v="Circle"/>
    <x v="1"/>
    <n v="91"/>
    <n v="55.157102967244818"/>
    <n v="137.89275741811204"/>
    <s v="Uncommited"/>
    <s v="School"/>
    <b v="1"/>
    <x v="0"/>
    <x v="0"/>
    <x v="1"/>
    <x v="5"/>
  </r>
  <r>
    <n v="100006"/>
    <n v="10006"/>
    <x v="2"/>
    <s v="Circle"/>
    <x v="2"/>
    <n v="117"/>
    <n v="38.112356260377219"/>
    <n v="381.1235626037722"/>
    <s v="Uncommited"/>
    <s v="School"/>
    <b v="0"/>
    <x v="1"/>
    <x v="1"/>
    <x v="2"/>
    <x v="3"/>
  </r>
  <r>
    <n v="100534"/>
    <n v="10534"/>
    <x v="3"/>
    <s v="Circle"/>
    <x v="3"/>
    <n v="43"/>
    <n v="51.07553293665152"/>
    <n v="153.22659880995457"/>
    <s v="Disloyal"/>
    <s v="Work"/>
    <b v="0"/>
    <x v="1"/>
    <x v="2"/>
    <x v="0"/>
    <x v="4"/>
  </r>
  <r>
    <n v="100223"/>
    <n v="10223"/>
    <x v="2"/>
    <s v="Circle"/>
    <x v="1"/>
    <n v="34"/>
    <n v="30.553349597275904"/>
    <n v="305.53349597275906"/>
    <s v="Disloyal"/>
    <s v="Work"/>
    <b v="0"/>
    <x v="0"/>
    <x v="2"/>
    <x v="1"/>
    <x v="2"/>
  </r>
  <r>
    <n v="100681"/>
    <n v="10681"/>
    <x v="0"/>
    <s v="Circle"/>
    <x v="5"/>
    <n v="74"/>
    <n v="51.044713687998041"/>
    <n v="127.6117842199951"/>
    <s v="Loyal"/>
    <s v="Work"/>
    <b v="0"/>
    <x v="3"/>
    <x v="1"/>
    <x v="2"/>
    <x v="5"/>
  </r>
  <r>
    <n v="100136"/>
    <n v="10136"/>
    <x v="2"/>
    <s v="Circle"/>
    <x v="1"/>
    <n v="61"/>
    <n v="31.854263265873254"/>
    <n v="318.54263265873254"/>
    <s v="Uncommited"/>
    <s v="Work"/>
    <b v="0"/>
    <x v="2"/>
    <x v="1"/>
    <x v="2"/>
    <x v="5"/>
  </r>
  <r>
    <n v="100858"/>
    <n v="10858"/>
    <x v="0"/>
    <s v="Circle"/>
    <x v="1"/>
    <n v="43"/>
    <n v="47.149942248065578"/>
    <n v="117.87485562016394"/>
    <s v="Disloyal"/>
    <s v="School"/>
    <b v="0"/>
    <x v="0"/>
    <x v="1"/>
    <x v="0"/>
    <x v="1"/>
  </r>
  <r>
    <n v="100330"/>
    <n v="10330"/>
    <x v="0"/>
    <s v="Circle"/>
    <x v="1"/>
    <n v="95"/>
    <n v="58.431977754512758"/>
    <n v="146.07994438628191"/>
    <s v="Disloyal"/>
    <s v="Home"/>
    <b v="1"/>
    <x v="2"/>
    <x v="0"/>
    <x v="2"/>
    <x v="5"/>
  </r>
  <r>
    <n v="100118"/>
    <n v="10118"/>
    <x v="0"/>
    <s v="Circle"/>
    <x v="6"/>
    <n v="55"/>
    <n v="64.418150290720902"/>
    <n v="161.04537572680226"/>
    <s v="Uncommited"/>
    <s v="School"/>
    <b v="0"/>
    <x v="0"/>
    <x v="2"/>
    <x v="2"/>
    <x v="3"/>
  </r>
  <r>
    <n v="100921"/>
    <n v="10921"/>
    <x v="1"/>
    <s v="Square"/>
    <x v="1"/>
    <n v="64"/>
    <n v="2.5361671257881393"/>
    <n v="38.042506886822089"/>
    <s v="Uncommited"/>
    <s v="School"/>
    <b v="0"/>
    <x v="1"/>
    <x v="2"/>
    <x v="2"/>
    <x v="5"/>
  </r>
  <r>
    <n v="100969"/>
    <n v="10969"/>
    <x v="3"/>
    <s v="Circle"/>
    <x v="3"/>
    <n v="75"/>
    <n v="41.381564881500218"/>
    <n v="124.14469464450065"/>
    <s v="Disloyal"/>
    <s v="Work"/>
    <b v="1"/>
    <x v="2"/>
    <x v="1"/>
    <x v="0"/>
    <x v="5"/>
  </r>
  <r>
    <n v="100920"/>
    <n v="10920"/>
    <x v="0"/>
    <s v="Circle"/>
    <x v="5"/>
    <n v="110"/>
    <n v="45.660265000942623"/>
    <n v="114.15066250235655"/>
    <s v="Loyal"/>
    <s v="Home"/>
    <b v="0"/>
    <x v="0"/>
    <x v="0"/>
    <x v="1"/>
    <x v="4"/>
  </r>
  <r>
    <n v="100605"/>
    <n v="10605"/>
    <x v="0"/>
    <s v="Circle"/>
    <x v="0"/>
    <n v="4"/>
    <n v="52.532844962315778"/>
    <n v="131.33211240578945"/>
    <s v="Disloyal"/>
    <s v="School"/>
    <b v="1"/>
    <x v="1"/>
    <x v="0"/>
    <x v="2"/>
    <x v="4"/>
  </r>
  <r>
    <n v="100208"/>
    <n v="10208"/>
    <x v="1"/>
    <s v="Square"/>
    <x v="4"/>
    <n v="30"/>
    <n v="3.4183827284202515"/>
    <n v="51.275740926303769"/>
    <s v="Uncommited"/>
    <s v="Home"/>
    <b v="1"/>
    <x v="3"/>
    <x v="1"/>
    <x v="1"/>
    <x v="0"/>
  </r>
  <r>
    <n v="100906"/>
    <n v="10906"/>
    <x v="0"/>
    <s v="Circle"/>
    <x v="6"/>
    <n v="30"/>
    <n v="45.889696268612624"/>
    <n v="114.72424067153156"/>
    <s v="Loyal"/>
    <s v="Home"/>
    <b v="0"/>
    <x v="2"/>
    <x v="1"/>
    <x v="0"/>
    <x v="3"/>
  </r>
  <r>
    <n v="100059"/>
    <n v="10059"/>
    <x v="2"/>
    <s v="Circle"/>
    <x v="0"/>
    <n v="91"/>
    <n v="34.064188720587879"/>
    <n v="340.64188720587879"/>
    <s v="Disloyal"/>
    <s v="School"/>
    <b v="0"/>
    <x v="0"/>
    <x v="0"/>
    <x v="1"/>
    <x v="3"/>
  </r>
  <r>
    <n v="100301"/>
    <n v="10301"/>
    <x v="1"/>
    <s v="Square"/>
    <x v="1"/>
    <n v="88"/>
    <n v="3.2861268452210037"/>
    <n v="49.291902678315054"/>
    <s v="Disloyal"/>
    <s v="Work"/>
    <b v="0"/>
    <x v="1"/>
    <x v="0"/>
    <x v="1"/>
    <x v="5"/>
  </r>
  <r>
    <n v="100702"/>
    <n v="10702"/>
    <x v="1"/>
    <s v="Square"/>
    <x v="6"/>
    <n v="33"/>
    <n v="2.8205092402561105"/>
    <n v="42.30763860384166"/>
    <s v="Disloyal"/>
    <s v="Work"/>
    <b v="0"/>
    <x v="3"/>
    <x v="2"/>
    <x v="0"/>
    <x v="5"/>
  </r>
  <r>
    <n v="101084"/>
    <n v="11084"/>
    <x v="0"/>
    <s v="Circle"/>
    <x v="1"/>
    <n v="1"/>
    <n v="34.364406866479193"/>
    <n v="85.911017166197979"/>
    <s v="Loyal"/>
    <s v="Work"/>
    <b v="1"/>
    <x v="3"/>
    <x v="0"/>
    <x v="0"/>
    <x v="0"/>
  </r>
  <r>
    <n v="100661"/>
    <n v="10661"/>
    <x v="0"/>
    <s v="Circle"/>
    <x v="7"/>
    <n v="73"/>
    <n v="51.474985543790204"/>
    <n v="128.68746385947551"/>
    <s v="Uncommited"/>
    <s v="School"/>
    <b v="1"/>
    <x v="0"/>
    <x v="0"/>
    <x v="2"/>
    <x v="0"/>
  </r>
  <r>
    <n v="100903"/>
    <n v="10903"/>
    <x v="0"/>
    <s v="Circle"/>
    <x v="1"/>
    <n v="79"/>
    <n v="45.963465829799148"/>
    <n v="114.90866457449786"/>
    <s v="Loyal"/>
    <s v="Work"/>
    <b v="1"/>
    <x v="2"/>
    <x v="1"/>
    <x v="0"/>
    <x v="0"/>
  </r>
  <r>
    <n v="100568"/>
    <n v="10568"/>
    <x v="2"/>
    <s v="Circle"/>
    <x v="10"/>
    <n v="104"/>
    <n v="26.652708457509149"/>
    <n v="266.52708457509152"/>
    <s v="Disloyal"/>
    <s v="School"/>
    <b v="1"/>
    <x v="0"/>
    <x v="2"/>
    <x v="0"/>
    <x v="2"/>
  </r>
  <r>
    <n v="100369"/>
    <n v="10369"/>
    <x v="1"/>
    <s v="Square"/>
    <x v="8"/>
    <n v="114"/>
    <n v="3.2045919490194197"/>
    <n v="48.068879235291298"/>
    <s v="Disloyal"/>
    <s v="Home"/>
    <b v="1"/>
    <x v="1"/>
    <x v="1"/>
    <x v="1"/>
    <x v="5"/>
  </r>
  <r>
    <n v="100634"/>
    <n v="10634"/>
    <x v="3"/>
    <s v="Circle"/>
    <x v="1"/>
    <n v="100"/>
    <n v="49.158727123210568"/>
    <n v="147.47618136963172"/>
    <s v="Loyal"/>
    <s v="Home"/>
    <b v="0"/>
    <x v="2"/>
    <x v="2"/>
    <x v="1"/>
    <x v="4"/>
  </r>
  <r>
    <n v="100506"/>
    <n v="10506"/>
    <x v="1"/>
    <s v="Square"/>
    <x v="9"/>
    <n v="77"/>
    <n v="3.0588775321467541"/>
    <n v="45.883162982201313"/>
    <s v="Loyal"/>
    <s v="School"/>
    <b v="1"/>
    <x v="1"/>
    <x v="0"/>
    <x v="1"/>
    <x v="3"/>
  </r>
  <r>
    <n v="100628"/>
    <n v="10628"/>
    <x v="1"/>
    <s v="Square"/>
    <x v="9"/>
    <n v="44"/>
    <n v="2.8991917947077583"/>
    <n v="43.487876920616372"/>
    <s v="Uncommited"/>
    <s v="Home"/>
    <b v="0"/>
    <x v="1"/>
    <x v="2"/>
    <x v="2"/>
    <x v="2"/>
  </r>
  <r>
    <n v="100660"/>
    <n v="10660"/>
    <x v="1"/>
    <s v="Square"/>
    <x v="1"/>
    <n v="73"/>
    <n v="2.8611122530726845"/>
    <n v="42.916683796090268"/>
    <s v="Disloyal"/>
    <s v="Work"/>
    <b v="0"/>
    <x v="1"/>
    <x v="1"/>
    <x v="1"/>
    <x v="4"/>
  </r>
  <r>
    <n v="100097"/>
    <n v="10097"/>
    <x v="1"/>
    <s v="Square"/>
    <x v="1"/>
    <n v="43"/>
    <n v="3.6628614921160327"/>
    <n v="54.942922381740487"/>
    <s v="Disloyal"/>
    <s v="Home"/>
    <b v="1"/>
    <x v="3"/>
    <x v="0"/>
    <x v="1"/>
    <x v="3"/>
  </r>
  <r>
    <n v="100692"/>
    <n v="10692"/>
    <x v="2"/>
    <s v="Circle"/>
    <x v="3"/>
    <n v="22"/>
    <n v="25.443011269643502"/>
    <n v="254.43011269643503"/>
    <s v="Uncommited"/>
    <s v="Work"/>
    <b v="1"/>
    <x v="0"/>
    <x v="1"/>
    <x v="1"/>
    <x v="2"/>
  </r>
  <r>
    <n v="100706"/>
    <n v="10706"/>
    <x v="1"/>
    <s v="Square"/>
    <x v="5"/>
    <n v="114"/>
    <n v="2.8107054125555315"/>
    <n v="42.160581188332969"/>
    <s v="Disloyal"/>
    <s v="Work"/>
    <b v="0"/>
    <x v="1"/>
    <x v="1"/>
    <x v="2"/>
    <x v="0"/>
  </r>
  <r>
    <n v="100275"/>
    <n v="10275"/>
    <x v="1"/>
    <s v="Square"/>
    <x v="6"/>
    <n v="14"/>
    <n v="3.3287514075528897"/>
    <n v="49.931271113293349"/>
    <s v="Loyal"/>
    <s v="School"/>
    <b v="0"/>
    <x v="1"/>
    <x v="1"/>
    <x v="1"/>
    <x v="3"/>
  </r>
  <r>
    <n v="100622"/>
    <n v="10622"/>
    <x v="1"/>
    <s v="Square"/>
    <x v="2"/>
    <n v="13"/>
    <n v="2.9020157539249145"/>
    <n v="43.530236308873718"/>
    <s v="Uncommited"/>
    <s v="Work"/>
    <b v="1"/>
    <x v="2"/>
    <x v="1"/>
    <x v="1"/>
    <x v="1"/>
  </r>
  <r>
    <n v="101089"/>
    <n v="11089"/>
    <x v="3"/>
    <s v="Circle"/>
    <x v="1"/>
    <n v="65"/>
    <n v="31.106984925226612"/>
    <n v="93.320954775679837"/>
    <s v="Disloyal"/>
    <s v="Work"/>
    <b v="1"/>
    <x v="3"/>
    <x v="1"/>
    <x v="0"/>
    <x v="5"/>
  </r>
  <r>
    <n v="100597"/>
    <n v="10597"/>
    <x v="1"/>
    <s v="Square"/>
    <x v="4"/>
    <n v="112"/>
    <n v="2.9272322160381496"/>
    <n v="43.908483240572245"/>
    <s v="Uncommited"/>
    <s v="School"/>
    <b v="0"/>
    <x v="2"/>
    <x v="1"/>
    <x v="0"/>
    <x v="5"/>
  </r>
  <r>
    <n v="100607"/>
    <n v="10607"/>
    <x v="3"/>
    <s v="Circle"/>
    <x v="1"/>
    <n v="6"/>
    <n v="49.58567618785424"/>
    <n v="148.75702856356273"/>
    <s v="Loyal"/>
    <s v="Work"/>
    <b v="1"/>
    <x v="2"/>
    <x v="2"/>
    <x v="0"/>
    <x v="0"/>
  </r>
  <r>
    <n v="101054"/>
    <n v="11054"/>
    <x v="3"/>
    <s v="Circle"/>
    <x v="3"/>
    <n v="51"/>
    <n v="36.465301423500421"/>
    <n v="109.39590427050126"/>
    <s v="Disloyal"/>
    <s v="Home"/>
    <b v="1"/>
    <x v="1"/>
    <x v="0"/>
    <x v="1"/>
    <x v="4"/>
  </r>
  <r>
    <n v="100001"/>
    <n v="10001"/>
    <x v="1"/>
    <s v="Square"/>
    <x v="5"/>
    <n v="64"/>
    <n v="5.0321084713891082"/>
    <n v="75.481627070836623"/>
    <s v="Loyal"/>
    <s v="Work"/>
    <b v="0"/>
    <x v="2"/>
    <x v="0"/>
    <x v="2"/>
    <x v="0"/>
  </r>
  <r>
    <n v="100319"/>
    <n v="10319"/>
    <x v="1"/>
    <s v="Square"/>
    <x v="0"/>
    <n v="9"/>
    <n v="3.2669829463752977"/>
    <n v="49.004744195629463"/>
    <s v="Uncommited"/>
    <s v="Home"/>
    <b v="0"/>
    <x v="3"/>
    <x v="1"/>
    <x v="1"/>
    <x v="0"/>
  </r>
  <r>
    <n v="100012"/>
    <n v="10012"/>
    <x v="2"/>
    <s v="Circle"/>
    <x v="1"/>
    <n v="5"/>
    <n v="37.010157587117291"/>
    <n v="370.10157587117294"/>
    <s v="Uncommited"/>
    <s v="School"/>
    <b v="0"/>
    <x v="0"/>
    <x v="1"/>
    <x v="0"/>
    <x v="5"/>
  </r>
  <r>
    <n v="100179"/>
    <n v="10179"/>
    <x v="0"/>
    <s v="Circle"/>
    <x v="1"/>
    <n v="30"/>
    <n v="62.526741211341132"/>
    <n v="156.31685302835282"/>
    <s v="Uncommited"/>
    <s v="Home"/>
    <b v="0"/>
    <x v="2"/>
    <x v="1"/>
    <x v="1"/>
    <x v="4"/>
  </r>
  <r>
    <n v="100457"/>
    <n v="10457"/>
    <x v="0"/>
    <s v="Circle"/>
    <x v="1"/>
    <n v="12"/>
    <n v="55.964437528925593"/>
    <n v="139.91109382231397"/>
    <s v="Uncommited"/>
    <s v="School"/>
    <b v="1"/>
    <x v="0"/>
    <x v="0"/>
    <x v="0"/>
    <x v="0"/>
  </r>
  <r>
    <n v="100092"/>
    <n v="10092"/>
    <x v="2"/>
    <s v="Circle"/>
    <x v="3"/>
    <n v="1"/>
    <n v="33.031071267503521"/>
    <n v="330.31071267503523"/>
    <s v="Disloyal"/>
    <s v="School"/>
    <b v="1"/>
    <x v="3"/>
    <x v="1"/>
    <x v="2"/>
    <x v="5"/>
  </r>
  <r>
    <n v="100801"/>
    <n v="10801"/>
    <x v="2"/>
    <s v="Circle"/>
    <x v="1"/>
    <n v="21"/>
    <n v="24.194748946175189"/>
    <n v="241.9474894617519"/>
    <s v="Disloyal"/>
    <s v="Home"/>
    <b v="0"/>
    <x v="1"/>
    <x v="2"/>
    <x v="2"/>
    <x v="5"/>
  </r>
  <r>
    <n v="100125"/>
    <n v="10125"/>
    <x v="2"/>
    <s v="Circle"/>
    <x v="9"/>
    <n v="106"/>
    <n v="32.00413650746588"/>
    <n v="320.04136507465881"/>
    <s v="Disloyal"/>
    <s v="Home"/>
    <b v="0"/>
    <x v="2"/>
    <x v="0"/>
    <x v="0"/>
    <x v="1"/>
  </r>
  <r>
    <n v="101059"/>
    <n v="11059"/>
    <x v="1"/>
    <s v="Square"/>
    <x v="1"/>
    <n v="118"/>
    <n v="2.1033039000312637"/>
    <n v="31.549558500468954"/>
    <s v="Disloyal"/>
    <s v="Home"/>
    <b v="0"/>
    <x v="2"/>
    <x v="0"/>
    <x v="1"/>
    <x v="2"/>
  </r>
  <r>
    <n v="100403"/>
    <n v="10403"/>
    <x v="1"/>
    <s v="Square"/>
    <x v="1"/>
    <n v="91"/>
    <n v="3.1651649652717349"/>
    <n v="47.477474479076022"/>
    <s v="Disloyal"/>
    <s v="School"/>
    <b v="1"/>
    <x v="3"/>
    <x v="1"/>
    <x v="0"/>
    <x v="3"/>
  </r>
  <r>
    <n v="100501"/>
    <n v="10501"/>
    <x v="2"/>
    <s v="Circle"/>
    <x v="5"/>
    <n v="48"/>
    <n v="27.570132627686387"/>
    <n v="275.70132627686388"/>
    <s v="Uncommited"/>
    <s v="Work"/>
    <b v="0"/>
    <x v="1"/>
    <x v="0"/>
    <x v="0"/>
    <x v="3"/>
  </r>
  <r>
    <n v="100723"/>
    <n v="10723"/>
    <x v="0"/>
    <s v="Circle"/>
    <x v="10"/>
    <n v="2"/>
    <n v="50.259948550256645"/>
    <n v="125.64987137564161"/>
    <s v="Disloyal"/>
    <s v="Work"/>
    <b v="0"/>
    <x v="0"/>
    <x v="2"/>
    <x v="0"/>
    <x v="5"/>
  </r>
  <r>
    <n v="100311"/>
    <n v="10311"/>
    <x v="1"/>
    <s v="Square"/>
    <x v="3"/>
    <n v="107"/>
    <n v="3.2792635796721243"/>
    <n v="49.188953695081864"/>
    <s v="Disloyal"/>
    <s v="Home"/>
    <b v="0"/>
    <x v="2"/>
    <x v="1"/>
    <x v="0"/>
    <x v="5"/>
  </r>
  <r>
    <n v="100697"/>
    <n v="10697"/>
    <x v="0"/>
    <s v="Circle"/>
    <x v="1"/>
    <n v="98"/>
    <n v="50.826429761387693"/>
    <n v="127.06607440346923"/>
    <s v="Loyal"/>
    <s v="Work"/>
    <b v="0"/>
    <x v="2"/>
    <x v="1"/>
    <x v="2"/>
    <x v="4"/>
  </r>
  <r>
    <n v="100961"/>
    <n v="10961"/>
    <x v="0"/>
    <s v="Circle"/>
    <x v="5"/>
    <n v="26"/>
    <n v="44.197145592016135"/>
    <n v="110.49286398004034"/>
    <s v="Uncommited"/>
    <s v="School"/>
    <b v="0"/>
    <x v="0"/>
    <x v="2"/>
    <x v="2"/>
    <x v="5"/>
  </r>
  <r>
    <n v="100848"/>
    <n v="10848"/>
    <x v="0"/>
    <s v="Circle"/>
    <x v="6"/>
    <n v="53"/>
    <n v="47.456616277477643"/>
    <n v="118.64154069369411"/>
    <s v="Loyal"/>
    <s v="School"/>
    <b v="0"/>
    <x v="2"/>
    <x v="1"/>
    <x v="2"/>
    <x v="5"/>
  </r>
  <r>
    <n v="100712"/>
    <n v="10712"/>
    <x v="0"/>
    <s v="Circle"/>
    <x v="1"/>
    <n v="19"/>
    <n v="50.466126476085407"/>
    <n v="126.16531619021352"/>
    <s v="Uncommited"/>
    <s v="Work"/>
    <b v="1"/>
    <x v="2"/>
    <x v="1"/>
    <x v="2"/>
    <x v="4"/>
  </r>
  <r>
    <n v="100933"/>
    <n v="10933"/>
    <x v="0"/>
    <s v="Circle"/>
    <x v="4"/>
    <n v="14"/>
    <n v="45.14490488468163"/>
    <n v="112.86226221170408"/>
    <s v="Uncommited"/>
    <s v="Work"/>
    <b v="0"/>
    <x v="1"/>
    <x v="0"/>
    <x v="2"/>
    <x v="1"/>
  </r>
  <r>
    <n v="100546"/>
    <n v="10546"/>
    <x v="0"/>
    <s v="Circle"/>
    <x v="1"/>
    <n v="11"/>
    <n v="53.830197812824004"/>
    <n v="134.57549453206002"/>
    <s v="Uncommited"/>
    <s v="School"/>
    <b v="0"/>
    <x v="2"/>
    <x v="1"/>
    <x v="2"/>
    <x v="0"/>
  </r>
  <r>
    <n v="100153"/>
    <n v="10153"/>
    <x v="2"/>
    <s v="Circle"/>
    <x v="5"/>
    <n v="18"/>
    <n v="31.653945745128574"/>
    <n v="316.53945745128573"/>
    <s v="Uncommited"/>
    <s v="Work"/>
    <b v="1"/>
    <x v="2"/>
    <x v="0"/>
    <x v="2"/>
    <x v="0"/>
  </r>
  <r>
    <n v="100768"/>
    <n v="10768"/>
    <x v="1"/>
    <s v="Square"/>
    <x v="1"/>
    <n v="1"/>
    <n v="2.7270076071512057"/>
    <n v="40.905114107268084"/>
    <s v="Loyal"/>
    <s v="School"/>
    <b v="1"/>
    <x v="2"/>
    <x v="0"/>
    <x v="1"/>
    <x v="0"/>
  </r>
  <r>
    <n v="100755"/>
    <n v="10755"/>
    <x v="0"/>
    <s v="Circle"/>
    <x v="6"/>
    <n v="119"/>
    <n v="49.392877032724989"/>
    <n v="123.48219258181247"/>
    <s v="Disloyal"/>
    <s v="School"/>
    <b v="0"/>
    <x v="0"/>
    <x v="2"/>
    <x v="1"/>
    <x v="4"/>
  </r>
  <r>
    <n v="100658"/>
    <n v="10658"/>
    <x v="3"/>
    <s v="Circle"/>
    <x v="3"/>
    <n v="30"/>
    <n v="48.69485427977466"/>
    <n v="146.08456283932398"/>
    <s v="Loyal"/>
    <s v="Work"/>
    <b v="1"/>
    <x v="3"/>
    <x v="1"/>
    <x v="0"/>
    <x v="3"/>
  </r>
  <r>
    <n v="100793"/>
    <n v="10793"/>
    <x v="1"/>
    <s v="Square"/>
    <x v="1"/>
    <n v="116"/>
    <n v="2.6922850519006403"/>
    <n v="40.384275778509604"/>
    <s v="Uncommited"/>
    <s v="Work"/>
    <b v="1"/>
    <x v="3"/>
    <x v="2"/>
    <x v="1"/>
    <x v="2"/>
  </r>
  <r>
    <n v="100748"/>
    <n v="10748"/>
    <x v="0"/>
    <s v="Circle"/>
    <x v="3"/>
    <n v="74"/>
    <n v="49.515403310438899"/>
    <n v="123.78850827609725"/>
    <s v="Disloyal"/>
    <s v="School"/>
    <b v="0"/>
    <x v="3"/>
    <x v="0"/>
    <x v="2"/>
    <x v="1"/>
  </r>
  <r>
    <n v="100446"/>
    <n v="10446"/>
    <x v="2"/>
    <s v="Circle"/>
    <x v="4"/>
    <n v="59"/>
    <n v="28.044644191427395"/>
    <n v="280.44644191427392"/>
    <s v="Disloyal"/>
    <s v="School"/>
    <b v="1"/>
    <x v="3"/>
    <x v="0"/>
    <x v="2"/>
    <x v="5"/>
  </r>
  <r>
    <n v="100155"/>
    <n v="10155"/>
    <x v="0"/>
    <s v="Circle"/>
    <x v="6"/>
    <n v="104"/>
    <n v="63.268710818035693"/>
    <n v="158.17177704508924"/>
    <s v="Uncommited"/>
    <s v="School"/>
    <b v="0"/>
    <x v="0"/>
    <x v="0"/>
    <x v="2"/>
    <x v="5"/>
  </r>
  <r>
    <n v="100715"/>
    <n v="10715"/>
    <x v="0"/>
    <s v="Circle"/>
    <x v="1"/>
    <n v="60"/>
    <n v="50.420623719313383"/>
    <n v="126.05155929828345"/>
    <s v="Loyal"/>
    <s v="Home"/>
    <b v="1"/>
    <x v="0"/>
    <x v="1"/>
    <x v="1"/>
    <x v="5"/>
  </r>
  <r>
    <n v="101030"/>
    <n v="11030"/>
    <x v="1"/>
    <s v="Square"/>
    <x v="8"/>
    <n v="37"/>
    <n v="2.2347144498359159"/>
    <n v="33.520716747538742"/>
    <s v="Loyal"/>
    <s v="Work"/>
    <b v="1"/>
    <x v="1"/>
    <x v="2"/>
    <x v="1"/>
    <x v="3"/>
  </r>
  <r>
    <n v="100445"/>
    <n v="10445"/>
    <x v="0"/>
    <s v="Circle"/>
    <x v="0"/>
    <n v="50"/>
    <n v="56.106411364783789"/>
    <n v="140.26602841195947"/>
    <s v="Uncommited"/>
    <s v="Work"/>
    <b v="0"/>
    <x v="2"/>
    <x v="0"/>
    <x v="0"/>
    <x v="4"/>
  </r>
  <r>
    <n v="100576"/>
    <n v="10576"/>
    <x v="0"/>
    <s v="Circle"/>
    <x v="1"/>
    <n v="7"/>
    <n v="52.972961548404818"/>
    <n v="132.43240387101204"/>
    <s v="Disloyal"/>
    <s v="Work"/>
    <b v="0"/>
    <x v="2"/>
    <x v="2"/>
    <x v="2"/>
    <x v="0"/>
  </r>
  <r>
    <n v="100224"/>
    <n v="10224"/>
    <x v="2"/>
    <s v="Circle"/>
    <x v="1"/>
    <n v="76"/>
    <n v="30.540078701277082"/>
    <n v="305.40078701277082"/>
    <s v="Uncommited"/>
    <s v="Home"/>
    <b v="0"/>
    <x v="2"/>
    <x v="0"/>
    <x v="0"/>
    <x v="1"/>
  </r>
  <r>
    <n v="100431"/>
    <n v="10431"/>
    <x v="0"/>
    <s v="Circle"/>
    <x v="1"/>
    <n v="74"/>
    <n v="56.351065713127312"/>
    <n v="140.87766428281827"/>
    <s v="Loyal"/>
    <s v="School"/>
    <b v="1"/>
    <x v="0"/>
    <x v="1"/>
    <x v="1"/>
    <x v="0"/>
  </r>
  <r>
    <n v="100310"/>
    <n v="10310"/>
    <x v="0"/>
    <s v="Circle"/>
    <x v="0"/>
    <n v="77"/>
    <n v="59.027464863035675"/>
    <n v="147.56866215758919"/>
    <s v="Loyal"/>
    <s v="School"/>
    <b v="1"/>
    <x v="2"/>
    <x v="0"/>
    <x v="2"/>
    <x v="1"/>
  </r>
  <r>
    <n v="100590"/>
    <n v="10590"/>
    <x v="1"/>
    <s v="Square"/>
    <x v="6"/>
    <n v="101"/>
    <n v="2.9320537458699691"/>
    <n v="43.980806188049534"/>
    <s v="Uncommited"/>
    <s v="Work"/>
    <b v="1"/>
    <x v="2"/>
    <x v="2"/>
    <x v="1"/>
    <x v="1"/>
  </r>
  <r>
    <n v="100129"/>
    <n v="10129"/>
    <x v="2"/>
    <s v="Circle"/>
    <x v="5"/>
    <n v="11"/>
    <n v="31.994010429424506"/>
    <n v="319.94010429424509"/>
    <s v="Loyal"/>
    <s v="Home"/>
    <b v="1"/>
    <x v="1"/>
    <x v="0"/>
    <x v="0"/>
    <x v="1"/>
  </r>
  <r>
    <n v="100863"/>
    <n v="10863"/>
    <x v="1"/>
    <s v="Square"/>
    <x v="1"/>
    <n v="4"/>
    <n v="2.6115600645751553"/>
    <n v="39.173400968627327"/>
    <s v="Loyal"/>
    <s v="School"/>
    <b v="1"/>
    <x v="3"/>
    <x v="0"/>
    <x v="1"/>
    <x v="5"/>
  </r>
  <r>
    <n v="100074"/>
    <n v="10074"/>
    <x v="0"/>
    <s v="Circle"/>
    <x v="1"/>
    <n v="23"/>
    <n v="66.929354851525858"/>
    <n v="167.32338712881466"/>
    <s v="Disloyal"/>
    <s v="School"/>
    <b v="1"/>
    <x v="0"/>
    <x v="0"/>
    <x v="0"/>
    <x v="1"/>
  </r>
  <r>
    <n v="100428"/>
    <n v="10428"/>
    <x v="0"/>
    <s v="Circle"/>
    <x v="5"/>
    <n v="110"/>
    <n v="56.463745516046949"/>
    <n v="141.15936379011737"/>
    <s v="Loyal"/>
    <s v="Home"/>
    <b v="0"/>
    <x v="2"/>
    <x v="1"/>
    <x v="1"/>
    <x v="4"/>
  </r>
  <r>
    <n v="100055"/>
    <n v="10055"/>
    <x v="1"/>
    <s v="Square"/>
    <x v="1"/>
    <n v="81"/>
    <n v="3.8101151335462093"/>
    <n v="57.151727003193137"/>
    <s v="Loyal"/>
    <s v="Home"/>
    <b v="0"/>
    <x v="2"/>
    <x v="0"/>
    <x v="1"/>
    <x v="0"/>
  </r>
  <r>
    <n v="100382"/>
    <n v="10382"/>
    <x v="3"/>
    <s v="Circle"/>
    <x v="3"/>
    <n v="11"/>
    <n v="54.198406546328265"/>
    <n v="162.59521963898479"/>
    <s v="Disloyal"/>
    <s v="School"/>
    <b v="1"/>
    <x v="2"/>
    <x v="2"/>
    <x v="2"/>
    <x v="3"/>
  </r>
  <r>
    <n v="100351"/>
    <n v="10351"/>
    <x v="1"/>
    <s v="Square"/>
    <x v="4"/>
    <n v="10"/>
    <n v="3.2245273343345908"/>
    <n v="48.367910015018865"/>
    <s v="Uncommited"/>
    <s v="School"/>
    <b v="0"/>
    <x v="1"/>
    <x v="1"/>
    <x v="2"/>
    <x v="2"/>
  </r>
  <r>
    <n v="100180"/>
    <n v="10180"/>
    <x v="2"/>
    <s v="Circle"/>
    <x v="1"/>
    <n v="110"/>
    <n v="31.239503434836305"/>
    <n v="312.39503434836303"/>
    <s v="Loyal"/>
    <s v="Home"/>
    <b v="1"/>
    <x v="1"/>
    <x v="1"/>
    <x v="2"/>
    <x v="1"/>
  </r>
  <r>
    <n v="100765"/>
    <n v="10765"/>
    <x v="0"/>
    <s v="Circle"/>
    <x v="1"/>
    <n v="82"/>
    <n v="49.158660557063463"/>
    <n v="122.89665139265865"/>
    <s v="Disloyal"/>
    <s v="Work"/>
    <b v="0"/>
    <x v="0"/>
    <x v="1"/>
    <x v="0"/>
    <x v="1"/>
  </r>
  <r>
    <n v="100106"/>
    <n v="10106"/>
    <x v="2"/>
    <s v="Circle"/>
    <x v="5"/>
    <n v="18"/>
    <n v="32.545374775590631"/>
    <n v="325.45374775590631"/>
    <s v="Uncommited"/>
    <s v="Work"/>
    <b v="0"/>
    <x v="3"/>
    <x v="2"/>
    <x v="2"/>
    <x v="5"/>
  </r>
  <r>
    <n v="100381"/>
    <n v="10381"/>
    <x v="2"/>
    <s v="Circle"/>
    <x v="1"/>
    <n v="3"/>
    <n v="28.70342563302551"/>
    <n v="287.03425633025512"/>
    <s v="Uncommited"/>
    <s v="Work"/>
    <b v="1"/>
    <x v="1"/>
    <x v="2"/>
    <x v="2"/>
    <x v="3"/>
  </r>
  <r>
    <n v="100018"/>
    <n v="10018"/>
    <x v="1"/>
    <s v="Square"/>
    <x v="3"/>
    <n v="68"/>
    <n v="4.0327143096371989"/>
    <n v="60.490714644557983"/>
    <s v="Disloyal"/>
    <s v="Home"/>
    <b v="0"/>
    <x v="3"/>
    <x v="1"/>
    <x v="0"/>
    <x v="3"/>
  </r>
  <r>
    <n v="101077"/>
    <n v="11077"/>
    <x v="3"/>
    <s v="Circle"/>
    <x v="3"/>
    <n v="82"/>
    <n v="33.657565269360106"/>
    <n v="100.97269580808032"/>
    <s v="Loyal"/>
    <s v="Work"/>
    <b v="0"/>
    <x v="3"/>
    <x v="2"/>
    <x v="0"/>
    <x v="5"/>
  </r>
  <r>
    <n v="100283"/>
    <n v="10283"/>
    <x v="1"/>
    <s v="Square"/>
    <x v="1"/>
    <n v="66"/>
    <n v="3.319126134859355"/>
    <n v="49.786892022890328"/>
    <s v="Disloyal"/>
    <s v="Work"/>
    <b v="0"/>
    <x v="2"/>
    <x v="0"/>
    <x v="1"/>
    <x v="2"/>
  </r>
  <r>
    <n v="100742"/>
    <n v="10742"/>
    <x v="0"/>
    <s v="Circle"/>
    <x v="1"/>
    <n v="16"/>
    <n v="49.845536238102206"/>
    <n v="124.61384059525551"/>
    <s v="Loyal"/>
    <s v="Home"/>
    <b v="0"/>
    <x v="0"/>
    <x v="0"/>
    <x v="1"/>
    <x v="5"/>
  </r>
  <r>
    <n v="100168"/>
    <n v="10168"/>
    <x v="2"/>
    <s v="Circle"/>
    <x v="1"/>
    <n v="44"/>
    <n v="31.463199681989515"/>
    <n v="314.63199681989516"/>
    <s v="Uncommited"/>
    <s v="School"/>
    <b v="0"/>
    <x v="1"/>
    <x v="2"/>
    <x v="0"/>
    <x v="3"/>
  </r>
  <r>
    <n v="101029"/>
    <n v="11029"/>
    <x v="0"/>
    <s v="Circle"/>
    <x v="5"/>
    <n v="37"/>
    <n v="40.231137290204721"/>
    <n v="100.5778432255118"/>
    <s v="Uncommited"/>
    <s v="Work"/>
    <b v="0"/>
    <x v="0"/>
    <x v="2"/>
    <x v="0"/>
    <x v="1"/>
  </r>
  <r>
    <n v="100151"/>
    <n v="10151"/>
    <x v="1"/>
    <s v="Square"/>
    <x v="1"/>
    <n v="9"/>
    <n v="3.5206516378198716"/>
    <n v="52.809774567298071"/>
    <s v="Loyal"/>
    <s v="Home"/>
    <b v="0"/>
    <x v="3"/>
    <x v="2"/>
    <x v="0"/>
    <x v="3"/>
  </r>
  <r>
    <n v="100359"/>
    <n v="10359"/>
    <x v="0"/>
    <s v="Circle"/>
    <x v="3"/>
    <n v="39"/>
    <n v="57.850762193168457"/>
    <n v="144.62690548292113"/>
    <s v="Disloyal"/>
    <s v="School"/>
    <b v="0"/>
    <x v="0"/>
    <x v="2"/>
    <x v="0"/>
    <x v="1"/>
  </r>
  <r>
    <n v="100795"/>
    <n v="10795"/>
    <x v="0"/>
    <s v="Circle"/>
    <x v="4"/>
    <n v="80"/>
    <n v="48.433434817320766"/>
    <n v="121.08358704330192"/>
    <s v="Uncommited"/>
    <s v="Work"/>
    <b v="1"/>
    <x v="1"/>
    <x v="1"/>
    <x v="2"/>
    <x v="4"/>
  </r>
  <r>
    <n v="100108"/>
    <n v="10108"/>
    <x v="1"/>
    <s v="Square"/>
    <x v="5"/>
    <n v="72"/>
    <n v="3.6156054064609608"/>
    <n v="54.234081096914416"/>
    <s v="Loyal"/>
    <s v="Home"/>
    <b v="1"/>
    <x v="1"/>
    <x v="1"/>
    <x v="1"/>
    <x v="4"/>
  </r>
  <r>
    <n v="100762"/>
    <n v="10762"/>
    <x v="1"/>
    <s v="Square"/>
    <x v="1"/>
    <n v="64"/>
    <n v="2.7350013770674058"/>
    <n v="41.025020656011087"/>
    <s v="Loyal"/>
    <s v="Work"/>
    <b v="1"/>
    <x v="1"/>
    <x v="0"/>
    <x v="0"/>
    <x v="2"/>
  </r>
  <r>
    <n v="100287"/>
    <n v="10287"/>
    <x v="2"/>
    <s v="Circle"/>
    <x v="10"/>
    <n v="31"/>
    <n v="29.836723675807519"/>
    <n v="298.36723675807519"/>
    <s v="Uncommited"/>
    <s v="School"/>
    <b v="1"/>
    <x v="1"/>
    <x v="2"/>
    <x v="0"/>
    <x v="3"/>
  </r>
  <r>
    <n v="100233"/>
    <n v="10233"/>
    <x v="1"/>
    <s v="Square"/>
    <x v="1"/>
    <n v="81"/>
    <n v="3.3771680271115407"/>
    <n v="50.657520406673115"/>
    <s v="Uncommited"/>
    <s v="School"/>
    <b v="1"/>
    <x v="1"/>
    <x v="0"/>
    <x v="0"/>
    <x v="0"/>
  </r>
  <r>
    <n v="101040"/>
    <n v="11040"/>
    <x v="3"/>
    <s v="Circle"/>
    <x v="1"/>
    <n v="36"/>
    <n v="37.413662179768664"/>
    <n v="112.24098653930599"/>
    <s v="Loyal"/>
    <s v="Home"/>
    <b v="1"/>
    <x v="2"/>
    <x v="0"/>
    <x v="1"/>
    <x v="1"/>
  </r>
  <r>
    <n v="100494"/>
    <n v="10494"/>
    <x v="1"/>
    <s v="Square"/>
    <x v="2"/>
    <n v="9"/>
    <n v="3.0677844430035908"/>
    <n v="46.016766645053863"/>
    <s v="Uncommited"/>
    <s v="Home"/>
    <b v="0"/>
    <x v="3"/>
    <x v="1"/>
    <x v="0"/>
    <x v="1"/>
  </r>
  <r>
    <n v="100710"/>
    <n v="10710"/>
    <x v="1"/>
    <s v="Square"/>
    <x v="6"/>
    <n v="65"/>
    <n v="2.8067212151754197"/>
    <n v="42.100818227631294"/>
    <s v="Uncommited"/>
    <s v="School"/>
    <b v="0"/>
    <x v="2"/>
    <x v="0"/>
    <x v="1"/>
    <x v="1"/>
  </r>
  <r>
    <n v="100647"/>
    <n v="10647"/>
    <x v="1"/>
    <s v="Square"/>
    <x v="6"/>
    <n v="101"/>
    <n v="2.8795365157169042"/>
    <n v="43.193047735753559"/>
    <s v="Disloyal"/>
    <s v="School"/>
    <b v="1"/>
    <x v="1"/>
    <x v="0"/>
    <x v="1"/>
    <x v="3"/>
  </r>
  <r>
    <n v="100176"/>
    <n v="10176"/>
    <x v="0"/>
    <s v="Circle"/>
    <x v="1"/>
    <n v="37"/>
    <n v="62.661968951647189"/>
    <n v="156.65492237911798"/>
    <s v="Loyal"/>
    <s v="Work"/>
    <b v="0"/>
    <x v="2"/>
    <x v="1"/>
    <x v="0"/>
    <x v="4"/>
  </r>
  <r>
    <n v="101050"/>
    <n v="11050"/>
    <x v="0"/>
    <s v="Circle"/>
    <x v="1"/>
    <n v="10"/>
    <n v="39.020500664116291"/>
    <n v="97.551251660290731"/>
    <s v="Uncommited"/>
    <s v="Work"/>
    <b v="1"/>
    <x v="3"/>
    <x v="0"/>
    <x v="2"/>
    <x v="1"/>
  </r>
  <r>
    <n v="100815"/>
    <n v="10815"/>
    <x v="0"/>
    <s v="Circle"/>
    <x v="3"/>
    <n v="23"/>
    <n v="48.05859145945152"/>
    <n v="120.1464786486288"/>
    <s v="Loyal"/>
    <s v="School"/>
    <b v="1"/>
    <x v="2"/>
    <x v="1"/>
    <x v="0"/>
    <x v="4"/>
  </r>
  <r>
    <n v="100648"/>
    <n v="10648"/>
    <x v="0"/>
    <s v="Circle"/>
    <x v="3"/>
    <n v="64"/>
    <n v="51.790863700372981"/>
    <n v="129.47715925093246"/>
    <s v="Disloyal"/>
    <s v="School"/>
    <b v="0"/>
    <x v="2"/>
    <x v="1"/>
    <x v="2"/>
    <x v="0"/>
  </r>
  <r>
    <n v="100423"/>
    <n v="10423"/>
    <x v="1"/>
    <s v="Square"/>
    <x v="0"/>
    <n v="120"/>
    <n v="3.1392837143002761"/>
    <n v="47.089255714504141"/>
    <s v="Loyal"/>
    <s v="Work"/>
    <b v="1"/>
    <x v="1"/>
    <x v="1"/>
    <x v="1"/>
    <x v="0"/>
  </r>
  <r>
    <n v="100133"/>
    <n v="10133"/>
    <x v="2"/>
    <s v="Circle"/>
    <x v="7"/>
    <n v="12"/>
    <n v="31.91145419481829"/>
    <n v="319.11454194818293"/>
    <s v="Uncommited"/>
    <s v="Home"/>
    <b v="1"/>
    <x v="2"/>
    <x v="1"/>
    <x v="2"/>
    <x v="0"/>
  </r>
  <r>
    <n v="100250"/>
    <n v="10250"/>
    <x v="1"/>
    <s v="Square"/>
    <x v="1"/>
    <n v="15"/>
    <n v="3.3555360343908691"/>
    <n v="50.33304051586304"/>
    <s v="Uncommited"/>
    <s v="Work"/>
    <b v="0"/>
    <x v="3"/>
    <x v="2"/>
    <x v="2"/>
    <x v="2"/>
  </r>
  <r>
    <n v="100783"/>
    <n v="10783"/>
    <x v="3"/>
    <s v="Circle"/>
    <x v="6"/>
    <n v="91"/>
    <n v="46.022528987813494"/>
    <n v="138.06758696344048"/>
    <s v="Loyal"/>
    <s v="Home"/>
    <b v="0"/>
    <x v="3"/>
    <x v="2"/>
    <x v="2"/>
    <x v="1"/>
  </r>
  <r>
    <n v="100497"/>
    <n v="10497"/>
    <x v="1"/>
    <s v="Square"/>
    <x v="1"/>
    <n v="91"/>
    <n v="3.0659432757006919"/>
    <n v="45.989149135510381"/>
    <s v="Loyal"/>
    <s v="Home"/>
    <b v="1"/>
    <x v="1"/>
    <x v="2"/>
    <x v="0"/>
    <x v="2"/>
  </r>
  <r>
    <n v="100355"/>
    <n v="10355"/>
    <x v="1"/>
    <s v="Square"/>
    <x v="1"/>
    <n v="14"/>
    <n v="3.2182986827448516"/>
    <n v="48.274480241172775"/>
    <s v="Uncommited"/>
    <s v="School"/>
    <b v="0"/>
    <x v="1"/>
    <x v="2"/>
    <x v="1"/>
    <x v="3"/>
  </r>
  <r>
    <n v="100880"/>
    <n v="10880"/>
    <x v="1"/>
    <s v="Square"/>
    <x v="3"/>
    <n v="7"/>
    <n v="2.5860813325918364"/>
    <n v="38.791219988877543"/>
    <s v="Disloyal"/>
    <s v="Home"/>
    <b v="0"/>
    <x v="1"/>
    <x v="2"/>
    <x v="1"/>
    <x v="1"/>
  </r>
  <r>
    <n v="100015"/>
    <n v="10015"/>
    <x v="1"/>
    <s v="Square"/>
    <x v="6"/>
    <n v="94"/>
    <n v="4.0588484328443428"/>
    <n v="60.882726492665142"/>
    <s v="Loyal"/>
    <s v="School"/>
    <b v="1"/>
    <x v="2"/>
    <x v="0"/>
    <x v="1"/>
    <x v="2"/>
  </r>
  <r>
    <n v="100258"/>
    <n v="10258"/>
    <x v="2"/>
    <s v="Circle"/>
    <x v="3"/>
    <n v="120"/>
    <n v="30.127948588741592"/>
    <n v="301.27948588741594"/>
    <s v="Disloyal"/>
    <s v="School"/>
    <b v="1"/>
    <x v="1"/>
    <x v="0"/>
    <x v="0"/>
    <x v="3"/>
  </r>
  <r>
    <n v="100109"/>
    <n v="10109"/>
    <x v="1"/>
    <s v="Square"/>
    <x v="2"/>
    <n v="97"/>
    <n v="3.6076298770588964"/>
    <n v="54.114448155883444"/>
    <s v="Uncommited"/>
    <s v="Work"/>
    <b v="0"/>
    <x v="1"/>
    <x v="1"/>
    <x v="1"/>
    <x v="3"/>
  </r>
  <r>
    <n v="100930"/>
    <n v="10930"/>
    <x v="0"/>
    <s v="Circle"/>
    <x v="5"/>
    <n v="62"/>
    <n v="45.262977141518064"/>
    <n v="113.15744285379516"/>
    <s v="Disloyal"/>
    <s v="Home"/>
    <b v="0"/>
    <x v="0"/>
    <x v="1"/>
    <x v="0"/>
    <x v="5"/>
  </r>
  <r>
    <n v="100078"/>
    <n v="10078"/>
    <x v="1"/>
    <s v="Square"/>
    <x v="3"/>
    <n v="2"/>
    <n v="3.7006385833508397"/>
    <n v="55.509578750262598"/>
    <s v="Uncommited"/>
    <s v="Home"/>
    <b v="1"/>
    <x v="0"/>
    <x v="0"/>
    <x v="1"/>
    <x v="2"/>
  </r>
  <r>
    <n v="100203"/>
    <n v="10203"/>
    <x v="2"/>
    <s v="Circle"/>
    <x v="1"/>
    <n v="85"/>
    <n v="30.813512144157666"/>
    <n v="308.13512144157664"/>
    <s v="Disloyal"/>
    <s v="School"/>
    <b v="0"/>
    <x v="2"/>
    <x v="0"/>
    <x v="1"/>
    <x v="0"/>
  </r>
  <r>
    <n v="100985"/>
    <n v="10985"/>
    <x v="0"/>
    <s v="Circle"/>
    <x v="1"/>
    <n v="73"/>
    <n v="43.220202517000558"/>
    <n v="108.0505062925014"/>
    <s v="Uncommited"/>
    <s v="School"/>
    <b v="1"/>
    <x v="2"/>
    <x v="2"/>
    <x v="2"/>
    <x v="5"/>
  </r>
  <r>
    <n v="100699"/>
    <n v="10699"/>
    <x v="0"/>
    <s v="Circle"/>
    <x v="3"/>
    <n v="65"/>
    <n v="50.80076937560969"/>
    <n v="127.00192343902422"/>
    <s v="Disloyal"/>
    <s v="Work"/>
    <b v="0"/>
    <x v="0"/>
    <x v="2"/>
    <x v="0"/>
    <x v="1"/>
  </r>
  <r>
    <n v="100417"/>
    <n v="10417"/>
    <x v="1"/>
    <s v="Square"/>
    <x v="1"/>
    <n v="92"/>
    <n v="3.1527486619494347"/>
    <n v="47.291229929241524"/>
    <s v="Disloyal"/>
    <s v="School"/>
    <b v="0"/>
    <x v="3"/>
    <x v="0"/>
    <x v="0"/>
    <x v="1"/>
  </r>
  <r>
    <n v="101087"/>
    <n v="11087"/>
    <x v="0"/>
    <s v="Circle"/>
    <x v="6"/>
    <n v="79"/>
    <n v="33.444849268644631"/>
    <n v="83.612123171611586"/>
    <s v="Disloyal"/>
    <s v="Work"/>
    <b v="1"/>
    <x v="2"/>
    <x v="1"/>
    <x v="2"/>
    <x v="5"/>
  </r>
  <r>
    <n v="100009"/>
    <n v="10009"/>
    <x v="0"/>
    <s v="Circle"/>
    <x v="4"/>
    <n v="103"/>
    <n v="75.240947890079539"/>
    <n v="188.10236972519886"/>
    <s v="Loyal"/>
    <s v="Home"/>
    <b v="0"/>
    <x v="3"/>
    <x v="1"/>
    <x v="2"/>
    <x v="4"/>
  </r>
  <r>
    <n v="100236"/>
    <n v="10236"/>
    <x v="0"/>
    <s v="Circle"/>
    <x v="1"/>
    <n v="85"/>
    <n v="60.709948673486217"/>
    <n v="151.77487168371553"/>
    <s v="Disloyal"/>
    <s v="School"/>
    <b v="1"/>
    <x v="0"/>
    <x v="2"/>
    <x v="2"/>
    <x v="3"/>
  </r>
  <r>
    <n v="100047"/>
    <n v="10047"/>
    <x v="0"/>
    <s v="Circle"/>
    <x v="3"/>
    <n v="89"/>
    <n v="69.234910539820987"/>
    <n v="173.08727634955247"/>
    <s v="Loyal"/>
    <s v="Home"/>
    <b v="1"/>
    <x v="0"/>
    <x v="2"/>
    <x v="2"/>
    <x v="0"/>
  </r>
  <r>
    <n v="100119"/>
    <n v="10119"/>
    <x v="1"/>
    <s v="Square"/>
    <x v="3"/>
    <n v="66"/>
    <n v="3.5784331512180803"/>
    <n v="53.676497268271206"/>
    <s v="Uncommited"/>
    <s v="School"/>
    <b v="0"/>
    <x v="3"/>
    <x v="1"/>
    <x v="2"/>
    <x v="5"/>
  </r>
  <r>
    <n v="100473"/>
    <n v="10473"/>
    <x v="1"/>
    <s v="Square"/>
    <x v="1"/>
    <n v="53"/>
    <n v="3.0989740342376058"/>
    <n v="46.484610513564085"/>
    <s v="Uncommited"/>
    <s v="Work"/>
    <b v="1"/>
    <x v="1"/>
    <x v="1"/>
    <x v="1"/>
    <x v="0"/>
  </r>
  <r>
    <n v="100635"/>
    <n v="10635"/>
    <x v="0"/>
    <s v="Circle"/>
    <x v="1"/>
    <n v="19"/>
    <n v="52.033260579581842"/>
    <n v="130.0831514489546"/>
    <s v="Loyal"/>
    <s v="Work"/>
    <b v="0"/>
    <x v="0"/>
    <x v="1"/>
    <x v="0"/>
    <x v="1"/>
  </r>
  <r>
    <n v="100048"/>
    <n v="10048"/>
    <x v="1"/>
    <s v="Square"/>
    <x v="1"/>
    <n v="113"/>
    <n v="3.8419447137338469"/>
    <n v="57.629170706007706"/>
    <s v="Loyal"/>
    <s v="Home"/>
    <b v="0"/>
    <x v="3"/>
    <x v="2"/>
    <x v="0"/>
    <x v="5"/>
  </r>
  <r>
    <n v="100738"/>
    <n v="10738"/>
    <x v="0"/>
    <s v="Circle"/>
    <x v="1"/>
    <n v="3"/>
    <n v="49.975335270451971"/>
    <n v="124.93833817612993"/>
    <s v="Disloyal"/>
    <s v="Work"/>
    <b v="1"/>
    <x v="2"/>
    <x v="0"/>
    <x v="1"/>
    <x v="4"/>
  </r>
  <r>
    <n v="100571"/>
    <n v="10571"/>
    <x v="0"/>
    <s v="Circle"/>
    <x v="5"/>
    <n v="63"/>
    <n v="53.167257141536169"/>
    <n v="132.91814285384044"/>
    <s v="Disloyal"/>
    <s v="Home"/>
    <b v="1"/>
    <x v="0"/>
    <x v="2"/>
    <x v="0"/>
    <x v="0"/>
  </r>
  <r>
    <n v="100959"/>
    <n v="10959"/>
    <x v="3"/>
    <s v="Circle"/>
    <x v="3"/>
    <n v="67"/>
    <n v="41.841492256795483"/>
    <n v="125.52447677038646"/>
    <s v="Uncommited"/>
    <s v="Work"/>
    <b v="0"/>
    <x v="1"/>
    <x v="2"/>
    <x v="0"/>
    <x v="3"/>
  </r>
  <r>
    <n v="100144"/>
    <n v="10144"/>
    <x v="1"/>
    <s v="Square"/>
    <x v="2"/>
    <n v="63"/>
    <n v="3.5309373831366835"/>
    <n v="52.964060747050254"/>
    <s v="Loyal"/>
    <s v="School"/>
    <b v="1"/>
    <x v="1"/>
    <x v="2"/>
    <x v="2"/>
    <x v="2"/>
  </r>
  <r>
    <n v="100088"/>
    <n v="10088"/>
    <x v="1"/>
    <s v="Square"/>
    <x v="2"/>
    <n v="59"/>
    <n v="3.6772014375903836"/>
    <n v="55.158021563855755"/>
    <s v="Disloyal"/>
    <s v="School"/>
    <b v="0"/>
    <x v="3"/>
    <x v="0"/>
    <x v="0"/>
    <x v="1"/>
  </r>
  <r>
    <n v="100796"/>
    <n v="10796"/>
    <x v="1"/>
    <s v="Square"/>
    <x v="1"/>
    <n v="50"/>
    <n v="2.6907189929309041"/>
    <n v="40.360784893963562"/>
    <s v="Loyal"/>
    <s v="School"/>
    <b v="0"/>
    <x v="1"/>
    <x v="2"/>
    <x v="0"/>
    <x v="1"/>
  </r>
  <r>
    <n v="100586"/>
    <n v="10586"/>
    <x v="0"/>
    <s v="Circle"/>
    <x v="1"/>
    <n v="61"/>
    <n v="52.834558513542405"/>
    <n v="132.086396283856"/>
    <s v="Disloyal"/>
    <s v="Home"/>
    <b v="1"/>
    <x v="0"/>
    <x v="1"/>
    <x v="1"/>
    <x v="4"/>
  </r>
  <r>
    <n v="100885"/>
    <n v="10885"/>
    <x v="0"/>
    <s v="Circle"/>
    <x v="1"/>
    <n v="13"/>
    <n v="46.430358444690995"/>
    <n v="116.07589611172749"/>
    <s v="Loyal"/>
    <s v="Home"/>
    <b v="0"/>
    <x v="2"/>
    <x v="0"/>
    <x v="2"/>
    <x v="4"/>
  </r>
  <r>
    <n v="100388"/>
    <n v="10388"/>
    <x v="1"/>
    <s v="Square"/>
    <x v="1"/>
    <n v="104"/>
    <n v="3.185813103425998"/>
    <n v="47.787196551389968"/>
    <s v="Uncommited"/>
    <s v="School"/>
    <b v="1"/>
    <x v="3"/>
    <x v="0"/>
    <x v="2"/>
    <x v="5"/>
  </r>
  <r>
    <n v="100964"/>
    <n v="10964"/>
    <x v="3"/>
    <s v="Circle"/>
    <x v="1"/>
    <n v="98"/>
    <n v="41.516254252621231"/>
    <n v="124.5487627578637"/>
    <s v="Loyal"/>
    <s v="School"/>
    <b v="1"/>
    <x v="1"/>
    <x v="1"/>
    <x v="0"/>
    <x v="3"/>
  </r>
  <r>
    <n v="100980"/>
    <n v="10980"/>
    <x v="0"/>
    <s v="Circle"/>
    <x v="5"/>
    <n v="47"/>
    <n v="43.35300218725498"/>
    <n v="108.38250546813745"/>
    <s v="Disloyal"/>
    <s v="Home"/>
    <b v="1"/>
    <x v="1"/>
    <x v="0"/>
    <x v="2"/>
    <x v="0"/>
  </r>
  <r>
    <n v="100927"/>
    <n v="10927"/>
    <x v="0"/>
    <s v="Circle"/>
    <x v="1"/>
    <n v="118"/>
    <n v="45.424415863721563"/>
    <n v="113.5610396593039"/>
    <s v="Disloyal"/>
    <s v="School"/>
    <b v="1"/>
    <x v="0"/>
    <x v="2"/>
    <x v="0"/>
    <x v="3"/>
  </r>
  <r>
    <n v="100934"/>
    <n v="10934"/>
    <x v="0"/>
    <s v="Circle"/>
    <x v="1"/>
    <n v="42"/>
    <n v="45.138030399213868"/>
    <n v="112.84507599803467"/>
    <s v="Uncommited"/>
    <s v="Work"/>
    <b v="1"/>
    <x v="0"/>
    <x v="2"/>
    <x v="2"/>
    <x v="2"/>
  </r>
  <r>
    <n v="100306"/>
    <n v="10306"/>
    <x v="0"/>
    <s v="Circle"/>
    <x v="1"/>
    <n v="7"/>
    <n v="59.093595787299797"/>
    <n v="147.73398946824949"/>
    <s v="Uncommited"/>
    <s v="Work"/>
    <b v="0"/>
    <x v="0"/>
    <x v="2"/>
    <x v="0"/>
    <x v="4"/>
  </r>
  <r>
    <n v="100943"/>
    <n v="10943"/>
    <x v="1"/>
    <s v="Square"/>
    <x v="1"/>
    <n v="63"/>
    <n v="2.48728811114196"/>
    <n v="37.309321667129403"/>
    <s v="Disloyal"/>
    <s v="Home"/>
    <b v="0"/>
    <x v="1"/>
    <x v="0"/>
    <x v="1"/>
    <x v="0"/>
  </r>
  <r>
    <n v="101076"/>
    <n v="11076"/>
    <x v="3"/>
    <s v="Circle"/>
    <x v="1"/>
    <n v="23"/>
    <n v="33.703735841411536"/>
    <n v="101.1112075242346"/>
    <s v="Loyal"/>
    <s v="Work"/>
    <b v="0"/>
    <x v="3"/>
    <x v="0"/>
    <x v="1"/>
    <x v="1"/>
  </r>
  <r>
    <n v="100238"/>
    <n v="10238"/>
    <x v="1"/>
    <s v="Square"/>
    <x v="5"/>
    <n v="70"/>
    <n v="3.3688304951424239"/>
    <n v="50.532457427136357"/>
    <s v="Uncommited"/>
    <s v="School"/>
    <b v="0"/>
    <x v="1"/>
    <x v="1"/>
    <x v="1"/>
    <x v="4"/>
  </r>
  <r>
    <n v="100955"/>
    <n v="10955"/>
    <x v="3"/>
    <s v="Circle"/>
    <x v="0"/>
    <n v="22"/>
    <n v="41.926909232773788"/>
    <n v="125.78072769832136"/>
    <s v="Disloyal"/>
    <s v="School"/>
    <b v="0"/>
    <x v="1"/>
    <x v="1"/>
    <x v="0"/>
    <x v="1"/>
  </r>
  <r>
    <n v="100663"/>
    <n v="10663"/>
    <x v="0"/>
    <s v="Circle"/>
    <x v="5"/>
    <n v="26"/>
    <n v="51.439965923486511"/>
    <n v="128.59991480871628"/>
    <s v="Disloyal"/>
    <s v="Home"/>
    <b v="0"/>
    <x v="0"/>
    <x v="2"/>
    <x v="2"/>
    <x v="3"/>
  </r>
  <r>
    <n v="100279"/>
    <n v="10279"/>
    <x v="1"/>
    <s v="Square"/>
    <x v="1"/>
    <n v="101"/>
    <n v="3.3220447392444328"/>
    <n v="49.830671088666492"/>
    <s v="Loyal"/>
    <s v="Home"/>
    <b v="1"/>
    <x v="2"/>
    <x v="0"/>
    <x v="1"/>
    <x v="2"/>
  </r>
  <r>
    <n v="100072"/>
    <n v="10072"/>
    <x v="2"/>
    <s v="Circle"/>
    <x v="1"/>
    <n v="20"/>
    <n v="33.599284175051196"/>
    <n v="335.99284175051196"/>
    <s v="Loyal"/>
    <s v="Home"/>
    <b v="1"/>
    <x v="0"/>
    <x v="2"/>
    <x v="1"/>
    <x v="0"/>
  </r>
  <r>
    <n v="100113"/>
    <n v="10113"/>
    <x v="2"/>
    <s v="Circle"/>
    <x v="5"/>
    <n v="50"/>
    <n v="32.402869891634495"/>
    <n v="324.02869891634498"/>
    <s v="Uncommited"/>
    <s v="School"/>
    <b v="0"/>
    <x v="2"/>
    <x v="1"/>
    <x v="1"/>
    <x v="1"/>
  </r>
  <r>
    <n v="100767"/>
    <n v="10767"/>
    <x v="1"/>
    <s v="Square"/>
    <x v="0"/>
    <n v="92"/>
    <n v="2.7285161802872353"/>
    <n v="40.927742704308528"/>
    <s v="Loyal"/>
    <s v="Home"/>
    <b v="0"/>
    <x v="3"/>
    <x v="2"/>
    <x v="0"/>
    <x v="5"/>
  </r>
  <r>
    <n v="100820"/>
    <n v="10820"/>
    <x v="1"/>
    <s v="Square"/>
    <x v="1"/>
    <n v="73"/>
    <n v="2.6608478794117745"/>
    <n v="39.912718191176616"/>
    <s v="Disloyal"/>
    <s v="School"/>
    <b v="1"/>
    <x v="1"/>
    <x v="0"/>
    <x v="0"/>
    <x v="0"/>
  </r>
  <r>
    <n v="100754"/>
    <n v="10754"/>
    <x v="0"/>
    <s v="Circle"/>
    <x v="1"/>
    <n v="70"/>
    <n v="49.437505740944154"/>
    <n v="123.59376435236038"/>
    <s v="Uncommited"/>
    <s v="Work"/>
    <b v="1"/>
    <x v="0"/>
    <x v="0"/>
    <x v="2"/>
    <x v="5"/>
  </r>
  <r>
    <n v="100926"/>
    <n v="10926"/>
    <x v="0"/>
    <s v="Circle"/>
    <x v="3"/>
    <n v="13"/>
    <n v="45.441139982865451"/>
    <n v="113.60284995716363"/>
    <s v="Disloyal"/>
    <s v="Home"/>
    <b v="1"/>
    <x v="3"/>
    <x v="2"/>
    <x v="2"/>
    <x v="0"/>
  </r>
  <r>
    <n v="100104"/>
    <n v="10104"/>
    <x v="0"/>
    <s v="Circle"/>
    <x v="1"/>
    <n v="41"/>
    <n v="65.167030464683336"/>
    <n v="162.91757616170833"/>
    <s v="Uncommited"/>
    <s v="Home"/>
    <b v="1"/>
    <x v="0"/>
    <x v="0"/>
    <x v="0"/>
    <x v="4"/>
  </r>
  <r>
    <n v="100269"/>
    <n v="10269"/>
    <x v="0"/>
    <s v="Circle"/>
    <x v="2"/>
    <n v="87"/>
    <n v="60.023036496262336"/>
    <n v="150.05759124065582"/>
    <s v="Uncommited"/>
    <s v="Work"/>
    <b v="1"/>
    <x v="0"/>
    <x v="2"/>
    <x v="2"/>
    <x v="4"/>
  </r>
  <r>
    <n v="100861"/>
    <n v="10861"/>
    <x v="3"/>
    <s v="Circle"/>
    <x v="1"/>
    <n v="21"/>
    <n v="44.427217313111043"/>
    <n v="133.28165193933313"/>
    <s v="Disloyal"/>
    <s v="Home"/>
    <b v="0"/>
    <x v="3"/>
    <x v="1"/>
    <x v="0"/>
    <x v="0"/>
  </r>
  <r>
    <n v="100384"/>
    <n v="10384"/>
    <x v="1"/>
    <s v="Square"/>
    <x v="1"/>
    <n v="115"/>
    <n v="3.187382286901852"/>
    <n v="47.810734303527781"/>
    <s v="Uncommited"/>
    <s v="Home"/>
    <b v="1"/>
    <x v="3"/>
    <x v="2"/>
    <x v="1"/>
    <x v="2"/>
  </r>
  <r>
    <n v="100806"/>
    <n v="10806"/>
    <x v="1"/>
    <s v="Square"/>
    <x v="5"/>
    <n v="39"/>
    <n v="2.6813537469276181"/>
    <n v="40.220306203914269"/>
    <s v="Uncommited"/>
    <s v="School"/>
    <b v="1"/>
    <x v="3"/>
    <x v="2"/>
    <x v="0"/>
    <x v="2"/>
  </r>
  <r>
    <n v="100746"/>
    <n v="10746"/>
    <x v="3"/>
    <s v="Circle"/>
    <x v="1"/>
    <n v="78"/>
    <n v="46.845372695170255"/>
    <n v="140.53611808551076"/>
    <s v="Uncommited"/>
    <s v="Home"/>
    <b v="1"/>
    <x v="1"/>
    <x v="2"/>
    <x v="2"/>
    <x v="3"/>
  </r>
  <r>
    <n v="100115"/>
    <n v="10115"/>
    <x v="0"/>
    <s v="Circle"/>
    <x v="1"/>
    <n v="72"/>
    <n v="64.771522396354655"/>
    <n v="161.92880599088664"/>
    <s v="Disloyal"/>
    <s v="Work"/>
    <b v="1"/>
    <x v="0"/>
    <x v="0"/>
    <x v="2"/>
    <x v="4"/>
  </r>
  <r>
    <n v="100895"/>
    <n v="10895"/>
    <x v="1"/>
    <s v="Square"/>
    <x v="5"/>
    <n v="33"/>
    <n v="2.5629600327774273"/>
    <n v="38.444400491661412"/>
    <s v="Disloyal"/>
    <s v="Work"/>
    <b v="1"/>
    <x v="2"/>
    <x v="0"/>
    <x v="1"/>
    <x v="5"/>
  </r>
  <r>
    <n v="100474"/>
    <n v="10474"/>
    <x v="0"/>
    <s v="Circle"/>
    <x v="1"/>
    <n v="40"/>
    <n v="55.688236615930663"/>
    <n v="139.22059153982667"/>
    <s v="Disloyal"/>
    <s v="Home"/>
    <b v="1"/>
    <x v="0"/>
    <x v="0"/>
    <x v="0"/>
    <x v="4"/>
  </r>
  <r>
    <n v="100334"/>
    <n v="10334"/>
    <x v="1"/>
    <s v="Square"/>
    <x v="3"/>
    <n v="3"/>
    <n v="3.2441667121395557"/>
    <n v="48.662500682093338"/>
    <s v="Disloyal"/>
    <s v="School"/>
    <b v="0"/>
    <x v="3"/>
    <x v="2"/>
    <x v="1"/>
    <x v="3"/>
  </r>
  <r>
    <n v="100698"/>
    <n v="10698"/>
    <x v="1"/>
    <s v="Square"/>
    <x v="5"/>
    <n v="95"/>
    <n v="2.8229677052749844"/>
    <n v="42.344515579124767"/>
    <s v="Loyal"/>
    <s v="Work"/>
    <b v="1"/>
    <x v="0"/>
    <x v="1"/>
    <x v="1"/>
    <x v="2"/>
  </r>
  <r>
    <n v="101086"/>
    <n v="11086"/>
    <x v="1"/>
    <s v="Square"/>
    <x v="3"/>
    <n v="100"/>
    <n v="1.8649487741622175"/>
    <n v="27.974231612433261"/>
    <s v="Loyal"/>
    <s v="Work"/>
    <b v="0"/>
    <x v="3"/>
    <x v="2"/>
    <x v="1"/>
    <x v="2"/>
  </r>
  <r>
    <n v="100707"/>
    <n v="10707"/>
    <x v="1"/>
    <s v="Square"/>
    <x v="1"/>
    <n v="16"/>
    <n v="2.8103451764812366"/>
    <n v="42.155177647218551"/>
    <s v="Uncommited"/>
    <s v="Home"/>
    <b v="0"/>
    <x v="1"/>
    <x v="0"/>
    <x v="1"/>
    <x v="0"/>
  </r>
  <r>
    <n v="100865"/>
    <n v="10865"/>
    <x v="1"/>
    <s v="Square"/>
    <x v="6"/>
    <n v="19"/>
    <n v="2.610191497206388"/>
    <n v="39.152872458095821"/>
    <s v="Disloyal"/>
    <s v="School"/>
    <b v="0"/>
    <x v="3"/>
    <x v="1"/>
    <x v="1"/>
    <x v="2"/>
  </r>
  <r>
    <n v="100817"/>
    <n v="10817"/>
    <x v="1"/>
    <s v="Square"/>
    <x v="7"/>
    <n v="18"/>
    <n v="2.6666492540790245"/>
    <n v="39.999738811185367"/>
    <s v="Loyal"/>
    <s v="Work"/>
    <b v="1"/>
    <x v="1"/>
    <x v="2"/>
    <x v="1"/>
    <x v="3"/>
  </r>
  <r>
    <n v="100429"/>
    <n v="10429"/>
    <x v="1"/>
    <s v="Square"/>
    <x v="3"/>
    <n v="69"/>
    <n v="3.13485451139326"/>
    <n v="47.022817670898903"/>
    <s v="Uncommited"/>
    <s v="School"/>
    <b v="0"/>
    <x v="2"/>
    <x v="1"/>
    <x v="0"/>
    <x v="5"/>
  </r>
  <r>
    <n v="100376"/>
    <n v="10376"/>
    <x v="0"/>
    <s v="Circle"/>
    <x v="4"/>
    <n v="112"/>
    <n v="57.525226190803963"/>
    <n v="143.8130654770099"/>
    <s v="Loyal"/>
    <s v="Work"/>
    <b v="1"/>
    <x v="2"/>
    <x v="2"/>
    <x v="2"/>
    <x v="5"/>
  </r>
  <r>
    <n v="100135"/>
    <n v="10135"/>
    <x v="1"/>
    <s v="Square"/>
    <x v="3"/>
    <n v="45"/>
    <n v="3.5407005016512225"/>
    <n v="53.110507524768337"/>
    <s v="Disloyal"/>
    <s v="Work"/>
    <b v="1"/>
    <x v="1"/>
    <x v="2"/>
    <x v="2"/>
    <x v="0"/>
  </r>
  <r>
    <n v="100479"/>
    <n v="10479"/>
    <x v="0"/>
    <s v="Circle"/>
    <x v="2"/>
    <n v="97"/>
    <n v="55.567281648640211"/>
    <n v="138.91820412160052"/>
    <s v="Uncommited"/>
    <s v="Home"/>
    <b v="1"/>
    <x v="2"/>
    <x v="0"/>
    <x v="0"/>
    <x v="4"/>
  </r>
  <r>
    <n v="100257"/>
    <n v="10257"/>
    <x v="0"/>
    <s v="Circle"/>
    <x v="1"/>
    <n v="43"/>
    <n v="60.259225044151179"/>
    <n v="150.64806261037796"/>
    <s v="Uncommited"/>
    <s v="Home"/>
    <b v="1"/>
    <x v="0"/>
    <x v="2"/>
    <x v="1"/>
    <x v="1"/>
  </r>
  <r>
    <n v="101039"/>
    <n v="11039"/>
    <x v="3"/>
    <s v="Circle"/>
    <x v="1"/>
    <n v="18"/>
    <n v="37.437943615153223"/>
    <n v="112.31383084545968"/>
    <s v="Uncommited"/>
    <s v="Home"/>
    <b v="1"/>
    <x v="3"/>
    <x v="2"/>
    <x v="0"/>
    <x v="3"/>
  </r>
  <r>
    <n v="100462"/>
    <n v="10462"/>
    <x v="0"/>
    <s v="Circle"/>
    <x v="1"/>
    <n v="44"/>
    <n v="55.910635170712162"/>
    <n v="139.77658792678039"/>
    <s v="Uncommited"/>
    <s v="School"/>
    <b v="1"/>
    <x v="0"/>
    <x v="2"/>
    <x v="0"/>
    <x v="3"/>
  </r>
  <r>
    <n v="100132"/>
    <n v="10132"/>
    <x v="0"/>
    <s v="Circle"/>
    <x v="5"/>
    <n v="38"/>
    <n v="63.90751655538174"/>
    <n v="159.76879138845436"/>
    <s v="Disloyal"/>
    <s v="School"/>
    <b v="0"/>
    <x v="0"/>
    <x v="0"/>
    <x v="1"/>
    <x v="4"/>
  </r>
  <r>
    <n v="100398"/>
    <n v="10398"/>
    <x v="0"/>
    <s v="Circle"/>
    <x v="3"/>
    <n v="80"/>
    <n v="57.095352889495672"/>
    <n v="142.73838222373917"/>
    <s v="Uncommited"/>
    <s v="Home"/>
    <b v="0"/>
    <x v="3"/>
    <x v="1"/>
    <x v="1"/>
    <x v="4"/>
  </r>
  <r>
    <n v="100835"/>
    <n v="10835"/>
    <x v="3"/>
    <s v="Circle"/>
    <x v="2"/>
    <n v="39"/>
    <n v="45.052314053729738"/>
    <n v="135.15694216118922"/>
    <s v="Uncommited"/>
    <s v="School"/>
    <b v="0"/>
    <x v="3"/>
    <x v="0"/>
    <x v="2"/>
    <x v="1"/>
  </r>
  <r>
    <n v="100849"/>
    <n v="10849"/>
    <x v="0"/>
    <s v="Circle"/>
    <x v="2"/>
    <n v="74"/>
    <n v="47.408651551562478"/>
    <n v="118.5216288789062"/>
    <s v="Disloyal"/>
    <s v="Work"/>
    <b v="1"/>
    <x v="3"/>
    <x v="1"/>
    <x v="0"/>
    <x v="0"/>
  </r>
  <r>
    <n v="101049"/>
    <n v="11049"/>
    <x v="0"/>
    <s v="Circle"/>
    <x v="8"/>
    <n v="63"/>
    <n v="39.031543555105593"/>
    <n v="97.578858887763985"/>
    <s v="Uncommited"/>
    <s v="Home"/>
    <b v="1"/>
    <x v="3"/>
    <x v="0"/>
    <x v="2"/>
    <x v="4"/>
  </r>
  <r>
    <n v="100396"/>
    <n v="10396"/>
    <x v="1"/>
    <s v="Square"/>
    <x v="3"/>
    <n v="77"/>
    <n v="3.1734192557791276"/>
    <n v="47.601288836686912"/>
    <s v="Uncommited"/>
    <s v="School"/>
    <b v="1"/>
    <x v="1"/>
    <x v="2"/>
    <x v="0"/>
    <x v="2"/>
  </r>
  <r>
    <n v="100753"/>
    <n v="10753"/>
    <x v="3"/>
    <s v="Circle"/>
    <x v="1"/>
    <n v="79"/>
    <n v="46.695365048552219"/>
    <n v="140.08609514565666"/>
    <s v="Uncommited"/>
    <s v="Work"/>
    <b v="0"/>
    <x v="3"/>
    <x v="2"/>
    <x v="0"/>
    <x v="3"/>
  </r>
  <r>
    <n v="101005"/>
    <n v="11005"/>
    <x v="1"/>
    <s v="Square"/>
    <x v="1"/>
    <n v="113"/>
    <n v="2.324151764588223"/>
    <n v="34.862276468823346"/>
    <s v="Uncommited"/>
    <s v="Work"/>
    <b v="1"/>
    <x v="1"/>
    <x v="1"/>
    <x v="1"/>
    <x v="1"/>
  </r>
  <r>
    <n v="100062"/>
    <n v="10062"/>
    <x v="1"/>
    <s v="Square"/>
    <x v="10"/>
    <n v="60"/>
    <n v="3.7707151240288748"/>
    <n v="56.560726860433121"/>
    <s v="Disloyal"/>
    <s v="Work"/>
    <b v="0"/>
    <x v="1"/>
    <x v="1"/>
    <x v="1"/>
    <x v="4"/>
  </r>
  <r>
    <n v="100655"/>
    <n v="10655"/>
    <x v="1"/>
    <s v="Square"/>
    <x v="9"/>
    <n v="88"/>
    <n v="2.8674512801158047"/>
    <n v="43.011769201737074"/>
    <s v="Disloyal"/>
    <s v="Work"/>
    <b v="0"/>
    <x v="1"/>
    <x v="1"/>
    <x v="1"/>
    <x v="3"/>
  </r>
  <r>
    <n v="100342"/>
    <n v="10342"/>
    <x v="1"/>
    <s v="Square"/>
    <x v="3"/>
    <n v="25"/>
    <n v="3.2325890845311713"/>
    <n v="48.488836267967571"/>
    <s v="Loyal"/>
    <s v="Home"/>
    <b v="0"/>
    <x v="3"/>
    <x v="1"/>
    <x v="1"/>
    <x v="0"/>
  </r>
  <r>
    <n v="100413"/>
    <n v="10413"/>
    <x v="0"/>
    <s v="Circle"/>
    <x v="1"/>
    <n v="21"/>
    <n v="56.788893831424431"/>
    <n v="141.97223457856109"/>
    <s v="Disloyal"/>
    <s v="Work"/>
    <b v="0"/>
    <x v="0"/>
    <x v="2"/>
    <x v="2"/>
    <x v="1"/>
  </r>
  <r>
    <n v="100909"/>
    <n v="10909"/>
    <x v="1"/>
    <s v="Square"/>
    <x v="3"/>
    <n v="27"/>
    <n v="2.5453818828490506"/>
    <n v="38.180728242735761"/>
    <s v="Disloyal"/>
    <s v="Work"/>
    <b v="1"/>
    <x v="3"/>
    <x v="0"/>
    <x v="2"/>
    <x v="2"/>
  </r>
  <r>
    <n v="100432"/>
    <n v="10432"/>
    <x v="1"/>
    <s v="Square"/>
    <x v="1"/>
    <n v="46"/>
    <n v="3.1305555303732442"/>
    <n v="46.958332955598664"/>
    <s v="Loyal"/>
    <s v="Home"/>
    <b v="1"/>
    <x v="3"/>
    <x v="2"/>
    <x v="2"/>
    <x v="2"/>
  </r>
  <r>
    <n v="100081"/>
    <n v="10081"/>
    <x v="0"/>
    <s v="Circle"/>
    <x v="1"/>
    <n v="72"/>
    <n v="66.474292090905323"/>
    <n v="166.18573022726332"/>
    <s v="Loyal"/>
    <s v="Home"/>
    <b v="1"/>
    <x v="2"/>
    <x v="2"/>
    <x v="2"/>
    <x v="1"/>
  </r>
  <r>
    <n v="100825"/>
    <n v="10825"/>
    <x v="0"/>
    <s v="Circle"/>
    <x v="7"/>
    <n v="22"/>
    <n v="47.856943166254624"/>
    <n v="119.64235791563655"/>
    <s v="Uncommited"/>
    <s v="School"/>
    <b v="0"/>
    <x v="2"/>
    <x v="0"/>
    <x v="1"/>
    <x v="4"/>
  </r>
  <r>
    <n v="100107"/>
    <n v="10107"/>
    <x v="0"/>
    <s v="Circle"/>
    <x v="1"/>
    <n v="18"/>
    <n v="65.086292722259117"/>
    <n v="162.71573180564781"/>
    <s v="Loyal"/>
    <s v="School"/>
    <b v="0"/>
    <x v="0"/>
    <x v="2"/>
    <x v="2"/>
    <x v="3"/>
  </r>
  <r>
    <n v="100407"/>
    <n v="10407"/>
    <x v="1"/>
    <s v="Square"/>
    <x v="1"/>
    <n v="25"/>
    <n v="3.1604989540711514"/>
    <n v="47.407484311067272"/>
    <s v="Loyal"/>
    <s v="School"/>
    <b v="0"/>
    <x v="1"/>
    <x v="2"/>
    <x v="1"/>
    <x v="0"/>
  </r>
  <r>
    <n v="100230"/>
    <n v="10230"/>
    <x v="1"/>
    <s v="Square"/>
    <x v="1"/>
    <n v="31"/>
    <n v="3.3782610836351439"/>
    <n v="50.673916254527157"/>
    <s v="Disloyal"/>
    <s v="Home"/>
    <b v="1"/>
    <x v="0"/>
    <x v="2"/>
    <x v="1"/>
    <x v="2"/>
  </r>
  <r>
    <n v="100194"/>
    <n v="10194"/>
    <x v="0"/>
    <s v="Circle"/>
    <x v="1"/>
    <n v="42"/>
    <n v="61.888217842924682"/>
    <n v="154.72054460731169"/>
    <s v="Loyal"/>
    <s v="Home"/>
    <b v="0"/>
    <x v="2"/>
    <x v="0"/>
    <x v="2"/>
    <x v="4"/>
  </r>
  <r>
    <n v="101097"/>
    <n v="11097"/>
    <x v="0"/>
    <s v="Circle"/>
    <x v="7"/>
    <n v="73"/>
    <n v="28.173072984720044"/>
    <n v="70.432682461800113"/>
    <s v="Loyal"/>
    <s v="Home"/>
    <b v="1"/>
    <x v="0"/>
    <x v="2"/>
    <x v="0"/>
    <x v="3"/>
  </r>
  <r>
    <n v="100747"/>
    <n v="10747"/>
    <x v="2"/>
    <s v="Circle"/>
    <x v="5"/>
    <n v="3"/>
    <n v="24.79164146604424"/>
    <n v="247.9164146604424"/>
    <s v="Disloyal"/>
    <s v="Home"/>
    <b v="0"/>
    <x v="3"/>
    <x v="2"/>
    <x v="1"/>
    <x v="1"/>
  </r>
  <r>
    <n v="100453"/>
    <n v="10453"/>
    <x v="1"/>
    <s v="Square"/>
    <x v="6"/>
    <n v="108"/>
    <n v="3.1121129298077168"/>
    <n v="46.681693947115754"/>
    <s v="Disloyal"/>
    <s v="School"/>
    <b v="1"/>
    <x v="1"/>
    <x v="0"/>
    <x v="1"/>
    <x v="1"/>
  </r>
  <r>
    <n v="100322"/>
    <n v="10322"/>
    <x v="0"/>
    <s v="Circle"/>
    <x v="7"/>
    <n v="71"/>
    <n v="58.750232230506143"/>
    <n v="146.87558057626535"/>
    <s v="Loyal"/>
    <s v="School"/>
    <b v="1"/>
    <x v="0"/>
    <x v="0"/>
    <x v="2"/>
    <x v="5"/>
  </r>
  <r>
    <n v="100098"/>
    <n v="10098"/>
    <x v="1"/>
    <s v="Square"/>
    <x v="3"/>
    <n v="10"/>
    <n v="3.6586688710086612"/>
    <n v="54.880033065129922"/>
    <s v="Loyal"/>
    <s v="Work"/>
    <b v="1"/>
    <x v="2"/>
    <x v="1"/>
    <x v="1"/>
    <x v="0"/>
  </r>
  <r>
    <n v="100535"/>
    <n v="10535"/>
    <x v="0"/>
    <s v="Circle"/>
    <x v="2"/>
    <n v="92"/>
    <n v="54.078386582876853"/>
    <n v="135.19596645719213"/>
    <s v="Loyal"/>
    <s v="Work"/>
    <b v="0"/>
    <x v="2"/>
    <x v="0"/>
    <x v="2"/>
    <x v="4"/>
  </r>
  <r>
    <n v="100659"/>
    <n v="10659"/>
    <x v="3"/>
    <s v="Circle"/>
    <x v="1"/>
    <n v="62"/>
    <n v="48.675975948216305"/>
    <n v="146.0279278446489"/>
    <s v="Uncommited"/>
    <s v="Work"/>
    <b v="0"/>
    <x v="3"/>
    <x v="1"/>
    <x v="2"/>
    <x v="1"/>
  </r>
  <r>
    <n v="100836"/>
    <n v="10836"/>
    <x v="1"/>
    <s v="Square"/>
    <x v="1"/>
    <n v="23"/>
    <n v="2.6489196525804299"/>
    <n v="39.733794788706447"/>
    <s v="Disloyal"/>
    <s v="Home"/>
    <b v="0"/>
    <x v="1"/>
    <x v="0"/>
    <x v="1"/>
    <x v="5"/>
  </r>
  <r>
    <n v="101004"/>
    <n v="11004"/>
    <x v="0"/>
    <s v="Circle"/>
    <x v="1"/>
    <n v="59"/>
    <n v="41.858394008757394"/>
    <n v="104.64598502189348"/>
    <s v="Disloyal"/>
    <s v="Work"/>
    <b v="1"/>
    <x v="0"/>
    <x v="0"/>
    <x v="2"/>
    <x v="2"/>
  </r>
  <r>
    <n v="100003"/>
    <n v="10003"/>
    <x v="2"/>
    <s v="Circle"/>
    <x v="0"/>
    <n v="69"/>
    <n v="42.097155351839639"/>
    <n v="420.97155351839638"/>
    <s v="Disloyal"/>
    <s v="Home"/>
    <b v="0"/>
    <x v="0"/>
    <x v="0"/>
    <x v="0"/>
    <x v="5"/>
  </r>
  <r>
    <n v="100435"/>
    <n v="10435"/>
    <x v="0"/>
    <s v="Circle"/>
    <x v="3"/>
    <n v="89"/>
    <n v="56.273861965726695"/>
    <n v="140.68465491431675"/>
    <s v="Loyal"/>
    <s v="School"/>
    <b v="0"/>
    <x v="0"/>
    <x v="1"/>
    <x v="0"/>
    <x v="1"/>
  </r>
  <r>
    <n v="100888"/>
    <n v="10888"/>
    <x v="1"/>
    <s v="Square"/>
    <x v="3"/>
    <n v="26"/>
    <n v="2.5723538922883256"/>
    <n v="38.585308384324883"/>
    <s v="Loyal"/>
    <s v="Work"/>
    <b v="1"/>
    <x v="0"/>
    <x v="1"/>
    <x v="1"/>
    <x v="2"/>
  </r>
  <r>
    <n v="100853"/>
    <n v="10853"/>
    <x v="3"/>
    <s v="Circle"/>
    <x v="1"/>
    <n v="103"/>
    <n v="44.672859020023978"/>
    <n v="134.01857706007195"/>
    <s v="Uncommited"/>
    <s v="Work"/>
    <b v="1"/>
    <x v="3"/>
    <x v="1"/>
    <x v="0"/>
    <x v="3"/>
  </r>
  <r>
    <n v="100266"/>
    <n v="10266"/>
    <x v="1"/>
    <s v="Square"/>
    <x v="1"/>
    <n v="114"/>
    <n v="3.3384665510550962"/>
    <n v="50.07699826582644"/>
    <s v="Loyal"/>
    <s v="Home"/>
    <b v="1"/>
    <x v="2"/>
    <x v="2"/>
    <x v="0"/>
    <x v="5"/>
  </r>
  <r>
    <n v="100592"/>
    <n v="10592"/>
    <x v="0"/>
    <s v="Circle"/>
    <x v="7"/>
    <n v="15"/>
    <n v="52.768163733522854"/>
    <n v="131.92040933380713"/>
    <s v="Loyal"/>
    <s v="School"/>
    <b v="0"/>
    <x v="2"/>
    <x v="1"/>
    <x v="0"/>
    <x v="4"/>
  </r>
  <r>
    <n v="100644"/>
    <n v="10644"/>
    <x v="1"/>
    <s v="Square"/>
    <x v="6"/>
    <n v="8"/>
    <n v="2.8822940943581026"/>
    <n v="43.23441141537154"/>
    <s v="Uncommited"/>
    <s v="School"/>
    <b v="1"/>
    <x v="2"/>
    <x v="0"/>
    <x v="0"/>
    <x v="5"/>
  </r>
  <r>
    <n v="100477"/>
    <n v="10477"/>
    <x v="0"/>
    <s v="Circle"/>
    <x v="6"/>
    <n v="107"/>
    <n v="55.626574475490372"/>
    <n v="139.06643618872593"/>
    <s v="Disloyal"/>
    <s v="Home"/>
    <b v="0"/>
    <x v="0"/>
    <x v="2"/>
    <x v="2"/>
    <x v="0"/>
  </r>
  <r>
    <n v="100077"/>
    <n v="10077"/>
    <x v="0"/>
    <s v="Circle"/>
    <x v="3"/>
    <n v="102"/>
    <n v="66.645479282392444"/>
    <n v="166.61369820598111"/>
    <s v="Uncommited"/>
    <s v="School"/>
    <b v="1"/>
    <x v="2"/>
    <x v="1"/>
    <x v="2"/>
    <x v="4"/>
  </r>
  <r>
    <n v="100596"/>
    <n v="10596"/>
    <x v="1"/>
    <s v="Square"/>
    <x v="3"/>
    <n v="102"/>
    <n v="2.9281304315380954"/>
    <n v="43.921956473071432"/>
    <s v="Uncommited"/>
    <s v="Work"/>
    <b v="0"/>
    <x v="3"/>
    <x v="0"/>
    <x v="1"/>
    <x v="3"/>
  </r>
  <r>
    <n v="100411"/>
    <n v="10411"/>
    <x v="1"/>
    <s v="Square"/>
    <x v="7"/>
    <n v="94"/>
    <n v="3.1566843967024485"/>
    <n v="47.35026595053673"/>
    <s v="Uncommited"/>
    <s v="Home"/>
    <b v="1"/>
    <x v="1"/>
    <x v="0"/>
    <x v="2"/>
    <x v="1"/>
  </r>
  <r>
    <n v="101080"/>
    <n v="11080"/>
    <x v="3"/>
    <s v="Circle"/>
    <x v="7"/>
    <n v="117"/>
    <n v="33.282314357583637"/>
    <n v="99.846943072750918"/>
    <s v="Loyal"/>
    <s v="School"/>
    <b v="1"/>
    <x v="2"/>
    <x v="0"/>
    <x v="0"/>
    <x v="0"/>
  </r>
  <r>
    <n v="100374"/>
    <n v="10374"/>
    <x v="0"/>
    <s v="Circle"/>
    <x v="1"/>
    <n v="34"/>
    <n v="57.531194157582419"/>
    <n v="143.82798539395606"/>
    <s v="Loyal"/>
    <s v="Work"/>
    <b v="1"/>
    <x v="0"/>
    <x v="1"/>
    <x v="1"/>
    <x v="5"/>
  </r>
  <r>
    <n v="100244"/>
    <n v="10244"/>
    <x v="0"/>
    <s v="Circle"/>
    <x v="6"/>
    <n v="14"/>
    <n v="60.477754339054705"/>
    <n v="151.19438584763677"/>
    <s v="Disloyal"/>
    <s v="Home"/>
    <b v="0"/>
    <x v="0"/>
    <x v="2"/>
    <x v="2"/>
    <x v="0"/>
  </r>
  <r>
    <n v="100029"/>
    <n v="10029"/>
    <x v="1"/>
    <s v="Square"/>
    <x v="1"/>
    <n v="38"/>
    <n v="3.8901365738414926"/>
    <n v="58.352048607622386"/>
    <s v="Uncommited"/>
    <s v="Work"/>
    <b v="0"/>
    <x v="3"/>
    <x v="0"/>
    <x v="2"/>
    <x v="2"/>
  </r>
  <r>
    <n v="100711"/>
    <n v="10711"/>
    <x v="3"/>
    <s v="Circle"/>
    <x v="3"/>
    <n v="54"/>
    <n v="47.669544266565403"/>
    <n v="143.00863279969622"/>
    <s v="Uncommited"/>
    <s v="School"/>
    <b v="1"/>
    <x v="0"/>
    <x v="0"/>
    <x v="2"/>
    <x v="2"/>
  </r>
  <r>
    <n v="100122"/>
    <n v="10122"/>
    <x v="0"/>
    <s v="Circle"/>
    <x v="10"/>
    <n v="120"/>
    <n v="64.267403212119078"/>
    <n v="160.66850803029769"/>
    <s v="Uncommited"/>
    <s v="Home"/>
    <b v="1"/>
    <x v="0"/>
    <x v="0"/>
    <x v="1"/>
    <x v="3"/>
  </r>
  <r>
    <n v="100721"/>
    <n v="10721"/>
    <x v="2"/>
    <s v="Circle"/>
    <x v="1"/>
    <n v="113"/>
    <n v="25.14564573443592"/>
    <n v="251.45645734435919"/>
    <s v="Disloyal"/>
    <s v="School"/>
    <b v="0"/>
    <x v="0"/>
    <x v="2"/>
    <x v="0"/>
    <x v="2"/>
  </r>
  <r>
    <n v="100901"/>
    <n v="10901"/>
    <x v="0"/>
    <s v="Circle"/>
    <x v="1"/>
    <n v="109"/>
    <n v="46.000037257574569"/>
    <n v="115.00009314393643"/>
    <s v="Loyal"/>
    <s v="Home"/>
    <b v="0"/>
    <x v="3"/>
    <x v="1"/>
    <x v="0"/>
    <x v="3"/>
  </r>
  <r>
    <n v="100159"/>
    <n v="10159"/>
    <x v="1"/>
    <s v="Square"/>
    <x v="1"/>
    <n v="6"/>
    <n v="3.5073639434213306"/>
    <n v="52.610459151319958"/>
    <s v="Disloyal"/>
    <s v="School"/>
    <b v="1"/>
    <x v="1"/>
    <x v="0"/>
    <x v="1"/>
    <x v="3"/>
  </r>
  <r>
    <n v="100945"/>
    <n v="10945"/>
    <x v="3"/>
    <s v="Circle"/>
    <x v="1"/>
    <n v="31"/>
    <n v="42.239946152940298"/>
    <n v="126.7198384588209"/>
    <s v="Loyal"/>
    <s v="School"/>
    <b v="0"/>
    <x v="2"/>
    <x v="0"/>
    <x v="1"/>
    <x v="3"/>
  </r>
  <r>
    <n v="100992"/>
    <n v="10992"/>
    <x v="1"/>
    <s v="Square"/>
    <x v="1"/>
    <n v="92"/>
    <n v="2.3704794411098029"/>
    <n v="35.557191616647046"/>
    <s v="Loyal"/>
    <s v="Work"/>
    <b v="0"/>
    <x v="1"/>
    <x v="0"/>
    <x v="1"/>
    <x v="0"/>
  </r>
  <r>
    <n v="100468"/>
    <n v="10468"/>
    <x v="0"/>
    <s v="Circle"/>
    <x v="1"/>
    <n v="91"/>
    <n v="55.820510065859999"/>
    <n v="139.55127516465001"/>
    <s v="Disloyal"/>
    <s v="School"/>
    <b v="1"/>
    <x v="0"/>
    <x v="0"/>
    <x v="0"/>
    <x v="1"/>
  </r>
  <r>
    <n v="100126"/>
    <n v="10126"/>
    <x v="0"/>
    <s v="Circle"/>
    <x v="3"/>
    <n v="91"/>
    <n v="64.007841862676642"/>
    <n v="160.0196046566916"/>
    <s v="Disloyal"/>
    <s v="Home"/>
    <b v="0"/>
    <x v="0"/>
    <x v="2"/>
    <x v="1"/>
    <x v="1"/>
  </r>
  <r>
    <n v="100941"/>
    <n v="10941"/>
    <x v="3"/>
    <s v="Circle"/>
    <x v="1"/>
    <n v="84"/>
    <n v="42.387451296910015"/>
    <n v="127.16235389073005"/>
    <s v="Uncommited"/>
    <s v="School"/>
    <b v="0"/>
    <x v="3"/>
    <x v="0"/>
    <x v="2"/>
    <x v="0"/>
  </r>
  <r>
    <n v="100750"/>
    <n v="10750"/>
    <x v="0"/>
    <s v="Circle"/>
    <x v="3"/>
    <n v="119"/>
    <n v="49.465085502547844"/>
    <n v="123.66271375636961"/>
    <s v="Loyal"/>
    <s v="School"/>
    <b v="0"/>
    <x v="1"/>
    <x v="2"/>
    <x v="2"/>
    <x v="1"/>
  </r>
  <r>
    <n v="100803"/>
    <n v="10803"/>
    <x v="1"/>
    <s v="Square"/>
    <x v="1"/>
    <n v="51"/>
    <n v="2.6841612501391139"/>
    <n v="40.26241875208671"/>
    <s v="Uncommited"/>
    <s v="Home"/>
    <b v="0"/>
    <x v="3"/>
    <x v="2"/>
    <x v="1"/>
    <x v="0"/>
  </r>
  <r>
    <n v="100645"/>
    <n v="10645"/>
    <x v="0"/>
    <s v="Circle"/>
    <x v="5"/>
    <n v="107"/>
    <n v="51.871840755504579"/>
    <n v="129.67960188876145"/>
    <s v="Disloyal"/>
    <s v="School"/>
    <b v="0"/>
    <x v="0"/>
    <x v="2"/>
    <x v="1"/>
    <x v="5"/>
  </r>
  <r>
    <n v="100441"/>
    <n v="10441"/>
    <x v="0"/>
    <s v="Circle"/>
    <x v="1"/>
    <n v="115"/>
    <n v="56.150939988119369"/>
    <n v="140.37734997029841"/>
    <s v="Uncommited"/>
    <s v="School"/>
    <b v="1"/>
    <x v="0"/>
    <x v="1"/>
    <x v="2"/>
    <x v="5"/>
  </r>
  <r>
    <n v="100424"/>
    <n v="10424"/>
    <x v="1"/>
    <s v="Square"/>
    <x v="3"/>
    <n v="56"/>
    <n v="3.1389997211871759"/>
    <n v="47.084995817807638"/>
    <s v="Uncommited"/>
    <s v="School"/>
    <b v="0"/>
    <x v="2"/>
    <x v="2"/>
    <x v="2"/>
    <x v="2"/>
  </r>
  <r>
    <n v="101082"/>
    <n v="11082"/>
    <x v="0"/>
    <s v="Circle"/>
    <x v="1"/>
    <n v="96"/>
    <n v="34.838212632060028"/>
    <n v="87.095531580150066"/>
    <s v="Loyal"/>
    <s v="Work"/>
    <b v="0"/>
    <x v="0"/>
    <x v="2"/>
    <x v="2"/>
    <x v="2"/>
  </r>
  <r>
    <n v="100579"/>
    <n v="10579"/>
    <x v="1"/>
    <s v="Square"/>
    <x v="1"/>
    <n v="118"/>
    <n v="2.9417056826521604"/>
    <n v="44.125585239782403"/>
    <s v="Uncommited"/>
    <s v="School"/>
    <b v="0"/>
    <x v="2"/>
    <x v="1"/>
    <x v="0"/>
    <x v="5"/>
  </r>
  <r>
    <n v="100791"/>
    <n v="10791"/>
    <x v="0"/>
    <s v="Circle"/>
    <x v="10"/>
    <n v="76"/>
    <n v="48.486347226932949"/>
    <n v="121.21586806733237"/>
    <s v="Uncommited"/>
    <s v="School"/>
    <b v="1"/>
    <x v="0"/>
    <x v="1"/>
    <x v="1"/>
    <x v="1"/>
  </r>
  <r>
    <n v="100665"/>
    <n v="10665"/>
    <x v="0"/>
    <s v="Circle"/>
    <x v="1"/>
    <n v="71"/>
    <n v="51.402486356598025"/>
    <n v="128.50621589149506"/>
    <s v="Loyal"/>
    <s v="School"/>
    <b v="0"/>
    <x v="3"/>
    <x v="2"/>
    <x v="2"/>
    <x v="0"/>
  </r>
  <r>
    <n v="100771"/>
    <n v="10771"/>
    <x v="0"/>
    <s v="Circle"/>
    <x v="6"/>
    <n v="13"/>
    <n v="48.948098904615861"/>
    <n v="122.37024726153965"/>
    <s v="Disloyal"/>
    <s v="Work"/>
    <b v="0"/>
    <x v="2"/>
    <x v="1"/>
    <x v="0"/>
    <x v="3"/>
  </r>
  <r>
    <n v="100175"/>
    <n v="10175"/>
    <x v="1"/>
    <s v="Square"/>
    <x v="6"/>
    <n v="97"/>
    <n v="3.4825199289797868"/>
    <n v="52.237798934696805"/>
    <s v="Uncommited"/>
    <s v="Work"/>
    <b v="0"/>
    <x v="0"/>
    <x v="2"/>
    <x v="1"/>
    <x v="5"/>
  </r>
  <r>
    <n v="100320"/>
    <n v="10320"/>
    <x v="1"/>
    <s v="Square"/>
    <x v="1"/>
    <n v="44"/>
    <n v="3.2645532466992488"/>
    <n v="48.968298700488731"/>
    <s v="Loyal"/>
    <s v="Work"/>
    <b v="0"/>
    <x v="3"/>
    <x v="1"/>
    <x v="0"/>
    <x v="2"/>
  </r>
  <r>
    <n v="100121"/>
    <n v="10121"/>
    <x v="0"/>
    <s v="Circle"/>
    <x v="1"/>
    <n v="3"/>
    <n v="64.321588309862847"/>
    <n v="160.8039707746571"/>
    <s v="Disloyal"/>
    <s v="Home"/>
    <b v="0"/>
    <x v="0"/>
    <x v="2"/>
    <x v="0"/>
    <x v="4"/>
  </r>
  <r>
    <n v="100222"/>
    <n v="10222"/>
    <x v="1"/>
    <s v="Square"/>
    <x v="3"/>
    <n v="39"/>
    <n v="3.3955597270040516"/>
    <n v="50.933395905060777"/>
    <s v="Uncommited"/>
    <s v="School"/>
    <b v="0"/>
    <x v="2"/>
    <x v="0"/>
    <x v="0"/>
    <x v="2"/>
  </r>
  <r>
    <n v="100788"/>
    <n v="10788"/>
    <x v="0"/>
    <s v="Circle"/>
    <x v="3"/>
    <n v="11"/>
    <n v="48.65227860504536"/>
    <n v="121.6306965126134"/>
    <s v="Disloyal"/>
    <s v="Work"/>
    <b v="0"/>
    <x v="0"/>
    <x v="0"/>
    <x v="2"/>
    <x v="1"/>
  </r>
  <r>
    <n v="100026"/>
    <n v="10026"/>
    <x v="1"/>
    <s v="Square"/>
    <x v="3"/>
    <n v="12"/>
    <n v="3.9187896706581613"/>
    <n v="58.781845059872417"/>
    <s v="Uncommited"/>
    <s v="School"/>
    <b v="1"/>
    <x v="2"/>
    <x v="2"/>
    <x v="0"/>
    <x v="3"/>
  </r>
  <r>
    <n v="100874"/>
    <n v="10874"/>
    <x v="0"/>
    <s v="Circle"/>
    <x v="5"/>
    <n v="113"/>
    <n v="46.729007692747508"/>
    <n v="116.82251923186877"/>
    <s v="Disloyal"/>
    <s v="School"/>
    <b v="0"/>
    <x v="3"/>
    <x v="1"/>
    <x v="2"/>
    <x v="4"/>
  </r>
  <r>
    <n v="100131"/>
    <n v="10131"/>
    <x v="0"/>
    <s v="Circle"/>
    <x v="5"/>
    <n v="119"/>
    <n v="63.946904646060517"/>
    <n v="159.86726161515128"/>
    <s v="Disloyal"/>
    <s v="School"/>
    <b v="0"/>
    <x v="3"/>
    <x v="2"/>
    <x v="2"/>
    <x v="4"/>
  </r>
  <r>
    <n v="100652"/>
    <n v="10652"/>
    <x v="3"/>
    <s v="Circle"/>
    <x v="6"/>
    <n v="74"/>
    <n v="48.820232066116077"/>
    <n v="146.46069619834822"/>
    <s v="Loyal"/>
    <s v="Work"/>
    <b v="1"/>
    <x v="0"/>
    <x v="2"/>
    <x v="1"/>
    <x v="0"/>
  </r>
  <r>
    <n v="100814"/>
    <n v="10814"/>
    <x v="1"/>
    <s v="Square"/>
    <x v="5"/>
    <n v="69"/>
    <n v="2.67123689340163"/>
    <n v="40.068553401024452"/>
    <s v="Loyal"/>
    <s v="School"/>
    <b v="1"/>
    <x v="1"/>
    <x v="1"/>
    <x v="1"/>
    <x v="5"/>
  </r>
  <r>
    <n v="100649"/>
    <n v="10649"/>
    <x v="1"/>
    <s v="Square"/>
    <x v="1"/>
    <n v="45"/>
    <n v="2.8766566873789867"/>
    <n v="43.149850310684798"/>
    <s v="Loyal"/>
    <s v="Home"/>
    <b v="0"/>
    <x v="1"/>
    <x v="0"/>
    <x v="0"/>
    <x v="2"/>
  </r>
  <r>
    <n v="100419"/>
    <n v="10419"/>
    <x v="3"/>
    <s v="Circle"/>
    <x v="5"/>
    <n v="51"/>
    <n v="53.554398090262353"/>
    <n v="160.66319427078707"/>
    <s v="Uncommited"/>
    <s v="Home"/>
    <b v="0"/>
    <x v="2"/>
    <x v="0"/>
    <x v="2"/>
    <x v="3"/>
  </r>
  <r>
    <n v="100558"/>
    <n v="10558"/>
    <x v="0"/>
    <s v="Circle"/>
    <x v="9"/>
    <n v="23"/>
    <n v="53.58202840102318"/>
    <n v="133.95507100255796"/>
    <s v="Disloyal"/>
    <s v="Work"/>
    <b v="1"/>
    <x v="0"/>
    <x v="1"/>
    <x v="0"/>
    <x v="3"/>
  </r>
  <r>
    <n v="100158"/>
    <n v="10158"/>
    <x v="0"/>
    <s v="Circle"/>
    <x v="8"/>
    <n v="36"/>
    <n v="63.166959505851892"/>
    <n v="157.91739876462972"/>
    <s v="Disloyal"/>
    <s v="School"/>
    <b v="0"/>
    <x v="0"/>
    <x v="0"/>
    <x v="2"/>
    <x v="4"/>
  </r>
  <r>
    <n v="100016"/>
    <n v="10016"/>
    <x v="1"/>
    <s v="Square"/>
    <x v="1"/>
    <n v="60"/>
    <n v="4.0511990220533551"/>
    <n v="60.767985330800329"/>
    <s v="Disloyal"/>
    <s v="School"/>
    <b v="1"/>
    <x v="1"/>
    <x v="2"/>
    <x v="0"/>
    <x v="1"/>
  </r>
  <r>
    <n v="100633"/>
    <n v="10633"/>
    <x v="3"/>
    <s v="Circle"/>
    <x v="1"/>
    <n v="75"/>
    <n v="49.159539995305281"/>
    <n v="147.47861998591583"/>
    <s v="Loyal"/>
    <s v="School"/>
    <b v="0"/>
    <x v="0"/>
    <x v="2"/>
    <x v="1"/>
    <x v="5"/>
  </r>
  <r>
    <n v="100185"/>
    <n v="10185"/>
    <x v="2"/>
    <s v="Circle"/>
    <x v="3"/>
    <n v="67"/>
    <n v="31.15252988124583"/>
    <n v="311.52529881245829"/>
    <s v="Disloyal"/>
    <s v="Home"/>
    <b v="1"/>
    <x v="0"/>
    <x v="0"/>
    <x v="2"/>
    <x v="2"/>
  </r>
  <r>
    <n v="100626"/>
    <n v="10626"/>
    <x v="0"/>
    <s v="Circle"/>
    <x v="6"/>
    <n v="48"/>
    <n v="52.201242626139418"/>
    <n v="130.50310656534856"/>
    <s v="Loyal"/>
    <s v="School"/>
    <b v="1"/>
    <x v="3"/>
    <x v="2"/>
    <x v="1"/>
    <x v="4"/>
  </r>
  <r>
    <n v="100797"/>
    <n v="10797"/>
    <x v="0"/>
    <s v="Circle"/>
    <x v="1"/>
    <n v="17"/>
    <n v="48.4297620356271"/>
    <n v="121.07440508906775"/>
    <s v="Loyal"/>
    <s v="Work"/>
    <b v="1"/>
    <x v="0"/>
    <x v="2"/>
    <x v="1"/>
    <x v="3"/>
  </r>
  <r>
    <n v="101091"/>
    <n v="11091"/>
    <x v="0"/>
    <s v="Circle"/>
    <x v="0"/>
    <n v="62"/>
    <n v="32.053993827014381"/>
    <n v="80.134984567535952"/>
    <s v="Loyal"/>
    <s v="School"/>
    <b v="1"/>
    <x v="2"/>
    <x v="0"/>
    <x v="1"/>
    <x v="3"/>
  </r>
  <r>
    <n v="100838"/>
    <n v="10838"/>
    <x v="1"/>
    <s v="Square"/>
    <x v="3"/>
    <n v="60"/>
    <n v="2.6481963494663563"/>
    <n v="39.722945241995347"/>
    <s v="Disloyal"/>
    <s v="Home"/>
    <b v="1"/>
    <x v="1"/>
    <x v="1"/>
    <x v="0"/>
    <x v="5"/>
  </r>
  <r>
    <n v="100400"/>
    <n v="10400"/>
    <x v="0"/>
    <s v="Circle"/>
    <x v="1"/>
    <n v="45"/>
    <n v="57.066585132617178"/>
    <n v="142.66646283154296"/>
    <s v="Uncommited"/>
    <s v="Home"/>
    <b v="1"/>
    <x v="0"/>
    <x v="0"/>
    <x v="2"/>
    <x v="2"/>
  </r>
  <r>
    <n v="100248"/>
    <n v="10248"/>
    <x v="1"/>
    <s v="Square"/>
    <x v="1"/>
    <n v="16"/>
    <n v="3.3555843748914436"/>
    <n v="50.333765623371654"/>
    <s v="Uncommited"/>
    <s v="Work"/>
    <b v="0"/>
    <x v="3"/>
    <x v="1"/>
    <x v="0"/>
    <x v="1"/>
  </r>
  <r>
    <n v="100337"/>
    <n v="10337"/>
    <x v="2"/>
    <s v="Circle"/>
    <x v="2"/>
    <n v="9"/>
    <n v="29.162521409825164"/>
    <n v="291.62521409825166"/>
    <s v="Uncommited"/>
    <s v="Home"/>
    <b v="1"/>
    <x v="3"/>
    <x v="2"/>
    <x v="0"/>
    <x v="1"/>
  </r>
  <r>
    <n v="101063"/>
    <n v="11063"/>
    <x v="0"/>
    <s v="Circle"/>
    <x v="2"/>
    <n v="60"/>
    <n v="37.386384350853298"/>
    <n v="93.465960877133242"/>
    <s v="Loyal"/>
    <s v="Work"/>
    <b v="1"/>
    <x v="0"/>
    <x v="2"/>
    <x v="2"/>
    <x v="5"/>
  </r>
  <r>
    <n v="100395"/>
    <n v="10395"/>
    <x v="0"/>
    <s v="Circle"/>
    <x v="1"/>
    <n v="106"/>
    <n v="57.122005904024221"/>
    <n v="142.80501476006054"/>
    <s v="Disloyal"/>
    <s v="Home"/>
    <b v="1"/>
    <x v="3"/>
    <x v="2"/>
    <x v="1"/>
    <x v="4"/>
  </r>
  <r>
    <n v="100265"/>
    <n v="10265"/>
    <x v="1"/>
    <s v="Square"/>
    <x v="1"/>
    <n v="116"/>
    <n v="3.3399397818232779"/>
    <n v="50.099096727349171"/>
    <s v="Loyal"/>
    <s v="Work"/>
    <b v="0"/>
    <x v="1"/>
    <x v="1"/>
    <x v="0"/>
    <x v="4"/>
  </r>
  <r>
    <n v="101023"/>
    <n v="11023"/>
    <x v="3"/>
    <s v="Circle"/>
    <x v="1"/>
    <n v="39"/>
    <n v="38.444148661718373"/>
    <n v="115.33244598515512"/>
    <s v="Uncommited"/>
    <s v="School"/>
    <b v="0"/>
    <x v="3"/>
    <x v="1"/>
    <x v="2"/>
    <x v="1"/>
  </r>
  <r>
    <n v="101024"/>
    <n v="11024"/>
    <x v="3"/>
    <s v="Circle"/>
    <x v="9"/>
    <n v="66"/>
    <n v="38.412257905006577"/>
    <n v="115.23677371501972"/>
    <s v="Loyal"/>
    <s v="Home"/>
    <b v="0"/>
    <x v="1"/>
    <x v="0"/>
    <x v="1"/>
    <x v="4"/>
  </r>
  <r>
    <n v="100415"/>
    <n v="10415"/>
    <x v="2"/>
    <s v="Circle"/>
    <x v="1"/>
    <n v="65"/>
    <n v="28.384685382176773"/>
    <n v="283.84685382176775"/>
    <s v="Disloyal"/>
    <s v="School"/>
    <b v="1"/>
    <x v="0"/>
    <x v="1"/>
    <x v="0"/>
    <x v="2"/>
  </r>
  <r>
    <n v="100161"/>
    <n v="10161"/>
    <x v="1"/>
    <s v="Square"/>
    <x v="1"/>
    <n v="67"/>
    <n v="3.5046707560130557"/>
    <n v="52.570061340195835"/>
    <s v="Loyal"/>
    <s v="Work"/>
    <b v="1"/>
    <x v="1"/>
    <x v="0"/>
    <x v="2"/>
    <x v="3"/>
  </r>
  <r>
    <n v="100940"/>
    <n v="10940"/>
    <x v="3"/>
    <s v="Circle"/>
    <x v="5"/>
    <n v="105"/>
    <n v="42.397505142885066"/>
    <n v="127.1925154286552"/>
    <s v="Uncommited"/>
    <s v="Home"/>
    <b v="1"/>
    <x v="1"/>
    <x v="1"/>
    <x v="2"/>
    <x v="5"/>
  </r>
  <r>
    <n v="100773"/>
    <n v="10773"/>
    <x v="1"/>
    <s v="Square"/>
    <x v="1"/>
    <n v="39"/>
    <n v="2.7165716637475814"/>
    <n v="40.748574956213723"/>
    <s v="Disloyal"/>
    <s v="Home"/>
    <b v="0"/>
    <x v="2"/>
    <x v="1"/>
    <x v="0"/>
    <x v="2"/>
  </r>
  <r>
    <n v="100530"/>
    <n v="10530"/>
    <x v="3"/>
    <s v="Circle"/>
    <x v="2"/>
    <n v="32"/>
    <n v="51.142035086706116"/>
    <n v="153.42610526011833"/>
    <s v="Uncommited"/>
    <s v="Home"/>
    <b v="1"/>
    <x v="3"/>
    <x v="2"/>
    <x v="2"/>
    <x v="0"/>
  </r>
  <r>
    <n v="100171"/>
    <n v="10171"/>
    <x v="1"/>
    <s v="Square"/>
    <x v="1"/>
    <n v="102"/>
    <n v="3.4901722737481182"/>
    <n v="52.352584106221776"/>
    <s v="Loyal"/>
    <s v="Work"/>
    <b v="0"/>
    <x v="1"/>
    <x v="1"/>
    <x v="0"/>
    <x v="3"/>
  </r>
  <r>
    <n v="100409"/>
    <n v="10409"/>
    <x v="3"/>
    <s v="Circle"/>
    <x v="3"/>
    <n v="22"/>
    <n v="53.701242193495261"/>
    <n v="161.10372658048578"/>
    <s v="Loyal"/>
    <s v="Work"/>
    <b v="0"/>
    <x v="3"/>
    <x v="2"/>
    <x v="1"/>
    <x v="4"/>
  </r>
  <r>
    <n v="100744"/>
    <n v="10744"/>
    <x v="1"/>
    <s v="Square"/>
    <x v="1"/>
    <n v="79"/>
    <n v="2.7640042733998342"/>
    <n v="41.460064100997513"/>
    <s v="Uncommited"/>
    <s v="Home"/>
    <b v="0"/>
    <x v="1"/>
    <x v="0"/>
    <x v="1"/>
    <x v="4"/>
  </r>
  <r>
    <n v="101032"/>
    <n v="11032"/>
    <x v="0"/>
    <s v="Circle"/>
    <x v="3"/>
    <n v="30"/>
    <n v="40.093142034130551"/>
    <n v="100.23285508532638"/>
    <s v="Disloyal"/>
    <s v="Work"/>
    <b v="0"/>
    <x v="1"/>
    <x v="1"/>
    <x v="2"/>
    <x v="4"/>
  </r>
  <r>
    <n v="100994"/>
    <n v="10994"/>
    <x v="1"/>
    <s v="Square"/>
    <x v="1"/>
    <n v="68"/>
    <n v="2.3683828311852113"/>
    <n v="35.525742467778173"/>
    <s v="Loyal"/>
    <s v="Home"/>
    <b v="0"/>
    <x v="3"/>
    <x v="0"/>
    <x v="1"/>
    <x v="0"/>
  </r>
  <r>
    <n v="100724"/>
    <n v="10724"/>
    <x v="1"/>
    <s v="Square"/>
    <x v="3"/>
    <n v="39"/>
    <n v="2.7914081851696237"/>
    <n v="41.871122777544358"/>
    <s v="Disloyal"/>
    <s v="Home"/>
    <b v="0"/>
    <x v="2"/>
    <x v="1"/>
    <x v="1"/>
    <x v="0"/>
  </r>
  <r>
    <n v="100235"/>
    <n v="10235"/>
    <x v="1"/>
    <s v="Square"/>
    <x v="1"/>
    <n v="89"/>
    <n v="3.3746086656644119"/>
    <n v="50.619129984966179"/>
    <s v="Loyal"/>
    <s v="Home"/>
    <b v="1"/>
    <x v="2"/>
    <x v="1"/>
    <x v="1"/>
    <x v="1"/>
  </r>
  <r>
    <n v="100036"/>
    <n v="10036"/>
    <x v="2"/>
    <s v="Circle"/>
    <x v="1"/>
    <n v="21"/>
    <n v="34.85008528404331"/>
    <n v="348.50085284043308"/>
    <s v="Uncommited"/>
    <s v="School"/>
    <b v="1"/>
    <x v="1"/>
    <x v="0"/>
    <x v="2"/>
    <x v="5"/>
  </r>
  <r>
    <n v="100253"/>
    <n v="10253"/>
    <x v="1"/>
    <s v="Square"/>
    <x v="3"/>
    <n v="71"/>
    <n v="3.3523248434179163"/>
    <n v="50.284872651268742"/>
    <s v="Loyal"/>
    <s v="Work"/>
    <b v="0"/>
    <x v="1"/>
    <x v="0"/>
    <x v="1"/>
    <x v="4"/>
  </r>
  <r>
    <n v="100465"/>
    <n v="10465"/>
    <x v="0"/>
    <s v="Circle"/>
    <x v="0"/>
    <n v="114"/>
    <n v="55.87970316173076"/>
    <n v="139.69925790432688"/>
    <s v="Uncommited"/>
    <s v="Work"/>
    <b v="0"/>
    <x v="0"/>
    <x v="2"/>
    <x v="0"/>
    <x v="1"/>
  </r>
  <r>
    <n v="100598"/>
    <n v="10598"/>
    <x v="3"/>
    <s v="Circle"/>
    <x v="1"/>
    <n v="8"/>
    <n v="49.755234892586358"/>
    <n v="149.26570467775906"/>
    <s v="Disloyal"/>
    <s v="Work"/>
    <b v="1"/>
    <x v="2"/>
    <x v="0"/>
    <x v="1"/>
    <x v="4"/>
  </r>
  <r>
    <n v="100616"/>
    <n v="10616"/>
    <x v="1"/>
    <s v="Square"/>
    <x v="1"/>
    <n v="75"/>
    <n v="2.9076396022684321"/>
    <n v="43.614594034026481"/>
    <s v="Disloyal"/>
    <s v="Work"/>
    <b v="0"/>
    <x v="1"/>
    <x v="1"/>
    <x v="1"/>
    <x v="3"/>
  </r>
  <r>
    <n v="101092"/>
    <n v="11092"/>
    <x v="3"/>
    <s v="Circle"/>
    <x v="2"/>
    <n v="109"/>
    <n v="29.842311707289284"/>
    <n v="89.526935121867851"/>
    <s v="Loyal"/>
    <s v="School"/>
    <b v="0"/>
    <x v="2"/>
    <x v="2"/>
    <x v="0"/>
    <x v="5"/>
  </r>
  <r>
    <n v="100532"/>
    <n v="10532"/>
    <x v="1"/>
    <s v="Square"/>
    <x v="10"/>
    <n v="39"/>
    <n v="3.0081745982638632"/>
    <n v="45.122618973957948"/>
    <s v="Loyal"/>
    <s v="Home"/>
    <b v="0"/>
    <x v="1"/>
    <x v="1"/>
    <x v="2"/>
    <x v="2"/>
  </r>
  <r>
    <n v="100124"/>
    <n v="10124"/>
    <x v="0"/>
    <s v="Circle"/>
    <x v="5"/>
    <n v="19"/>
    <n v="64.239663998086229"/>
    <n v="160.59915999521559"/>
    <s v="Loyal"/>
    <s v="Home"/>
    <b v="1"/>
    <x v="2"/>
    <x v="1"/>
    <x v="0"/>
    <x v="4"/>
  </r>
  <r>
    <n v="100051"/>
    <n v="10051"/>
    <x v="2"/>
    <s v="Circle"/>
    <x v="5"/>
    <n v="45"/>
    <n v="34.502558669493133"/>
    <n v="345.02558669493135"/>
    <s v="Uncommited"/>
    <s v="Work"/>
    <b v="0"/>
    <x v="3"/>
    <x v="1"/>
    <x v="0"/>
    <x v="4"/>
  </r>
  <r>
    <n v="100780"/>
    <n v="10780"/>
    <x v="0"/>
    <s v="Circle"/>
    <x v="10"/>
    <n v="83"/>
    <n v="48.800097034598117"/>
    <n v="122.00024258649529"/>
    <s v="Disloyal"/>
    <s v="Home"/>
    <b v="1"/>
    <x v="2"/>
    <x v="1"/>
    <x v="2"/>
    <x v="1"/>
  </r>
  <r>
    <n v="100751"/>
    <n v="10751"/>
    <x v="1"/>
    <s v="Square"/>
    <x v="1"/>
    <n v="86"/>
    <n v="2.7474952155703058"/>
    <n v="41.21242823355459"/>
    <s v="Uncommited"/>
    <s v="School"/>
    <b v="1"/>
    <x v="3"/>
    <x v="2"/>
    <x v="1"/>
    <x v="0"/>
  </r>
  <r>
    <n v="100676"/>
    <n v="10676"/>
    <x v="1"/>
    <s v="Square"/>
    <x v="6"/>
    <n v="88"/>
    <n v="2.8394250193407942"/>
    <n v="42.591375290111912"/>
    <s v="Disloyal"/>
    <s v="Home"/>
    <b v="0"/>
    <x v="1"/>
    <x v="0"/>
    <x v="1"/>
    <x v="1"/>
  </r>
  <r>
    <n v="100472"/>
    <n v="10472"/>
    <x v="0"/>
    <s v="Circle"/>
    <x v="5"/>
    <n v="12"/>
    <n v="55.786997902219774"/>
    <n v="139.46749475554944"/>
    <s v="Uncommited"/>
    <s v="Work"/>
    <b v="1"/>
    <x v="0"/>
    <x v="0"/>
    <x v="0"/>
    <x v="3"/>
  </r>
  <r>
    <n v="100581"/>
    <n v="10581"/>
    <x v="1"/>
    <s v="Square"/>
    <x v="2"/>
    <n v="55"/>
    <n v="2.9401445887417008"/>
    <n v="44.10216883112551"/>
    <s v="Disloyal"/>
    <s v="Home"/>
    <b v="0"/>
    <x v="0"/>
    <x v="1"/>
    <x v="1"/>
    <x v="2"/>
  </r>
  <r>
    <n v="100694"/>
    <n v="10694"/>
    <x v="1"/>
    <s v="Square"/>
    <x v="6"/>
    <n v="111"/>
    <n v="2.8259901065967514"/>
    <n v="42.389851598951275"/>
    <s v="Disloyal"/>
    <s v="Work"/>
    <b v="0"/>
    <x v="1"/>
    <x v="1"/>
    <x v="0"/>
    <x v="2"/>
  </r>
  <r>
    <n v="100726"/>
    <n v="10726"/>
    <x v="0"/>
    <s v="Circle"/>
    <x v="0"/>
    <n v="119"/>
    <n v="50.220237917903326"/>
    <n v="125.55059479475831"/>
    <s v="Uncommited"/>
    <s v="Home"/>
    <b v="1"/>
    <x v="0"/>
    <x v="0"/>
    <x v="1"/>
    <x v="0"/>
  </r>
  <r>
    <n v="100758"/>
    <n v="10758"/>
    <x v="0"/>
    <s v="Circle"/>
    <x v="3"/>
    <n v="80"/>
    <n v="49.36215896001773"/>
    <n v="123.40539740004432"/>
    <s v="Disloyal"/>
    <s v="Work"/>
    <b v="0"/>
    <x v="0"/>
    <x v="1"/>
    <x v="0"/>
    <x v="3"/>
  </r>
  <r>
    <n v="100564"/>
    <n v="10564"/>
    <x v="0"/>
    <s v="Circle"/>
    <x v="3"/>
    <n v="43"/>
    <n v="53.479913012604818"/>
    <n v="133.69978253151206"/>
    <s v="Loyal"/>
    <s v="Work"/>
    <b v="0"/>
    <x v="2"/>
    <x v="0"/>
    <x v="0"/>
    <x v="1"/>
  </r>
  <r>
    <n v="100211"/>
    <n v="10211"/>
    <x v="1"/>
    <s v="Square"/>
    <x v="1"/>
    <n v="44"/>
    <n v="3.4109899076782924"/>
    <n v="51.164848615174385"/>
    <s v="Disloyal"/>
    <s v="Work"/>
    <b v="1"/>
    <x v="3"/>
    <x v="0"/>
    <x v="1"/>
    <x v="2"/>
  </r>
  <r>
    <n v="100191"/>
    <n v="10191"/>
    <x v="2"/>
    <s v="Circle"/>
    <x v="1"/>
    <n v="55"/>
    <n v="30.988122936854069"/>
    <n v="309.88122936854069"/>
    <s v="Uncommited"/>
    <s v="Work"/>
    <b v="1"/>
    <x v="2"/>
    <x v="1"/>
    <x v="0"/>
    <x v="1"/>
  </r>
  <r>
    <n v="100295"/>
    <n v="10295"/>
    <x v="0"/>
    <s v="Circle"/>
    <x v="1"/>
    <n v="24"/>
    <n v="59.414065979598398"/>
    <n v="148.535164948996"/>
    <s v="Uncommited"/>
    <s v="School"/>
    <b v="0"/>
    <x v="2"/>
    <x v="2"/>
    <x v="0"/>
    <x v="4"/>
  </r>
  <r>
    <n v="100544"/>
    <n v="10544"/>
    <x v="1"/>
    <s v="Square"/>
    <x v="3"/>
    <n v="50"/>
    <n v="2.9915552407436259"/>
    <n v="44.873328611154392"/>
    <s v="Disloyal"/>
    <s v="School"/>
    <b v="0"/>
    <x v="2"/>
    <x v="0"/>
    <x v="1"/>
    <x v="2"/>
  </r>
  <r>
    <n v="101057"/>
    <n v="11057"/>
    <x v="3"/>
    <s v="Circle"/>
    <x v="1"/>
    <n v="25"/>
    <n v="36.294172746627709"/>
    <n v="108.88251823988313"/>
    <s v="Uncommited"/>
    <s v="Work"/>
    <b v="0"/>
    <x v="2"/>
    <x v="1"/>
    <x v="1"/>
    <x v="4"/>
  </r>
  <r>
    <n v="100332"/>
    <n v="10332"/>
    <x v="2"/>
    <s v="Circle"/>
    <x v="5"/>
    <n v="99"/>
    <n v="29.209962083246449"/>
    <n v="292.0996208324645"/>
    <s v="Loyal"/>
    <s v="Work"/>
    <b v="0"/>
    <x v="1"/>
    <x v="2"/>
    <x v="1"/>
    <x v="4"/>
  </r>
  <r>
    <n v="100328"/>
    <n v="10328"/>
    <x v="0"/>
    <s v="Circle"/>
    <x v="1"/>
    <n v="99"/>
    <n v="58.547005915260975"/>
    <n v="146.36751478815245"/>
    <s v="Uncommited"/>
    <s v="Work"/>
    <b v="1"/>
    <x v="2"/>
    <x v="2"/>
    <x v="2"/>
    <x v="0"/>
  </r>
  <r>
    <n v="100228"/>
    <n v="10228"/>
    <x v="0"/>
    <s v="Circle"/>
    <x v="5"/>
    <n v="108"/>
    <n v="60.865607727325603"/>
    <n v="152.16401931831402"/>
    <s v="Uncommited"/>
    <s v="Home"/>
    <b v="1"/>
    <x v="0"/>
    <x v="0"/>
    <x v="0"/>
    <x v="1"/>
  </r>
  <r>
    <n v="100709"/>
    <n v="10709"/>
    <x v="1"/>
    <s v="Square"/>
    <x v="1"/>
    <n v="20"/>
    <n v="2.8096942723314497"/>
    <n v="42.145414084971748"/>
    <s v="Disloyal"/>
    <s v="Work"/>
    <b v="1"/>
    <x v="3"/>
    <x v="2"/>
    <x v="1"/>
    <x v="0"/>
  </r>
  <r>
    <n v="100889"/>
    <n v="10889"/>
    <x v="0"/>
    <s v="Circle"/>
    <x v="4"/>
    <n v="20"/>
    <n v="46.267742282595442"/>
    <n v="115.6693557064886"/>
    <s v="Loyal"/>
    <s v="Home"/>
    <b v="1"/>
    <x v="0"/>
    <x v="2"/>
    <x v="0"/>
    <x v="0"/>
  </r>
  <r>
    <n v="100141"/>
    <n v="10141"/>
    <x v="1"/>
    <s v="Square"/>
    <x v="3"/>
    <n v="91"/>
    <n v="3.5372956088477729"/>
    <n v="53.059434132716596"/>
    <s v="Uncommited"/>
    <s v="School"/>
    <b v="0"/>
    <x v="1"/>
    <x v="1"/>
    <x v="1"/>
    <x v="1"/>
  </r>
  <r>
    <n v="101093"/>
    <n v="11093"/>
    <x v="0"/>
    <s v="Circle"/>
    <x v="1"/>
    <n v="17"/>
    <n v="31.587864629476339"/>
    <n v="78.969661573690843"/>
    <s v="Loyal"/>
    <s v="Home"/>
    <b v="1"/>
    <x v="0"/>
    <x v="0"/>
    <x v="1"/>
    <x v="0"/>
  </r>
  <r>
    <n v="100261"/>
    <n v="10261"/>
    <x v="0"/>
    <s v="Circle"/>
    <x v="1"/>
    <n v="2"/>
    <n v="60.207896181290337"/>
    <n v="150.51974045322584"/>
    <s v="Loyal"/>
    <s v="Home"/>
    <b v="1"/>
    <x v="0"/>
    <x v="1"/>
    <x v="2"/>
    <x v="4"/>
  </r>
  <r>
    <n v="100020"/>
    <n v="10020"/>
    <x v="2"/>
    <s v="Circle"/>
    <x v="1"/>
    <n v="29"/>
    <n v="36.212748763508664"/>
    <n v="362.12748763508665"/>
    <s v="Loyal"/>
    <s v="Work"/>
    <b v="1"/>
    <x v="2"/>
    <x v="0"/>
    <x v="0"/>
    <x v="3"/>
  </r>
  <r>
    <n v="100022"/>
    <n v="10022"/>
    <x v="1"/>
    <s v="Square"/>
    <x v="3"/>
    <n v="66"/>
    <n v="3.9957498546381958"/>
    <n v="59.936247819572934"/>
    <s v="Disloyal"/>
    <s v="School"/>
    <b v="0"/>
    <x v="0"/>
    <x v="0"/>
    <x v="1"/>
    <x v="2"/>
  </r>
  <r>
    <n v="100852"/>
    <n v="10852"/>
    <x v="1"/>
    <s v="Square"/>
    <x v="3"/>
    <n v="88"/>
    <n v="2.630251338850266"/>
    <n v="39.453770082753991"/>
    <s v="Uncommited"/>
    <s v="School"/>
    <b v="0"/>
    <x v="3"/>
    <x v="1"/>
    <x v="1"/>
    <x v="0"/>
  </r>
  <r>
    <n v="100968"/>
    <n v="10968"/>
    <x v="1"/>
    <s v="Square"/>
    <x v="1"/>
    <n v="23"/>
    <n v="2.4346474454010143"/>
    <n v="36.519711681015217"/>
    <s v="Uncommited"/>
    <s v="Work"/>
    <b v="1"/>
    <x v="3"/>
    <x v="2"/>
    <x v="1"/>
    <x v="5"/>
  </r>
  <r>
    <n v="101033"/>
    <n v="11033"/>
    <x v="3"/>
    <s v="Circle"/>
    <x v="7"/>
    <n v="74"/>
    <n v="37.809140277277741"/>
    <n v="113.42742083183322"/>
    <s v="Uncommited"/>
    <s v="School"/>
    <b v="1"/>
    <x v="1"/>
    <x v="2"/>
    <x v="1"/>
    <x v="4"/>
  </r>
  <r>
    <n v="100061"/>
    <n v="10061"/>
    <x v="2"/>
    <s v="Circle"/>
    <x v="8"/>
    <n v="35"/>
    <n v="33.995752194353116"/>
    <n v="339.95752194353116"/>
    <s v="Loyal"/>
    <s v="Home"/>
    <b v="0"/>
    <x v="3"/>
    <x v="1"/>
    <x v="0"/>
    <x v="3"/>
  </r>
  <r>
    <n v="100609"/>
    <n v="10609"/>
    <x v="0"/>
    <s v="Circle"/>
    <x v="9"/>
    <n v="31"/>
    <n v="52.452463422195315"/>
    <n v="131.1311585554883"/>
    <s v="Loyal"/>
    <s v="Work"/>
    <b v="0"/>
    <x v="0"/>
    <x v="2"/>
    <x v="1"/>
    <x v="5"/>
  </r>
  <r>
    <n v="100440"/>
    <n v="10440"/>
    <x v="1"/>
    <s v="Square"/>
    <x v="5"/>
    <n v="85"/>
    <n v="3.1199436088561767"/>
    <n v="46.799154132842652"/>
    <s v="Disloyal"/>
    <s v="Home"/>
    <b v="1"/>
    <x v="3"/>
    <x v="1"/>
    <x v="0"/>
    <x v="2"/>
  </r>
  <r>
    <n v="100731"/>
    <n v="10731"/>
    <x v="0"/>
    <s v="Circle"/>
    <x v="6"/>
    <n v="35"/>
    <n v="50.141794777075454"/>
    <n v="125.35448694268864"/>
    <s v="Disloyal"/>
    <s v="Work"/>
    <b v="0"/>
    <x v="0"/>
    <x v="0"/>
    <x v="2"/>
    <x v="4"/>
  </r>
  <r>
    <n v="100972"/>
    <n v="10972"/>
    <x v="3"/>
    <s v="Circle"/>
    <x v="1"/>
    <n v="99"/>
    <n v="41.263933794901369"/>
    <n v="123.79180138470412"/>
    <s v="Disloyal"/>
    <s v="Work"/>
    <b v="1"/>
    <x v="3"/>
    <x v="2"/>
    <x v="1"/>
    <x v="3"/>
  </r>
  <r>
    <n v="100520"/>
    <n v="10520"/>
    <x v="1"/>
    <s v="Square"/>
    <x v="3"/>
    <n v="18"/>
    <n v="3.0320411040971895"/>
    <n v="45.480616561457843"/>
    <s v="Loyal"/>
    <s v="School"/>
    <b v="1"/>
    <x v="3"/>
    <x v="2"/>
    <x v="2"/>
    <x v="5"/>
  </r>
  <r>
    <n v="100582"/>
    <n v="10582"/>
    <x v="1"/>
    <s v="Square"/>
    <x v="3"/>
    <n v="108"/>
    <n v="2.9400954717330414"/>
    <n v="44.101432075995618"/>
    <s v="Disloyal"/>
    <s v="School"/>
    <b v="1"/>
    <x v="1"/>
    <x v="0"/>
    <x v="1"/>
    <x v="2"/>
  </r>
  <r>
    <n v="100561"/>
    <n v="10561"/>
    <x v="0"/>
    <s v="Circle"/>
    <x v="1"/>
    <n v="63"/>
    <n v="53.548695035996225"/>
    <n v="133.87173758999057"/>
    <s v="Uncommited"/>
    <s v="Home"/>
    <b v="1"/>
    <x v="1"/>
    <x v="1"/>
    <x v="2"/>
    <x v="1"/>
  </r>
  <r>
    <n v="100181"/>
    <n v="10181"/>
    <x v="0"/>
    <s v="Circle"/>
    <x v="1"/>
    <n v="50"/>
    <n v="62.462980674621321"/>
    <n v="156.15745168655332"/>
    <s v="Disloyal"/>
    <s v="Work"/>
    <b v="1"/>
    <x v="0"/>
    <x v="1"/>
    <x v="2"/>
    <x v="4"/>
  </r>
  <r>
    <n v="100065"/>
    <n v="10065"/>
    <x v="0"/>
    <s v="Circle"/>
    <x v="3"/>
    <n v="86"/>
    <n v="67.768187649141495"/>
    <n v="169.42046912285375"/>
    <s v="Disloyal"/>
    <s v="School"/>
    <b v="1"/>
    <x v="0"/>
    <x v="0"/>
    <x v="2"/>
    <x v="4"/>
  </r>
  <r>
    <n v="101070"/>
    <n v="11070"/>
    <x v="0"/>
    <s v="Circle"/>
    <x v="1"/>
    <n v="61"/>
    <n v="36.688123668860108"/>
    <n v="91.720309172150266"/>
    <s v="Disloyal"/>
    <s v="Home"/>
    <b v="1"/>
    <x v="3"/>
    <x v="0"/>
    <x v="2"/>
    <x v="3"/>
  </r>
  <r>
    <n v="100152"/>
    <n v="10152"/>
    <x v="1"/>
    <s v="Square"/>
    <x v="6"/>
    <n v="39"/>
    <n v="3.5177333663716013"/>
    <n v="52.766000495574019"/>
    <s v="Disloyal"/>
    <s v="School"/>
    <b v="1"/>
    <x v="2"/>
    <x v="2"/>
    <x v="2"/>
    <x v="2"/>
  </r>
  <r>
    <n v="100631"/>
    <n v="10631"/>
    <x v="1"/>
    <s v="Square"/>
    <x v="3"/>
    <n v="27"/>
    <n v="2.8967103473604485"/>
    <n v="43.45065521040673"/>
    <s v="Disloyal"/>
    <s v="School"/>
    <b v="1"/>
    <x v="1"/>
    <x v="1"/>
    <x v="0"/>
    <x v="2"/>
  </r>
  <r>
    <n v="100938"/>
    <n v="10938"/>
    <x v="3"/>
    <s v="Circle"/>
    <x v="1"/>
    <n v="6"/>
    <n v="42.43855574082324"/>
    <n v="127.31566722246973"/>
    <s v="Uncommited"/>
    <s v="School"/>
    <b v="1"/>
    <x v="1"/>
    <x v="0"/>
    <x v="2"/>
    <x v="5"/>
  </r>
  <r>
    <n v="100297"/>
    <n v="10297"/>
    <x v="1"/>
    <s v="Square"/>
    <x v="0"/>
    <n v="22"/>
    <n v="3.294334971103384"/>
    <n v="49.415024566550763"/>
    <s v="Uncommited"/>
    <s v="School"/>
    <b v="1"/>
    <x v="3"/>
    <x v="2"/>
    <x v="0"/>
    <x v="1"/>
  </r>
  <r>
    <n v="101018"/>
    <n v="11018"/>
    <x v="0"/>
    <s v="Circle"/>
    <x v="6"/>
    <n v="93"/>
    <n v="40.931870295553516"/>
    <n v="102.32967573888379"/>
    <s v="Disloyal"/>
    <s v="School"/>
    <b v="1"/>
    <x v="2"/>
    <x v="0"/>
    <x v="0"/>
    <x v="3"/>
  </r>
  <r>
    <n v="101044"/>
    <n v="11044"/>
    <x v="3"/>
    <s v="Circle"/>
    <x v="1"/>
    <n v="18"/>
    <n v="37.245419735097911"/>
    <n v="111.73625920529373"/>
    <s v="Uncommited"/>
    <s v="Work"/>
    <b v="0"/>
    <x v="2"/>
    <x v="1"/>
    <x v="1"/>
    <x v="1"/>
  </r>
  <r>
    <n v="100850"/>
    <n v="10850"/>
    <x v="0"/>
    <s v="Circle"/>
    <x v="3"/>
    <n v="17"/>
    <n v="47.397543966684005"/>
    <n v="118.49385991671001"/>
    <s v="Uncommited"/>
    <s v="School"/>
    <b v="0"/>
    <x v="3"/>
    <x v="2"/>
    <x v="1"/>
    <x v="4"/>
  </r>
  <r>
    <n v="100017"/>
    <n v="10017"/>
    <x v="1"/>
    <s v="Square"/>
    <x v="5"/>
    <n v="93"/>
    <n v="4.0510424230434756"/>
    <n v="60.765636345652133"/>
    <s v="Loyal"/>
    <s v="Work"/>
    <b v="0"/>
    <x v="2"/>
    <x v="1"/>
    <x v="2"/>
    <x v="0"/>
  </r>
  <r>
    <n v="101034"/>
    <n v="11034"/>
    <x v="3"/>
    <s v="Circle"/>
    <x v="8"/>
    <n v="37"/>
    <n v="37.709104553521584"/>
    <n v="113.12731366056475"/>
    <s v="Uncommited"/>
    <s v="School"/>
    <b v="1"/>
    <x v="2"/>
    <x v="2"/>
    <x v="2"/>
    <x v="3"/>
  </r>
  <r>
    <n v="100511"/>
    <n v="10511"/>
    <x v="0"/>
    <s v="Circle"/>
    <x v="10"/>
    <n v="4"/>
    <n v="54.909707008385745"/>
    <n v="137.27426752096437"/>
    <s v="Disloyal"/>
    <s v="Home"/>
    <b v="1"/>
    <x v="2"/>
    <x v="2"/>
    <x v="2"/>
    <x v="5"/>
  </r>
  <r>
    <n v="100829"/>
    <n v="10829"/>
    <x v="0"/>
    <s v="Circle"/>
    <x v="3"/>
    <n v="27"/>
    <n v="47.776039423257494"/>
    <n v="119.44009855814373"/>
    <s v="Uncommited"/>
    <s v="Work"/>
    <b v="1"/>
    <x v="0"/>
    <x v="2"/>
    <x v="0"/>
    <x v="5"/>
  </r>
  <r>
    <n v="100907"/>
    <n v="10907"/>
    <x v="0"/>
    <s v="Circle"/>
    <x v="1"/>
    <n v="65"/>
    <n v="45.849592344943638"/>
    <n v="114.62398086235909"/>
    <s v="Uncommited"/>
    <s v="School"/>
    <b v="0"/>
    <x v="1"/>
    <x v="1"/>
    <x v="2"/>
    <x v="1"/>
  </r>
  <r>
    <n v="100531"/>
    <n v="10531"/>
    <x v="2"/>
    <s v="Circle"/>
    <x v="6"/>
    <n v="99"/>
    <n v="27.074147608771803"/>
    <n v="270.74147608771801"/>
    <s v="Uncommited"/>
    <s v="Home"/>
    <b v="0"/>
    <x v="1"/>
    <x v="2"/>
    <x v="2"/>
    <x v="1"/>
  </r>
  <r>
    <n v="100960"/>
    <n v="10960"/>
    <x v="1"/>
    <s v="Square"/>
    <x v="5"/>
    <n v="84"/>
    <n v="2.4593350867569232"/>
    <n v="36.890026301353849"/>
    <s v="Disloyal"/>
    <s v="Home"/>
    <b v="0"/>
    <x v="1"/>
    <x v="2"/>
    <x v="2"/>
    <x v="2"/>
  </r>
  <r>
    <n v="100855"/>
    <n v="10855"/>
    <x v="0"/>
    <s v="Circle"/>
    <x v="1"/>
    <n v="89"/>
    <n v="47.239137843482681"/>
    <n v="118.09784460870671"/>
    <s v="Disloyal"/>
    <s v="Work"/>
    <b v="1"/>
    <x v="1"/>
    <x v="0"/>
    <x v="2"/>
    <x v="0"/>
  </r>
  <r>
    <n v="100245"/>
    <n v="10245"/>
    <x v="3"/>
    <s v="Circle"/>
    <x v="2"/>
    <n v="88"/>
    <n v="57.108655637781148"/>
    <n v="171.32596691334345"/>
    <s v="Uncommited"/>
    <s v="Work"/>
    <b v="1"/>
    <x v="1"/>
    <x v="2"/>
    <x v="2"/>
    <x v="4"/>
  </r>
  <r>
    <n v="100845"/>
    <n v="10845"/>
    <x v="0"/>
    <s v="Circle"/>
    <x v="1"/>
    <n v="103"/>
    <n v="47.516476257162054"/>
    <n v="118.79119064290514"/>
    <s v="Disloyal"/>
    <s v="Home"/>
    <b v="0"/>
    <x v="0"/>
    <x v="1"/>
    <x v="1"/>
    <x v="0"/>
  </r>
  <r>
    <n v="100672"/>
    <n v="10672"/>
    <x v="1"/>
    <s v="Square"/>
    <x v="5"/>
    <n v="51"/>
    <n v="2.845141713432159"/>
    <n v="42.677125701482389"/>
    <s v="Loyal"/>
    <s v="Work"/>
    <b v="1"/>
    <x v="1"/>
    <x v="1"/>
    <x v="1"/>
    <x v="1"/>
  </r>
  <r>
    <n v="100392"/>
    <n v="10392"/>
    <x v="2"/>
    <s v="Circle"/>
    <x v="10"/>
    <n v="120"/>
    <n v="28.575653429721189"/>
    <n v="285.75653429721189"/>
    <s v="Uncommited"/>
    <s v="Work"/>
    <b v="0"/>
    <x v="1"/>
    <x v="2"/>
    <x v="2"/>
    <x v="5"/>
  </r>
  <r>
    <n v="100167"/>
    <n v="10167"/>
    <x v="0"/>
    <s v="Circle"/>
    <x v="1"/>
    <n v="7"/>
    <n v="62.964187402884221"/>
    <n v="157.41046850721057"/>
    <s v="Loyal"/>
    <s v="Work"/>
    <b v="1"/>
    <x v="3"/>
    <x v="0"/>
    <x v="2"/>
    <x v="3"/>
  </r>
  <r>
    <n v="100641"/>
    <n v="10641"/>
    <x v="0"/>
    <s v="Circle"/>
    <x v="4"/>
    <n v="59"/>
    <n v="51.936691742876988"/>
    <n v="129.84172935719246"/>
    <s v="Uncommited"/>
    <s v="School"/>
    <b v="1"/>
    <x v="2"/>
    <x v="0"/>
    <x v="0"/>
    <x v="3"/>
  </r>
  <r>
    <n v="101025"/>
    <n v="11025"/>
    <x v="0"/>
    <s v="Circle"/>
    <x v="1"/>
    <n v="26"/>
    <n v="40.512226205624515"/>
    <n v="101.28056551406129"/>
    <s v="Loyal"/>
    <s v="Work"/>
    <b v="0"/>
    <x v="0"/>
    <x v="0"/>
    <x v="0"/>
    <x v="1"/>
  </r>
  <r>
    <n v="100599"/>
    <n v="10599"/>
    <x v="3"/>
    <s v="Circle"/>
    <x v="1"/>
    <n v="97"/>
    <n v="49.748424698252165"/>
    <n v="149.2452740947565"/>
    <s v="Disloyal"/>
    <s v="Work"/>
    <b v="1"/>
    <x v="3"/>
    <x v="1"/>
    <x v="0"/>
    <x v="3"/>
  </r>
  <r>
    <n v="100513"/>
    <n v="10513"/>
    <x v="1"/>
    <s v="Square"/>
    <x v="1"/>
    <n v="23"/>
    <n v="3.0469419042998784"/>
    <n v="45.704128564498177"/>
    <s v="Uncommited"/>
    <s v="School"/>
    <b v="0"/>
    <x v="1"/>
    <x v="0"/>
    <x v="0"/>
    <x v="0"/>
  </r>
  <r>
    <n v="100046"/>
    <n v="10046"/>
    <x v="1"/>
    <s v="Square"/>
    <x v="1"/>
    <n v="106"/>
    <n v="3.8474626894857686"/>
    <n v="57.711940342286532"/>
    <s v="Loyal"/>
    <s v="Work"/>
    <b v="0"/>
    <x v="0"/>
    <x v="1"/>
    <x v="1"/>
    <x v="2"/>
  </r>
  <r>
    <n v="100360"/>
    <n v="10360"/>
    <x v="1"/>
    <s v="Square"/>
    <x v="3"/>
    <n v="4"/>
    <n v="3.2127649455777938"/>
    <n v="48.191474183666905"/>
    <s v="Disloyal"/>
    <s v="Work"/>
    <b v="1"/>
    <x v="1"/>
    <x v="0"/>
    <x v="0"/>
    <x v="1"/>
  </r>
  <r>
    <n v="100218"/>
    <n v="10218"/>
    <x v="1"/>
    <s v="Square"/>
    <x v="1"/>
    <n v="100"/>
    <n v="3.4020866237419449"/>
    <n v="51.031299356129175"/>
    <s v="Loyal"/>
    <s v="School"/>
    <b v="1"/>
    <x v="0"/>
    <x v="1"/>
    <x v="0"/>
    <x v="2"/>
  </r>
  <r>
    <n v="100917"/>
    <n v="10917"/>
    <x v="2"/>
    <s v="Circle"/>
    <x v="10"/>
    <n v="5"/>
    <n v="22.842630502501546"/>
    <n v="228.42630502501547"/>
    <s v="Disloyal"/>
    <s v="School"/>
    <b v="0"/>
    <x v="2"/>
    <x v="2"/>
    <x v="1"/>
    <x v="0"/>
  </r>
  <r>
    <n v="100892"/>
    <n v="10892"/>
    <x v="1"/>
    <s v="Square"/>
    <x v="6"/>
    <n v="11"/>
    <n v="2.5657687680501322"/>
    <n v="38.486531520751981"/>
    <s v="Uncommited"/>
    <s v="Home"/>
    <b v="1"/>
    <x v="2"/>
    <x v="2"/>
    <x v="1"/>
    <x v="5"/>
  </r>
  <r>
    <n v="100553"/>
    <n v="10553"/>
    <x v="1"/>
    <s v="Square"/>
    <x v="2"/>
    <n v="96"/>
    <n v="2.9797319558642412"/>
    <n v="44.695979337963621"/>
    <s v="Disloyal"/>
    <s v="School"/>
    <b v="0"/>
    <x v="3"/>
    <x v="1"/>
    <x v="0"/>
    <x v="2"/>
  </r>
  <r>
    <n v="100186"/>
    <n v="10186"/>
    <x v="2"/>
    <s v="Circle"/>
    <x v="1"/>
    <n v="110"/>
    <n v="31.132272773850119"/>
    <n v="311.32272773850116"/>
    <s v="Disloyal"/>
    <s v="Home"/>
    <b v="0"/>
    <x v="2"/>
    <x v="2"/>
    <x v="1"/>
    <x v="1"/>
  </r>
  <r>
    <n v="100365"/>
    <n v="10365"/>
    <x v="2"/>
    <s v="Circle"/>
    <x v="5"/>
    <n v="50"/>
    <n v="28.862855377314514"/>
    <n v="288.62855377314514"/>
    <s v="Disloyal"/>
    <s v="Home"/>
    <b v="0"/>
    <x v="1"/>
    <x v="2"/>
    <x v="2"/>
    <x v="3"/>
  </r>
  <r>
    <n v="100127"/>
    <n v="10127"/>
    <x v="1"/>
    <s v="Square"/>
    <x v="1"/>
    <n v="120"/>
    <n v="3.5554276829262537"/>
    <n v="53.331415243893808"/>
    <s v="Disloyal"/>
    <s v="School"/>
    <b v="1"/>
    <x v="3"/>
    <x v="0"/>
    <x v="1"/>
    <x v="0"/>
  </r>
  <r>
    <n v="100410"/>
    <n v="10410"/>
    <x v="0"/>
    <s v="Circle"/>
    <x v="3"/>
    <n v="78"/>
    <n v="56.85865515791771"/>
    <n v="142.14663789479428"/>
    <s v="Disloyal"/>
    <s v="Work"/>
    <b v="0"/>
    <x v="2"/>
    <x v="1"/>
    <x v="2"/>
    <x v="5"/>
  </r>
  <r>
    <n v="100683"/>
    <n v="10683"/>
    <x v="0"/>
    <s v="Circle"/>
    <x v="1"/>
    <n v="56"/>
    <n v="51.021554487065977"/>
    <n v="127.55388621766494"/>
    <s v="Loyal"/>
    <s v="Work"/>
    <b v="1"/>
    <x v="1"/>
    <x v="2"/>
    <x v="0"/>
    <x v="4"/>
  </r>
  <r>
    <n v="101001"/>
    <n v="11001"/>
    <x v="0"/>
    <s v="Circle"/>
    <x v="2"/>
    <n v="26"/>
    <n v="42.050479565389182"/>
    <n v="105.12619891347296"/>
    <s v="Uncommited"/>
    <s v="Home"/>
    <b v="1"/>
    <x v="3"/>
    <x v="0"/>
    <x v="0"/>
    <x v="1"/>
  </r>
  <r>
    <n v="100455"/>
    <n v="10455"/>
    <x v="1"/>
    <s v="Square"/>
    <x v="0"/>
    <n v="44"/>
    <n v="3.1104502390208921"/>
    <n v="46.656753585313382"/>
    <s v="Loyal"/>
    <s v="School"/>
    <b v="0"/>
    <x v="2"/>
    <x v="0"/>
    <x v="1"/>
    <x v="2"/>
  </r>
  <r>
    <n v="100054"/>
    <n v="10054"/>
    <x v="1"/>
    <s v="Square"/>
    <x v="1"/>
    <n v="57"/>
    <n v="3.8153814401516062"/>
    <n v="57.230721602274095"/>
    <s v="Uncommited"/>
    <s v="School"/>
    <b v="0"/>
    <x v="1"/>
    <x v="2"/>
    <x v="2"/>
    <x v="1"/>
  </r>
  <r>
    <n v="100157"/>
    <n v="10157"/>
    <x v="1"/>
    <s v="Square"/>
    <x v="6"/>
    <n v="17"/>
    <n v="3.5101896458666446"/>
    <n v="52.652844687999668"/>
    <s v="Uncommited"/>
    <s v="Home"/>
    <b v="1"/>
    <x v="1"/>
    <x v="1"/>
    <x v="1"/>
    <x v="5"/>
  </r>
  <r>
    <n v="100937"/>
    <n v="10937"/>
    <x v="0"/>
    <s v="Circle"/>
    <x v="3"/>
    <n v="89"/>
    <n v="44.940971616732213"/>
    <n v="112.35242904183053"/>
    <s v="Uncommited"/>
    <s v="Work"/>
    <b v="0"/>
    <x v="2"/>
    <x v="1"/>
    <x v="0"/>
    <x v="1"/>
  </r>
  <r>
    <n v="100087"/>
    <n v="10087"/>
    <x v="1"/>
    <s v="Square"/>
    <x v="3"/>
    <n v="72"/>
    <n v="3.6852229795915932"/>
    <n v="55.278344693873898"/>
    <s v="Loyal"/>
    <s v="School"/>
    <b v="0"/>
    <x v="0"/>
    <x v="1"/>
    <x v="1"/>
    <x v="2"/>
  </r>
  <r>
    <n v="100349"/>
    <n v="10349"/>
    <x v="1"/>
    <s v="Square"/>
    <x v="3"/>
    <n v="33"/>
    <n v="3.2270391551224145"/>
    <n v="48.405587326836219"/>
    <s v="Uncommited"/>
    <s v="Work"/>
    <b v="1"/>
    <x v="3"/>
    <x v="2"/>
    <x v="0"/>
    <x v="5"/>
  </r>
  <r>
    <n v="100291"/>
    <n v="10291"/>
    <x v="0"/>
    <s v="Circle"/>
    <x v="4"/>
    <n v="115"/>
    <n v="59.556305667917449"/>
    <n v="148.89076416979361"/>
    <s v="Uncommited"/>
    <s v="Home"/>
    <b v="0"/>
    <x v="0"/>
    <x v="0"/>
    <x v="2"/>
    <x v="0"/>
  </r>
  <r>
    <n v="100524"/>
    <n v="10524"/>
    <x v="1"/>
    <s v="Square"/>
    <x v="5"/>
    <n v="75"/>
    <n v="3.0211410825153777"/>
    <n v="45.317116237730666"/>
    <s v="Uncommited"/>
    <s v="School"/>
    <b v="1"/>
    <x v="3"/>
    <x v="0"/>
    <x v="2"/>
    <x v="2"/>
  </r>
  <r>
    <n v="100140"/>
    <n v="10140"/>
    <x v="1"/>
    <s v="Square"/>
    <x v="5"/>
    <n v="99"/>
    <n v="3.5378917278241633"/>
    <n v="53.068375917362452"/>
    <s v="Uncommited"/>
    <s v="Work"/>
    <b v="0"/>
    <x v="3"/>
    <x v="0"/>
    <x v="1"/>
    <x v="3"/>
  </r>
  <r>
    <n v="100778"/>
    <n v="10778"/>
    <x v="1"/>
    <s v="Square"/>
    <x v="7"/>
    <n v="105"/>
    <n v="2.7122106817984286"/>
    <n v="40.683160226976426"/>
    <s v="Loyal"/>
    <s v="Home"/>
    <b v="0"/>
    <x v="1"/>
    <x v="2"/>
    <x v="1"/>
    <x v="5"/>
  </r>
  <r>
    <n v="100722"/>
    <n v="10722"/>
    <x v="1"/>
    <s v="Square"/>
    <x v="9"/>
    <n v="34"/>
    <n v="2.7923606424080258"/>
    <n v="41.885409636120386"/>
    <s v="Loyal"/>
    <s v="School"/>
    <b v="1"/>
    <x v="3"/>
    <x v="2"/>
    <x v="1"/>
    <x v="1"/>
  </r>
  <r>
    <n v="100887"/>
    <n v="10887"/>
    <x v="0"/>
    <s v="Circle"/>
    <x v="3"/>
    <n v="81"/>
    <n v="46.310752197190425"/>
    <n v="115.77688049297606"/>
    <s v="Loyal"/>
    <s v="Work"/>
    <b v="1"/>
    <x v="2"/>
    <x v="2"/>
    <x v="0"/>
    <x v="1"/>
  </r>
  <r>
    <n v="100670"/>
    <n v="10670"/>
    <x v="0"/>
    <s v="Circle"/>
    <x v="1"/>
    <n v="10"/>
    <n v="51.264196238634923"/>
    <n v="128.16049059658729"/>
    <s v="Disloyal"/>
    <s v="Work"/>
    <b v="1"/>
    <x v="0"/>
    <x v="1"/>
    <x v="1"/>
    <x v="1"/>
  </r>
  <r>
    <n v="100406"/>
    <n v="10406"/>
    <x v="1"/>
    <s v="Square"/>
    <x v="1"/>
    <n v="18"/>
    <n v="3.1630641324532704"/>
    <n v="47.445961986799055"/>
    <s v="Loyal"/>
    <s v="School"/>
    <b v="0"/>
    <x v="1"/>
    <x v="1"/>
    <x v="1"/>
    <x v="5"/>
  </r>
  <r>
    <n v="100519"/>
    <n v="10519"/>
    <x v="1"/>
    <s v="Square"/>
    <x v="4"/>
    <n v="9"/>
    <n v="3.0321432416665779"/>
    <n v="45.482148624998672"/>
    <s v="Loyal"/>
    <s v="School"/>
    <b v="1"/>
    <x v="2"/>
    <x v="2"/>
    <x v="1"/>
    <x v="5"/>
  </r>
  <r>
    <n v="100234"/>
    <n v="10234"/>
    <x v="2"/>
    <s v="Circle"/>
    <x v="3"/>
    <n v="80"/>
    <n v="30.378789378766093"/>
    <n v="303.78789378766095"/>
    <s v="Disloyal"/>
    <s v="Work"/>
    <b v="1"/>
    <x v="1"/>
    <x v="0"/>
    <x v="2"/>
    <x v="3"/>
  </r>
  <r>
    <n v="101068"/>
    <n v="11068"/>
    <x v="0"/>
    <s v="Circle"/>
    <x v="5"/>
    <n v="54"/>
    <n v="36.70551854351114"/>
    <n v="91.763796358777853"/>
    <s v="Loyal"/>
    <s v="Work"/>
    <b v="0"/>
    <x v="0"/>
    <x v="0"/>
    <x v="0"/>
    <x v="4"/>
  </r>
  <r>
    <n v="100984"/>
    <n v="10984"/>
    <x v="1"/>
    <s v="Square"/>
    <x v="2"/>
    <n v="31"/>
    <n v="2.4029295694919854"/>
    <n v="36.043943542379779"/>
    <s v="Disloyal"/>
    <s v="Home"/>
    <b v="1"/>
    <x v="1"/>
    <x v="0"/>
    <x v="1"/>
    <x v="3"/>
  </r>
  <r>
    <n v="100810"/>
    <n v="10810"/>
    <x v="1"/>
    <s v="Square"/>
    <x v="10"/>
    <n v="56"/>
    <n v="2.6763311109426287"/>
    <n v="40.144966664139432"/>
    <s v="Uncommited"/>
    <s v="Home"/>
    <b v="1"/>
    <x v="1"/>
    <x v="2"/>
    <x v="0"/>
    <x v="2"/>
  </r>
  <r>
    <n v="100517"/>
    <n v="10517"/>
    <x v="1"/>
    <s v="Square"/>
    <x v="5"/>
    <n v="45"/>
    <n v="3.0363951245205709"/>
    <n v="45.545926867808561"/>
    <s v="Loyal"/>
    <s v="Home"/>
    <b v="0"/>
    <x v="0"/>
    <x v="2"/>
    <x v="1"/>
    <x v="2"/>
  </r>
  <r>
    <n v="100922"/>
    <n v="10922"/>
    <x v="0"/>
    <s v="Circle"/>
    <x v="1"/>
    <n v="10"/>
    <n v="45.622004146334213"/>
    <n v="114.05501036583553"/>
    <s v="Loyal"/>
    <s v="School"/>
    <b v="1"/>
    <x v="2"/>
    <x v="2"/>
    <x v="1"/>
    <x v="3"/>
  </r>
  <r>
    <n v="100790"/>
    <n v="10790"/>
    <x v="0"/>
    <s v="Circle"/>
    <x v="1"/>
    <n v="74"/>
    <n v="48.543263477248232"/>
    <n v="121.35815869312057"/>
    <s v="Disloyal"/>
    <s v="Work"/>
    <b v="1"/>
    <x v="2"/>
    <x v="0"/>
    <x v="2"/>
    <x v="4"/>
  </r>
  <r>
    <n v="100923"/>
    <n v="10923"/>
    <x v="3"/>
    <s v="Circle"/>
    <x v="3"/>
    <n v="33"/>
    <n v="43.085378602707806"/>
    <n v="129.25613580812342"/>
    <s v="Disloyal"/>
    <s v="Work"/>
    <b v="1"/>
    <x v="2"/>
    <x v="2"/>
    <x v="0"/>
    <x v="5"/>
  </r>
  <r>
    <n v="100145"/>
    <n v="10145"/>
    <x v="1"/>
    <s v="Square"/>
    <x v="1"/>
    <n v="77"/>
    <n v="3.5262197913364144"/>
    <n v="52.893296870046214"/>
    <s v="Loyal"/>
    <s v="School"/>
    <b v="0"/>
    <x v="2"/>
    <x v="2"/>
    <x v="0"/>
    <x v="2"/>
  </r>
  <r>
    <n v="100028"/>
    <n v="10028"/>
    <x v="0"/>
    <s v="Circle"/>
    <x v="1"/>
    <n v="36"/>
    <n v="70.094798816982859"/>
    <n v="175.23699704245715"/>
    <s v="Uncommited"/>
    <s v="Work"/>
    <b v="0"/>
    <x v="0"/>
    <x v="0"/>
    <x v="0"/>
    <x v="0"/>
  </r>
  <r>
    <n v="101090"/>
    <n v="11090"/>
    <x v="1"/>
    <s v="Square"/>
    <x v="1"/>
    <n v="6"/>
    <n v="1.78086928722567"/>
    <n v="26.713039308385049"/>
    <s v="Uncommited"/>
    <s v="Work"/>
    <b v="0"/>
    <x v="1"/>
    <x v="2"/>
    <x v="0"/>
    <x v="2"/>
  </r>
  <r>
    <n v="100789"/>
    <n v="10789"/>
    <x v="0"/>
    <s v="Circle"/>
    <x v="0"/>
    <n v="99"/>
    <n v="48.544371587627673"/>
    <n v="121.36092896906918"/>
    <s v="Disloyal"/>
    <s v="Work"/>
    <b v="0"/>
    <x v="2"/>
    <x v="0"/>
    <x v="0"/>
    <x v="4"/>
  </r>
  <r>
    <n v="100189"/>
    <n v="10189"/>
    <x v="1"/>
    <s v="Square"/>
    <x v="5"/>
    <n v="114"/>
    <n v="3.447137964293387"/>
    <n v="51.707069464400803"/>
    <s v="Uncommited"/>
    <s v="School"/>
    <b v="0"/>
    <x v="1"/>
    <x v="0"/>
    <x v="0"/>
    <x v="0"/>
  </r>
  <r>
    <n v="100452"/>
    <n v="10452"/>
    <x v="0"/>
    <s v="Circle"/>
    <x v="3"/>
    <n v="120"/>
    <n v="56.038788289909554"/>
    <n v="140.09697072477388"/>
    <s v="Loyal"/>
    <s v="School"/>
    <b v="1"/>
    <x v="2"/>
    <x v="2"/>
    <x v="2"/>
    <x v="0"/>
  </r>
  <r>
    <n v="100290"/>
    <n v="10290"/>
    <x v="2"/>
    <s v="Circle"/>
    <x v="1"/>
    <n v="6"/>
    <n v="29.807368406629454"/>
    <n v="298.07368406629456"/>
    <s v="Uncommited"/>
    <s v="Home"/>
    <b v="1"/>
    <x v="3"/>
    <x v="0"/>
    <x v="0"/>
    <x v="3"/>
  </r>
  <r>
    <n v="101055"/>
    <n v="11055"/>
    <x v="3"/>
    <s v="Circle"/>
    <x v="1"/>
    <n v="22"/>
    <n v="36.434600279636847"/>
    <n v="109.30380083891055"/>
    <s v="Loyal"/>
    <s v="Work"/>
    <b v="1"/>
    <x v="3"/>
    <x v="1"/>
    <x v="2"/>
    <x v="5"/>
  </r>
  <r>
    <n v="100130"/>
    <n v="10130"/>
    <x v="1"/>
    <s v="Square"/>
    <x v="5"/>
    <n v="104"/>
    <n v="3.5536227261833959"/>
    <n v="53.304340892750936"/>
    <s v="Loyal"/>
    <s v="Home"/>
    <b v="0"/>
    <x v="1"/>
    <x v="2"/>
    <x v="1"/>
    <x v="5"/>
  </r>
  <r>
    <n v="100900"/>
    <n v="10900"/>
    <x v="3"/>
    <s v="Circle"/>
    <x v="3"/>
    <n v="9"/>
    <n v="43.473058005267426"/>
    <n v="130.41917401580227"/>
    <s v="Uncommited"/>
    <s v="Work"/>
    <b v="1"/>
    <x v="2"/>
    <x v="1"/>
    <x v="0"/>
    <x v="3"/>
  </r>
  <r>
    <n v="100329"/>
    <n v="10329"/>
    <x v="0"/>
    <s v="Circle"/>
    <x v="3"/>
    <n v="111"/>
    <n v="58.437047227012094"/>
    <n v="146.09261806753022"/>
    <s v="Loyal"/>
    <s v="Home"/>
    <b v="1"/>
    <x v="2"/>
    <x v="0"/>
    <x v="2"/>
    <x v="4"/>
  </r>
  <r>
    <n v="100893"/>
    <n v="10893"/>
    <x v="1"/>
    <s v="Square"/>
    <x v="5"/>
    <n v="24"/>
    <n v="2.5657343354366819"/>
    <n v="38.486015031550231"/>
    <s v="Loyal"/>
    <s v="School"/>
    <b v="0"/>
    <x v="2"/>
    <x v="0"/>
    <x v="1"/>
    <x v="5"/>
  </r>
  <r>
    <n v="100740"/>
    <n v="10740"/>
    <x v="0"/>
    <s v="Circle"/>
    <x v="1"/>
    <n v="34"/>
    <n v="49.901344191455884"/>
    <n v="124.75336047863971"/>
    <s v="Uncommited"/>
    <s v="School"/>
    <b v="0"/>
    <x v="0"/>
    <x v="1"/>
    <x v="1"/>
    <x v="0"/>
  </r>
  <r>
    <n v="100914"/>
    <n v="10914"/>
    <x v="0"/>
    <s v="Circle"/>
    <x v="3"/>
    <n v="50"/>
    <n v="45.703746222896548"/>
    <n v="114.25936555724137"/>
    <s v="Disloyal"/>
    <s v="Home"/>
    <b v="0"/>
    <x v="2"/>
    <x v="0"/>
    <x v="1"/>
    <x v="4"/>
  </r>
  <r>
    <n v="100902"/>
    <n v="10902"/>
    <x v="0"/>
    <s v="Circle"/>
    <x v="1"/>
    <n v="7"/>
    <n v="45.970762537977507"/>
    <n v="114.92690634494377"/>
    <s v="Uncommited"/>
    <s v="Home"/>
    <b v="1"/>
    <x v="2"/>
    <x v="2"/>
    <x v="0"/>
    <x v="4"/>
  </r>
  <r>
    <n v="101012"/>
    <n v="11012"/>
    <x v="0"/>
    <s v="Circle"/>
    <x v="3"/>
    <n v="11"/>
    <n v="41.334545239883184"/>
    <n v="103.33636309970797"/>
    <s v="Uncommited"/>
    <s v="School"/>
    <b v="1"/>
    <x v="0"/>
    <x v="2"/>
    <x v="2"/>
    <x v="0"/>
  </r>
  <r>
    <n v="100805"/>
    <n v="10805"/>
    <x v="3"/>
    <s v="Circle"/>
    <x v="5"/>
    <n v="9"/>
    <n v="45.60847778197806"/>
    <n v="136.82543334593419"/>
    <s v="Loyal"/>
    <s v="School"/>
    <b v="0"/>
    <x v="1"/>
    <x v="1"/>
    <x v="2"/>
    <x v="4"/>
  </r>
  <r>
    <n v="100390"/>
    <n v="10390"/>
    <x v="1"/>
    <s v="Square"/>
    <x v="2"/>
    <n v="109"/>
    <n v="3.1793471932694999"/>
    <n v="47.690207899042498"/>
    <s v="Disloyal"/>
    <s v="Home"/>
    <b v="1"/>
    <x v="2"/>
    <x v="2"/>
    <x v="1"/>
    <x v="5"/>
  </r>
  <r>
    <n v="100745"/>
    <n v="10745"/>
    <x v="0"/>
    <s v="Circle"/>
    <x v="1"/>
    <n v="34"/>
    <n v="49.617254562349622"/>
    <n v="124.04313640587405"/>
    <s v="Disloyal"/>
    <s v="School"/>
    <b v="1"/>
    <x v="2"/>
    <x v="2"/>
    <x v="2"/>
    <x v="5"/>
  </r>
  <r>
    <n v="100200"/>
    <n v="10200"/>
    <x v="2"/>
    <s v="Circle"/>
    <x v="3"/>
    <n v="109"/>
    <n v="30.846871763762515"/>
    <n v="308.46871763762516"/>
    <s v="Uncommited"/>
    <s v="Work"/>
    <b v="0"/>
    <x v="1"/>
    <x v="2"/>
    <x v="2"/>
    <x v="3"/>
  </r>
  <r>
    <n v="100383"/>
    <n v="10383"/>
    <x v="0"/>
    <s v="Circle"/>
    <x v="1"/>
    <n v="23"/>
    <n v="57.373783491318285"/>
    <n v="143.43445872829571"/>
    <s v="Disloyal"/>
    <s v="School"/>
    <b v="1"/>
    <x v="2"/>
    <x v="1"/>
    <x v="0"/>
    <x v="1"/>
  </r>
  <r>
    <n v="100442"/>
    <n v="10442"/>
    <x v="1"/>
    <s v="Square"/>
    <x v="0"/>
    <n v="103"/>
    <n v="3.1177714745361031"/>
    <n v="46.766572118041545"/>
    <s v="Disloyal"/>
    <s v="Home"/>
    <b v="1"/>
    <x v="2"/>
    <x v="0"/>
    <x v="0"/>
    <x v="5"/>
  </r>
  <r>
    <n v="100942"/>
    <n v="10942"/>
    <x v="3"/>
    <s v="Circle"/>
    <x v="6"/>
    <n v="13"/>
    <n v="42.345645455326313"/>
    <n v="127.03693636597893"/>
    <s v="Disloyal"/>
    <s v="Home"/>
    <b v="1"/>
    <x v="3"/>
    <x v="2"/>
    <x v="0"/>
    <x v="0"/>
  </r>
  <r>
    <n v="100512"/>
    <n v="10512"/>
    <x v="0"/>
    <s v="Circle"/>
    <x v="1"/>
    <n v="103"/>
    <n v="54.845103189019675"/>
    <n v="137.11275797254919"/>
    <s v="Loyal"/>
    <s v="School"/>
    <b v="1"/>
    <x v="2"/>
    <x v="0"/>
    <x v="2"/>
    <x v="1"/>
  </r>
  <r>
    <n v="100776"/>
    <n v="10776"/>
    <x v="0"/>
    <s v="Circle"/>
    <x v="5"/>
    <n v="29"/>
    <n v="48.873058997896074"/>
    <n v="122.18264749474018"/>
    <s v="Loyal"/>
    <s v="School"/>
    <b v="0"/>
    <x v="0"/>
    <x v="2"/>
    <x v="1"/>
    <x v="4"/>
  </r>
  <r>
    <n v="100839"/>
    <n v="10839"/>
    <x v="1"/>
    <s v="Square"/>
    <x v="5"/>
    <n v="114"/>
    <n v="2.647390294473464"/>
    <n v="39.710854417101956"/>
    <s v="Uncommited"/>
    <s v="Home"/>
    <b v="1"/>
    <x v="3"/>
    <x v="2"/>
    <x v="0"/>
    <x v="2"/>
  </r>
  <r>
    <n v="100908"/>
    <n v="10908"/>
    <x v="0"/>
    <s v="Circle"/>
    <x v="5"/>
    <n v="67"/>
    <n v="45.828986849260041"/>
    <n v="114.5724671231501"/>
    <s v="Loyal"/>
    <s v="School"/>
    <b v="0"/>
    <x v="2"/>
    <x v="0"/>
    <x v="2"/>
    <x v="1"/>
  </r>
  <r>
    <n v="100229"/>
    <n v="10229"/>
    <x v="1"/>
    <s v="Square"/>
    <x v="3"/>
    <n v="32"/>
    <n v="3.3796687331265818"/>
    <n v="50.69503099689873"/>
    <s v="Disloyal"/>
    <s v="Work"/>
    <b v="1"/>
    <x v="3"/>
    <x v="1"/>
    <x v="0"/>
    <x v="3"/>
  </r>
  <r>
    <n v="101071"/>
    <n v="11071"/>
    <x v="0"/>
    <s v="Circle"/>
    <x v="3"/>
    <n v="116"/>
    <n v="36.653316153570429"/>
    <n v="91.633290383926067"/>
    <s v="Disloyal"/>
    <s v="School"/>
    <b v="1"/>
    <x v="0"/>
    <x v="1"/>
    <x v="2"/>
    <x v="4"/>
  </r>
  <r>
    <n v="100263"/>
    <n v="10263"/>
    <x v="0"/>
    <s v="Circle"/>
    <x v="1"/>
    <n v="38"/>
    <n v="60.148350475071943"/>
    <n v="150.37087618767987"/>
    <s v="Loyal"/>
    <s v="Home"/>
    <b v="0"/>
    <x v="0"/>
    <x v="1"/>
    <x v="1"/>
    <x v="3"/>
  </r>
  <r>
    <n v="100333"/>
    <n v="10333"/>
    <x v="1"/>
    <s v="Square"/>
    <x v="3"/>
    <n v="18"/>
    <n v="3.2452768687882192"/>
    <n v="48.67915303182329"/>
    <s v="Loyal"/>
    <s v="Home"/>
    <b v="0"/>
    <x v="1"/>
    <x v="1"/>
    <x v="2"/>
    <x v="1"/>
  </r>
  <r>
    <n v="100149"/>
    <n v="10149"/>
    <x v="0"/>
    <s v="Circle"/>
    <x v="3"/>
    <n v="119"/>
    <n v="63.40642311842894"/>
    <n v="158.51605779607235"/>
    <s v="Loyal"/>
    <s v="Work"/>
    <b v="0"/>
    <x v="0"/>
    <x v="2"/>
    <x v="2"/>
    <x v="5"/>
  </r>
  <r>
    <n v="100323"/>
    <n v="10323"/>
    <x v="2"/>
    <s v="Circle"/>
    <x v="1"/>
    <n v="110"/>
    <n v="29.368552507644754"/>
    <n v="293.68552507644756"/>
    <s v="Disloyal"/>
    <s v="School"/>
    <b v="0"/>
    <x v="3"/>
    <x v="2"/>
    <x v="0"/>
    <x v="5"/>
  </r>
  <r>
    <n v="100037"/>
    <n v="10037"/>
    <x v="1"/>
    <s v="Square"/>
    <x v="3"/>
    <n v="20"/>
    <n v="3.8695762582536122"/>
    <n v="58.043643873804186"/>
    <s v="Disloyal"/>
    <s v="School"/>
    <b v="0"/>
    <x v="2"/>
    <x v="2"/>
    <x v="1"/>
    <x v="1"/>
  </r>
  <r>
    <n v="100366"/>
    <n v="10366"/>
    <x v="1"/>
    <s v="Square"/>
    <x v="2"/>
    <n v="111"/>
    <n v="3.2056102864994322"/>
    <n v="48.08415429749148"/>
    <s v="Disloyal"/>
    <s v="Home"/>
    <b v="0"/>
    <x v="2"/>
    <x v="0"/>
    <x v="1"/>
    <x v="5"/>
  </r>
  <r>
    <n v="100640"/>
    <n v="10640"/>
    <x v="0"/>
    <s v="Circle"/>
    <x v="5"/>
    <n v="87"/>
    <n v="51.937164608276255"/>
    <n v="129.84291152069065"/>
    <s v="Disloyal"/>
    <s v="Work"/>
    <b v="1"/>
    <x v="3"/>
    <x v="2"/>
    <x v="0"/>
    <x v="3"/>
  </r>
  <r>
    <n v="101062"/>
    <n v="11062"/>
    <x v="0"/>
    <s v="Circle"/>
    <x v="6"/>
    <n v="24"/>
    <n v="37.552452800241454"/>
    <n v="93.881132000603628"/>
    <s v="Uncommited"/>
    <s v="Work"/>
    <b v="1"/>
    <x v="0"/>
    <x v="2"/>
    <x v="1"/>
    <x v="1"/>
  </r>
  <r>
    <n v="100273"/>
    <n v="10273"/>
    <x v="0"/>
    <s v="Circle"/>
    <x v="3"/>
    <n v="24"/>
    <n v="59.94952790029101"/>
    <n v="149.87381975072753"/>
    <s v="Loyal"/>
    <s v="Home"/>
    <b v="0"/>
    <x v="0"/>
    <x v="2"/>
    <x v="2"/>
    <x v="3"/>
  </r>
  <r>
    <n v="100488"/>
    <n v="10488"/>
    <x v="0"/>
    <s v="Circle"/>
    <x v="5"/>
    <n v="67"/>
    <n v="55.344970316292212"/>
    <n v="138.36242579073053"/>
    <s v="Loyal"/>
    <s v="Work"/>
    <b v="1"/>
    <x v="0"/>
    <x v="2"/>
    <x v="1"/>
    <x v="1"/>
  </r>
  <r>
    <n v="100737"/>
    <n v="10737"/>
    <x v="1"/>
    <s v="Square"/>
    <x v="1"/>
    <n v="17"/>
    <n v="2.7767505060646425"/>
    <n v="41.651257590969635"/>
    <s v="Uncommited"/>
    <s v="School"/>
    <b v="0"/>
    <x v="2"/>
    <x v="1"/>
    <x v="0"/>
    <x v="5"/>
  </r>
  <r>
    <n v="100394"/>
    <n v="10394"/>
    <x v="0"/>
    <s v="Circle"/>
    <x v="7"/>
    <n v="46"/>
    <n v="57.130206772792398"/>
    <n v="142.82551693198099"/>
    <s v="Loyal"/>
    <s v="School"/>
    <b v="0"/>
    <x v="0"/>
    <x v="0"/>
    <x v="2"/>
    <x v="3"/>
  </r>
  <r>
    <n v="101085"/>
    <n v="11085"/>
    <x v="0"/>
    <s v="Circle"/>
    <x v="1"/>
    <n v="99"/>
    <n v="34.128303293762357"/>
    <n v="85.320758234405901"/>
    <s v="Disloyal"/>
    <s v="Work"/>
    <b v="1"/>
    <x v="0"/>
    <x v="0"/>
    <x v="0"/>
    <x v="5"/>
  </r>
  <r>
    <n v="100492"/>
    <n v="10492"/>
    <x v="0"/>
    <s v="Circle"/>
    <x v="5"/>
    <n v="97"/>
    <n v="55.286278099786031"/>
    <n v="138.21569524946509"/>
    <s v="Uncommited"/>
    <s v="Home"/>
    <b v="0"/>
    <x v="3"/>
    <x v="2"/>
    <x v="2"/>
    <x v="3"/>
  </r>
  <r>
    <n v="100982"/>
    <n v="10982"/>
    <x v="1"/>
    <s v="Square"/>
    <x v="3"/>
    <n v="22"/>
    <n v="2.4034272010227582"/>
    <n v="36.051408015341373"/>
    <s v="Loyal"/>
    <s v="Work"/>
    <b v="1"/>
    <x v="1"/>
    <x v="2"/>
    <x v="1"/>
    <x v="3"/>
  </r>
  <r>
    <n v="100529"/>
    <n v="10529"/>
    <x v="2"/>
    <s v="Circle"/>
    <x v="0"/>
    <n v="77"/>
    <n v="27.086599174695944"/>
    <n v="270.86599174695942"/>
    <s v="Uncommited"/>
    <s v="Home"/>
    <b v="0"/>
    <x v="3"/>
    <x v="0"/>
    <x v="2"/>
    <x v="5"/>
  </r>
  <r>
    <n v="100354"/>
    <n v="10354"/>
    <x v="0"/>
    <s v="Circle"/>
    <x v="1"/>
    <n v="65"/>
    <n v="57.992444217078798"/>
    <n v="144.981110542697"/>
    <s v="Disloyal"/>
    <s v="Home"/>
    <b v="1"/>
    <x v="2"/>
    <x v="1"/>
    <x v="0"/>
    <x v="1"/>
  </r>
  <r>
    <n v="100386"/>
    <n v="10386"/>
    <x v="1"/>
    <s v="Square"/>
    <x v="1"/>
    <n v="52"/>
    <n v="3.1861399191815698"/>
    <n v="47.792098787723546"/>
    <s v="Disloyal"/>
    <s v="Work"/>
    <b v="1"/>
    <x v="1"/>
    <x v="1"/>
    <x v="0"/>
    <x v="5"/>
  </r>
  <r>
    <n v="100876"/>
    <n v="10876"/>
    <x v="0"/>
    <s v="Circle"/>
    <x v="1"/>
    <n v="63"/>
    <n v="46.671463410333665"/>
    <n v="116.67865852583417"/>
    <s v="Loyal"/>
    <s v="Home"/>
    <b v="0"/>
    <x v="0"/>
    <x v="2"/>
    <x v="0"/>
    <x v="0"/>
  </r>
  <r>
    <n v="100123"/>
    <n v="10123"/>
    <x v="2"/>
    <s v="Circle"/>
    <x v="5"/>
    <n v="30"/>
    <n v="32.128072787538052"/>
    <n v="321.28072787538053"/>
    <s v="Disloyal"/>
    <s v="Work"/>
    <b v="1"/>
    <x v="3"/>
    <x v="0"/>
    <x v="2"/>
    <x v="3"/>
  </r>
  <r>
    <n v="100014"/>
    <n v="10014"/>
    <x v="1"/>
    <s v="Square"/>
    <x v="1"/>
    <n v="58"/>
    <n v="4.081108564776005"/>
    <n v="61.216628471640078"/>
    <s v="Uncommited"/>
    <s v="School"/>
    <b v="0"/>
    <x v="2"/>
    <x v="1"/>
    <x v="2"/>
    <x v="2"/>
  </r>
  <r>
    <n v="100079"/>
    <n v="10079"/>
    <x v="1"/>
    <s v="Square"/>
    <x v="4"/>
    <n v="19"/>
    <n v="3.6960828511527533"/>
    <n v="55.4412427672913"/>
    <s v="Loyal"/>
    <s v="School"/>
    <b v="1"/>
    <x v="2"/>
    <x v="2"/>
    <x v="1"/>
    <x v="3"/>
  </r>
  <r>
    <n v="100638"/>
    <n v="10638"/>
    <x v="0"/>
    <s v="Circle"/>
    <x v="9"/>
    <n v="119"/>
    <n v="51.948529524899051"/>
    <n v="129.87132381224762"/>
    <s v="Disloyal"/>
    <s v="Work"/>
    <b v="0"/>
    <x v="0"/>
    <x v="2"/>
    <x v="0"/>
    <x v="5"/>
  </r>
  <r>
    <n v="100794"/>
    <n v="10794"/>
    <x v="0"/>
    <s v="Circle"/>
    <x v="3"/>
    <n v="90"/>
    <n v="48.450489331119151"/>
    <n v="121.12622332779787"/>
    <s v="Uncommited"/>
    <s v="School"/>
    <b v="0"/>
    <x v="0"/>
    <x v="0"/>
    <x v="2"/>
    <x v="0"/>
  </r>
  <r>
    <n v="100555"/>
    <n v="10555"/>
    <x v="1"/>
    <s v="Square"/>
    <x v="3"/>
    <n v="118"/>
    <n v="2.9782562979657787"/>
    <n v="44.673844469486681"/>
    <s v="Loyal"/>
    <s v="Home"/>
    <b v="1"/>
    <x v="2"/>
    <x v="0"/>
    <x v="0"/>
    <x v="2"/>
  </r>
  <r>
    <n v="100591"/>
    <n v="10591"/>
    <x v="2"/>
    <s v="Circle"/>
    <x v="3"/>
    <n v="77"/>
    <n v="26.388006271095204"/>
    <n v="263.88006271095202"/>
    <s v="Loyal"/>
    <s v="Work"/>
    <b v="0"/>
    <x v="1"/>
    <x v="0"/>
    <x v="2"/>
    <x v="0"/>
  </r>
  <r>
    <n v="101061"/>
    <n v="11061"/>
    <x v="0"/>
    <s v="Circle"/>
    <x v="6"/>
    <n v="31"/>
    <n v="37.626553050154868"/>
    <n v="94.066382625387178"/>
    <s v="Uncommited"/>
    <s v="Work"/>
    <b v="1"/>
    <x v="0"/>
    <x v="0"/>
    <x v="0"/>
    <x v="3"/>
  </r>
  <r>
    <n v="100485"/>
    <n v="10485"/>
    <x v="1"/>
    <s v="Square"/>
    <x v="2"/>
    <n v="112"/>
    <n v="3.0779156870117221"/>
    <n v="46.168735305175829"/>
    <s v="Loyal"/>
    <s v="Home"/>
    <b v="1"/>
    <x v="2"/>
    <x v="1"/>
    <x v="0"/>
    <x v="5"/>
  </r>
  <r>
    <n v="101009"/>
    <n v="11009"/>
    <x v="0"/>
    <s v="Circle"/>
    <x v="6"/>
    <n v="18"/>
    <n v="41.703902948202746"/>
    <n v="104.25975737050686"/>
    <s v="Disloyal"/>
    <s v="Work"/>
    <b v="0"/>
    <x v="3"/>
    <x v="0"/>
    <x v="2"/>
    <x v="4"/>
  </r>
  <r>
    <n v="100949"/>
    <n v="10949"/>
    <x v="3"/>
    <s v="Circle"/>
    <x v="6"/>
    <n v="105"/>
    <n v="42.125143944822646"/>
    <n v="126.37543183446795"/>
    <s v="Uncommited"/>
    <s v="Work"/>
    <b v="1"/>
    <x v="2"/>
    <x v="2"/>
    <x v="1"/>
    <x v="3"/>
  </r>
  <r>
    <n v="100620"/>
    <n v="10620"/>
    <x v="0"/>
    <s v="Circle"/>
    <x v="1"/>
    <n v="112"/>
    <n v="52.239741726047143"/>
    <n v="130.59935431511786"/>
    <s v="Disloyal"/>
    <s v="Home"/>
    <b v="0"/>
    <x v="3"/>
    <x v="2"/>
    <x v="2"/>
    <x v="0"/>
  </r>
  <r>
    <n v="100518"/>
    <n v="10518"/>
    <x v="1"/>
    <s v="Square"/>
    <x v="5"/>
    <n v="63"/>
    <n v="3.0362874951865253"/>
    <n v="45.544312427797877"/>
    <s v="Disloyal"/>
    <s v="Work"/>
    <b v="0"/>
    <x v="3"/>
    <x v="2"/>
    <x v="0"/>
    <x v="0"/>
  </r>
  <r>
    <n v="100595"/>
    <n v="10595"/>
    <x v="0"/>
    <s v="Circle"/>
    <x v="1"/>
    <n v="70"/>
    <n v="52.706901798389652"/>
    <n v="131.76725449597413"/>
    <s v="Loyal"/>
    <s v="Home"/>
    <b v="1"/>
    <x v="0"/>
    <x v="2"/>
    <x v="1"/>
    <x v="0"/>
  </r>
  <r>
    <n v="100373"/>
    <n v="10373"/>
    <x v="1"/>
    <s v="Square"/>
    <x v="3"/>
    <n v="85"/>
    <n v="3.1974159375370284"/>
    <n v="47.961239063055423"/>
    <s v="Uncommited"/>
    <s v="School"/>
    <b v="1"/>
    <x v="3"/>
    <x v="0"/>
    <x v="1"/>
    <x v="3"/>
  </r>
  <r>
    <n v="101069"/>
    <n v="11069"/>
    <x v="0"/>
    <s v="Circle"/>
    <x v="1"/>
    <n v="105"/>
    <n v="36.69451793112259"/>
    <n v="91.736294827806475"/>
    <s v="Loyal"/>
    <s v="School"/>
    <b v="1"/>
    <x v="1"/>
    <x v="2"/>
    <x v="2"/>
    <x v="5"/>
  </r>
  <r>
    <n v="100550"/>
    <n v="10550"/>
    <x v="3"/>
    <s v="Circle"/>
    <x v="3"/>
    <n v="24"/>
    <n v="50.70673051450192"/>
    <n v="152.12019154350577"/>
    <s v="Disloyal"/>
    <s v="School"/>
    <b v="0"/>
    <x v="2"/>
    <x v="0"/>
    <x v="0"/>
    <x v="0"/>
  </r>
  <r>
    <n v="100353"/>
    <n v="10353"/>
    <x v="3"/>
    <s v="Circle"/>
    <x v="5"/>
    <n v="5"/>
    <n v="54.788178864921122"/>
    <n v="164.36453659476336"/>
    <s v="Loyal"/>
    <s v="School"/>
    <b v="0"/>
    <x v="0"/>
    <x v="0"/>
    <x v="2"/>
    <x v="2"/>
  </r>
  <r>
    <n v="100556"/>
    <n v="10556"/>
    <x v="1"/>
    <s v="Square"/>
    <x v="3"/>
    <n v="63"/>
    <n v="2.9769853456841311"/>
    <n v="44.65478018526197"/>
    <s v="Loyal"/>
    <s v="School"/>
    <b v="1"/>
    <x v="1"/>
    <x v="0"/>
    <x v="1"/>
    <x v="2"/>
  </r>
  <r>
    <n v="100674"/>
    <n v="10674"/>
    <x v="0"/>
    <s v="Circle"/>
    <x v="3"/>
    <n v="40"/>
    <n v="51.193238050360435"/>
    <n v="127.98309512590109"/>
    <s v="Disloyal"/>
    <s v="Home"/>
    <b v="0"/>
    <x v="2"/>
    <x v="2"/>
    <x v="2"/>
    <x v="1"/>
  </r>
  <r>
    <n v="100252"/>
    <n v="10252"/>
    <x v="3"/>
    <s v="Circle"/>
    <x v="5"/>
    <n v="117"/>
    <n v="56.998698336733838"/>
    <n v="170.99609501020151"/>
    <s v="Disloyal"/>
    <s v="Home"/>
    <b v="1"/>
    <x v="2"/>
    <x v="1"/>
    <x v="1"/>
    <x v="4"/>
  </r>
  <r>
    <n v="100307"/>
    <n v="10307"/>
    <x v="1"/>
    <s v="Square"/>
    <x v="3"/>
    <n v="81"/>
    <n v="3.2819276557186194"/>
    <n v="49.228914835779293"/>
    <s v="Disloyal"/>
    <s v="Home"/>
    <b v="1"/>
    <x v="3"/>
    <x v="2"/>
    <x v="1"/>
    <x v="0"/>
  </r>
  <r>
    <n v="101100"/>
    <n v="11100"/>
    <x v="0"/>
    <s v="Circle"/>
    <x v="1"/>
    <n v="120"/>
    <n v="26.89341268714151"/>
    <n v="67.233531717853779"/>
    <s v="Disloyal"/>
    <s v="Home"/>
    <b v="1"/>
    <x v="2"/>
    <x v="2"/>
    <x v="0"/>
    <x v="5"/>
  </r>
  <r>
    <n v="100284"/>
    <n v="10284"/>
    <x v="2"/>
    <s v="Circle"/>
    <x v="5"/>
    <n v="78"/>
    <n v="29.87081637662088"/>
    <n v="298.70816376620883"/>
    <s v="Disloyal"/>
    <s v="School"/>
    <b v="1"/>
    <x v="2"/>
    <x v="2"/>
    <x v="0"/>
    <x v="3"/>
  </r>
  <r>
    <n v="100397"/>
    <n v="10397"/>
    <x v="1"/>
    <s v="Square"/>
    <x v="1"/>
    <n v="103"/>
    <n v="3.1720725004239001"/>
    <n v="47.5810875063585"/>
    <s v="Uncommited"/>
    <s v="Work"/>
    <b v="1"/>
    <x v="1"/>
    <x v="0"/>
    <x v="0"/>
    <x v="3"/>
  </r>
  <r>
    <n v="100593"/>
    <n v="10593"/>
    <x v="0"/>
    <s v="Circle"/>
    <x v="1"/>
    <n v="119"/>
    <n v="52.758288148475167"/>
    <n v="131.89572037118791"/>
    <s v="Uncommited"/>
    <s v="School"/>
    <b v="1"/>
    <x v="3"/>
    <x v="0"/>
    <x v="0"/>
    <x v="4"/>
  </r>
  <r>
    <n v="100718"/>
    <n v="10718"/>
    <x v="0"/>
    <s v="Circle"/>
    <x v="1"/>
    <n v="105"/>
    <n v="50.338051228340248"/>
    <n v="125.84512807085062"/>
    <s v="Disloyal"/>
    <s v="School"/>
    <b v="0"/>
    <x v="0"/>
    <x v="1"/>
    <x v="1"/>
    <x v="5"/>
  </r>
  <r>
    <n v="100983"/>
    <n v="10983"/>
    <x v="3"/>
    <s v="Circle"/>
    <x v="8"/>
    <n v="70"/>
    <n v="40.855672302465216"/>
    <n v="122.56701690739564"/>
    <s v="Disloyal"/>
    <s v="Work"/>
    <b v="1"/>
    <x v="1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070F1-617E-4C03-AA65-211D682B893A}" name="PivotTable9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15" firstHeaderRow="1" firstDataRow="1" firstDataCol="1"/>
  <pivotFields count="15"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axis="axisRow" showAll="0">
      <items count="12">
        <item x="10"/>
        <item x="7"/>
        <item x="0"/>
        <item x="9"/>
        <item x="4"/>
        <item x="8"/>
        <item x="2"/>
        <item x="6"/>
        <item x="5"/>
        <item x="3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gross_revenue" fld="7" subtotal="average" baseField="4" baseItem="0"/>
  </dataFields>
  <formats count="2">
    <format dxfId="1">
      <pivotArea collapsedLevelsAreSubtotals="1" fieldPosition="0">
        <references count="1">
          <reference field="4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01AA1-4A69-4591-A5BF-CB9189270096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F12" firstHeaderRow="1" firstDataRow="2" firstDataCol="1"/>
  <pivotFields count="15">
    <pivotField dataField="1"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</pivotFields>
  <rowItems count="1">
    <i/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_id" fld="0" subtotal="count" baseField="0" baseItem="10475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054CF-AC12-462E-BAEE-8CE09FFE1359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1:F49" firstHeaderRow="1" firstDataRow="2" firstDataCol="1"/>
  <pivotFields count="15">
    <pivotField dataField="1"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2"/>
        <item x="5"/>
        <item x="1"/>
        <item x="4"/>
        <item x="3"/>
        <item t="default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_id" fld="0" subtotal="count" baseField="0" baseItem="10475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ACCD8-484D-492D-AD55-472F27DB8637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F38" firstHeaderRow="1" firstDataRow="2" firstDataCol="1"/>
  <pivotFields count="15">
    <pivotField dataField="1"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_id" fld="0" subtotal="count" baseField="0" baseItem="10475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73340-4ADB-40D3-8E7C-A8F412658C2B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F28" firstHeaderRow="1" firstDataRow="2" firstDataCol="1"/>
  <pivotFields count="15">
    <pivotField dataField="1"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_id" fld="0" subtotal="count" baseField="0" baseItem="10475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CA7A-B4F8-4F78-BBE2-F75178E6A017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F20" firstHeaderRow="1" firstDataRow="2" firstDataCol="1"/>
  <pivotFields count="15">
    <pivotField dataField="1" showAll="0"/>
    <pivotField showAll="0"/>
    <pivotField axis="axisCol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_id" fld="0" subtotal="count" baseField="0" baseItem="10475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9CA6D-1E4A-4713-A915-AC0A9BE01475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8" firstHeaderRow="0" firstDataRow="1" firstDataCol="1"/>
  <pivotFields count="15"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in of gross_revenue" fld="7" subtotal="min" baseField="2" baseItem="0" numFmtId="176"/>
    <dataField name="Average of gross_revenue" fld="7" subtotal="average" baseField="2" baseItem="0" numFmtId="176"/>
    <dataField name="Max of gross_revenue2" fld="7" subtotal="max" baseField="2" baseItem="0" numFmtId="176"/>
    <dataField name="Min of usage" fld="6" subtotal="min" baseField="2" baseItem="0"/>
    <dataField name="Average of usage2" fld="6" subtotal="average" baseField="2" baseItem="0"/>
    <dataField name="Max of usage3" fld="6" subtotal="max" baseField="2" baseItem="0"/>
  </dataFields>
  <formats count="1">
    <format dxfId="2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1"/>
  <sheetViews>
    <sheetView tabSelected="1" workbookViewId="0">
      <selection activeCell="E2" sqref="E2:E4"/>
    </sheetView>
  </sheetViews>
  <sheetFormatPr defaultRowHeight="15" x14ac:dyDescent="0.25"/>
  <cols>
    <col min="1" max="1" width="18.85546875" bestFit="1" customWidth="1"/>
    <col min="2" max="2" width="10.5703125" bestFit="1" customWidth="1"/>
    <col min="3" max="3" width="11.85546875" bestFit="1" customWidth="1"/>
    <col min="4" max="4" width="14.140625" bestFit="1" customWidth="1"/>
    <col min="5" max="5" width="10.42578125" bestFit="1" customWidth="1"/>
    <col min="6" max="6" width="17.28515625" bestFit="1" customWidth="1"/>
    <col min="7" max="7" width="12" bestFit="1" customWidth="1"/>
    <col min="8" max="8" width="14.140625" bestFit="1" customWidth="1"/>
    <col min="9" max="9" width="12.42578125" bestFit="1" customWidth="1"/>
    <col min="10" max="10" width="17.7109375" bestFit="1" customWidth="1"/>
    <col min="11" max="11" width="10.5703125" bestFit="1" customWidth="1"/>
    <col min="12" max="12" width="5.7109375" bestFit="1" customWidth="1"/>
    <col min="13" max="13" width="7.5703125" bestFit="1" customWidth="1"/>
    <col min="14" max="14" width="12.140625" bestFit="1" customWidth="1"/>
    <col min="15" max="15" width="5.42578125" bestFit="1" customWidth="1"/>
  </cols>
  <sheetData>
    <row r="1" spans="1:15" x14ac:dyDescent="0.25">
      <c r="A1" s="2" t="s">
        <v>9</v>
      </c>
      <c r="B1" s="2" t="s">
        <v>13</v>
      </c>
      <c r="C1" s="2" t="s">
        <v>14</v>
      </c>
      <c r="D1" s="2" t="s">
        <v>12</v>
      </c>
      <c r="E1" s="2" t="s">
        <v>1</v>
      </c>
      <c r="F1" s="3" t="s">
        <v>3</v>
      </c>
      <c r="G1" s="3" t="s">
        <v>50</v>
      </c>
      <c r="H1" s="3" t="s">
        <v>8</v>
      </c>
      <c r="I1" s="3" t="s">
        <v>0</v>
      </c>
      <c r="J1" s="3" t="s">
        <v>2</v>
      </c>
      <c r="K1" s="3" t="s">
        <v>19</v>
      </c>
      <c r="L1" s="1" t="s">
        <v>4</v>
      </c>
      <c r="M1" s="1" t="s">
        <v>5</v>
      </c>
      <c r="N1" s="1" t="s">
        <v>6</v>
      </c>
      <c r="O1" s="1" t="s">
        <v>7</v>
      </c>
    </row>
    <row r="2" spans="1:15" x14ac:dyDescent="0.25">
      <c r="A2">
        <v>100977</v>
      </c>
      <c r="B2">
        <v>10977</v>
      </c>
      <c r="C2" t="s">
        <v>26</v>
      </c>
      <c r="D2" t="s">
        <v>33</v>
      </c>
      <c r="E2">
        <v>2015</v>
      </c>
      <c r="F2">
        <v>49</v>
      </c>
      <c r="G2">
        <v>43.433359240451672</v>
      </c>
      <c r="H2">
        <v>108.58339810112918</v>
      </c>
      <c r="I2" t="s">
        <v>22</v>
      </c>
      <c r="J2" t="s">
        <v>31</v>
      </c>
      <c r="K2" t="b">
        <v>1</v>
      </c>
      <c r="L2" t="s">
        <v>37</v>
      </c>
      <c r="M2" t="s">
        <v>39</v>
      </c>
      <c r="N2" t="s">
        <v>42</v>
      </c>
      <c r="O2" t="s">
        <v>47</v>
      </c>
    </row>
    <row r="3" spans="1:15" x14ac:dyDescent="0.25">
      <c r="A3">
        <v>100507</v>
      </c>
      <c r="B3">
        <v>10507</v>
      </c>
      <c r="C3" t="s">
        <v>28</v>
      </c>
      <c r="D3" t="s">
        <v>32</v>
      </c>
      <c r="E3">
        <v>2023</v>
      </c>
      <c r="F3">
        <v>38</v>
      </c>
      <c r="G3">
        <v>3.0577043301142677</v>
      </c>
      <c r="H3">
        <v>45.865564951714013</v>
      </c>
      <c r="I3" t="s">
        <v>23</v>
      </c>
      <c r="J3" t="s">
        <v>31</v>
      </c>
      <c r="K3" t="b">
        <v>0</v>
      </c>
      <c r="L3" t="s">
        <v>34</v>
      </c>
      <c r="M3" t="s">
        <v>38</v>
      </c>
      <c r="N3" t="s">
        <v>42</v>
      </c>
      <c r="O3" t="s">
        <v>46</v>
      </c>
    </row>
    <row r="4" spans="1:15" x14ac:dyDescent="0.25">
      <c r="A4">
        <v>100493</v>
      </c>
      <c r="B4">
        <v>10493</v>
      </c>
      <c r="C4" t="s">
        <v>28</v>
      </c>
      <c r="D4" t="s">
        <v>32</v>
      </c>
      <c r="E4">
        <v>2019</v>
      </c>
      <c r="F4">
        <v>74</v>
      </c>
      <c r="G4">
        <v>3.069536700897455</v>
      </c>
      <c r="H4">
        <v>46.043050513461822</v>
      </c>
      <c r="I4" t="s">
        <v>23</v>
      </c>
      <c r="J4" t="s">
        <v>29</v>
      </c>
      <c r="K4" t="b">
        <v>0</v>
      </c>
      <c r="L4" t="s">
        <v>36</v>
      </c>
      <c r="M4" t="s">
        <v>40</v>
      </c>
      <c r="N4" t="s">
        <v>43</v>
      </c>
      <c r="O4" t="s">
        <v>44</v>
      </c>
    </row>
    <row r="5" spans="1:15" x14ac:dyDescent="0.25">
      <c r="A5">
        <v>100035</v>
      </c>
      <c r="B5">
        <v>10035</v>
      </c>
      <c r="C5" t="s">
        <v>28</v>
      </c>
      <c r="D5" t="s">
        <v>32</v>
      </c>
      <c r="E5">
        <v>2022</v>
      </c>
      <c r="F5">
        <v>107</v>
      </c>
      <c r="G5">
        <v>3.8726465492505859</v>
      </c>
      <c r="H5">
        <v>58.089698238758785</v>
      </c>
      <c r="I5" t="s">
        <v>24</v>
      </c>
      <c r="J5" t="s">
        <v>29</v>
      </c>
      <c r="K5" t="b">
        <v>1</v>
      </c>
      <c r="L5" t="s">
        <v>35</v>
      </c>
      <c r="M5" t="s">
        <v>39</v>
      </c>
      <c r="N5" t="s">
        <v>43</v>
      </c>
      <c r="O5" t="s">
        <v>46</v>
      </c>
    </row>
    <row r="6" spans="1:15" x14ac:dyDescent="0.25">
      <c r="A6">
        <v>100393</v>
      </c>
      <c r="B6">
        <v>10393</v>
      </c>
      <c r="C6" t="s">
        <v>25</v>
      </c>
      <c r="D6" t="s">
        <v>33</v>
      </c>
      <c r="E6">
        <v>2017</v>
      </c>
      <c r="F6">
        <v>18</v>
      </c>
      <c r="G6">
        <v>28.572546876631826</v>
      </c>
      <c r="H6">
        <v>285.72546876631827</v>
      </c>
      <c r="I6" t="s">
        <v>22</v>
      </c>
      <c r="J6" t="s">
        <v>31</v>
      </c>
      <c r="K6" t="b">
        <v>0</v>
      </c>
      <c r="L6" t="s">
        <v>35</v>
      </c>
      <c r="M6" t="s">
        <v>40</v>
      </c>
      <c r="N6" t="s">
        <v>42</v>
      </c>
      <c r="O6" t="s">
        <v>45</v>
      </c>
    </row>
    <row r="7" spans="1:15" x14ac:dyDescent="0.25">
      <c r="A7">
        <v>100487</v>
      </c>
      <c r="B7">
        <v>10487</v>
      </c>
      <c r="C7" t="s">
        <v>28</v>
      </c>
      <c r="D7" t="s">
        <v>32</v>
      </c>
      <c r="E7">
        <v>2022</v>
      </c>
      <c r="F7">
        <v>117</v>
      </c>
      <c r="G7">
        <v>3.0756977684481761</v>
      </c>
      <c r="H7">
        <v>46.135466526722638</v>
      </c>
      <c r="I7" t="s">
        <v>22</v>
      </c>
      <c r="J7" t="s">
        <v>29</v>
      </c>
      <c r="K7" t="b">
        <v>0</v>
      </c>
      <c r="L7" t="s">
        <v>35</v>
      </c>
      <c r="M7" t="s">
        <v>39</v>
      </c>
      <c r="N7" t="s">
        <v>43</v>
      </c>
      <c r="O7" t="s">
        <v>44</v>
      </c>
    </row>
    <row r="8" spans="1:15" x14ac:dyDescent="0.25">
      <c r="A8">
        <v>100064</v>
      </c>
      <c r="B8">
        <v>10064</v>
      </c>
      <c r="C8" t="s">
        <v>26</v>
      </c>
      <c r="D8" t="s">
        <v>33</v>
      </c>
      <c r="E8">
        <v>2021</v>
      </c>
      <c r="F8">
        <v>76</v>
      </c>
      <c r="G8">
        <v>67.818594726719496</v>
      </c>
      <c r="H8">
        <v>169.54648681679873</v>
      </c>
      <c r="I8" t="s">
        <v>24</v>
      </c>
      <c r="J8" t="s">
        <v>29</v>
      </c>
      <c r="K8" t="b">
        <v>1</v>
      </c>
      <c r="L8" t="s">
        <v>37</v>
      </c>
      <c r="M8" t="s">
        <v>38</v>
      </c>
      <c r="N8" t="s">
        <v>43</v>
      </c>
      <c r="O8" t="s">
        <v>48</v>
      </c>
    </row>
    <row r="9" spans="1:15" x14ac:dyDescent="0.25">
      <c r="A9">
        <v>101060</v>
      </c>
      <c r="B9">
        <v>11060</v>
      </c>
      <c r="C9" t="s">
        <v>26</v>
      </c>
      <c r="D9" t="s">
        <v>33</v>
      </c>
      <c r="E9">
        <v>2023</v>
      </c>
      <c r="F9">
        <v>9</v>
      </c>
      <c r="G9">
        <v>37.62968919463362</v>
      </c>
      <c r="H9">
        <v>94.074222986584047</v>
      </c>
      <c r="I9" t="s">
        <v>23</v>
      </c>
      <c r="J9" t="s">
        <v>29</v>
      </c>
      <c r="K9" t="b">
        <v>1</v>
      </c>
      <c r="L9" t="s">
        <v>37</v>
      </c>
      <c r="M9" t="s">
        <v>40</v>
      </c>
      <c r="N9" t="s">
        <v>42</v>
      </c>
      <c r="O9" t="s">
        <v>47</v>
      </c>
    </row>
    <row r="10" spans="1:15" x14ac:dyDescent="0.25">
      <c r="A10">
        <v>100143</v>
      </c>
      <c r="B10">
        <v>10143</v>
      </c>
      <c r="C10" t="s">
        <v>28</v>
      </c>
      <c r="D10" t="s">
        <v>32</v>
      </c>
      <c r="E10">
        <v>2022</v>
      </c>
      <c r="F10">
        <v>118</v>
      </c>
      <c r="G10">
        <v>3.5316475365918154</v>
      </c>
      <c r="H10">
        <v>52.974713048877234</v>
      </c>
      <c r="I10" t="s">
        <v>23</v>
      </c>
      <c r="J10" t="s">
        <v>31</v>
      </c>
      <c r="K10" t="b">
        <v>0</v>
      </c>
      <c r="L10" t="s">
        <v>37</v>
      </c>
      <c r="M10" t="s">
        <v>38</v>
      </c>
      <c r="N10" t="s">
        <v>43</v>
      </c>
      <c r="O10" t="s">
        <v>44</v>
      </c>
    </row>
    <row r="11" spans="1:15" x14ac:dyDescent="0.25">
      <c r="A11">
        <v>100205</v>
      </c>
      <c r="B11">
        <v>10205</v>
      </c>
      <c r="C11" t="s">
        <v>28</v>
      </c>
      <c r="D11" t="s">
        <v>32</v>
      </c>
      <c r="E11">
        <v>2022</v>
      </c>
      <c r="F11">
        <v>99</v>
      </c>
      <c r="G11">
        <v>3.4215961466294456</v>
      </c>
      <c r="H11">
        <v>51.323942199441682</v>
      </c>
      <c r="I11" t="s">
        <v>23</v>
      </c>
      <c r="J11" t="s">
        <v>29</v>
      </c>
      <c r="K11" t="b">
        <v>1</v>
      </c>
      <c r="L11" t="s">
        <v>34</v>
      </c>
      <c r="M11" t="s">
        <v>39</v>
      </c>
      <c r="N11" t="s">
        <v>42</v>
      </c>
      <c r="O11" t="s">
        <v>47</v>
      </c>
    </row>
    <row r="12" spans="1:15" x14ac:dyDescent="0.25">
      <c r="A12">
        <v>100925</v>
      </c>
      <c r="B12">
        <v>10925</v>
      </c>
      <c r="C12" t="s">
        <v>28</v>
      </c>
      <c r="D12" t="s">
        <v>32</v>
      </c>
      <c r="E12">
        <v>2023</v>
      </c>
      <c r="F12">
        <v>9</v>
      </c>
      <c r="G12">
        <v>2.5268002443752913</v>
      </c>
      <c r="H12">
        <v>37.902003665629366</v>
      </c>
      <c r="I12" t="s">
        <v>22</v>
      </c>
      <c r="J12" t="s">
        <v>31</v>
      </c>
      <c r="K12" t="b">
        <v>1</v>
      </c>
      <c r="L12" t="s">
        <v>34</v>
      </c>
      <c r="M12" t="s">
        <v>38</v>
      </c>
      <c r="N12" t="s">
        <v>42</v>
      </c>
      <c r="O12" t="s">
        <v>46</v>
      </c>
    </row>
    <row r="13" spans="1:15" x14ac:dyDescent="0.25">
      <c r="A13">
        <v>100436</v>
      </c>
      <c r="B13">
        <v>10436</v>
      </c>
      <c r="C13" t="s">
        <v>26</v>
      </c>
      <c r="D13" t="s">
        <v>33</v>
      </c>
      <c r="E13">
        <v>2023</v>
      </c>
      <c r="F13">
        <v>118</v>
      </c>
      <c r="G13">
        <v>56.249688757039976</v>
      </c>
      <c r="H13">
        <v>140.62422189259993</v>
      </c>
      <c r="I13" t="s">
        <v>22</v>
      </c>
      <c r="J13" t="s">
        <v>30</v>
      </c>
      <c r="K13" t="b">
        <v>0</v>
      </c>
      <c r="L13" t="s">
        <v>37</v>
      </c>
      <c r="M13" t="s">
        <v>39</v>
      </c>
      <c r="N13" t="s">
        <v>41</v>
      </c>
      <c r="O13" t="s">
        <v>48</v>
      </c>
    </row>
    <row r="14" spans="1:15" x14ac:dyDescent="0.25">
      <c r="A14">
        <v>100970</v>
      </c>
      <c r="B14">
        <v>10970</v>
      </c>
      <c r="C14" t="s">
        <v>28</v>
      </c>
      <c r="D14" t="s">
        <v>32</v>
      </c>
      <c r="E14">
        <v>2021</v>
      </c>
      <c r="F14">
        <v>39</v>
      </c>
      <c r="G14">
        <v>2.4308629520828635</v>
      </c>
      <c r="H14">
        <v>36.462944281242955</v>
      </c>
      <c r="I14" t="s">
        <v>22</v>
      </c>
      <c r="J14" t="s">
        <v>30</v>
      </c>
      <c r="K14" t="b">
        <v>0</v>
      </c>
      <c r="L14" t="s">
        <v>34</v>
      </c>
      <c r="M14" t="s">
        <v>40</v>
      </c>
      <c r="N14" t="s">
        <v>43</v>
      </c>
      <c r="O14" t="s">
        <v>44</v>
      </c>
    </row>
    <row r="15" spans="1:15" x14ac:dyDescent="0.25">
      <c r="A15">
        <v>101007</v>
      </c>
      <c r="B15">
        <v>11007</v>
      </c>
      <c r="C15" t="s">
        <v>26</v>
      </c>
      <c r="D15" t="s">
        <v>33</v>
      </c>
      <c r="E15">
        <v>2021</v>
      </c>
      <c r="F15">
        <v>46</v>
      </c>
      <c r="G15">
        <v>41.761251089092866</v>
      </c>
      <c r="H15">
        <v>104.40312772273217</v>
      </c>
      <c r="I15" t="s">
        <v>24</v>
      </c>
      <c r="J15" t="s">
        <v>29</v>
      </c>
      <c r="K15" t="b">
        <v>1</v>
      </c>
      <c r="L15" t="s">
        <v>34</v>
      </c>
      <c r="M15" t="s">
        <v>40</v>
      </c>
      <c r="N15" t="s">
        <v>43</v>
      </c>
      <c r="O15" t="s">
        <v>48</v>
      </c>
    </row>
    <row r="16" spans="1:15" x14ac:dyDescent="0.25">
      <c r="A16">
        <v>100401</v>
      </c>
      <c r="B16">
        <v>10401</v>
      </c>
      <c r="C16" t="s">
        <v>28</v>
      </c>
      <c r="D16" t="s">
        <v>32</v>
      </c>
      <c r="E16">
        <v>2021</v>
      </c>
      <c r="F16">
        <v>94</v>
      </c>
      <c r="G16">
        <v>3.1698914757595267</v>
      </c>
      <c r="H16">
        <v>47.548372136392899</v>
      </c>
      <c r="I16" t="s">
        <v>24</v>
      </c>
      <c r="J16" t="s">
        <v>30</v>
      </c>
      <c r="K16" t="b">
        <v>0</v>
      </c>
      <c r="L16" t="s">
        <v>37</v>
      </c>
      <c r="M16" t="s">
        <v>38</v>
      </c>
      <c r="N16" t="s">
        <v>43</v>
      </c>
      <c r="O16" t="s">
        <v>44</v>
      </c>
    </row>
    <row r="17" spans="1:15" x14ac:dyDescent="0.25">
      <c r="A17">
        <v>100625</v>
      </c>
      <c r="B17">
        <v>10625</v>
      </c>
      <c r="C17" t="s">
        <v>28</v>
      </c>
      <c r="D17" t="s">
        <v>32</v>
      </c>
      <c r="E17">
        <v>2022</v>
      </c>
      <c r="F17">
        <v>48</v>
      </c>
      <c r="G17">
        <v>2.9015764560762389</v>
      </c>
      <c r="H17">
        <v>43.523646841143581</v>
      </c>
      <c r="I17" t="s">
        <v>24</v>
      </c>
      <c r="J17" t="s">
        <v>31</v>
      </c>
      <c r="K17" t="b">
        <v>0</v>
      </c>
      <c r="L17" t="s">
        <v>35</v>
      </c>
      <c r="M17" t="s">
        <v>38</v>
      </c>
      <c r="N17" t="s">
        <v>43</v>
      </c>
      <c r="O17" t="s">
        <v>49</v>
      </c>
    </row>
    <row r="18" spans="1:15" x14ac:dyDescent="0.25">
      <c r="A18">
        <v>100735</v>
      </c>
      <c r="B18">
        <v>10735</v>
      </c>
      <c r="C18" t="s">
        <v>28</v>
      </c>
      <c r="D18" t="s">
        <v>32</v>
      </c>
      <c r="E18">
        <v>2023</v>
      </c>
      <c r="F18">
        <v>85</v>
      </c>
      <c r="G18">
        <v>2.7821902448203755</v>
      </c>
      <c r="H18">
        <v>41.73285367230563</v>
      </c>
      <c r="I18" t="s">
        <v>23</v>
      </c>
      <c r="J18" t="s">
        <v>30</v>
      </c>
      <c r="K18" t="b">
        <v>1</v>
      </c>
      <c r="L18" t="s">
        <v>34</v>
      </c>
      <c r="M18" t="s">
        <v>39</v>
      </c>
      <c r="N18" t="s">
        <v>43</v>
      </c>
      <c r="O18" t="s">
        <v>44</v>
      </c>
    </row>
    <row r="19" spans="1:15" x14ac:dyDescent="0.25">
      <c r="A19">
        <v>100308</v>
      </c>
      <c r="B19">
        <v>10308</v>
      </c>
      <c r="C19" t="s">
        <v>26</v>
      </c>
      <c r="D19" t="s">
        <v>33</v>
      </c>
      <c r="E19">
        <v>2023</v>
      </c>
      <c r="F19">
        <v>21</v>
      </c>
      <c r="G19">
        <v>59.037558665373943</v>
      </c>
      <c r="H19">
        <v>147.59389666343486</v>
      </c>
      <c r="I19" t="s">
        <v>24</v>
      </c>
      <c r="J19" t="s">
        <v>30</v>
      </c>
      <c r="K19" t="b">
        <v>1</v>
      </c>
      <c r="L19" t="s">
        <v>37</v>
      </c>
      <c r="M19" t="s">
        <v>40</v>
      </c>
      <c r="N19" t="s">
        <v>42</v>
      </c>
      <c r="O19" t="s">
        <v>47</v>
      </c>
    </row>
    <row r="20" spans="1:15" x14ac:dyDescent="0.25">
      <c r="A20">
        <v>100851</v>
      </c>
      <c r="B20">
        <v>10851</v>
      </c>
      <c r="C20" t="s">
        <v>27</v>
      </c>
      <c r="D20" t="s">
        <v>33</v>
      </c>
      <c r="E20">
        <v>2015</v>
      </c>
      <c r="F20">
        <v>111</v>
      </c>
      <c r="G20">
        <v>44.741221004498954</v>
      </c>
      <c r="H20">
        <v>134.22366301349686</v>
      </c>
      <c r="I20" t="s">
        <v>22</v>
      </c>
      <c r="J20" t="s">
        <v>31</v>
      </c>
      <c r="K20" t="b">
        <v>0</v>
      </c>
      <c r="L20" t="s">
        <v>37</v>
      </c>
      <c r="M20" t="s">
        <v>39</v>
      </c>
      <c r="N20" t="s">
        <v>42</v>
      </c>
      <c r="O20" t="s">
        <v>44</v>
      </c>
    </row>
    <row r="21" spans="1:15" x14ac:dyDescent="0.25">
      <c r="A21">
        <v>100478</v>
      </c>
      <c r="B21">
        <v>10478</v>
      </c>
      <c r="C21" t="s">
        <v>28</v>
      </c>
      <c r="D21" t="s">
        <v>32</v>
      </c>
      <c r="E21">
        <v>2021</v>
      </c>
      <c r="F21">
        <v>15</v>
      </c>
      <c r="G21">
        <v>3.0884824541812637</v>
      </c>
      <c r="H21">
        <v>46.327236812718958</v>
      </c>
      <c r="I21" t="s">
        <v>24</v>
      </c>
      <c r="J21" t="s">
        <v>29</v>
      </c>
      <c r="K21" t="b">
        <v>1</v>
      </c>
      <c r="L21" t="s">
        <v>35</v>
      </c>
      <c r="M21" t="s">
        <v>39</v>
      </c>
      <c r="N21" t="s">
        <v>43</v>
      </c>
      <c r="O21" t="s">
        <v>45</v>
      </c>
    </row>
    <row r="22" spans="1:15" x14ac:dyDescent="0.25">
      <c r="A22">
        <v>100583</v>
      </c>
      <c r="B22">
        <v>10583</v>
      </c>
      <c r="C22" t="s">
        <v>27</v>
      </c>
      <c r="D22" t="s">
        <v>33</v>
      </c>
      <c r="E22">
        <v>2022</v>
      </c>
      <c r="F22">
        <v>87</v>
      </c>
      <c r="G22">
        <v>49.976951824347509</v>
      </c>
      <c r="H22">
        <v>149.93085547304253</v>
      </c>
      <c r="I22" t="s">
        <v>23</v>
      </c>
      <c r="J22" t="s">
        <v>30</v>
      </c>
      <c r="K22" t="b">
        <v>1</v>
      </c>
      <c r="L22" t="s">
        <v>34</v>
      </c>
      <c r="M22" t="s">
        <v>39</v>
      </c>
      <c r="N22" t="s">
        <v>42</v>
      </c>
      <c r="O22" t="s">
        <v>48</v>
      </c>
    </row>
    <row r="23" spans="1:15" x14ac:dyDescent="0.25">
      <c r="A23">
        <v>100267</v>
      </c>
      <c r="B23">
        <v>10267</v>
      </c>
      <c r="C23" t="s">
        <v>28</v>
      </c>
      <c r="D23" t="s">
        <v>32</v>
      </c>
      <c r="E23">
        <v>2015</v>
      </c>
      <c r="F23">
        <v>29</v>
      </c>
      <c r="G23">
        <v>3.3383020708791573</v>
      </c>
      <c r="H23">
        <v>50.074531063187358</v>
      </c>
      <c r="I23" t="s">
        <v>24</v>
      </c>
      <c r="J23" t="s">
        <v>30</v>
      </c>
      <c r="K23" t="b">
        <v>1</v>
      </c>
      <c r="L23" t="s">
        <v>34</v>
      </c>
      <c r="M23" t="s">
        <v>40</v>
      </c>
      <c r="N23" t="s">
        <v>43</v>
      </c>
      <c r="O23" t="s">
        <v>47</v>
      </c>
    </row>
    <row r="24" spans="1:15" x14ac:dyDescent="0.25">
      <c r="A24">
        <v>100060</v>
      </c>
      <c r="B24">
        <v>10060</v>
      </c>
      <c r="C24" t="s">
        <v>28</v>
      </c>
      <c r="D24" t="s">
        <v>32</v>
      </c>
      <c r="E24">
        <v>2023</v>
      </c>
      <c r="F24">
        <v>68</v>
      </c>
      <c r="G24">
        <v>3.7775554225535979</v>
      </c>
      <c r="H24">
        <v>56.663331338303969</v>
      </c>
      <c r="I24" t="s">
        <v>23</v>
      </c>
      <c r="J24" t="s">
        <v>29</v>
      </c>
      <c r="K24" t="b">
        <v>1</v>
      </c>
      <c r="L24" t="s">
        <v>36</v>
      </c>
      <c r="M24" t="s">
        <v>40</v>
      </c>
      <c r="N24" t="s">
        <v>43</v>
      </c>
      <c r="O24" t="s">
        <v>45</v>
      </c>
    </row>
    <row r="25" spans="1:15" x14ac:dyDescent="0.25">
      <c r="A25">
        <v>101003</v>
      </c>
      <c r="B25">
        <v>11003</v>
      </c>
      <c r="C25" t="s">
        <v>26</v>
      </c>
      <c r="D25" t="s">
        <v>33</v>
      </c>
      <c r="E25">
        <v>2021</v>
      </c>
      <c r="F25">
        <v>70</v>
      </c>
      <c r="G25">
        <v>41.938298153281075</v>
      </c>
      <c r="H25">
        <v>104.84574538320268</v>
      </c>
      <c r="I25" t="s">
        <v>23</v>
      </c>
      <c r="J25" t="s">
        <v>29</v>
      </c>
      <c r="K25" t="b">
        <v>1</v>
      </c>
      <c r="L25" t="s">
        <v>37</v>
      </c>
      <c r="M25" t="s">
        <v>40</v>
      </c>
      <c r="N25" t="s">
        <v>41</v>
      </c>
      <c r="O25" t="s">
        <v>48</v>
      </c>
    </row>
    <row r="26" spans="1:15" x14ac:dyDescent="0.25">
      <c r="A26">
        <v>100315</v>
      </c>
      <c r="B26">
        <v>10315</v>
      </c>
      <c r="C26" t="s">
        <v>26</v>
      </c>
      <c r="D26" t="s">
        <v>33</v>
      </c>
      <c r="E26">
        <v>2023</v>
      </c>
      <c r="F26">
        <v>75</v>
      </c>
      <c r="G26">
        <v>58.911122048069402</v>
      </c>
      <c r="H26">
        <v>147.2778051201735</v>
      </c>
      <c r="I26" t="s">
        <v>23</v>
      </c>
      <c r="J26" t="s">
        <v>30</v>
      </c>
      <c r="K26" t="b">
        <v>1</v>
      </c>
      <c r="L26" t="s">
        <v>36</v>
      </c>
      <c r="M26" t="s">
        <v>39</v>
      </c>
      <c r="N26" t="s">
        <v>42</v>
      </c>
      <c r="O26" t="s">
        <v>48</v>
      </c>
    </row>
    <row r="27" spans="1:15" x14ac:dyDescent="0.25">
      <c r="A27">
        <v>100952</v>
      </c>
      <c r="B27">
        <v>10952</v>
      </c>
      <c r="C27" t="s">
        <v>28</v>
      </c>
      <c r="D27" t="s">
        <v>32</v>
      </c>
      <c r="E27">
        <v>2017</v>
      </c>
      <c r="F27">
        <v>99</v>
      </c>
      <c r="G27">
        <v>2.4712395965807863</v>
      </c>
      <c r="H27">
        <v>37.068593948711793</v>
      </c>
      <c r="I27" t="s">
        <v>24</v>
      </c>
      <c r="J27" t="s">
        <v>31</v>
      </c>
      <c r="K27" t="b">
        <v>0</v>
      </c>
      <c r="L27" t="s">
        <v>35</v>
      </c>
      <c r="M27" t="s">
        <v>38</v>
      </c>
      <c r="N27" t="s">
        <v>43</v>
      </c>
      <c r="O27" t="s">
        <v>47</v>
      </c>
    </row>
    <row r="28" spans="1:15" x14ac:dyDescent="0.25">
      <c r="A28">
        <v>100184</v>
      </c>
      <c r="B28">
        <v>10184</v>
      </c>
      <c r="C28" t="s">
        <v>28</v>
      </c>
      <c r="D28" t="s">
        <v>32</v>
      </c>
      <c r="E28">
        <v>2022</v>
      </c>
      <c r="F28">
        <v>109</v>
      </c>
      <c r="G28">
        <v>3.4617332913016683</v>
      </c>
      <c r="H28">
        <v>51.925999369525023</v>
      </c>
      <c r="I28" t="s">
        <v>24</v>
      </c>
      <c r="J28" t="s">
        <v>30</v>
      </c>
      <c r="K28" t="b">
        <v>0</v>
      </c>
      <c r="L28" t="s">
        <v>35</v>
      </c>
      <c r="M28" t="s">
        <v>39</v>
      </c>
      <c r="N28" t="s">
        <v>41</v>
      </c>
      <c r="O28" t="s">
        <v>44</v>
      </c>
    </row>
    <row r="29" spans="1:15" x14ac:dyDescent="0.25">
      <c r="A29">
        <v>100008</v>
      </c>
      <c r="B29">
        <v>10008</v>
      </c>
      <c r="C29" t="s">
        <v>28</v>
      </c>
      <c r="D29" t="s">
        <v>32</v>
      </c>
      <c r="E29">
        <v>2020</v>
      </c>
      <c r="F29">
        <v>115</v>
      </c>
      <c r="G29">
        <v>4.2011974365282567</v>
      </c>
      <c r="H29">
        <v>63.017961547923854</v>
      </c>
      <c r="I29" t="s">
        <v>23</v>
      </c>
      <c r="J29" t="s">
        <v>29</v>
      </c>
      <c r="K29" t="b">
        <v>0</v>
      </c>
      <c r="L29" t="s">
        <v>34</v>
      </c>
      <c r="M29" t="s">
        <v>38</v>
      </c>
      <c r="N29" t="s">
        <v>42</v>
      </c>
      <c r="O29" t="s">
        <v>46</v>
      </c>
    </row>
    <row r="30" spans="1:15" x14ac:dyDescent="0.25">
      <c r="A30">
        <v>100843</v>
      </c>
      <c r="B30">
        <v>10843</v>
      </c>
      <c r="C30" t="s">
        <v>26</v>
      </c>
      <c r="D30" t="s">
        <v>33</v>
      </c>
      <c r="E30">
        <v>2022</v>
      </c>
      <c r="F30">
        <v>116</v>
      </c>
      <c r="G30">
        <v>47.562104392924681</v>
      </c>
      <c r="H30">
        <v>118.9052609823117</v>
      </c>
      <c r="I30" t="s">
        <v>22</v>
      </c>
      <c r="J30" t="s">
        <v>30</v>
      </c>
      <c r="K30" t="b">
        <v>1</v>
      </c>
      <c r="L30" t="s">
        <v>35</v>
      </c>
      <c r="M30" t="s">
        <v>39</v>
      </c>
      <c r="N30" t="s">
        <v>41</v>
      </c>
      <c r="O30" t="s">
        <v>46</v>
      </c>
    </row>
    <row r="31" spans="1:15" x14ac:dyDescent="0.25">
      <c r="A31">
        <v>100528</v>
      </c>
      <c r="B31">
        <v>10528</v>
      </c>
      <c r="C31" t="s">
        <v>28</v>
      </c>
      <c r="D31" t="s">
        <v>32</v>
      </c>
      <c r="E31">
        <v>2022</v>
      </c>
      <c r="F31">
        <v>68</v>
      </c>
      <c r="G31">
        <v>3.0102399143891252</v>
      </c>
      <c r="H31">
        <v>45.153598715836878</v>
      </c>
      <c r="I31" t="s">
        <v>24</v>
      </c>
      <c r="J31" t="s">
        <v>29</v>
      </c>
      <c r="K31" t="b">
        <v>1</v>
      </c>
      <c r="L31" t="s">
        <v>36</v>
      </c>
      <c r="M31" t="s">
        <v>38</v>
      </c>
      <c r="N31" t="s">
        <v>43</v>
      </c>
      <c r="O31" t="s">
        <v>47</v>
      </c>
    </row>
    <row r="32" spans="1:15" x14ac:dyDescent="0.25">
      <c r="A32">
        <v>100578</v>
      </c>
      <c r="B32">
        <v>10578</v>
      </c>
      <c r="C32" t="s">
        <v>26</v>
      </c>
      <c r="D32" t="s">
        <v>33</v>
      </c>
      <c r="E32">
        <v>2017</v>
      </c>
      <c r="F32">
        <v>13</v>
      </c>
      <c r="G32">
        <v>52.952976941500637</v>
      </c>
      <c r="H32">
        <v>132.3824423537516</v>
      </c>
      <c r="I32" t="s">
        <v>22</v>
      </c>
      <c r="J32" t="s">
        <v>30</v>
      </c>
      <c r="K32" t="b">
        <v>1</v>
      </c>
      <c r="L32" t="s">
        <v>36</v>
      </c>
      <c r="M32" t="s">
        <v>39</v>
      </c>
      <c r="N32" t="s">
        <v>41</v>
      </c>
      <c r="O32" t="s">
        <v>48</v>
      </c>
    </row>
    <row r="33" spans="1:15" x14ac:dyDescent="0.25">
      <c r="A33">
        <v>100792</v>
      </c>
      <c r="B33">
        <v>10792</v>
      </c>
      <c r="C33" t="s">
        <v>28</v>
      </c>
      <c r="D33" t="s">
        <v>32</v>
      </c>
      <c r="E33">
        <v>2022</v>
      </c>
      <c r="F33">
        <v>115</v>
      </c>
      <c r="G33">
        <v>2.6936069773988187</v>
      </c>
      <c r="H33">
        <v>40.404104660982284</v>
      </c>
      <c r="I33" t="s">
        <v>23</v>
      </c>
      <c r="J33" t="s">
        <v>31</v>
      </c>
      <c r="K33" t="b">
        <v>0</v>
      </c>
      <c r="L33" t="s">
        <v>37</v>
      </c>
      <c r="M33" t="s">
        <v>39</v>
      </c>
      <c r="N33" t="s">
        <v>43</v>
      </c>
      <c r="O33" t="s">
        <v>44</v>
      </c>
    </row>
    <row r="34" spans="1:15" x14ac:dyDescent="0.25">
      <c r="A34">
        <v>100563</v>
      </c>
      <c r="B34">
        <v>10563</v>
      </c>
      <c r="C34" t="s">
        <v>28</v>
      </c>
      <c r="D34" t="s">
        <v>32</v>
      </c>
      <c r="E34">
        <v>2022</v>
      </c>
      <c r="F34">
        <v>75</v>
      </c>
      <c r="G34">
        <v>2.9723760163635009</v>
      </c>
      <c r="H34">
        <v>44.585640245452517</v>
      </c>
      <c r="I34" t="s">
        <v>24</v>
      </c>
      <c r="J34" t="s">
        <v>29</v>
      </c>
      <c r="K34" t="b">
        <v>1</v>
      </c>
      <c r="L34" t="s">
        <v>37</v>
      </c>
      <c r="M34" t="s">
        <v>40</v>
      </c>
      <c r="N34" t="s">
        <v>42</v>
      </c>
      <c r="O34" t="s">
        <v>44</v>
      </c>
    </row>
    <row r="35" spans="1:15" x14ac:dyDescent="0.25">
      <c r="A35">
        <v>100300</v>
      </c>
      <c r="B35">
        <v>10300</v>
      </c>
      <c r="C35" t="s">
        <v>26</v>
      </c>
      <c r="D35" t="s">
        <v>33</v>
      </c>
      <c r="E35">
        <v>2023</v>
      </c>
      <c r="F35">
        <v>46</v>
      </c>
      <c r="G35">
        <v>59.186334812259503</v>
      </c>
      <c r="H35">
        <v>147.96583703064874</v>
      </c>
      <c r="I35" t="s">
        <v>24</v>
      </c>
      <c r="J35" t="s">
        <v>31</v>
      </c>
      <c r="K35" t="b">
        <v>1</v>
      </c>
      <c r="L35" t="s">
        <v>37</v>
      </c>
      <c r="M35" t="s">
        <v>39</v>
      </c>
      <c r="N35" t="s">
        <v>43</v>
      </c>
      <c r="O35" t="s">
        <v>45</v>
      </c>
    </row>
    <row r="36" spans="1:15" x14ac:dyDescent="0.25">
      <c r="A36">
        <v>100998</v>
      </c>
      <c r="B36">
        <v>10998</v>
      </c>
      <c r="C36" t="s">
        <v>26</v>
      </c>
      <c r="D36" t="s">
        <v>33</v>
      </c>
      <c r="E36">
        <v>2022</v>
      </c>
      <c r="F36">
        <v>106</v>
      </c>
      <c r="G36">
        <v>42.293153662513646</v>
      </c>
      <c r="H36">
        <v>105.73288415628411</v>
      </c>
      <c r="I36" t="s">
        <v>22</v>
      </c>
      <c r="J36" t="s">
        <v>31</v>
      </c>
      <c r="K36" t="b">
        <v>1</v>
      </c>
      <c r="L36" t="s">
        <v>37</v>
      </c>
      <c r="M36" t="s">
        <v>39</v>
      </c>
      <c r="N36" t="s">
        <v>42</v>
      </c>
      <c r="O36" t="s">
        <v>46</v>
      </c>
    </row>
    <row r="37" spans="1:15" x14ac:dyDescent="0.25">
      <c r="A37">
        <v>100177</v>
      </c>
      <c r="B37">
        <v>10177</v>
      </c>
      <c r="C37" t="s">
        <v>28</v>
      </c>
      <c r="D37" t="s">
        <v>32</v>
      </c>
      <c r="E37">
        <v>2023</v>
      </c>
      <c r="F37">
        <v>3</v>
      </c>
      <c r="G37">
        <v>3.4805579048131294</v>
      </c>
      <c r="H37">
        <v>52.208368572196939</v>
      </c>
      <c r="I37" t="s">
        <v>23</v>
      </c>
      <c r="J37" t="s">
        <v>31</v>
      </c>
      <c r="K37" t="b">
        <v>1</v>
      </c>
      <c r="L37" t="s">
        <v>36</v>
      </c>
      <c r="M37" t="s">
        <v>38</v>
      </c>
      <c r="N37" t="s">
        <v>43</v>
      </c>
      <c r="O37" t="s">
        <v>46</v>
      </c>
    </row>
    <row r="38" spans="1:15" x14ac:dyDescent="0.25">
      <c r="A38">
        <v>100882</v>
      </c>
      <c r="B38">
        <v>10882</v>
      </c>
      <c r="C38" t="s">
        <v>27</v>
      </c>
      <c r="D38" t="s">
        <v>33</v>
      </c>
      <c r="E38">
        <v>2022</v>
      </c>
      <c r="F38">
        <v>35</v>
      </c>
      <c r="G38">
        <v>43.948035293838217</v>
      </c>
      <c r="H38">
        <v>131.84410588151465</v>
      </c>
      <c r="I38" t="s">
        <v>22</v>
      </c>
      <c r="J38" t="s">
        <v>31</v>
      </c>
      <c r="K38" t="b">
        <v>0</v>
      </c>
      <c r="L38" t="s">
        <v>37</v>
      </c>
      <c r="M38" t="s">
        <v>39</v>
      </c>
      <c r="N38" t="s">
        <v>42</v>
      </c>
      <c r="O38" t="s">
        <v>44</v>
      </c>
    </row>
    <row r="39" spans="1:15" x14ac:dyDescent="0.25">
      <c r="A39">
        <v>100213</v>
      </c>
      <c r="B39">
        <v>10213</v>
      </c>
      <c r="C39" t="s">
        <v>28</v>
      </c>
      <c r="D39" t="s">
        <v>32</v>
      </c>
      <c r="E39">
        <v>2023</v>
      </c>
      <c r="F39">
        <v>76</v>
      </c>
      <c r="G39">
        <v>3.4069712993536485</v>
      </c>
      <c r="H39">
        <v>51.104569490304726</v>
      </c>
      <c r="I39" t="s">
        <v>23</v>
      </c>
      <c r="J39" t="s">
        <v>30</v>
      </c>
      <c r="K39" t="b">
        <v>0</v>
      </c>
      <c r="L39" t="s">
        <v>34</v>
      </c>
      <c r="M39" t="s">
        <v>38</v>
      </c>
      <c r="N39" t="s">
        <v>43</v>
      </c>
      <c r="O39" t="s">
        <v>47</v>
      </c>
    </row>
    <row r="40" spans="1:15" x14ac:dyDescent="0.25">
      <c r="A40">
        <v>100651</v>
      </c>
      <c r="B40">
        <v>10651</v>
      </c>
      <c r="C40" t="s">
        <v>26</v>
      </c>
      <c r="D40" t="s">
        <v>33</v>
      </c>
      <c r="E40">
        <v>2014</v>
      </c>
      <c r="F40">
        <v>93</v>
      </c>
      <c r="G40">
        <v>51.700090459892131</v>
      </c>
      <c r="H40">
        <v>129.25022614973034</v>
      </c>
      <c r="I40" t="s">
        <v>24</v>
      </c>
      <c r="J40" t="s">
        <v>29</v>
      </c>
      <c r="K40" t="b">
        <v>0</v>
      </c>
      <c r="L40" t="s">
        <v>36</v>
      </c>
      <c r="M40" t="s">
        <v>39</v>
      </c>
      <c r="N40" t="s">
        <v>41</v>
      </c>
      <c r="O40" t="s">
        <v>47</v>
      </c>
    </row>
    <row r="41" spans="1:15" x14ac:dyDescent="0.25">
      <c r="A41">
        <v>100866</v>
      </c>
      <c r="B41">
        <v>10866</v>
      </c>
      <c r="C41" t="s">
        <v>26</v>
      </c>
      <c r="D41" t="s">
        <v>33</v>
      </c>
      <c r="E41">
        <v>2022</v>
      </c>
      <c r="F41">
        <v>97</v>
      </c>
      <c r="G41">
        <v>46.920975071232043</v>
      </c>
      <c r="H41">
        <v>117.30243767808011</v>
      </c>
      <c r="I41" t="s">
        <v>23</v>
      </c>
      <c r="J41" t="s">
        <v>29</v>
      </c>
      <c r="K41" t="b">
        <v>0</v>
      </c>
      <c r="L41" t="s">
        <v>36</v>
      </c>
      <c r="M41" t="s">
        <v>40</v>
      </c>
      <c r="N41" t="s">
        <v>42</v>
      </c>
      <c r="O41" t="s">
        <v>45</v>
      </c>
    </row>
    <row r="42" spans="1:15" x14ac:dyDescent="0.25">
      <c r="A42">
        <v>101031</v>
      </c>
      <c r="B42">
        <v>11031</v>
      </c>
      <c r="C42" t="s">
        <v>28</v>
      </c>
      <c r="D42" t="s">
        <v>32</v>
      </c>
      <c r="E42">
        <v>2023</v>
      </c>
      <c r="F42">
        <v>110</v>
      </c>
      <c r="G42">
        <v>2.2274327459555443</v>
      </c>
      <c r="H42">
        <v>33.411491189333162</v>
      </c>
      <c r="I42" t="s">
        <v>23</v>
      </c>
      <c r="J42" t="s">
        <v>30</v>
      </c>
      <c r="K42" t="b">
        <v>0</v>
      </c>
      <c r="L42" t="s">
        <v>35</v>
      </c>
      <c r="M42" t="s">
        <v>38</v>
      </c>
      <c r="N42" t="s">
        <v>41</v>
      </c>
      <c r="O42" t="s">
        <v>44</v>
      </c>
    </row>
    <row r="43" spans="1:15" x14ac:dyDescent="0.25">
      <c r="A43">
        <v>100988</v>
      </c>
      <c r="B43">
        <v>10988</v>
      </c>
      <c r="C43" t="s">
        <v>27</v>
      </c>
      <c r="D43" t="s">
        <v>33</v>
      </c>
      <c r="E43">
        <v>2023</v>
      </c>
      <c r="F43">
        <v>68</v>
      </c>
      <c r="G43">
        <v>40.530837245784205</v>
      </c>
      <c r="H43">
        <v>121.59251173735262</v>
      </c>
      <c r="I43" t="s">
        <v>22</v>
      </c>
      <c r="J43" t="s">
        <v>31</v>
      </c>
      <c r="K43" t="b">
        <v>0</v>
      </c>
      <c r="L43" t="s">
        <v>36</v>
      </c>
      <c r="M43" t="s">
        <v>40</v>
      </c>
      <c r="N43" t="s">
        <v>42</v>
      </c>
      <c r="O43" t="s">
        <v>47</v>
      </c>
    </row>
    <row r="44" spans="1:15" x14ac:dyDescent="0.25">
      <c r="A44">
        <v>100085</v>
      </c>
      <c r="B44">
        <v>10085</v>
      </c>
      <c r="C44" t="s">
        <v>25</v>
      </c>
      <c r="D44" t="s">
        <v>33</v>
      </c>
      <c r="E44">
        <v>2023</v>
      </c>
      <c r="F44">
        <v>13</v>
      </c>
      <c r="G44">
        <v>33.185929010429305</v>
      </c>
      <c r="H44">
        <v>331.85929010429305</v>
      </c>
      <c r="I44" t="s">
        <v>24</v>
      </c>
      <c r="J44" t="s">
        <v>31</v>
      </c>
      <c r="K44" t="b">
        <v>1</v>
      </c>
      <c r="L44" t="s">
        <v>36</v>
      </c>
      <c r="M44" t="s">
        <v>39</v>
      </c>
      <c r="N44" t="s">
        <v>43</v>
      </c>
      <c r="O44" t="s">
        <v>45</v>
      </c>
    </row>
    <row r="45" spans="1:15" x14ac:dyDescent="0.25">
      <c r="A45">
        <v>100608</v>
      </c>
      <c r="B45">
        <v>10608</v>
      </c>
      <c r="C45" t="s">
        <v>28</v>
      </c>
      <c r="D45" t="s">
        <v>32</v>
      </c>
      <c r="E45">
        <v>2023</v>
      </c>
      <c r="F45">
        <v>84</v>
      </c>
      <c r="G45">
        <v>2.9165900340514872</v>
      </c>
      <c r="H45">
        <v>43.748850510772307</v>
      </c>
      <c r="I45" t="s">
        <v>22</v>
      </c>
      <c r="J45" t="s">
        <v>29</v>
      </c>
      <c r="K45" t="b">
        <v>1</v>
      </c>
      <c r="L45" t="s">
        <v>34</v>
      </c>
      <c r="M45" t="s">
        <v>39</v>
      </c>
      <c r="N45" t="s">
        <v>41</v>
      </c>
      <c r="O45" t="s">
        <v>44</v>
      </c>
    </row>
    <row r="46" spans="1:15" x14ac:dyDescent="0.25">
      <c r="A46">
        <v>100243</v>
      </c>
      <c r="B46">
        <v>10243</v>
      </c>
      <c r="C46" t="s">
        <v>26</v>
      </c>
      <c r="D46" t="s">
        <v>33</v>
      </c>
      <c r="E46">
        <v>2020</v>
      </c>
      <c r="F46">
        <v>102</v>
      </c>
      <c r="G46">
        <v>60.504825431038533</v>
      </c>
      <c r="H46">
        <v>151.26206357759634</v>
      </c>
      <c r="I46" t="s">
        <v>22</v>
      </c>
      <c r="J46" t="s">
        <v>31</v>
      </c>
      <c r="K46" t="b">
        <v>1</v>
      </c>
      <c r="L46" t="s">
        <v>36</v>
      </c>
      <c r="M46" t="s">
        <v>38</v>
      </c>
      <c r="N46" t="s">
        <v>41</v>
      </c>
      <c r="O46" t="s">
        <v>47</v>
      </c>
    </row>
    <row r="47" spans="1:15" x14ac:dyDescent="0.25">
      <c r="A47">
        <v>100201</v>
      </c>
      <c r="B47">
        <v>10201</v>
      </c>
      <c r="C47" t="s">
        <v>26</v>
      </c>
      <c r="D47" t="s">
        <v>33</v>
      </c>
      <c r="E47">
        <v>2021</v>
      </c>
      <c r="F47">
        <v>53</v>
      </c>
      <c r="G47">
        <v>61.669778975358128</v>
      </c>
      <c r="H47">
        <v>154.1744474383953</v>
      </c>
      <c r="I47" t="s">
        <v>23</v>
      </c>
      <c r="J47" t="s">
        <v>29</v>
      </c>
      <c r="K47" t="b">
        <v>1</v>
      </c>
      <c r="L47" t="s">
        <v>35</v>
      </c>
      <c r="M47" t="s">
        <v>39</v>
      </c>
      <c r="N47" t="s">
        <v>42</v>
      </c>
      <c r="O47" t="s">
        <v>48</v>
      </c>
    </row>
    <row r="48" spans="1:15" x14ac:dyDescent="0.25">
      <c r="A48">
        <v>100654</v>
      </c>
      <c r="B48">
        <v>10654</v>
      </c>
      <c r="C48" t="s">
        <v>28</v>
      </c>
      <c r="D48" t="s">
        <v>32</v>
      </c>
      <c r="E48">
        <v>2019</v>
      </c>
      <c r="F48">
        <v>35</v>
      </c>
      <c r="G48">
        <v>2.8699766652791947</v>
      </c>
      <c r="H48">
        <v>43.049649979187919</v>
      </c>
      <c r="I48" t="s">
        <v>22</v>
      </c>
      <c r="J48" t="s">
        <v>31</v>
      </c>
      <c r="K48" t="b">
        <v>1</v>
      </c>
      <c r="L48" t="s">
        <v>35</v>
      </c>
      <c r="M48" t="s">
        <v>38</v>
      </c>
      <c r="N48" t="s">
        <v>42</v>
      </c>
      <c r="O48" t="s">
        <v>49</v>
      </c>
    </row>
    <row r="49" spans="1:15" x14ac:dyDescent="0.25">
      <c r="A49">
        <v>100414</v>
      </c>
      <c r="B49">
        <v>10414</v>
      </c>
      <c r="C49" t="s">
        <v>28</v>
      </c>
      <c r="D49" t="s">
        <v>32</v>
      </c>
      <c r="E49">
        <v>2023</v>
      </c>
      <c r="F49">
        <v>40</v>
      </c>
      <c r="G49">
        <v>3.1549087533761906</v>
      </c>
      <c r="H49">
        <v>47.323631300642859</v>
      </c>
      <c r="I49" t="s">
        <v>22</v>
      </c>
      <c r="J49" t="s">
        <v>29</v>
      </c>
      <c r="K49" t="b">
        <v>0</v>
      </c>
      <c r="L49" t="s">
        <v>34</v>
      </c>
      <c r="M49" t="s">
        <v>38</v>
      </c>
      <c r="N49" t="s">
        <v>43</v>
      </c>
      <c r="O49" t="s">
        <v>46</v>
      </c>
    </row>
    <row r="50" spans="1:15" x14ac:dyDescent="0.25">
      <c r="A50">
        <v>100696</v>
      </c>
      <c r="B50">
        <v>10696</v>
      </c>
      <c r="C50" t="s">
        <v>26</v>
      </c>
      <c r="D50" t="s">
        <v>33</v>
      </c>
      <c r="E50">
        <v>2019</v>
      </c>
      <c r="F50">
        <v>102</v>
      </c>
      <c r="G50">
        <v>50.829256568357209</v>
      </c>
      <c r="H50">
        <v>127.07314142089302</v>
      </c>
      <c r="I50" t="s">
        <v>24</v>
      </c>
      <c r="J50" t="s">
        <v>29</v>
      </c>
      <c r="K50" t="b">
        <v>1</v>
      </c>
      <c r="L50" t="s">
        <v>37</v>
      </c>
      <c r="M50" t="s">
        <v>39</v>
      </c>
      <c r="N50" t="s">
        <v>42</v>
      </c>
      <c r="O50" t="s">
        <v>46</v>
      </c>
    </row>
    <row r="51" spans="1:15" x14ac:dyDescent="0.25">
      <c r="A51">
        <v>100781</v>
      </c>
      <c r="B51">
        <v>10781</v>
      </c>
      <c r="C51" t="s">
        <v>25</v>
      </c>
      <c r="D51" t="s">
        <v>33</v>
      </c>
      <c r="E51">
        <v>2023</v>
      </c>
      <c r="F51">
        <v>74</v>
      </c>
      <c r="G51">
        <v>24.370624782371682</v>
      </c>
      <c r="H51">
        <v>243.70624782371681</v>
      </c>
      <c r="I51" t="s">
        <v>24</v>
      </c>
      <c r="J51" t="s">
        <v>30</v>
      </c>
      <c r="K51" t="b">
        <v>1</v>
      </c>
      <c r="L51" t="s">
        <v>34</v>
      </c>
      <c r="M51" t="s">
        <v>40</v>
      </c>
      <c r="N51" t="s">
        <v>42</v>
      </c>
      <c r="O51" t="s">
        <v>46</v>
      </c>
    </row>
    <row r="52" spans="1:15" x14ac:dyDescent="0.25">
      <c r="A52">
        <v>100367</v>
      </c>
      <c r="B52">
        <v>10367</v>
      </c>
      <c r="C52" t="s">
        <v>26</v>
      </c>
      <c r="D52" t="s">
        <v>33</v>
      </c>
      <c r="E52">
        <v>2023</v>
      </c>
      <c r="F52">
        <v>72</v>
      </c>
      <c r="G52">
        <v>57.696244338828485</v>
      </c>
      <c r="H52">
        <v>144.24061084707122</v>
      </c>
      <c r="I52" t="s">
        <v>22</v>
      </c>
      <c r="J52" t="s">
        <v>29</v>
      </c>
      <c r="K52" t="b">
        <v>0</v>
      </c>
      <c r="L52" t="s">
        <v>36</v>
      </c>
      <c r="M52" t="s">
        <v>39</v>
      </c>
      <c r="N52" t="s">
        <v>41</v>
      </c>
      <c r="O52" t="s">
        <v>47</v>
      </c>
    </row>
    <row r="53" spans="1:15" x14ac:dyDescent="0.25">
      <c r="A53">
        <v>100812</v>
      </c>
      <c r="B53">
        <v>10812</v>
      </c>
      <c r="C53" t="s">
        <v>26</v>
      </c>
      <c r="D53" t="s">
        <v>33</v>
      </c>
      <c r="E53">
        <v>2021</v>
      </c>
      <c r="F53">
        <v>43</v>
      </c>
      <c r="G53">
        <v>48.1504175624206</v>
      </c>
      <c r="H53">
        <v>120.37604390605151</v>
      </c>
      <c r="I53" t="s">
        <v>24</v>
      </c>
      <c r="J53" t="s">
        <v>30</v>
      </c>
      <c r="K53" t="b">
        <v>1</v>
      </c>
      <c r="L53" t="s">
        <v>34</v>
      </c>
      <c r="M53" t="s">
        <v>40</v>
      </c>
      <c r="N53" t="s">
        <v>43</v>
      </c>
      <c r="O53" t="s">
        <v>48</v>
      </c>
    </row>
    <row r="54" spans="1:15" x14ac:dyDescent="0.25">
      <c r="A54">
        <v>101022</v>
      </c>
      <c r="B54">
        <v>11022</v>
      </c>
      <c r="C54" t="s">
        <v>27</v>
      </c>
      <c r="D54" t="s">
        <v>33</v>
      </c>
      <c r="E54">
        <v>2023</v>
      </c>
      <c r="F54">
        <v>52</v>
      </c>
      <c r="G54">
        <v>38.514288259871797</v>
      </c>
      <c r="H54">
        <v>115.5428647796154</v>
      </c>
      <c r="I54" t="s">
        <v>23</v>
      </c>
      <c r="J54" t="s">
        <v>31</v>
      </c>
      <c r="K54" t="b">
        <v>0</v>
      </c>
      <c r="L54" t="s">
        <v>34</v>
      </c>
      <c r="M54" t="s">
        <v>39</v>
      </c>
      <c r="N54" t="s">
        <v>42</v>
      </c>
      <c r="O54" t="s">
        <v>46</v>
      </c>
    </row>
    <row r="55" spans="1:15" x14ac:dyDescent="0.25">
      <c r="A55">
        <v>100798</v>
      </c>
      <c r="B55">
        <v>10798</v>
      </c>
      <c r="C55" t="s">
        <v>28</v>
      </c>
      <c r="D55" t="s">
        <v>32</v>
      </c>
      <c r="E55">
        <v>2021</v>
      </c>
      <c r="F55">
        <v>57</v>
      </c>
      <c r="G55">
        <v>2.6904857010383068</v>
      </c>
      <c r="H55">
        <v>40.357285515574603</v>
      </c>
      <c r="I55" t="s">
        <v>24</v>
      </c>
      <c r="J55" t="s">
        <v>31</v>
      </c>
      <c r="K55" t="b">
        <v>1</v>
      </c>
      <c r="L55" t="s">
        <v>34</v>
      </c>
      <c r="M55" t="s">
        <v>38</v>
      </c>
      <c r="N55" t="s">
        <v>42</v>
      </c>
      <c r="O55" t="s">
        <v>46</v>
      </c>
    </row>
    <row r="56" spans="1:15" x14ac:dyDescent="0.25">
      <c r="A56">
        <v>100601</v>
      </c>
      <c r="B56">
        <v>10601</v>
      </c>
      <c r="C56" t="s">
        <v>25</v>
      </c>
      <c r="D56" t="s">
        <v>33</v>
      </c>
      <c r="E56">
        <v>2023</v>
      </c>
      <c r="F56">
        <v>29</v>
      </c>
      <c r="G56">
        <v>26.324657596261734</v>
      </c>
      <c r="H56">
        <v>263.24657596261733</v>
      </c>
      <c r="I56" t="s">
        <v>24</v>
      </c>
      <c r="J56" t="s">
        <v>31</v>
      </c>
      <c r="K56" t="b">
        <v>0</v>
      </c>
      <c r="L56" t="s">
        <v>37</v>
      </c>
      <c r="M56" t="s">
        <v>39</v>
      </c>
      <c r="N56" t="s">
        <v>42</v>
      </c>
      <c r="O56" t="s">
        <v>44</v>
      </c>
    </row>
    <row r="57" spans="1:15" x14ac:dyDescent="0.25">
      <c r="A57">
        <v>101058</v>
      </c>
      <c r="B57">
        <v>11058</v>
      </c>
      <c r="C57" t="s">
        <v>26</v>
      </c>
      <c r="D57" t="s">
        <v>33</v>
      </c>
      <c r="E57">
        <v>2023</v>
      </c>
      <c r="F57">
        <v>87</v>
      </c>
      <c r="G57">
        <v>38.281891013617965</v>
      </c>
      <c r="H57">
        <v>95.704727534044906</v>
      </c>
      <c r="I57" t="s">
        <v>22</v>
      </c>
      <c r="J57" t="s">
        <v>29</v>
      </c>
      <c r="K57" t="b">
        <v>1</v>
      </c>
      <c r="L57" t="s">
        <v>35</v>
      </c>
      <c r="M57" t="s">
        <v>38</v>
      </c>
      <c r="N57" t="s">
        <v>41</v>
      </c>
      <c r="O57" t="s">
        <v>48</v>
      </c>
    </row>
    <row r="58" spans="1:15" x14ac:dyDescent="0.25">
      <c r="A58">
        <v>100559</v>
      </c>
      <c r="B58">
        <v>10559</v>
      </c>
      <c r="C58" t="s">
        <v>26</v>
      </c>
      <c r="D58" t="s">
        <v>33</v>
      </c>
      <c r="E58">
        <v>2023</v>
      </c>
      <c r="F58">
        <v>40</v>
      </c>
      <c r="G58">
        <v>53.552497732654579</v>
      </c>
      <c r="H58">
        <v>133.88124433163645</v>
      </c>
      <c r="I58" t="s">
        <v>23</v>
      </c>
      <c r="J58" t="s">
        <v>29</v>
      </c>
      <c r="K58" t="b">
        <v>0</v>
      </c>
      <c r="L58" t="s">
        <v>36</v>
      </c>
      <c r="M58" t="s">
        <v>38</v>
      </c>
      <c r="N58" t="s">
        <v>42</v>
      </c>
      <c r="O58" t="s">
        <v>48</v>
      </c>
    </row>
    <row r="59" spans="1:15" x14ac:dyDescent="0.25">
      <c r="A59">
        <v>101074</v>
      </c>
      <c r="B59">
        <v>11074</v>
      </c>
      <c r="C59" t="s">
        <v>26</v>
      </c>
      <c r="D59" t="s">
        <v>33</v>
      </c>
      <c r="E59">
        <v>2018</v>
      </c>
      <c r="F59">
        <v>16</v>
      </c>
      <c r="G59">
        <v>36.090790557438183</v>
      </c>
      <c r="H59">
        <v>90.226976393595464</v>
      </c>
      <c r="I59" t="s">
        <v>23</v>
      </c>
      <c r="J59" t="s">
        <v>29</v>
      </c>
      <c r="K59" t="b">
        <v>1</v>
      </c>
      <c r="L59" t="s">
        <v>37</v>
      </c>
      <c r="M59" t="s">
        <v>39</v>
      </c>
      <c r="N59" t="s">
        <v>42</v>
      </c>
      <c r="O59" t="s">
        <v>49</v>
      </c>
    </row>
    <row r="60" spans="1:15" x14ac:dyDescent="0.25">
      <c r="A60">
        <v>101028</v>
      </c>
      <c r="B60">
        <v>11028</v>
      </c>
      <c r="C60" t="s">
        <v>27</v>
      </c>
      <c r="D60" t="s">
        <v>33</v>
      </c>
      <c r="E60">
        <v>2023</v>
      </c>
      <c r="F60">
        <v>84</v>
      </c>
      <c r="G60">
        <v>38.071149525646348</v>
      </c>
      <c r="H60">
        <v>114.21344857693904</v>
      </c>
      <c r="I60" t="s">
        <v>24</v>
      </c>
      <c r="J60" t="s">
        <v>31</v>
      </c>
      <c r="K60" t="b">
        <v>0</v>
      </c>
      <c r="L60" t="s">
        <v>34</v>
      </c>
      <c r="M60" t="s">
        <v>39</v>
      </c>
      <c r="N60" t="s">
        <v>42</v>
      </c>
      <c r="O60" t="s">
        <v>47</v>
      </c>
    </row>
    <row r="61" spans="1:15" x14ac:dyDescent="0.25">
      <c r="A61">
        <v>100671</v>
      </c>
      <c r="B61">
        <v>10671</v>
      </c>
      <c r="C61" t="s">
        <v>28</v>
      </c>
      <c r="D61" t="s">
        <v>32</v>
      </c>
      <c r="E61">
        <v>2023</v>
      </c>
      <c r="F61">
        <v>8</v>
      </c>
      <c r="G61">
        <v>2.84628935448954</v>
      </c>
      <c r="H61">
        <v>42.694340317343098</v>
      </c>
      <c r="I61" t="s">
        <v>23</v>
      </c>
      <c r="J61" t="s">
        <v>30</v>
      </c>
      <c r="K61" t="b">
        <v>1</v>
      </c>
      <c r="L61" t="s">
        <v>35</v>
      </c>
      <c r="M61" t="s">
        <v>39</v>
      </c>
      <c r="N61" t="s">
        <v>43</v>
      </c>
      <c r="O61" t="s">
        <v>49</v>
      </c>
    </row>
    <row r="62" spans="1:15" x14ac:dyDescent="0.25">
      <c r="A62">
        <v>100872</v>
      </c>
      <c r="B62">
        <v>10872</v>
      </c>
      <c r="C62" t="s">
        <v>26</v>
      </c>
      <c r="D62" t="s">
        <v>33</v>
      </c>
      <c r="E62">
        <v>2023</v>
      </c>
      <c r="F62">
        <v>107</v>
      </c>
      <c r="G62">
        <v>46.758789236565477</v>
      </c>
      <c r="H62">
        <v>116.89697309141368</v>
      </c>
      <c r="I62" t="s">
        <v>24</v>
      </c>
      <c r="J62" t="s">
        <v>29</v>
      </c>
      <c r="K62" t="b">
        <v>0</v>
      </c>
      <c r="L62" t="s">
        <v>37</v>
      </c>
      <c r="M62" t="s">
        <v>39</v>
      </c>
      <c r="N62" t="s">
        <v>41</v>
      </c>
      <c r="O62" t="s">
        <v>47</v>
      </c>
    </row>
    <row r="63" spans="1:15" x14ac:dyDescent="0.25">
      <c r="A63">
        <v>100891</v>
      </c>
      <c r="B63">
        <v>10891</v>
      </c>
      <c r="C63" t="s">
        <v>26</v>
      </c>
      <c r="D63" t="s">
        <v>33</v>
      </c>
      <c r="E63">
        <v>2023</v>
      </c>
      <c r="F63">
        <v>94</v>
      </c>
      <c r="G63">
        <v>46.245949820494189</v>
      </c>
      <c r="H63">
        <v>115.61487455123547</v>
      </c>
      <c r="I63" t="s">
        <v>22</v>
      </c>
      <c r="J63" t="s">
        <v>29</v>
      </c>
      <c r="K63" t="b">
        <v>0</v>
      </c>
      <c r="L63" t="s">
        <v>36</v>
      </c>
      <c r="M63" t="s">
        <v>39</v>
      </c>
      <c r="N63" t="s">
        <v>41</v>
      </c>
      <c r="O63" t="s">
        <v>47</v>
      </c>
    </row>
    <row r="64" spans="1:15" x14ac:dyDescent="0.25">
      <c r="A64">
        <v>100139</v>
      </c>
      <c r="B64">
        <v>10139</v>
      </c>
      <c r="C64" t="s">
        <v>28</v>
      </c>
      <c r="D64" t="s">
        <v>32</v>
      </c>
      <c r="E64">
        <v>2023</v>
      </c>
      <c r="F64">
        <v>60</v>
      </c>
      <c r="G64">
        <v>3.5380863051619276</v>
      </c>
      <c r="H64">
        <v>53.071294577428915</v>
      </c>
      <c r="I64" t="s">
        <v>23</v>
      </c>
      <c r="J64" t="s">
        <v>30</v>
      </c>
      <c r="K64" t="b">
        <v>1</v>
      </c>
      <c r="L64" t="s">
        <v>36</v>
      </c>
      <c r="M64" t="s">
        <v>38</v>
      </c>
      <c r="N64" t="s">
        <v>43</v>
      </c>
      <c r="O64" t="s">
        <v>49</v>
      </c>
    </row>
    <row r="65" spans="1:15" x14ac:dyDescent="0.25">
      <c r="A65">
        <v>100971</v>
      </c>
      <c r="B65">
        <v>10971</v>
      </c>
      <c r="C65" t="s">
        <v>28</v>
      </c>
      <c r="D65" t="s">
        <v>32</v>
      </c>
      <c r="E65">
        <v>2022</v>
      </c>
      <c r="F65">
        <v>64</v>
      </c>
      <c r="G65">
        <v>2.4289502488016277</v>
      </c>
      <c r="H65">
        <v>36.434253732024416</v>
      </c>
      <c r="I65" t="s">
        <v>24</v>
      </c>
      <c r="J65" t="s">
        <v>31</v>
      </c>
      <c r="K65" t="b">
        <v>0</v>
      </c>
      <c r="L65" t="s">
        <v>35</v>
      </c>
      <c r="M65" t="s">
        <v>38</v>
      </c>
      <c r="N65" t="s">
        <v>41</v>
      </c>
      <c r="O65" t="s">
        <v>44</v>
      </c>
    </row>
    <row r="66" spans="1:15" x14ac:dyDescent="0.25">
      <c r="A66">
        <v>100935</v>
      </c>
      <c r="B66">
        <v>10935</v>
      </c>
      <c r="C66" t="s">
        <v>26</v>
      </c>
      <c r="D66" t="s">
        <v>33</v>
      </c>
      <c r="E66">
        <v>2015</v>
      </c>
      <c r="F66">
        <v>75</v>
      </c>
      <c r="G66">
        <v>45.071029509379848</v>
      </c>
      <c r="H66">
        <v>112.67757377344962</v>
      </c>
      <c r="I66" t="s">
        <v>24</v>
      </c>
      <c r="J66" t="s">
        <v>30</v>
      </c>
      <c r="K66" t="b">
        <v>1</v>
      </c>
      <c r="L66" t="s">
        <v>37</v>
      </c>
      <c r="M66" t="s">
        <v>39</v>
      </c>
      <c r="N66" t="s">
        <v>42</v>
      </c>
      <c r="O66" t="s">
        <v>46</v>
      </c>
    </row>
    <row r="67" spans="1:15" x14ac:dyDescent="0.25">
      <c r="A67">
        <v>100931</v>
      </c>
      <c r="B67">
        <v>10931</v>
      </c>
      <c r="C67" t="s">
        <v>28</v>
      </c>
      <c r="D67" t="s">
        <v>32</v>
      </c>
      <c r="E67">
        <v>2022</v>
      </c>
      <c r="F67">
        <v>60</v>
      </c>
      <c r="G67">
        <v>2.5142800042109013</v>
      </c>
      <c r="H67">
        <v>37.714200063163517</v>
      </c>
      <c r="I67" t="s">
        <v>22</v>
      </c>
      <c r="J67" t="s">
        <v>30</v>
      </c>
      <c r="K67" t="b">
        <v>0</v>
      </c>
      <c r="L67" t="s">
        <v>36</v>
      </c>
      <c r="M67" t="s">
        <v>38</v>
      </c>
      <c r="N67" t="s">
        <v>43</v>
      </c>
      <c r="O67" t="s">
        <v>44</v>
      </c>
    </row>
    <row r="68" spans="1:15" x14ac:dyDescent="0.25">
      <c r="A68">
        <v>100552</v>
      </c>
      <c r="B68">
        <v>10552</v>
      </c>
      <c r="C68" t="s">
        <v>27</v>
      </c>
      <c r="D68" t="s">
        <v>33</v>
      </c>
      <c r="E68">
        <v>2016</v>
      </c>
      <c r="F68">
        <v>5</v>
      </c>
      <c r="G68">
        <v>50.686014401579534</v>
      </c>
      <c r="H68">
        <v>152.0580432047386</v>
      </c>
      <c r="I68" t="s">
        <v>22</v>
      </c>
      <c r="J68" t="s">
        <v>31</v>
      </c>
      <c r="K68" t="b">
        <v>0</v>
      </c>
      <c r="L68" t="s">
        <v>36</v>
      </c>
      <c r="M68" t="s">
        <v>39</v>
      </c>
      <c r="N68" t="s">
        <v>42</v>
      </c>
      <c r="O68" t="s">
        <v>45</v>
      </c>
    </row>
    <row r="69" spans="1:15" x14ac:dyDescent="0.25">
      <c r="A69">
        <v>100594</v>
      </c>
      <c r="B69">
        <v>10594</v>
      </c>
      <c r="C69" t="s">
        <v>28</v>
      </c>
      <c r="D69" t="s">
        <v>32</v>
      </c>
      <c r="E69">
        <v>2022</v>
      </c>
      <c r="F69">
        <v>55</v>
      </c>
      <c r="G69">
        <v>2.9284348735858643</v>
      </c>
      <c r="H69">
        <v>43.926523103787964</v>
      </c>
      <c r="I69" t="s">
        <v>24</v>
      </c>
      <c r="J69" t="s">
        <v>31</v>
      </c>
      <c r="K69" t="b">
        <v>0</v>
      </c>
      <c r="L69" t="s">
        <v>36</v>
      </c>
      <c r="M69" t="s">
        <v>39</v>
      </c>
      <c r="N69" t="s">
        <v>43</v>
      </c>
      <c r="O69" t="s">
        <v>45</v>
      </c>
    </row>
    <row r="70" spans="1:15" x14ac:dyDescent="0.25">
      <c r="A70">
        <v>100588</v>
      </c>
      <c r="B70">
        <v>10588</v>
      </c>
      <c r="C70" t="s">
        <v>26</v>
      </c>
      <c r="D70" t="s">
        <v>33</v>
      </c>
      <c r="E70">
        <v>2020</v>
      </c>
      <c r="F70">
        <v>1</v>
      </c>
      <c r="G70">
        <v>52.809931470576231</v>
      </c>
      <c r="H70">
        <v>132.02482867644056</v>
      </c>
      <c r="I70" t="s">
        <v>23</v>
      </c>
      <c r="J70" t="s">
        <v>30</v>
      </c>
      <c r="K70" t="b">
        <v>1</v>
      </c>
      <c r="L70" t="s">
        <v>37</v>
      </c>
      <c r="M70" t="s">
        <v>38</v>
      </c>
      <c r="N70" t="s">
        <v>42</v>
      </c>
      <c r="O70" t="s">
        <v>47</v>
      </c>
    </row>
    <row r="71" spans="1:15" x14ac:dyDescent="0.25">
      <c r="A71">
        <v>100543</v>
      </c>
      <c r="B71">
        <v>10543</v>
      </c>
      <c r="C71" t="s">
        <v>28</v>
      </c>
      <c r="D71" t="s">
        <v>32</v>
      </c>
      <c r="E71">
        <v>2022</v>
      </c>
      <c r="F71">
        <v>76</v>
      </c>
      <c r="G71">
        <v>2.9926345283414904</v>
      </c>
      <c r="H71">
        <v>44.889517925122355</v>
      </c>
      <c r="I71" t="s">
        <v>23</v>
      </c>
      <c r="J71" t="s">
        <v>29</v>
      </c>
      <c r="K71" t="b">
        <v>0</v>
      </c>
      <c r="L71" t="s">
        <v>35</v>
      </c>
      <c r="M71" t="s">
        <v>40</v>
      </c>
      <c r="N71" t="s">
        <v>43</v>
      </c>
      <c r="O71" t="s">
        <v>44</v>
      </c>
    </row>
    <row r="72" spans="1:15" x14ac:dyDescent="0.25">
      <c r="A72">
        <v>100610</v>
      </c>
      <c r="B72">
        <v>10610</v>
      </c>
      <c r="C72" t="s">
        <v>28</v>
      </c>
      <c r="D72" t="s">
        <v>32</v>
      </c>
      <c r="E72">
        <v>2023</v>
      </c>
      <c r="F72">
        <v>70</v>
      </c>
      <c r="G72">
        <v>2.9139011631455158</v>
      </c>
      <c r="H72">
        <v>43.708517447182736</v>
      </c>
      <c r="I72" t="s">
        <v>22</v>
      </c>
      <c r="J72" t="s">
        <v>29</v>
      </c>
      <c r="K72" t="b">
        <v>1</v>
      </c>
      <c r="L72" t="s">
        <v>35</v>
      </c>
      <c r="M72" t="s">
        <v>39</v>
      </c>
      <c r="N72" t="s">
        <v>43</v>
      </c>
      <c r="O72" t="s">
        <v>44</v>
      </c>
    </row>
    <row r="73" spans="1:15" x14ac:dyDescent="0.25">
      <c r="A73">
        <v>100864</v>
      </c>
      <c r="B73">
        <v>10864</v>
      </c>
      <c r="C73" t="s">
        <v>28</v>
      </c>
      <c r="D73" t="s">
        <v>32</v>
      </c>
      <c r="E73">
        <v>2023</v>
      </c>
      <c r="F73">
        <v>104</v>
      </c>
      <c r="G73">
        <v>2.6115121013159586</v>
      </c>
      <c r="H73">
        <v>39.172681519739378</v>
      </c>
      <c r="I73" t="s">
        <v>22</v>
      </c>
      <c r="J73" t="s">
        <v>29</v>
      </c>
      <c r="K73" t="b">
        <v>0</v>
      </c>
      <c r="L73" t="s">
        <v>34</v>
      </c>
      <c r="M73" t="s">
        <v>38</v>
      </c>
      <c r="N73" t="s">
        <v>43</v>
      </c>
      <c r="O73" t="s">
        <v>49</v>
      </c>
    </row>
    <row r="74" spans="1:15" x14ac:dyDescent="0.25">
      <c r="A74">
        <v>100854</v>
      </c>
      <c r="B74">
        <v>10854</v>
      </c>
      <c r="C74" t="s">
        <v>28</v>
      </c>
      <c r="D74" t="s">
        <v>32</v>
      </c>
      <c r="E74">
        <v>2023</v>
      </c>
      <c r="F74">
        <v>27</v>
      </c>
      <c r="G74">
        <v>2.6265559399832856</v>
      </c>
      <c r="H74">
        <v>39.398339099749286</v>
      </c>
      <c r="I74" t="s">
        <v>23</v>
      </c>
      <c r="J74" t="s">
        <v>29</v>
      </c>
      <c r="K74" t="b">
        <v>1</v>
      </c>
      <c r="L74" t="s">
        <v>34</v>
      </c>
      <c r="M74" t="s">
        <v>40</v>
      </c>
      <c r="N74" t="s">
        <v>42</v>
      </c>
      <c r="O74" t="s">
        <v>45</v>
      </c>
    </row>
    <row r="75" spans="1:15" x14ac:dyDescent="0.25">
      <c r="A75">
        <v>100040</v>
      </c>
      <c r="B75">
        <v>10040</v>
      </c>
      <c r="C75" t="s">
        <v>25</v>
      </c>
      <c r="D75" t="s">
        <v>33</v>
      </c>
      <c r="E75">
        <v>2023</v>
      </c>
      <c r="F75">
        <v>119</v>
      </c>
      <c r="G75">
        <v>34.747649974706349</v>
      </c>
      <c r="H75">
        <v>347.47649974706349</v>
      </c>
      <c r="I75" t="s">
        <v>22</v>
      </c>
      <c r="J75" t="s">
        <v>31</v>
      </c>
      <c r="K75" t="b">
        <v>0</v>
      </c>
      <c r="L75" t="s">
        <v>37</v>
      </c>
      <c r="M75" t="s">
        <v>38</v>
      </c>
      <c r="N75" t="s">
        <v>43</v>
      </c>
      <c r="O75" t="s">
        <v>46</v>
      </c>
    </row>
    <row r="76" spans="1:15" x14ac:dyDescent="0.25">
      <c r="A76">
        <v>100689</v>
      </c>
      <c r="B76">
        <v>10689</v>
      </c>
      <c r="C76" t="s">
        <v>28</v>
      </c>
      <c r="D76" t="s">
        <v>32</v>
      </c>
      <c r="E76">
        <v>2023</v>
      </c>
      <c r="F76">
        <v>47</v>
      </c>
      <c r="G76">
        <v>2.8297359014087848</v>
      </c>
      <c r="H76">
        <v>42.446038521131776</v>
      </c>
      <c r="I76" t="s">
        <v>23</v>
      </c>
      <c r="J76" t="s">
        <v>31</v>
      </c>
      <c r="K76" t="b">
        <v>1</v>
      </c>
      <c r="L76" t="s">
        <v>34</v>
      </c>
      <c r="M76" t="s">
        <v>40</v>
      </c>
      <c r="N76" t="s">
        <v>41</v>
      </c>
      <c r="O76" t="s">
        <v>44</v>
      </c>
    </row>
    <row r="77" spans="1:15" x14ac:dyDescent="0.25">
      <c r="A77">
        <v>100174</v>
      </c>
      <c r="B77">
        <v>10174</v>
      </c>
      <c r="C77" t="s">
        <v>28</v>
      </c>
      <c r="D77" t="s">
        <v>32</v>
      </c>
      <c r="E77">
        <v>2023</v>
      </c>
      <c r="F77">
        <v>7</v>
      </c>
      <c r="G77">
        <v>3.4838591709581253</v>
      </c>
      <c r="H77">
        <v>52.257887564371877</v>
      </c>
      <c r="I77" t="s">
        <v>23</v>
      </c>
      <c r="J77" t="s">
        <v>31</v>
      </c>
      <c r="K77" t="b">
        <v>0</v>
      </c>
      <c r="L77" t="s">
        <v>35</v>
      </c>
      <c r="M77" t="s">
        <v>38</v>
      </c>
      <c r="N77" t="s">
        <v>43</v>
      </c>
      <c r="O77" t="s">
        <v>44</v>
      </c>
    </row>
    <row r="78" spans="1:15" x14ac:dyDescent="0.25">
      <c r="A78">
        <v>100630</v>
      </c>
      <c r="B78">
        <v>10630</v>
      </c>
      <c r="C78" t="s">
        <v>26</v>
      </c>
      <c r="D78" t="s">
        <v>33</v>
      </c>
      <c r="E78">
        <v>2021</v>
      </c>
      <c r="F78">
        <v>66</v>
      </c>
      <c r="G78">
        <v>52.144447104852105</v>
      </c>
      <c r="H78">
        <v>130.36111776213028</v>
      </c>
      <c r="I78" t="s">
        <v>24</v>
      </c>
      <c r="J78" t="s">
        <v>30</v>
      </c>
      <c r="K78" t="b">
        <v>0</v>
      </c>
      <c r="L78" t="s">
        <v>37</v>
      </c>
      <c r="M78" t="s">
        <v>40</v>
      </c>
      <c r="N78" t="s">
        <v>42</v>
      </c>
      <c r="O78" t="s">
        <v>46</v>
      </c>
    </row>
    <row r="79" spans="1:15" x14ac:dyDescent="0.25">
      <c r="A79">
        <v>100031</v>
      </c>
      <c r="B79">
        <v>10031</v>
      </c>
      <c r="C79" t="s">
        <v>25</v>
      </c>
      <c r="D79" t="s">
        <v>33</v>
      </c>
      <c r="E79">
        <v>2023</v>
      </c>
      <c r="F79">
        <v>18</v>
      </c>
      <c r="G79">
        <v>34.973106009396538</v>
      </c>
      <c r="H79">
        <v>349.73106009396537</v>
      </c>
      <c r="I79" t="s">
        <v>23</v>
      </c>
      <c r="J79" t="s">
        <v>30</v>
      </c>
      <c r="K79" t="b">
        <v>1</v>
      </c>
      <c r="L79" t="s">
        <v>36</v>
      </c>
      <c r="M79" t="s">
        <v>38</v>
      </c>
      <c r="N79" t="s">
        <v>41</v>
      </c>
      <c r="O79" t="s">
        <v>47</v>
      </c>
    </row>
    <row r="80" spans="1:15" x14ac:dyDescent="0.25">
      <c r="A80">
        <v>100905</v>
      </c>
      <c r="B80">
        <v>10905</v>
      </c>
      <c r="C80" t="s">
        <v>28</v>
      </c>
      <c r="D80" t="s">
        <v>32</v>
      </c>
      <c r="E80">
        <v>2019</v>
      </c>
      <c r="F80">
        <v>18</v>
      </c>
      <c r="G80">
        <v>2.5500833384642383</v>
      </c>
      <c r="H80">
        <v>38.251250076963572</v>
      </c>
      <c r="I80" t="s">
        <v>23</v>
      </c>
      <c r="J80" t="s">
        <v>29</v>
      </c>
      <c r="K80" t="b">
        <v>0</v>
      </c>
      <c r="L80" t="s">
        <v>34</v>
      </c>
      <c r="M80" t="s">
        <v>39</v>
      </c>
      <c r="N80" t="s">
        <v>42</v>
      </c>
      <c r="O80" t="s">
        <v>46</v>
      </c>
    </row>
    <row r="81" spans="1:15" x14ac:dyDescent="0.25">
      <c r="A81">
        <v>101041</v>
      </c>
      <c r="B81">
        <v>11041</v>
      </c>
      <c r="C81" t="s">
        <v>28</v>
      </c>
      <c r="D81" t="s">
        <v>32</v>
      </c>
      <c r="E81">
        <v>2023</v>
      </c>
      <c r="F81">
        <v>107</v>
      </c>
      <c r="G81">
        <v>2.1998224808708273</v>
      </c>
      <c r="H81">
        <v>32.997337213062409</v>
      </c>
      <c r="I81" t="s">
        <v>24</v>
      </c>
      <c r="J81" t="s">
        <v>29</v>
      </c>
      <c r="K81" t="b">
        <v>1</v>
      </c>
      <c r="L81" t="s">
        <v>34</v>
      </c>
      <c r="M81" t="s">
        <v>38</v>
      </c>
      <c r="N81" t="s">
        <v>42</v>
      </c>
      <c r="O81" t="s">
        <v>44</v>
      </c>
    </row>
    <row r="82" spans="1:15" x14ac:dyDescent="0.25">
      <c r="A82">
        <v>100438</v>
      </c>
      <c r="B82">
        <v>10438</v>
      </c>
      <c r="C82" t="s">
        <v>26</v>
      </c>
      <c r="D82" t="s">
        <v>33</v>
      </c>
      <c r="E82">
        <v>2021</v>
      </c>
      <c r="F82">
        <v>65</v>
      </c>
      <c r="G82">
        <v>56.201911515565861</v>
      </c>
      <c r="H82">
        <v>140.50477878891465</v>
      </c>
      <c r="I82" t="s">
        <v>24</v>
      </c>
      <c r="J82" t="s">
        <v>29</v>
      </c>
      <c r="K82" t="b">
        <v>1</v>
      </c>
      <c r="L82" t="s">
        <v>35</v>
      </c>
      <c r="M82" t="s">
        <v>39</v>
      </c>
      <c r="N82" t="s">
        <v>43</v>
      </c>
      <c r="O82" t="s">
        <v>48</v>
      </c>
    </row>
    <row r="83" spans="1:15" x14ac:dyDescent="0.25">
      <c r="A83">
        <v>100281</v>
      </c>
      <c r="B83">
        <v>10281</v>
      </c>
      <c r="C83" t="s">
        <v>27</v>
      </c>
      <c r="D83" t="s">
        <v>33</v>
      </c>
      <c r="E83">
        <v>2018</v>
      </c>
      <c r="F83">
        <v>43</v>
      </c>
      <c r="G83">
        <v>56.460108129827347</v>
      </c>
      <c r="H83">
        <v>169.38032438948204</v>
      </c>
      <c r="I83" t="s">
        <v>24</v>
      </c>
      <c r="J83" t="s">
        <v>31</v>
      </c>
      <c r="K83" t="b">
        <v>0</v>
      </c>
      <c r="L83" t="s">
        <v>36</v>
      </c>
      <c r="M83" t="s">
        <v>38</v>
      </c>
      <c r="N83" t="s">
        <v>41</v>
      </c>
      <c r="O83" t="s">
        <v>47</v>
      </c>
    </row>
    <row r="84" spans="1:15" x14ac:dyDescent="0.25">
      <c r="A84">
        <v>101066</v>
      </c>
      <c r="B84">
        <v>11066</v>
      </c>
      <c r="C84" t="s">
        <v>26</v>
      </c>
      <c r="D84" t="s">
        <v>33</v>
      </c>
      <c r="E84">
        <v>2022</v>
      </c>
      <c r="F84">
        <v>117</v>
      </c>
      <c r="G84">
        <v>37.197793143906878</v>
      </c>
      <c r="H84">
        <v>92.994482859767203</v>
      </c>
      <c r="I84" t="s">
        <v>23</v>
      </c>
      <c r="J84" t="s">
        <v>30</v>
      </c>
      <c r="K84" t="b">
        <v>1</v>
      </c>
      <c r="L84" t="s">
        <v>36</v>
      </c>
      <c r="M84" t="s">
        <v>39</v>
      </c>
      <c r="N84" t="s">
        <v>41</v>
      </c>
      <c r="O84" t="s">
        <v>45</v>
      </c>
    </row>
    <row r="85" spans="1:15" x14ac:dyDescent="0.25">
      <c r="A85">
        <v>100050</v>
      </c>
      <c r="B85">
        <v>10050</v>
      </c>
      <c r="C85" t="s">
        <v>26</v>
      </c>
      <c r="D85" t="s">
        <v>33</v>
      </c>
      <c r="E85">
        <v>2022</v>
      </c>
      <c r="F85">
        <v>31</v>
      </c>
      <c r="G85">
        <v>69.017552969660827</v>
      </c>
      <c r="H85">
        <v>172.54388242415206</v>
      </c>
      <c r="I85" t="s">
        <v>24</v>
      </c>
      <c r="J85" t="s">
        <v>30</v>
      </c>
      <c r="K85" t="b">
        <v>0</v>
      </c>
      <c r="L85" t="s">
        <v>37</v>
      </c>
      <c r="M85" t="s">
        <v>38</v>
      </c>
      <c r="N85" t="s">
        <v>42</v>
      </c>
      <c r="O85" t="s">
        <v>45</v>
      </c>
    </row>
    <row r="86" spans="1:15" x14ac:dyDescent="0.25">
      <c r="A86">
        <v>100241</v>
      </c>
      <c r="B86">
        <v>10241</v>
      </c>
      <c r="C86" t="s">
        <v>25</v>
      </c>
      <c r="D86" t="s">
        <v>33</v>
      </c>
      <c r="E86">
        <v>2021</v>
      </c>
      <c r="F86">
        <v>21</v>
      </c>
      <c r="G86">
        <v>30.283863019061993</v>
      </c>
      <c r="H86">
        <v>302.83863019061994</v>
      </c>
      <c r="I86" t="s">
        <v>22</v>
      </c>
      <c r="J86" t="s">
        <v>29</v>
      </c>
      <c r="K86" t="b">
        <v>1</v>
      </c>
      <c r="L86" t="s">
        <v>36</v>
      </c>
      <c r="M86" t="s">
        <v>39</v>
      </c>
      <c r="N86" t="s">
        <v>42</v>
      </c>
      <c r="O86" t="s">
        <v>46</v>
      </c>
    </row>
    <row r="87" spans="1:15" x14ac:dyDescent="0.25">
      <c r="A87">
        <v>101098</v>
      </c>
      <c r="B87">
        <v>11098</v>
      </c>
      <c r="C87" t="s">
        <v>28</v>
      </c>
      <c r="D87" t="s">
        <v>32</v>
      </c>
      <c r="E87">
        <v>2022</v>
      </c>
      <c r="F87">
        <v>109</v>
      </c>
      <c r="G87">
        <v>1.5018319916756608</v>
      </c>
      <c r="H87">
        <v>22.527479875134912</v>
      </c>
      <c r="I87" t="s">
        <v>23</v>
      </c>
      <c r="J87" t="s">
        <v>31</v>
      </c>
      <c r="K87" t="b">
        <v>0</v>
      </c>
      <c r="L87" t="s">
        <v>34</v>
      </c>
      <c r="M87" t="s">
        <v>39</v>
      </c>
      <c r="N87" t="s">
        <v>43</v>
      </c>
      <c r="O87" t="s">
        <v>44</v>
      </c>
    </row>
    <row r="88" spans="1:15" x14ac:dyDescent="0.25">
      <c r="A88">
        <v>100021</v>
      </c>
      <c r="B88">
        <v>10021</v>
      </c>
      <c r="C88" t="s">
        <v>28</v>
      </c>
      <c r="D88" t="s">
        <v>32</v>
      </c>
      <c r="E88">
        <v>2013</v>
      </c>
      <c r="F88">
        <v>53</v>
      </c>
      <c r="G88">
        <v>4.006329425025875</v>
      </c>
      <c r="H88">
        <v>60.094941375388125</v>
      </c>
      <c r="I88" t="s">
        <v>24</v>
      </c>
      <c r="J88" t="s">
        <v>30</v>
      </c>
      <c r="K88" t="b">
        <v>0</v>
      </c>
      <c r="L88" t="s">
        <v>35</v>
      </c>
      <c r="M88" t="s">
        <v>38</v>
      </c>
      <c r="N88" t="s">
        <v>43</v>
      </c>
      <c r="O88" t="s">
        <v>48</v>
      </c>
    </row>
    <row r="89" spans="1:15" x14ac:dyDescent="0.25">
      <c r="A89">
        <v>101048</v>
      </c>
      <c r="B89">
        <v>11048</v>
      </c>
      <c r="C89" t="s">
        <v>27</v>
      </c>
      <c r="D89" t="s">
        <v>33</v>
      </c>
      <c r="E89">
        <v>2023</v>
      </c>
      <c r="F89">
        <v>105</v>
      </c>
      <c r="G89">
        <v>36.941089879742442</v>
      </c>
      <c r="H89">
        <v>110.82326963922733</v>
      </c>
      <c r="I89" t="s">
        <v>22</v>
      </c>
      <c r="J89" t="s">
        <v>29</v>
      </c>
      <c r="K89" t="b">
        <v>0</v>
      </c>
      <c r="L89" t="s">
        <v>35</v>
      </c>
      <c r="M89" t="s">
        <v>38</v>
      </c>
      <c r="N89" t="s">
        <v>42</v>
      </c>
      <c r="O89" t="s">
        <v>46</v>
      </c>
    </row>
    <row r="90" spans="1:15" x14ac:dyDescent="0.25">
      <c r="A90">
        <v>100251</v>
      </c>
      <c r="B90">
        <v>10251</v>
      </c>
      <c r="C90" t="s">
        <v>27</v>
      </c>
      <c r="D90" t="s">
        <v>33</v>
      </c>
      <c r="E90">
        <v>2023</v>
      </c>
      <c r="F90">
        <v>65</v>
      </c>
      <c r="G90">
        <v>56.999231643410347</v>
      </c>
      <c r="H90">
        <v>170.99769493023103</v>
      </c>
      <c r="I90" t="s">
        <v>22</v>
      </c>
      <c r="J90" t="s">
        <v>29</v>
      </c>
      <c r="K90" t="b">
        <v>0</v>
      </c>
      <c r="L90" t="s">
        <v>35</v>
      </c>
      <c r="M90" t="s">
        <v>39</v>
      </c>
      <c r="N90" t="s">
        <v>41</v>
      </c>
      <c r="O90" t="s">
        <v>45</v>
      </c>
    </row>
    <row r="91" spans="1:15" x14ac:dyDescent="0.25">
      <c r="A91">
        <v>100439</v>
      </c>
      <c r="B91">
        <v>10439</v>
      </c>
      <c r="C91" t="s">
        <v>26</v>
      </c>
      <c r="D91" t="s">
        <v>33</v>
      </c>
      <c r="E91">
        <v>2023</v>
      </c>
      <c r="F91">
        <v>39</v>
      </c>
      <c r="G91">
        <v>56.16819737521115</v>
      </c>
      <c r="H91">
        <v>140.42049343802788</v>
      </c>
      <c r="I91" t="s">
        <v>22</v>
      </c>
      <c r="J91" t="s">
        <v>31</v>
      </c>
      <c r="K91" t="b">
        <v>0</v>
      </c>
      <c r="L91" t="s">
        <v>34</v>
      </c>
      <c r="M91" t="s">
        <v>40</v>
      </c>
      <c r="N91" t="s">
        <v>41</v>
      </c>
      <c r="O91" t="s">
        <v>48</v>
      </c>
    </row>
    <row r="92" spans="1:15" x14ac:dyDescent="0.25">
      <c r="A92">
        <v>100086</v>
      </c>
      <c r="B92">
        <v>10086</v>
      </c>
      <c r="C92" t="s">
        <v>25</v>
      </c>
      <c r="D92" t="s">
        <v>33</v>
      </c>
      <c r="E92">
        <v>2019</v>
      </c>
      <c r="F92">
        <v>14</v>
      </c>
      <c r="G92">
        <v>33.169123981307273</v>
      </c>
      <c r="H92">
        <v>331.69123981307274</v>
      </c>
      <c r="I92" t="s">
        <v>22</v>
      </c>
      <c r="J92" t="s">
        <v>30</v>
      </c>
      <c r="K92" t="b">
        <v>0</v>
      </c>
      <c r="L92" t="s">
        <v>36</v>
      </c>
      <c r="M92" t="s">
        <v>38</v>
      </c>
      <c r="N92" t="s">
        <v>41</v>
      </c>
      <c r="O92" t="s">
        <v>47</v>
      </c>
    </row>
    <row r="93" spans="1:15" x14ac:dyDescent="0.25">
      <c r="A93">
        <v>100207</v>
      </c>
      <c r="B93">
        <v>10207</v>
      </c>
      <c r="C93" t="s">
        <v>28</v>
      </c>
      <c r="D93" t="s">
        <v>32</v>
      </c>
      <c r="E93">
        <v>2013</v>
      </c>
      <c r="F93">
        <v>108</v>
      </c>
      <c r="G93">
        <v>3.4188927971483127</v>
      </c>
      <c r="H93">
        <v>51.283391957224694</v>
      </c>
      <c r="I93" t="s">
        <v>23</v>
      </c>
      <c r="J93" t="s">
        <v>31</v>
      </c>
      <c r="K93" t="b">
        <v>1</v>
      </c>
      <c r="L93" t="s">
        <v>36</v>
      </c>
      <c r="M93" t="s">
        <v>38</v>
      </c>
      <c r="N93" t="s">
        <v>43</v>
      </c>
      <c r="O93" t="s">
        <v>47</v>
      </c>
    </row>
    <row r="94" spans="1:15" x14ac:dyDescent="0.25">
      <c r="A94">
        <v>100399</v>
      </c>
      <c r="B94">
        <v>10399</v>
      </c>
      <c r="C94" t="s">
        <v>26</v>
      </c>
      <c r="D94" t="s">
        <v>33</v>
      </c>
      <c r="E94">
        <v>2017</v>
      </c>
      <c r="F94">
        <v>117</v>
      </c>
      <c r="G94">
        <v>57.09509147030105</v>
      </c>
      <c r="H94">
        <v>142.73772867575263</v>
      </c>
      <c r="I94" t="s">
        <v>23</v>
      </c>
      <c r="J94" t="s">
        <v>29</v>
      </c>
      <c r="K94" t="b">
        <v>0</v>
      </c>
      <c r="L94" t="s">
        <v>36</v>
      </c>
      <c r="M94" t="s">
        <v>40</v>
      </c>
      <c r="N94" t="s">
        <v>41</v>
      </c>
      <c r="O94" t="s">
        <v>49</v>
      </c>
    </row>
    <row r="95" spans="1:15" x14ac:dyDescent="0.25">
      <c r="A95">
        <v>100784</v>
      </c>
      <c r="B95">
        <v>10784</v>
      </c>
      <c r="C95" t="s">
        <v>27</v>
      </c>
      <c r="D95" t="s">
        <v>33</v>
      </c>
      <c r="E95">
        <v>2023</v>
      </c>
      <c r="F95">
        <v>48</v>
      </c>
      <c r="G95">
        <v>46.018416403170789</v>
      </c>
      <c r="H95">
        <v>138.05524920951237</v>
      </c>
      <c r="I95" t="s">
        <v>23</v>
      </c>
      <c r="J95" t="s">
        <v>31</v>
      </c>
      <c r="K95" t="b">
        <v>0</v>
      </c>
      <c r="L95" t="s">
        <v>34</v>
      </c>
      <c r="M95" t="s">
        <v>38</v>
      </c>
      <c r="N95" t="s">
        <v>41</v>
      </c>
      <c r="O95" t="s">
        <v>47</v>
      </c>
    </row>
    <row r="96" spans="1:15" x14ac:dyDescent="0.25">
      <c r="A96">
        <v>100505</v>
      </c>
      <c r="B96">
        <v>10505</v>
      </c>
      <c r="C96" t="s">
        <v>28</v>
      </c>
      <c r="D96" t="s">
        <v>32</v>
      </c>
      <c r="E96">
        <v>2023</v>
      </c>
      <c r="F96">
        <v>96</v>
      </c>
      <c r="G96">
        <v>3.0597129770278406</v>
      </c>
      <c r="H96">
        <v>45.895694655417607</v>
      </c>
      <c r="I96" t="s">
        <v>22</v>
      </c>
      <c r="J96" t="s">
        <v>29</v>
      </c>
      <c r="K96" t="b">
        <v>0</v>
      </c>
      <c r="L96" t="s">
        <v>36</v>
      </c>
      <c r="M96" t="s">
        <v>39</v>
      </c>
      <c r="N96" t="s">
        <v>41</v>
      </c>
      <c r="O96" t="s">
        <v>44</v>
      </c>
    </row>
    <row r="97" spans="1:15" x14ac:dyDescent="0.25">
      <c r="A97">
        <v>100541</v>
      </c>
      <c r="B97">
        <v>10541</v>
      </c>
      <c r="C97" t="s">
        <v>26</v>
      </c>
      <c r="D97" t="s">
        <v>33</v>
      </c>
      <c r="E97">
        <v>2023</v>
      </c>
      <c r="F97">
        <v>36</v>
      </c>
      <c r="G97">
        <v>53.923531583934782</v>
      </c>
      <c r="H97">
        <v>134.80882895983694</v>
      </c>
      <c r="I97" t="s">
        <v>24</v>
      </c>
      <c r="J97" t="s">
        <v>31</v>
      </c>
      <c r="K97" t="b">
        <v>0</v>
      </c>
      <c r="L97" t="s">
        <v>37</v>
      </c>
      <c r="M97" t="s">
        <v>38</v>
      </c>
      <c r="N97" t="s">
        <v>41</v>
      </c>
      <c r="O97" t="s">
        <v>48</v>
      </c>
    </row>
    <row r="98" spans="1:15" x14ac:dyDescent="0.25">
      <c r="A98">
        <v>100667</v>
      </c>
      <c r="B98">
        <v>10667</v>
      </c>
      <c r="C98" t="s">
        <v>26</v>
      </c>
      <c r="D98" t="s">
        <v>33</v>
      </c>
      <c r="E98">
        <v>2023</v>
      </c>
      <c r="F98">
        <v>93</v>
      </c>
      <c r="G98">
        <v>51.328892103759948</v>
      </c>
      <c r="H98">
        <v>128.32223025939987</v>
      </c>
      <c r="I98" t="s">
        <v>22</v>
      </c>
      <c r="J98" t="s">
        <v>31</v>
      </c>
      <c r="K98" t="b">
        <v>1</v>
      </c>
      <c r="L98" t="s">
        <v>37</v>
      </c>
      <c r="M98" t="s">
        <v>40</v>
      </c>
      <c r="N98" t="s">
        <v>43</v>
      </c>
      <c r="O98" t="s">
        <v>49</v>
      </c>
    </row>
    <row r="99" spans="1:15" x14ac:dyDescent="0.25">
      <c r="A99">
        <v>100562</v>
      </c>
      <c r="B99">
        <v>10562</v>
      </c>
      <c r="C99" t="s">
        <v>26</v>
      </c>
      <c r="D99" t="s">
        <v>33</v>
      </c>
      <c r="E99">
        <v>2019</v>
      </c>
      <c r="F99">
        <v>42</v>
      </c>
      <c r="G99">
        <v>53.541324669534937</v>
      </c>
      <c r="H99">
        <v>133.85331167383734</v>
      </c>
      <c r="I99" t="s">
        <v>24</v>
      </c>
      <c r="J99" t="s">
        <v>30</v>
      </c>
      <c r="K99" t="b">
        <v>0</v>
      </c>
      <c r="L99" t="s">
        <v>37</v>
      </c>
      <c r="M99" t="s">
        <v>39</v>
      </c>
      <c r="N99" t="s">
        <v>41</v>
      </c>
      <c r="O99" t="s">
        <v>48</v>
      </c>
    </row>
    <row r="100" spans="1:15" x14ac:dyDescent="0.25">
      <c r="A100">
        <v>101042</v>
      </c>
      <c r="B100">
        <v>11042</v>
      </c>
      <c r="C100" t="s">
        <v>26</v>
      </c>
      <c r="D100" t="s">
        <v>33</v>
      </c>
      <c r="E100">
        <v>2023</v>
      </c>
      <c r="F100">
        <v>23</v>
      </c>
      <c r="G100">
        <v>39.568474661131248</v>
      </c>
      <c r="H100">
        <v>98.921186652828112</v>
      </c>
      <c r="I100" t="s">
        <v>24</v>
      </c>
      <c r="J100" t="s">
        <v>29</v>
      </c>
      <c r="K100" t="b">
        <v>1</v>
      </c>
      <c r="L100" t="s">
        <v>34</v>
      </c>
      <c r="M100" t="s">
        <v>40</v>
      </c>
      <c r="N100" t="s">
        <v>41</v>
      </c>
      <c r="O100" t="s">
        <v>45</v>
      </c>
    </row>
    <row r="101" spans="1:15" x14ac:dyDescent="0.25">
      <c r="A101">
        <v>100840</v>
      </c>
      <c r="B101">
        <v>10840</v>
      </c>
      <c r="C101" t="s">
        <v>28</v>
      </c>
      <c r="D101" t="s">
        <v>32</v>
      </c>
      <c r="E101">
        <v>2022</v>
      </c>
      <c r="F101">
        <v>101</v>
      </c>
      <c r="G101">
        <v>2.6440506243617614</v>
      </c>
      <c r="H101">
        <v>39.660759365426422</v>
      </c>
      <c r="I101" t="s">
        <v>22</v>
      </c>
      <c r="J101" t="s">
        <v>31</v>
      </c>
      <c r="K101" t="b">
        <v>0</v>
      </c>
      <c r="L101" t="s">
        <v>35</v>
      </c>
      <c r="M101" t="s">
        <v>39</v>
      </c>
      <c r="N101" t="s">
        <v>42</v>
      </c>
      <c r="O101" t="s">
        <v>49</v>
      </c>
    </row>
    <row r="102" spans="1:15" x14ac:dyDescent="0.25">
      <c r="A102">
        <v>100831</v>
      </c>
      <c r="B102">
        <v>10831</v>
      </c>
      <c r="C102" t="s">
        <v>28</v>
      </c>
      <c r="D102" t="s">
        <v>32</v>
      </c>
      <c r="E102">
        <v>2019</v>
      </c>
      <c r="F102">
        <v>79</v>
      </c>
      <c r="G102">
        <v>2.6524637331024312</v>
      </c>
      <c r="H102">
        <v>39.78695599653647</v>
      </c>
      <c r="I102" t="s">
        <v>24</v>
      </c>
      <c r="J102" t="s">
        <v>29</v>
      </c>
      <c r="K102" t="b">
        <v>1</v>
      </c>
      <c r="L102" t="s">
        <v>37</v>
      </c>
      <c r="M102" t="s">
        <v>39</v>
      </c>
      <c r="N102" t="s">
        <v>43</v>
      </c>
      <c r="O102" t="s">
        <v>44</v>
      </c>
    </row>
    <row r="103" spans="1:15" x14ac:dyDescent="0.25">
      <c r="A103">
        <v>100538</v>
      </c>
      <c r="B103">
        <v>10538</v>
      </c>
      <c r="C103" t="s">
        <v>28</v>
      </c>
      <c r="D103" t="s">
        <v>32</v>
      </c>
      <c r="E103">
        <v>2023</v>
      </c>
      <c r="F103">
        <v>86</v>
      </c>
      <c r="G103">
        <v>3.0014243270243393</v>
      </c>
      <c r="H103">
        <v>45.02136490536509</v>
      </c>
      <c r="I103" t="s">
        <v>23</v>
      </c>
      <c r="J103" t="s">
        <v>30</v>
      </c>
      <c r="K103" t="b">
        <v>1</v>
      </c>
      <c r="L103" t="s">
        <v>34</v>
      </c>
      <c r="M103" t="s">
        <v>39</v>
      </c>
      <c r="N103" t="s">
        <v>43</v>
      </c>
      <c r="O103" t="s">
        <v>44</v>
      </c>
    </row>
    <row r="104" spans="1:15" x14ac:dyDescent="0.25">
      <c r="A104">
        <v>100112</v>
      </c>
      <c r="B104">
        <v>10112</v>
      </c>
      <c r="C104" t="s">
        <v>28</v>
      </c>
      <c r="D104" t="s">
        <v>32</v>
      </c>
      <c r="E104">
        <v>2023</v>
      </c>
      <c r="F104">
        <v>22</v>
      </c>
      <c r="G104">
        <v>3.6017443408419605</v>
      </c>
      <c r="H104">
        <v>54.026165112629407</v>
      </c>
      <c r="I104" t="s">
        <v>23</v>
      </c>
      <c r="J104" t="s">
        <v>31</v>
      </c>
      <c r="K104" t="b">
        <v>1</v>
      </c>
      <c r="L104" t="s">
        <v>34</v>
      </c>
      <c r="M104" t="s">
        <v>39</v>
      </c>
      <c r="N104" t="s">
        <v>41</v>
      </c>
      <c r="O104" t="s">
        <v>49</v>
      </c>
    </row>
    <row r="105" spans="1:15" x14ac:dyDescent="0.25">
      <c r="A105">
        <v>100525</v>
      </c>
      <c r="B105">
        <v>10525</v>
      </c>
      <c r="C105" t="s">
        <v>28</v>
      </c>
      <c r="D105" t="s">
        <v>32</v>
      </c>
      <c r="E105">
        <v>2023</v>
      </c>
      <c r="F105">
        <v>109</v>
      </c>
      <c r="G105">
        <v>3.0162154159755161</v>
      </c>
      <c r="H105">
        <v>45.243231239632742</v>
      </c>
      <c r="I105" t="s">
        <v>23</v>
      </c>
      <c r="J105" t="s">
        <v>29</v>
      </c>
      <c r="K105" t="b">
        <v>0</v>
      </c>
      <c r="L105" t="s">
        <v>34</v>
      </c>
      <c r="M105" t="s">
        <v>40</v>
      </c>
      <c r="N105" t="s">
        <v>43</v>
      </c>
      <c r="O105" t="s">
        <v>47</v>
      </c>
    </row>
    <row r="106" spans="1:15" x14ac:dyDescent="0.25">
      <c r="A106">
        <v>100335</v>
      </c>
      <c r="B106">
        <v>10335</v>
      </c>
      <c r="C106" t="s">
        <v>28</v>
      </c>
      <c r="D106" t="s">
        <v>32</v>
      </c>
      <c r="E106">
        <v>2023</v>
      </c>
      <c r="F106">
        <v>60</v>
      </c>
      <c r="G106">
        <v>3.2432394816451033</v>
      </c>
      <c r="H106">
        <v>48.648592224676548</v>
      </c>
      <c r="I106" t="s">
        <v>23</v>
      </c>
      <c r="J106" t="s">
        <v>31</v>
      </c>
      <c r="K106" t="b">
        <v>1</v>
      </c>
      <c r="L106" t="s">
        <v>35</v>
      </c>
      <c r="M106" t="s">
        <v>39</v>
      </c>
      <c r="N106" t="s">
        <v>43</v>
      </c>
      <c r="O106" t="s">
        <v>49</v>
      </c>
    </row>
    <row r="107" spans="1:15" x14ac:dyDescent="0.25">
      <c r="A107">
        <v>100449</v>
      </c>
      <c r="B107">
        <v>10449</v>
      </c>
      <c r="C107" t="s">
        <v>28</v>
      </c>
      <c r="D107" t="s">
        <v>32</v>
      </c>
      <c r="E107">
        <v>2023</v>
      </c>
      <c r="F107">
        <v>22</v>
      </c>
      <c r="G107">
        <v>3.1143786176407864</v>
      </c>
      <c r="H107">
        <v>46.715679264611794</v>
      </c>
      <c r="I107" t="s">
        <v>24</v>
      </c>
      <c r="J107" t="s">
        <v>29</v>
      </c>
      <c r="K107" t="b">
        <v>0</v>
      </c>
      <c r="L107" t="s">
        <v>34</v>
      </c>
      <c r="M107" t="s">
        <v>38</v>
      </c>
      <c r="N107" t="s">
        <v>41</v>
      </c>
      <c r="O107" t="s">
        <v>49</v>
      </c>
    </row>
    <row r="108" spans="1:15" x14ac:dyDescent="0.25">
      <c r="A108">
        <v>100448</v>
      </c>
      <c r="B108">
        <v>10448</v>
      </c>
      <c r="C108" t="s">
        <v>26</v>
      </c>
      <c r="D108" t="s">
        <v>33</v>
      </c>
      <c r="E108">
        <v>2022</v>
      </c>
      <c r="F108">
        <v>55</v>
      </c>
      <c r="G108">
        <v>56.059585599785549</v>
      </c>
      <c r="H108">
        <v>140.14896399946389</v>
      </c>
      <c r="I108" t="s">
        <v>22</v>
      </c>
      <c r="J108" t="s">
        <v>30</v>
      </c>
      <c r="K108" t="b">
        <v>0</v>
      </c>
      <c r="L108" t="s">
        <v>37</v>
      </c>
      <c r="M108" t="s">
        <v>40</v>
      </c>
      <c r="N108" t="s">
        <v>43</v>
      </c>
      <c r="O108" t="s">
        <v>46</v>
      </c>
    </row>
    <row r="109" spans="1:15" x14ac:dyDescent="0.25">
      <c r="A109">
        <v>100734</v>
      </c>
      <c r="B109">
        <v>10734</v>
      </c>
      <c r="C109" t="s">
        <v>28</v>
      </c>
      <c r="D109" t="s">
        <v>32</v>
      </c>
      <c r="E109">
        <v>2022</v>
      </c>
      <c r="F109">
        <v>75</v>
      </c>
      <c r="G109">
        <v>2.7823122354703127</v>
      </c>
      <c r="H109">
        <v>41.734683532054689</v>
      </c>
      <c r="I109" t="s">
        <v>23</v>
      </c>
      <c r="J109" t="s">
        <v>30</v>
      </c>
      <c r="K109" t="b">
        <v>1</v>
      </c>
      <c r="L109" t="s">
        <v>35</v>
      </c>
      <c r="M109" t="s">
        <v>39</v>
      </c>
      <c r="N109" t="s">
        <v>42</v>
      </c>
      <c r="O109" t="s">
        <v>47</v>
      </c>
    </row>
    <row r="110" spans="1:15" x14ac:dyDescent="0.25">
      <c r="A110">
        <v>100526</v>
      </c>
      <c r="B110">
        <v>10526</v>
      </c>
      <c r="C110" t="s">
        <v>26</v>
      </c>
      <c r="D110" t="s">
        <v>33</v>
      </c>
      <c r="E110">
        <v>2023</v>
      </c>
      <c r="F110">
        <v>24</v>
      </c>
      <c r="G110">
        <v>54.274370488089488</v>
      </c>
      <c r="H110">
        <v>135.68592622022373</v>
      </c>
      <c r="I110" t="s">
        <v>24</v>
      </c>
      <c r="J110" t="s">
        <v>29</v>
      </c>
      <c r="K110" t="b">
        <v>0</v>
      </c>
      <c r="L110" t="s">
        <v>37</v>
      </c>
      <c r="M110" t="s">
        <v>40</v>
      </c>
      <c r="N110" t="s">
        <v>43</v>
      </c>
      <c r="O110" t="s">
        <v>47</v>
      </c>
    </row>
    <row r="111" spans="1:15" x14ac:dyDescent="0.25">
      <c r="A111">
        <v>100811</v>
      </c>
      <c r="B111">
        <v>10811</v>
      </c>
      <c r="C111" t="s">
        <v>28</v>
      </c>
      <c r="D111" t="s">
        <v>32</v>
      </c>
      <c r="E111">
        <v>2023</v>
      </c>
      <c r="F111">
        <v>23</v>
      </c>
      <c r="G111">
        <v>2.6750446987303085</v>
      </c>
      <c r="H111">
        <v>40.125670480954625</v>
      </c>
      <c r="I111" t="s">
        <v>22</v>
      </c>
      <c r="J111" t="s">
        <v>30</v>
      </c>
      <c r="K111" t="b">
        <v>0</v>
      </c>
      <c r="L111" t="s">
        <v>36</v>
      </c>
      <c r="M111" t="s">
        <v>39</v>
      </c>
      <c r="N111" t="s">
        <v>43</v>
      </c>
      <c r="O111" t="s">
        <v>47</v>
      </c>
    </row>
    <row r="112" spans="1:15" x14ac:dyDescent="0.25">
      <c r="A112">
        <v>100101</v>
      </c>
      <c r="B112">
        <v>10101</v>
      </c>
      <c r="C112" t="s">
        <v>26</v>
      </c>
      <c r="D112" t="s">
        <v>33</v>
      </c>
      <c r="E112">
        <v>2022</v>
      </c>
      <c r="F112">
        <v>120</v>
      </c>
      <c r="G112">
        <v>65.774691298329898</v>
      </c>
      <c r="H112">
        <v>164.43672824582475</v>
      </c>
      <c r="I112" t="s">
        <v>24</v>
      </c>
      <c r="J112" t="s">
        <v>30</v>
      </c>
      <c r="K112" t="b">
        <v>1</v>
      </c>
      <c r="L112" t="s">
        <v>35</v>
      </c>
      <c r="M112" t="s">
        <v>40</v>
      </c>
      <c r="N112" t="s">
        <v>41</v>
      </c>
      <c r="O112" t="s">
        <v>48</v>
      </c>
    </row>
    <row r="113" spans="1:15" x14ac:dyDescent="0.25">
      <c r="A113">
        <v>100030</v>
      </c>
      <c r="B113">
        <v>10030</v>
      </c>
      <c r="C113" t="s">
        <v>28</v>
      </c>
      <c r="D113" t="s">
        <v>32</v>
      </c>
      <c r="E113">
        <v>2023</v>
      </c>
      <c r="F113">
        <v>105</v>
      </c>
      <c r="G113">
        <v>3.8897721054251777</v>
      </c>
      <c r="H113">
        <v>58.346581581377663</v>
      </c>
      <c r="I113" t="s">
        <v>24</v>
      </c>
      <c r="J113" t="s">
        <v>29</v>
      </c>
      <c r="K113" t="b">
        <v>0</v>
      </c>
      <c r="L113" t="s">
        <v>35</v>
      </c>
      <c r="M113" t="s">
        <v>38</v>
      </c>
      <c r="N113" t="s">
        <v>43</v>
      </c>
      <c r="O113" t="s">
        <v>47</v>
      </c>
    </row>
    <row r="114" spans="1:15" x14ac:dyDescent="0.25">
      <c r="A114">
        <v>100956</v>
      </c>
      <c r="B114">
        <v>10956</v>
      </c>
      <c r="C114" t="s">
        <v>26</v>
      </c>
      <c r="D114" t="s">
        <v>33</v>
      </c>
      <c r="E114">
        <v>2023</v>
      </c>
      <c r="F114">
        <v>46</v>
      </c>
      <c r="G114">
        <v>44.367345229398502</v>
      </c>
      <c r="H114">
        <v>110.91836307349625</v>
      </c>
      <c r="I114" t="s">
        <v>24</v>
      </c>
      <c r="J114" t="s">
        <v>30</v>
      </c>
      <c r="K114" t="b">
        <v>1</v>
      </c>
      <c r="L114" t="s">
        <v>35</v>
      </c>
      <c r="M114" t="s">
        <v>38</v>
      </c>
      <c r="N114" t="s">
        <v>42</v>
      </c>
      <c r="O114" t="s">
        <v>47</v>
      </c>
    </row>
    <row r="115" spans="1:15" x14ac:dyDescent="0.25">
      <c r="A115">
        <v>100542</v>
      </c>
      <c r="B115">
        <v>10542</v>
      </c>
      <c r="C115" t="s">
        <v>26</v>
      </c>
      <c r="D115" t="s">
        <v>33</v>
      </c>
      <c r="E115">
        <v>2022</v>
      </c>
      <c r="F115">
        <v>27</v>
      </c>
      <c r="G115">
        <v>53.869232105651243</v>
      </c>
      <c r="H115">
        <v>134.67308026412812</v>
      </c>
      <c r="I115" t="s">
        <v>22</v>
      </c>
      <c r="J115" t="s">
        <v>31</v>
      </c>
      <c r="K115" t="b">
        <v>0</v>
      </c>
      <c r="L115" t="s">
        <v>36</v>
      </c>
      <c r="M115" t="s">
        <v>40</v>
      </c>
      <c r="N115" t="s">
        <v>43</v>
      </c>
      <c r="O115" t="s">
        <v>48</v>
      </c>
    </row>
    <row r="116" spans="1:15" x14ac:dyDescent="0.25">
      <c r="A116">
        <v>101020</v>
      </c>
      <c r="B116">
        <v>11020</v>
      </c>
      <c r="C116" t="s">
        <v>28</v>
      </c>
      <c r="D116" t="s">
        <v>32</v>
      </c>
      <c r="E116">
        <v>2019</v>
      </c>
      <c r="F116">
        <v>63</v>
      </c>
      <c r="G116">
        <v>2.269412522216617</v>
      </c>
      <c r="H116">
        <v>34.041187833249253</v>
      </c>
      <c r="I116" t="s">
        <v>23</v>
      </c>
      <c r="J116" t="s">
        <v>29</v>
      </c>
      <c r="K116" t="b">
        <v>1</v>
      </c>
      <c r="L116" t="s">
        <v>34</v>
      </c>
      <c r="M116" t="s">
        <v>40</v>
      </c>
      <c r="N116" t="s">
        <v>42</v>
      </c>
      <c r="O116" t="s">
        <v>49</v>
      </c>
    </row>
    <row r="117" spans="1:15" x14ac:dyDescent="0.25">
      <c r="A117">
        <v>100451</v>
      </c>
      <c r="B117">
        <v>10451</v>
      </c>
      <c r="C117" t="s">
        <v>26</v>
      </c>
      <c r="D117" t="s">
        <v>33</v>
      </c>
      <c r="E117">
        <v>2023</v>
      </c>
      <c r="F117">
        <v>103</v>
      </c>
      <c r="G117">
        <v>56.046531583747729</v>
      </c>
      <c r="H117">
        <v>140.11632895936933</v>
      </c>
      <c r="I117" t="s">
        <v>22</v>
      </c>
      <c r="J117" t="s">
        <v>30</v>
      </c>
      <c r="K117" t="b">
        <v>1</v>
      </c>
      <c r="L117" t="s">
        <v>36</v>
      </c>
      <c r="M117" t="s">
        <v>39</v>
      </c>
      <c r="N117" t="s">
        <v>42</v>
      </c>
      <c r="O117" t="s">
        <v>45</v>
      </c>
    </row>
    <row r="118" spans="1:15" x14ac:dyDescent="0.25">
      <c r="A118">
        <v>100807</v>
      </c>
      <c r="B118">
        <v>10807</v>
      </c>
      <c r="C118" t="s">
        <v>25</v>
      </c>
      <c r="D118" t="s">
        <v>33</v>
      </c>
      <c r="E118">
        <v>2023</v>
      </c>
      <c r="F118">
        <v>88</v>
      </c>
      <c r="G118">
        <v>24.115505815558244</v>
      </c>
      <c r="H118">
        <v>241.15505815558242</v>
      </c>
      <c r="I118" t="s">
        <v>22</v>
      </c>
      <c r="J118" t="s">
        <v>30</v>
      </c>
      <c r="K118" t="b">
        <v>1</v>
      </c>
      <c r="L118" t="s">
        <v>36</v>
      </c>
      <c r="M118" t="s">
        <v>38</v>
      </c>
      <c r="N118" t="s">
        <v>43</v>
      </c>
      <c r="O118" t="s">
        <v>47</v>
      </c>
    </row>
    <row r="119" spans="1:15" x14ac:dyDescent="0.25">
      <c r="A119">
        <v>100804</v>
      </c>
      <c r="B119">
        <v>10804</v>
      </c>
      <c r="C119" t="s">
        <v>26</v>
      </c>
      <c r="D119" t="s">
        <v>33</v>
      </c>
      <c r="E119">
        <v>2022</v>
      </c>
      <c r="F119">
        <v>109</v>
      </c>
      <c r="G119">
        <v>48.301083616233463</v>
      </c>
      <c r="H119">
        <v>120.75270904058365</v>
      </c>
      <c r="I119" t="s">
        <v>23</v>
      </c>
      <c r="J119" t="s">
        <v>30</v>
      </c>
      <c r="K119" t="b">
        <v>1</v>
      </c>
      <c r="L119" t="s">
        <v>37</v>
      </c>
      <c r="M119" t="s">
        <v>39</v>
      </c>
      <c r="N119" t="s">
        <v>43</v>
      </c>
      <c r="O119" t="s">
        <v>49</v>
      </c>
    </row>
    <row r="120" spans="1:15" x14ac:dyDescent="0.25">
      <c r="A120">
        <v>100147</v>
      </c>
      <c r="B120">
        <v>10147</v>
      </c>
      <c r="C120" t="s">
        <v>28</v>
      </c>
      <c r="D120" t="s">
        <v>32</v>
      </c>
      <c r="E120">
        <v>2023</v>
      </c>
      <c r="F120">
        <v>102</v>
      </c>
      <c r="G120">
        <v>3.5234434696960211</v>
      </c>
      <c r="H120">
        <v>52.851652045440318</v>
      </c>
      <c r="I120" t="s">
        <v>24</v>
      </c>
      <c r="J120" t="s">
        <v>29</v>
      </c>
      <c r="K120" t="b">
        <v>1</v>
      </c>
      <c r="L120" t="s">
        <v>37</v>
      </c>
      <c r="M120" t="s">
        <v>38</v>
      </c>
      <c r="N120" t="s">
        <v>42</v>
      </c>
      <c r="O120" t="s">
        <v>44</v>
      </c>
    </row>
    <row r="121" spans="1:15" x14ac:dyDescent="0.25">
      <c r="A121">
        <v>100316</v>
      </c>
      <c r="B121">
        <v>10316</v>
      </c>
      <c r="C121" t="s">
        <v>26</v>
      </c>
      <c r="D121" t="s">
        <v>33</v>
      </c>
      <c r="E121">
        <v>2023</v>
      </c>
      <c r="F121">
        <v>58</v>
      </c>
      <c r="G121">
        <v>58.851433143742135</v>
      </c>
      <c r="H121">
        <v>147.12858285935533</v>
      </c>
      <c r="I121" t="s">
        <v>24</v>
      </c>
      <c r="J121" t="s">
        <v>29</v>
      </c>
      <c r="K121" t="b">
        <v>1</v>
      </c>
      <c r="L121" t="s">
        <v>37</v>
      </c>
      <c r="M121" t="s">
        <v>40</v>
      </c>
      <c r="N121" t="s">
        <v>42</v>
      </c>
      <c r="O121" t="s">
        <v>45</v>
      </c>
    </row>
    <row r="122" spans="1:15" x14ac:dyDescent="0.25">
      <c r="A122">
        <v>100450</v>
      </c>
      <c r="B122">
        <v>10450</v>
      </c>
      <c r="C122" t="s">
        <v>26</v>
      </c>
      <c r="D122" t="s">
        <v>33</v>
      </c>
      <c r="E122">
        <v>2023</v>
      </c>
      <c r="F122">
        <v>37</v>
      </c>
      <c r="G122">
        <v>56.049100019741239</v>
      </c>
      <c r="H122">
        <v>140.1227500493531</v>
      </c>
      <c r="I122" t="s">
        <v>23</v>
      </c>
      <c r="J122" t="s">
        <v>31</v>
      </c>
      <c r="K122" t="b">
        <v>1</v>
      </c>
      <c r="L122" t="s">
        <v>37</v>
      </c>
      <c r="M122" t="s">
        <v>40</v>
      </c>
      <c r="N122" t="s">
        <v>41</v>
      </c>
      <c r="O122" t="s">
        <v>45</v>
      </c>
    </row>
    <row r="123" spans="1:15" x14ac:dyDescent="0.25">
      <c r="A123">
        <v>100996</v>
      </c>
      <c r="B123">
        <v>10996</v>
      </c>
      <c r="C123" t="s">
        <v>27</v>
      </c>
      <c r="D123" t="s">
        <v>33</v>
      </c>
      <c r="E123">
        <v>2020</v>
      </c>
      <c r="F123">
        <v>55</v>
      </c>
      <c r="G123">
        <v>39.964257348794156</v>
      </c>
      <c r="H123">
        <v>119.89277204638248</v>
      </c>
      <c r="I123" t="s">
        <v>22</v>
      </c>
      <c r="J123" t="s">
        <v>30</v>
      </c>
      <c r="K123" t="b">
        <v>0</v>
      </c>
      <c r="L123" t="s">
        <v>34</v>
      </c>
      <c r="M123" t="s">
        <v>38</v>
      </c>
      <c r="N123" t="s">
        <v>41</v>
      </c>
      <c r="O123" t="s">
        <v>46</v>
      </c>
    </row>
    <row r="124" spans="1:15" x14ac:dyDescent="0.25">
      <c r="A124">
        <v>100182</v>
      </c>
      <c r="B124">
        <v>10182</v>
      </c>
      <c r="C124" t="s">
        <v>25</v>
      </c>
      <c r="D124" t="s">
        <v>33</v>
      </c>
      <c r="E124">
        <v>2017</v>
      </c>
      <c r="F124">
        <v>47</v>
      </c>
      <c r="G124">
        <v>31.205252285946369</v>
      </c>
      <c r="H124">
        <v>312.05252285946369</v>
      </c>
      <c r="I124" t="s">
        <v>23</v>
      </c>
      <c r="J124" t="s">
        <v>31</v>
      </c>
      <c r="K124" t="b">
        <v>0</v>
      </c>
      <c r="L124" t="s">
        <v>37</v>
      </c>
      <c r="M124" t="s">
        <v>39</v>
      </c>
      <c r="N124" t="s">
        <v>41</v>
      </c>
      <c r="O124" t="s">
        <v>44</v>
      </c>
    </row>
    <row r="125" spans="1:15" x14ac:dyDescent="0.25">
      <c r="A125">
        <v>100770</v>
      </c>
      <c r="B125">
        <v>10770</v>
      </c>
      <c r="C125" t="s">
        <v>26</v>
      </c>
      <c r="D125" t="s">
        <v>33</v>
      </c>
      <c r="E125">
        <v>2023</v>
      </c>
      <c r="F125">
        <v>97</v>
      </c>
      <c r="G125">
        <v>48.956416149055684</v>
      </c>
      <c r="H125">
        <v>122.39104037263921</v>
      </c>
      <c r="I125" t="s">
        <v>24</v>
      </c>
      <c r="J125" t="s">
        <v>29</v>
      </c>
      <c r="K125" t="b">
        <v>1</v>
      </c>
      <c r="L125" t="s">
        <v>37</v>
      </c>
      <c r="M125" t="s">
        <v>38</v>
      </c>
      <c r="N125" t="s">
        <v>41</v>
      </c>
      <c r="O125" t="s">
        <v>45</v>
      </c>
    </row>
    <row r="126" spans="1:15" x14ac:dyDescent="0.25">
      <c r="A126">
        <v>100358</v>
      </c>
      <c r="B126">
        <v>10358</v>
      </c>
      <c r="C126" t="s">
        <v>28</v>
      </c>
      <c r="D126" t="s">
        <v>32</v>
      </c>
      <c r="E126">
        <v>2023</v>
      </c>
      <c r="F126">
        <v>106</v>
      </c>
      <c r="G126">
        <v>3.2158336152531124</v>
      </c>
      <c r="H126">
        <v>48.237504228796688</v>
      </c>
      <c r="I126" t="s">
        <v>23</v>
      </c>
      <c r="J126" t="s">
        <v>31</v>
      </c>
      <c r="K126" t="b">
        <v>1</v>
      </c>
      <c r="L126" t="s">
        <v>36</v>
      </c>
      <c r="M126" t="s">
        <v>40</v>
      </c>
      <c r="N126" t="s">
        <v>42</v>
      </c>
      <c r="O126" t="s">
        <v>44</v>
      </c>
    </row>
    <row r="127" spans="1:15" x14ac:dyDescent="0.25">
      <c r="A127">
        <v>100549</v>
      </c>
      <c r="B127">
        <v>10549</v>
      </c>
      <c r="C127" t="s">
        <v>26</v>
      </c>
      <c r="D127" t="s">
        <v>33</v>
      </c>
      <c r="E127">
        <v>2014</v>
      </c>
      <c r="F127">
        <v>85</v>
      </c>
      <c r="G127">
        <v>53.761958413349774</v>
      </c>
      <c r="H127">
        <v>134.40489603337443</v>
      </c>
      <c r="I127" t="s">
        <v>23</v>
      </c>
      <c r="J127" t="s">
        <v>31</v>
      </c>
      <c r="K127" t="b">
        <v>1</v>
      </c>
      <c r="L127" t="s">
        <v>37</v>
      </c>
      <c r="M127" t="s">
        <v>38</v>
      </c>
      <c r="N127" t="s">
        <v>42</v>
      </c>
      <c r="O127" t="s">
        <v>47</v>
      </c>
    </row>
    <row r="128" spans="1:15" x14ac:dyDescent="0.25">
      <c r="A128">
        <v>100782</v>
      </c>
      <c r="B128">
        <v>10782</v>
      </c>
      <c r="C128" t="s">
        <v>28</v>
      </c>
      <c r="D128" t="s">
        <v>32</v>
      </c>
      <c r="E128">
        <v>2021</v>
      </c>
      <c r="F128">
        <v>44</v>
      </c>
      <c r="G128">
        <v>2.7075326554397479</v>
      </c>
      <c r="H128">
        <v>40.612989831596217</v>
      </c>
      <c r="I128" t="s">
        <v>23</v>
      </c>
      <c r="J128" t="s">
        <v>30</v>
      </c>
      <c r="K128" t="b">
        <v>1</v>
      </c>
      <c r="L128" t="s">
        <v>37</v>
      </c>
      <c r="M128" t="s">
        <v>39</v>
      </c>
      <c r="N128" t="s">
        <v>43</v>
      </c>
      <c r="O128" t="s">
        <v>44</v>
      </c>
    </row>
    <row r="129" spans="1:15" x14ac:dyDescent="0.25">
      <c r="A129">
        <v>100226</v>
      </c>
      <c r="B129">
        <v>10226</v>
      </c>
      <c r="C129" t="s">
        <v>28</v>
      </c>
      <c r="D129" t="s">
        <v>32</v>
      </c>
      <c r="E129">
        <v>2022</v>
      </c>
      <c r="F129">
        <v>117</v>
      </c>
      <c r="G129">
        <v>3.391656774532946</v>
      </c>
      <c r="H129">
        <v>50.874851617994189</v>
      </c>
      <c r="I129" t="s">
        <v>24</v>
      </c>
      <c r="J129" t="s">
        <v>31</v>
      </c>
      <c r="K129" t="b">
        <v>0</v>
      </c>
      <c r="L129" t="s">
        <v>35</v>
      </c>
      <c r="M129" t="s">
        <v>40</v>
      </c>
      <c r="N129" t="s">
        <v>43</v>
      </c>
      <c r="O129" t="s">
        <v>44</v>
      </c>
    </row>
    <row r="130" spans="1:15" x14ac:dyDescent="0.25">
      <c r="A130">
        <v>100099</v>
      </c>
      <c r="B130">
        <v>10099</v>
      </c>
      <c r="C130" t="s">
        <v>28</v>
      </c>
      <c r="D130" t="s">
        <v>32</v>
      </c>
      <c r="E130">
        <v>2023</v>
      </c>
      <c r="F130">
        <v>41</v>
      </c>
      <c r="G130">
        <v>3.654914100585664</v>
      </c>
      <c r="H130">
        <v>54.82371150878496</v>
      </c>
      <c r="I130" t="s">
        <v>23</v>
      </c>
      <c r="J130" t="s">
        <v>30</v>
      </c>
      <c r="K130" t="b">
        <v>1</v>
      </c>
      <c r="L130" t="s">
        <v>34</v>
      </c>
      <c r="M130" t="s">
        <v>38</v>
      </c>
      <c r="N130" t="s">
        <v>41</v>
      </c>
      <c r="O130" t="s">
        <v>44</v>
      </c>
    </row>
    <row r="131" spans="1:15" x14ac:dyDescent="0.25">
      <c r="A131">
        <v>100371</v>
      </c>
      <c r="B131">
        <v>10371</v>
      </c>
      <c r="C131" t="s">
        <v>26</v>
      </c>
      <c r="D131" t="s">
        <v>33</v>
      </c>
      <c r="E131">
        <v>2013</v>
      </c>
      <c r="F131">
        <v>65</v>
      </c>
      <c r="G131">
        <v>57.606888814711724</v>
      </c>
      <c r="H131">
        <v>144.01722203677932</v>
      </c>
      <c r="I131" t="s">
        <v>22</v>
      </c>
      <c r="J131" t="s">
        <v>31</v>
      </c>
      <c r="K131" t="b">
        <v>1</v>
      </c>
      <c r="L131" t="s">
        <v>35</v>
      </c>
      <c r="M131" t="s">
        <v>38</v>
      </c>
      <c r="N131" t="s">
        <v>41</v>
      </c>
      <c r="O131" t="s">
        <v>48</v>
      </c>
    </row>
    <row r="132" spans="1:15" x14ac:dyDescent="0.25">
      <c r="A132">
        <v>100756</v>
      </c>
      <c r="B132">
        <v>10756</v>
      </c>
      <c r="C132" t="s">
        <v>26</v>
      </c>
      <c r="D132" t="s">
        <v>33</v>
      </c>
      <c r="E132">
        <v>2023</v>
      </c>
      <c r="F132">
        <v>10</v>
      </c>
      <c r="G132">
        <v>49.373087994049619</v>
      </c>
      <c r="H132">
        <v>123.43271998512405</v>
      </c>
      <c r="I132" t="s">
        <v>22</v>
      </c>
      <c r="J132" t="s">
        <v>31</v>
      </c>
      <c r="K132" t="b">
        <v>1</v>
      </c>
      <c r="L132" t="s">
        <v>35</v>
      </c>
      <c r="M132" t="s">
        <v>39</v>
      </c>
      <c r="N132" t="s">
        <v>41</v>
      </c>
      <c r="O132" t="s">
        <v>45</v>
      </c>
    </row>
    <row r="133" spans="1:15" x14ac:dyDescent="0.25">
      <c r="A133">
        <v>100991</v>
      </c>
      <c r="B133">
        <v>10991</v>
      </c>
      <c r="C133" t="s">
        <v>26</v>
      </c>
      <c r="D133" t="s">
        <v>33</v>
      </c>
      <c r="E133">
        <v>2022</v>
      </c>
      <c r="F133">
        <v>116</v>
      </c>
      <c r="G133">
        <v>42.784409239158194</v>
      </c>
      <c r="H133">
        <v>106.96102309789549</v>
      </c>
      <c r="I133" t="s">
        <v>22</v>
      </c>
      <c r="J133" t="s">
        <v>30</v>
      </c>
      <c r="K133" t="b">
        <v>0</v>
      </c>
      <c r="L133" t="s">
        <v>37</v>
      </c>
      <c r="M133" t="s">
        <v>38</v>
      </c>
      <c r="N133" t="s">
        <v>41</v>
      </c>
      <c r="O133" t="s">
        <v>46</v>
      </c>
    </row>
    <row r="134" spans="1:15" x14ac:dyDescent="0.25">
      <c r="A134">
        <v>100557</v>
      </c>
      <c r="B134">
        <v>10557</v>
      </c>
      <c r="C134" t="s">
        <v>26</v>
      </c>
      <c r="D134" t="s">
        <v>33</v>
      </c>
      <c r="E134">
        <v>2020</v>
      </c>
      <c r="F134">
        <v>43</v>
      </c>
      <c r="G134">
        <v>53.582311584048341</v>
      </c>
      <c r="H134">
        <v>133.95577896012085</v>
      </c>
      <c r="I134" t="s">
        <v>24</v>
      </c>
      <c r="J134" t="s">
        <v>30</v>
      </c>
      <c r="K134" t="b">
        <v>1</v>
      </c>
      <c r="L134" t="s">
        <v>37</v>
      </c>
      <c r="M134" t="s">
        <v>38</v>
      </c>
      <c r="N134" t="s">
        <v>43</v>
      </c>
      <c r="O134" t="s">
        <v>47</v>
      </c>
    </row>
    <row r="135" spans="1:15" x14ac:dyDescent="0.25">
      <c r="A135">
        <v>100049</v>
      </c>
      <c r="B135">
        <v>10049</v>
      </c>
      <c r="C135" t="s">
        <v>25</v>
      </c>
      <c r="D135" t="s">
        <v>33</v>
      </c>
      <c r="E135">
        <v>2022</v>
      </c>
      <c r="F135">
        <v>59</v>
      </c>
      <c r="G135">
        <v>34.55554512158978</v>
      </c>
      <c r="H135">
        <v>345.55545121589779</v>
      </c>
      <c r="I135" t="s">
        <v>23</v>
      </c>
      <c r="J135" t="s">
        <v>30</v>
      </c>
      <c r="K135" t="b">
        <v>0</v>
      </c>
      <c r="L135" t="s">
        <v>36</v>
      </c>
      <c r="M135" t="s">
        <v>39</v>
      </c>
      <c r="N135" t="s">
        <v>43</v>
      </c>
      <c r="O135" t="s">
        <v>46</v>
      </c>
    </row>
    <row r="136" spans="1:15" x14ac:dyDescent="0.25">
      <c r="A136">
        <v>100508</v>
      </c>
      <c r="B136">
        <v>10508</v>
      </c>
      <c r="C136" t="s">
        <v>28</v>
      </c>
      <c r="D136" t="s">
        <v>32</v>
      </c>
      <c r="E136">
        <v>2023</v>
      </c>
      <c r="F136">
        <v>21</v>
      </c>
      <c r="G136">
        <v>3.0561390591861102</v>
      </c>
      <c r="H136">
        <v>45.842085887791654</v>
      </c>
      <c r="I136" t="s">
        <v>24</v>
      </c>
      <c r="J136" t="s">
        <v>31</v>
      </c>
      <c r="K136" t="b">
        <v>0</v>
      </c>
      <c r="L136" t="s">
        <v>35</v>
      </c>
      <c r="M136" t="s">
        <v>39</v>
      </c>
      <c r="N136" t="s">
        <v>42</v>
      </c>
      <c r="O136" t="s">
        <v>47</v>
      </c>
    </row>
    <row r="137" spans="1:15" x14ac:dyDescent="0.25">
      <c r="A137">
        <v>101035</v>
      </c>
      <c r="B137">
        <v>11035</v>
      </c>
      <c r="C137" t="s">
        <v>28</v>
      </c>
      <c r="D137" t="s">
        <v>32</v>
      </c>
      <c r="E137">
        <v>2023</v>
      </c>
      <c r="F137">
        <v>96</v>
      </c>
      <c r="G137">
        <v>2.2158439921534603</v>
      </c>
      <c r="H137">
        <v>33.237659882301905</v>
      </c>
      <c r="I137" t="s">
        <v>23</v>
      </c>
      <c r="J137" t="s">
        <v>31</v>
      </c>
      <c r="K137" t="b">
        <v>1</v>
      </c>
      <c r="L137" t="s">
        <v>35</v>
      </c>
      <c r="M137" t="s">
        <v>38</v>
      </c>
      <c r="N137" t="s">
        <v>42</v>
      </c>
      <c r="O137" t="s">
        <v>44</v>
      </c>
    </row>
    <row r="138" spans="1:15" x14ac:dyDescent="0.25">
      <c r="A138">
        <v>100271</v>
      </c>
      <c r="B138">
        <v>10271</v>
      </c>
      <c r="C138" t="s">
        <v>26</v>
      </c>
      <c r="D138" t="s">
        <v>33</v>
      </c>
      <c r="E138">
        <v>2023</v>
      </c>
      <c r="F138">
        <v>86</v>
      </c>
      <c r="G138">
        <v>59.977892685695224</v>
      </c>
      <c r="H138">
        <v>149.94473171423806</v>
      </c>
      <c r="I138" t="s">
        <v>22</v>
      </c>
      <c r="J138" t="s">
        <v>30</v>
      </c>
      <c r="K138" t="b">
        <v>1</v>
      </c>
      <c r="L138" t="s">
        <v>37</v>
      </c>
      <c r="M138" t="s">
        <v>39</v>
      </c>
      <c r="N138" t="s">
        <v>42</v>
      </c>
      <c r="O138" t="s">
        <v>48</v>
      </c>
    </row>
    <row r="139" spans="1:15" x14ac:dyDescent="0.25">
      <c r="A139">
        <v>100225</v>
      </c>
      <c r="B139">
        <v>10225</v>
      </c>
      <c r="C139" t="s">
        <v>28</v>
      </c>
      <c r="D139" t="s">
        <v>32</v>
      </c>
      <c r="E139">
        <v>2019</v>
      </c>
      <c r="F139">
        <v>3</v>
      </c>
      <c r="G139">
        <v>3.3919088394036319</v>
      </c>
      <c r="H139">
        <v>50.878632591054476</v>
      </c>
      <c r="I139" t="s">
        <v>24</v>
      </c>
      <c r="J139" t="s">
        <v>31</v>
      </c>
      <c r="K139" t="b">
        <v>1</v>
      </c>
      <c r="L139" t="s">
        <v>36</v>
      </c>
      <c r="M139" t="s">
        <v>38</v>
      </c>
      <c r="N139" t="s">
        <v>43</v>
      </c>
      <c r="O139" t="s">
        <v>45</v>
      </c>
    </row>
    <row r="140" spans="1:15" x14ac:dyDescent="0.25">
      <c r="A140">
        <v>100142</v>
      </c>
      <c r="B140">
        <v>10142</v>
      </c>
      <c r="C140" t="s">
        <v>25</v>
      </c>
      <c r="D140" t="s">
        <v>33</v>
      </c>
      <c r="E140">
        <v>2023</v>
      </c>
      <c r="F140">
        <v>9</v>
      </c>
      <c r="G140">
        <v>31.797803771348043</v>
      </c>
      <c r="H140">
        <v>317.97803771348043</v>
      </c>
      <c r="I140" t="s">
        <v>24</v>
      </c>
      <c r="J140" t="s">
        <v>29</v>
      </c>
      <c r="K140" t="b">
        <v>1</v>
      </c>
      <c r="L140" t="s">
        <v>36</v>
      </c>
      <c r="M140" t="s">
        <v>40</v>
      </c>
      <c r="N140" t="s">
        <v>43</v>
      </c>
      <c r="O140" t="s">
        <v>47</v>
      </c>
    </row>
    <row r="141" spans="1:15" x14ac:dyDescent="0.25">
      <c r="A141">
        <v>100240</v>
      </c>
      <c r="B141">
        <v>10240</v>
      </c>
      <c r="C141" t="s">
        <v>26</v>
      </c>
      <c r="D141" t="s">
        <v>33</v>
      </c>
      <c r="E141">
        <v>2019</v>
      </c>
      <c r="F141">
        <v>72</v>
      </c>
      <c r="G141">
        <v>60.59830810456635</v>
      </c>
      <c r="H141">
        <v>151.49577026141588</v>
      </c>
      <c r="I141" t="s">
        <v>23</v>
      </c>
      <c r="J141" t="s">
        <v>31</v>
      </c>
      <c r="K141" t="b">
        <v>1</v>
      </c>
      <c r="L141" t="s">
        <v>35</v>
      </c>
      <c r="M141" t="s">
        <v>38</v>
      </c>
      <c r="N141" t="s">
        <v>41</v>
      </c>
      <c r="O141" t="s">
        <v>46</v>
      </c>
    </row>
    <row r="142" spans="1:15" x14ac:dyDescent="0.25">
      <c r="A142">
        <v>101046</v>
      </c>
      <c r="B142">
        <v>11046</v>
      </c>
      <c r="C142" t="s">
        <v>27</v>
      </c>
      <c r="D142" t="s">
        <v>33</v>
      </c>
      <c r="E142">
        <v>2023</v>
      </c>
      <c r="F142">
        <v>69</v>
      </c>
      <c r="G142">
        <v>37.048577070463821</v>
      </c>
      <c r="H142">
        <v>111.14573121139146</v>
      </c>
      <c r="I142" t="s">
        <v>24</v>
      </c>
      <c r="J142" t="s">
        <v>30</v>
      </c>
      <c r="K142" t="b">
        <v>0</v>
      </c>
      <c r="L142" t="s">
        <v>35</v>
      </c>
      <c r="M142" t="s">
        <v>39</v>
      </c>
      <c r="N142" t="s">
        <v>42</v>
      </c>
      <c r="O142" t="s">
        <v>45</v>
      </c>
    </row>
    <row r="143" spans="1:15" x14ac:dyDescent="0.25">
      <c r="A143">
        <v>100443</v>
      </c>
      <c r="B143">
        <v>10443</v>
      </c>
      <c r="C143" t="s">
        <v>25</v>
      </c>
      <c r="D143" t="s">
        <v>33</v>
      </c>
      <c r="E143">
        <v>2022</v>
      </c>
      <c r="F143">
        <v>22</v>
      </c>
      <c r="G143">
        <v>28.058802797747749</v>
      </c>
      <c r="H143">
        <v>280.58802797747751</v>
      </c>
      <c r="I143" t="s">
        <v>22</v>
      </c>
      <c r="J143" t="s">
        <v>31</v>
      </c>
      <c r="K143" t="b">
        <v>0</v>
      </c>
      <c r="L143" t="s">
        <v>34</v>
      </c>
      <c r="M143" t="s">
        <v>39</v>
      </c>
      <c r="N143" t="s">
        <v>41</v>
      </c>
      <c r="O143" t="s">
        <v>46</v>
      </c>
    </row>
    <row r="144" spans="1:15" x14ac:dyDescent="0.25">
      <c r="A144">
        <v>100370</v>
      </c>
      <c r="B144">
        <v>10370</v>
      </c>
      <c r="C144" t="s">
        <v>28</v>
      </c>
      <c r="D144" t="s">
        <v>32</v>
      </c>
      <c r="E144">
        <v>2023</v>
      </c>
      <c r="F144">
        <v>77</v>
      </c>
      <c r="G144">
        <v>3.2010706656715655</v>
      </c>
      <c r="H144">
        <v>48.016059985073483</v>
      </c>
      <c r="I144" t="s">
        <v>24</v>
      </c>
      <c r="J144" t="s">
        <v>31</v>
      </c>
      <c r="K144" t="b">
        <v>1</v>
      </c>
      <c r="L144" t="s">
        <v>34</v>
      </c>
      <c r="M144" t="s">
        <v>38</v>
      </c>
      <c r="N144" t="s">
        <v>43</v>
      </c>
      <c r="O144" t="s">
        <v>47</v>
      </c>
    </row>
    <row r="145" spans="1:15" x14ac:dyDescent="0.25">
      <c r="A145">
        <v>100570</v>
      </c>
      <c r="B145">
        <v>10570</v>
      </c>
      <c r="C145" t="s">
        <v>28</v>
      </c>
      <c r="D145" t="s">
        <v>32</v>
      </c>
      <c r="E145">
        <v>2022</v>
      </c>
      <c r="F145">
        <v>35</v>
      </c>
      <c r="G145">
        <v>2.9595398405458924</v>
      </c>
      <c r="H145">
        <v>44.393097608188384</v>
      </c>
      <c r="I145" t="s">
        <v>24</v>
      </c>
      <c r="J145" t="s">
        <v>30</v>
      </c>
      <c r="K145" t="b">
        <v>1</v>
      </c>
      <c r="L145" t="s">
        <v>34</v>
      </c>
      <c r="M145" t="s">
        <v>39</v>
      </c>
      <c r="N145" t="s">
        <v>43</v>
      </c>
      <c r="O145" t="s">
        <v>46</v>
      </c>
    </row>
    <row r="146" spans="1:15" x14ac:dyDescent="0.25">
      <c r="A146">
        <v>100312</v>
      </c>
      <c r="B146">
        <v>10312</v>
      </c>
      <c r="C146" t="s">
        <v>27</v>
      </c>
      <c r="D146" t="s">
        <v>33</v>
      </c>
      <c r="E146">
        <v>2021</v>
      </c>
      <c r="F146">
        <v>108</v>
      </c>
      <c r="G146">
        <v>55.710352382378794</v>
      </c>
      <c r="H146">
        <v>167.13105714713637</v>
      </c>
      <c r="I146" t="s">
        <v>24</v>
      </c>
      <c r="J146" t="s">
        <v>29</v>
      </c>
      <c r="K146" t="b">
        <v>0</v>
      </c>
      <c r="L146" t="s">
        <v>37</v>
      </c>
      <c r="M146" t="s">
        <v>39</v>
      </c>
      <c r="N146" t="s">
        <v>43</v>
      </c>
      <c r="O146" t="s">
        <v>47</v>
      </c>
    </row>
    <row r="147" spans="1:15" x14ac:dyDescent="0.25">
      <c r="A147">
        <v>100212</v>
      </c>
      <c r="B147">
        <v>10212</v>
      </c>
      <c r="C147" t="s">
        <v>26</v>
      </c>
      <c r="D147" t="s">
        <v>33</v>
      </c>
      <c r="E147">
        <v>2017</v>
      </c>
      <c r="F147">
        <v>119</v>
      </c>
      <c r="G147">
        <v>61.389395343924186</v>
      </c>
      <c r="H147">
        <v>153.47348835981046</v>
      </c>
      <c r="I147" t="s">
        <v>23</v>
      </c>
      <c r="J147" t="s">
        <v>29</v>
      </c>
      <c r="K147" t="b">
        <v>1</v>
      </c>
      <c r="L147" t="s">
        <v>37</v>
      </c>
      <c r="M147" t="s">
        <v>40</v>
      </c>
      <c r="N147" t="s">
        <v>42</v>
      </c>
      <c r="O147" t="s">
        <v>49</v>
      </c>
    </row>
    <row r="148" spans="1:15" x14ac:dyDescent="0.25">
      <c r="A148">
        <v>101096</v>
      </c>
      <c r="B148">
        <v>11096</v>
      </c>
      <c r="C148" t="s">
        <v>27</v>
      </c>
      <c r="D148" t="s">
        <v>33</v>
      </c>
      <c r="E148">
        <v>2015</v>
      </c>
      <c r="F148">
        <v>87</v>
      </c>
      <c r="G148">
        <v>28.404981350190734</v>
      </c>
      <c r="H148">
        <v>85.2149440505722</v>
      </c>
      <c r="I148" t="s">
        <v>24</v>
      </c>
      <c r="J148" t="s">
        <v>31</v>
      </c>
      <c r="K148" t="b">
        <v>0</v>
      </c>
      <c r="L148" t="s">
        <v>34</v>
      </c>
      <c r="M148" t="s">
        <v>40</v>
      </c>
      <c r="N148" t="s">
        <v>41</v>
      </c>
      <c r="O148" t="s">
        <v>49</v>
      </c>
    </row>
    <row r="149" spans="1:15" x14ac:dyDescent="0.25">
      <c r="A149">
        <v>100471</v>
      </c>
      <c r="B149">
        <v>10471</v>
      </c>
      <c r="C149" t="s">
        <v>26</v>
      </c>
      <c r="D149" t="s">
        <v>33</v>
      </c>
      <c r="E149">
        <v>2014</v>
      </c>
      <c r="F149">
        <v>96</v>
      </c>
      <c r="G149">
        <v>55.792577554699818</v>
      </c>
      <c r="H149">
        <v>139.48144388674956</v>
      </c>
      <c r="I149" t="s">
        <v>24</v>
      </c>
      <c r="J149" t="s">
        <v>31</v>
      </c>
      <c r="K149" t="b">
        <v>0</v>
      </c>
      <c r="L149" t="s">
        <v>34</v>
      </c>
      <c r="M149" t="s">
        <v>38</v>
      </c>
      <c r="N149" t="s">
        <v>42</v>
      </c>
      <c r="O149" t="s">
        <v>48</v>
      </c>
    </row>
    <row r="150" spans="1:15" x14ac:dyDescent="0.25">
      <c r="A150">
        <v>100575</v>
      </c>
      <c r="B150">
        <v>10575</v>
      </c>
      <c r="C150" t="s">
        <v>28</v>
      </c>
      <c r="D150" t="s">
        <v>32</v>
      </c>
      <c r="E150">
        <v>2019</v>
      </c>
      <c r="F150">
        <v>79</v>
      </c>
      <c r="G150">
        <v>2.9445448968480794</v>
      </c>
      <c r="H150">
        <v>44.168173452721192</v>
      </c>
      <c r="I150" t="s">
        <v>22</v>
      </c>
      <c r="J150" t="s">
        <v>30</v>
      </c>
      <c r="K150" t="b">
        <v>0</v>
      </c>
      <c r="L150" t="s">
        <v>35</v>
      </c>
      <c r="M150" t="s">
        <v>39</v>
      </c>
      <c r="N150" t="s">
        <v>43</v>
      </c>
      <c r="O150" t="s">
        <v>47</v>
      </c>
    </row>
    <row r="151" spans="1:15" x14ac:dyDescent="0.25">
      <c r="A151">
        <v>100193</v>
      </c>
      <c r="B151">
        <v>10193</v>
      </c>
      <c r="C151" t="s">
        <v>26</v>
      </c>
      <c r="D151" t="s">
        <v>33</v>
      </c>
      <c r="E151">
        <v>2023</v>
      </c>
      <c r="F151">
        <v>50</v>
      </c>
      <c r="G151">
        <v>61.925214383258798</v>
      </c>
      <c r="H151">
        <v>154.813035958147</v>
      </c>
      <c r="I151" t="s">
        <v>22</v>
      </c>
      <c r="J151" t="s">
        <v>30</v>
      </c>
      <c r="K151" t="b">
        <v>1</v>
      </c>
      <c r="L151" t="s">
        <v>37</v>
      </c>
      <c r="M151" t="s">
        <v>40</v>
      </c>
      <c r="N151" t="s">
        <v>41</v>
      </c>
      <c r="O151" t="s">
        <v>48</v>
      </c>
    </row>
    <row r="152" spans="1:15" x14ac:dyDescent="0.25">
      <c r="A152">
        <v>100433</v>
      </c>
      <c r="B152">
        <v>10433</v>
      </c>
      <c r="C152" t="s">
        <v>26</v>
      </c>
      <c r="D152" t="s">
        <v>33</v>
      </c>
      <c r="E152">
        <v>2017</v>
      </c>
      <c r="F152">
        <v>20</v>
      </c>
      <c r="G152">
        <v>56.346462050994596</v>
      </c>
      <c r="H152">
        <v>140.86615512748648</v>
      </c>
      <c r="I152" t="s">
        <v>24</v>
      </c>
      <c r="J152" t="s">
        <v>31</v>
      </c>
      <c r="K152" t="b">
        <v>0</v>
      </c>
      <c r="L152" t="s">
        <v>35</v>
      </c>
      <c r="M152" t="s">
        <v>38</v>
      </c>
      <c r="N152" t="s">
        <v>43</v>
      </c>
      <c r="O152" t="s">
        <v>48</v>
      </c>
    </row>
    <row r="153" spans="1:15" x14ac:dyDescent="0.25">
      <c r="A153">
        <v>100345</v>
      </c>
      <c r="B153">
        <v>10345</v>
      </c>
      <c r="C153" t="s">
        <v>28</v>
      </c>
      <c r="D153" t="s">
        <v>32</v>
      </c>
      <c r="E153">
        <v>2023</v>
      </c>
      <c r="F153">
        <v>8</v>
      </c>
      <c r="G153">
        <v>3.2314688292668552</v>
      </c>
      <c r="H153">
        <v>48.472032439002831</v>
      </c>
      <c r="I153" t="s">
        <v>24</v>
      </c>
      <c r="J153" t="s">
        <v>31</v>
      </c>
      <c r="K153" t="b">
        <v>1</v>
      </c>
      <c r="L153" t="s">
        <v>34</v>
      </c>
      <c r="M153" t="s">
        <v>38</v>
      </c>
      <c r="N153" t="s">
        <v>42</v>
      </c>
      <c r="O153" t="s">
        <v>49</v>
      </c>
    </row>
    <row r="154" spans="1:15" x14ac:dyDescent="0.25">
      <c r="A154">
        <v>100379</v>
      </c>
      <c r="B154">
        <v>10379</v>
      </c>
      <c r="C154" t="s">
        <v>28</v>
      </c>
      <c r="D154" t="s">
        <v>32</v>
      </c>
      <c r="E154">
        <v>2023</v>
      </c>
      <c r="F154">
        <v>109</v>
      </c>
      <c r="G154">
        <v>3.1910520562628566</v>
      </c>
      <c r="H154">
        <v>47.865780843942851</v>
      </c>
      <c r="I154" t="s">
        <v>24</v>
      </c>
      <c r="J154" t="s">
        <v>31</v>
      </c>
      <c r="K154" t="b">
        <v>0</v>
      </c>
      <c r="L154" t="s">
        <v>36</v>
      </c>
      <c r="M154" t="s">
        <v>38</v>
      </c>
      <c r="N154" t="s">
        <v>41</v>
      </c>
      <c r="O154" t="s">
        <v>44</v>
      </c>
    </row>
    <row r="155" spans="1:15" x14ac:dyDescent="0.25">
      <c r="A155">
        <v>100058</v>
      </c>
      <c r="B155">
        <v>10058</v>
      </c>
      <c r="C155" t="s">
        <v>25</v>
      </c>
      <c r="D155" t="s">
        <v>33</v>
      </c>
      <c r="E155">
        <v>2022</v>
      </c>
      <c r="F155">
        <v>16</v>
      </c>
      <c r="G155">
        <v>34.136927050916519</v>
      </c>
      <c r="H155">
        <v>341.36927050916518</v>
      </c>
      <c r="I155" t="s">
        <v>24</v>
      </c>
      <c r="J155" t="s">
        <v>31</v>
      </c>
      <c r="K155" t="b">
        <v>0</v>
      </c>
      <c r="L155" t="s">
        <v>34</v>
      </c>
      <c r="M155" t="s">
        <v>38</v>
      </c>
      <c r="N155" t="s">
        <v>42</v>
      </c>
      <c r="O155" t="s">
        <v>48</v>
      </c>
    </row>
    <row r="156" spans="1:15" x14ac:dyDescent="0.25">
      <c r="A156">
        <v>100458</v>
      </c>
      <c r="B156">
        <v>10458</v>
      </c>
      <c r="C156" t="s">
        <v>26</v>
      </c>
      <c r="D156" t="s">
        <v>33</v>
      </c>
      <c r="E156">
        <v>2023</v>
      </c>
      <c r="F156">
        <v>30</v>
      </c>
      <c r="G156">
        <v>55.956354174940792</v>
      </c>
      <c r="H156">
        <v>139.89088543735198</v>
      </c>
      <c r="I156" t="s">
        <v>22</v>
      </c>
      <c r="J156" t="s">
        <v>29</v>
      </c>
      <c r="K156" t="b">
        <v>0</v>
      </c>
      <c r="L156" t="s">
        <v>36</v>
      </c>
      <c r="M156" t="s">
        <v>40</v>
      </c>
      <c r="N156" t="s">
        <v>42</v>
      </c>
      <c r="O156" t="s">
        <v>48</v>
      </c>
    </row>
    <row r="157" spans="1:15" x14ac:dyDescent="0.25">
      <c r="A157">
        <v>100456</v>
      </c>
      <c r="B157">
        <v>10456</v>
      </c>
      <c r="C157" t="s">
        <v>26</v>
      </c>
      <c r="D157" t="s">
        <v>33</v>
      </c>
      <c r="E157">
        <v>2022</v>
      </c>
      <c r="F157">
        <v>85</v>
      </c>
      <c r="G157">
        <v>55.985309679012943</v>
      </c>
      <c r="H157">
        <v>139.96327419753237</v>
      </c>
      <c r="I157" t="s">
        <v>22</v>
      </c>
      <c r="J157" t="s">
        <v>29</v>
      </c>
      <c r="K157" t="b">
        <v>1</v>
      </c>
      <c r="L157" t="s">
        <v>37</v>
      </c>
      <c r="M157" t="s">
        <v>40</v>
      </c>
      <c r="N157" t="s">
        <v>42</v>
      </c>
      <c r="O157" t="s">
        <v>45</v>
      </c>
    </row>
    <row r="158" spans="1:15" x14ac:dyDescent="0.25">
      <c r="A158">
        <v>101014</v>
      </c>
      <c r="B158">
        <v>11014</v>
      </c>
      <c r="C158" t="s">
        <v>26</v>
      </c>
      <c r="D158" t="s">
        <v>33</v>
      </c>
      <c r="E158">
        <v>2018</v>
      </c>
      <c r="F158">
        <v>36</v>
      </c>
      <c r="G158">
        <v>41.292421186350758</v>
      </c>
      <c r="H158">
        <v>103.2310529658769</v>
      </c>
      <c r="I158" t="s">
        <v>23</v>
      </c>
      <c r="J158" t="s">
        <v>29</v>
      </c>
      <c r="K158" t="b">
        <v>1</v>
      </c>
      <c r="L158" t="s">
        <v>37</v>
      </c>
      <c r="M158" t="s">
        <v>40</v>
      </c>
      <c r="N158" t="s">
        <v>43</v>
      </c>
      <c r="O158" t="s">
        <v>45</v>
      </c>
    </row>
    <row r="159" spans="1:15" x14ac:dyDescent="0.25">
      <c r="A159">
        <v>100965</v>
      </c>
      <c r="B159">
        <v>10965</v>
      </c>
      <c r="C159" t="s">
        <v>26</v>
      </c>
      <c r="D159" t="s">
        <v>33</v>
      </c>
      <c r="E159">
        <v>2022</v>
      </c>
      <c r="F159">
        <v>61</v>
      </c>
      <c r="G159">
        <v>43.942412628854619</v>
      </c>
      <c r="H159">
        <v>109.85603157213654</v>
      </c>
      <c r="I159" t="s">
        <v>22</v>
      </c>
      <c r="J159" t="s">
        <v>29</v>
      </c>
      <c r="K159" t="b">
        <v>1</v>
      </c>
      <c r="L159" t="s">
        <v>35</v>
      </c>
      <c r="M159" t="s">
        <v>38</v>
      </c>
      <c r="N159" t="s">
        <v>43</v>
      </c>
      <c r="O159" t="s">
        <v>48</v>
      </c>
    </row>
    <row r="160" spans="1:15" x14ac:dyDescent="0.25">
      <c r="A160">
        <v>100484</v>
      </c>
      <c r="B160">
        <v>10484</v>
      </c>
      <c r="C160" t="s">
        <v>28</v>
      </c>
      <c r="D160" t="s">
        <v>32</v>
      </c>
      <c r="E160">
        <v>2023</v>
      </c>
      <c r="F160">
        <v>88</v>
      </c>
      <c r="G160">
        <v>3.0785606693952583</v>
      </c>
      <c r="H160">
        <v>46.178410040928874</v>
      </c>
      <c r="I160" t="s">
        <v>23</v>
      </c>
      <c r="J160" t="s">
        <v>31</v>
      </c>
      <c r="K160" t="b">
        <v>0</v>
      </c>
      <c r="L160" t="s">
        <v>36</v>
      </c>
      <c r="M160" t="s">
        <v>40</v>
      </c>
      <c r="N160" t="s">
        <v>43</v>
      </c>
      <c r="O160" t="s">
        <v>47</v>
      </c>
    </row>
    <row r="161" spans="1:15" x14ac:dyDescent="0.25">
      <c r="A161">
        <v>101088</v>
      </c>
      <c r="B161">
        <v>11088</v>
      </c>
      <c r="C161" t="s">
        <v>27</v>
      </c>
      <c r="D161" t="s">
        <v>33</v>
      </c>
      <c r="E161">
        <v>2022</v>
      </c>
      <c r="F161">
        <v>89</v>
      </c>
      <c r="G161">
        <v>31.256912946720124</v>
      </c>
      <c r="H161">
        <v>93.770738840160377</v>
      </c>
      <c r="I161" t="s">
        <v>22</v>
      </c>
      <c r="J161" t="s">
        <v>29</v>
      </c>
      <c r="K161" t="b">
        <v>1</v>
      </c>
      <c r="L161" t="s">
        <v>35</v>
      </c>
      <c r="M161" t="s">
        <v>40</v>
      </c>
      <c r="N161" t="s">
        <v>43</v>
      </c>
      <c r="O161" t="s">
        <v>47</v>
      </c>
    </row>
    <row r="162" spans="1:15" x14ac:dyDescent="0.25">
      <c r="A162">
        <v>100286</v>
      </c>
      <c r="B162">
        <v>10286</v>
      </c>
      <c r="C162" t="s">
        <v>28</v>
      </c>
      <c r="D162" t="s">
        <v>32</v>
      </c>
      <c r="E162">
        <v>2022</v>
      </c>
      <c r="F162">
        <v>93</v>
      </c>
      <c r="G162">
        <v>3.3172405999944026</v>
      </c>
      <c r="H162">
        <v>49.758608999916035</v>
      </c>
      <c r="I162" t="s">
        <v>22</v>
      </c>
      <c r="J162" t="s">
        <v>29</v>
      </c>
      <c r="K162" t="b">
        <v>0</v>
      </c>
      <c r="L162" t="s">
        <v>34</v>
      </c>
      <c r="M162" t="s">
        <v>39</v>
      </c>
      <c r="N162" t="s">
        <v>42</v>
      </c>
      <c r="O162" t="s">
        <v>44</v>
      </c>
    </row>
    <row r="163" spans="1:15" x14ac:dyDescent="0.25">
      <c r="A163">
        <v>100695</v>
      </c>
      <c r="B163">
        <v>10695</v>
      </c>
      <c r="C163" t="s">
        <v>28</v>
      </c>
      <c r="D163" t="s">
        <v>32</v>
      </c>
      <c r="E163">
        <v>2023</v>
      </c>
      <c r="F163">
        <v>41</v>
      </c>
      <c r="G163">
        <v>2.8246119145266686</v>
      </c>
      <c r="H163">
        <v>42.369178717900027</v>
      </c>
      <c r="I163" t="s">
        <v>22</v>
      </c>
      <c r="J163" t="s">
        <v>31</v>
      </c>
      <c r="K163" t="b">
        <v>1</v>
      </c>
      <c r="L163" t="s">
        <v>35</v>
      </c>
      <c r="M163" t="s">
        <v>38</v>
      </c>
      <c r="N163" t="s">
        <v>42</v>
      </c>
      <c r="O163" t="s">
        <v>49</v>
      </c>
    </row>
    <row r="164" spans="1:15" x14ac:dyDescent="0.25">
      <c r="A164">
        <v>100859</v>
      </c>
      <c r="B164">
        <v>10859</v>
      </c>
      <c r="C164" t="s">
        <v>27</v>
      </c>
      <c r="D164" t="s">
        <v>33</v>
      </c>
      <c r="E164">
        <v>2021</v>
      </c>
      <c r="F164">
        <v>78</v>
      </c>
      <c r="G164">
        <v>44.522048468040666</v>
      </c>
      <c r="H164">
        <v>133.56614540412198</v>
      </c>
      <c r="I164" t="s">
        <v>22</v>
      </c>
      <c r="J164" t="s">
        <v>31</v>
      </c>
      <c r="K164" t="b">
        <v>0</v>
      </c>
      <c r="L164" t="s">
        <v>36</v>
      </c>
      <c r="M164" t="s">
        <v>38</v>
      </c>
      <c r="N164" t="s">
        <v>43</v>
      </c>
      <c r="O164" t="s">
        <v>46</v>
      </c>
    </row>
    <row r="165" spans="1:15" x14ac:dyDescent="0.25">
      <c r="A165">
        <v>100894</v>
      </c>
      <c r="B165">
        <v>10894</v>
      </c>
      <c r="C165" t="s">
        <v>28</v>
      </c>
      <c r="D165" t="s">
        <v>32</v>
      </c>
      <c r="E165">
        <v>2020</v>
      </c>
      <c r="F165">
        <v>33</v>
      </c>
      <c r="G165">
        <v>2.5643652369078809</v>
      </c>
      <c r="H165">
        <v>38.465478553618212</v>
      </c>
      <c r="I165" t="s">
        <v>23</v>
      </c>
      <c r="J165" t="s">
        <v>31</v>
      </c>
      <c r="K165" t="b">
        <v>0</v>
      </c>
      <c r="L165" t="s">
        <v>35</v>
      </c>
      <c r="M165" t="s">
        <v>38</v>
      </c>
      <c r="N165" t="s">
        <v>43</v>
      </c>
      <c r="O165" t="s">
        <v>46</v>
      </c>
    </row>
    <row r="166" spans="1:15" x14ac:dyDescent="0.25">
      <c r="A166">
        <v>101099</v>
      </c>
      <c r="B166">
        <v>11099</v>
      </c>
      <c r="C166" t="s">
        <v>27</v>
      </c>
      <c r="D166" t="s">
        <v>33</v>
      </c>
      <c r="E166">
        <v>2022</v>
      </c>
      <c r="F166">
        <v>111</v>
      </c>
      <c r="G166">
        <v>25.431853674113306</v>
      </c>
      <c r="H166">
        <v>76.295561022339911</v>
      </c>
      <c r="I166" t="s">
        <v>23</v>
      </c>
      <c r="J166" t="s">
        <v>30</v>
      </c>
      <c r="K166" t="b">
        <v>1</v>
      </c>
      <c r="L166" t="s">
        <v>35</v>
      </c>
      <c r="M166" t="s">
        <v>39</v>
      </c>
      <c r="N166" t="s">
        <v>42</v>
      </c>
      <c r="O166" t="s">
        <v>49</v>
      </c>
    </row>
    <row r="167" spans="1:15" x14ac:dyDescent="0.25">
      <c r="A167">
        <v>100255</v>
      </c>
      <c r="B167">
        <v>10255</v>
      </c>
      <c r="C167" t="s">
        <v>25</v>
      </c>
      <c r="D167" t="s">
        <v>33</v>
      </c>
      <c r="E167">
        <v>2023</v>
      </c>
      <c r="F167">
        <v>86</v>
      </c>
      <c r="G167">
        <v>30.14109421056602</v>
      </c>
      <c r="H167">
        <v>301.41094210566018</v>
      </c>
      <c r="I167" t="s">
        <v>24</v>
      </c>
      <c r="J167" t="s">
        <v>30</v>
      </c>
      <c r="K167" t="b">
        <v>0</v>
      </c>
      <c r="L167" t="s">
        <v>35</v>
      </c>
      <c r="M167" t="s">
        <v>38</v>
      </c>
      <c r="N167" t="s">
        <v>42</v>
      </c>
      <c r="O167" t="s">
        <v>46</v>
      </c>
    </row>
    <row r="168" spans="1:15" x14ac:dyDescent="0.25">
      <c r="A168">
        <v>100341</v>
      </c>
      <c r="B168">
        <v>10341</v>
      </c>
      <c r="C168" t="s">
        <v>26</v>
      </c>
      <c r="D168" t="s">
        <v>33</v>
      </c>
      <c r="E168">
        <v>2023</v>
      </c>
      <c r="F168">
        <v>29</v>
      </c>
      <c r="G168">
        <v>58.198863497218674</v>
      </c>
      <c r="H168">
        <v>145.4971587430467</v>
      </c>
      <c r="I168" t="s">
        <v>24</v>
      </c>
      <c r="J168" t="s">
        <v>31</v>
      </c>
      <c r="K168" t="b">
        <v>0</v>
      </c>
      <c r="L168" t="s">
        <v>37</v>
      </c>
      <c r="M168" t="s">
        <v>40</v>
      </c>
      <c r="N168" t="s">
        <v>43</v>
      </c>
      <c r="O168" t="s">
        <v>47</v>
      </c>
    </row>
    <row r="169" spans="1:15" x14ac:dyDescent="0.25">
      <c r="A169">
        <v>100169</v>
      </c>
      <c r="B169">
        <v>10169</v>
      </c>
      <c r="C169" t="s">
        <v>25</v>
      </c>
      <c r="D169" t="s">
        <v>33</v>
      </c>
      <c r="E169">
        <v>2022</v>
      </c>
      <c r="F169">
        <v>5</v>
      </c>
      <c r="G169">
        <v>31.455912990899588</v>
      </c>
      <c r="H169">
        <v>314.55912990899589</v>
      </c>
      <c r="I169" t="s">
        <v>23</v>
      </c>
      <c r="J169" t="s">
        <v>31</v>
      </c>
      <c r="K169" t="b">
        <v>1</v>
      </c>
      <c r="L169" t="s">
        <v>36</v>
      </c>
      <c r="M169" t="s">
        <v>39</v>
      </c>
      <c r="N169" t="s">
        <v>42</v>
      </c>
      <c r="O169" t="s">
        <v>46</v>
      </c>
    </row>
    <row r="170" spans="1:15" x14ac:dyDescent="0.25">
      <c r="A170">
        <v>100822</v>
      </c>
      <c r="B170">
        <v>10822</v>
      </c>
      <c r="C170" t="s">
        <v>28</v>
      </c>
      <c r="D170" t="s">
        <v>32</v>
      </c>
      <c r="E170">
        <v>2022</v>
      </c>
      <c r="F170">
        <v>15</v>
      </c>
      <c r="G170">
        <v>2.6599767216547585</v>
      </c>
      <c r="H170">
        <v>39.899650824821379</v>
      </c>
      <c r="I170" t="s">
        <v>24</v>
      </c>
      <c r="J170" t="s">
        <v>29</v>
      </c>
      <c r="K170" t="b">
        <v>0</v>
      </c>
      <c r="L170" t="s">
        <v>34</v>
      </c>
      <c r="M170" t="s">
        <v>40</v>
      </c>
      <c r="N170" t="s">
        <v>42</v>
      </c>
      <c r="O170" t="s">
        <v>49</v>
      </c>
    </row>
    <row r="171" spans="1:15" x14ac:dyDescent="0.25">
      <c r="A171">
        <v>100979</v>
      </c>
      <c r="B171">
        <v>10979</v>
      </c>
      <c r="C171" t="s">
        <v>28</v>
      </c>
      <c r="D171" t="s">
        <v>32</v>
      </c>
      <c r="E171">
        <v>2014</v>
      </c>
      <c r="F171">
        <v>51</v>
      </c>
      <c r="G171">
        <v>2.4107246761869034</v>
      </c>
      <c r="H171">
        <v>36.160870142803553</v>
      </c>
      <c r="I171" t="s">
        <v>23</v>
      </c>
      <c r="J171" t="s">
        <v>31</v>
      </c>
      <c r="K171" t="b">
        <v>1</v>
      </c>
      <c r="L171" t="s">
        <v>35</v>
      </c>
      <c r="M171" t="s">
        <v>40</v>
      </c>
      <c r="N171" t="s">
        <v>42</v>
      </c>
      <c r="O171" t="s">
        <v>44</v>
      </c>
    </row>
    <row r="172" spans="1:15" x14ac:dyDescent="0.25">
      <c r="A172">
        <v>100870</v>
      </c>
      <c r="B172">
        <v>10870</v>
      </c>
      <c r="C172" t="s">
        <v>28</v>
      </c>
      <c r="D172" t="s">
        <v>32</v>
      </c>
      <c r="E172">
        <v>2023</v>
      </c>
      <c r="F172">
        <v>95</v>
      </c>
      <c r="G172">
        <v>2.5981987394972847</v>
      </c>
      <c r="H172">
        <v>38.972981092459271</v>
      </c>
      <c r="I172" t="s">
        <v>22</v>
      </c>
      <c r="J172" t="s">
        <v>29</v>
      </c>
      <c r="K172" t="b">
        <v>1</v>
      </c>
      <c r="L172" t="s">
        <v>35</v>
      </c>
      <c r="M172" t="s">
        <v>38</v>
      </c>
      <c r="N172" t="s">
        <v>43</v>
      </c>
      <c r="O172" t="s">
        <v>44</v>
      </c>
    </row>
    <row r="173" spans="1:15" x14ac:dyDescent="0.25">
      <c r="A173">
        <v>100916</v>
      </c>
      <c r="B173">
        <v>10916</v>
      </c>
      <c r="C173" t="s">
        <v>26</v>
      </c>
      <c r="D173" t="s">
        <v>33</v>
      </c>
      <c r="E173">
        <v>2019</v>
      </c>
      <c r="F173">
        <v>17</v>
      </c>
      <c r="G173">
        <v>45.688210478601476</v>
      </c>
      <c r="H173">
        <v>114.2205261965037</v>
      </c>
      <c r="I173" t="s">
        <v>23</v>
      </c>
      <c r="J173" t="s">
        <v>29</v>
      </c>
      <c r="K173" t="b">
        <v>1</v>
      </c>
      <c r="L173" t="s">
        <v>37</v>
      </c>
      <c r="M173" t="s">
        <v>39</v>
      </c>
      <c r="N173" t="s">
        <v>42</v>
      </c>
      <c r="O173" t="s">
        <v>49</v>
      </c>
    </row>
    <row r="174" spans="1:15" x14ac:dyDescent="0.25">
      <c r="A174">
        <v>100918</v>
      </c>
      <c r="B174">
        <v>10918</v>
      </c>
      <c r="C174" t="s">
        <v>26</v>
      </c>
      <c r="D174" t="s">
        <v>33</v>
      </c>
      <c r="E174">
        <v>2023</v>
      </c>
      <c r="F174">
        <v>110</v>
      </c>
      <c r="G174">
        <v>45.674421432446209</v>
      </c>
      <c r="H174">
        <v>114.18605358111552</v>
      </c>
      <c r="I174" t="s">
        <v>23</v>
      </c>
      <c r="J174" t="s">
        <v>29</v>
      </c>
      <c r="K174" t="b">
        <v>1</v>
      </c>
      <c r="L174" t="s">
        <v>35</v>
      </c>
      <c r="M174" t="s">
        <v>40</v>
      </c>
      <c r="N174" t="s">
        <v>41</v>
      </c>
      <c r="O174" t="s">
        <v>48</v>
      </c>
    </row>
    <row r="175" spans="1:15" x14ac:dyDescent="0.25">
      <c r="A175">
        <v>100470</v>
      </c>
      <c r="B175">
        <v>10470</v>
      </c>
      <c r="C175" t="s">
        <v>26</v>
      </c>
      <c r="D175" t="s">
        <v>33</v>
      </c>
      <c r="E175">
        <v>2023</v>
      </c>
      <c r="F175">
        <v>61</v>
      </c>
      <c r="G175">
        <v>55.795918106836886</v>
      </c>
      <c r="H175">
        <v>139.48979526709221</v>
      </c>
      <c r="I175" t="s">
        <v>22</v>
      </c>
      <c r="J175" t="s">
        <v>29</v>
      </c>
      <c r="K175" t="b">
        <v>0</v>
      </c>
      <c r="L175" t="s">
        <v>36</v>
      </c>
      <c r="M175" t="s">
        <v>38</v>
      </c>
      <c r="N175" t="s">
        <v>42</v>
      </c>
      <c r="O175" t="s">
        <v>46</v>
      </c>
    </row>
    <row r="176" spans="1:15" x14ac:dyDescent="0.25">
      <c r="A176">
        <v>100883</v>
      </c>
      <c r="B176">
        <v>10883</v>
      </c>
      <c r="C176" t="s">
        <v>26</v>
      </c>
      <c r="D176" t="s">
        <v>33</v>
      </c>
      <c r="E176">
        <v>2023</v>
      </c>
      <c r="F176">
        <v>9</v>
      </c>
      <c r="G176">
        <v>46.513633114792562</v>
      </c>
      <c r="H176">
        <v>116.2840827869814</v>
      </c>
      <c r="I176" t="s">
        <v>22</v>
      </c>
      <c r="J176" t="s">
        <v>31</v>
      </c>
      <c r="K176" t="b">
        <v>0</v>
      </c>
      <c r="L176" t="s">
        <v>37</v>
      </c>
      <c r="M176" t="s">
        <v>40</v>
      </c>
      <c r="N176" t="s">
        <v>41</v>
      </c>
      <c r="O176" t="s">
        <v>47</v>
      </c>
    </row>
    <row r="177" spans="1:15" x14ac:dyDescent="0.25">
      <c r="A177">
        <v>100950</v>
      </c>
      <c r="B177">
        <v>10950</v>
      </c>
      <c r="C177" t="s">
        <v>26</v>
      </c>
      <c r="D177" t="s">
        <v>33</v>
      </c>
      <c r="E177">
        <v>2022</v>
      </c>
      <c r="F177">
        <v>66</v>
      </c>
      <c r="G177">
        <v>44.541624607334327</v>
      </c>
      <c r="H177">
        <v>111.35406151833581</v>
      </c>
      <c r="I177" t="s">
        <v>23</v>
      </c>
      <c r="J177" t="s">
        <v>30</v>
      </c>
      <c r="K177" t="b">
        <v>1</v>
      </c>
      <c r="L177" t="s">
        <v>37</v>
      </c>
      <c r="M177" t="s">
        <v>38</v>
      </c>
      <c r="N177" t="s">
        <v>41</v>
      </c>
      <c r="O177" t="s">
        <v>48</v>
      </c>
    </row>
    <row r="178" spans="1:15" x14ac:dyDescent="0.25">
      <c r="A178">
        <v>100007</v>
      </c>
      <c r="B178">
        <v>10007</v>
      </c>
      <c r="C178" t="s">
        <v>28</v>
      </c>
      <c r="D178" t="s">
        <v>32</v>
      </c>
      <c r="E178">
        <v>2018</v>
      </c>
      <c r="F178">
        <v>12</v>
      </c>
      <c r="G178">
        <v>4.2237111988212108</v>
      </c>
      <c r="H178">
        <v>63.35566798231816</v>
      </c>
      <c r="I178" t="s">
        <v>23</v>
      </c>
      <c r="J178" t="s">
        <v>31</v>
      </c>
      <c r="K178" t="b">
        <v>0</v>
      </c>
      <c r="L178" t="s">
        <v>34</v>
      </c>
      <c r="M178" t="s">
        <v>40</v>
      </c>
      <c r="N178" t="s">
        <v>42</v>
      </c>
      <c r="O178" t="s">
        <v>46</v>
      </c>
    </row>
    <row r="179" spans="1:15" x14ac:dyDescent="0.25">
      <c r="A179">
        <v>101051</v>
      </c>
      <c r="B179">
        <v>11051</v>
      </c>
      <c r="C179" t="s">
        <v>27</v>
      </c>
      <c r="D179" t="s">
        <v>33</v>
      </c>
      <c r="E179">
        <v>2020</v>
      </c>
      <c r="F179">
        <v>39</v>
      </c>
      <c r="G179">
        <v>36.83681383904586</v>
      </c>
      <c r="H179">
        <v>110.51044151713758</v>
      </c>
      <c r="I179" t="s">
        <v>22</v>
      </c>
      <c r="J179" t="s">
        <v>29</v>
      </c>
      <c r="K179" t="b">
        <v>1</v>
      </c>
      <c r="L179" t="s">
        <v>36</v>
      </c>
      <c r="M179" t="s">
        <v>40</v>
      </c>
      <c r="N179" t="s">
        <v>43</v>
      </c>
      <c r="O179" t="s">
        <v>49</v>
      </c>
    </row>
    <row r="180" spans="1:15" x14ac:dyDescent="0.25">
      <c r="A180">
        <v>100352</v>
      </c>
      <c r="B180">
        <v>10352</v>
      </c>
      <c r="C180" t="s">
        <v>28</v>
      </c>
      <c r="D180" t="s">
        <v>32</v>
      </c>
      <c r="E180">
        <v>2020</v>
      </c>
      <c r="F180">
        <v>5</v>
      </c>
      <c r="G180">
        <v>3.223347786967425</v>
      </c>
      <c r="H180">
        <v>48.350216804511376</v>
      </c>
      <c r="I180" t="s">
        <v>24</v>
      </c>
      <c r="J180" t="s">
        <v>31</v>
      </c>
      <c r="K180" t="b">
        <v>0</v>
      </c>
      <c r="L180" t="s">
        <v>34</v>
      </c>
      <c r="M180" t="s">
        <v>38</v>
      </c>
      <c r="N180" t="s">
        <v>41</v>
      </c>
      <c r="O180" t="s">
        <v>44</v>
      </c>
    </row>
    <row r="181" spans="1:15" x14ac:dyDescent="0.25">
      <c r="A181">
        <v>100217</v>
      </c>
      <c r="B181">
        <v>10217</v>
      </c>
      <c r="C181" t="s">
        <v>26</v>
      </c>
      <c r="D181" t="s">
        <v>33</v>
      </c>
      <c r="E181">
        <v>2023</v>
      </c>
      <c r="F181">
        <v>114</v>
      </c>
      <c r="G181">
        <v>61.255617507724104</v>
      </c>
      <c r="H181">
        <v>153.13904376931026</v>
      </c>
      <c r="I181" t="s">
        <v>24</v>
      </c>
      <c r="J181" t="s">
        <v>29</v>
      </c>
      <c r="K181" t="b">
        <v>0</v>
      </c>
      <c r="L181" t="s">
        <v>37</v>
      </c>
      <c r="M181" t="s">
        <v>39</v>
      </c>
      <c r="N181" t="s">
        <v>41</v>
      </c>
      <c r="O181" t="s">
        <v>48</v>
      </c>
    </row>
    <row r="182" spans="1:15" x14ac:dyDescent="0.25">
      <c r="A182">
        <v>100954</v>
      </c>
      <c r="B182">
        <v>10954</v>
      </c>
      <c r="C182" t="s">
        <v>26</v>
      </c>
      <c r="D182" t="s">
        <v>33</v>
      </c>
      <c r="E182">
        <v>2023</v>
      </c>
      <c r="F182">
        <v>52</v>
      </c>
      <c r="G182">
        <v>44.429236877962715</v>
      </c>
      <c r="H182">
        <v>111.07309219490679</v>
      </c>
      <c r="I182" t="s">
        <v>24</v>
      </c>
      <c r="J182" t="s">
        <v>31</v>
      </c>
      <c r="K182" t="b">
        <v>0</v>
      </c>
      <c r="L182" t="s">
        <v>37</v>
      </c>
      <c r="M182" t="s">
        <v>38</v>
      </c>
      <c r="N182" t="s">
        <v>42</v>
      </c>
      <c r="O182" t="s">
        <v>45</v>
      </c>
    </row>
    <row r="183" spans="1:15" x14ac:dyDescent="0.25">
      <c r="A183">
        <v>100545</v>
      </c>
      <c r="B183">
        <v>10545</v>
      </c>
      <c r="C183" t="s">
        <v>28</v>
      </c>
      <c r="D183" t="s">
        <v>32</v>
      </c>
      <c r="E183">
        <v>2019</v>
      </c>
      <c r="F183">
        <v>41</v>
      </c>
      <c r="G183">
        <v>2.991119830579823</v>
      </c>
      <c r="H183">
        <v>44.866797458697349</v>
      </c>
      <c r="I183" t="s">
        <v>23</v>
      </c>
      <c r="J183" t="s">
        <v>29</v>
      </c>
      <c r="K183" t="b">
        <v>0</v>
      </c>
      <c r="L183" t="s">
        <v>36</v>
      </c>
      <c r="M183" t="s">
        <v>39</v>
      </c>
      <c r="N183" t="s">
        <v>43</v>
      </c>
      <c r="O183" t="s">
        <v>49</v>
      </c>
    </row>
    <row r="184" spans="1:15" x14ac:dyDescent="0.25">
      <c r="A184">
        <v>100412</v>
      </c>
      <c r="B184">
        <v>10412</v>
      </c>
      <c r="C184" t="s">
        <v>27</v>
      </c>
      <c r="D184" t="s">
        <v>33</v>
      </c>
      <c r="E184">
        <v>2023</v>
      </c>
      <c r="F184">
        <v>36</v>
      </c>
      <c r="G184">
        <v>53.657027321710181</v>
      </c>
      <c r="H184">
        <v>160.97108196513054</v>
      </c>
      <c r="I184" t="s">
        <v>24</v>
      </c>
      <c r="J184" t="s">
        <v>30</v>
      </c>
      <c r="K184" t="b">
        <v>0</v>
      </c>
      <c r="L184" t="s">
        <v>36</v>
      </c>
      <c r="M184" t="s">
        <v>38</v>
      </c>
      <c r="N184" t="s">
        <v>41</v>
      </c>
      <c r="O184" t="s">
        <v>49</v>
      </c>
    </row>
    <row r="185" spans="1:15" x14ac:dyDescent="0.25">
      <c r="A185">
        <v>100024</v>
      </c>
      <c r="B185">
        <v>10024</v>
      </c>
      <c r="C185" t="s">
        <v>28</v>
      </c>
      <c r="D185" t="s">
        <v>32</v>
      </c>
      <c r="E185">
        <v>2017</v>
      </c>
      <c r="F185">
        <v>119</v>
      </c>
      <c r="G185">
        <v>3.9587949510487164</v>
      </c>
      <c r="H185">
        <v>59.381924265730746</v>
      </c>
      <c r="I185" t="s">
        <v>24</v>
      </c>
      <c r="J185" t="s">
        <v>31</v>
      </c>
      <c r="K185" t="b">
        <v>0</v>
      </c>
      <c r="L185" t="s">
        <v>34</v>
      </c>
      <c r="M185" t="s">
        <v>39</v>
      </c>
      <c r="N185" t="s">
        <v>43</v>
      </c>
      <c r="O185" t="s">
        <v>44</v>
      </c>
    </row>
    <row r="186" spans="1:15" x14ac:dyDescent="0.25">
      <c r="A186">
        <v>100231</v>
      </c>
      <c r="B186">
        <v>10231</v>
      </c>
      <c r="C186" t="s">
        <v>26</v>
      </c>
      <c r="D186" t="s">
        <v>33</v>
      </c>
      <c r="E186">
        <v>2022</v>
      </c>
      <c r="F186">
        <v>108</v>
      </c>
      <c r="G186">
        <v>60.798053823356369</v>
      </c>
      <c r="H186">
        <v>151.99513455839093</v>
      </c>
      <c r="I186" t="s">
        <v>23</v>
      </c>
      <c r="J186" t="s">
        <v>30</v>
      </c>
      <c r="K186" t="b">
        <v>1</v>
      </c>
      <c r="L186" t="s">
        <v>36</v>
      </c>
      <c r="M186" t="s">
        <v>39</v>
      </c>
      <c r="N186" t="s">
        <v>41</v>
      </c>
      <c r="O186" t="s">
        <v>46</v>
      </c>
    </row>
    <row r="187" spans="1:15" x14ac:dyDescent="0.25">
      <c r="A187">
        <v>100802</v>
      </c>
      <c r="B187">
        <v>10802</v>
      </c>
      <c r="C187" t="s">
        <v>28</v>
      </c>
      <c r="D187" t="s">
        <v>32</v>
      </c>
      <c r="E187">
        <v>2020</v>
      </c>
      <c r="F187">
        <v>91</v>
      </c>
      <c r="G187">
        <v>2.6855726129669617</v>
      </c>
      <c r="H187">
        <v>40.283589194504422</v>
      </c>
      <c r="I187" t="s">
        <v>24</v>
      </c>
      <c r="J187" t="s">
        <v>30</v>
      </c>
      <c r="K187" t="b">
        <v>1</v>
      </c>
      <c r="L187" t="s">
        <v>35</v>
      </c>
      <c r="M187" t="s">
        <v>38</v>
      </c>
      <c r="N187" t="s">
        <v>43</v>
      </c>
      <c r="O187" t="s">
        <v>45</v>
      </c>
    </row>
    <row r="188" spans="1:15" x14ac:dyDescent="0.25">
      <c r="A188">
        <v>100515</v>
      </c>
      <c r="B188">
        <v>10515</v>
      </c>
      <c r="C188" t="s">
        <v>26</v>
      </c>
      <c r="D188" t="s">
        <v>33</v>
      </c>
      <c r="E188">
        <v>2023</v>
      </c>
      <c r="F188">
        <v>111</v>
      </c>
      <c r="G188">
        <v>54.760248698695591</v>
      </c>
      <c r="H188">
        <v>136.90062174673898</v>
      </c>
      <c r="I188" t="s">
        <v>22</v>
      </c>
      <c r="J188" t="s">
        <v>30</v>
      </c>
      <c r="K188" t="b">
        <v>1</v>
      </c>
      <c r="L188" t="s">
        <v>37</v>
      </c>
      <c r="M188" t="s">
        <v>39</v>
      </c>
      <c r="N188" t="s">
        <v>41</v>
      </c>
      <c r="O188" t="s">
        <v>45</v>
      </c>
    </row>
    <row r="189" spans="1:15" x14ac:dyDescent="0.25">
      <c r="A189">
        <v>100606</v>
      </c>
      <c r="B189">
        <v>10606</v>
      </c>
      <c r="C189" t="s">
        <v>26</v>
      </c>
      <c r="D189" t="s">
        <v>33</v>
      </c>
      <c r="E189">
        <v>2023</v>
      </c>
      <c r="F189">
        <v>25</v>
      </c>
      <c r="G189">
        <v>52.531710165930392</v>
      </c>
      <c r="H189">
        <v>131.32927541482599</v>
      </c>
      <c r="I189" t="s">
        <v>24</v>
      </c>
      <c r="J189" t="s">
        <v>29</v>
      </c>
      <c r="K189" t="b">
        <v>0</v>
      </c>
      <c r="L189" t="s">
        <v>37</v>
      </c>
      <c r="M189" t="s">
        <v>40</v>
      </c>
      <c r="N189" t="s">
        <v>42</v>
      </c>
      <c r="O189" t="s">
        <v>47</v>
      </c>
    </row>
    <row r="190" spans="1:15" x14ac:dyDescent="0.25">
      <c r="A190">
        <v>100704</v>
      </c>
      <c r="B190">
        <v>10704</v>
      </c>
      <c r="C190" t="s">
        <v>26</v>
      </c>
      <c r="D190" t="s">
        <v>33</v>
      </c>
      <c r="E190">
        <v>2021</v>
      </c>
      <c r="F190">
        <v>61</v>
      </c>
      <c r="G190">
        <v>50.703496383276509</v>
      </c>
      <c r="H190">
        <v>126.75874095819127</v>
      </c>
      <c r="I190" t="s">
        <v>23</v>
      </c>
      <c r="J190" t="s">
        <v>30</v>
      </c>
      <c r="K190" t="b">
        <v>0</v>
      </c>
      <c r="L190" t="s">
        <v>36</v>
      </c>
      <c r="M190" t="s">
        <v>39</v>
      </c>
      <c r="N190" t="s">
        <v>41</v>
      </c>
      <c r="O190" t="s">
        <v>47</v>
      </c>
    </row>
    <row r="191" spans="1:15" x14ac:dyDescent="0.25">
      <c r="A191">
        <v>100404</v>
      </c>
      <c r="B191">
        <v>10404</v>
      </c>
      <c r="C191" t="s">
        <v>26</v>
      </c>
      <c r="D191" t="s">
        <v>33</v>
      </c>
      <c r="E191">
        <v>2023</v>
      </c>
      <c r="F191">
        <v>92</v>
      </c>
      <c r="G191">
        <v>56.96820557519392</v>
      </c>
      <c r="H191">
        <v>142.42051393798479</v>
      </c>
      <c r="I191" t="s">
        <v>22</v>
      </c>
      <c r="J191" t="s">
        <v>29</v>
      </c>
      <c r="K191" t="b">
        <v>1</v>
      </c>
      <c r="L191" t="s">
        <v>37</v>
      </c>
      <c r="M191" t="s">
        <v>38</v>
      </c>
      <c r="N191" t="s">
        <v>43</v>
      </c>
      <c r="O191" t="s">
        <v>47</v>
      </c>
    </row>
    <row r="192" spans="1:15" x14ac:dyDescent="0.25">
      <c r="A192">
        <v>100714</v>
      </c>
      <c r="B192">
        <v>10714</v>
      </c>
      <c r="C192" t="s">
        <v>26</v>
      </c>
      <c r="D192" t="s">
        <v>33</v>
      </c>
      <c r="E192">
        <v>2023</v>
      </c>
      <c r="F192">
        <v>82</v>
      </c>
      <c r="G192">
        <v>50.428068041204824</v>
      </c>
      <c r="H192">
        <v>126.07017010301206</v>
      </c>
      <c r="I192" t="s">
        <v>22</v>
      </c>
      <c r="J192" t="s">
        <v>30</v>
      </c>
      <c r="K192" t="b">
        <v>1</v>
      </c>
      <c r="L192" t="s">
        <v>37</v>
      </c>
      <c r="M192" t="s">
        <v>39</v>
      </c>
      <c r="N192" t="s">
        <v>43</v>
      </c>
      <c r="O192" t="s">
        <v>46</v>
      </c>
    </row>
    <row r="193" spans="1:15" x14ac:dyDescent="0.25">
      <c r="A193">
        <v>100010</v>
      </c>
      <c r="B193">
        <v>10010</v>
      </c>
      <c r="C193" t="s">
        <v>25</v>
      </c>
      <c r="D193" t="s">
        <v>33</v>
      </c>
      <c r="E193">
        <v>2023</v>
      </c>
      <c r="F193">
        <v>80</v>
      </c>
      <c r="G193">
        <v>37.290312125897955</v>
      </c>
      <c r="H193">
        <v>372.90312125897958</v>
      </c>
      <c r="I193" t="s">
        <v>23</v>
      </c>
      <c r="J193" t="s">
        <v>29</v>
      </c>
      <c r="K193" t="b">
        <v>0</v>
      </c>
      <c r="L193" t="s">
        <v>36</v>
      </c>
      <c r="M193" t="s">
        <v>40</v>
      </c>
      <c r="N193" t="s">
        <v>41</v>
      </c>
      <c r="O193" t="s">
        <v>46</v>
      </c>
    </row>
    <row r="194" spans="1:15" x14ac:dyDescent="0.25">
      <c r="A194">
        <v>100357</v>
      </c>
      <c r="B194">
        <v>10357</v>
      </c>
      <c r="C194" t="s">
        <v>28</v>
      </c>
      <c r="D194" t="s">
        <v>32</v>
      </c>
      <c r="E194">
        <v>2013</v>
      </c>
      <c r="F194">
        <v>15</v>
      </c>
      <c r="G194">
        <v>3.2166968052566762</v>
      </c>
      <c r="H194">
        <v>48.250452078850145</v>
      </c>
      <c r="I194" t="s">
        <v>24</v>
      </c>
      <c r="J194" t="s">
        <v>31</v>
      </c>
      <c r="K194" t="b">
        <v>0</v>
      </c>
      <c r="L194" t="s">
        <v>34</v>
      </c>
      <c r="M194" t="s">
        <v>39</v>
      </c>
      <c r="N194" t="s">
        <v>42</v>
      </c>
      <c r="O194" t="s">
        <v>44</v>
      </c>
    </row>
    <row r="195" spans="1:15" x14ac:dyDescent="0.25">
      <c r="A195">
        <v>100057</v>
      </c>
      <c r="B195">
        <v>10057</v>
      </c>
      <c r="C195" t="s">
        <v>25</v>
      </c>
      <c r="D195" t="s">
        <v>33</v>
      </c>
      <c r="E195">
        <v>2022</v>
      </c>
      <c r="F195">
        <v>81</v>
      </c>
      <c r="G195">
        <v>34.176167654977803</v>
      </c>
      <c r="H195">
        <v>341.76167654977803</v>
      </c>
      <c r="I195" t="s">
        <v>24</v>
      </c>
      <c r="J195" t="s">
        <v>30</v>
      </c>
      <c r="K195" t="b">
        <v>1</v>
      </c>
      <c r="L195" t="s">
        <v>37</v>
      </c>
      <c r="M195" t="s">
        <v>39</v>
      </c>
      <c r="N195" t="s">
        <v>43</v>
      </c>
      <c r="O195" t="s">
        <v>46</v>
      </c>
    </row>
    <row r="196" spans="1:15" x14ac:dyDescent="0.25">
      <c r="A196">
        <v>100720</v>
      </c>
      <c r="B196">
        <v>10720</v>
      </c>
      <c r="C196" t="s">
        <v>26</v>
      </c>
      <c r="D196" t="s">
        <v>33</v>
      </c>
      <c r="E196">
        <v>2022</v>
      </c>
      <c r="F196">
        <v>120</v>
      </c>
      <c r="G196">
        <v>50.333319518262172</v>
      </c>
      <c r="H196">
        <v>125.83329879565542</v>
      </c>
      <c r="I196" t="s">
        <v>23</v>
      </c>
      <c r="J196" t="s">
        <v>31</v>
      </c>
      <c r="K196" t="b">
        <v>1</v>
      </c>
      <c r="L196" t="s">
        <v>36</v>
      </c>
      <c r="M196" t="s">
        <v>40</v>
      </c>
      <c r="N196" t="s">
        <v>41</v>
      </c>
      <c r="O196" t="s">
        <v>48</v>
      </c>
    </row>
    <row r="197" spans="1:15" x14ac:dyDescent="0.25">
      <c r="A197">
        <v>100919</v>
      </c>
      <c r="B197">
        <v>10919</v>
      </c>
      <c r="C197" t="s">
        <v>26</v>
      </c>
      <c r="D197" t="s">
        <v>33</v>
      </c>
      <c r="E197">
        <v>2021</v>
      </c>
      <c r="F197">
        <v>93</v>
      </c>
      <c r="G197">
        <v>45.673619941504434</v>
      </c>
      <c r="H197">
        <v>114.18404985376108</v>
      </c>
      <c r="I197" t="s">
        <v>22</v>
      </c>
      <c r="J197" t="s">
        <v>30</v>
      </c>
      <c r="K197" t="b">
        <v>0</v>
      </c>
      <c r="L197" t="s">
        <v>37</v>
      </c>
      <c r="M197" t="s">
        <v>40</v>
      </c>
      <c r="N197" t="s">
        <v>42</v>
      </c>
      <c r="O197" t="s">
        <v>45</v>
      </c>
    </row>
    <row r="198" spans="1:15" x14ac:dyDescent="0.25">
      <c r="A198">
        <v>101045</v>
      </c>
      <c r="B198">
        <v>11045</v>
      </c>
      <c r="C198" t="s">
        <v>27</v>
      </c>
      <c r="D198" t="s">
        <v>33</v>
      </c>
      <c r="E198">
        <v>2021</v>
      </c>
      <c r="F198">
        <v>99</v>
      </c>
      <c r="G198">
        <v>37.223529453952771</v>
      </c>
      <c r="H198">
        <v>111.67058836185831</v>
      </c>
      <c r="I198" t="s">
        <v>24</v>
      </c>
      <c r="J198" t="s">
        <v>30</v>
      </c>
      <c r="K198" t="b">
        <v>0</v>
      </c>
      <c r="L198" t="s">
        <v>36</v>
      </c>
      <c r="M198" t="s">
        <v>38</v>
      </c>
      <c r="N198" t="s">
        <v>43</v>
      </c>
      <c r="O198" t="s">
        <v>47</v>
      </c>
    </row>
    <row r="199" spans="1:15" x14ac:dyDescent="0.25">
      <c r="A199">
        <v>101043</v>
      </c>
      <c r="B199">
        <v>11043</v>
      </c>
      <c r="C199" t="s">
        <v>26</v>
      </c>
      <c r="D199" t="s">
        <v>33</v>
      </c>
      <c r="E199">
        <v>2019</v>
      </c>
      <c r="F199">
        <v>78</v>
      </c>
      <c r="G199">
        <v>39.544070497714465</v>
      </c>
      <c r="H199">
        <v>98.860176244286166</v>
      </c>
      <c r="I199" t="s">
        <v>22</v>
      </c>
      <c r="J199" t="s">
        <v>29</v>
      </c>
      <c r="K199" t="b">
        <v>0</v>
      </c>
      <c r="L199" t="s">
        <v>37</v>
      </c>
      <c r="M199" t="s">
        <v>40</v>
      </c>
      <c r="N199" t="s">
        <v>42</v>
      </c>
      <c r="O199" t="s">
        <v>45</v>
      </c>
    </row>
    <row r="200" spans="1:15" x14ac:dyDescent="0.25">
      <c r="A200">
        <v>100703</v>
      </c>
      <c r="B200">
        <v>10703</v>
      </c>
      <c r="C200" t="s">
        <v>28</v>
      </c>
      <c r="D200" t="s">
        <v>32</v>
      </c>
      <c r="E200">
        <v>2017</v>
      </c>
      <c r="F200">
        <v>73</v>
      </c>
      <c r="G200">
        <v>2.8201429706634498</v>
      </c>
      <c r="H200">
        <v>42.302144559951749</v>
      </c>
      <c r="I200" t="s">
        <v>24</v>
      </c>
      <c r="J200" t="s">
        <v>29</v>
      </c>
      <c r="K200" t="b">
        <v>1</v>
      </c>
      <c r="L200" t="s">
        <v>36</v>
      </c>
      <c r="M200" t="s">
        <v>40</v>
      </c>
      <c r="N200" t="s">
        <v>43</v>
      </c>
      <c r="O200" t="s">
        <v>45</v>
      </c>
    </row>
    <row r="201" spans="1:15" x14ac:dyDescent="0.25">
      <c r="A201">
        <v>100536</v>
      </c>
      <c r="B201">
        <v>10536</v>
      </c>
      <c r="C201" t="s">
        <v>26</v>
      </c>
      <c r="D201" t="s">
        <v>33</v>
      </c>
      <c r="E201">
        <v>2023</v>
      </c>
      <c r="F201">
        <v>46</v>
      </c>
      <c r="G201">
        <v>54.057360087930071</v>
      </c>
      <c r="H201">
        <v>135.14340021982517</v>
      </c>
      <c r="I201" t="s">
        <v>24</v>
      </c>
      <c r="J201" t="s">
        <v>29</v>
      </c>
      <c r="K201" t="b">
        <v>1</v>
      </c>
      <c r="L201" t="s">
        <v>37</v>
      </c>
      <c r="M201" t="s">
        <v>39</v>
      </c>
      <c r="N201" t="s">
        <v>41</v>
      </c>
      <c r="O201" t="s">
        <v>48</v>
      </c>
    </row>
    <row r="202" spans="1:15" x14ac:dyDescent="0.25">
      <c r="A202">
        <v>100688</v>
      </c>
      <c r="B202">
        <v>10688</v>
      </c>
      <c r="C202" t="s">
        <v>28</v>
      </c>
      <c r="D202" t="s">
        <v>32</v>
      </c>
      <c r="E202">
        <v>2023</v>
      </c>
      <c r="F202">
        <v>82</v>
      </c>
      <c r="G202">
        <v>2.8302486331416219</v>
      </c>
      <c r="H202">
        <v>42.453729497124328</v>
      </c>
      <c r="I202" t="s">
        <v>24</v>
      </c>
      <c r="J202" t="s">
        <v>31</v>
      </c>
      <c r="K202" t="b">
        <v>0</v>
      </c>
      <c r="L202" t="s">
        <v>34</v>
      </c>
      <c r="M202" t="s">
        <v>38</v>
      </c>
      <c r="N202" t="s">
        <v>43</v>
      </c>
      <c r="O202" t="s">
        <v>47</v>
      </c>
    </row>
    <row r="203" spans="1:15" x14ac:dyDescent="0.25">
      <c r="A203">
        <v>100416</v>
      </c>
      <c r="B203">
        <v>10416</v>
      </c>
      <c r="C203" t="s">
        <v>27</v>
      </c>
      <c r="D203" t="s">
        <v>33</v>
      </c>
      <c r="E203">
        <v>2017</v>
      </c>
      <c r="F203">
        <v>70</v>
      </c>
      <c r="G203">
        <v>53.599834290333263</v>
      </c>
      <c r="H203">
        <v>160.79950287099979</v>
      </c>
      <c r="I203" t="s">
        <v>22</v>
      </c>
      <c r="J203" t="s">
        <v>31</v>
      </c>
      <c r="K203" t="b">
        <v>0</v>
      </c>
      <c r="L203" t="s">
        <v>36</v>
      </c>
      <c r="M203" t="s">
        <v>40</v>
      </c>
      <c r="N203" t="s">
        <v>42</v>
      </c>
      <c r="O203" t="s">
        <v>46</v>
      </c>
    </row>
    <row r="204" spans="1:15" x14ac:dyDescent="0.25">
      <c r="A204">
        <v>100481</v>
      </c>
      <c r="B204">
        <v>10481</v>
      </c>
      <c r="C204" t="s">
        <v>26</v>
      </c>
      <c r="D204" t="s">
        <v>33</v>
      </c>
      <c r="E204">
        <v>2023</v>
      </c>
      <c r="F204">
        <v>112</v>
      </c>
      <c r="G204">
        <v>55.50968206623822</v>
      </c>
      <c r="H204">
        <v>138.77420516559556</v>
      </c>
      <c r="I204" t="s">
        <v>23</v>
      </c>
      <c r="J204" t="s">
        <v>29</v>
      </c>
      <c r="K204" t="b">
        <v>1</v>
      </c>
      <c r="L204" t="s">
        <v>36</v>
      </c>
      <c r="M204" t="s">
        <v>39</v>
      </c>
      <c r="N204" t="s">
        <v>42</v>
      </c>
      <c r="O204" t="s">
        <v>46</v>
      </c>
    </row>
    <row r="205" spans="1:15" x14ac:dyDescent="0.25">
      <c r="A205">
        <v>100827</v>
      </c>
      <c r="B205">
        <v>10827</v>
      </c>
      <c r="C205" t="s">
        <v>28</v>
      </c>
      <c r="D205" t="s">
        <v>32</v>
      </c>
      <c r="E205">
        <v>2023</v>
      </c>
      <c r="F205">
        <v>81</v>
      </c>
      <c r="G205">
        <v>2.6582187970327613</v>
      </c>
      <c r="H205">
        <v>39.873281955491422</v>
      </c>
      <c r="I205" t="s">
        <v>24</v>
      </c>
      <c r="J205" t="s">
        <v>30</v>
      </c>
      <c r="K205" t="b">
        <v>0</v>
      </c>
      <c r="L205" t="s">
        <v>34</v>
      </c>
      <c r="M205" t="s">
        <v>39</v>
      </c>
      <c r="N205" t="s">
        <v>42</v>
      </c>
      <c r="O205" t="s">
        <v>47</v>
      </c>
    </row>
    <row r="206" spans="1:15" x14ac:dyDescent="0.25">
      <c r="A206">
        <v>100044</v>
      </c>
      <c r="B206">
        <v>10044</v>
      </c>
      <c r="C206" t="s">
        <v>28</v>
      </c>
      <c r="D206" t="s">
        <v>32</v>
      </c>
      <c r="E206">
        <v>2022</v>
      </c>
      <c r="F206">
        <v>34</v>
      </c>
      <c r="G206">
        <v>3.8501690017121946</v>
      </c>
      <c r="H206">
        <v>57.752535025682917</v>
      </c>
      <c r="I206" t="s">
        <v>24</v>
      </c>
      <c r="J206" t="s">
        <v>29</v>
      </c>
      <c r="K206" t="b">
        <v>1</v>
      </c>
      <c r="L206" t="s">
        <v>35</v>
      </c>
      <c r="M206" t="s">
        <v>40</v>
      </c>
      <c r="N206" t="s">
        <v>41</v>
      </c>
      <c r="O206" t="s">
        <v>44</v>
      </c>
    </row>
    <row r="207" spans="1:15" x14ac:dyDescent="0.25">
      <c r="A207">
        <v>100613</v>
      </c>
      <c r="B207">
        <v>10613</v>
      </c>
      <c r="C207" t="s">
        <v>28</v>
      </c>
      <c r="D207" t="s">
        <v>32</v>
      </c>
      <c r="E207">
        <v>2017</v>
      </c>
      <c r="F207">
        <v>6</v>
      </c>
      <c r="G207">
        <v>2.9109177052550694</v>
      </c>
      <c r="H207">
        <v>43.663765578826045</v>
      </c>
      <c r="I207" t="s">
        <v>24</v>
      </c>
      <c r="J207" t="s">
        <v>29</v>
      </c>
      <c r="K207" t="b">
        <v>0</v>
      </c>
      <c r="L207" t="s">
        <v>35</v>
      </c>
      <c r="M207" t="s">
        <v>40</v>
      </c>
      <c r="N207" t="s">
        <v>43</v>
      </c>
      <c r="O207" t="s">
        <v>46</v>
      </c>
    </row>
    <row r="208" spans="1:15" x14ac:dyDescent="0.25">
      <c r="A208">
        <v>100873</v>
      </c>
      <c r="B208">
        <v>10873</v>
      </c>
      <c r="C208" t="s">
        <v>26</v>
      </c>
      <c r="D208" t="s">
        <v>33</v>
      </c>
      <c r="E208">
        <v>2023</v>
      </c>
      <c r="F208">
        <v>73</v>
      </c>
      <c r="G208">
        <v>46.742846676000326</v>
      </c>
      <c r="H208">
        <v>116.85711669000082</v>
      </c>
      <c r="I208" t="s">
        <v>22</v>
      </c>
      <c r="J208" t="s">
        <v>30</v>
      </c>
      <c r="K208" t="b">
        <v>0</v>
      </c>
      <c r="L208" t="s">
        <v>34</v>
      </c>
      <c r="M208" t="s">
        <v>40</v>
      </c>
      <c r="N208" t="s">
        <v>41</v>
      </c>
      <c r="O208" t="s">
        <v>48</v>
      </c>
    </row>
    <row r="209" spans="1:15" x14ac:dyDescent="0.25">
      <c r="A209">
        <v>100325</v>
      </c>
      <c r="B209">
        <v>10325</v>
      </c>
      <c r="C209" t="s">
        <v>28</v>
      </c>
      <c r="D209" t="s">
        <v>32</v>
      </c>
      <c r="E209">
        <v>2023</v>
      </c>
      <c r="F209">
        <v>55</v>
      </c>
      <c r="G209">
        <v>3.2616313845727678</v>
      </c>
      <c r="H209">
        <v>48.924470768591519</v>
      </c>
      <c r="I209" t="s">
        <v>24</v>
      </c>
      <c r="J209" t="s">
        <v>29</v>
      </c>
      <c r="K209" t="b">
        <v>0</v>
      </c>
      <c r="L209" t="s">
        <v>34</v>
      </c>
      <c r="M209" t="s">
        <v>38</v>
      </c>
      <c r="N209" t="s">
        <v>43</v>
      </c>
      <c r="O209" t="s">
        <v>49</v>
      </c>
    </row>
    <row r="210" spans="1:15" x14ac:dyDescent="0.25">
      <c r="A210">
        <v>100611</v>
      </c>
      <c r="B210">
        <v>10611</v>
      </c>
      <c r="C210" t="s">
        <v>26</v>
      </c>
      <c r="D210" t="s">
        <v>33</v>
      </c>
      <c r="E210">
        <v>2023</v>
      </c>
      <c r="F210">
        <v>106</v>
      </c>
      <c r="G210">
        <v>52.438327132459428</v>
      </c>
      <c r="H210">
        <v>131.09581783114857</v>
      </c>
      <c r="I210" t="s">
        <v>24</v>
      </c>
      <c r="J210" t="s">
        <v>29</v>
      </c>
      <c r="K210" t="b">
        <v>0</v>
      </c>
      <c r="L210" t="s">
        <v>36</v>
      </c>
      <c r="M210" t="s">
        <v>39</v>
      </c>
      <c r="N210" t="s">
        <v>41</v>
      </c>
      <c r="O210" t="s">
        <v>48</v>
      </c>
    </row>
    <row r="211" spans="1:15" x14ac:dyDescent="0.25">
      <c r="A211">
        <v>100068</v>
      </c>
      <c r="B211">
        <v>10068</v>
      </c>
      <c r="C211" t="s">
        <v>26</v>
      </c>
      <c r="D211" t="s">
        <v>33</v>
      </c>
      <c r="E211">
        <v>2020</v>
      </c>
      <c r="F211">
        <v>50</v>
      </c>
      <c r="G211">
        <v>67.372035551861245</v>
      </c>
      <c r="H211">
        <v>168.43008887965311</v>
      </c>
      <c r="I211" t="s">
        <v>23</v>
      </c>
      <c r="J211" t="s">
        <v>31</v>
      </c>
      <c r="K211" t="b">
        <v>1</v>
      </c>
      <c r="L211" t="s">
        <v>37</v>
      </c>
      <c r="M211" t="s">
        <v>40</v>
      </c>
      <c r="N211" t="s">
        <v>43</v>
      </c>
      <c r="O211" t="s">
        <v>46</v>
      </c>
    </row>
    <row r="212" spans="1:15" x14ac:dyDescent="0.25">
      <c r="A212">
        <v>100548</v>
      </c>
      <c r="B212">
        <v>10548</v>
      </c>
      <c r="C212" t="s">
        <v>27</v>
      </c>
      <c r="D212" t="s">
        <v>33</v>
      </c>
      <c r="E212">
        <v>2022</v>
      </c>
      <c r="F212">
        <v>8</v>
      </c>
      <c r="G212">
        <v>50.786024751479353</v>
      </c>
      <c r="H212">
        <v>152.35807425443807</v>
      </c>
      <c r="I212" t="s">
        <v>24</v>
      </c>
      <c r="J212" t="s">
        <v>30</v>
      </c>
      <c r="K212" t="b">
        <v>1</v>
      </c>
      <c r="L212" t="s">
        <v>36</v>
      </c>
      <c r="M212" t="s">
        <v>40</v>
      </c>
      <c r="N212" t="s">
        <v>42</v>
      </c>
      <c r="O212" t="s">
        <v>47</v>
      </c>
    </row>
    <row r="213" spans="1:15" x14ac:dyDescent="0.25">
      <c r="A213">
        <v>100321</v>
      </c>
      <c r="B213">
        <v>10321</v>
      </c>
      <c r="C213" t="s">
        <v>26</v>
      </c>
      <c r="D213" t="s">
        <v>33</v>
      </c>
      <c r="E213">
        <v>2022</v>
      </c>
      <c r="F213">
        <v>64</v>
      </c>
      <c r="G213">
        <v>58.760575808177478</v>
      </c>
      <c r="H213">
        <v>146.90143952044369</v>
      </c>
      <c r="I213" t="s">
        <v>22</v>
      </c>
      <c r="J213" t="s">
        <v>30</v>
      </c>
      <c r="K213" t="b">
        <v>1</v>
      </c>
      <c r="L213" t="s">
        <v>37</v>
      </c>
      <c r="M213" t="s">
        <v>39</v>
      </c>
      <c r="N213" t="s">
        <v>43</v>
      </c>
      <c r="O213" t="s">
        <v>45</v>
      </c>
    </row>
    <row r="214" spans="1:15" x14ac:dyDescent="0.25">
      <c r="A214">
        <v>100514</v>
      </c>
      <c r="B214">
        <v>10514</v>
      </c>
      <c r="C214" t="s">
        <v>28</v>
      </c>
      <c r="D214" t="s">
        <v>32</v>
      </c>
      <c r="E214">
        <v>2022</v>
      </c>
      <c r="F214">
        <v>115</v>
      </c>
      <c r="G214">
        <v>3.0444315223758522</v>
      </c>
      <c r="H214">
        <v>45.666472835637784</v>
      </c>
      <c r="I214" t="s">
        <v>22</v>
      </c>
      <c r="J214" t="s">
        <v>31</v>
      </c>
      <c r="K214" t="b">
        <v>0</v>
      </c>
      <c r="L214" t="s">
        <v>36</v>
      </c>
      <c r="M214" t="s">
        <v>40</v>
      </c>
      <c r="N214" t="s">
        <v>42</v>
      </c>
      <c r="O214" t="s">
        <v>47</v>
      </c>
    </row>
    <row r="215" spans="1:15" x14ac:dyDescent="0.25">
      <c r="A215">
        <v>100533</v>
      </c>
      <c r="B215">
        <v>10533</v>
      </c>
      <c r="C215" t="s">
        <v>28</v>
      </c>
      <c r="D215" t="s">
        <v>32</v>
      </c>
      <c r="E215">
        <v>2021</v>
      </c>
      <c r="F215">
        <v>115</v>
      </c>
      <c r="G215">
        <v>3.0050195648068287</v>
      </c>
      <c r="H215">
        <v>45.07529347210243</v>
      </c>
      <c r="I215" t="s">
        <v>23</v>
      </c>
      <c r="J215" t="s">
        <v>30</v>
      </c>
      <c r="K215" t="b">
        <v>1</v>
      </c>
      <c r="L215" t="s">
        <v>37</v>
      </c>
      <c r="M215" t="s">
        <v>40</v>
      </c>
      <c r="N215" t="s">
        <v>42</v>
      </c>
      <c r="O215" t="s">
        <v>44</v>
      </c>
    </row>
    <row r="216" spans="1:15" x14ac:dyDescent="0.25">
      <c r="A216">
        <v>100043</v>
      </c>
      <c r="B216">
        <v>10043</v>
      </c>
      <c r="C216" t="s">
        <v>28</v>
      </c>
      <c r="D216" t="s">
        <v>32</v>
      </c>
      <c r="E216">
        <v>2021</v>
      </c>
      <c r="F216">
        <v>5</v>
      </c>
      <c r="G216">
        <v>3.8517951880500605</v>
      </c>
      <c r="H216">
        <v>57.776927820750906</v>
      </c>
      <c r="I216" t="s">
        <v>24</v>
      </c>
      <c r="J216" t="s">
        <v>29</v>
      </c>
      <c r="K216" t="b">
        <v>1</v>
      </c>
      <c r="L216" t="s">
        <v>34</v>
      </c>
      <c r="M216" t="s">
        <v>40</v>
      </c>
      <c r="N216" t="s">
        <v>41</v>
      </c>
      <c r="O216" t="s">
        <v>47</v>
      </c>
    </row>
    <row r="217" spans="1:15" x14ac:dyDescent="0.25">
      <c r="A217">
        <v>100976</v>
      </c>
      <c r="B217">
        <v>10976</v>
      </c>
      <c r="C217" t="s">
        <v>27</v>
      </c>
      <c r="D217" t="s">
        <v>33</v>
      </c>
      <c r="E217">
        <v>2020</v>
      </c>
      <c r="F217">
        <v>85</v>
      </c>
      <c r="G217">
        <v>41.076556409679419</v>
      </c>
      <c r="H217">
        <v>123.22966922903825</v>
      </c>
      <c r="I217" t="s">
        <v>24</v>
      </c>
      <c r="J217" t="s">
        <v>30</v>
      </c>
      <c r="K217" t="b">
        <v>1</v>
      </c>
      <c r="L217" t="s">
        <v>37</v>
      </c>
      <c r="M217" t="s">
        <v>38</v>
      </c>
      <c r="N217" t="s">
        <v>42</v>
      </c>
      <c r="O217" t="s">
        <v>44</v>
      </c>
    </row>
    <row r="218" spans="1:15" x14ac:dyDescent="0.25">
      <c r="A218">
        <v>101019</v>
      </c>
      <c r="B218">
        <v>11019</v>
      </c>
      <c r="C218" t="s">
        <v>26</v>
      </c>
      <c r="D218" t="s">
        <v>33</v>
      </c>
      <c r="E218">
        <v>2021</v>
      </c>
      <c r="F218">
        <v>90</v>
      </c>
      <c r="G218">
        <v>40.925418299352181</v>
      </c>
      <c r="H218">
        <v>102.31354574838045</v>
      </c>
      <c r="I218" t="s">
        <v>23</v>
      </c>
      <c r="J218" t="s">
        <v>30</v>
      </c>
      <c r="K218" t="b">
        <v>0</v>
      </c>
      <c r="L218" t="s">
        <v>35</v>
      </c>
      <c r="M218" t="s">
        <v>38</v>
      </c>
      <c r="N218" t="s">
        <v>42</v>
      </c>
      <c r="O218" t="s">
        <v>47</v>
      </c>
    </row>
    <row r="219" spans="1:15" x14ac:dyDescent="0.25">
      <c r="A219">
        <v>100199</v>
      </c>
      <c r="B219">
        <v>10199</v>
      </c>
      <c r="C219" t="s">
        <v>28</v>
      </c>
      <c r="D219" t="s">
        <v>32</v>
      </c>
      <c r="E219">
        <v>2023</v>
      </c>
      <c r="F219">
        <v>40</v>
      </c>
      <c r="G219">
        <v>3.4290964302163625</v>
      </c>
      <c r="H219">
        <v>51.436446453245438</v>
      </c>
      <c r="I219" t="s">
        <v>23</v>
      </c>
      <c r="J219" t="s">
        <v>30</v>
      </c>
      <c r="K219" t="b">
        <v>1</v>
      </c>
      <c r="L219" t="s">
        <v>34</v>
      </c>
      <c r="M219" t="s">
        <v>38</v>
      </c>
      <c r="N219" t="s">
        <v>42</v>
      </c>
      <c r="O219" t="s">
        <v>44</v>
      </c>
    </row>
    <row r="220" spans="1:15" x14ac:dyDescent="0.25">
      <c r="A220">
        <v>100577</v>
      </c>
      <c r="B220">
        <v>10577</v>
      </c>
      <c r="C220" t="s">
        <v>26</v>
      </c>
      <c r="D220" t="s">
        <v>33</v>
      </c>
      <c r="E220">
        <v>2023</v>
      </c>
      <c r="F220">
        <v>72</v>
      </c>
      <c r="G220">
        <v>52.964627813294292</v>
      </c>
      <c r="H220">
        <v>132.41156953323573</v>
      </c>
      <c r="I220" t="s">
        <v>22</v>
      </c>
      <c r="J220" t="s">
        <v>29</v>
      </c>
      <c r="K220" t="b">
        <v>1</v>
      </c>
      <c r="L220" t="s">
        <v>37</v>
      </c>
      <c r="M220" t="s">
        <v>39</v>
      </c>
      <c r="N220" t="s">
        <v>43</v>
      </c>
      <c r="O220" t="s">
        <v>49</v>
      </c>
    </row>
    <row r="221" spans="1:15" x14ac:dyDescent="0.25">
      <c r="A221">
        <v>100425</v>
      </c>
      <c r="B221">
        <v>10425</v>
      </c>
      <c r="C221" t="s">
        <v>28</v>
      </c>
      <c r="D221" t="s">
        <v>32</v>
      </c>
      <c r="E221">
        <v>2015</v>
      </c>
      <c r="F221">
        <v>96</v>
      </c>
      <c r="G221">
        <v>3.1386004956302767</v>
      </c>
      <c r="H221">
        <v>47.079007434454148</v>
      </c>
      <c r="I221" t="s">
        <v>24</v>
      </c>
      <c r="J221" t="s">
        <v>30</v>
      </c>
      <c r="K221" t="b">
        <v>1</v>
      </c>
      <c r="L221" t="s">
        <v>35</v>
      </c>
      <c r="M221" t="s">
        <v>38</v>
      </c>
      <c r="N221" t="s">
        <v>42</v>
      </c>
      <c r="O221" t="s">
        <v>44</v>
      </c>
    </row>
    <row r="222" spans="1:15" x14ac:dyDescent="0.25">
      <c r="A222">
        <v>100389</v>
      </c>
      <c r="B222">
        <v>10389</v>
      </c>
      <c r="C222" t="s">
        <v>26</v>
      </c>
      <c r="D222" t="s">
        <v>33</v>
      </c>
      <c r="E222">
        <v>2013</v>
      </c>
      <c r="F222">
        <v>38</v>
      </c>
      <c r="G222">
        <v>57.233520992189753</v>
      </c>
      <c r="H222">
        <v>143.08380248047439</v>
      </c>
      <c r="I222" t="s">
        <v>23</v>
      </c>
      <c r="J222" t="s">
        <v>31</v>
      </c>
      <c r="K222" t="b">
        <v>0</v>
      </c>
      <c r="L222" t="s">
        <v>37</v>
      </c>
      <c r="M222" t="s">
        <v>38</v>
      </c>
      <c r="N222" t="s">
        <v>43</v>
      </c>
      <c r="O222" t="s">
        <v>45</v>
      </c>
    </row>
    <row r="223" spans="1:15" x14ac:dyDescent="0.25">
      <c r="A223">
        <v>100643</v>
      </c>
      <c r="B223">
        <v>10643</v>
      </c>
      <c r="C223" t="s">
        <v>26</v>
      </c>
      <c r="D223" t="s">
        <v>33</v>
      </c>
      <c r="E223">
        <v>2020</v>
      </c>
      <c r="F223">
        <v>98</v>
      </c>
      <c r="G223">
        <v>51.889430751452601</v>
      </c>
      <c r="H223">
        <v>129.72357687863149</v>
      </c>
      <c r="I223" t="s">
        <v>22</v>
      </c>
      <c r="J223" t="s">
        <v>29</v>
      </c>
      <c r="K223" t="b">
        <v>0</v>
      </c>
      <c r="L223" t="s">
        <v>37</v>
      </c>
      <c r="M223" t="s">
        <v>40</v>
      </c>
      <c r="N223" t="s">
        <v>43</v>
      </c>
      <c r="O223" t="s">
        <v>47</v>
      </c>
    </row>
    <row r="224" spans="1:15" x14ac:dyDescent="0.25">
      <c r="A224">
        <v>100013</v>
      </c>
      <c r="B224">
        <v>10013</v>
      </c>
      <c r="C224" t="s">
        <v>25</v>
      </c>
      <c r="D224" t="s">
        <v>33</v>
      </c>
      <c r="E224">
        <v>2022</v>
      </c>
      <c r="F224">
        <v>8</v>
      </c>
      <c r="G224">
        <v>36.759439159884714</v>
      </c>
      <c r="H224">
        <v>367.59439159884715</v>
      </c>
      <c r="I224" t="s">
        <v>24</v>
      </c>
      <c r="J224" t="s">
        <v>29</v>
      </c>
      <c r="K224" t="b">
        <v>0</v>
      </c>
      <c r="L224" t="s">
        <v>35</v>
      </c>
      <c r="M224" t="s">
        <v>39</v>
      </c>
      <c r="N224" t="s">
        <v>43</v>
      </c>
      <c r="O224" t="s">
        <v>48</v>
      </c>
    </row>
    <row r="225" spans="1:15" x14ac:dyDescent="0.25">
      <c r="A225">
        <v>100491</v>
      </c>
      <c r="B225">
        <v>10491</v>
      </c>
      <c r="C225" t="s">
        <v>26</v>
      </c>
      <c r="D225" t="s">
        <v>33</v>
      </c>
      <c r="E225">
        <v>2023</v>
      </c>
      <c r="F225">
        <v>54</v>
      </c>
      <c r="G225">
        <v>55.294625974981969</v>
      </c>
      <c r="H225">
        <v>138.23656493745492</v>
      </c>
      <c r="I225" t="s">
        <v>23</v>
      </c>
      <c r="J225" t="s">
        <v>29</v>
      </c>
      <c r="K225" t="b">
        <v>1</v>
      </c>
      <c r="L225" t="s">
        <v>37</v>
      </c>
      <c r="M225" t="s">
        <v>40</v>
      </c>
      <c r="N225" t="s">
        <v>41</v>
      </c>
      <c r="O225" t="s">
        <v>47</v>
      </c>
    </row>
    <row r="226" spans="1:15" x14ac:dyDescent="0.25">
      <c r="A226">
        <v>100093</v>
      </c>
      <c r="B226">
        <v>10093</v>
      </c>
      <c r="C226" t="s">
        <v>26</v>
      </c>
      <c r="D226" t="s">
        <v>33</v>
      </c>
      <c r="E226">
        <v>2023</v>
      </c>
      <c r="F226">
        <v>26</v>
      </c>
      <c r="G226">
        <v>66.055529562493248</v>
      </c>
      <c r="H226">
        <v>165.13882390623311</v>
      </c>
      <c r="I226" t="s">
        <v>24</v>
      </c>
      <c r="J226" t="s">
        <v>31</v>
      </c>
      <c r="K226" t="b">
        <v>0</v>
      </c>
      <c r="L226" t="s">
        <v>37</v>
      </c>
      <c r="M226" t="s">
        <v>40</v>
      </c>
      <c r="N226" t="s">
        <v>43</v>
      </c>
      <c r="O226" t="s">
        <v>46</v>
      </c>
    </row>
    <row r="227" spans="1:15" x14ac:dyDescent="0.25">
      <c r="A227">
        <v>100272</v>
      </c>
      <c r="B227">
        <v>10272</v>
      </c>
      <c r="C227" t="s">
        <v>27</v>
      </c>
      <c r="D227" t="s">
        <v>33</v>
      </c>
      <c r="E227">
        <v>2022</v>
      </c>
      <c r="F227">
        <v>91</v>
      </c>
      <c r="G227">
        <v>56.619625048837044</v>
      </c>
      <c r="H227">
        <v>169.85887514651114</v>
      </c>
      <c r="I227" t="s">
        <v>23</v>
      </c>
      <c r="J227" t="s">
        <v>29</v>
      </c>
      <c r="K227" t="b">
        <v>0</v>
      </c>
      <c r="L227" t="s">
        <v>36</v>
      </c>
      <c r="M227" t="s">
        <v>38</v>
      </c>
      <c r="N227" t="s">
        <v>41</v>
      </c>
      <c r="O227" t="s">
        <v>46</v>
      </c>
    </row>
    <row r="228" spans="1:15" x14ac:dyDescent="0.25">
      <c r="A228">
        <v>100842</v>
      </c>
      <c r="B228">
        <v>10842</v>
      </c>
      <c r="C228" t="s">
        <v>26</v>
      </c>
      <c r="D228" t="s">
        <v>33</v>
      </c>
      <c r="E228">
        <v>2022</v>
      </c>
      <c r="F228">
        <v>47</v>
      </c>
      <c r="G228">
        <v>47.569923202994396</v>
      </c>
      <c r="H228">
        <v>118.92480800748599</v>
      </c>
      <c r="I228" t="s">
        <v>23</v>
      </c>
      <c r="J228" t="s">
        <v>30</v>
      </c>
      <c r="K228" t="b">
        <v>0</v>
      </c>
      <c r="L228" t="s">
        <v>36</v>
      </c>
      <c r="M228" t="s">
        <v>40</v>
      </c>
      <c r="N228" t="s">
        <v>42</v>
      </c>
      <c r="O228" t="s">
        <v>47</v>
      </c>
    </row>
    <row r="229" spans="1:15" x14ac:dyDescent="0.25">
      <c r="A229">
        <v>100475</v>
      </c>
      <c r="B229">
        <v>10475</v>
      </c>
      <c r="C229" t="s">
        <v>26</v>
      </c>
      <c r="D229" t="s">
        <v>33</v>
      </c>
      <c r="E229">
        <v>2023</v>
      </c>
      <c r="F229">
        <v>114</v>
      </c>
      <c r="G229">
        <v>55.674113357562881</v>
      </c>
      <c r="H229">
        <v>139.18528339390721</v>
      </c>
      <c r="I229" t="s">
        <v>24</v>
      </c>
      <c r="J229" t="s">
        <v>29</v>
      </c>
      <c r="K229" t="b">
        <v>1</v>
      </c>
      <c r="L229" t="s">
        <v>36</v>
      </c>
      <c r="M229" t="s">
        <v>40</v>
      </c>
      <c r="N229" t="s">
        <v>42</v>
      </c>
      <c r="O229" t="s">
        <v>48</v>
      </c>
    </row>
    <row r="230" spans="1:15" x14ac:dyDescent="0.25">
      <c r="A230">
        <v>100162</v>
      </c>
      <c r="B230">
        <v>10162</v>
      </c>
      <c r="C230" t="s">
        <v>25</v>
      </c>
      <c r="D230" t="s">
        <v>33</v>
      </c>
      <c r="E230">
        <v>2022</v>
      </c>
      <c r="F230">
        <v>62</v>
      </c>
      <c r="G230">
        <v>31.541266441927462</v>
      </c>
      <c r="H230">
        <v>315.41266441927462</v>
      </c>
      <c r="I230" t="s">
        <v>24</v>
      </c>
      <c r="J230" t="s">
        <v>31</v>
      </c>
      <c r="K230" t="b">
        <v>1</v>
      </c>
      <c r="L230" t="s">
        <v>36</v>
      </c>
      <c r="M230" t="s">
        <v>40</v>
      </c>
      <c r="N230" t="s">
        <v>42</v>
      </c>
      <c r="O230" t="s">
        <v>47</v>
      </c>
    </row>
    <row r="231" spans="1:15" x14ac:dyDescent="0.25">
      <c r="A231">
        <v>100190</v>
      </c>
      <c r="B231">
        <v>10190</v>
      </c>
      <c r="C231" t="s">
        <v>26</v>
      </c>
      <c r="D231" t="s">
        <v>33</v>
      </c>
      <c r="E231">
        <v>2023</v>
      </c>
      <c r="F231">
        <v>31</v>
      </c>
      <c r="G231">
        <v>62.042877847139607</v>
      </c>
      <c r="H231">
        <v>155.10719461784902</v>
      </c>
      <c r="I231" t="s">
        <v>22</v>
      </c>
      <c r="J231" t="s">
        <v>31</v>
      </c>
      <c r="K231" t="b">
        <v>0</v>
      </c>
      <c r="L231" t="s">
        <v>36</v>
      </c>
      <c r="M231" t="s">
        <v>40</v>
      </c>
      <c r="N231" t="s">
        <v>42</v>
      </c>
      <c r="O231" t="s">
        <v>48</v>
      </c>
    </row>
    <row r="232" spans="1:15" x14ac:dyDescent="0.25">
      <c r="A232">
        <v>100775</v>
      </c>
      <c r="B232">
        <v>10775</v>
      </c>
      <c r="C232" t="s">
        <v>26</v>
      </c>
      <c r="D232" t="s">
        <v>33</v>
      </c>
      <c r="E232">
        <v>2023</v>
      </c>
      <c r="F232">
        <v>47</v>
      </c>
      <c r="G232">
        <v>48.874335248405806</v>
      </c>
      <c r="H232">
        <v>122.18583812101451</v>
      </c>
      <c r="I232" t="s">
        <v>22</v>
      </c>
      <c r="J232" t="s">
        <v>30</v>
      </c>
      <c r="K232" t="b">
        <v>1</v>
      </c>
      <c r="L232" t="s">
        <v>37</v>
      </c>
      <c r="M232" t="s">
        <v>40</v>
      </c>
      <c r="N232" t="s">
        <v>42</v>
      </c>
      <c r="O232" t="s">
        <v>45</v>
      </c>
    </row>
    <row r="233" spans="1:15" x14ac:dyDescent="0.25">
      <c r="A233">
        <v>100164</v>
      </c>
      <c r="B233">
        <v>10164</v>
      </c>
      <c r="C233" t="s">
        <v>26</v>
      </c>
      <c r="D233" t="s">
        <v>33</v>
      </c>
      <c r="E233">
        <v>2023</v>
      </c>
      <c r="F233">
        <v>75</v>
      </c>
      <c r="G233">
        <v>62.99441530832479</v>
      </c>
      <c r="H233">
        <v>157.48603827081197</v>
      </c>
      <c r="I233" t="s">
        <v>24</v>
      </c>
      <c r="J233" t="s">
        <v>30</v>
      </c>
      <c r="K233" t="b">
        <v>0</v>
      </c>
      <c r="L233" t="s">
        <v>37</v>
      </c>
      <c r="M233" t="s">
        <v>40</v>
      </c>
      <c r="N233" t="s">
        <v>41</v>
      </c>
      <c r="O233" t="s">
        <v>49</v>
      </c>
    </row>
    <row r="234" spans="1:15" x14ac:dyDescent="0.25">
      <c r="A234">
        <v>100693</v>
      </c>
      <c r="B234">
        <v>10693</v>
      </c>
      <c r="C234" t="s">
        <v>26</v>
      </c>
      <c r="D234" t="s">
        <v>33</v>
      </c>
      <c r="E234">
        <v>2017</v>
      </c>
      <c r="F234">
        <v>71</v>
      </c>
      <c r="G234">
        <v>50.875437720444161</v>
      </c>
      <c r="H234">
        <v>127.1885943011104</v>
      </c>
      <c r="I234" t="s">
        <v>23</v>
      </c>
      <c r="J234" t="s">
        <v>29</v>
      </c>
      <c r="K234" t="b">
        <v>0</v>
      </c>
      <c r="L234" t="s">
        <v>36</v>
      </c>
      <c r="M234" t="s">
        <v>39</v>
      </c>
      <c r="N234" t="s">
        <v>42</v>
      </c>
      <c r="O234" t="s">
        <v>48</v>
      </c>
    </row>
    <row r="235" spans="1:15" x14ac:dyDescent="0.25">
      <c r="A235">
        <v>100426</v>
      </c>
      <c r="B235">
        <v>10426</v>
      </c>
      <c r="C235" t="s">
        <v>28</v>
      </c>
      <c r="D235" t="s">
        <v>32</v>
      </c>
      <c r="E235">
        <v>2020</v>
      </c>
      <c r="F235">
        <v>107</v>
      </c>
      <c r="G235">
        <v>3.1374647999594747</v>
      </c>
      <c r="H235">
        <v>47.061971999392121</v>
      </c>
      <c r="I235" t="s">
        <v>23</v>
      </c>
      <c r="J235" t="s">
        <v>29</v>
      </c>
      <c r="K235" t="b">
        <v>0</v>
      </c>
      <c r="L235" t="s">
        <v>36</v>
      </c>
      <c r="M235" t="s">
        <v>38</v>
      </c>
      <c r="N235" t="s">
        <v>42</v>
      </c>
      <c r="O235" t="s">
        <v>47</v>
      </c>
    </row>
    <row r="236" spans="1:15" x14ac:dyDescent="0.25">
      <c r="A236">
        <v>100759</v>
      </c>
      <c r="B236">
        <v>10759</v>
      </c>
      <c r="C236" t="s">
        <v>26</v>
      </c>
      <c r="D236" t="s">
        <v>33</v>
      </c>
      <c r="E236">
        <v>2022</v>
      </c>
      <c r="F236">
        <v>22</v>
      </c>
      <c r="G236">
        <v>49.306167805136731</v>
      </c>
      <c r="H236">
        <v>123.26541951284183</v>
      </c>
      <c r="I236" t="s">
        <v>22</v>
      </c>
      <c r="J236" t="s">
        <v>31</v>
      </c>
      <c r="K236" t="b">
        <v>0</v>
      </c>
      <c r="L236" t="s">
        <v>36</v>
      </c>
      <c r="M236" t="s">
        <v>38</v>
      </c>
      <c r="N236" t="s">
        <v>43</v>
      </c>
      <c r="O236" t="s">
        <v>48</v>
      </c>
    </row>
    <row r="237" spans="1:15" x14ac:dyDescent="0.25">
      <c r="A237">
        <v>100585</v>
      </c>
      <c r="B237">
        <v>10585</v>
      </c>
      <c r="C237" t="s">
        <v>26</v>
      </c>
      <c r="D237" t="s">
        <v>33</v>
      </c>
      <c r="E237">
        <v>2023</v>
      </c>
      <c r="F237">
        <v>59</v>
      </c>
      <c r="G237">
        <v>52.901616241623877</v>
      </c>
      <c r="H237">
        <v>132.2540406040597</v>
      </c>
      <c r="I237" t="s">
        <v>23</v>
      </c>
      <c r="J237" t="s">
        <v>29</v>
      </c>
      <c r="K237" t="b">
        <v>1</v>
      </c>
      <c r="L237" t="s">
        <v>37</v>
      </c>
      <c r="M237" t="s">
        <v>40</v>
      </c>
      <c r="N237" t="s">
        <v>41</v>
      </c>
      <c r="O237" t="s">
        <v>45</v>
      </c>
    </row>
    <row r="238" spans="1:15" x14ac:dyDescent="0.25">
      <c r="A238">
        <v>100997</v>
      </c>
      <c r="B238">
        <v>10997</v>
      </c>
      <c r="C238" t="s">
        <v>26</v>
      </c>
      <c r="D238" t="s">
        <v>33</v>
      </c>
      <c r="E238">
        <v>2022</v>
      </c>
      <c r="F238">
        <v>10</v>
      </c>
      <c r="G238">
        <v>42.298985771957639</v>
      </c>
      <c r="H238">
        <v>105.74746442989409</v>
      </c>
      <c r="I238" t="s">
        <v>22</v>
      </c>
      <c r="J238" t="s">
        <v>30</v>
      </c>
      <c r="K238" t="b">
        <v>0</v>
      </c>
      <c r="L238" t="s">
        <v>36</v>
      </c>
      <c r="M238" t="s">
        <v>40</v>
      </c>
      <c r="N238" t="s">
        <v>43</v>
      </c>
      <c r="O238" t="s">
        <v>48</v>
      </c>
    </row>
    <row r="239" spans="1:15" x14ac:dyDescent="0.25">
      <c r="A239">
        <v>101006</v>
      </c>
      <c r="B239">
        <v>11006</v>
      </c>
      <c r="C239" t="s">
        <v>27</v>
      </c>
      <c r="D239" t="s">
        <v>33</v>
      </c>
      <c r="E239">
        <v>2021</v>
      </c>
      <c r="F239">
        <v>51</v>
      </c>
      <c r="G239">
        <v>39.461405469928863</v>
      </c>
      <c r="H239">
        <v>118.38421640978659</v>
      </c>
      <c r="I239" t="s">
        <v>22</v>
      </c>
      <c r="J239" t="s">
        <v>31</v>
      </c>
      <c r="K239" t="b">
        <v>1</v>
      </c>
      <c r="L239" t="s">
        <v>35</v>
      </c>
      <c r="M239" t="s">
        <v>40</v>
      </c>
      <c r="N239" t="s">
        <v>42</v>
      </c>
      <c r="O239" t="s">
        <v>49</v>
      </c>
    </row>
    <row r="240" spans="1:15" x14ac:dyDescent="0.25">
      <c r="A240">
        <v>100347</v>
      </c>
      <c r="B240">
        <v>10347</v>
      </c>
      <c r="C240" t="s">
        <v>28</v>
      </c>
      <c r="D240" t="s">
        <v>32</v>
      </c>
      <c r="E240">
        <v>2019</v>
      </c>
      <c r="F240">
        <v>33</v>
      </c>
      <c r="G240">
        <v>3.2298569057031372</v>
      </c>
      <c r="H240">
        <v>48.447853585547058</v>
      </c>
      <c r="I240" t="s">
        <v>22</v>
      </c>
      <c r="J240" t="s">
        <v>31</v>
      </c>
      <c r="K240" t="b">
        <v>1</v>
      </c>
      <c r="L240" t="s">
        <v>34</v>
      </c>
      <c r="M240" t="s">
        <v>39</v>
      </c>
      <c r="N240" t="s">
        <v>43</v>
      </c>
      <c r="O240" t="s">
        <v>49</v>
      </c>
    </row>
    <row r="241" spans="1:15" x14ac:dyDescent="0.25">
      <c r="A241">
        <v>100324</v>
      </c>
      <c r="B241">
        <v>10324</v>
      </c>
      <c r="C241" t="s">
        <v>28</v>
      </c>
      <c r="D241" t="s">
        <v>32</v>
      </c>
      <c r="E241">
        <v>2023</v>
      </c>
      <c r="F241">
        <v>85</v>
      </c>
      <c r="G241">
        <v>3.2621328104946601</v>
      </c>
      <c r="H241">
        <v>48.931992157419899</v>
      </c>
      <c r="I241" t="s">
        <v>24</v>
      </c>
      <c r="J241" t="s">
        <v>29</v>
      </c>
      <c r="K241" t="b">
        <v>0</v>
      </c>
      <c r="L241" t="s">
        <v>35</v>
      </c>
      <c r="M241" t="s">
        <v>39</v>
      </c>
      <c r="N241" t="s">
        <v>43</v>
      </c>
      <c r="O241" t="s">
        <v>49</v>
      </c>
    </row>
    <row r="242" spans="1:15" x14ac:dyDescent="0.25">
      <c r="A242">
        <v>100589</v>
      </c>
      <c r="B242">
        <v>10589</v>
      </c>
      <c r="C242" t="s">
        <v>28</v>
      </c>
      <c r="D242" t="s">
        <v>32</v>
      </c>
      <c r="E242">
        <v>2021</v>
      </c>
      <c r="F242">
        <v>46</v>
      </c>
      <c r="G242">
        <v>2.933762270222072</v>
      </c>
      <c r="H242">
        <v>44.006434053331077</v>
      </c>
      <c r="I242" t="s">
        <v>22</v>
      </c>
      <c r="J242" t="s">
        <v>31</v>
      </c>
      <c r="K242" t="b">
        <v>0</v>
      </c>
      <c r="L242" t="s">
        <v>35</v>
      </c>
      <c r="M242" t="s">
        <v>40</v>
      </c>
      <c r="N242" t="s">
        <v>42</v>
      </c>
      <c r="O242" t="s">
        <v>49</v>
      </c>
    </row>
    <row r="243" spans="1:15" x14ac:dyDescent="0.25">
      <c r="A243">
        <v>100372</v>
      </c>
      <c r="B243">
        <v>10372</v>
      </c>
      <c r="C243" t="s">
        <v>26</v>
      </c>
      <c r="D243" t="s">
        <v>33</v>
      </c>
      <c r="E243">
        <v>2023</v>
      </c>
      <c r="F243">
        <v>43</v>
      </c>
      <c r="G243">
        <v>57.567702244698125</v>
      </c>
      <c r="H243">
        <v>143.91925561174531</v>
      </c>
      <c r="I243" t="s">
        <v>23</v>
      </c>
      <c r="J243" t="s">
        <v>30</v>
      </c>
      <c r="K243" t="b">
        <v>1</v>
      </c>
      <c r="L243" t="s">
        <v>34</v>
      </c>
      <c r="M243" t="s">
        <v>38</v>
      </c>
      <c r="N243" t="s">
        <v>41</v>
      </c>
      <c r="O243" t="s">
        <v>48</v>
      </c>
    </row>
    <row r="244" spans="1:15" x14ac:dyDescent="0.25">
      <c r="A244">
        <v>100669</v>
      </c>
      <c r="B244">
        <v>10669</v>
      </c>
      <c r="C244" t="s">
        <v>28</v>
      </c>
      <c r="D244" t="s">
        <v>32</v>
      </c>
      <c r="E244">
        <v>2023</v>
      </c>
      <c r="F244">
        <v>53</v>
      </c>
      <c r="G244">
        <v>2.8498023803962873</v>
      </c>
      <c r="H244">
        <v>42.747035705944313</v>
      </c>
      <c r="I244" t="s">
        <v>22</v>
      </c>
      <c r="J244" t="s">
        <v>31</v>
      </c>
      <c r="K244" t="b">
        <v>1</v>
      </c>
      <c r="L244" t="s">
        <v>34</v>
      </c>
      <c r="M244" t="s">
        <v>39</v>
      </c>
      <c r="N244" t="s">
        <v>42</v>
      </c>
      <c r="O244" t="s">
        <v>44</v>
      </c>
    </row>
    <row r="245" spans="1:15" x14ac:dyDescent="0.25">
      <c r="A245">
        <v>100350</v>
      </c>
      <c r="B245">
        <v>10350</v>
      </c>
      <c r="C245" t="s">
        <v>28</v>
      </c>
      <c r="D245" t="s">
        <v>32</v>
      </c>
      <c r="E245">
        <v>2020</v>
      </c>
      <c r="F245">
        <v>107</v>
      </c>
      <c r="G245">
        <v>3.2247552544669347</v>
      </c>
      <c r="H245">
        <v>48.37132881700402</v>
      </c>
      <c r="I245" t="s">
        <v>23</v>
      </c>
      <c r="J245" t="s">
        <v>31</v>
      </c>
      <c r="K245" t="b">
        <v>0</v>
      </c>
      <c r="L245" t="s">
        <v>36</v>
      </c>
      <c r="M245" t="s">
        <v>38</v>
      </c>
      <c r="N245" t="s">
        <v>42</v>
      </c>
      <c r="O245" t="s">
        <v>44</v>
      </c>
    </row>
    <row r="246" spans="1:15" x14ac:dyDescent="0.25">
      <c r="A246">
        <v>101011</v>
      </c>
      <c r="B246">
        <v>11011</v>
      </c>
      <c r="C246" t="s">
        <v>27</v>
      </c>
      <c r="D246" t="s">
        <v>33</v>
      </c>
      <c r="E246">
        <v>2023</v>
      </c>
      <c r="F246">
        <v>18</v>
      </c>
      <c r="G246">
        <v>39.046164720265281</v>
      </c>
      <c r="H246">
        <v>117.13849416079584</v>
      </c>
      <c r="I246" t="s">
        <v>24</v>
      </c>
      <c r="J246" t="s">
        <v>30</v>
      </c>
      <c r="K246" t="b">
        <v>1</v>
      </c>
      <c r="L246" t="s">
        <v>34</v>
      </c>
      <c r="M246" t="s">
        <v>38</v>
      </c>
      <c r="N246" t="s">
        <v>41</v>
      </c>
      <c r="O246" t="s">
        <v>47</v>
      </c>
    </row>
    <row r="247" spans="1:15" x14ac:dyDescent="0.25">
      <c r="A247">
        <v>100299</v>
      </c>
      <c r="B247">
        <v>10299</v>
      </c>
      <c r="C247" t="s">
        <v>25</v>
      </c>
      <c r="D247" t="s">
        <v>33</v>
      </c>
      <c r="E247">
        <v>2023</v>
      </c>
      <c r="F247">
        <v>17</v>
      </c>
      <c r="G247">
        <v>29.595058918347512</v>
      </c>
      <c r="H247">
        <v>295.95058918347513</v>
      </c>
      <c r="I247" t="s">
        <v>22</v>
      </c>
      <c r="J247" t="s">
        <v>31</v>
      </c>
      <c r="K247" t="b">
        <v>1</v>
      </c>
      <c r="L247" t="s">
        <v>36</v>
      </c>
      <c r="M247" t="s">
        <v>38</v>
      </c>
      <c r="N247" t="s">
        <v>41</v>
      </c>
      <c r="O247" t="s">
        <v>49</v>
      </c>
    </row>
    <row r="248" spans="1:15" x14ac:dyDescent="0.25">
      <c r="A248">
        <v>100717</v>
      </c>
      <c r="B248">
        <v>10717</v>
      </c>
      <c r="C248" t="s">
        <v>28</v>
      </c>
      <c r="D248" t="s">
        <v>32</v>
      </c>
      <c r="E248">
        <v>2020</v>
      </c>
      <c r="F248">
        <v>92</v>
      </c>
      <c r="G248">
        <v>2.7971518375045727</v>
      </c>
      <c r="H248">
        <v>41.957277562568592</v>
      </c>
      <c r="I248" t="s">
        <v>23</v>
      </c>
      <c r="J248" t="s">
        <v>31</v>
      </c>
      <c r="K248" t="b">
        <v>1</v>
      </c>
      <c r="L248" t="s">
        <v>34</v>
      </c>
      <c r="M248" t="s">
        <v>40</v>
      </c>
      <c r="N248" t="s">
        <v>42</v>
      </c>
      <c r="O248" t="s">
        <v>49</v>
      </c>
    </row>
    <row r="249" spans="1:15" x14ac:dyDescent="0.25">
      <c r="A249">
        <v>100100</v>
      </c>
      <c r="B249">
        <v>10100</v>
      </c>
      <c r="C249" t="s">
        <v>25</v>
      </c>
      <c r="D249" t="s">
        <v>33</v>
      </c>
      <c r="E249">
        <v>2022</v>
      </c>
      <c r="F249">
        <v>80</v>
      </c>
      <c r="G249">
        <v>32.889270582001572</v>
      </c>
      <c r="H249">
        <v>328.89270582001575</v>
      </c>
      <c r="I249" t="s">
        <v>22</v>
      </c>
      <c r="J249" t="s">
        <v>31</v>
      </c>
      <c r="K249" t="b">
        <v>1</v>
      </c>
      <c r="L249" t="s">
        <v>36</v>
      </c>
      <c r="M249" t="s">
        <v>39</v>
      </c>
      <c r="N249" t="s">
        <v>43</v>
      </c>
      <c r="O249" t="s">
        <v>45</v>
      </c>
    </row>
    <row r="250" spans="1:15" x14ac:dyDescent="0.25">
      <c r="A250">
        <v>100469</v>
      </c>
      <c r="B250">
        <v>10469</v>
      </c>
      <c r="C250" t="s">
        <v>25</v>
      </c>
      <c r="D250" t="s">
        <v>33</v>
      </c>
      <c r="E250">
        <v>2023</v>
      </c>
      <c r="F250">
        <v>17</v>
      </c>
      <c r="G250">
        <v>27.902252693878978</v>
      </c>
      <c r="H250">
        <v>279.02252693878978</v>
      </c>
      <c r="I250" t="s">
        <v>24</v>
      </c>
      <c r="J250" t="s">
        <v>29</v>
      </c>
      <c r="K250" t="b">
        <v>0</v>
      </c>
      <c r="L250" t="s">
        <v>35</v>
      </c>
      <c r="M250" t="s">
        <v>39</v>
      </c>
      <c r="N250" t="s">
        <v>41</v>
      </c>
      <c r="O250" t="s">
        <v>49</v>
      </c>
    </row>
    <row r="251" spans="1:15" x14ac:dyDescent="0.25">
      <c r="A251">
        <v>100196</v>
      </c>
      <c r="B251">
        <v>10196</v>
      </c>
      <c r="C251" t="s">
        <v>28</v>
      </c>
      <c r="D251" t="s">
        <v>32</v>
      </c>
      <c r="E251">
        <v>2021</v>
      </c>
      <c r="F251">
        <v>61</v>
      </c>
      <c r="G251">
        <v>3.4351706726924096</v>
      </c>
      <c r="H251">
        <v>51.527560090386146</v>
      </c>
      <c r="I251" t="s">
        <v>22</v>
      </c>
      <c r="J251" t="s">
        <v>29</v>
      </c>
      <c r="K251" t="b">
        <v>1</v>
      </c>
      <c r="L251" t="s">
        <v>34</v>
      </c>
      <c r="M251" t="s">
        <v>39</v>
      </c>
      <c r="N251" t="s">
        <v>43</v>
      </c>
      <c r="O251" t="s">
        <v>49</v>
      </c>
    </row>
    <row r="252" spans="1:15" x14ac:dyDescent="0.25">
      <c r="A252">
        <v>100348</v>
      </c>
      <c r="B252">
        <v>10348</v>
      </c>
      <c r="C252" t="s">
        <v>26</v>
      </c>
      <c r="D252" t="s">
        <v>33</v>
      </c>
      <c r="E252">
        <v>2023</v>
      </c>
      <c r="F252">
        <v>21</v>
      </c>
      <c r="G252">
        <v>58.134560370851766</v>
      </c>
      <c r="H252">
        <v>145.3364009271294</v>
      </c>
      <c r="I252" t="s">
        <v>22</v>
      </c>
      <c r="J252" t="s">
        <v>29</v>
      </c>
      <c r="K252" t="b">
        <v>1</v>
      </c>
      <c r="L252" t="s">
        <v>36</v>
      </c>
      <c r="M252" t="s">
        <v>39</v>
      </c>
      <c r="N252" t="s">
        <v>41</v>
      </c>
      <c r="O252" t="s">
        <v>45</v>
      </c>
    </row>
    <row r="253" spans="1:15" x14ac:dyDescent="0.25">
      <c r="A253">
        <v>100466</v>
      </c>
      <c r="B253">
        <v>10466</v>
      </c>
      <c r="C253" t="s">
        <v>28</v>
      </c>
      <c r="D253" t="s">
        <v>32</v>
      </c>
      <c r="E253">
        <v>2023</v>
      </c>
      <c r="F253">
        <v>64</v>
      </c>
      <c r="G253">
        <v>3.1043228907608937</v>
      </c>
      <c r="H253">
        <v>46.564843361413409</v>
      </c>
      <c r="I253" t="s">
        <v>24</v>
      </c>
      <c r="J253" t="s">
        <v>30</v>
      </c>
      <c r="K253" t="b">
        <v>1</v>
      </c>
      <c r="L253" t="s">
        <v>34</v>
      </c>
      <c r="M253" t="s">
        <v>40</v>
      </c>
      <c r="N253" t="s">
        <v>42</v>
      </c>
      <c r="O253" t="s">
        <v>46</v>
      </c>
    </row>
    <row r="254" spans="1:15" x14ac:dyDescent="0.25">
      <c r="A254">
        <v>100111</v>
      </c>
      <c r="B254">
        <v>10111</v>
      </c>
      <c r="C254" t="s">
        <v>28</v>
      </c>
      <c r="D254" t="s">
        <v>32</v>
      </c>
      <c r="E254">
        <v>2020</v>
      </c>
      <c r="F254">
        <v>69</v>
      </c>
      <c r="G254">
        <v>3.6041137941592276</v>
      </c>
      <c r="H254">
        <v>54.061706912388416</v>
      </c>
      <c r="I254" t="s">
        <v>23</v>
      </c>
      <c r="J254" t="s">
        <v>29</v>
      </c>
      <c r="K254" t="b">
        <v>1</v>
      </c>
      <c r="L254" t="s">
        <v>36</v>
      </c>
      <c r="M254" t="s">
        <v>38</v>
      </c>
      <c r="N254" t="s">
        <v>43</v>
      </c>
      <c r="O254" t="s">
        <v>44</v>
      </c>
    </row>
    <row r="255" spans="1:15" x14ac:dyDescent="0.25">
      <c r="A255">
        <v>100434</v>
      </c>
      <c r="B255">
        <v>10434</v>
      </c>
      <c r="C255" t="s">
        <v>28</v>
      </c>
      <c r="D255" t="s">
        <v>32</v>
      </c>
      <c r="E255">
        <v>2015</v>
      </c>
      <c r="F255">
        <v>87</v>
      </c>
      <c r="G255">
        <v>3.1301357613724039</v>
      </c>
      <c r="H255">
        <v>46.952036420586062</v>
      </c>
      <c r="I255" t="s">
        <v>23</v>
      </c>
      <c r="J255" t="s">
        <v>31</v>
      </c>
      <c r="K255" t="b">
        <v>0</v>
      </c>
      <c r="L255" t="s">
        <v>34</v>
      </c>
      <c r="M255" t="s">
        <v>38</v>
      </c>
      <c r="N255" t="s">
        <v>42</v>
      </c>
      <c r="O255" t="s">
        <v>46</v>
      </c>
    </row>
    <row r="256" spans="1:15" x14ac:dyDescent="0.25">
      <c r="A256">
        <v>100547</v>
      </c>
      <c r="B256">
        <v>10547</v>
      </c>
      <c r="C256" t="s">
        <v>26</v>
      </c>
      <c r="D256" t="s">
        <v>33</v>
      </c>
      <c r="E256">
        <v>2023</v>
      </c>
      <c r="F256">
        <v>79</v>
      </c>
      <c r="G256">
        <v>53.805517804080232</v>
      </c>
      <c r="H256">
        <v>134.51379451020057</v>
      </c>
      <c r="I256" t="s">
        <v>24</v>
      </c>
      <c r="J256" t="s">
        <v>29</v>
      </c>
      <c r="K256" t="b">
        <v>1</v>
      </c>
      <c r="L256" t="s">
        <v>37</v>
      </c>
      <c r="M256" t="s">
        <v>38</v>
      </c>
      <c r="N256" t="s">
        <v>41</v>
      </c>
      <c r="O256" t="s">
        <v>45</v>
      </c>
    </row>
    <row r="257" spans="1:15" x14ac:dyDescent="0.25">
      <c r="A257">
        <v>100120</v>
      </c>
      <c r="B257">
        <v>10120</v>
      </c>
      <c r="C257" t="s">
        <v>28</v>
      </c>
      <c r="D257" t="s">
        <v>32</v>
      </c>
      <c r="E257">
        <v>2020</v>
      </c>
      <c r="F257">
        <v>70</v>
      </c>
      <c r="G257">
        <v>3.5764576275833955</v>
      </c>
      <c r="H257">
        <v>53.646864413750933</v>
      </c>
      <c r="I257" t="s">
        <v>24</v>
      </c>
      <c r="J257" t="s">
        <v>31</v>
      </c>
      <c r="K257" t="b">
        <v>1</v>
      </c>
      <c r="L257" t="s">
        <v>34</v>
      </c>
      <c r="M257" t="s">
        <v>38</v>
      </c>
      <c r="N257" t="s">
        <v>42</v>
      </c>
      <c r="O257" t="s">
        <v>49</v>
      </c>
    </row>
    <row r="258" spans="1:15" x14ac:dyDescent="0.25">
      <c r="A258">
        <v>100102</v>
      </c>
      <c r="B258">
        <v>10102</v>
      </c>
      <c r="C258" t="s">
        <v>28</v>
      </c>
      <c r="D258" t="s">
        <v>32</v>
      </c>
      <c r="E258">
        <v>2022</v>
      </c>
      <c r="F258">
        <v>83</v>
      </c>
      <c r="G258">
        <v>3.6313979867747719</v>
      </c>
      <c r="H258">
        <v>54.470969801621578</v>
      </c>
      <c r="I258" t="s">
        <v>23</v>
      </c>
      <c r="J258" t="s">
        <v>29</v>
      </c>
      <c r="K258" t="b">
        <v>1</v>
      </c>
      <c r="L258" t="s">
        <v>36</v>
      </c>
      <c r="M258" t="s">
        <v>40</v>
      </c>
      <c r="N258" t="s">
        <v>43</v>
      </c>
      <c r="O258" t="s">
        <v>44</v>
      </c>
    </row>
    <row r="259" spans="1:15" x14ac:dyDescent="0.25">
      <c r="A259">
        <v>100280</v>
      </c>
      <c r="B259">
        <v>10280</v>
      </c>
      <c r="C259" t="s">
        <v>26</v>
      </c>
      <c r="D259" t="s">
        <v>33</v>
      </c>
      <c r="E259">
        <v>2019</v>
      </c>
      <c r="F259">
        <v>50</v>
      </c>
      <c r="G259">
        <v>59.787330647910274</v>
      </c>
      <c r="H259">
        <v>149.4683266197757</v>
      </c>
      <c r="I259" t="s">
        <v>24</v>
      </c>
      <c r="J259" t="s">
        <v>29</v>
      </c>
      <c r="K259" t="b">
        <v>1</v>
      </c>
      <c r="L259" t="s">
        <v>35</v>
      </c>
      <c r="M259" t="s">
        <v>38</v>
      </c>
      <c r="N259" t="s">
        <v>41</v>
      </c>
      <c r="O259" t="s">
        <v>48</v>
      </c>
    </row>
    <row r="260" spans="1:15" x14ac:dyDescent="0.25">
      <c r="A260">
        <v>100166</v>
      </c>
      <c r="B260">
        <v>10166</v>
      </c>
      <c r="C260" t="s">
        <v>26</v>
      </c>
      <c r="D260" t="s">
        <v>33</v>
      </c>
      <c r="E260">
        <v>2023</v>
      </c>
      <c r="F260">
        <v>95</v>
      </c>
      <c r="G260">
        <v>62.987163747881809</v>
      </c>
      <c r="H260">
        <v>157.46790936970453</v>
      </c>
      <c r="I260" t="s">
        <v>24</v>
      </c>
      <c r="J260" t="s">
        <v>31</v>
      </c>
      <c r="K260" t="b">
        <v>1</v>
      </c>
      <c r="L260" t="s">
        <v>35</v>
      </c>
      <c r="M260" t="s">
        <v>40</v>
      </c>
      <c r="N260" t="s">
        <v>41</v>
      </c>
      <c r="O260" t="s">
        <v>45</v>
      </c>
    </row>
    <row r="261" spans="1:15" x14ac:dyDescent="0.25">
      <c r="A261">
        <v>100603</v>
      </c>
      <c r="B261">
        <v>10603</v>
      </c>
      <c r="C261" t="s">
        <v>26</v>
      </c>
      <c r="D261" t="s">
        <v>33</v>
      </c>
      <c r="E261">
        <v>2020</v>
      </c>
      <c r="F261">
        <v>91</v>
      </c>
      <c r="G261">
        <v>52.638304525626353</v>
      </c>
      <c r="H261">
        <v>131.5957613140659</v>
      </c>
      <c r="I261" t="s">
        <v>22</v>
      </c>
      <c r="J261" t="s">
        <v>31</v>
      </c>
      <c r="K261" t="b">
        <v>0</v>
      </c>
      <c r="L261" t="s">
        <v>37</v>
      </c>
      <c r="M261" t="s">
        <v>39</v>
      </c>
      <c r="N261" t="s">
        <v>41</v>
      </c>
      <c r="O261" t="s">
        <v>48</v>
      </c>
    </row>
    <row r="262" spans="1:15" x14ac:dyDescent="0.25">
      <c r="A262">
        <v>100070</v>
      </c>
      <c r="B262">
        <v>10070</v>
      </c>
      <c r="C262" t="s">
        <v>26</v>
      </c>
      <c r="D262" t="s">
        <v>33</v>
      </c>
      <c r="E262">
        <v>2023</v>
      </c>
      <c r="F262">
        <v>28</v>
      </c>
      <c r="G262">
        <v>67.276531510656739</v>
      </c>
      <c r="H262">
        <v>168.19132877664185</v>
      </c>
      <c r="I262" t="s">
        <v>23</v>
      </c>
      <c r="J262" t="s">
        <v>29</v>
      </c>
      <c r="K262" t="b">
        <v>1</v>
      </c>
      <c r="L262" t="s">
        <v>37</v>
      </c>
      <c r="M262" t="s">
        <v>38</v>
      </c>
      <c r="N262" t="s">
        <v>41</v>
      </c>
      <c r="O262" t="s">
        <v>48</v>
      </c>
    </row>
    <row r="263" spans="1:15" x14ac:dyDescent="0.25">
      <c r="A263">
        <v>100187</v>
      </c>
      <c r="B263">
        <v>10187</v>
      </c>
      <c r="C263" t="s">
        <v>25</v>
      </c>
      <c r="D263" t="s">
        <v>33</v>
      </c>
      <c r="E263">
        <v>2023</v>
      </c>
      <c r="F263">
        <v>22</v>
      </c>
      <c r="G263">
        <v>31.057063215427299</v>
      </c>
      <c r="H263">
        <v>310.57063215427297</v>
      </c>
      <c r="I263" t="s">
        <v>22</v>
      </c>
      <c r="J263" t="s">
        <v>30</v>
      </c>
      <c r="K263" t="b">
        <v>0</v>
      </c>
      <c r="L263" t="s">
        <v>37</v>
      </c>
      <c r="M263" t="s">
        <v>40</v>
      </c>
      <c r="N263" t="s">
        <v>43</v>
      </c>
      <c r="O263" t="s">
        <v>49</v>
      </c>
    </row>
    <row r="264" spans="1:15" x14ac:dyDescent="0.25">
      <c r="A264">
        <v>100002</v>
      </c>
      <c r="B264">
        <v>10002</v>
      </c>
      <c r="C264" t="s">
        <v>28</v>
      </c>
      <c r="D264" t="s">
        <v>32</v>
      </c>
      <c r="E264">
        <v>2022</v>
      </c>
      <c r="F264">
        <v>9</v>
      </c>
      <c r="G264">
        <v>4.7364503476154027</v>
      </c>
      <c r="H264">
        <v>71.046755214231041</v>
      </c>
      <c r="I264" t="s">
        <v>22</v>
      </c>
      <c r="J264" t="s">
        <v>30</v>
      </c>
      <c r="K264" t="b">
        <v>0</v>
      </c>
      <c r="L264" t="s">
        <v>34</v>
      </c>
      <c r="M264" t="s">
        <v>39</v>
      </c>
      <c r="N264" t="s">
        <v>42</v>
      </c>
      <c r="O264" t="s">
        <v>47</v>
      </c>
    </row>
    <row r="265" spans="1:15" x14ac:dyDescent="0.25">
      <c r="A265">
        <v>100899</v>
      </c>
      <c r="B265">
        <v>10899</v>
      </c>
      <c r="C265" t="s">
        <v>26</v>
      </c>
      <c r="D265" t="s">
        <v>33</v>
      </c>
      <c r="E265">
        <v>2023</v>
      </c>
      <c r="F265">
        <v>113</v>
      </c>
      <c r="G265">
        <v>46.055092394212373</v>
      </c>
      <c r="H265">
        <v>115.13773098553094</v>
      </c>
      <c r="I265" t="s">
        <v>22</v>
      </c>
      <c r="J265" t="s">
        <v>29</v>
      </c>
      <c r="K265" t="b">
        <v>0</v>
      </c>
      <c r="L265" t="s">
        <v>36</v>
      </c>
      <c r="M265" t="s">
        <v>39</v>
      </c>
      <c r="N265" t="s">
        <v>41</v>
      </c>
      <c r="O265" t="s">
        <v>46</v>
      </c>
    </row>
    <row r="266" spans="1:15" x14ac:dyDescent="0.25">
      <c r="A266">
        <v>100584</v>
      </c>
      <c r="B266">
        <v>10584</v>
      </c>
      <c r="C266" t="s">
        <v>27</v>
      </c>
      <c r="D266" t="s">
        <v>33</v>
      </c>
      <c r="E266">
        <v>2023</v>
      </c>
      <c r="F266">
        <v>98</v>
      </c>
      <c r="G266">
        <v>49.974921913252722</v>
      </c>
      <c r="H266">
        <v>149.92476573975816</v>
      </c>
      <c r="I266" t="s">
        <v>22</v>
      </c>
      <c r="J266" t="s">
        <v>30</v>
      </c>
      <c r="K266" t="b">
        <v>0</v>
      </c>
      <c r="L266" t="s">
        <v>34</v>
      </c>
      <c r="M266" t="s">
        <v>38</v>
      </c>
      <c r="N266" t="s">
        <v>42</v>
      </c>
      <c r="O266" t="s">
        <v>48</v>
      </c>
    </row>
    <row r="267" spans="1:15" x14ac:dyDescent="0.25">
      <c r="A267">
        <v>100004</v>
      </c>
      <c r="B267">
        <v>10004</v>
      </c>
      <c r="C267" t="s">
        <v>25</v>
      </c>
      <c r="D267" t="s">
        <v>33</v>
      </c>
      <c r="E267">
        <v>2022</v>
      </c>
      <c r="F267">
        <v>97</v>
      </c>
      <c r="G267">
        <v>40.174535044307085</v>
      </c>
      <c r="H267">
        <v>401.74535044307083</v>
      </c>
      <c r="I267" t="s">
        <v>23</v>
      </c>
      <c r="J267" t="s">
        <v>31</v>
      </c>
      <c r="K267" t="b">
        <v>0</v>
      </c>
      <c r="L267" t="s">
        <v>37</v>
      </c>
      <c r="M267" t="s">
        <v>38</v>
      </c>
      <c r="N267" t="s">
        <v>43</v>
      </c>
      <c r="O267" t="s">
        <v>49</v>
      </c>
    </row>
    <row r="268" spans="1:15" x14ac:dyDescent="0.25">
      <c r="A268">
        <v>100504</v>
      </c>
      <c r="B268">
        <v>10504</v>
      </c>
      <c r="C268" t="s">
        <v>28</v>
      </c>
      <c r="D268" t="s">
        <v>32</v>
      </c>
      <c r="E268">
        <v>2022</v>
      </c>
      <c r="F268">
        <v>97</v>
      </c>
      <c r="G268">
        <v>3.0604161465992252</v>
      </c>
      <c r="H268">
        <v>45.90624219898838</v>
      </c>
      <c r="I268" t="s">
        <v>24</v>
      </c>
      <c r="J268" t="s">
        <v>31</v>
      </c>
      <c r="K268" t="b">
        <v>1</v>
      </c>
      <c r="L268" t="s">
        <v>34</v>
      </c>
      <c r="M268" t="s">
        <v>39</v>
      </c>
      <c r="N268" t="s">
        <v>41</v>
      </c>
      <c r="O268" t="s">
        <v>44</v>
      </c>
    </row>
    <row r="269" spans="1:15" x14ac:dyDescent="0.25">
      <c r="A269">
        <v>100262</v>
      </c>
      <c r="B269">
        <v>10262</v>
      </c>
      <c r="C269" t="s">
        <v>28</v>
      </c>
      <c r="D269" t="s">
        <v>32</v>
      </c>
      <c r="E269">
        <v>2022</v>
      </c>
      <c r="F269">
        <v>72</v>
      </c>
      <c r="G269">
        <v>3.3439399537159953</v>
      </c>
      <c r="H269">
        <v>50.159099305739929</v>
      </c>
      <c r="I269" t="s">
        <v>24</v>
      </c>
      <c r="J269" t="s">
        <v>29</v>
      </c>
      <c r="K269" t="b">
        <v>1</v>
      </c>
      <c r="L269" t="s">
        <v>35</v>
      </c>
      <c r="M269" t="s">
        <v>40</v>
      </c>
      <c r="N269" t="s">
        <v>43</v>
      </c>
      <c r="O269" t="s">
        <v>49</v>
      </c>
    </row>
    <row r="270" spans="1:15" x14ac:dyDescent="0.25">
      <c r="A270">
        <v>101081</v>
      </c>
      <c r="B270">
        <v>11081</v>
      </c>
      <c r="C270" t="s">
        <v>27</v>
      </c>
      <c r="D270" t="s">
        <v>33</v>
      </c>
      <c r="E270">
        <v>2021</v>
      </c>
      <c r="F270">
        <v>23</v>
      </c>
      <c r="G270">
        <v>33.009044489820361</v>
      </c>
      <c r="H270">
        <v>99.027133469461091</v>
      </c>
      <c r="I270" t="s">
        <v>23</v>
      </c>
      <c r="J270" t="s">
        <v>29</v>
      </c>
      <c r="K270" t="b">
        <v>0</v>
      </c>
      <c r="L270" t="s">
        <v>34</v>
      </c>
      <c r="M270" t="s">
        <v>38</v>
      </c>
      <c r="N270" t="s">
        <v>41</v>
      </c>
      <c r="O270" t="s">
        <v>46</v>
      </c>
    </row>
    <row r="271" spans="1:15" x14ac:dyDescent="0.25">
      <c r="A271">
        <v>100309</v>
      </c>
      <c r="B271">
        <v>10309</v>
      </c>
      <c r="C271" t="s">
        <v>28</v>
      </c>
      <c r="D271" t="s">
        <v>32</v>
      </c>
      <c r="E271">
        <v>2023</v>
      </c>
      <c r="F271">
        <v>1</v>
      </c>
      <c r="G271">
        <v>3.279827334667976</v>
      </c>
      <c r="H271">
        <v>49.197410020019639</v>
      </c>
      <c r="I271" t="s">
        <v>22</v>
      </c>
      <c r="J271" t="s">
        <v>31</v>
      </c>
      <c r="K271" t="b">
        <v>0</v>
      </c>
      <c r="L271" t="s">
        <v>34</v>
      </c>
      <c r="M271" t="s">
        <v>40</v>
      </c>
      <c r="N271" t="s">
        <v>43</v>
      </c>
      <c r="O271" t="s">
        <v>48</v>
      </c>
    </row>
    <row r="272" spans="1:15" x14ac:dyDescent="0.25">
      <c r="A272">
        <v>100566</v>
      </c>
      <c r="B272">
        <v>10566</v>
      </c>
      <c r="C272" t="s">
        <v>28</v>
      </c>
      <c r="D272" t="s">
        <v>32</v>
      </c>
      <c r="E272">
        <v>2023</v>
      </c>
      <c r="F272">
        <v>59</v>
      </c>
      <c r="G272">
        <v>2.96886321773568</v>
      </c>
      <c r="H272">
        <v>44.532948266035199</v>
      </c>
      <c r="I272" t="s">
        <v>24</v>
      </c>
      <c r="J272" t="s">
        <v>30</v>
      </c>
      <c r="K272" t="b">
        <v>0</v>
      </c>
      <c r="L272" t="s">
        <v>37</v>
      </c>
      <c r="M272" t="s">
        <v>39</v>
      </c>
      <c r="N272" t="s">
        <v>43</v>
      </c>
      <c r="O272" t="s">
        <v>44</v>
      </c>
    </row>
    <row r="273" spans="1:15" x14ac:dyDescent="0.25">
      <c r="A273">
        <v>100498</v>
      </c>
      <c r="B273">
        <v>10498</v>
      </c>
      <c r="C273" t="s">
        <v>26</v>
      </c>
      <c r="D273" t="s">
        <v>33</v>
      </c>
      <c r="E273">
        <v>2014</v>
      </c>
      <c r="F273">
        <v>52</v>
      </c>
      <c r="G273">
        <v>55.169652797644027</v>
      </c>
      <c r="H273">
        <v>137.92413199411007</v>
      </c>
      <c r="I273" t="s">
        <v>24</v>
      </c>
      <c r="J273" t="s">
        <v>29</v>
      </c>
      <c r="K273" t="b">
        <v>0</v>
      </c>
      <c r="L273" t="s">
        <v>36</v>
      </c>
      <c r="M273" t="s">
        <v>38</v>
      </c>
      <c r="N273" t="s">
        <v>41</v>
      </c>
      <c r="O273" t="s">
        <v>46</v>
      </c>
    </row>
    <row r="274" spans="1:15" x14ac:dyDescent="0.25">
      <c r="A274">
        <v>100944</v>
      </c>
      <c r="B274">
        <v>10944</v>
      </c>
      <c r="C274" t="s">
        <v>26</v>
      </c>
      <c r="D274" t="s">
        <v>33</v>
      </c>
      <c r="E274">
        <v>2023</v>
      </c>
      <c r="F274">
        <v>78</v>
      </c>
      <c r="G274">
        <v>44.729237686022906</v>
      </c>
      <c r="H274">
        <v>111.82309421505727</v>
      </c>
      <c r="I274" t="s">
        <v>24</v>
      </c>
      <c r="J274" t="s">
        <v>30</v>
      </c>
      <c r="K274" t="b">
        <v>1</v>
      </c>
      <c r="L274" t="s">
        <v>37</v>
      </c>
      <c r="M274" t="s">
        <v>40</v>
      </c>
      <c r="N274" t="s">
        <v>41</v>
      </c>
      <c r="O274" t="s">
        <v>49</v>
      </c>
    </row>
    <row r="275" spans="1:15" x14ac:dyDescent="0.25">
      <c r="A275">
        <v>100216</v>
      </c>
      <c r="B275">
        <v>10216</v>
      </c>
      <c r="C275" t="s">
        <v>28</v>
      </c>
      <c r="D275" t="s">
        <v>32</v>
      </c>
      <c r="E275">
        <v>2021</v>
      </c>
      <c r="F275">
        <v>105</v>
      </c>
      <c r="G275">
        <v>3.4037831398483078</v>
      </c>
      <c r="H275">
        <v>51.056747097724617</v>
      </c>
      <c r="I275" t="s">
        <v>22</v>
      </c>
      <c r="J275" t="s">
        <v>31</v>
      </c>
      <c r="K275" t="b">
        <v>0</v>
      </c>
      <c r="L275" t="s">
        <v>34</v>
      </c>
      <c r="M275" t="s">
        <v>38</v>
      </c>
      <c r="N275" t="s">
        <v>43</v>
      </c>
      <c r="O275" t="s">
        <v>48</v>
      </c>
    </row>
    <row r="276" spans="1:15" x14ac:dyDescent="0.25">
      <c r="A276">
        <v>100521</v>
      </c>
      <c r="B276">
        <v>10521</v>
      </c>
      <c r="C276" t="s">
        <v>26</v>
      </c>
      <c r="D276" t="s">
        <v>33</v>
      </c>
      <c r="E276">
        <v>2015</v>
      </c>
      <c r="F276">
        <v>13</v>
      </c>
      <c r="G276">
        <v>54.519809237943043</v>
      </c>
      <c r="H276">
        <v>136.29952309485762</v>
      </c>
      <c r="I276" t="s">
        <v>24</v>
      </c>
      <c r="J276" t="s">
        <v>29</v>
      </c>
      <c r="K276" t="b">
        <v>1</v>
      </c>
      <c r="L276" t="s">
        <v>36</v>
      </c>
      <c r="M276" t="s">
        <v>38</v>
      </c>
      <c r="N276" t="s">
        <v>42</v>
      </c>
      <c r="O276" t="s">
        <v>48</v>
      </c>
    </row>
    <row r="277" spans="1:15" x14ac:dyDescent="0.25">
      <c r="A277">
        <v>100686</v>
      </c>
      <c r="B277">
        <v>10686</v>
      </c>
      <c r="C277" t="s">
        <v>25</v>
      </c>
      <c r="D277" t="s">
        <v>33</v>
      </c>
      <c r="E277">
        <v>2023</v>
      </c>
      <c r="F277">
        <v>11</v>
      </c>
      <c r="G277">
        <v>25.50150685097007</v>
      </c>
      <c r="H277">
        <v>255.01506850970071</v>
      </c>
      <c r="I277" t="s">
        <v>23</v>
      </c>
      <c r="J277" t="s">
        <v>30</v>
      </c>
      <c r="K277" t="b">
        <v>0</v>
      </c>
      <c r="L277" t="s">
        <v>35</v>
      </c>
      <c r="M277" t="s">
        <v>40</v>
      </c>
      <c r="N277" t="s">
        <v>42</v>
      </c>
      <c r="O277" t="s">
        <v>47</v>
      </c>
    </row>
    <row r="278" spans="1:15" x14ac:dyDescent="0.25">
      <c r="A278">
        <v>101072</v>
      </c>
      <c r="B278">
        <v>11072</v>
      </c>
      <c r="C278" t="s">
        <v>27</v>
      </c>
      <c r="D278" t="s">
        <v>33</v>
      </c>
      <c r="E278">
        <v>2021</v>
      </c>
      <c r="F278">
        <v>59</v>
      </c>
      <c r="G278">
        <v>34.449726087970802</v>
      </c>
      <c r="H278">
        <v>103.34917826391241</v>
      </c>
      <c r="I278" t="s">
        <v>22</v>
      </c>
      <c r="J278" t="s">
        <v>29</v>
      </c>
      <c r="K278" t="b">
        <v>1</v>
      </c>
      <c r="L278" t="s">
        <v>34</v>
      </c>
      <c r="M278" t="s">
        <v>38</v>
      </c>
      <c r="N278" t="s">
        <v>41</v>
      </c>
      <c r="O278" t="s">
        <v>47</v>
      </c>
    </row>
    <row r="279" spans="1:15" x14ac:dyDescent="0.25">
      <c r="A279">
        <v>100033</v>
      </c>
      <c r="B279">
        <v>10033</v>
      </c>
      <c r="C279" t="s">
        <v>25</v>
      </c>
      <c r="D279" t="s">
        <v>33</v>
      </c>
      <c r="E279">
        <v>2022</v>
      </c>
      <c r="F279">
        <v>40</v>
      </c>
      <c r="G279">
        <v>34.909243371977446</v>
      </c>
      <c r="H279">
        <v>349.09243371977448</v>
      </c>
      <c r="I279" t="s">
        <v>23</v>
      </c>
      <c r="J279" t="s">
        <v>30</v>
      </c>
      <c r="K279" t="b">
        <v>0</v>
      </c>
      <c r="L279" t="s">
        <v>34</v>
      </c>
      <c r="M279" t="s">
        <v>39</v>
      </c>
      <c r="N279" t="s">
        <v>41</v>
      </c>
      <c r="O279" t="s">
        <v>49</v>
      </c>
    </row>
    <row r="280" spans="1:15" x14ac:dyDescent="0.25">
      <c r="A280">
        <v>100834</v>
      </c>
      <c r="B280">
        <v>10834</v>
      </c>
      <c r="C280" t="s">
        <v>27</v>
      </c>
      <c r="D280" t="s">
        <v>33</v>
      </c>
      <c r="E280">
        <v>2022</v>
      </c>
      <c r="F280">
        <v>99</v>
      </c>
      <c r="G280">
        <v>45.052559705208573</v>
      </c>
      <c r="H280">
        <v>135.15767911562571</v>
      </c>
      <c r="I280" t="s">
        <v>24</v>
      </c>
      <c r="J280" t="s">
        <v>30</v>
      </c>
      <c r="K280" t="b">
        <v>1</v>
      </c>
      <c r="L280" t="s">
        <v>35</v>
      </c>
      <c r="M280" t="s">
        <v>38</v>
      </c>
      <c r="N280" t="s">
        <v>42</v>
      </c>
      <c r="O280" t="s">
        <v>48</v>
      </c>
    </row>
    <row r="281" spans="1:15" x14ac:dyDescent="0.25">
      <c r="A281">
        <v>100898</v>
      </c>
      <c r="B281">
        <v>10898</v>
      </c>
      <c r="C281" t="s">
        <v>26</v>
      </c>
      <c r="D281" t="s">
        <v>33</v>
      </c>
      <c r="E281">
        <v>2023</v>
      </c>
      <c r="F281">
        <v>102</v>
      </c>
      <c r="G281">
        <v>46.083024335366439</v>
      </c>
      <c r="H281">
        <v>115.2075608384161</v>
      </c>
      <c r="I281" t="s">
        <v>22</v>
      </c>
      <c r="J281" t="s">
        <v>29</v>
      </c>
      <c r="K281" t="b">
        <v>1</v>
      </c>
      <c r="L281" t="s">
        <v>34</v>
      </c>
      <c r="M281" t="s">
        <v>40</v>
      </c>
      <c r="N281" t="s">
        <v>41</v>
      </c>
      <c r="O281" t="s">
        <v>48</v>
      </c>
    </row>
    <row r="282" spans="1:15" x14ac:dyDescent="0.25">
      <c r="A282">
        <v>100260</v>
      </c>
      <c r="B282">
        <v>10260</v>
      </c>
      <c r="C282" t="s">
        <v>28</v>
      </c>
      <c r="D282" t="s">
        <v>32</v>
      </c>
      <c r="E282">
        <v>2020</v>
      </c>
      <c r="F282">
        <v>33</v>
      </c>
      <c r="G282">
        <v>3.3463559521836355</v>
      </c>
      <c r="H282">
        <v>50.195339282754531</v>
      </c>
      <c r="I282" t="s">
        <v>24</v>
      </c>
      <c r="J282" t="s">
        <v>30</v>
      </c>
      <c r="K282" t="b">
        <v>0</v>
      </c>
      <c r="L282" t="s">
        <v>36</v>
      </c>
      <c r="M282" t="s">
        <v>40</v>
      </c>
      <c r="N282" t="s">
        <v>43</v>
      </c>
      <c r="O282" t="s">
        <v>45</v>
      </c>
    </row>
    <row r="283" spans="1:15" x14ac:dyDescent="0.25">
      <c r="A283">
        <v>100629</v>
      </c>
      <c r="B283">
        <v>10629</v>
      </c>
      <c r="C283" t="s">
        <v>28</v>
      </c>
      <c r="D283" t="s">
        <v>32</v>
      </c>
      <c r="E283">
        <v>2020</v>
      </c>
      <c r="F283">
        <v>99</v>
      </c>
      <c r="G283">
        <v>2.8990117034427203</v>
      </c>
      <c r="H283">
        <v>43.485175551640808</v>
      </c>
      <c r="I283" t="s">
        <v>23</v>
      </c>
      <c r="J283" t="s">
        <v>30</v>
      </c>
      <c r="K283" t="b">
        <v>1</v>
      </c>
      <c r="L283" t="s">
        <v>36</v>
      </c>
      <c r="M283" t="s">
        <v>40</v>
      </c>
      <c r="N283" t="s">
        <v>43</v>
      </c>
      <c r="O283" t="s">
        <v>47</v>
      </c>
    </row>
    <row r="284" spans="1:15" x14ac:dyDescent="0.25">
      <c r="A284">
        <v>101064</v>
      </c>
      <c r="B284">
        <v>11064</v>
      </c>
      <c r="C284" t="s">
        <v>27</v>
      </c>
      <c r="D284" t="s">
        <v>33</v>
      </c>
      <c r="E284">
        <v>2023</v>
      </c>
      <c r="F284">
        <v>33</v>
      </c>
      <c r="G284">
        <v>35.238700357056068</v>
      </c>
      <c r="H284">
        <v>105.7161010711682</v>
      </c>
      <c r="I284" t="s">
        <v>23</v>
      </c>
      <c r="J284" t="s">
        <v>29</v>
      </c>
      <c r="K284" t="b">
        <v>0</v>
      </c>
      <c r="L284" t="s">
        <v>34</v>
      </c>
      <c r="M284" t="s">
        <v>39</v>
      </c>
      <c r="N284" t="s">
        <v>41</v>
      </c>
      <c r="O284" t="s">
        <v>47</v>
      </c>
    </row>
    <row r="285" spans="1:15" x14ac:dyDescent="0.25">
      <c r="A285">
        <v>101095</v>
      </c>
      <c r="B285">
        <v>11095</v>
      </c>
      <c r="C285" t="s">
        <v>28</v>
      </c>
      <c r="D285" t="s">
        <v>32</v>
      </c>
      <c r="E285">
        <v>2013</v>
      </c>
      <c r="F285">
        <v>34</v>
      </c>
      <c r="G285">
        <v>1.6883539825031821</v>
      </c>
      <c r="H285">
        <v>25.325309737547734</v>
      </c>
      <c r="I285" t="s">
        <v>22</v>
      </c>
      <c r="J285" t="s">
        <v>30</v>
      </c>
      <c r="K285" t="b">
        <v>1</v>
      </c>
      <c r="L285" t="s">
        <v>34</v>
      </c>
      <c r="M285" t="s">
        <v>40</v>
      </c>
      <c r="N285" t="s">
        <v>41</v>
      </c>
      <c r="O285" t="s">
        <v>44</v>
      </c>
    </row>
    <row r="286" spans="1:15" x14ac:dyDescent="0.25">
      <c r="A286">
        <v>100691</v>
      </c>
      <c r="B286">
        <v>10691</v>
      </c>
      <c r="C286" t="s">
        <v>25</v>
      </c>
      <c r="D286" t="s">
        <v>33</v>
      </c>
      <c r="E286">
        <v>2023</v>
      </c>
      <c r="F286">
        <v>40</v>
      </c>
      <c r="G286">
        <v>25.454257611106812</v>
      </c>
      <c r="H286">
        <v>254.54257611106812</v>
      </c>
      <c r="I286" t="s">
        <v>22</v>
      </c>
      <c r="J286" t="s">
        <v>29</v>
      </c>
      <c r="K286" t="b">
        <v>1</v>
      </c>
      <c r="L286" t="s">
        <v>35</v>
      </c>
      <c r="M286" t="s">
        <v>40</v>
      </c>
      <c r="N286" t="s">
        <v>43</v>
      </c>
      <c r="O286" t="s">
        <v>45</v>
      </c>
    </row>
    <row r="287" spans="1:15" x14ac:dyDescent="0.25">
      <c r="A287">
        <v>100063</v>
      </c>
      <c r="B287">
        <v>10063</v>
      </c>
      <c r="C287" t="s">
        <v>26</v>
      </c>
      <c r="D287" t="s">
        <v>33</v>
      </c>
      <c r="E287">
        <v>2022</v>
      </c>
      <c r="F287">
        <v>59</v>
      </c>
      <c r="G287">
        <v>67.859806500569434</v>
      </c>
      <c r="H287">
        <v>169.64951625142359</v>
      </c>
      <c r="I287" t="s">
        <v>23</v>
      </c>
      <c r="J287" t="s">
        <v>29</v>
      </c>
      <c r="K287" t="b">
        <v>0</v>
      </c>
      <c r="L287" t="s">
        <v>37</v>
      </c>
      <c r="M287" t="s">
        <v>40</v>
      </c>
      <c r="N287" t="s">
        <v>42</v>
      </c>
      <c r="O287" t="s">
        <v>48</v>
      </c>
    </row>
    <row r="288" spans="1:15" x14ac:dyDescent="0.25">
      <c r="A288">
        <v>100989</v>
      </c>
      <c r="B288">
        <v>10989</v>
      </c>
      <c r="C288" t="s">
        <v>27</v>
      </c>
      <c r="D288" t="s">
        <v>33</v>
      </c>
      <c r="E288">
        <v>2023</v>
      </c>
      <c r="F288">
        <v>18</v>
      </c>
      <c r="G288">
        <v>40.484542442436513</v>
      </c>
      <c r="H288">
        <v>121.45362732730953</v>
      </c>
      <c r="I288" t="s">
        <v>22</v>
      </c>
      <c r="J288" t="s">
        <v>30</v>
      </c>
      <c r="K288" t="b">
        <v>1</v>
      </c>
      <c r="L288" t="s">
        <v>34</v>
      </c>
      <c r="M288" t="s">
        <v>39</v>
      </c>
      <c r="N288" t="s">
        <v>42</v>
      </c>
      <c r="O288" t="s">
        <v>45</v>
      </c>
    </row>
    <row r="289" spans="1:15" x14ac:dyDescent="0.25">
      <c r="A289">
        <v>101037</v>
      </c>
      <c r="B289">
        <v>11037</v>
      </c>
      <c r="C289" t="s">
        <v>26</v>
      </c>
      <c r="D289" t="s">
        <v>33</v>
      </c>
      <c r="E289">
        <v>2023</v>
      </c>
      <c r="F289">
        <v>40</v>
      </c>
      <c r="G289">
        <v>39.710762927436313</v>
      </c>
      <c r="H289">
        <v>99.276907318590787</v>
      </c>
      <c r="I289" t="s">
        <v>23</v>
      </c>
      <c r="J289" t="s">
        <v>29</v>
      </c>
      <c r="K289" t="b">
        <v>0</v>
      </c>
      <c r="L289" t="s">
        <v>37</v>
      </c>
      <c r="M289" t="s">
        <v>40</v>
      </c>
      <c r="N289" t="s">
        <v>41</v>
      </c>
      <c r="O289" t="s">
        <v>47</v>
      </c>
    </row>
    <row r="290" spans="1:15" x14ac:dyDescent="0.25">
      <c r="A290">
        <v>100292</v>
      </c>
      <c r="B290">
        <v>10292</v>
      </c>
      <c r="C290" t="s">
        <v>28</v>
      </c>
      <c r="D290" t="s">
        <v>32</v>
      </c>
      <c r="E290">
        <v>2023</v>
      </c>
      <c r="F290">
        <v>70</v>
      </c>
      <c r="G290">
        <v>3.308068019820297</v>
      </c>
      <c r="H290">
        <v>49.621020297304455</v>
      </c>
      <c r="I290" t="s">
        <v>23</v>
      </c>
      <c r="J290" t="s">
        <v>31</v>
      </c>
      <c r="K290" t="b">
        <v>0</v>
      </c>
      <c r="L290" t="s">
        <v>35</v>
      </c>
      <c r="M290" t="s">
        <v>38</v>
      </c>
      <c r="N290" t="s">
        <v>42</v>
      </c>
      <c r="O290" t="s">
        <v>45</v>
      </c>
    </row>
    <row r="291" spans="1:15" x14ac:dyDescent="0.25">
      <c r="A291">
        <v>100565</v>
      </c>
      <c r="B291">
        <v>10565</v>
      </c>
      <c r="C291" t="s">
        <v>28</v>
      </c>
      <c r="D291" t="s">
        <v>32</v>
      </c>
      <c r="E291">
        <v>2020</v>
      </c>
      <c r="F291">
        <v>65</v>
      </c>
      <c r="G291">
        <v>2.9703539998276112</v>
      </c>
      <c r="H291">
        <v>44.55530999741417</v>
      </c>
      <c r="I291" t="s">
        <v>22</v>
      </c>
      <c r="J291" t="s">
        <v>31</v>
      </c>
      <c r="K291" t="b">
        <v>0</v>
      </c>
      <c r="L291" t="s">
        <v>37</v>
      </c>
      <c r="M291" t="s">
        <v>39</v>
      </c>
      <c r="N291" t="s">
        <v>43</v>
      </c>
      <c r="O291" t="s">
        <v>44</v>
      </c>
    </row>
    <row r="292" spans="1:15" x14ac:dyDescent="0.25">
      <c r="A292">
        <v>100170</v>
      </c>
      <c r="B292">
        <v>10170</v>
      </c>
      <c r="C292" t="s">
        <v>25</v>
      </c>
      <c r="D292" t="s">
        <v>33</v>
      </c>
      <c r="E292">
        <v>2023</v>
      </c>
      <c r="F292">
        <v>115</v>
      </c>
      <c r="G292">
        <v>31.453931643282971</v>
      </c>
      <c r="H292">
        <v>314.53931643282971</v>
      </c>
      <c r="I292" t="s">
        <v>23</v>
      </c>
      <c r="J292" t="s">
        <v>31</v>
      </c>
      <c r="K292" t="b">
        <v>0</v>
      </c>
      <c r="L292" t="s">
        <v>35</v>
      </c>
      <c r="M292" t="s">
        <v>39</v>
      </c>
      <c r="N292" t="s">
        <v>42</v>
      </c>
      <c r="O292" t="s">
        <v>45</v>
      </c>
    </row>
    <row r="293" spans="1:15" x14ac:dyDescent="0.25">
      <c r="A293">
        <v>100138</v>
      </c>
      <c r="B293">
        <v>10138</v>
      </c>
      <c r="C293" t="s">
        <v>28</v>
      </c>
      <c r="D293" t="s">
        <v>32</v>
      </c>
      <c r="E293">
        <v>2022</v>
      </c>
      <c r="F293">
        <v>11</v>
      </c>
      <c r="G293">
        <v>3.5388977490960318</v>
      </c>
      <c r="H293">
        <v>53.083466236440479</v>
      </c>
      <c r="I293" t="s">
        <v>23</v>
      </c>
      <c r="J293" t="s">
        <v>29</v>
      </c>
      <c r="K293" t="b">
        <v>0</v>
      </c>
      <c r="L293" t="s">
        <v>36</v>
      </c>
      <c r="M293" t="s">
        <v>40</v>
      </c>
      <c r="N293" t="s">
        <v>42</v>
      </c>
      <c r="O293" t="s">
        <v>47</v>
      </c>
    </row>
    <row r="294" spans="1:15" x14ac:dyDescent="0.25">
      <c r="A294">
        <v>100302</v>
      </c>
      <c r="B294">
        <v>10302</v>
      </c>
      <c r="C294" t="s">
        <v>26</v>
      </c>
      <c r="D294" t="s">
        <v>33</v>
      </c>
      <c r="E294">
        <v>2022</v>
      </c>
      <c r="F294">
        <v>11</v>
      </c>
      <c r="G294">
        <v>59.136795544831827</v>
      </c>
      <c r="H294">
        <v>147.84198886207957</v>
      </c>
      <c r="I294" t="s">
        <v>24</v>
      </c>
      <c r="J294" t="s">
        <v>29</v>
      </c>
      <c r="K294" t="b">
        <v>1</v>
      </c>
      <c r="L294" t="s">
        <v>35</v>
      </c>
      <c r="M294" t="s">
        <v>39</v>
      </c>
      <c r="N294" t="s">
        <v>41</v>
      </c>
      <c r="O294" t="s">
        <v>46</v>
      </c>
    </row>
    <row r="295" spans="1:15" x14ac:dyDescent="0.25">
      <c r="A295">
        <v>100005</v>
      </c>
      <c r="B295">
        <v>10005</v>
      </c>
      <c r="C295" t="s">
        <v>28</v>
      </c>
      <c r="D295" t="s">
        <v>32</v>
      </c>
      <c r="E295">
        <v>2023</v>
      </c>
      <c r="F295">
        <v>28</v>
      </c>
      <c r="G295">
        <v>4.357372405938289</v>
      </c>
      <c r="H295">
        <v>65.360586089074332</v>
      </c>
      <c r="I295" t="s">
        <v>23</v>
      </c>
      <c r="J295" t="s">
        <v>29</v>
      </c>
      <c r="K295" t="b">
        <v>1</v>
      </c>
      <c r="L295" t="s">
        <v>36</v>
      </c>
      <c r="M295" t="s">
        <v>39</v>
      </c>
      <c r="N295" t="s">
        <v>42</v>
      </c>
      <c r="O295" t="s">
        <v>44</v>
      </c>
    </row>
    <row r="296" spans="1:15" x14ac:dyDescent="0.25">
      <c r="A296">
        <v>101016</v>
      </c>
      <c r="B296">
        <v>11016</v>
      </c>
      <c r="C296" t="s">
        <v>27</v>
      </c>
      <c r="D296" t="s">
        <v>33</v>
      </c>
      <c r="E296">
        <v>2023</v>
      </c>
      <c r="F296">
        <v>27</v>
      </c>
      <c r="G296">
        <v>38.897995613698995</v>
      </c>
      <c r="H296">
        <v>116.69398684109699</v>
      </c>
      <c r="I296" t="s">
        <v>24</v>
      </c>
      <c r="J296" t="s">
        <v>29</v>
      </c>
      <c r="K296" t="b">
        <v>1</v>
      </c>
      <c r="L296" t="s">
        <v>36</v>
      </c>
      <c r="M296" t="s">
        <v>39</v>
      </c>
      <c r="N296" t="s">
        <v>42</v>
      </c>
      <c r="O296" t="s">
        <v>45</v>
      </c>
    </row>
    <row r="297" spans="1:15" x14ac:dyDescent="0.25">
      <c r="A297">
        <v>100915</v>
      </c>
      <c r="B297">
        <v>10915</v>
      </c>
      <c r="C297" t="s">
        <v>26</v>
      </c>
      <c r="D297" t="s">
        <v>33</v>
      </c>
      <c r="E297">
        <v>2023</v>
      </c>
      <c r="F297">
        <v>101</v>
      </c>
      <c r="G297">
        <v>45.689598616299101</v>
      </c>
      <c r="H297">
        <v>114.22399654074775</v>
      </c>
      <c r="I297" t="s">
        <v>22</v>
      </c>
      <c r="J297" t="s">
        <v>30</v>
      </c>
      <c r="K297" t="b">
        <v>1</v>
      </c>
      <c r="L297" t="s">
        <v>36</v>
      </c>
      <c r="M297" t="s">
        <v>39</v>
      </c>
      <c r="N297" t="s">
        <v>41</v>
      </c>
      <c r="O297" t="s">
        <v>46</v>
      </c>
    </row>
    <row r="298" spans="1:15" x14ac:dyDescent="0.25">
      <c r="A298">
        <v>100305</v>
      </c>
      <c r="B298">
        <v>10305</v>
      </c>
      <c r="C298" t="s">
        <v>28</v>
      </c>
      <c r="D298" t="s">
        <v>32</v>
      </c>
      <c r="E298">
        <v>2023</v>
      </c>
      <c r="F298">
        <v>40</v>
      </c>
      <c r="G298">
        <v>3.2835962232403761</v>
      </c>
      <c r="H298">
        <v>49.253943348605645</v>
      </c>
      <c r="I298" t="s">
        <v>22</v>
      </c>
      <c r="J298" t="s">
        <v>29</v>
      </c>
      <c r="K298" t="b">
        <v>1</v>
      </c>
      <c r="L298" t="s">
        <v>34</v>
      </c>
      <c r="M298" t="s">
        <v>38</v>
      </c>
      <c r="N298" t="s">
        <v>42</v>
      </c>
      <c r="O298" t="s">
        <v>47</v>
      </c>
    </row>
    <row r="299" spans="1:15" x14ac:dyDescent="0.25">
      <c r="A299">
        <v>100623</v>
      </c>
      <c r="B299">
        <v>10623</v>
      </c>
      <c r="C299" t="s">
        <v>26</v>
      </c>
      <c r="D299" t="s">
        <v>33</v>
      </c>
      <c r="E299">
        <v>2013</v>
      </c>
      <c r="F299">
        <v>56</v>
      </c>
      <c r="G299">
        <v>52.236101196231452</v>
      </c>
      <c r="H299">
        <v>130.59025299057862</v>
      </c>
      <c r="I299" t="s">
        <v>23</v>
      </c>
      <c r="J299" t="s">
        <v>31</v>
      </c>
      <c r="K299" t="b">
        <v>0</v>
      </c>
      <c r="L299" t="s">
        <v>37</v>
      </c>
      <c r="M299" t="s">
        <v>40</v>
      </c>
      <c r="N299" t="s">
        <v>43</v>
      </c>
      <c r="O299" t="s">
        <v>47</v>
      </c>
    </row>
    <row r="300" spans="1:15" x14ac:dyDescent="0.25">
      <c r="A300">
        <v>100105</v>
      </c>
      <c r="B300">
        <v>10105</v>
      </c>
      <c r="C300" t="s">
        <v>28</v>
      </c>
      <c r="D300" t="s">
        <v>32</v>
      </c>
      <c r="E300">
        <v>2023</v>
      </c>
      <c r="F300">
        <v>117</v>
      </c>
      <c r="G300">
        <v>3.6199454061103875</v>
      </c>
      <c r="H300">
        <v>54.299181091655811</v>
      </c>
      <c r="I300" t="s">
        <v>23</v>
      </c>
      <c r="J300" t="s">
        <v>29</v>
      </c>
      <c r="K300" t="b">
        <v>1</v>
      </c>
      <c r="L300" t="s">
        <v>34</v>
      </c>
      <c r="M300" t="s">
        <v>39</v>
      </c>
      <c r="N300" t="s">
        <v>43</v>
      </c>
      <c r="O300" t="s">
        <v>47</v>
      </c>
    </row>
    <row r="301" spans="1:15" x14ac:dyDescent="0.25">
      <c r="A301">
        <v>100502</v>
      </c>
      <c r="B301">
        <v>10502</v>
      </c>
      <c r="C301" t="s">
        <v>25</v>
      </c>
      <c r="D301" t="s">
        <v>33</v>
      </c>
      <c r="E301">
        <v>2018</v>
      </c>
      <c r="F301">
        <v>69</v>
      </c>
      <c r="G301">
        <v>27.569729138263167</v>
      </c>
      <c r="H301">
        <v>275.69729138263165</v>
      </c>
      <c r="I301" t="s">
        <v>24</v>
      </c>
      <c r="J301" t="s">
        <v>31</v>
      </c>
      <c r="K301" t="b">
        <v>0</v>
      </c>
      <c r="L301" t="s">
        <v>35</v>
      </c>
      <c r="M301" t="s">
        <v>40</v>
      </c>
      <c r="N301" t="s">
        <v>43</v>
      </c>
      <c r="O301" t="s">
        <v>46</v>
      </c>
    </row>
    <row r="302" spans="1:15" x14ac:dyDescent="0.25">
      <c r="A302">
        <v>100137</v>
      </c>
      <c r="B302">
        <v>10137</v>
      </c>
      <c r="C302" t="s">
        <v>25</v>
      </c>
      <c r="D302" t="s">
        <v>33</v>
      </c>
      <c r="E302">
        <v>2013</v>
      </c>
      <c r="F302">
        <v>100</v>
      </c>
      <c r="G302">
        <v>31.853542075649266</v>
      </c>
      <c r="H302">
        <v>318.53542075649267</v>
      </c>
      <c r="I302" t="s">
        <v>23</v>
      </c>
      <c r="J302" t="s">
        <v>31</v>
      </c>
      <c r="K302" t="b">
        <v>1</v>
      </c>
      <c r="L302" t="s">
        <v>34</v>
      </c>
      <c r="M302" t="s">
        <v>38</v>
      </c>
      <c r="N302" t="s">
        <v>43</v>
      </c>
      <c r="O302" t="s">
        <v>45</v>
      </c>
    </row>
    <row r="303" spans="1:15" x14ac:dyDescent="0.25">
      <c r="A303">
        <v>100957</v>
      </c>
      <c r="B303">
        <v>10957</v>
      </c>
      <c r="C303" t="s">
        <v>28</v>
      </c>
      <c r="D303" t="s">
        <v>32</v>
      </c>
      <c r="E303">
        <v>2023</v>
      </c>
      <c r="F303">
        <v>93</v>
      </c>
      <c r="G303">
        <v>2.4643802564696422</v>
      </c>
      <c r="H303">
        <v>36.965703847044637</v>
      </c>
      <c r="I303" t="s">
        <v>22</v>
      </c>
      <c r="J303" t="s">
        <v>31</v>
      </c>
      <c r="K303" t="b">
        <v>0</v>
      </c>
      <c r="L303" t="s">
        <v>34</v>
      </c>
      <c r="M303" t="s">
        <v>39</v>
      </c>
      <c r="N303" t="s">
        <v>42</v>
      </c>
      <c r="O303" t="s">
        <v>47</v>
      </c>
    </row>
    <row r="304" spans="1:15" x14ac:dyDescent="0.25">
      <c r="A304">
        <v>100278</v>
      </c>
      <c r="B304">
        <v>10278</v>
      </c>
      <c r="C304" t="s">
        <v>28</v>
      </c>
      <c r="D304" t="s">
        <v>32</v>
      </c>
      <c r="E304">
        <v>2022</v>
      </c>
      <c r="F304">
        <v>43</v>
      </c>
      <c r="G304">
        <v>3.3251592292210645</v>
      </c>
      <c r="H304">
        <v>49.877388438315968</v>
      </c>
      <c r="I304" t="s">
        <v>23</v>
      </c>
      <c r="J304" t="s">
        <v>31</v>
      </c>
      <c r="K304" t="b">
        <v>1</v>
      </c>
      <c r="L304" t="s">
        <v>37</v>
      </c>
      <c r="M304" t="s">
        <v>39</v>
      </c>
      <c r="N304" t="s">
        <v>41</v>
      </c>
      <c r="O304" t="s">
        <v>44</v>
      </c>
    </row>
    <row r="305" spans="1:15" x14ac:dyDescent="0.25">
      <c r="A305">
        <v>100192</v>
      </c>
      <c r="B305">
        <v>10192</v>
      </c>
      <c r="C305" t="s">
        <v>28</v>
      </c>
      <c r="D305" t="s">
        <v>32</v>
      </c>
      <c r="E305">
        <v>2017</v>
      </c>
      <c r="F305">
        <v>4</v>
      </c>
      <c r="G305">
        <v>3.4422506159526325</v>
      </c>
      <c r="H305">
        <v>51.633759239289489</v>
      </c>
      <c r="I305" t="s">
        <v>24</v>
      </c>
      <c r="J305" t="s">
        <v>31</v>
      </c>
      <c r="K305" t="b">
        <v>0</v>
      </c>
      <c r="L305" t="s">
        <v>35</v>
      </c>
      <c r="M305" t="s">
        <v>40</v>
      </c>
      <c r="N305" t="s">
        <v>42</v>
      </c>
      <c r="O305" t="s">
        <v>45</v>
      </c>
    </row>
    <row r="306" spans="1:15" x14ac:dyDescent="0.25">
      <c r="A306">
        <v>100039</v>
      </c>
      <c r="B306">
        <v>10039</v>
      </c>
      <c r="C306" t="s">
        <v>28</v>
      </c>
      <c r="D306" t="s">
        <v>32</v>
      </c>
      <c r="E306">
        <v>2020</v>
      </c>
      <c r="F306">
        <v>65</v>
      </c>
      <c r="G306">
        <v>3.8618931935689136</v>
      </c>
      <c r="H306">
        <v>57.928397903533707</v>
      </c>
      <c r="I306" t="s">
        <v>23</v>
      </c>
      <c r="J306" t="s">
        <v>31</v>
      </c>
      <c r="K306" t="b">
        <v>1</v>
      </c>
      <c r="L306" t="s">
        <v>35</v>
      </c>
      <c r="M306" t="s">
        <v>40</v>
      </c>
      <c r="N306" t="s">
        <v>43</v>
      </c>
      <c r="O306" t="s">
        <v>44</v>
      </c>
    </row>
    <row r="307" spans="1:15" x14ac:dyDescent="0.25">
      <c r="A307">
        <v>101010</v>
      </c>
      <c r="B307">
        <v>11010</v>
      </c>
      <c r="C307" t="s">
        <v>28</v>
      </c>
      <c r="D307" t="s">
        <v>32</v>
      </c>
      <c r="E307">
        <v>2022</v>
      </c>
      <c r="F307">
        <v>93</v>
      </c>
      <c r="G307">
        <v>2.3150624437248708</v>
      </c>
      <c r="H307">
        <v>34.725936655873063</v>
      </c>
      <c r="I307" t="s">
        <v>22</v>
      </c>
      <c r="J307" t="s">
        <v>29</v>
      </c>
      <c r="K307" t="b">
        <v>1</v>
      </c>
      <c r="L307" t="s">
        <v>36</v>
      </c>
      <c r="M307" t="s">
        <v>40</v>
      </c>
      <c r="N307" t="s">
        <v>43</v>
      </c>
      <c r="O307" t="s">
        <v>44</v>
      </c>
    </row>
    <row r="308" spans="1:15" x14ac:dyDescent="0.25">
      <c r="A308">
        <v>100391</v>
      </c>
      <c r="B308">
        <v>10391</v>
      </c>
      <c r="C308" t="s">
        <v>28</v>
      </c>
      <c r="D308" t="s">
        <v>32</v>
      </c>
      <c r="E308">
        <v>2023</v>
      </c>
      <c r="F308">
        <v>70</v>
      </c>
      <c r="G308">
        <v>3.1783486499951259</v>
      </c>
      <c r="H308">
        <v>47.675229749926885</v>
      </c>
      <c r="I308" t="s">
        <v>24</v>
      </c>
      <c r="J308" t="s">
        <v>31</v>
      </c>
      <c r="K308" t="b">
        <v>0</v>
      </c>
      <c r="L308" t="s">
        <v>37</v>
      </c>
      <c r="M308" t="s">
        <v>38</v>
      </c>
      <c r="N308" t="s">
        <v>43</v>
      </c>
      <c r="O308" t="s">
        <v>44</v>
      </c>
    </row>
    <row r="309" spans="1:15" x14ac:dyDescent="0.25">
      <c r="A309">
        <v>100368</v>
      </c>
      <c r="B309">
        <v>10368</v>
      </c>
      <c r="C309" t="s">
        <v>26</v>
      </c>
      <c r="D309" t="s">
        <v>33</v>
      </c>
      <c r="E309">
        <v>2022</v>
      </c>
      <c r="F309">
        <v>17</v>
      </c>
      <c r="G309">
        <v>57.696063190713595</v>
      </c>
      <c r="H309">
        <v>144.24015797678399</v>
      </c>
      <c r="I309" t="s">
        <v>23</v>
      </c>
      <c r="J309" t="s">
        <v>30</v>
      </c>
      <c r="K309" t="b">
        <v>1</v>
      </c>
      <c r="L309" t="s">
        <v>37</v>
      </c>
      <c r="M309" t="s">
        <v>39</v>
      </c>
      <c r="N309" t="s">
        <v>41</v>
      </c>
      <c r="O309" t="s">
        <v>46</v>
      </c>
    </row>
    <row r="310" spans="1:15" x14ac:dyDescent="0.25">
      <c r="A310">
        <v>100509</v>
      </c>
      <c r="B310">
        <v>10509</v>
      </c>
      <c r="C310" t="s">
        <v>28</v>
      </c>
      <c r="D310" t="s">
        <v>32</v>
      </c>
      <c r="E310">
        <v>2013</v>
      </c>
      <c r="F310">
        <v>13</v>
      </c>
      <c r="G310">
        <v>3.0545861538308352</v>
      </c>
      <c r="H310">
        <v>45.81879230746253</v>
      </c>
      <c r="I310" t="s">
        <v>24</v>
      </c>
      <c r="J310" t="s">
        <v>30</v>
      </c>
      <c r="K310" t="b">
        <v>0</v>
      </c>
      <c r="L310" t="s">
        <v>35</v>
      </c>
      <c r="M310" t="s">
        <v>39</v>
      </c>
      <c r="N310" t="s">
        <v>41</v>
      </c>
      <c r="O310" t="s">
        <v>49</v>
      </c>
    </row>
    <row r="311" spans="1:15" x14ac:dyDescent="0.25">
      <c r="A311">
        <v>100274</v>
      </c>
      <c r="B311">
        <v>10274</v>
      </c>
      <c r="C311" t="s">
        <v>28</v>
      </c>
      <c r="D311" t="s">
        <v>32</v>
      </c>
      <c r="E311">
        <v>2023</v>
      </c>
      <c r="F311">
        <v>43</v>
      </c>
      <c r="G311">
        <v>3.3299861386245158</v>
      </c>
      <c r="H311">
        <v>49.949792079367739</v>
      </c>
      <c r="I311" t="s">
        <v>23</v>
      </c>
      <c r="J311" t="s">
        <v>31</v>
      </c>
      <c r="K311" t="b">
        <v>1</v>
      </c>
      <c r="L311" t="s">
        <v>36</v>
      </c>
      <c r="M311" t="s">
        <v>39</v>
      </c>
      <c r="N311" t="s">
        <v>43</v>
      </c>
      <c r="O311" t="s">
        <v>46</v>
      </c>
    </row>
    <row r="312" spans="1:15" x14ac:dyDescent="0.25">
      <c r="A312">
        <v>100387</v>
      </c>
      <c r="B312">
        <v>10387</v>
      </c>
      <c r="C312" t="s">
        <v>28</v>
      </c>
      <c r="D312" t="s">
        <v>32</v>
      </c>
      <c r="E312">
        <v>2020</v>
      </c>
      <c r="F312">
        <v>110</v>
      </c>
      <c r="G312">
        <v>3.1859160524840582</v>
      </c>
      <c r="H312">
        <v>47.78874078726087</v>
      </c>
      <c r="I312" t="s">
        <v>24</v>
      </c>
      <c r="J312" t="s">
        <v>29</v>
      </c>
      <c r="K312" t="b">
        <v>1</v>
      </c>
      <c r="L312" t="s">
        <v>35</v>
      </c>
      <c r="M312" t="s">
        <v>38</v>
      </c>
      <c r="N312" t="s">
        <v>43</v>
      </c>
      <c r="O312" t="s">
        <v>45</v>
      </c>
    </row>
    <row r="313" spans="1:15" x14ac:dyDescent="0.25">
      <c r="A313">
        <v>100172</v>
      </c>
      <c r="B313">
        <v>10172</v>
      </c>
      <c r="C313" t="s">
        <v>26</v>
      </c>
      <c r="D313" t="s">
        <v>33</v>
      </c>
      <c r="E313">
        <v>2023</v>
      </c>
      <c r="F313">
        <v>107</v>
      </c>
      <c r="G313">
        <v>62.759175385039114</v>
      </c>
      <c r="H313">
        <v>156.89793846259778</v>
      </c>
      <c r="I313" t="s">
        <v>22</v>
      </c>
      <c r="J313" t="s">
        <v>29</v>
      </c>
      <c r="K313" t="b">
        <v>0</v>
      </c>
      <c r="L313" t="s">
        <v>37</v>
      </c>
      <c r="M313" t="s">
        <v>38</v>
      </c>
      <c r="N313" t="s">
        <v>41</v>
      </c>
      <c r="O313" t="s">
        <v>49</v>
      </c>
    </row>
    <row r="314" spans="1:15" x14ac:dyDescent="0.25">
      <c r="A314">
        <v>100249</v>
      </c>
      <c r="B314">
        <v>10249</v>
      </c>
      <c r="C314" t="s">
        <v>28</v>
      </c>
      <c r="D314" t="s">
        <v>32</v>
      </c>
      <c r="E314">
        <v>2023</v>
      </c>
      <c r="F314">
        <v>3</v>
      </c>
      <c r="G314">
        <v>3.3555646949914752</v>
      </c>
      <c r="H314">
        <v>50.333470424872132</v>
      </c>
      <c r="I314" t="s">
        <v>22</v>
      </c>
      <c r="J314" t="s">
        <v>29</v>
      </c>
      <c r="K314" t="b">
        <v>1</v>
      </c>
      <c r="L314" t="s">
        <v>34</v>
      </c>
      <c r="M314" t="s">
        <v>40</v>
      </c>
      <c r="N314" t="s">
        <v>41</v>
      </c>
      <c r="O314" t="s">
        <v>49</v>
      </c>
    </row>
    <row r="315" spans="1:15" x14ac:dyDescent="0.25">
      <c r="A315">
        <v>100890</v>
      </c>
      <c r="B315">
        <v>10890</v>
      </c>
      <c r="C315" t="s">
        <v>28</v>
      </c>
      <c r="D315" t="s">
        <v>32</v>
      </c>
      <c r="E315">
        <v>2022</v>
      </c>
      <c r="F315">
        <v>28</v>
      </c>
      <c r="G315">
        <v>2.570052170006524</v>
      </c>
      <c r="H315">
        <v>38.550782550097857</v>
      </c>
      <c r="I315" t="s">
        <v>22</v>
      </c>
      <c r="J315" t="s">
        <v>31</v>
      </c>
      <c r="K315" t="b">
        <v>1</v>
      </c>
      <c r="L315" t="s">
        <v>35</v>
      </c>
      <c r="M315" t="s">
        <v>39</v>
      </c>
      <c r="N315" t="s">
        <v>42</v>
      </c>
      <c r="O315" t="s">
        <v>44</v>
      </c>
    </row>
    <row r="316" spans="1:15" x14ac:dyDescent="0.25">
      <c r="A316">
        <v>100632</v>
      </c>
      <c r="B316">
        <v>10632</v>
      </c>
      <c r="C316" t="s">
        <v>26</v>
      </c>
      <c r="D316" t="s">
        <v>33</v>
      </c>
      <c r="E316">
        <v>2019</v>
      </c>
      <c r="F316">
        <v>33</v>
      </c>
      <c r="G316">
        <v>52.059335322583109</v>
      </c>
      <c r="H316">
        <v>130.14833830645779</v>
      </c>
      <c r="I316" t="s">
        <v>22</v>
      </c>
      <c r="J316" t="s">
        <v>29</v>
      </c>
      <c r="K316" t="b">
        <v>0</v>
      </c>
      <c r="L316" t="s">
        <v>36</v>
      </c>
      <c r="M316" t="s">
        <v>38</v>
      </c>
      <c r="N316" t="s">
        <v>41</v>
      </c>
      <c r="O316" t="s">
        <v>48</v>
      </c>
    </row>
    <row r="317" spans="1:15" x14ac:dyDescent="0.25">
      <c r="A317">
        <v>100090</v>
      </c>
      <c r="B317">
        <v>10090</v>
      </c>
      <c r="C317" t="s">
        <v>28</v>
      </c>
      <c r="D317" t="s">
        <v>32</v>
      </c>
      <c r="E317">
        <v>2019</v>
      </c>
      <c r="F317">
        <v>91</v>
      </c>
      <c r="G317">
        <v>3.6758670948947074</v>
      </c>
      <c r="H317">
        <v>55.138006423420613</v>
      </c>
      <c r="I317" t="s">
        <v>23</v>
      </c>
      <c r="J317" t="s">
        <v>31</v>
      </c>
      <c r="K317" t="b">
        <v>0</v>
      </c>
      <c r="L317" t="s">
        <v>36</v>
      </c>
      <c r="M317" t="s">
        <v>40</v>
      </c>
      <c r="N317" t="s">
        <v>42</v>
      </c>
      <c r="O317" t="s">
        <v>46</v>
      </c>
    </row>
    <row r="318" spans="1:15" x14ac:dyDescent="0.25">
      <c r="A318">
        <v>100653</v>
      </c>
      <c r="B318">
        <v>10653</v>
      </c>
      <c r="C318" t="s">
        <v>26</v>
      </c>
      <c r="D318" t="s">
        <v>33</v>
      </c>
      <c r="E318">
        <v>2019</v>
      </c>
      <c r="F318">
        <v>112</v>
      </c>
      <c r="G318">
        <v>51.685175463903057</v>
      </c>
      <c r="H318">
        <v>129.21293865975764</v>
      </c>
      <c r="I318" t="s">
        <v>24</v>
      </c>
      <c r="J318" t="s">
        <v>31</v>
      </c>
      <c r="K318" t="b">
        <v>0</v>
      </c>
      <c r="L318" t="s">
        <v>36</v>
      </c>
      <c r="M318" t="s">
        <v>38</v>
      </c>
      <c r="N318" t="s">
        <v>42</v>
      </c>
      <c r="O318" t="s">
        <v>48</v>
      </c>
    </row>
    <row r="319" spans="1:15" x14ac:dyDescent="0.25">
      <c r="A319">
        <v>101017</v>
      </c>
      <c r="B319">
        <v>11017</v>
      </c>
      <c r="C319" t="s">
        <v>27</v>
      </c>
      <c r="D319" t="s">
        <v>33</v>
      </c>
      <c r="E319">
        <v>2022</v>
      </c>
      <c r="F319">
        <v>68</v>
      </c>
      <c r="G319">
        <v>38.861970761812195</v>
      </c>
      <c r="H319">
        <v>116.58591228543659</v>
      </c>
      <c r="I319" t="s">
        <v>23</v>
      </c>
      <c r="J319" t="s">
        <v>29</v>
      </c>
      <c r="K319" t="b">
        <v>1</v>
      </c>
      <c r="L319" t="s">
        <v>34</v>
      </c>
      <c r="M319" t="s">
        <v>38</v>
      </c>
      <c r="N319" t="s">
        <v>42</v>
      </c>
      <c r="O319" t="s">
        <v>46</v>
      </c>
    </row>
    <row r="320" spans="1:15" x14ac:dyDescent="0.25">
      <c r="A320">
        <v>100662</v>
      </c>
      <c r="B320">
        <v>10662</v>
      </c>
      <c r="C320" t="s">
        <v>26</v>
      </c>
      <c r="D320" t="s">
        <v>33</v>
      </c>
      <c r="E320">
        <v>2019</v>
      </c>
      <c r="F320">
        <v>119</v>
      </c>
      <c r="G320">
        <v>51.440848870630134</v>
      </c>
      <c r="H320">
        <v>128.60212217657534</v>
      </c>
      <c r="I320" t="s">
        <v>24</v>
      </c>
      <c r="J320" t="s">
        <v>29</v>
      </c>
      <c r="K320" t="b">
        <v>1</v>
      </c>
      <c r="L320" t="s">
        <v>34</v>
      </c>
      <c r="M320" t="s">
        <v>39</v>
      </c>
      <c r="N320" t="s">
        <v>41</v>
      </c>
      <c r="O320" t="s">
        <v>45</v>
      </c>
    </row>
    <row r="321" spans="1:15" x14ac:dyDescent="0.25">
      <c r="A321">
        <v>100800</v>
      </c>
      <c r="B321">
        <v>10800</v>
      </c>
      <c r="C321" t="s">
        <v>26</v>
      </c>
      <c r="D321" t="s">
        <v>33</v>
      </c>
      <c r="E321">
        <v>2018</v>
      </c>
      <c r="F321">
        <v>60</v>
      </c>
      <c r="G321">
        <v>48.391824123179049</v>
      </c>
      <c r="H321">
        <v>120.97956030794762</v>
      </c>
      <c r="I321" t="s">
        <v>24</v>
      </c>
      <c r="J321" t="s">
        <v>30</v>
      </c>
      <c r="K321" t="b">
        <v>0</v>
      </c>
      <c r="L321" t="s">
        <v>36</v>
      </c>
      <c r="M321" t="s">
        <v>38</v>
      </c>
      <c r="N321" t="s">
        <v>41</v>
      </c>
      <c r="O321" t="s">
        <v>46</v>
      </c>
    </row>
    <row r="322" spans="1:15" x14ac:dyDescent="0.25">
      <c r="A322">
        <v>100128</v>
      </c>
      <c r="B322">
        <v>10128</v>
      </c>
      <c r="C322" t="s">
        <v>26</v>
      </c>
      <c r="D322" t="s">
        <v>33</v>
      </c>
      <c r="E322">
        <v>2021</v>
      </c>
      <c r="F322">
        <v>42</v>
      </c>
      <c r="G322">
        <v>63.996295435263008</v>
      </c>
      <c r="H322">
        <v>159.99073858815751</v>
      </c>
      <c r="I322" t="s">
        <v>23</v>
      </c>
      <c r="J322" t="s">
        <v>30</v>
      </c>
      <c r="K322" t="b">
        <v>1</v>
      </c>
      <c r="L322" t="s">
        <v>37</v>
      </c>
      <c r="M322" t="s">
        <v>40</v>
      </c>
      <c r="N322" t="s">
        <v>42</v>
      </c>
      <c r="O322" t="s">
        <v>47</v>
      </c>
    </row>
    <row r="323" spans="1:15" x14ac:dyDescent="0.25">
      <c r="A323">
        <v>100911</v>
      </c>
      <c r="B323">
        <v>10911</v>
      </c>
      <c r="C323" t="s">
        <v>28</v>
      </c>
      <c r="D323" t="s">
        <v>32</v>
      </c>
      <c r="E323">
        <v>2018</v>
      </c>
      <c r="F323">
        <v>37</v>
      </c>
      <c r="G323">
        <v>2.5448763203293701</v>
      </c>
      <c r="H323">
        <v>38.173144804940549</v>
      </c>
      <c r="I323" t="s">
        <v>24</v>
      </c>
      <c r="J323" t="s">
        <v>31</v>
      </c>
      <c r="K323" t="b">
        <v>0</v>
      </c>
      <c r="L323" t="s">
        <v>34</v>
      </c>
      <c r="M323" t="s">
        <v>38</v>
      </c>
      <c r="N323" t="s">
        <v>41</v>
      </c>
      <c r="O323" t="s">
        <v>44</v>
      </c>
    </row>
    <row r="324" spans="1:15" x14ac:dyDescent="0.25">
      <c r="A324">
        <v>100924</v>
      </c>
      <c r="B324">
        <v>10924</v>
      </c>
      <c r="C324" t="s">
        <v>27</v>
      </c>
      <c r="D324" t="s">
        <v>33</v>
      </c>
      <c r="E324">
        <v>2021</v>
      </c>
      <c r="F324">
        <v>89</v>
      </c>
      <c r="G324">
        <v>43.058236948401778</v>
      </c>
      <c r="H324">
        <v>129.17471084520534</v>
      </c>
      <c r="I324" t="s">
        <v>23</v>
      </c>
      <c r="J324" t="s">
        <v>31</v>
      </c>
      <c r="K324" t="b">
        <v>0</v>
      </c>
      <c r="L324" t="s">
        <v>37</v>
      </c>
      <c r="M324" t="s">
        <v>40</v>
      </c>
      <c r="N324" t="s">
        <v>43</v>
      </c>
      <c r="O324" t="s">
        <v>49</v>
      </c>
    </row>
    <row r="325" spans="1:15" x14ac:dyDescent="0.25">
      <c r="A325">
        <v>100264</v>
      </c>
      <c r="B325">
        <v>10264</v>
      </c>
      <c r="C325" t="s">
        <v>28</v>
      </c>
      <c r="D325" t="s">
        <v>32</v>
      </c>
      <c r="E325">
        <v>2023</v>
      </c>
      <c r="F325">
        <v>12</v>
      </c>
      <c r="G325">
        <v>3.3414039597041167</v>
      </c>
      <c r="H325">
        <v>50.121059395561751</v>
      </c>
      <c r="I325" t="s">
        <v>23</v>
      </c>
      <c r="J325" t="s">
        <v>31</v>
      </c>
      <c r="K325" t="b">
        <v>0</v>
      </c>
      <c r="L325" t="s">
        <v>36</v>
      </c>
      <c r="M325" t="s">
        <v>40</v>
      </c>
      <c r="N325" t="s">
        <v>43</v>
      </c>
      <c r="O325" t="s">
        <v>49</v>
      </c>
    </row>
    <row r="326" spans="1:15" x14ac:dyDescent="0.25">
      <c r="A326">
        <v>100288</v>
      </c>
      <c r="B326">
        <v>10288</v>
      </c>
      <c r="C326" t="s">
        <v>28</v>
      </c>
      <c r="D326" t="s">
        <v>32</v>
      </c>
      <c r="E326">
        <v>2023</v>
      </c>
      <c r="F326">
        <v>77</v>
      </c>
      <c r="G326">
        <v>3.3138682887445072</v>
      </c>
      <c r="H326">
        <v>49.708024331167607</v>
      </c>
      <c r="I326" t="s">
        <v>22</v>
      </c>
      <c r="J326" t="s">
        <v>29</v>
      </c>
      <c r="K326" t="b">
        <v>0</v>
      </c>
      <c r="L326" t="s">
        <v>37</v>
      </c>
      <c r="M326" t="s">
        <v>38</v>
      </c>
      <c r="N326" t="s">
        <v>43</v>
      </c>
      <c r="O326" t="s">
        <v>44</v>
      </c>
    </row>
    <row r="327" spans="1:15" x14ac:dyDescent="0.25">
      <c r="A327">
        <v>100467</v>
      </c>
      <c r="B327">
        <v>10467</v>
      </c>
      <c r="C327" t="s">
        <v>28</v>
      </c>
      <c r="D327" t="s">
        <v>32</v>
      </c>
      <c r="E327">
        <v>2023</v>
      </c>
      <c r="F327">
        <v>33</v>
      </c>
      <c r="G327">
        <v>3.1015049918336715</v>
      </c>
      <c r="H327">
        <v>46.522574877505072</v>
      </c>
      <c r="I327" t="s">
        <v>24</v>
      </c>
      <c r="J327" t="s">
        <v>31</v>
      </c>
      <c r="K327" t="b">
        <v>0</v>
      </c>
      <c r="L327" t="s">
        <v>34</v>
      </c>
      <c r="M327" t="s">
        <v>39</v>
      </c>
      <c r="N327" t="s">
        <v>41</v>
      </c>
      <c r="O327" t="s">
        <v>49</v>
      </c>
    </row>
    <row r="328" spans="1:15" x14ac:dyDescent="0.25">
      <c r="A328">
        <v>100489</v>
      </c>
      <c r="B328">
        <v>10489</v>
      </c>
      <c r="C328" t="s">
        <v>28</v>
      </c>
      <c r="D328" t="s">
        <v>32</v>
      </c>
      <c r="E328">
        <v>2023</v>
      </c>
      <c r="F328">
        <v>15</v>
      </c>
      <c r="G328">
        <v>3.0732445322743405</v>
      </c>
      <c r="H328">
        <v>46.09866798411511</v>
      </c>
      <c r="I328" t="s">
        <v>22</v>
      </c>
      <c r="J328" t="s">
        <v>30</v>
      </c>
      <c r="K328" t="b">
        <v>1</v>
      </c>
      <c r="L328" t="s">
        <v>34</v>
      </c>
      <c r="M328" t="s">
        <v>40</v>
      </c>
      <c r="N328" t="s">
        <v>42</v>
      </c>
      <c r="O328" t="s">
        <v>47</v>
      </c>
    </row>
    <row r="329" spans="1:15" x14ac:dyDescent="0.25">
      <c r="A329">
        <v>100339</v>
      </c>
      <c r="B329">
        <v>10339</v>
      </c>
      <c r="C329" t="s">
        <v>26</v>
      </c>
      <c r="D329" t="s">
        <v>33</v>
      </c>
      <c r="E329">
        <v>2022</v>
      </c>
      <c r="F329">
        <v>77</v>
      </c>
      <c r="G329">
        <v>58.250773566707302</v>
      </c>
      <c r="H329">
        <v>145.62693391676825</v>
      </c>
      <c r="I329" t="s">
        <v>23</v>
      </c>
      <c r="J329" t="s">
        <v>30</v>
      </c>
      <c r="K329" t="b">
        <v>0</v>
      </c>
      <c r="L329" t="s">
        <v>37</v>
      </c>
      <c r="M329" t="s">
        <v>40</v>
      </c>
      <c r="N329" t="s">
        <v>43</v>
      </c>
      <c r="O329" t="s">
        <v>45</v>
      </c>
    </row>
    <row r="330" spans="1:15" x14ac:dyDescent="0.25">
      <c r="A330">
        <v>100537</v>
      </c>
      <c r="B330">
        <v>10537</v>
      </c>
      <c r="C330" t="s">
        <v>28</v>
      </c>
      <c r="D330" t="s">
        <v>32</v>
      </c>
      <c r="E330">
        <v>2022</v>
      </c>
      <c r="F330">
        <v>32</v>
      </c>
      <c r="G330">
        <v>3.0015821162568868</v>
      </c>
      <c r="H330">
        <v>45.023731743853304</v>
      </c>
      <c r="I330" t="s">
        <v>23</v>
      </c>
      <c r="J330" t="s">
        <v>29</v>
      </c>
      <c r="K330" t="b">
        <v>1</v>
      </c>
      <c r="L330" t="s">
        <v>36</v>
      </c>
      <c r="M330" t="s">
        <v>38</v>
      </c>
      <c r="N330" t="s">
        <v>41</v>
      </c>
      <c r="O330" t="s">
        <v>44</v>
      </c>
    </row>
    <row r="331" spans="1:15" x14ac:dyDescent="0.25">
      <c r="A331">
        <v>100156</v>
      </c>
      <c r="B331">
        <v>10156</v>
      </c>
      <c r="C331" t="s">
        <v>28</v>
      </c>
      <c r="D331" t="s">
        <v>32</v>
      </c>
      <c r="E331">
        <v>2022</v>
      </c>
      <c r="F331">
        <v>47</v>
      </c>
      <c r="G331">
        <v>3.5135566918847405</v>
      </c>
      <c r="H331">
        <v>52.703350378271111</v>
      </c>
      <c r="I331" t="s">
        <v>22</v>
      </c>
      <c r="J331" t="s">
        <v>31</v>
      </c>
      <c r="K331" t="b">
        <v>1</v>
      </c>
      <c r="L331" t="s">
        <v>35</v>
      </c>
      <c r="M331" t="s">
        <v>38</v>
      </c>
      <c r="N331" t="s">
        <v>43</v>
      </c>
      <c r="O331" t="s">
        <v>44</v>
      </c>
    </row>
    <row r="332" spans="1:15" x14ac:dyDescent="0.25">
      <c r="A332">
        <v>100656</v>
      </c>
      <c r="B332">
        <v>10656</v>
      </c>
      <c r="C332" t="s">
        <v>26</v>
      </c>
      <c r="D332" t="s">
        <v>33</v>
      </c>
      <c r="E332">
        <v>2023</v>
      </c>
      <c r="F332">
        <v>32</v>
      </c>
      <c r="G332">
        <v>51.613924802004369</v>
      </c>
      <c r="H332">
        <v>129.03481200501093</v>
      </c>
      <c r="I332" t="s">
        <v>22</v>
      </c>
      <c r="J332" t="s">
        <v>31</v>
      </c>
      <c r="K332" t="b">
        <v>0</v>
      </c>
      <c r="L332" t="s">
        <v>35</v>
      </c>
      <c r="M332" t="s">
        <v>39</v>
      </c>
      <c r="N332" t="s">
        <v>42</v>
      </c>
      <c r="O332" t="s">
        <v>46</v>
      </c>
    </row>
    <row r="333" spans="1:15" x14ac:dyDescent="0.25">
      <c r="A333">
        <v>100134</v>
      </c>
      <c r="B333">
        <v>10134</v>
      </c>
      <c r="C333" t="s">
        <v>25</v>
      </c>
      <c r="D333" t="s">
        <v>33</v>
      </c>
      <c r="E333">
        <v>2022</v>
      </c>
      <c r="F333">
        <v>105</v>
      </c>
      <c r="G333">
        <v>31.909150649108142</v>
      </c>
      <c r="H333">
        <v>319.09150649108142</v>
      </c>
      <c r="I333" t="s">
        <v>24</v>
      </c>
      <c r="J333" t="s">
        <v>31</v>
      </c>
      <c r="K333" t="b">
        <v>1</v>
      </c>
      <c r="L333" t="s">
        <v>35</v>
      </c>
      <c r="M333" t="s">
        <v>40</v>
      </c>
      <c r="N333" t="s">
        <v>43</v>
      </c>
      <c r="O333" t="s">
        <v>48</v>
      </c>
    </row>
    <row r="334" spans="1:15" x14ac:dyDescent="0.25">
      <c r="A334">
        <v>100053</v>
      </c>
      <c r="B334">
        <v>10053</v>
      </c>
      <c r="C334" t="s">
        <v>28</v>
      </c>
      <c r="D334" t="s">
        <v>32</v>
      </c>
      <c r="E334">
        <v>2022</v>
      </c>
      <c r="F334">
        <v>16</v>
      </c>
      <c r="G334">
        <v>3.815806758042942</v>
      </c>
      <c r="H334">
        <v>57.237101370644133</v>
      </c>
      <c r="I334" t="s">
        <v>22</v>
      </c>
      <c r="J334" t="s">
        <v>29</v>
      </c>
      <c r="K334" t="b">
        <v>0</v>
      </c>
      <c r="L334" t="s">
        <v>35</v>
      </c>
      <c r="M334" t="s">
        <v>40</v>
      </c>
      <c r="N334" t="s">
        <v>43</v>
      </c>
      <c r="O334" t="s">
        <v>47</v>
      </c>
    </row>
    <row r="335" spans="1:15" x14ac:dyDescent="0.25">
      <c r="A335">
        <v>100749</v>
      </c>
      <c r="B335">
        <v>10749</v>
      </c>
      <c r="C335" t="s">
        <v>26</v>
      </c>
      <c r="D335" t="s">
        <v>33</v>
      </c>
      <c r="E335">
        <v>2021</v>
      </c>
      <c r="F335">
        <v>94</v>
      </c>
      <c r="G335">
        <v>49.479001087363933</v>
      </c>
      <c r="H335">
        <v>123.69750271840984</v>
      </c>
      <c r="I335" t="s">
        <v>24</v>
      </c>
      <c r="J335" t="s">
        <v>29</v>
      </c>
      <c r="K335" t="b">
        <v>1</v>
      </c>
      <c r="L335" t="s">
        <v>37</v>
      </c>
      <c r="M335" t="s">
        <v>39</v>
      </c>
      <c r="N335" t="s">
        <v>41</v>
      </c>
      <c r="O335" t="s">
        <v>44</v>
      </c>
    </row>
    <row r="336" spans="1:15" x14ac:dyDescent="0.25">
      <c r="A336">
        <v>100314</v>
      </c>
      <c r="B336">
        <v>10314</v>
      </c>
      <c r="C336" t="s">
        <v>25</v>
      </c>
      <c r="D336" t="s">
        <v>33</v>
      </c>
      <c r="E336">
        <v>2017</v>
      </c>
      <c r="F336">
        <v>40</v>
      </c>
      <c r="G336">
        <v>29.473694492067011</v>
      </c>
      <c r="H336">
        <v>294.73694492067011</v>
      </c>
      <c r="I336" t="s">
        <v>23</v>
      </c>
      <c r="J336" t="s">
        <v>29</v>
      </c>
      <c r="K336" t="b">
        <v>0</v>
      </c>
      <c r="L336" t="s">
        <v>35</v>
      </c>
      <c r="M336" t="s">
        <v>38</v>
      </c>
      <c r="N336" t="s">
        <v>43</v>
      </c>
      <c r="O336" t="s">
        <v>48</v>
      </c>
    </row>
    <row r="337" spans="1:15" x14ac:dyDescent="0.25">
      <c r="A337">
        <v>100268</v>
      </c>
      <c r="B337">
        <v>10268</v>
      </c>
      <c r="C337" t="s">
        <v>28</v>
      </c>
      <c r="D337" t="s">
        <v>32</v>
      </c>
      <c r="E337">
        <v>2015</v>
      </c>
      <c r="F337">
        <v>80</v>
      </c>
      <c r="G337">
        <v>3.3355227410057013</v>
      </c>
      <c r="H337">
        <v>50.032841115085517</v>
      </c>
      <c r="I337" t="s">
        <v>22</v>
      </c>
      <c r="J337" t="s">
        <v>30</v>
      </c>
      <c r="K337" t="b">
        <v>1</v>
      </c>
      <c r="L337" t="s">
        <v>34</v>
      </c>
      <c r="M337" t="s">
        <v>38</v>
      </c>
      <c r="N337" t="s">
        <v>42</v>
      </c>
      <c r="O337" t="s">
        <v>44</v>
      </c>
    </row>
    <row r="338" spans="1:15" x14ac:dyDescent="0.25">
      <c r="A338">
        <v>100221</v>
      </c>
      <c r="B338">
        <v>10221</v>
      </c>
      <c r="C338" t="s">
        <v>26</v>
      </c>
      <c r="D338" t="s">
        <v>33</v>
      </c>
      <c r="E338">
        <v>2023</v>
      </c>
      <c r="F338">
        <v>4</v>
      </c>
      <c r="G338">
        <v>61.124858891241232</v>
      </c>
      <c r="H338">
        <v>152.81214722810307</v>
      </c>
      <c r="I338" t="s">
        <v>23</v>
      </c>
      <c r="J338" t="s">
        <v>31</v>
      </c>
      <c r="K338" t="b">
        <v>1</v>
      </c>
      <c r="L338" t="s">
        <v>37</v>
      </c>
      <c r="M338" t="s">
        <v>39</v>
      </c>
      <c r="N338" t="s">
        <v>42</v>
      </c>
      <c r="O338" t="s">
        <v>49</v>
      </c>
    </row>
    <row r="339" spans="1:15" x14ac:dyDescent="0.25">
      <c r="A339">
        <v>100227</v>
      </c>
      <c r="B339">
        <v>10227</v>
      </c>
      <c r="C339" t="s">
        <v>28</v>
      </c>
      <c r="D339" t="s">
        <v>32</v>
      </c>
      <c r="E339">
        <v>2022</v>
      </c>
      <c r="F339">
        <v>110</v>
      </c>
      <c r="G339">
        <v>3.3826169789314058</v>
      </c>
      <c r="H339">
        <v>50.739254683971083</v>
      </c>
      <c r="I339" t="s">
        <v>22</v>
      </c>
      <c r="J339" t="s">
        <v>31</v>
      </c>
      <c r="K339" t="b">
        <v>1</v>
      </c>
      <c r="L339" t="s">
        <v>34</v>
      </c>
      <c r="M339" t="s">
        <v>39</v>
      </c>
      <c r="N339" t="s">
        <v>41</v>
      </c>
      <c r="O339" t="s">
        <v>49</v>
      </c>
    </row>
    <row r="340" spans="1:15" x14ac:dyDescent="0.25">
      <c r="A340">
        <v>100344</v>
      </c>
      <c r="B340">
        <v>10344</v>
      </c>
      <c r="C340" t="s">
        <v>26</v>
      </c>
      <c r="D340" t="s">
        <v>33</v>
      </c>
      <c r="E340">
        <v>2023</v>
      </c>
      <c r="F340">
        <v>47</v>
      </c>
      <c r="G340">
        <v>58.179146944643755</v>
      </c>
      <c r="H340">
        <v>145.44786736160938</v>
      </c>
      <c r="I340" t="s">
        <v>24</v>
      </c>
      <c r="J340" t="s">
        <v>31</v>
      </c>
      <c r="K340" t="b">
        <v>1</v>
      </c>
      <c r="L340" t="s">
        <v>37</v>
      </c>
      <c r="M340" t="s">
        <v>40</v>
      </c>
      <c r="N340" t="s">
        <v>42</v>
      </c>
      <c r="O340" t="s">
        <v>49</v>
      </c>
    </row>
    <row r="341" spans="1:15" x14ac:dyDescent="0.25">
      <c r="A341">
        <v>100871</v>
      </c>
      <c r="B341">
        <v>10871</v>
      </c>
      <c r="C341" t="s">
        <v>28</v>
      </c>
      <c r="D341" t="s">
        <v>32</v>
      </c>
      <c r="E341">
        <v>2022</v>
      </c>
      <c r="F341">
        <v>108</v>
      </c>
      <c r="G341">
        <v>2.5978332412532752</v>
      </c>
      <c r="H341">
        <v>38.967498618799127</v>
      </c>
      <c r="I341" t="s">
        <v>24</v>
      </c>
      <c r="J341" t="s">
        <v>30</v>
      </c>
      <c r="K341" t="b">
        <v>0</v>
      </c>
      <c r="L341" t="s">
        <v>36</v>
      </c>
      <c r="M341" t="s">
        <v>39</v>
      </c>
      <c r="N341" t="s">
        <v>43</v>
      </c>
      <c r="O341" t="s">
        <v>44</v>
      </c>
    </row>
    <row r="342" spans="1:15" x14ac:dyDescent="0.25">
      <c r="A342">
        <v>100813</v>
      </c>
      <c r="B342">
        <v>10813</v>
      </c>
      <c r="C342" t="s">
        <v>28</v>
      </c>
      <c r="D342" t="s">
        <v>32</v>
      </c>
      <c r="E342">
        <v>2022</v>
      </c>
      <c r="F342">
        <v>76</v>
      </c>
      <c r="G342">
        <v>2.672456793505678</v>
      </c>
      <c r="H342">
        <v>40.086851902585167</v>
      </c>
      <c r="I342" t="s">
        <v>22</v>
      </c>
      <c r="J342" t="s">
        <v>31</v>
      </c>
      <c r="K342" t="b">
        <v>0</v>
      </c>
      <c r="L342" t="s">
        <v>34</v>
      </c>
      <c r="M342" t="s">
        <v>40</v>
      </c>
      <c r="N342" t="s">
        <v>42</v>
      </c>
      <c r="O342" t="s">
        <v>45</v>
      </c>
    </row>
    <row r="343" spans="1:15" x14ac:dyDescent="0.25">
      <c r="A343">
        <v>100317</v>
      </c>
      <c r="B343">
        <v>10317</v>
      </c>
      <c r="C343" t="s">
        <v>25</v>
      </c>
      <c r="D343" t="s">
        <v>33</v>
      </c>
      <c r="E343">
        <v>2018</v>
      </c>
      <c r="F343">
        <v>47</v>
      </c>
      <c r="G343">
        <v>29.41580449267455</v>
      </c>
      <c r="H343">
        <v>294.1580449267455</v>
      </c>
      <c r="I343" t="s">
        <v>23</v>
      </c>
      <c r="J343" t="s">
        <v>30</v>
      </c>
      <c r="K343" t="b">
        <v>1</v>
      </c>
      <c r="L343" t="s">
        <v>34</v>
      </c>
      <c r="M343" t="s">
        <v>38</v>
      </c>
      <c r="N343" t="s">
        <v>41</v>
      </c>
      <c r="O343" t="s">
        <v>47</v>
      </c>
    </row>
    <row r="344" spans="1:15" x14ac:dyDescent="0.25">
      <c r="A344">
        <v>101013</v>
      </c>
      <c r="B344">
        <v>11013</v>
      </c>
      <c r="C344" t="s">
        <v>27</v>
      </c>
      <c r="D344" t="s">
        <v>33</v>
      </c>
      <c r="E344">
        <v>2023</v>
      </c>
      <c r="F344">
        <v>68</v>
      </c>
      <c r="G344">
        <v>39.022129344903959</v>
      </c>
      <c r="H344">
        <v>117.06638803471188</v>
      </c>
      <c r="I344" t="s">
        <v>23</v>
      </c>
      <c r="J344" t="s">
        <v>29</v>
      </c>
      <c r="K344" t="b">
        <v>0</v>
      </c>
      <c r="L344" t="s">
        <v>35</v>
      </c>
      <c r="M344" t="s">
        <v>38</v>
      </c>
      <c r="N344" t="s">
        <v>43</v>
      </c>
      <c r="O344" t="s">
        <v>46</v>
      </c>
    </row>
    <row r="345" spans="1:15" x14ac:dyDescent="0.25">
      <c r="A345">
        <v>100884</v>
      </c>
      <c r="B345">
        <v>10884</v>
      </c>
      <c r="C345" t="s">
        <v>26</v>
      </c>
      <c r="D345" t="s">
        <v>33</v>
      </c>
      <c r="E345">
        <v>2023</v>
      </c>
      <c r="F345">
        <v>28</v>
      </c>
      <c r="G345">
        <v>46.456583537656272</v>
      </c>
      <c r="H345">
        <v>116.14145884414069</v>
      </c>
      <c r="I345" t="s">
        <v>24</v>
      </c>
      <c r="J345" t="s">
        <v>31</v>
      </c>
      <c r="K345" t="b">
        <v>0</v>
      </c>
      <c r="L345" t="s">
        <v>36</v>
      </c>
      <c r="M345" t="s">
        <v>39</v>
      </c>
      <c r="N345" t="s">
        <v>43</v>
      </c>
      <c r="O345" t="s">
        <v>48</v>
      </c>
    </row>
    <row r="346" spans="1:15" x14ac:dyDescent="0.25">
      <c r="A346">
        <v>100932</v>
      </c>
      <c r="B346">
        <v>10932</v>
      </c>
      <c r="C346" t="s">
        <v>28</v>
      </c>
      <c r="D346" t="s">
        <v>32</v>
      </c>
      <c r="E346">
        <v>2023</v>
      </c>
      <c r="F346">
        <v>80</v>
      </c>
      <c r="G346">
        <v>2.5094452420101683</v>
      </c>
      <c r="H346">
        <v>37.641678630152526</v>
      </c>
      <c r="I346" t="s">
        <v>24</v>
      </c>
      <c r="J346" t="s">
        <v>29</v>
      </c>
      <c r="K346" t="b">
        <v>0</v>
      </c>
      <c r="L346" t="s">
        <v>34</v>
      </c>
      <c r="M346" t="s">
        <v>38</v>
      </c>
      <c r="N346" t="s">
        <v>42</v>
      </c>
      <c r="O346" t="s">
        <v>46</v>
      </c>
    </row>
    <row r="347" spans="1:15" x14ac:dyDescent="0.25">
      <c r="A347">
        <v>100336</v>
      </c>
      <c r="B347">
        <v>10336</v>
      </c>
      <c r="C347" t="s">
        <v>28</v>
      </c>
      <c r="D347" t="s">
        <v>32</v>
      </c>
      <c r="E347">
        <v>2023</v>
      </c>
      <c r="F347">
        <v>52</v>
      </c>
      <c r="G347">
        <v>3.240444050745646</v>
      </c>
      <c r="H347">
        <v>48.606660761184692</v>
      </c>
      <c r="I347" t="s">
        <v>24</v>
      </c>
      <c r="J347" t="s">
        <v>30</v>
      </c>
      <c r="K347" t="b">
        <v>1</v>
      </c>
      <c r="L347" t="s">
        <v>34</v>
      </c>
      <c r="M347" t="s">
        <v>39</v>
      </c>
      <c r="N347" t="s">
        <v>42</v>
      </c>
      <c r="O347" t="s">
        <v>44</v>
      </c>
    </row>
    <row r="348" spans="1:15" x14ac:dyDescent="0.25">
      <c r="A348">
        <v>100459</v>
      </c>
      <c r="B348">
        <v>10459</v>
      </c>
      <c r="C348" t="s">
        <v>28</v>
      </c>
      <c r="D348" t="s">
        <v>32</v>
      </c>
      <c r="E348">
        <v>2022</v>
      </c>
      <c r="F348">
        <v>17</v>
      </c>
      <c r="G348">
        <v>3.1083042006648252</v>
      </c>
      <c r="H348">
        <v>46.624563009972377</v>
      </c>
      <c r="I348" t="s">
        <v>24</v>
      </c>
      <c r="J348" t="s">
        <v>30</v>
      </c>
      <c r="K348" t="b">
        <v>1</v>
      </c>
      <c r="L348" t="s">
        <v>34</v>
      </c>
      <c r="M348" t="s">
        <v>38</v>
      </c>
      <c r="N348" t="s">
        <v>42</v>
      </c>
      <c r="O348" t="s">
        <v>47</v>
      </c>
    </row>
    <row r="349" spans="1:15" x14ac:dyDescent="0.25">
      <c r="A349">
        <v>100650</v>
      </c>
      <c r="B349">
        <v>10650</v>
      </c>
      <c r="C349" t="s">
        <v>28</v>
      </c>
      <c r="D349" t="s">
        <v>32</v>
      </c>
      <c r="E349">
        <v>2021</v>
      </c>
      <c r="F349">
        <v>19</v>
      </c>
      <c r="G349">
        <v>2.8761592083714125</v>
      </c>
      <c r="H349">
        <v>43.142388125571188</v>
      </c>
      <c r="I349" t="s">
        <v>24</v>
      </c>
      <c r="J349" t="s">
        <v>30</v>
      </c>
      <c r="K349" t="b">
        <v>0</v>
      </c>
      <c r="L349" t="s">
        <v>35</v>
      </c>
      <c r="M349" t="s">
        <v>40</v>
      </c>
      <c r="N349" t="s">
        <v>42</v>
      </c>
      <c r="O349" t="s">
        <v>44</v>
      </c>
    </row>
    <row r="350" spans="1:15" x14ac:dyDescent="0.25">
      <c r="A350">
        <v>101065</v>
      </c>
      <c r="B350">
        <v>11065</v>
      </c>
      <c r="C350" t="s">
        <v>26</v>
      </c>
      <c r="D350" t="s">
        <v>33</v>
      </c>
      <c r="E350">
        <v>2023</v>
      </c>
      <c r="F350">
        <v>18</v>
      </c>
      <c r="G350">
        <v>37.281213854906689</v>
      </c>
      <c r="H350">
        <v>93.203034637266725</v>
      </c>
      <c r="I350" t="s">
        <v>24</v>
      </c>
      <c r="J350" t="s">
        <v>29</v>
      </c>
      <c r="K350" t="b">
        <v>0</v>
      </c>
      <c r="L350" t="s">
        <v>35</v>
      </c>
      <c r="M350" t="s">
        <v>39</v>
      </c>
      <c r="N350" t="s">
        <v>41</v>
      </c>
      <c r="O350" t="s">
        <v>48</v>
      </c>
    </row>
    <row r="351" spans="1:15" x14ac:dyDescent="0.25">
      <c r="A351">
        <v>100680</v>
      </c>
      <c r="B351">
        <v>10680</v>
      </c>
      <c r="C351" t="s">
        <v>26</v>
      </c>
      <c r="D351" t="s">
        <v>33</v>
      </c>
      <c r="E351">
        <v>2021</v>
      </c>
      <c r="F351">
        <v>114</v>
      </c>
      <c r="G351">
        <v>51.079514561778097</v>
      </c>
      <c r="H351">
        <v>127.69878640444524</v>
      </c>
      <c r="I351" t="s">
        <v>23</v>
      </c>
      <c r="J351" t="s">
        <v>29</v>
      </c>
      <c r="K351" t="b">
        <v>1</v>
      </c>
      <c r="L351" t="s">
        <v>37</v>
      </c>
      <c r="M351" t="s">
        <v>39</v>
      </c>
      <c r="N351" t="s">
        <v>42</v>
      </c>
      <c r="O351" t="s">
        <v>46</v>
      </c>
    </row>
    <row r="352" spans="1:15" x14ac:dyDescent="0.25">
      <c r="A352">
        <v>100769</v>
      </c>
      <c r="B352">
        <v>10769</v>
      </c>
      <c r="C352" t="s">
        <v>27</v>
      </c>
      <c r="D352" t="s">
        <v>33</v>
      </c>
      <c r="E352">
        <v>2023</v>
      </c>
      <c r="F352">
        <v>100</v>
      </c>
      <c r="G352">
        <v>46.247010750284709</v>
      </c>
      <c r="H352">
        <v>138.74103225085412</v>
      </c>
      <c r="I352" t="s">
        <v>22</v>
      </c>
      <c r="J352" t="s">
        <v>29</v>
      </c>
      <c r="K352" t="b">
        <v>1</v>
      </c>
      <c r="L352" t="s">
        <v>34</v>
      </c>
      <c r="M352" t="s">
        <v>40</v>
      </c>
      <c r="N352" t="s">
        <v>42</v>
      </c>
      <c r="O352" t="s">
        <v>48</v>
      </c>
    </row>
    <row r="353" spans="1:15" x14ac:dyDescent="0.25">
      <c r="A353">
        <v>100270</v>
      </c>
      <c r="B353">
        <v>10270</v>
      </c>
      <c r="C353" t="s">
        <v>28</v>
      </c>
      <c r="D353" t="s">
        <v>32</v>
      </c>
      <c r="E353">
        <v>2016</v>
      </c>
      <c r="F353">
        <v>118</v>
      </c>
      <c r="G353">
        <v>3.3333382896815338</v>
      </c>
      <c r="H353">
        <v>50.000074345223005</v>
      </c>
      <c r="I353" t="s">
        <v>24</v>
      </c>
      <c r="J353" t="s">
        <v>30</v>
      </c>
      <c r="K353" t="b">
        <v>1</v>
      </c>
      <c r="L353" t="s">
        <v>37</v>
      </c>
      <c r="M353" t="s">
        <v>39</v>
      </c>
      <c r="N353" t="s">
        <v>43</v>
      </c>
      <c r="O353" t="s">
        <v>44</v>
      </c>
    </row>
    <row r="354" spans="1:15" x14ac:dyDescent="0.25">
      <c r="A354">
        <v>100042</v>
      </c>
      <c r="B354">
        <v>10042</v>
      </c>
      <c r="C354" t="s">
        <v>25</v>
      </c>
      <c r="D354" t="s">
        <v>33</v>
      </c>
      <c r="E354">
        <v>2023</v>
      </c>
      <c r="F354">
        <v>108</v>
      </c>
      <c r="G354">
        <v>34.696115677519622</v>
      </c>
      <c r="H354">
        <v>346.96115677519623</v>
      </c>
      <c r="I354" t="s">
        <v>24</v>
      </c>
      <c r="J354" t="s">
        <v>29</v>
      </c>
      <c r="K354" t="b">
        <v>0</v>
      </c>
      <c r="L354" t="s">
        <v>34</v>
      </c>
      <c r="M354" t="s">
        <v>40</v>
      </c>
      <c r="N354" t="s">
        <v>41</v>
      </c>
      <c r="O354" t="s">
        <v>48</v>
      </c>
    </row>
    <row r="355" spans="1:15" x14ac:dyDescent="0.25">
      <c r="A355">
        <v>101021</v>
      </c>
      <c r="B355">
        <v>11021</v>
      </c>
      <c r="C355" t="s">
        <v>28</v>
      </c>
      <c r="D355" t="s">
        <v>32</v>
      </c>
      <c r="E355">
        <v>2020</v>
      </c>
      <c r="F355">
        <v>1</v>
      </c>
      <c r="G355">
        <v>2.2692539875298916</v>
      </c>
      <c r="H355">
        <v>34.038809812948372</v>
      </c>
      <c r="I355" t="s">
        <v>23</v>
      </c>
      <c r="J355" t="s">
        <v>29</v>
      </c>
      <c r="K355" t="b">
        <v>1</v>
      </c>
      <c r="L355" t="s">
        <v>34</v>
      </c>
      <c r="M355" t="s">
        <v>38</v>
      </c>
      <c r="N355" t="s">
        <v>43</v>
      </c>
      <c r="O355" t="s">
        <v>46</v>
      </c>
    </row>
    <row r="356" spans="1:15" x14ac:dyDescent="0.25">
      <c r="A356">
        <v>100732</v>
      </c>
      <c r="B356">
        <v>10732</v>
      </c>
      <c r="C356" t="s">
        <v>26</v>
      </c>
      <c r="D356" t="s">
        <v>33</v>
      </c>
      <c r="E356">
        <v>2023</v>
      </c>
      <c r="F356">
        <v>99</v>
      </c>
      <c r="G356">
        <v>50.139736161228925</v>
      </c>
      <c r="H356">
        <v>125.34934040307232</v>
      </c>
      <c r="I356" t="s">
        <v>24</v>
      </c>
      <c r="J356" t="s">
        <v>29</v>
      </c>
      <c r="K356" t="b">
        <v>1</v>
      </c>
      <c r="L356" t="s">
        <v>36</v>
      </c>
      <c r="M356" t="s">
        <v>39</v>
      </c>
      <c r="N356" t="s">
        <v>41</v>
      </c>
      <c r="O356" t="s">
        <v>46</v>
      </c>
    </row>
    <row r="357" spans="1:15" x14ac:dyDescent="0.25">
      <c r="A357">
        <v>100405</v>
      </c>
      <c r="B357">
        <v>10405</v>
      </c>
      <c r="C357" t="s">
        <v>28</v>
      </c>
      <c r="D357" t="s">
        <v>32</v>
      </c>
      <c r="E357">
        <v>2023</v>
      </c>
      <c r="F357">
        <v>33</v>
      </c>
      <c r="G357">
        <v>3.1637129963497288</v>
      </c>
      <c r="H357">
        <v>47.455694945245931</v>
      </c>
      <c r="I357" t="s">
        <v>22</v>
      </c>
      <c r="J357" t="s">
        <v>31</v>
      </c>
      <c r="K357" t="b">
        <v>0</v>
      </c>
      <c r="L357" t="s">
        <v>34</v>
      </c>
      <c r="M357" t="s">
        <v>40</v>
      </c>
      <c r="N357" t="s">
        <v>43</v>
      </c>
      <c r="O357" t="s">
        <v>46</v>
      </c>
    </row>
    <row r="358" spans="1:15" x14ac:dyDescent="0.25">
      <c r="A358">
        <v>100163</v>
      </c>
      <c r="B358">
        <v>10163</v>
      </c>
      <c r="C358" t="s">
        <v>26</v>
      </c>
      <c r="D358" t="s">
        <v>33</v>
      </c>
      <c r="E358">
        <v>2023</v>
      </c>
      <c r="F358">
        <v>47</v>
      </c>
      <c r="G358">
        <v>63.049134022374254</v>
      </c>
      <c r="H358">
        <v>157.62283505593564</v>
      </c>
      <c r="I358" t="s">
        <v>24</v>
      </c>
      <c r="J358" t="s">
        <v>30</v>
      </c>
      <c r="K358" t="b">
        <v>0</v>
      </c>
      <c r="L358" t="s">
        <v>34</v>
      </c>
      <c r="M358" t="s">
        <v>40</v>
      </c>
      <c r="N358" t="s">
        <v>41</v>
      </c>
      <c r="O358" t="s">
        <v>48</v>
      </c>
    </row>
    <row r="359" spans="1:15" x14ac:dyDescent="0.25">
      <c r="A359">
        <v>100642</v>
      </c>
      <c r="B359">
        <v>10642</v>
      </c>
      <c r="C359" t="s">
        <v>28</v>
      </c>
      <c r="D359" t="s">
        <v>32</v>
      </c>
      <c r="E359">
        <v>2023</v>
      </c>
      <c r="F359">
        <v>94</v>
      </c>
      <c r="G359">
        <v>2.8831130999650689</v>
      </c>
      <c r="H359">
        <v>43.24669649947603</v>
      </c>
      <c r="I359" t="s">
        <v>23</v>
      </c>
      <c r="J359" t="s">
        <v>30</v>
      </c>
      <c r="K359" t="b">
        <v>0</v>
      </c>
      <c r="L359" t="s">
        <v>34</v>
      </c>
      <c r="M359" t="s">
        <v>39</v>
      </c>
      <c r="N359" t="s">
        <v>42</v>
      </c>
      <c r="O359" t="s">
        <v>49</v>
      </c>
    </row>
    <row r="360" spans="1:15" x14ac:dyDescent="0.25">
      <c r="A360">
        <v>101026</v>
      </c>
      <c r="B360">
        <v>11026</v>
      </c>
      <c r="C360" t="s">
        <v>26</v>
      </c>
      <c r="D360" t="s">
        <v>33</v>
      </c>
      <c r="E360">
        <v>2023</v>
      </c>
      <c r="F360">
        <v>12</v>
      </c>
      <c r="G360">
        <v>40.423635078517329</v>
      </c>
      <c r="H360">
        <v>101.05908769629332</v>
      </c>
      <c r="I360" t="s">
        <v>23</v>
      </c>
      <c r="J360" t="s">
        <v>29</v>
      </c>
      <c r="K360" t="b">
        <v>1</v>
      </c>
      <c r="L360" t="s">
        <v>36</v>
      </c>
      <c r="M360" t="s">
        <v>40</v>
      </c>
      <c r="N360" t="s">
        <v>42</v>
      </c>
      <c r="O360" t="s">
        <v>48</v>
      </c>
    </row>
    <row r="361" spans="1:15" x14ac:dyDescent="0.25">
      <c r="A361">
        <v>100237</v>
      </c>
      <c r="B361">
        <v>10237</v>
      </c>
      <c r="C361" t="s">
        <v>26</v>
      </c>
      <c r="D361" t="s">
        <v>33</v>
      </c>
      <c r="E361">
        <v>2023</v>
      </c>
      <c r="F361">
        <v>88</v>
      </c>
      <c r="G361">
        <v>60.669636058855595</v>
      </c>
      <c r="H361">
        <v>151.674090147139</v>
      </c>
      <c r="I361" t="s">
        <v>23</v>
      </c>
      <c r="J361" t="s">
        <v>30</v>
      </c>
      <c r="K361" t="b">
        <v>0</v>
      </c>
      <c r="L361" t="s">
        <v>34</v>
      </c>
      <c r="M361" t="s">
        <v>38</v>
      </c>
      <c r="N361" t="s">
        <v>41</v>
      </c>
      <c r="O361" t="s">
        <v>48</v>
      </c>
    </row>
    <row r="362" spans="1:15" x14ac:dyDescent="0.25">
      <c r="A362">
        <v>100947</v>
      </c>
      <c r="B362">
        <v>10947</v>
      </c>
      <c r="C362" t="s">
        <v>28</v>
      </c>
      <c r="D362" t="s">
        <v>32</v>
      </c>
      <c r="E362">
        <v>2023</v>
      </c>
      <c r="F362">
        <v>93</v>
      </c>
      <c r="G362">
        <v>2.4828057865590374</v>
      </c>
      <c r="H362">
        <v>37.242086798385557</v>
      </c>
      <c r="I362" t="s">
        <v>23</v>
      </c>
      <c r="J362" t="s">
        <v>31</v>
      </c>
      <c r="K362" t="b">
        <v>0</v>
      </c>
      <c r="L362" t="s">
        <v>36</v>
      </c>
      <c r="M362" t="s">
        <v>39</v>
      </c>
      <c r="N362" t="s">
        <v>42</v>
      </c>
      <c r="O362" t="s">
        <v>44</v>
      </c>
    </row>
    <row r="363" spans="1:15" x14ac:dyDescent="0.25">
      <c r="A363">
        <v>100454</v>
      </c>
      <c r="B363">
        <v>10454</v>
      </c>
      <c r="C363" t="s">
        <v>25</v>
      </c>
      <c r="D363" t="s">
        <v>33</v>
      </c>
      <c r="E363">
        <v>2020</v>
      </c>
      <c r="F363">
        <v>80</v>
      </c>
      <c r="G363">
        <v>27.998614740386191</v>
      </c>
      <c r="H363">
        <v>279.98614740386193</v>
      </c>
      <c r="I363" t="s">
        <v>23</v>
      </c>
      <c r="J363" t="s">
        <v>31</v>
      </c>
      <c r="K363" t="b">
        <v>0</v>
      </c>
      <c r="L363" t="s">
        <v>35</v>
      </c>
      <c r="M363" t="s">
        <v>39</v>
      </c>
      <c r="N363" t="s">
        <v>42</v>
      </c>
      <c r="O363" t="s">
        <v>45</v>
      </c>
    </row>
    <row r="364" spans="1:15" x14ac:dyDescent="0.25">
      <c r="A364">
        <v>100363</v>
      </c>
      <c r="B364">
        <v>10363</v>
      </c>
      <c r="C364" t="s">
        <v>26</v>
      </c>
      <c r="D364" t="s">
        <v>33</v>
      </c>
      <c r="E364">
        <v>2023</v>
      </c>
      <c r="F364">
        <v>27</v>
      </c>
      <c r="G364">
        <v>57.760260729048412</v>
      </c>
      <c r="H364">
        <v>144.40065182262103</v>
      </c>
      <c r="I364" t="s">
        <v>24</v>
      </c>
      <c r="J364" t="s">
        <v>29</v>
      </c>
      <c r="K364" t="b">
        <v>0</v>
      </c>
      <c r="L364" t="s">
        <v>37</v>
      </c>
      <c r="M364" t="s">
        <v>38</v>
      </c>
      <c r="N364" t="s">
        <v>43</v>
      </c>
      <c r="O364" t="s">
        <v>48</v>
      </c>
    </row>
    <row r="365" spans="1:15" x14ac:dyDescent="0.25">
      <c r="A365">
        <v>100178</v>
      </c>
      <c r="B365">
        <v>10178</v>
      </c>
      <c r="C365" t="s">
        <v>28</v>
      </c>
      <c r="D365" t="s">
        <v>32</v>
      </c>
      <c r="E365">
        <v>2019</v>
      </c>
      <c r="F365">
        <v>45</v>
      </c>
      <c r="G365">
        <v>3.4754223213066187</v>
      </c>
      <c r="H365">
        <v>52.131334819599282</v>
      </c>
      <c r="I365" t="s">
        <v>22</v>
      </c>
      <c r="J365" t="s">
        <v>29</v>
      </c>
      <c r="K365" t="b">
        <v>1</v>
      </c>
      <c r="L365" t="s">
        <v>34</v>
      </c>
      <c r="M365" t="s">
        <v>40</v>
      </c>
      <c r="N365" t="s">
        <v>43</v>
      </c>
      <c r="O365" t="s">
        <v>47</v>
      </c>
    </row>
    <row r="366" spans="1:15" x14ac:dyDescent="0.25">
      <c r="A366">
        <v>100019</v>
      </c>
      <c r="B366">
        <v>10019</v>
      </c>
      <c r="C366" t="s">
        <v>26</v>
      </c>
      <c r="D366" t="s">
        <v>33</v>
      </c>
      <c r="E366">
        <v>2015</v>
      </c>
      <c r="F366">
        <v>41</v>
      </c>
      <c r="G366">
        <v>72.449908060879466</v>
      </c>
      <c r="H366">
        <v>181.12477015219866</v>
      </c>
      <c r="I366" t="s">
        <v>24</v>
      </c>
      <c r="J366" t="s">
        <v>30</v>
      </c>
      <c r="K366" t="b">
        <v>1</v>
      </c>
      <c r="L366" t="s">
        <v>37</v>
      </c>
      <c r="M366" t="s">
        <v>38</v>
      </c>
      <c r="N366" t="s">
        <v>41</v>
      </c>
      <c r="O366" t="s">
        <v>45</v>
      </c>
    </row>
    <row r="367" spans="1:15" x14ac:dyDescent="0.25">
      <c r="A367">
        <v>100993</v>
      </c>
      <c r="B367">
        <v>10993</v>
      </c>
      <c r="C367" t="s">
        <v>26</v>
      </c>
      <c r="D367" t="s">
        <v>33</v>
      </c>
      <c r="E367">
        <v>2021</v>
      </c>
      <c r="F367">
        <v>21</v>
      </c>
      <c r="G367">
        <v>42.653367044672031</v>
      </c>
      <c r="H367">
        <v>106.63341761168007</v>
      </c>
      <c r="I367" t="s">
        <v>22</v>
      </c>
      <c r="J367" t="s">
        <v>31</v>
      </c>
      <c r="K367" t="b">
        <v>1</v>
      </c>
      <c r="L367" t="s">
        <v>36</v>
      </c>
      <c r="M367" t="s">
        <v>38</v>
      </c>
      <c r="N367" t="s">
        <v>41</v>
      </c>
      <c r="O367" t="s">
        <v>46</v>
      </c>
    </row>
    <row r="368" spans="1:15" x14ac:dyDescent="0.25">
      <c r="A368">
        <v>100963</v>
      </c>
      <c r="B368">
        <v>10963</v>
      </c>
      <c r="C368" t="s">
        <v>26</v>
      </c>
      <c r="D368" t="s">
        <v>33</v>
      </c>
      <c r="E368">
        <v>2023</v>
      </c>
      <c r="F368">
        <v>107</v>
      </c>
      <c r="G368">
        <v>44.054492341024769</v>
      </c>
      <c r="H368">
        <v>110.13623085256192</v>
      </c>
      <c r="I368" t="s">
        <v>24</v>
      </c>
      <c r="J368" t="s">
        <v>31</v>
      </c>
      <c r="K368" t="b">
        <v>0</v>
      </c>
      <c r="L368" t="s">
        <v>36</v>
      </c>
      <c r="M368" t="s">
        <v>38</v>
      </c>
      <c r="N368" t="s">
        <v>42</v>
      </c>
      <c r="O368" t="s">
        <v>46</v>
      </c>
    </row>
    <row r="369" spans="1:15" x14ac:dyDescent="0.25">
      <c r="A369">
        <v>100627</v>
      </c>
      <c r="B369">
        <v>10627</v>
      </c>
      <c r="C369" t="s">
        <v>26</v>
      </c>
      <c r="D369" t="s">
        <v>33</v>
      </c>
      <c r="E369">
        <v>2023</v>
      </c>
      <c r="F369">
        <v>19</v>
      </c>
      <c r="G369">
        <v>52.188530693533153</v>
      </c>
      <c r="H369">
        <v>130.47132673383288</v>
      </c>
      <c r="I369" t="s">
        <v>24</v>
      </c>
      <c r="J369" t="s">
        <v>29</v>
      </c>
      <c r="K369" t="b">
        <v>1</v>
      </c>
      <c r="L369" t="s">
        <v>37</v>
      </c>
      <c r="M369" t="s">
        <v>38</v>
      </c>
      <c r="N369" t="s">
        <v>41</v>
      </c>
      <c r="O369" t="s">
        <v>49</v>
      </c>
    </row>
    <row r="370" spans="1:15" x14ac:dyDescent="0.25">
      <c r="A370">
        <v>100587</v>
      </c>
      <c r="B370">
        <v>10587</v>
      </c>
      <c r="C370" t="s">
        <v>28</v>
      </c>
      <c r="D370" t="s">
        <v>32</v>
      </c>
      <c r="E370">
        <v>2023</v>
      </c>
      <c r="F370">
        <v>112</v>
      </c>
      <c r="G370">
        <v>2.9340261584055236</v>
      </c>
      <c r="H370">
        <v>44.010392376082855</v>
      </c>
      <c r="I370" t="s">
        <v>22</v>
      </c>
      <c r="J370" t="s">
        <v>30</v>
      </c>
      <c r="K370" t="b">
        <v>0</v>
      </c>
      <c r="L370" t="s">
        <v>34</v>
      </c>
      <c r="M370" t="s">
        <v>38</v>
      </c>
      <c r="N370" t="s">
        <v>43</v>
      </c>
      <c r="O370" t="s">
        <v>47</v>
      </c>
    </row>
    <row r="371" spans="1:15" x14ac:dyDescent="0.25">
      <c r="A371">
        <v>100052</v>
      </c>
      <c r="B371">
        <v>10052</v>
      </c>
      <c r="C371" t="s">
        <v>28</v>
      </c>
      <c r="D371" t="s">
        <v>32</v>
      </c>
      <c r="E371">
        <v>2022</v>
      </c>
      <c r="F371">
        <v>87</v>
      </c>
      <c r="G371">
        <v>3.8197617017826064</v>
      </c>
      <c r="H371">
        <v>57.2964255267391</v>
      </c>
      <c r="I371" t="s">
        <v>23</v>
      </c>
      <c r="J371" t="s">
        <v>31</v>
      </c>
      <c r="K371" t="b">
        <v>1</v>
      </c>
      <c r="L371" t="s">
        <v>34</v>
      </c>
      <c r="M371" t="s">
        <v>38</v>
      </c>
      <c r="N371" t="s">
        <v>41</v>
      </c>
      <c r="O371" t="s">
        <v>44</v>
      </c>
    </row>
    <row r="372" spans="1:15" x14ac:dyDescent="0.25">
      <c r="A372">
        <v>100786</v>
      </c>
      <c r="B372">
        <v>10786</v>
      </c>
      <c r="C372" t="s">
        <v>26</v>
      </c>
      <c r="D372" t="s">
        <v>33</v>
      </c>
      <c r="E372">
        <v>2022</v>
      </c>
      <c r="F372">
        <v>45</v>
      </c>
      <c r="G372">
        <v>48.663837901923934</v>
      </c>
      <c r="H372">
        <v>121.65959475480983</v>
      </c>
      <c r="I372" t="s">
        <v>24</v>
      </c>
      <c r="J372" t="s">
        <v>31</v>
      </c>
      <c r="K372" t="b">
        <v>1</v>
      </c>
      <c r="L372" t="s">
        <v>34</v>
      </c>
      <c r="M372" t="s">
        <v>40</v>
      </c>
      <c r="N372" t="s">
        <v>41</v>
      </c>
      <c r="O372" t="s">
        <v>48</v>
      </c>
    </row>
    <row r="373" spans="1:15" x14ac:dyDescent="0.25">
      <c r="A373">
        <v>100999</v>
      </c>
      <c r="B373">
        <v>10999</v>
      </c>
      <c r="C373" t="s">
        <v>25</v>
      </c>
      <c r="D373" t="s">
        <v>33</v>
      </c>
      <c r="E373">
        <v>2023</v>
      </c>
      <c r="F373">
        <v>37</v>
      </c>
      <c r="G373">
        <v>21.074996156815814</v>
      </c>
      <c r="H373">
        <v>210.74996156815814</v>
      </c>
      <c r="I373" t="s">
        <v>24</v>
      </c>
      <c r="J373" t="s">
        <v>31</v>
      </c>
      <c r="K373" t="b">
        <v>0</v>
      </c>
      <c r="L373" t="s">
        <v>35</v>
      </c>
      <c r="M373" t="s">
        <v>38</v>
      </c>
      <c r="N373" t="s">
        <v>43</v>
      </c>
      <c r="O373" t="s">
        <v>47</v>
      </c>
    </row>
    <row r="374" spans="1:15" x14ac:dyDescent="0.25">
      <c r="A374">
        <v>100197</v>
      </c>
      <c r="B374">
        <v>10197</v>
      </c>
      <c r="C374" t="s">
        <v>25</v>
      </c>
      <c r="D374" t="s">
        <v>33</v>
      </c>
      <c r="E374">
        <v>2019</v>
      </c>
      <c r="F374">
        <v>15</v>
      </c>
      <c r="G374">
        <v>30.9141206499764</v>
      </c>
      <c r="H374">
        <v>309.141206499764</v>
      </c>
      <c r="I374" t="s">
        <v>22</v>
      </c>
      <c r="J374" t="s">
        <v>29</v>
      </c>
      <c r="K374" t="b">
        <v>1</v>
      </c>
      <c r="L374" t="s">
        <v>35</v>
      </c>
      <c r="M374" t="s">
        <v>40</v>
      </c>
      <c r="N374" t="s">
        <v>42</v>
      </c>
      <c r="O374" t="s">
        <v>45</v>
      </c>
    </row>
    <row r="375" spans="1:15" x14ac:dyDescent="0.25">
      <c r="A375">
        <v>100343</v>
      </c>
      <c r="B375">
        <v>10343</v>
      </c>
      <c r="C375" t="s">
        <v>25</v>
      </c>
      <c r="D375" t="s">
        <v>33</v>
      </c>
      <c r="E375">
        <v>2022</v>
      </c>
      <c r="F375">
        <v>75</v>
      </c>
      <c r="G375">
        <v>29.089821481994083</v>
      </c>
      <c r="H375">
        <v>290.89821481994085</v>
      </c>
      <c r="I375" t="s">
        <v>24</v>
      </c>
      <c r="J375" t="s">
        <v>30</v>
      </c>
      <c r="K375" t="b">
        <v>0</v>
      </c>
      <c r="L375" t="s">
        <v>34</v>
      </c>
      <c r="M375" t="s">
        <v>40</v>
      </c>
      <c r="N375" t="s">
        <v>41</v>
      </c>
      <c r="O375" t="s">
        <v>46</v>
      </c>
    </row>
    <row r="376" spans="1:15" x14ac:dyDescent="0.25">
      <c r="A376">
        <v>100690</v>
      </c>
      <c r="B376">
        <v>10690</v>
      </c>
      <c r="C376" t="s">
        <v>26</v>
      </c>
      <c r="D376" t="s">
        <v>33</v>
      </c>
      <c r="E376">
        <v>2023</v>
      </c>
      <c r="F376">
        <v>95</v>
      </c>
      <c r="G376">
        <v>50.929258576882738</v>
      </c>
      <c r="H376">
        <v>127.32314644220685</v>
      </c>
      <c r="I376" t="s">
        <v>24</v>
      </c>
      <c r="J376" t="s">
        <v>31</v>
      </c>
      <c r="K376" t="b">
        <v>1</v>
      </c>
      <c r="L376" t="s">
        <v>34</v>
      </c>
      <c r="M376" t="s">
        <v>40</v>
      </c>
      <c r="N376" t="s">
        <v>41</v>
      </c>
      <c r="O376" t="s">
        <v>48</v>
      </c>
    </row>
    <row r="377" spans="1:15" x14ac:dyDescent="0.25">
      <c r="A377">
        <v>100183</v>
      </c>
      <c r="B377">
        <v>10183</v>
      </c>
      <c r="C377" t="s">
        <v>28</v>
      </c>
      <c r="D377" t="s">
        <v>32</v>
      </c>
      <c r="E377">
        <v>2019</v>
      </c>
      <c r="F377">
        <v>64</v>
      </c>
      <c r="G377">
        <v>3.4660360772850631</v>
      </c>
      <c r="H377">
        <v>51.990541159275949</v>
      </c>
      <c r="I377" t="s">
        <v>22</v>
      </c>
      <c r="J377" t="s">
        <v>30</v>
      </c>
      <c r="K377" t="b">
        <v>0</v>
      </c>
      <c r="L377" t="s">
        <v>36</v>
      </c>
      <c r="M377" t="s">
        <v>39</v>
      </c>
      <c r="N377" t="s">
        <v>43</v>
      </c>
      <c r="O377" t="s">
        <v>49</v>
      </c>
    </row>
    <row r="378" spans="1:15" x14ac:dyDescent="0.25">
      <c r="A378">
        <v>100824</v>
      </c>
      <c r="B378">
        <v>10824</v>
      </c>
      <c r="C378" t="s">
        <v>28</v>
      </c>
      <c r="D378" t="s">
        <v>32</v>
      </c>
      <c r="E378">
        <v>2015</v>
      </c>
      <c r="F378">
        <v>91</v>
      </c>
      <c r="G378">
        <v>2.659261423809367</v>
      </c>
      <c r="H378">
        <v>39.888921357140504</v>
      </c>
      <c r="I378" t="s">
        <v>22</v>
      </c>
      <c r="J378" t="s">
        <v>29</v>
      </c>
      <c r="K378" t="b">
        <v>1</v>
      </c>
      <c r="L378" t="s">
        <v>35</v>
      </c>
      <c r="M378" t="s">
        <v>40</v>
      </c>
      <c r="N378" t="s">
        <v>41</v>
      </c>
      <c r="O378" t="s">
        <v>44</v>
      </c>
    </row>
    <row r="379" spans="1:15" x14ac:dyDescent="0.25">
      <c r="A379">
        <v>100117</v>
      </c>
      <c r="B379">
        <v>10117</v>
      </c>
      <c r="C379" t="s">
        <v>28</v>
      </c>
      <c r="D379" t="s">
        <v>32</v>
      </c>
      <c r="E379">
        <v>2023</v>
      </c>
      <c r="F379">
        <v>107</v>
      </c>
      <c r="G379">
        <v>3.5915325936509235</v>
      </c>
      <c r="H379">
        <v>53.872988904763851</v>
      </c>
      <c r="I379" t="s">
        <v>22</v>
      </c>
      <c r="J379" t="s">
        <v>31</v>
      </c>
      <c r="K379" t="b">
        <v>1</v>
      </c>
      <c r="L379" t="s">
        <v>35</v>
      </c>
      <c r="M379" t="s">
        <v>39</v>
      </c>
      <c r="N379" t="s">
        <v>43</v>
      </c>
      <c r="O379" t="s">
        <v>47</v>
      </c>
    </row>
    <row r="380" spans="1:15" x14ac:dyDescent="0.25">
      <c r="A380">
        <v>100953</v>
      </c>
      <c r="B380">
        <v>10953</v>
      </c>
      <c r="C380" t="s">
        <v>28</v>
      </c>
      <c r="D380" t="s">
        <v>32</v>
      </c>
      <c r="E380">
        <v>2016</v>
      </c>
      <c r="F380">
        <v>5</v>
      </c>
      <c r="G380">
        <v>2.4701456403277171</v>
      </c>
      <c r="H380">
        <v>37.052184604915759</v>
      </c>
      <c r="I380" t="s">
        <v>22</v>
      </c>
      <c r="J380" t="s">
        <v>29</v>
      </c>
      <c r="K380" t="b">
        <v>0</v>
      </c>
      <c r="L380" t="s">
        <v>36</v>
      </c>
      <c r="M380" t="s">
        <v>40</v>
      </c>
      <c r="N380" t="s">
        <v>43</v>
      </c>
      <c r="O380" t="s">
        <v>49</v>
      </c>
    </row>
    <row r="381" spans="1:15" x14ac:dyDescent="0.25">
      <c r="A381">
        <v>100285</v>
      </c>
      <c r="B381">
        <v>10285</v>
      </c>
      <c r="C381" t="s">
        <v>28</v>
      </c>
      <c r="D381" t="s">
        <v>32</v>
      </c>
      <c r="E381">
        <v>2014</v>
      </c>
      <c r="F381">
        <v>106</v>
      </c>
      <c r="G381">
        <v>3.3185168558571192</v>
      </c>
      <c r="H381">
        <v>49.777752837856788</v>
      </c>
      <c r="I381" t="s">
        <v>23</v>
      </c>
      <c r="J381" t="s">
        <v>30</v>
      </c>
      <c r="K381" t="b">
        <v>1</v>
      </c>
      <c r="L381" t="s">
        <v>35</v>
      </c>
      <c r="M381" t="s">
        <v>38</v>
      </c>
      <c r="N381" t="s">
        <v>43</v>
      </c>
      <c r="O381" t="s">
        <v>44</v>
      </c>
    </row>
    <row r="382" spans="1:15" x14ac:dyDescent="0.25">
      <c r="A382">
        <v>100209</v>
      </c>
      <c r="B382">
        <v>10209</v>
      </c>
      <c r="C382" t="s">
        <v>25</v>
      </c>
      <c r="D382" t="s">
        <v>33</v>
      </c>
      <c r="E382">
        <v>2022</v>
      </c>
      <c r="F382">
        <v>12</v>
      </c>
      <c r="G382">
        <v>30.735729986867817</v>
      </c>
      <c r="H382">
        <v>307.35729986867818</v>
      </c>
      <c r="I382" t="s">
        <v>23</v>
      </c>
      <c r="J382" t="s">
        <v>30</v>
      </c>
      <c r="K382" t="b">
        <v>0</v>
      </c>
      <c r="L382" t="s">
        <v>35</v>
      </c>
      <c r="M382" t="s">
        <v>39</v>
      </c>
      <c r="N382" t="s">
        <v>42</v>
      </c>
      <c r="O382" t="s">
        <v>45</v>
      </c>
    </row>
    <row r="383" spans="1:15" x14ac:dyDescent="0.25">
      <c r="A383">
        <v>100990</v>
      </c>
      <c r="B383">
        <v>10990</v>
      </c>
      <c r="C383" t="s">
        <v>26</v>
      </c>
      <c r="D383" t="s">
        <v>33</v>
      </c>
      <c r="E383">
        <v>2021</v>
      </c>
      <c r="F383">
        <v>47</v>
      </c>
      <c r="G383">
        <v>42.795852643794056</v>
      </c>
      <c r="H383">
        <v>106.98963160948514</v>
      </c>
      <c r="I383" t="s">
        <v>22</v>
      </c>
      <c r="J383" t="s">
        <v>30</v>
      </c>
      <c r="K383" t="b">
        <v>1</v>
      </c>
      <c r="L383" t="s">
        <v>36</v>
      </c>
      <c r="M383" t="s">
        <v>40</v>
      </c>
      <c r="N383" t="s">
        <v>41</v>
      </c>
      <c r="O383" t="s">
        <v>47</v>
      </c>
    </row>
    <row r="384" spans="1:15" x14ac:dyDescent="0.25">
      <c r="A384">
        <v>100910</v>
      </c>
      <c r="B384">
        <v>10910</v>
      </c>
      <c r="C384" t="s">
        <v>26</v>
      </c>
      <c r="D384" t="s">
        <v>33</v>
      </c>
      <c r="E384">
        <v>2017</v>
      </c>
      <c r="F384">
        <v>110</v>
      </c>
      <c r="G384">
        <v>45.815557526957392</v>
      </c>
      <c r="H384">
        <v>114.53889381739347</v>
      </c>
      <c r="I384" t="s">
        <v>23</v>
      </c>
      <c r="J384" t="s">
        <v>31</v>
      </c>
      <c r="K384" t="b">
        <v>0</v>
      </c>
      <c r="L384" t="s">
        <v>36</v>
      </c>
      <c r="M384" t="s">
        <v>40</v>
      </c>
      <c r="N384" t="s">
        <v>41</v>
      </c>
      <c r="O384" t="s">
        <v>47</v>
      </c>
    </row>
    <row r="385" spans="1:15" x14ac:dyDescent="0.25">
      <c r="A385">
        <v>100886</v>
      </c>
      <c r="B385">
        <v>10886</v>
      </c>
      <c r="C385" t="s">
        <v>26</v>
      </c>
      <c r="D385" t="s">
        <v>33</v>
      </c>
      <c r="E385">
        <v>2016</v>
      </c>
      <c r="F385">
        <v>18</v>
      </c>
      <c r="G385">
        <v>46.332975817445543</v>
      </c>
      <c r="H385">
        <v>115.83243954361386</v>
      </c>
      <c r="I385" t="s">
        <v>23</v>
      </c>
      <c r="J385" t="s">
        <v>30</v>
      </c>
      <c r="K385" t="b">
        <v>0</v>
      </c>
      <c r="L385" t="s">
        <v>36</v>
      </c>
      <c r="M385" t="s">
        <v>39</v>
      </c>
      <c r="N385" t="s">
        <v>42</v>
      </c>
      <c r="O385" t="s">
        <v>46</v>
      </c>
    </row>
    <row r="386" spans="1:15" x14ac:dyDescent="0.25">
      <c r="A386">
        <v>100701</v>
      </c>
      <c r="B386">
        <v>10701</v>
      </c>
      <c r="C386" t="s">
        <v>28</v>
      </c>
      <c r="D386" t="s">
        <v>32</v>
      </c>
      <c r="E386">
        <v>2018</v>
      </c>
      <c r="F386">
        <v>44</v>
      </c>
      <c r="G386">
        <v>2.8216368531444385</v>
      </c>
      <c r="H386">
        <v>42.324552797166575</v>
      </c>
      <c r="I386" t="s">
        <v>24</v>
      </c>
      <c r="J386" t="s">
        <v>29</v>
      </c>
      <c r="K386" t="b">
        <v>1</v>
      </c>
      <c r="L386" t="s">
        <v>36</v>
      </c>
      <c r="M386" t="s">
        <v>38</v>
      </c>
      <c r="N386" t="s">
        <v>43</v>
      </c>
      <c r="O386" t="s">
        <v>49</v>
      </c>
    </row>
    <row r="387" spans="1:15" x14ac:dyDescent="0.25">
      <c r="A387">
        <v>100878</v>
      </c>
      <c r="B387">
        <v>10878</v>
      </c>
      <c r="C387" t="s">
        <v>28</v>
      </c>
      <c r="D387" t="s">
        <v>32</v>
      </c>
      <c r="E387">
        <v>2023</v>
      </c>
      <c r="F387">
        <v>82</v>
      </c>
      <c r="G387">
        <v>2.5914744506755198</v>
      </c>
      <c r="H387">
        <v>38.872116760132798</v>
      </c>
      <c r="I387" t="s">
        <v>23</v>
      </c>
      <c r="J387" t="s">
        <v>29</v>
      </c>
      <c r="K387" t="b">
        <v>0</v>
      </c>
      <c r="L387" t="s">
        <v>35</v>
      </c>
      <c r="M387" t="s">
        <v>40</v>
      </c>
      <c r="N387" t="s">
        <v>41</v>
      </c>
      <c r="O387" t="s">
        <v>44</v>
      </c>
    </row>
    <row r="388" spans="1:15" x14ac:dyDescent="0.25">
      <c r="A388">
        <v>100936</v>
      </c>
      <c r="B388">
        <v>10936</v>
      </c>
      <c r="C388" t="s">
        <v>27</v>
      </c>
      <c r="D388" t="s">
        <v>33</v>
      </c>
      <c r="E388">
        <v>2023</v>
      </c>
      <c r="F388">
        <v>55</v>
      </c>
      <c r="G388">
        <v>42.501612787855954</v>
      </c>
      <c r="H388">
        <v>127.50483836356787</v>
      </c>
      <c r="I388" t="s">
        <v>23</v>
      </c>
      <c r="J388" t="s">
        <v>31</v>
      </c>
      <c r="K388" t="b">
        <v>0</v>
      </c>
      <c r="L388" t="s">
        <v>35</v>
      </c>
      <c r="M388" t="s">
        <v>39</v>
      </c>
      <c r="N388" t="s">
        <v>41</v>
      </c>
      <c r="O388" t="s">
        <v>49</v>
      </c>
    </row>
    <row r="389" spans="1:15" x14ac:dyDescent="0.25">
      <c r="A389">
        <v>100482</v>
      </c>
      <c r="B389">
        <v>10482</v>
      </c>
      <c r="C389" t="s">
        <v>26</v>
      </c>
      <c r="D389" t="s">
        <v>33</v>
      </c>
      <c r="E389">
        <v>2023</v>
      </c>
      <c r="F389">
        <v>64</v>
      </c>
      <c r="G389">
        <v>55.46460116420387</v>
      </c>
      <c r="H389">
        <v>138.66150291050968</v>
      </c>
      <c r="I389" t="s">
        <v>22</v>
      </c>
      <c r="J389" t="s">
        <v>31</v>
      </c>
      <c r="K389" t="b">
        <v>1</v>
      </c>
      <c r="L389" t="s">
        <v>36</v>
      </c>
      <c r="M389" t="s">
        <v>39</v>
      </c>
      <c r="N389" t="s">
        <v>41</v>
      </c>
      <c r="O389" t="s">
        <v>48</v>
      </c>
    </row>
    <row r="390" spans="1:15" x14ac:dyDescent="0.25">
      <c r="A390">
        <v>100214</v>
      </c>
      <c r="B390">
        <v>10214</v>
      </c>
      <c r="C390" t="s">
        <v>28</v>
      </c>
      <c r="D390" t="s">
        <v>32</v>
      </c>
      <c r="E390">
        <v>2023</v>
      </c>
      <c r="F390">
        <v>71</v>
      </c>
      <c r="G390">
        <v>3.4062195369566859</v>
      </c>
      <c r="H390">
        <v>51.093293054350291</v>
      </c>
      <c r="I390" t="s">
        <v>24</v>
      </c>
      <c r="J390" t="s">
        <v>29</v>
      </c>
      <c r="K390" t="b">
        <v>0</v>
      </c>
      <c r="L390" t="s">
        <v>35</v>
      </c>
      <c r="M390" t="s">
        <v>40</v>
      </c>
      <c r="N390" t="s">
        <v>41</v>
      </c>
      <c r="O390" t="s">
        <v>49</v>
      </c>
    </row>
    <row r="391" spans="1:15" x14ac:dyDescent="0.25">
      <c r="A391">
        <v>100913</v>
      </c>
      <c r="B391">
        <v>10913</v>
      </c>
      <c r="C391" t="s">
        <v>26</v>
      </c>
      <c r="D391" t="s">
        <v>33</v>
      </c>
      <c r="E391">
        <v>2023</v>
      </c>
      <c r="F391">
        <v>104</v>
      </c>
      <c r="G391">
        <v>45.739614036276699</v>
      </c>
      <c r="H391">
        <v>114.34903509069174</v>
      </c>
      <c r="I391" t="s">
        <v>22</v>
      </c>
      <c r="J391" t="s">
        <v>30</v>
      </c>
      <c r="K391" t="b">
        <v>1</v>
      </c>
      <c r="L391" t="s">
        <v>37</v>
      </c>
      <c r="M391" t="s">
        <v>40</v>
      </c>
      <c r="N391" t="s">
        <v>43</v>
      </c>
      <c r="O391" t="s">
        <v>47</v>
      </c>
    </row>
    <row r="392" spans="1:15" x14ac:dyDescent="0.25">
      <c r="A392">
        <v>100045</v>
      </c>
      <c r="B392">
        <v>10045</v>
      </c>
      <c r="C392" t="s">
        <v>28</v>
      </c>
      <c r="D392" t="s">
        <v>32</v>
      </c>
      <c r="E392">
        <v>2021</v>
      </c>
      <c r="F392">
        <v>88</v>
      </c>
      <c r="G392">
        <v>3.8490855218941888</v>
      </c>
      <c r="H392">
        <v>57.736282828412833</v>
      </c>
      <c r="I392" t="s">
        <v>23</v>
      </c>
      <c r="J392" t="s">
        <v>31</v>
      </c>
      <c r="K392" t="b">
        <v>0</v>
      </c>
      <c r="L392" t="s">
        <v>36</v>
      </c>
      <c r="M392" t="s">
        <v>39</v>
      </c>
      <c r="N392" t="s">
        <v>42</v>
      </c>
      <c r="O392" t="s">
        <v>49</v>
      </c>
    </row>
    <row r="393" spans="1:15" x14ac:dyDescent="0.25">
      <c r="A393">
        <v>100496</v>
      </c>
      <c r="B393">
        <v>10496</v>
      </c>
      <c r="C393" t="s">
        <v>28</v>
      </c>
      <c r="D393" t="s">
        <v>32</v>
      </c>
      <c r="E393">
        <v>2023</v>
      </c>
      <c r="F393">
        <v>43</v>
      </c>
      <c r="G393">
        <v>3.0672800935553943</v>
      </c>
      <c r="H393">
        <v>46.009201403330913</v>
      </c>
      <c r="I393" t="s">
        <v>22</v>
      </c>
      <c r="J393" t="s">
        <v>30</v>
      </c>
      <c r="K393" t="b">
        <v>0</v>
      </c>
      <c r="L393" t="s">
        <v>36</v>
      </c>
      <c r="M393" t="s">
        <v>40</v>
      </c>
      <c r="N393" t="s">
        <v>41</v>
      </c>
      <c r="O393" t="s">
        <v>44</v>
      </c>
    </row>
    <row r="394" spans="1:15" x14ac:dyDescent="0.25">
      <c r="A394">
        <v>100071</v>
      </c>
      <c r="B394">
        <v>10071</v>
      </c>
      <c r="C394" t="s">
        <v>26</v>
      </c>
      <c r="D394" t="s">
        <v>33</v>
      </c>
      <c r="E394">
        <v>2020</v>
      </c>
      <c r="F394">
        <v>62</v>
      </c>
      <c r="G394">
        <v>67.227048221514735</v>
      </c>
      <c r="H394">
        <v>168.06762055378684</v>
      </c>
      <c r="I394" t="s">
        <v>23</v>
      </c>
      <c r="J394" t="s">
        <v>31</v>
      </c>
      <c r="K394" t="b">
        <v>0</v>
      </c>
      <c r="L394" t="s">
        <v>36</v>
      </c>
      <c r="M394" t="s">
        <v>40</v>
      </c>
      <c r="N394" t="s">
        <v>41</v>
      </c>
      <c r="O394" t="s">
        <v>46</v>
      </c>
    </row>
    <row r="395" spans="1:15" x14ac:dyDescent="0.25">
      <c r="A395">
        <v>100837</v>
      </c>
      <c r="B395">
        <v>10837</v>
      </c>
      <c r="C395" t="s">
        <v>28</v>
      </c>
      <c r="D395" t="s">
        <v>32</v>
      </c>
      <c r="E395">
        <v>2019</v>
      </c>
      <c r="F395">
        <v>67</v>
      </c>
      <c r="G395">
        <v>2.6487880565520525</v>
      </c>
      <c r="H395">
        <v>39.73182084828079</v>
      </c>
      <c r="I395" t="s">
        <v>24</v>
      </c>
      <c r="J395" t="s">
        <v>31</v>
      </c>
      <c r="K395" t="b">
        <v>1</v>
      </c>
      <c r="L395" t="s">
        <v>34</v>
      </c>
      <c r="M395" t="s">
        <v>40</v>
      </c>
      <c r="N395" t="s">
        <v>42</v>
      </c>
      <c r="O395" t="s">
        <v>47</v>
      </c>
    </row>
    <row r="396" spans="1:15" x14ac:dyDescent="0.25">
      <c r="A396">
        <v>100173</v>
      </c>
      <c r="B396">
        <v>10173</v>
      </c>
      <c r="C396" t="s">
        <v>26</v>
      </c>
      <c r="D396" t="s">
        <v>33</v>
      </c>
      <c r="E396">
        <v>2023</v>
      </c>
      <c r="F396">
        <v>106</v>
      </c>
      <c r="G396">
        <v>62.752241533528448</v>
      </c>
      <c r="H396">
        <v>156.88060383382111</v>
      </c>
      <c r="I396" t="s">
        <v>23</v>
      </c>
      <c r="J396" t="s">
        <v>31</v>
      </c>
      <c r="K396" t="b">
        <v>0</v>
      </c>
      <c r="L396" t="s">
        <v>37</v>
      </c>
      <c r="M396" t="s">
        <v>39</v>
      </c>
      <c r="N396" t="s">
        <v>41</v>
      </c>
      <c r="O396" t="s">
        <v>46</v>
      </c>
    </row>
    <row r="397" spans="1:15" x14ac:dyDescent="0.25">
      <c r="A397">
        <v>100096</v>
      </c>
      <c r="B397">
        <v>10096</v>
      </c>
      <c r="C397" t="s">
        <v>28</v>
      </c>
      <c r="D397" t="s">
        <v>32</v>
      </c>
      <c r="E397">
        <v>2013</v>
      </c>
      <c r="F397">
        <v>2</v>
      </c>
      <c r="G397">
        <v>3.6638200047074259</v>
      </c>
      <c r="H397">
        <v>54.957300070611389</v>
      </c>
      <c r="I397" t="s">
        <v>23</v>
      </c>
      <c r="J397" t="s">
        <v>30</v>
      </c>
      <c r="K397" t="b">
        <v>1</v>
      </c>
      <c r="L397" t="s">
        <v>34</v>
      </c>
      <c r="M397" t="s">
        <v>40</v>
      </c>
      <c r="N397" t="s">
        <v>42</v>
      </c>
      <c r="O397" t="s">
        <v>44</v>
      </c>
    </row>
    <row r="398" spans="1:15" x14ac:dyDescent="0.25">
      <c r="A398">
        <v>100975</v>
      </c>
      <c r="B398">
        <v>10975</v>
      </c>
      <c r="C398" t="s">
        <v>28</v>
      </c>
      <c r="D398" t="s">
        <v>32</v>
      </c>
      <c r="E398">
        <v>2022</v>
      </c>
      <c r="F398">
        <v>77</v>
      </c>
      <c r="G398">
        <v>2.4174698536578916</v>
      </c>
      <c r="H398">
        <v>36.262047804868374</v>
      </c>
      <c r="I398" t="s">
        <v>22</v>
      </c>
      <c r="J398" t="s">
        <v>29</v>
      </c>
      <c r="K398" t="b">
        <v>1</v>
      </c>
      <c r="L398" t="s">
        <v>34</v>
      </c>
      <c r="M398" t="s">
        <v>38</v>
      </c>
      <c r="N398" t="s">
        <v>42</v>
      </c>
      <c r="O398" t="s">
        <v>49</v>
      </c>
    </row>
    <row r="399" spans="1:15" x14ac:dyDescent="0.25">
      <c r="A399">
        <v>100084</v>
      </c>
      <c r="B399">
        <v>10084</v>
      </c>
      <c r="C399" t="s">
        <v>25</v>
      </c>
      <c r="D399" t="s">
        <v>33</v>
      </c>
      <c r="E399">
        <v>2023</v>
      </c>
      <c r="F399">
        <v>71</v>
      </c>
      <c r="G399">
        <v>33.195210926589873</v>
      </c>
      <c r="H399">
        <v>331.95210926589874</v>
      </c>
      <c r="I399" t="s">
        <v>22</v>
      </c>
      <c r="J399" t="s">
        <v>31</v>
      </c>
      <c r="K399" t="b">
        <v>0</v>
      </c>
      <c r="L399" t="s">
        <v>37</v>
      </c>
      <c r="M399" t="s">
        <v>39</v>
      </c>
      <c r="N399" t="s">
        <v>43</v>
      </c>
      <c r="O399" t="s">
        <v>47</v>
      </c>
    </row>
    <row r="400" spans="1:15" x14ac:dyDescent="0.25">
      <c r="A400">
        <v>100083</v>
      </c>
      <c r="B400">
        <v>10083</v>
      </c>
      <c r="C400" t="s">
        <v>25</v>
      </c>
      <c r="D400" t="s">
        <v>33</v>
      </c>
      <c r="E400">
        <v>2023</v>
      </c>
      <c r="F400">
        <v>9</v>
      </c>
      <c r="G400">
        <v>33.203580231652424</v>
      </c>
      <c r="H400">
        <v>332.03580231652427</v>
      </c>
      <c r="I400" t="s">
        <v>23</v>
      </c>
      <c r="J400" t="s">
        <v>30</v>
      </c>
      <c r="K400" t="b">
        <v>1</v>
      </c>
      <c r="L400" t="s">
        <v>36</v>
      </c>
      <c r="M400" t="s">
        <v>39</v>
      </c>
      <c r="N400" t="s">
        <v>43</v>
      </c>
      <c r="O400" t="s">
        <v>48</v>
      </c>
    </row>
    <row r="401" spans="1:15" x14ac:dyDescent="0.25">
      <c r="A401">
        <v>100666</v>
      </c>
      <c r="B401">
        <v>10666</v>
      </c>
      <c r="C401" t="s">
        <v>26</v>
      </c>
      <c r="D401" t="s">
        <v>33</v>
      </c>
      <c r="E401">
        <v>2022</v>
      </c>
      <c r="F401">
        <v>57</v>
      </c>
      <c r="G401">
        <v>51.364059805976943</v>
      </c>
      <c r="H401">
        <v>128.41014951494236</v>
      </c>
      <c r="I401" t="s">
        <v>23</v>
      </c>
      <c r="J401" t="s">
        <v>30</v>
      </c>
      <c r="K401" t="b">
        <v>0</v>
      </c>
      <c r="L401" t="s">
        <v>35</v>
      </c>
      <c r="M401" t="s">
        <v>38</v>
      </c>
      <c r="N401" t="s">
        <v>41</v>
      </c>
      <c r="O401" t="s">
        <v>48</v>
      </c>
    </row>
    <row r="402" spans="1:15" x14ac:dyDescent="0.25">
      <c r="A402">
        <v>100867</v>
      </c>
      <c r="B402">
        <v>10867</v>
      </c>
      <c r="C402" t="s">
        <v>28</v>
      </c>
      <c r="D402" t="s">
        <v>32</v>
      </c>
      <c r="E402">
        <v>2023</v>
      </c>
      <c r="F402">
        <v>41</v>
      </c>
      <c r="G402">
        <v>2.6044606986831962</v>
      </c>
      <c r="H402">
        <v>39.066910480247941</v>
      </c>
      <c r="I402" t="s">
        <v>22</v>
      </c>
      <c r="J402" t="s">
        <v>30</v>
      </c>
      <c r="K402" t="b">
        <v>0</v>
      </c>
      <c r="L402" t="s">
        <v>34</v>
      </c>
      <c r="M402" t="s">
        <v>40</v>
      </c>
      <c r="N402" t="s">
        <v>43</v>
      </c>
      <c r="O402" t="s">
        <v>47</v>
      </c>
    </row>
    <row r="403" spans="1:15" x14ac:dyDescent="0.25">
      <c r="A403">
        <v>100220</v>
      </c>
      <c r="B403">
        <v>10220</v>
      </c>
      <c r="C403" t="s">
        <v>26</v>
      </c>
      <c r="D403" t="s">
        <v>33</v>
      </c>
      <c r="E403">
        <v>2023</v>
      </c>
      <c r="F403">
        <v>100</v>
      </c>
      <c r="G403">
        <v>61.139073035222246</v>
      </c>
      <c r="H403">
        <v>152.84768258805562</v>
      </c>
      <c r="I403" t="s">
        <v>22</v>
      </c>
      <c r="J403" t="s">
        <v>31</v>
      </c>
      <c r="K403" t="b">
        <v>1</v>
      </c>
      <c r="L403" t="s">
        <v>37</v>
      </c>
      <c r="M403" t="s">
        <v>38</v>
      </c>
      <c r="N403" t="s">
        <v>42</v>
      </c>
      <c r="O403" t="s">
        <v>49</v>
      </c>
    </row>
    <row r="404" spans="1:15" x14ac:dyDescent="0.25">
      <c r="A404">
        <v>100076</v>
      </c>
      <c r="B404">
        <v>10076</v>
      </c>
      <c r="C404" t="s">
        <v>26</v>
      </c>
      <c r="D404" t="s">
        <v>33</v>
      </c>
      <c r="E404">
        <v>2023</v>
      </c>
      <c r="F404">
        <v>58</v>
      </c>
      <c r="G404">
        <v>66.691592713975709</v>
      </c>
      <c r="H404">
        <v>166.72898178493926</v>
      </c>
      <c r="I404" t="s">
        <v>22</v>
      </c>
      <c r="J404" t="s">
        <v>29</v>
      </c>
      <c r="K404" t="b">
        <v>1</v>
      </c>
      <c r="L404" t="s">
        <v>37</v>
      </c>
      <c r="M404" t="s">
        <v>39</v>
      </c>
      <c r="N404" t="s">
        <v>43</v>
      </c>
      <c r="O404" t="s">
        <v>48</v>
      </c>
    </row>
    <row r="405" spans="1:15" x14ac:dyDescent="0.25">
      <c r="A405">
        <v>100089</v>
      </c>
      <c r="B405">
        <v>10089</v>
      </c>
      <c r="C405" t="s">
        <v>28</v>
      </c>
      <c r="D405" t="s">
        <v>32</v>
      </c>
      <c r="E405">
        <v>2020</v>
      </c>
      <c r="F405">
        <v>44</v>
      </c>
      <c r="G405">
        <v>3.6769180746094068</v>
      </c>
      <c r="H405">
        <v>55.153771119141105</v>
      </c>
      <c r="I405" t="s">
        <v>24</v>
      </c>
      <c r="J405" t="s">
        <v>30</v>
      </c>
      <c r="K405" t="b">
        <v>1</v>
      </c>
      <c r="L405" t="s">
        <v>36</v>
      </c>
      <c r="M405" t="s">
        <v>38</v>
      </c>
      <c r="N405" t="s">
        <v>42</v>
      </c>
      <c r="O405" t="s">
        <v>47</v>
      </c>
    </row>
    <row r="406" spans="1:15" x14ac:dyDescent="0.25">
      <c r="A406">
        <v>100897</v>
      </c>
      <c r="B406">
        <v>10897</v>
      </c>
      <c r="C406" t="s">
        <v>26</v>
      </c>
      <c r="D406" t="s">
        <v>33</v>
      </c>
      <c r="E406">
        <v>2017</v>
      </c>
      <c r="F406">
        <v>99</v>
      </c>
      <c r="G406">
        <v>46.103622790710226</v>
      </c>
      <c r="H406">
        <v>115.25905697677557</v>
      </c>
      <c r="I406" t="s">
        <v>23</v>
      </c>
      <c r="J406" t="s">
        <v>29</v>
      </c>
      <c r="K406" t="b">
        <v>1</v>
      </c>
      <c r="L406" t="s">
        <v>36</v>
      </c>
      <c r="M406" t="s">
        <v>39</v>
      </c>
      <c r="N406" t="s">
        <v>42</v>
      </c>
      <c r="O406" t="s">
        <v>45</v>
      </c>
    </row>
    <row r="407" spans="1:15" x14ac:dyDescent="0.25">
      <c r="A407">
        <v>100757</v>
      </c>
      <c r="B407">
        <v>10757</v>
      </c>
      <c r="C407" t="s">
        <v>25</v>
      </c>
      <c r="D407" t="s">
        <v>33</v>
      </c>
      <c r="E407">
        <v>2023</v>
      </c>
      <c r="F407">
        <v>82</v>
      </c>
      <c r="G407">
        <v>24.681666709548235</v>
      </c>
      <c r="H407">
        <v>246.81666709548236</v>
      </c>
      <c r="I407" t="s">
        <v>22</v>
      </c>
      <c r="J407" t="s">
        <v>31</v>
      </c>
      <c r="K407" t="b">
        <v>1</v>
      </c>
      <c r="L407" t="s">
        <v>35</v>
      </c>
      <c r="M407" t="s">
        <v>38</v>
      </c>
      <c r="N407" t="s">
        <v>43</v>
      </c>
      <c r="O407" t="s">
        <v>45</v>
      </c>
    </row>
    <row r="408" spans="1:15" x14ac:dyDescent="0.25">
      <c r="A408">
        <v>100779</v>
      </c>
      <c r="B408">
        <v>10779</v>
      </c>
      <c r="C408" t="s">
        <v>27</v>
      </c>
      <c r="D408" t="s">
        <v>33</v>
      </c>
      <c r="E408">
        <v>2022</v>
      </c>
      <c r="F408">
        <v>118</v>
      </c>
      <c r="G408">
        <v>46.100877176279184</v>
      </c>
      <c r="H408">
        <v>138.30263152883754</v>
      </c>
      <c r="I408" t="s">
        <v>24</v>
      </c>
      <c r="J408" t="s">
        <v>29</v>
      </c>
      <c r="K408" t="b">
        <v>1</v>
      </c>
      <c r="L408" t="s">
        <v>37</v>
      </c>
      <c r="M408" t="s">
        <v>39</v>
      </c>
      <c r="N408" t="s">
        <v>43</v>
      </c>
      <c r="O408" t="s">
        <v>49</v>
      </c>
    </row>
    <row r="409" spans="1:15" x14ac:dyDescent="0.25">
      <c r="A409">
        <v>100338</v>
      </c>
      <c r="B409">
        <v>10338</v>
      </c>
      <c r="C409" t="s">
        <v>27</v>
      </c>
      <c r="D409" t="s">
        <v>33</v>
      </c>
      <c r="E409">
        <v>2019</v>
      </c>
      <c r="F409">
        <v>99</v>
      </c>
      <c r="G409">
        <v>55.075727139632292</v>
      </c>
      <c r="H409">
        <v>165.22718141889686</v>
      </c>
      <c r="I409" t="s">
        <v>23</v>
      </c>
      <c r="J409" t="s">
        <v>30</v>
      </c>
      <c r="K409" t="b">
        <v>0</v>
      </c>
      <c r="L409" t="s">
        <v>35</v>
      </c>
      <c r="M409" t="s">
        <v>40</v>
      </c>
      <c r="N409" t="s">
        <v>43</v>
      </c>
      <c r="O409" t="s">
        <v>48</v>
      </c>
    </row>
    <row r="410" spans="1:15" x14ac:dyDescent="0.25">
      <c r="A410">
        <v>100636</v>
      </c>
      <c r="B410">
        <v>10636</v>
      </c>
      <c r="C410" t="s">
        <v>28</v>
      </c>
      <c r="D410" t="s">
        <v>32</v>
      </c>
      <c r="E410">
        <v>2021</v>
      </c>
      <c r="F410">
        <v>20</v>
      </c>
      <c r="G410">
        <v>2.8899480668768001</v>
      </c>
      <c r="H410">
        <v>43.349221003152003</v>
      </c>
      <c r="I410" t="s">
        <v>23</v>
      </c>
      <c r="J410" t="s">
        <v>30</v>
      </c>
      <c r="K410" t="b">
        <v>1</v>
      </c>
      <c r="L410" t="s">
        <v>35</v>
      </c>
      <c r="M410" t="s">
        <v>38</v>
      </c>
      <c r="N410" t="s">
        <v>42</v>
      </c>
      <c r="O410" t="s">
        <v>44</v>
      </c>
    </row>
    <row r="411" spans="1:15" x14ac:dyDescent="0.25">
      <c r="A411">
        <v>100298</v>
      </c>
      <c r="B411">
        <v>10298</v>
      </c>
      <c r="C411" t="s">
        <v>28</v>
      </c>
      <c r="D411" t="s">
        <v>32</v>
      </c>
      <c r="E411">
        <v>2022</v>
      </c>
      <c r="F411">
        <v>102</v>
      </c>
      <c r="G411">
        <v>3.2940285948439647</v>
      </c>
      <c r="H411">
        <v>49.41042892265947</v>
      </c>
      <c r="I411" t="s">
        <v>23</v>
      </c>
      <c r="J411" t="s">
        <v>31</v>
      </c>
      <c r="K411" t="b">
        <v>1</v>
      </c>
      <c r="L411" t="s">
        <v>34</v>
      </c>
      <c r="M411" t="s">
        <v>39</v>
      </c>
      <c r="N411" t="s">
        <v>42</v>
      </c>
      <c r="O411" t="s">
        <v>49</v>
      </c>
    </row>
    <row r="412" spans="1:15" x14ac:dyDescent="0.25">
      <c r="A412">
        <v>100293</v>
      </c>
      <c r="B412">
        <v>10293</v>
      </c>
      <c r="C412" t="s">
        <v>26</v>
      </c>
      <c r="D412" t="s">
        <v>33</v>
      </c>
      <c r="E412">
        <v>2023</v>
      </c>
      <c r="F412">
        <v>24</v>
      </c>
      <c r="G412">
        <v>59.448275405474028</v>
      </c>
      <c r="H412">
        <v>148.62068851368508</v>
      </c>
      <c r="I412" t="s">
        <v>24</v>
      </c>
      <c r="J412" t="s">
        <v>29</v>
      </c>
      <c r="K412" t="b">
        <v>1</v>
      </c>
      <c r="L412" t="s">
        <v>37</v>
      </c>
      <c r="M412" t="s">
        <v>38</v>
      </c>
      <c r="N412" t="s">
        <v>43</v>
      </c>
      <c r="O412" t="s">
        <v>47</v>
      </c>
    </row>
    <row r="413" spans="1:15" x14ac:dyDescent="0.25">
      <c r="A413">
        <v>100569</v>
      </c>
      <c r="B413">
        <v>10569</v>
      </c>
      <c r="C413" t="s">
        <v>26</v>
      </c>
      <c r="D413" t="s">
        <v>33</v>
      </c>
      <c r="E413">
        <v>2023</v>
      </c>
      <c r="F413">
        <v>115</v>
      </c>
      <c r="G413">
        <v>53.289733209802606</v>
      </c>
      <c r="H413">
        <v>133.22433302450651</v>
      </c>
      <c r="I413" t="s">
        <v>24</v>
      </c>
      <c r="J413" t="s">
        <v>31</v>
      </c>
      <c r="K413" t="b">
        <v>0</v>
      </c>
      <c r="L413" t="s">
        <v>37</v>
      </c>
      <c r="M413" t="s">
        <v>39</v>
      </c>
      <c r="N413" t="s">
        <v>43</v>
      </c>
      <c r="O413" t="s">
        <v>47</v>
      </c>
    </row>
    <row r="414" spans="1:15" x14ac:dyDescent="0.25">
      <c r="A414">
        <v>100875</v>
      </c>
      <c r="B414">
        <v>10875</v>
      </c>
      <c r="C414" t="s">
        <v>28</v>
      </c>
      <c r="D414" t="s">
        <v>32</v>
      </c>
      <c r="E414">
        <v>2020</v>
      </c>
      <c r="F414">
        <v>98</v>
      </c>
      <c r="G414">
        <v>2.5946983014787031</v>
      </c>
      <c r="H414">
        <v>38.920474522180548</v>
      </c>
      <c r="I414" t="s">
        <v>22</v>
      </c>
      <c r="J414" t="s">
        <v>30</v>
      </c>
      <c r="K414" t="b">
        <v>1</v>
      </c>
      <c r="L414" t="s">
        <v>36</v>
      </c>
      <c r="M414" t="s">
        <v>39</v>
      </c>
      <c r="N414" t="s">
        <v>42</v>
      </c>
      <c r="O414" t="s">
        <v>44</v>
      </c>
    </row>
    <row r="415" spans="1:15" x14ac:dyDescent="0.25">
      <c r="A415">
        <v>100510</v>
      </c>
      <c r="B415">
        <v>10510</v>
      </c>
      <c r="C415" t="s">
        <v>25</v>
      </c>
      <c r="D415" t="s">
        <v>33</v>
      </c>
      <c r="E415">
        <v>2015</v>
      </c>
      <c r="F415">
        <v>38</v>
      </c>
      <c r="G415">
        <v>27.478543264252199</v>
      </c>
      <c r="H415">
        <v>274.78543264252198</v>
      </c>
      <c r="I415" t="s">
        <v>22</v>
      </c>
      <c r="J415" t="s">
        <v>30</v>
      </c>
      <c r="K415" t="b">
        <v>0</v>
      </c>
      <c r="L415" t="s">
        <v>34</v>
      </c>
      <c r="M415" t="s">
        <v>40</v>
      </c>
      <c r="N415" t="s">
        <v>41</v>
      </c>
      <c r="O415" t="s">
        <v>49</v>
      </c>
    </row>
    <row r="416" spans="1:15" x14ac:dyDescent="0.25">
      <c r="A416">
        <v>100427</v>
      </c>
      <c r="B416">
        <v>10427</v>
      </c>
      <c r="C416" t="s">
        <v>28</v>
      </c>
      <c r="D416" t="s">
        <v>32</v>
      </c>
      <c r="E416">
        <v>2022</v>
      </c>
      <c r="F416">
        <v>10</v>
      </c>
      <c r="G416">
        <v>3.1370703045623198</v>
      </c>
      <c r="H416">
        <v>47.056054568434796</v>
      </c>
      <c r="I416" t="s">
        <v>22</v>
      </c>
      <c r="J416" t="s">
        <v>31</v>
      </c>
      <c r="K416" t="b">
        <v>0</v>
      </c>
      <c r="L416" t="s">
        <v>34</v>
      </c>
      <c r="M416" t="s">
        <v>40</v>
      </c>
      <c r="N416" t="s">
        <v>43</v>
      </c>
      <c r="O416" t="s">
        <v>45</v>
      </c>
    </row>
    <row r="417" spans="1:15" x14ac:dyDescent="0.25">
      <c r="A417">
        <v>100247</v>
      </c>
      <c r="B417">
        <v>10247</v>
      </c>
      <c r="C417" t="s">
        <v>26</v>
      </c>
      <c r="D417" t="s">
        <v>33</v>
      </c>
      <c r="E417">
        <v>2023</v>
      </c>
      <c r="F417">
        <v>84</v>
      </c>
      <c r="G417">
        <v>60.415059363443447</v>
      </c>
      <c r="H417">
        <v>151.03764840860862</v>
      </c>
      <c r="I417" t="s">
        <v>24</v>
      </c>
      <c r="J417" t="s">
        <v>31</v>
      </c>
      <c r="K417" t="b">
        <v>1</v>
      </c>
      <c r="L417" t="s">
        <v>37</v>
      </c>
      <c r="M417" t="s">
        <v>38</v>
      </c>
      <c r="N417" t="s">
        <v>43</v>
      </c>
      <c r="O417" t="s">
        <v>46</v>
      </c>
    </row>
    <row r="418" spans="1:15" x14ac:dyDescent="0.25">
      <c r="A418">
        <v>100713</v>
      </c>
      <c r="B418">
        <v>10713</v>
      </c>
      <c r="C418" t="s">
        <v>28</v>
      </c>
      <c r="D418" t="s">
        <v>32</v>
      </c>
      <c r="E418">
        <v>2023</v>
      </c>
      <c r="F418">
        <v>20</v>
      </c>
      <c r="G418">
        <v>2.8032258331928217</v>
      </c>
      <c r="H418">
        <v>42.048387497892328</v>
      </c>
      <c r="I418" t="s">
        <v>24</v>
      </c>
      <c r="J418" t="s">
        <v>31</v>
      </c>
      <c r="K418" t="b">
        <v>0</v>
      </c>
      <c r="L418" t="s">
        <v>34</v>
      </c>
      <c r="M418" t="s">
        <v>39</v>
      </c>
      <c r="N418" t="s">
        <v>42</v>
      </c>
      <c r="O418" t="s">
        <v>47</v>
      </c>
    </row>
    <row r="419" spans="1:15" x14ac:dyDescent="0.25">
      <c r="A419">
        <v>100819</v>
      </c>
      <c r="B419">
        <v>10819</v>
      </c>
      <c r="C419" t="s">
        <v>26</v>
      </c>
      <c r="D419" t="s">
        <v>33</v>
      </c>
      <c r="E419">
        <v>2022</v>
      </c>
      <c r="F419">
        <v>54</v>
      </c>
      <c r="G419">
        <v>47.910679589263857</v>
      </c>
      <c r="H419">
        <v>119.77669897315964</v>
      </c>
      <c r="I419" t="s">
        <v>23</v>
      </c>
      <c r="J419" t="s">
        <v>30</v>
      </c>
      <c r="K419" t="b">
        <v>0</v>
      </c>
      <c r="L419" t="s">
        <v>37</v>
      </c>
      <c r="M419" t="s">
        <v>40</v>
      </c>
      <c r="N419" t="s">
        <v>42</v>
      </c>
      <c r="O419" t="s">
        <v>49</v>
      </c>
    </row>
    <row r="420" spans="1:15" x14ac:dyDescent="0.25">
      <c r="A420">
        <v>100346</v>
      </c>
      <c r="B420">
        <v>10346</v>
      </c>
      <c r="C420" t="s">
        <v>28</v>
      </c>
      <c r="D420" t="s">
        <v>32</v>
      </c>
      <c r="E420">
        <v>2022</v>
      </c>
      <c r="F420">
        <v>23</v>
      </c>
      <c r="G420">
        <v>3.2309156521362334</v>
      </c>
      <c r="H420">
        <v>48.463734782043502</v>
      </c>
      <c r="I420" t="s">
        <v>24</v>
      </c>
      <c r="J420" t="s">
        <v>29</v>
      </c>
      <c r="K420" t="b">
        <v>0</v>
      </c>
      <c r="L420" t="s">
        <v>35</v>
      </c>
      <c r="M420" t="s">
        <v>39</v>
      </c>
      <c r="N420" t="s">
        <v>43</v>
      </c>
      <c r="O420" t="s">
        <v>44</v>
      </c>
    </row>
    <row r="421" spans="1:15" x14ac:dyDescent="0.25">
      <c r="A421">
        <v>100289</v>
      </c>
      <c r="B421">
        <v>10289</v>
      </c>
      <c r="C421" t="s">
        <v>28</v>
      </c>
      <c r="D421" t="s">
        <v>32</v>
      </c>
      <c r="E421">
        <v>2019</v>
      </c>
      <c r="F421">
        <v>41</v>
      </c>
      <c r="G421">
        <v>3.3121160470095683</v>
      </c>
      <c r="H421">
        <v>49.681740705143525</v>
      </c>
      <c r="I421" t="s">
        <v>23</v>
      </c>
      <c r="J421" t="s">
        <v>29</v>
      </c>
      <c r="K421" t="b">
        <v>1</v>
      </c>
      <c r="L421" t="s">
        <v>35</v>
      </c>
      <c r="M421" t="s">
        <v>40</v>
      </c>
      <c r="N421" t="s">
        <v>41</v>
      </c>
      <c r="O421" t="s">
        <v>44</v>
      </c>
    </row>
    <row r="422" spans="1:15" x14ac:dyDescent="0.25">
      <c r="A422">
        <v>100725</v>
      </c>
      <c r="B422">
        <v>10725</v>
      </c>
      <c r="C422" t="s">
        <v>26</v>
      </c>
      <c r="D422" t="s">
        <v>33</v>
      </c>
      <c r="E422">
        <v>2023</v>
      </c>
      <c r="F422">
        <v>101</v>
      </c>
      <c r="G422">
        <v>50.242662644147558</v>
      </c>
      <c r="H422">
        <v>125.6066566103689</v>
      </c>
      <c r="I422" t="s">
        <v>22</v>
      </c>
      <c r="J422" t="s">
        <v>31</v>
      </c>
      <c r="K422" t="b">
        <v>1</v>
      </c>
      <c r="L422" t="s">
        <v>37</v>
      </c>
      <c r="M422" t="s">
        <v>39</v>
      </c>
      <c r="N422" t="s">
        <v>41</v>
      </c>
      <c r="O422" t="s">
        <v>44</v>
      </c>
    </row>
    <row r="423" spans="1:15" x14ac:dyDescent="0.25">
      <c r="A423">
        <v>100437</v>
      </c>
      <c r="B423">
        <v>10437</v>
      </c>
      <c r="C423" t="s">
        <v>26</v>
      </c>
      <c r="D423" t="s">
        <v>33</v>
      </c>
      <c r="E423">
        <v>2019</v>
      </c>
      <c r="F423">
        <v>99</v>
      </c>
      <c r="G423">
        <v>56.245611615730851</v>
      </c>
      <c r="H423">
        <v>140.61402903932714</v>
      </c>
      <c r="I423" t="s">
        <v>22</v>
      </c>
      <c r="J423" t="s">
        <v>29</v>
      </c>
      <c r="K423" t="b">
        <v>0</v>
      </c>
      <c r="L423" t="s">
        <v>36</v>
      </c>
      <c r="M423" t="s">
        <v>39</v>
      </c>
      <c r="N423" t="s">
        <v>42</v>
      </c>
      <c r="O423" t="s">
        <v>46</v>
      </c>
    </row>
    <row r="424" spans="1:15" x14ac:dyDescent="0.25">
      <c r="A424">
        <v>100719</v>
      </c>
      <c r="B424">
        <v>10719</v>
      </c>
      <c r="C424" t="s">
        <v>28</v>
      </c>
      <c r="D424" t="s">
        <v>32</v>
      </c>
      <c r="E424">
        <v>2022</v>
      </c>
      <c r="F424">
        <v>57</v>
      </c>
      <c r="G424">
        <v>2.7965439288465368</v>
      </c>
      <c r="H424">
        <v>41.94815893269805</v>
      </c>
      <c r="I424" t="s">
        <v>24</v>
      </c>
      <c r="J424" t="s">
        <v>31</v>
      </c>
      <c r="K424" t="b">
        <v>0</v>
      </c>
      <c r="L424" t="s">
        <v>34</v>
      </c>
      <c r="M424" t="s">
        <v>38</v>
      </c>
      <c r="N424" t="s">
        <v>42</v>
      </c>
      <c r="O424" t="s">
        <v>46</v>
      </c>
    </row>
    <row r="425" spans="1:15" x14ac:dyDescent="0.25">
      <c r="A425">
        <v>100637</v>
      </c>
      <c r="B425">
        <v>10637</v>
      </c>
      <c r="C425" t="s">
        <v>27</v>
      </c>
      <c r="D425" t="s">
        <v>33</v>
      </c>
      <c r="E425">
        <v>2023</v>
      </c>
      <c r="F425">
        <v>79</v>
      </c>
      <c r="G425">
        <v>49.106509605293887</v>
      </c>
      <c r="H425">
        <v>147.31952881588165</v>
      </c>
      <c r="I425" t="s">
        <v>24</v>
      </c>
      <c r="J425" t="s">
        <v>31</v>
      </c>
      <c r="K425" t="b">
        <v>1</v>
      </c>
      <c r="L425" t="s">
        <v>37</v>
      </c>
      <c r="M425" t="s">
        <v>40</v>
      </c>
      <c r="N425" t="s">
        <v>43</v>
      </c>
      <c r="O425" t="s">
        <v>47</v>
      </c>
    </row>
    <row r="426" spans="1:15" x14ac:dyDescent="0.25">
      <c r="A426">
        <v>100967</v>
      </c>
      <c r="B426">
        <v>10967</v>
      </c>
      <c r="C426" t="s">
        <v>28</v>
      </c>
      <c r="D426" t="s">
        <v>32</v>
      </c>
      <c r="E426">
        <v>2023</v>
      </c>
      <c r="F426">
        <v>101</v>
      </c>
      <c r="G426">
        <v>2.4366812386755701</v>
      </c>
      <c r="H426">
        <v>36.550218580133553</v>
      </c>
      <c r="I426" t="s">
        <v>22</v>
      </c>
      <c r="J426" t="s">
        <v>29</v>
      </c>
      <c r="K426" t="b">
        <v>1</v>
      </c>
      <c r="L426" t="s">
        <v>34</v>
      </c>
      <c r="M426" t="s">
        <v>40</v>
      </c>
      <c r="N426" t="s">
        <v>42</v>
      </c>
      <c r="O426" t="s">
        <v>44</v>
      </c>
    </row>
    <row r="427" spans="1:15" x14ac:dyDescent="0.25">
      <c r="A427">
        <v>100862</v>
      </c>
      <c r="B427">
        <v>10862</v>
      </c>
      <c r="C427" t="s">
        <v>28</v>
      </c>
      <c r="D427" t="s">
        <v>32</v>
      </c>
      <c r="E427">
        <v>2023</v>
      </c>
      <c r="F427">
        <v>19</v>
      </c>
      <c r="G427">
        <v>2.6122282050467049</v>
      </c>
      <c r="H427">
        <v>39.183423075700574</v>
      </c>
      <c r="I427" t="s">
        <v>23</v>
      </c>
      <c r="J427" t="s">
        <v>31</v>
      </c>
      <c r="K427" t="b">
        <v>1</v>
      </c>
      <c r="L427" t="s">
        <v>34</v>
      </c>
      <c r="M427" t="s">
        <v>38</v>
      </c>
      <c r="N427" t="s">
        <v>41</v>
      </c>
      <c r="O427" t="s">
        <v>49</v>
      </c>
    </row>
    <row r="428" spans="1:15" x14ac:dyDescent="0.25">
      <c r="A428">
        <v>100995</v>
      </c>
      <c r="B428">
        <v>10995</v>
      </c>
      <c r="C428" t="s">
        <v>28</v>
      </c>
      <c r="D428" t="s">
        <v>32</v>
      </c>
      <c r="E428">
        <v>2023</v>
      </c>
      <c r="F428">
        <v>74</v>
      </c>
      <c r="G428">
        <v>2.3579130594858277</v>
      </c>
      <c r="H428">
        <v>35.36869589228742</v>
      </c>
      <c r="I428" t="s">
        <v>24</v>
      </c>
      <c r="J428" t="s">
        <v>30</v>
      </c>
      <c r="K428" t="b">
        <v>0</v>
      </c>
      <c r="L428" t="s">
        <v>34</v>
      </c>
      <c r="M428" t="s">
        <v>39</v>
      </c>
      <c r="N428" t="s">
        <v>41</v>
      </c>
      <c r="O428" t="s">
        <v>44</v>
      </c>
    </row>
    <row r="429" spans="1:15" x14ac:dyDescent="0.25">
      <c r="A429">
        <v>100679</v>
      </c>
      <c r="B429">
        <v>10679</v>
      </c>
      <c r="C429" t="s">
        <v>26</v>
      </c>
      <c r="D429" t="s">
        <v>33</v>
      </c>
      <c r="E429">
        <v>2023</v>
      </c>
      <c r="F429">
        <v>115</v>
      </c>
      <c r="G429">
        <v>51.083950813953273</v>
      </c>
      <c r="H429">
        <v>127.70987703488318</v>
      </c>
      <c r="I429" t="s">
        <v>24</v>
      </c>
      <c r="J429" t="s">
        <v>29</v>
      </c>
      <c r="K429" t="b">
        <v>1</v>
      </c>
      <c r="L429" t="s">
        <v>35</v>
      </c>
      <c r="M429" t="s">
        <v>39</v>
      </c>
      <c r="N429" t="s">
        <v>42</v>
      </c>
      <c r="O429" t="s">
        <v>48</v>
      </c>
    </row>
    <row r="430" spans="1:15" x14ac:dyDescent="0.25">
      <c r="A430">
        <v>100091</v>
      </c>
      <c r="B430">
        <v>10091</v>
      </c>
      <c r="C430" t="s">
        <v>25</v>
      </c>
      <c r="D430" t="s">
        <v>33</v>
      </c>
      <c r="E430">
        <v>2022</v>
      </c>
      <c r="F430">
        <v>18</v>
      </c>
      <c r="G430">
        <v>33.069437743191408</v>
      </c>
      <c r="H430">
        <v>330.69437743191406</v>
      </c>
      <c r="I430" t="s">
        <v>22</v>
      </c>
      <c r="J430" t="s">
        <v>30</v>
      </c>
      <c r="K430" t="b">
        <v>1</v>
      </c>
      <c r="L430" t="s">
        <v>36</v>
      </c>
      <c r="M430" t="s">
        <v>38</v>
      </c>
      <c r="N430" t="s">
        <v>41</v>
      </c>
      <c r="O430" t="s">
        <v>47</v>
      </c>
    </row>
    <row r="431" spans="1:15" x14ac:dyDescent="0.25">
      <c r="A431">
        <v>100677</v>
      </c>
      <c r="B431">
        <v>10677</v>
      </c>
      <c r="C431" t="s">
        <v>28</v>
      </c>
      <c r="D431" t="s">
        <v>32</v>
      </c>
      <c r="E431">
        <v>2022</v>
      </c>
      <c r="F431">
        <v>114</v>
      </c>
      <c r="G431">
        <v>2.8382824464039547</v>
      </c>
      <c r="H431">
        <v>42.574236696059323</v>
      </c>
      <c r="I431" t="s">
        <v>24</v>
      </c>
      <c r="J431" t="s">
        <v>31</v>
      </c>
      <c r="K431" t="b">
        <v>0</v>
      </c>
      <c r="L431" t="s">
        <v>34</v>
      </c>
      <c r="M431" t="s">
        <v>38</v>
      </c>
      <c r="N431" t="s">
        <v>43</v>
      </c>
      <c r="O431" t="s">
        <v>45</v>
      </c>
    </row>
    <row r="432" spans="1:15" x14ac:dyDescent="0.25">
      <c r="A432">
        <v>100774</v>
      </c>
      <c r="B432">
        <v>10774</v>
      </c>
      <c r="C432" t="s">
        <v>28</v>
      </c>
      <c r="D432" t="s">
        <v>32</v>
      </c>
      <c r="E432">
        <v>2020</v>
      </c>
      <c r="F432">
        <v>105</v>
      </c>
      <c r="G432">
        <v>2.7164658001006483</v>
      </c>
      <c r="H432">
        <v>40.746987001509723</v>
      </c>
      <c r="I432" t="s">
        <v>22</v>
      </c>
      <c r="J432" t="s">
        <v>29</v>
      </c>
      <c r="K432" t="b">
        <v>0</v>
      </c>
      <c r="L432" t="s">
        <v>34</v>
      </c>
      <c r="M432" t="s">
        <v>40</v>
      </c>
      <c r="N432" t="s">
        <v>42</v>
      </c>
      <c r="O432" t="s">
        <v>49</v>
      </c>
    </row>
    <row r="433" spans="1:15" x14ac:dyDescent="0.25">
      <c r="A433">
        <v>100239</v>
      </c>
      <c r="B433">
        <v>10239</v>
      </c>
      <c r="C433" t="s">
        <v>26</v>
      </c>
      <c r="D433" t="s">
        <v>33</v>
      </c>
      <c r="E433">
        <v>2022</v>
      </c>
      <c r="F433">
        <v>15</v>
      </c>
      <c r="G433">
        <v>60.607745340801358</v>
      </c>
      <c r="H433">
        <v>151.51936335200338</v>
      </c>
      <c r="I433" t="s">
        <v>24</v>
      </c>
      <c r="J433" t="s">
        <v>30</v>
      </c>
      <c r="K433" t="b">
        <v>1</v>
      </c>
      <c r="L433" t="s">
        <v>36</v>
      </c>
      <c r="M433" t="s">
        <v>40</v>
      </c>
      <c r="N433" t="s">
        <v>41</v>
      </c>
      <c r="O433" t="s">
        <v>48</v>
      </c>
    </row>
    <row r="434" spans="1:15" x14ac:dyDescent="0.25">
      <c r="A434">
        <v>100385</v>
      </c>
      <c r="B434">
        <v>10385</v>
      </c>
      <c r="C434" t="s">
        <v>26</v>
      </c>
      <c r="D434" t="s">
        <v>33</v>
      </c>
      <c r="E434">
        <v>2022</v>
      </c>
      <c r="F434">
        <v>48</v>
      </c>
      <c r="G434">
        <v>57.356628793360805</v>
      </c>
      <c r="H434">
        <v>143.391571983402</v>
      </c>
      <c r="I434" t="s">
        <v>23</v>
      </c>
      <c r="J434" t="s">
        <v>30</v>
      </c>
      <c r="K434" t="b">
        <v>0</v>
      </c>
      <c r="L434" t="s">
        <v>37</v>
      </c>
      <c r="M434" t="s">
        <v>38</v>
      </c>
      <c r="N434" t="s">
        <v>42</v>
      </c>
      <c r="O434" t="s">
        <v>45</v>
      </c>
    </row>
    <row r="435" spans="1:15" x14ac:dyDescent="0.25">
      <c r="A435">
        <v>100202</v>
      </c>
      <c r="B435">
        <v>10202</v>
      </c>
      <c r="C435" t="s">
        <v>26</v>
      </c>
      <c r="D435" t="s">
        <v>33</v>
      </c>
      <c r="E435">
        <v>2014</v>
      </c>
      <c r="F435">
        <v>100</v>
      </c>
      <c r="G435">
        <v>61.669666538068235</v>
      </c>
      <c r="H435">
        <v>154.17416634517059</v>
      </c>
      <c r="I435" t="s">
        <v>24</v>
      </c>
      <c r="J435" t="s">
        <v>29</v>
      </c>
      <c r="K435" t="b">
        <v>1</v>
      </c>
      <c r="L435" t="s">
        <v>36</v>
      </c>
      <c r="M435" t="s">
        <v>40</v>
      </c>
      <c r="N435" t="s">
        <v>41</v>
      </c>
      <c r="O435" t="s">
        <v>48</v>
      </c>
    </row>
    <row r="436" spans="1:15" x14ac:dyDescent="0.25">
      <c r="A436">
        <v>100978</v>
      </c>
      <c r="B436">
        <v>10978</v>
      </c>
      <c r="C436" t="s">
        <v>26</v>
      </c>
      <c r="D436" t="s">
        <v>33</v>
      </c>
      <c r="E436">
        <v>2022</v>
      </c>
      <c r="F436">
        <v>69</v>
      </c>
      <c r="G436">
        <v>43.42744932667798</v>
      </c>
      <c r="H436">
        <v>108.56862331669495</v>
      </c>
      <c r="I436" t="s">
        <v>24</v>
      </c>
      <c r="J436" t="s">
        <v>30</v>
      </c>
      <c r="K436" t="b">
        <v>1</v>
      </c>
      <c r="L436" t="s">
        <v>37</v>
      </c>
      <c r="M436" t="s">
        <v>38</v>
      </c>
      <c r="N436" t="s">
        <v>41</v>
      </c>
      <c r="O436" t="s">
        <v>44</v>
      </c>
    </row>
    <row r="437" spans="1:15" x14ac:dyDescent="0.25">
      <c r="A437">
        <v>100023</v>
      </c>
      <c r="B437">
        <v>10023</v>
      </c>
      <c r="C437" t="s">
        <v>25</v>
      </c>
      <c r="D437" t="s">
        <v>33</v>
      </c>
      <c r="E437">
        <v>2013</v>
      </c>
      <c r="F437">
        <v>82</v>
      </c>
      <c r="G437">
        <v>35.944205662265489</v>
      </c>
      <c r="H437">
        <v>359.44205662265489</v>
      </c>
      <c r="I437" t="s">
        <v>24</v>
      </c>
      <c r="J437" t="s">
        <v>29</v>
      </c>
      <c r="K437" t="b">
        <v>1</v>
      </c>
      <c r="L437" t="s">
        <v>34</v>
      </c>
      <c r="M437" t="s">
        <v>39</v>
      </c>
      <c r="N437" t="s">
        <v>41</v>
      </c>
      <c r="O437" t="s">
        <v>47</v>
      </c>
    </row>
    <row r="438" spans="1:15" x14ac:dyDescent="0.25">
      <c r="A438">
        <v>100948</v>
      </c>
      <c r="B438">
        <v>10948</v>
      </c>
      <c r="C438" t="s">
        <v>26</v>
      </c>
      <c r="D438" t="s">
        <v>33</v>
      </c>
      <c r="E438">
        <v>2019</v>
      </c>
      <c r="F438">
        <v>10</v>
      </c>
      <c r="G438">
        <v>44.675073772812929</v>
      </c>
      <c r="H438">
        <v>111.68768443203233</v>
      </c>
      <c r="I438" t="s">
        <v>24</v>
      </c>
      <c r="J438" t="s">
        <v>29</v>
      </c>
      <c r="K438" t="b">
        <v>0</v>
      </c>
      <c r="L438" t="s">
        <v>36</v>
      </c>
      <c r="M438" t="s">
        <v>39</v>
      </c>
      <c r="N438" t="s">
        <v>43</v>
      </c>
      <c r="O438" t="s">
        <v>46</v>
      </c>
    </row>
    <row r="439" spans="1:15" x14ac:dyDescent="0.25">
      <c r="A439">
        <v>100420</v>
      </c>
      <c r="B439">
        <v>10420</v>
      </c>
      <c r="C439" t="s">
        <v>26</v>
      </c>
      <c r="D439" t="s">
        <v>33</v>
      </c>
      <c r="E439">
        <v>2023</v>
      </c>
      <c r="F439">
        <v>81</v>
      </c>
      <c r="G439">
        <v>56.640723318043875</v>
      </c>
      <c r="H439">
        <v>141.60180829510969</v>
      </c>
      <c r="I439" t="s">
        <v>23</v>
      </c>
      <c r="J439" t="s">
        <v>31</v>
      </c>
      <c r="K439" t="b">
        <v>1</v>
      </c>
      <c r="L439" t="s">
        <v>37</v>
      </c>
      <c r="M439" t="s">
        <v>38</v>
      </c>
      <c r="N439" t="s">
        <v>41</v>
      </c>
      <c r="O439" t="s">
        <v>45</v>
      </c>
    </row>
    <row r="440" spans="1:15" x14ac:dyDescent="0.25">
      <c r="A440">
        <v>100188</v>
      </c>
      <c r="B440">
        <v>10188</v>
      </c>
      <c r="C440" t="s">
        <v>28</v>
      </c>
      <c r="D440" t="s">
        <v>32</v>
      </c>
      <c r="E440">
        <v>2023</v>
      </c>
      <c r="F440">
        <v>88</v>
      </c>
      <c r="G440">
        <v>3.449561329496742</v>
      </c>
      <c r="H440">
        <v>51.743419942451126</v>
      </c>
      <c r="I440" t="s">
        <v>24</v>
      </c>
      <c r="J440" t="s">
        <v>31</v>
      </c>
      <c r="K440" t="b">
        <v>1</v>
      </c>
      <c r="L440" t="s">
        <v>34</v>
      </c>
      <c r="M440" t="s">
        <v>39</v>
      </c>
      <c r="N440" t="s">
        <v>42</v>
      </c>
      <c r="O440" t="s">
        <v>45</v>
      </c>
    </row>
    <row r="441" spans="1:15" x14ac:dyDescent="0.25">
      <c r="A441">
        <v>100254</v>
      </c>
      <c r="B441">
        <v>10254</v>
      </c>
      <c r="C441" t="s">
        <v>28</v>
      </c>
      <c r="D441" t="s">
        <v>32</v>
      </c>
      <c r="E441">
        <v>2023</v>
      </c>
      <c r="F441">
        <v>41</v>
      </c>
      <c r="G441">
        <v>3.3490245731633248</v>
      </c>
      <c r="H441">
        <v>50.23536859744987</v>
      </c>
      <c r="I441" t="s">
        <v>23</v>
      </c>
      <c r="J441" t="s">
        <v>30</v>
      </c>
      <c r="K441" t="b">
        <v>1</v>
      </c>
      <c r="L441" t="s">
        <v>34</v>
      </c>
      <c r="M441" t="s">
        <v>38</v>
      </c>
      <c r="N441" t="s">
        <v>42</v>
      </c>
      <c r="O441" t="s">
        <v>49</v>
      </c>
    </row>
    <row r="442" spans="1:15" x14ac:dyDescent="0.25">
      <c r="A442">
        <v>100204</v>
      </c>
      <c r="B442">
        <v>10204</v>
      </c>
      <c r="C442" t="s">
        <v>25</v>
      </c>
      <c r="D442" t="s">
        <v>33</v>
      </c>
      <c r="E442">
        <v>2021</v>
      </c>
      <c r="F442">
        <v>87</v>
      </c>
      <c r="G442">
        <v>30.810574133952368</v>
      </c>
      <c r="H442">
        <v>308.10574133952366</v>
      </c>
      <c r="I442" t="s">
        <v>22</v>
      </c>
      <c r="J442" t="s">
        <v>31</v>
      </c>
      <c r="K442" t="b">
        <v>0</v>
      </c>
      <c r="L442" t="s">
        <v>36</v>
      </c>
      <c r="M442" t="s">
        <v>38</v>
      </c>
      <c r="N442" t="s">
        <v>42</v>
      </c>
      <c r="O442" t="s">
        <v>49</v>
      </c>
    </row>
    <row r="443" spans="1:15" x14ac:dyDescent="0.25">
      <c r="A443">
        <v>100490</v>
      </c>
      <c r="B443">
        <v>10490</v>
      </c>
      <c r="C443" t="s">
        <v>28</v>
      </c>
      <c r="D443" t="s">
        <v>32</v>
      </c>
      <c r="E443">
        <v>2018</v>
      </c>
      <c r="F443">
        <v>30</v>
      </c>
      <c r="G443">
        <v>3.072220818698109</v>
      </c>
      <c r="H443">
        <v>46.083312280471638</v>
      </c>
      <c r="I443" t="s">
        <v>22</v>
      </c>
      <c r="J443" t="s">
        <v>29</v>
      </c>
      <c r="K443" t="b">
        <v>1</v>
      </c>
      <c r="L443" t="s">
        <v>36</v>
      </c>
      <c r="M443" t="s">
        <v>39</v>
      </c>
      <c r="N443" t="s">
        <v>43</v>
      </c>
      <c r="O443" t="s">
        <v>44</v>
      </c>
    </row>
    <row r="444" spans="1:15" x14ac:dyDescent="0.25">
      <c r="A444">
        <v>101000</v>
      </c>
      <c r="B444">
        <v>11000</v>
      </c>
      <c r="C444" t="s">
        <v>26</v>
      </c>
      <c r="D444" t="s">
        <v>33</v>
      </c>
      <c r="E444">
        <v>2023</v>
      </c>
      <c r="F444">
        <v>42</v>
      </c>
      <c r="G444">
        <v>42.108191072834906</v>
      </c>
      <c r="H444">
        <v>105.27047768208726</v>
      </c>
      <c r="I444" t="s">
        <v>23</v>
      </c>
      <c r="J444" t="s">
        <v>29</v>
      </c>
      <c r="K444" t="b">
        <v>1</v>
      </c>
      <c r="L444" t="s">
        <v>35</v>
      </c>
      <c r="M444" t="s">
        <v>39</v>
      </c>
      <c r="N444" t="s">
        <v>41</v>
      </c>
      <c r="O444" t="s">
        <v>45</v>
      </c>
    </row>
    <row r="445" spans="1:15" x14ac:dyDescent="0.25">
      <c r="A445">
        <v>100682</v>
      </c>
      <c r="B445">
        <v>10682</v>
      </c>
      <c r="C445" t="s">
        <v>26</v>
      </c>
      <c r="D445" t="s">
        <v>33</v>
      </c>
      <c r="E445">
        <v>2023</v>
      </c>
      <c r="F445">
        <v>59</v>
      </c>
      <c r="G445">
        <v>51.02705487567566</v>
      </c>
      <c r="H445">
        <v>127.56763718918916</v>
      </c>
      <c r="I445" t="s">
        <v>23</v>
      </c>
      <c r="J445" t="s">
        <v>29</v>
      </c>
      <c r="K445" t="b">
        <v>0</v>
      </c>
      <c r="L445" t="s">
        <v>36</v>
      </c>
      <c r="M445" t="s">
        <v>38</v>
      </c>
      <c r="N445" t="s">
        <v>41</v>
      </c>
      <c r="O445" t="s">
        <v>46</v>
      </c>
    </row>
    <row r="446" spans="1:15" x14ac:dyDescent="0.25">
      <c r="A446">
        <v>100326</v>
      </c>
      <c r="B446">
        <v>10326</v>
      </c>
      <c r="C446" t="s">
        <v>26</v>
      </c>
      <c r="D446" t="s">
        <v>33</v>
      </c>
      <c r="E446">
        <v>2023</v>
      </c>
      <c r="F446">
        <v>87</v>
      </c>
      <c r="G446">
        <v>58.619825303665799</v>
      </c>
      <c r="H446">
        <v>146.5495632591645</v>
      </c>
      <c r="I446" t="s">
        <v>23</v>
      </c>
      <c r="J446" t="s">
        <v>29</v>
      </c>
      <c r="K446" t="b">
        <v>1</v>
      </c>
      <c r="L446" t="s">
        <v>37</v>
      </c>
      <c r="M446" t="s">
        <v>40</v>
      </c>
      <c r="N446" t="s">
        <v>43</v>
      </c>
      <c r="O446" t="s">
        <v>46</v>
      </c>
    </row>
    <row r="447" spans="1:15" x14ac:dyDescent="0.25">
      <c r="A447">
        <v>100331</v>
      </c>
      <c r="B447">
        <v>10331</v>
      </c>
      <c r="C447" t="s">
        <v>26</v>
      </c>
      <c r="D447" t="s">
        <v>33</v>
      </c>
      <c r="E447">
        <v>2021</v>
      </c>
      <c r="F447">
        <v>71</v>
      </c>
      <c r="G447">
        <v>58.426808564680883</v>
      </c>
      <c r="H447">
        <v>146.0670214117022</v>
      </c>
      <c r="I447" t="s">
        <v>24</v>
      </c>
      <c r="J447" t="s">
        <v>31</v>
      </c>
      <c r="K447" t="b">
        <v>1</v>
      </c>
      <c r="L447" t="s">
        <v>36</v>
      </c>
      <c r="M447" t="s">
        <v>39</v>
      </c>
      <c r="N447" t="s">
        <v>42</v>
      </c>
      <c r="O447" t="s">
        <v>45</v>
      </c>
    </row>
    <row r="448" spans="1:15" x14ac:dyDescent="0.25">
      <c r="A448">
        <v>100860</v>
      </c>
      <c r="B448">
        <v>10860</v>
      </c>
      <c r="C448" t="s">
        <v>28</v>
      </c>
      <c r="D448" t="s">
        <v>32</v>
      </c>
      <c r="E448">
        <v>2015</v>
      </c>
      <c r="F448">
        <v>26</v>
      </c>
      <c r="G448">
        <v>2.6176366084827087</v>
      </c>
      <c r="H448">
        <v>39.264549127240628</v>
      </c>
      <c r="I448" t="s">
        <v>24</v>
      </c>
      <c r="J448" t="s">
        <v>29</v>
      </c>
      <c r="K448" t="b">
        <v>0</v>
      </c>
      <c r="L448" t="s">
        <v>36</v>
      </c>
      <c r="M448" t="s">
        <v>39</v>
      </c>
      <c r="N448" t="s">
        <v>42</v>
      </c>
      <c r="O448" t="s">
        <v>44</v>
      </c>
    </row>
    <row r="449" spans="1:15" x14ac:dyDescent="0.25">
      <c r="A449">
        <v>100823</v>
      </c>
      <c r="B449">
        <v>10823</v>
      </c>
      <c r="C449" t="s">
        <v>26</v>
      </c>
      <c r="D449" t="s">
        <v>33</v>
      </c>
      <c r="E449">
        <v>2016</v>
      </c>
      <c r="F449">
        <v>120</v>
      </c>
      <c r="G449">
        <v>47.877727758343028</v>
      </c>
      <c r="H449">
        <v>119.69431939585758</v>
      </c>
      <c r="I449" t="s">
        <v>23</v>
      </c>
      <c r="J449" t="s">
        <v>31</v>
      </c>
      <c r="K449" t="b">
        <v>0</v>
      </c>
      <c r="L449" t="s">
        <v>37</v>
      </c>
      <c r="M449" t="s">
        <v>40</v>
      </c>
      <c r="N449" t="s">
        <v>41</v>
      </c>
      <c r="O449" t="s">
        <v>48</v>
      </c>
    </row>
    <row r="450" spans="1:15" x14ac:dyDescent="0.25">
      <c r="A450">
        <v>100447</v>
      </c>
      <c r="B450">
        <v>10447</v>
      </c>
      <c r="C450" t="s">
        <v>28</v>
      </c>
      <c r="D450" t="s">
        <v>32</v>
      </c>
      <c r="E450">
        <v>2022</v>
      </c>
      <c r="F450">
        <v>102</v>
      </c>
      <c r="G450">
        <v>3.1155448767398548</v>
      </c>
      <c r="H450">
        <v>46.733173151097823</v>
      </c>
      <c r="I450" t="s">
        <v>22</v>
      </c>
      <c r="J450" t="s">
        <v>30</v>
      </c>
      <c r="K450" t="b">
        <v>1</v>
      </c>
      <c r="L450" t="s">
        <v>34</v>
      </c>
      <c r="M450" t="s">
        <v>39</v>
      </c>
      <c r="N450" t="s">
        <v>41</v>
      </c>
      <c r="O450" t="s">
        <v>44</v>
      </c>
    </row>
    <row r="451" spans="1:15" x14ac:dyDescent="0.25">
      <c r="A451">
        <v>100881</v>
      </c>
      <c r="B451">
        <v>10881</v>
      </c>
      <c r="C451" t="s">
        <v>26</v>
      </c>
      <c r="D451" t="s">
        <v>33</v>
      </c>
      <c r="E451">
        <v>2021</v>
      </c>
      <c r="F451">
        <v>36</v>
      </c>
      <c r="G451">
        <v>46.541680052175948</v>
      </c>
      <c r="H451">
        <v>116.35420013043986</v>
      </c>
      <c r="I451" t="s">
        <v>24</v>
      </c>
      <c r="J451" t="s">
        <v>29</v>
      </c>
      <c r="K451" t="b">
        <v>0</v>
      </c>
      <c r="L451" t="s">
        <v>37</v>
      </c>
      <c r="M451" t="s">
        <v>39</v>
      </c>
      <c r="N451" t="s">
        <v>41</v>
      </c>
      <c r="O451" t="s">
        <v>48</v>
      </c>
    </row>
    <row r="452" spans="1:15" x14ac:dyDescent="0.25">
      <c r="A452">
        <v>101078</v>
      </c>
      <c r="B452">
        <v>11078</v>
      </c>
      <c r="C452" t="s">
        <v>26</v>
      </c>
      <c r="D452" t="s">
        <v>33</v>
      </c>
      <c r="E452">
        <v>2021</v>
      </c>
      <c r="F452">
        <v>75</v>
      </c>
      <c r="G452">
        <v>35.612447412620533</v>
      </c>
      <c r="H452">
        <v>89.031118531551328</v>
      </c>
      <c r="I452" t="s">
        <v>23</v>
      </c>
      <c r="J452" t="s">
        <v>30</v>
      </c>
      <c r="K452" t="b">
        <v>1</v>
      </c>
      <c r="L452" t="s">
        <v>37</v>
      </c>
      <c r="M452" t="s">
        <v>40</v>
      </c>
      <c r="N452" t="s">
        <v>42</v>
      </c>
      <c r="O452" t="s">
        <v>49</v>
      </c>
    </row>
    <row r="453" spans="1:15" x14ac:dyDescent="0.25">
      <c r="A453">
        <v>101094</v>
      </c>
      <c r="B453">
        <v>11094</v>
      </c>
      <c r="C453" t="s">
        <v>27</v>
      </c>
      <c r="D453" t="s">
        <v>33</v>
      </c>
      <c r="E453">
        <v>2023</v>
      </c>
      <c r="F453">
        <v>52</v>
      </c>
      <c r="G453">
        <v>29.597618860001287</v>
      </c>
      <c r="H453">
        <v>88.792856580003857</v>
      </c>
      <c r="I453" t="s">
        <v>22</v>
      </c>
      <c r="J453" t="s">
        <v>31</v>
      </c>
      <c r="K453" t="b">
        <v>0</v>
      </c>
      <c r="L453" t="s">
        <v>36</v>
      </c>
      <c r="M453" t="s">
        <v>39</v>
      </c>
      <c r="N453" t="s">
        <v>42</v>
      </c>
      <c r="O453" t="s">
        <v>44</v>
      </c>
    </row>
    <row r="454" spans="1:15" x14ac:dyDescent="0.25">
      <c r="A454">
        <v>100276</v>
      </c>
      <c r="B454">
        <v>10276</v>
      </c>
      <c r="C454" t="s">
        <v>28</v>
      </c>
      <c r="D454" t="s">
        <v>32</v>
      </c>
      <c r="E454">
        <v>2023</v>
      </c>
      <c r="F454">
        <v>55</v>
      </c>
      <c r="G454">
        <v>3.3274113086535198</v>
      </c>
      <c r="H454">
        <v>49.911169629802799</v>
      </c>
      <c r="I454" t="s">
        <v>23</v>
      </c>
      <c r="J454" t="s">
        <v>29</v>
      </c>
      <c r="K454" t="b">
        <v>1</v>
      </c>
      <c r="L454" t="s">
        <v>37</v>
      </c>
      <c r="M454" t="s">
        <v>39</v>
      </c>
      <c r="N454" t="s">
        <v>42</v>
      </c>
      <c r="O454" t="s">
        <v>44</v>
      </c>
    </row>
    <row r="455" spans="1:15" x14ac:dyDescent="0.25">
      <c r="A455">
        <v>100422</v>
      </c>
      <c r="B455">
        <v>10422</v>
      </c>
      <c r="C455" t="s">
        <v>28</v>
      </c>
      <c r="D455" t="s">
        <v>32</v>
      </c>
      <c r="E455">
        <v>2022</v>
      </c>
      <c r="F455">
        <v>11</v>
      </c>
      <c r="G455">
        <v>3.1403427463773261</v>
      </c>
      <c r="H455">
        <v>47.10514119565989</v>
      </c>
      <c r="I455" t="s">
        <v>23</v>
      </c>
      <c r="J455" t="s">
        <v>30</v>
      </c>
      <c r="K455" t="b">
        <v>1</v>
      </c>
      <c r="L455" t="s">
        <v>36</v>
      </c>
      <c r="M455" t="s">
        <v>40</v>
      </c>
      <c r="N455" t="s">
        <v>41</v>
      </c>
      <c r="O455" t="s">
        <v>44</v>
      </c>
    </row>
    <row r="456" spans="1:15" x14ac:dyDescent="0.25">
      <c r="A456">
        <v>100011</v>
      </c>
      <c r="B456">
        <v>10011</v>
      </c>
      <c r="C456" t="s">
        <v>28</v>
      </c>
      <c r="D456" t="s">
        <v>32</v>
      </c>
      <c r="E456">
        <v>2018</v>
      </c>
      <c r="F456">
        <v>68</v>
      </c>
      <c r="G456">
        <v>4.1226777806251294</v>
      </c>
      <c r="H456">
        <v>61.840166709376938</v>
      </c>
      <c r="I456" t="s">
        <v>23</v>
      </c>
      <c r="J456" t="s">
        <v>30</v>
      </c>
      <c r="K456" t="b">
        <v>1</v>
      </c>
      <c r="L456" t="s">
        <v>34</v>
      </c>
      <c r="M456" t="s">
        <v>40</v>
      </c>
      <c r="N456" t="s">
        <v>42</v>
      </c>
      <c r="O456" t="s">
        <v>44</v>
      </c>
    </row>
    <row r="457" spans="1:15" x14ac:dyDescent="0.25">
      <c r="A457">
        <v>100232</v>
      </c>
      <c r="B457">
        <v>10232</v>
      </c>
      <c r="C457" t="s">
        <v>28</v>
      </c>
      <c r="D457" t="s">
        <v>32</v>
      </c>
      <c r="E457">
        <v>2022</v>
      </c>
      <c r="F457">
        <v>26</v>
      </c>
      <c r="G457">
        <v>3.3771822655052777</v>
      </c>
      <c r="H457">
        <v>50.657733982579167</v>
      </c>
      <c r="I457" t="s">
        <v>23</v>
      </c>
      <c r="J457" t="s">
        <v>29</v>
      </c>
      <c r="K457" t="b">
        <v>0</v>
      </c>
      <c r="L457" t="s">
        <v>34</v>
      </c>
      <c r="M457" t="s">
        <v>38</v>
      </c>
      <c r="N457" t="s">
        <v>43</v>
      </c>
      <c r="O457" t="s">
        <v>48</v>
      </c>
    </row>
    <row r="458" spans="1:15" x14ac:dyDescent="0.25">
      <c r="A458">
        <v>100463</v>
      </c>
      <c r="B458">
        <v>10463</v>
      </c>
      <c r="C458" t="s">
        <v>26</v>
      </c>
      <c r="D458" t="s">
        <v>33</v>
      </c>
      <c r="E458">
        <v>2023</v>
      </c>
      <c r="F458">
        <v>4</v>
      </c>
      <c r="G458">
        <v>55.901024858766036</v>
      </c>
      <c r="H458">
        <v>139.7525621469151</v>
      </c>
      <c r="I458" t="s">
        <v>22</v>
      </c>
      <c r="J458" t="s">
        <v>29</v>
      </c>
      <c r="K458" t="b">
        <v>0</v>
      </c>
      <c r="L458" t="s">
        <v>35</v>
      </c>
      <c r="M458" t="s">
        <v>38</v>
      </c>
      <c r="N458" t="s">
        <v>42</v>
      </c>
      <c r="O458" t="s">
        <v>48</v>
      </c>
    </row>
    <row r="459" spans="1:15" x14ac:dyDescent="0.25">
      <c r="A459">
        <v>100615</v>
      </c>
      <c r="B459">
        <v>10615</v>
      </c>
      <c r="C459" t="s">
        <v>28</v>
      </c>
      <c r="D459" t="s">
        <v>32</v>
      </c>
      <c r="E459">
        <v>2023</v>
      </c>
      <c r="F459">
        <v>7</v>
      </c>
      <c r="G459">
        <v>2.9092662539360972</v>
      </c>
      <c r="H459">
        <v>43.638993809041459</v>
      </c>
      <c r="I459" t="s">
        <v>24</v>
      </c>
      <c r="J459" t="s">
        <v>30</v>
      </c>
      <c r="K459" t="b">
        <v>1</v>
      </c>
      <c r="L459" t="s">
        <v>37</v>
      </c>
      <c r="M459" t="s">
        <v>39</v>
      </c>
      <c r="N459" t="s">
        <v>43</v>
      </c>
      <c r="O459" t="s">
        <v>44</v>
      </c>
    </row>
    <row r="460" spans="1:15" x14ac:dyDescent="0.25">
      <c r="A460">
        <v>100958</v>
      </c>
      <c r="B460">
        <v>10958</v>
      </c>
      <c r="C460" t="s">
        <v>28</v>
      </c>
      <c r="D460" t="s">
        <v>32</v>
      </c>
      <c r="E460">
        <v>2020</v>
      </c>
      <c r="F460">
        <v>8</v>
      </c>
      <c r="G460">
        <v>2.4632772661064841</v>
      </c>
      <c r="H460">
        <v>36.949158991597258</v>
      </c>
      <c r="I460" t="s">
        <v>22</v>
      </c>
      <c r="J460" t="s">
        <v>30</v>
      </c>
      <c r="K460" t="b">
        <v>1</v>
      </c>
      <c r="L460" t="s">
        <v>34</v>
      </c>
      <c r="M460" t="s">
        <v>39</v>
      </c>
      <c r="N460" t="s">
        <v>43</v>
      </c>
      <c r="O460" t="s">
        <v>49</v>
      </c>
    </row>
    <row r="461" spans="1:15" x14ac:dyDescent="0.25">
      <c r="A461">
        <v>101015</v>
      </c>
      <c r="B461">
        <v>11015</v>
      </c>
      <c r="C461" t="s">
        <v>26</v>
      </c>
      <c r="D461" t="s">
        <v>33</v>
      </c>
      <c r="E461">
        <v>2017</v>
      </c>
      <c r="F461">
        <v>70</v>
      </c>
      <c r="G461">
        <v>41.214575088823707</v>
      </c>
      <c r="H461">
        <v>103.03643772205928</v>
      </c>
      <c r="I461" t="s">
        <v>22</v>
      </c>
      <c r="J461" t="s">
        <v>29</v>
      </c>
      <c r="K461" t="b">
        <v>1</v>
      </c>
      <c r="L461" t="s">
        <v>37</v>
      </c>
      <c r="M461" t="s">
        <v>39</v>
      </c>
      <c r="N461" t="s">
        <v>41</v>
      </c>
      <c r="O461" t="s">
        <v>48</v>
      </c>
    </row>
    <row r="462" spans="1:15" x14ac:dyDescent="0.25">
      <c r="A462">
        <v>100868</v>
      </c>
      <c r="B462">
        <v>10868</v>
      </c>
      <c r="C462" t="s">
        <v>28</v>
      </c>
      <c r="D462" t="s">
        <v>32</v>
      </c>
      <c r="E462">
        <v>2019</v>
      </c>
      <c r="F462">
        <v>34</v>
      </c>
      <c r="G462">
        <v>2.6029988018122645</v>
      </c>
      <c r="H462">
        <v>39.04498202718397</v>
      </c>
      <c r="I462" t="s">
        <v>23</v>
      </c>
      <c r="J462" t="s">
        <v>30</v>
      </c>
      <c r="K462" t="b">
        <v>1</v>
      </c>
      <c r="L462" t="s">
        <v>34</v>
      </c>
      <c r="M462" t="s">
        <v>39</v>
      </c>
      <c r="N462" t="s">
        <v>43</v>
      </c>
      <c r="O462" t="s">
        <v>44</v>
      </c>
    </row>
    <row r="463" spans="1:15" x14ac:dyDescent="0.25">
      <c r="A463">
        <v>100904</v>
      </c>
      <c r="B463">
        <v>10904</v>
      </c>
      <c r="C463" t="s">
        <v>26</v>
      </c>
      <c r="D463" t="s">
        <v>33</v>
      </c>
      <c r="E463">
        <v>2018</v>
      </c>
      <c r="F463">
        <v>50</v>
      </c>
      <c r="G463">
        <v>45.903831577917991</v>
      </c>
      <c r="H463">
        <v>114.75957894479498</v>
      </c>
      <c r="I463" t="s">
        <v>22</v>
      </c>
      <c r="J463" t="s">
        <v>31</v>
      </c>
      <c r="K463" t="b">
        <v>0</v>
      </c>
      <c r="L463" t="s">
        <v>37</v>
      </c>
      <c r="M463" t="s">
        <v>40</v>
      </c>
      <c r="N463" t="s">
        <v>42</v>
      </c>
      <c r="O463" t="s">
        <v>44</v>
      </c>
    </row>
    <row r="464" spans="1:15" x14ac:dyDescent="0.25">
      <c r="A464">
        <v>100296</v>
      </c>
      <c r="B464">
        <v>10296</v>
      </c>
      <c r="C464" t="s">
        <v>26</v>
      </c>
      <c r="D464" t="s">
        <v>33</v>
      </c>
      <c r="E464">
        <v>2020</v>
      </c>
      <c r="F464">
        <v>37</v>
      </c>
      <c r="G464">
        <v>59.344244107935189</v>
      </c>
      <c r="H464">
        <v>148.36061026983796</v>
      </c>
      <c r="I464" t="s">
        <v>24</v>
      </c>
      <c r="J464" t="s">
        <v>29</v>
      </c>
      <c r="K464" t="b">
        <v>1</v>
      </c>
      <c r="L464" t="s">
        <v>34</v>
      </c>
      <c r="M464" t="s">
        <v>38</v>
      </c>
      <c r="N464" t="s">
        <v>41</v>
      </c>
      <c r="O464" t="s">
        <v>48</v>
      </c>
    </row>
    <row r="465" spans="1:15" x14ac:dyDescent="0.25">
      <c r="A465">
        <v>100464</v>
      </c>
      <c r="B465">
        <v>10464</v>
      </c>
      <c r="C465" t="s">
        <v>26</v>
      </c>
      <c r="D465" t="s">
        <v>33</v>
      </c>
      <c r="E465">
        <v>2018</v>
      </c>
      <c r="F465">
        <v>70</v>
      </c>
      <c r="G465">
        <v>55.894803954782837</v>
      </c>
      <c r="H465">
        <v>139.73700988695708</v>
      </c>
      <c r="I465" t="s">
        <v>24</v>
      </c>
      <c r="J465" t="s">
        <v>31</v>
      </c>
      <c r="K465" t="b">
        <v>0</v>
      </c>
      <c r="L465" t="s">
        <v>37</v>
      </c>
      <c r="M465" t="s">
        <v>39</v>
      </c>
      <c r="N465" t="s">
        <v>41</v>
      </c>
      <c r="O465" t="s">
        <v>49</v>
      </c>
    </row>
    <row r="466" spans="1:15" x14ac:dyDescent="0.25">
      <c r="A466">
        <v>100752</v>
      </c>
      <c r="B466">
        <v>10752</v>
      </c>
      <c r="C466" t="s">
        <v>28</v>
      </c>
      <c r="D466" t="s">
        <v>32</v>
      </c>
      <c r="E466">
        <v>2022</v>
      </c>
      <c r="F466">
        <v>26</v>
      </c>
      <c r="G466">
        <v>2.7471283213784599</v>
      </c>
      <c r="H466">
        <v>41.206924820676896</v>
      </c>
      <c r="I466" t="s">
        <v>22</v>
      </c>
      <c r="J466" t="s">
        <v>29</v>
      </c>
      <c r="K466" t="b">
        <v>1</v>
      </c>
      <c r="L466" t="s">
        <v>36</v>
      </c>
      <c r="M466" t="s">
        <v>40</v>
      </c>
      <c r="N466" t="s">
        <v>43</v>
      </c>
      <c r="O466" t="s">
        <v>47</v>
      </c>
    </row>
    <row r="467" spans="1:15" x14ac:dyDescent="0.25">
      <c r="A467">
        <v>101047</v>
      </c>
      <c r="B467">
        <v>11047</v>
      </c>
      <c r="C467" t="s">
        <v>26</v>
      </c>
      <c r="D467" t="s">
        <v>33</v>
      </c>
      <c r="E467">
        <v>2019</v>
      </c>
      <c r="F467">
        <v>88</v>
      </c>
      <c r="G467">
        <v>39.219120122742176</v>
      </c>
      <c r="H467">
        <v>98.047800306855436</v>
      </c>
      <c r="I467" t="s">
        <v>24</v>
      </c>
      <c r="J467" t="s">
        <v>31</v>
      </c>
      <c r="K467" t="b">
        <v>1</v>
      </c>
      <c r="L467" t="s">
        <v>35</v>
      </c>
      <c r="M467" t="s">
        <v>39</v>
      </c>
      <c r="N467" t="s">
        <v>41</v>
      </c>
      <c r="O467" t="s">
        <v>46</v>
      </c>
    </row>
    <row r="468" spans="1:15" x14ac:dyDescent="0.25">
      <c r="A468">
        <v>100206</v>
      </c>
      <c r="B468">
        <v>10206</v>
      </c>
      <c r="C468" t="s">
        <v>26</v>
      </c>
      <c r="D468" t="s">
        <v>33</v>
      </c>
      <c r="E468">
        <v>2022</v>
      </c>
      <c r="F468">
        <v>11</v>
      </c>
      <c r="G468">
        <v>61.576478719608502</v>
      </c>
      <c r="H468">
        <v>153.94119679902127</v>
      </c>
      <c r="I468" t="s">
        <v>23</v>
      </c>
      <c r="J468" t="s">
        <v>31</v>
      </c>
      <c r="K468" t="b">
        <v>1</v>
      </c>
      <c r="L468" t="s">
        <v>36</v>
      </c>
      <c r="M468" t="s">
        <v>40</v>
      </c>
      <c r="N468" t="s">
        <v>41</v>
      </c>
      <c r="O468" t="s">
        <v>48</v>
      </c>
    </row>
    <row r="469" spans="1:15" x14ac:dyDescent="0.25">
      <c r="A469">
        <v>100739</v>
      </c>
      <c r="B469">
        <v>10739</v>
      </c>
      <c r="C469" t="s">
        <v>28</v>
      </c>
      <c r="D469" t="s">
        <v>32</v>
      </c>
      <c r="E469">
        <v>2023</v>
      </c>
      <c r="F469">
        <v>5</v>
      </c>
      <c r="G469">
        <v>2.7756486521540711</v>
      </c>
      <c r="H469">
        <v>41.634729782311069</v>
      </c>
      <c r="I469" t="s">
        <v>22</v>
      </c>
      <c r="J469" t="s">
        <v>31</v>
      </c>
      <c r="K469" t="b">
        <v>1</v>
      </c>
      <c r="L469" t="s">
        <v>36</v>
      </c>
      <c r="M469" t="s">
        <v>40</v>
      </c>
      <c r="N469" t="s">
        <v>42</v>
      </c>
      <c r="O469" t="s">
        <v>49</v>
      </c>
    </row>
    <row r="470" spans="1:15" x14ac:dyDescent="0.25">
      <c r="A470">
        <v>100460</v>
      </c>
      <c r="B470">
        <v>10460</v>
      </c>
      <c r="C470" t="s">
        <v>26</v>
      </c>
      <c r="D470" t="s">
        <v>33</v>
      </c>
      <c r="E470">
        <v>2023</v>
      </c>
      <c r="F470">
        <v>19</v>
      </c>
      <c r="G470">
        <v>55.948545642068048</v>
      </c>
      <c r="H470">
        <v>139.87136410517013</v>
      </c>
      <c r="I470" t="s">
        <v>24</v>
      </c>
      <c r="J470" t="s">
        <v>30</v>
      </c>
      <c r="K470" t="b">
        <v>0</v>
      </c>
      <c r="L470" t="s">
        <v>37</v>
      </c>
      <c r="M470" t="s">
        <v>38</v>
      </c>
      <c r="N470" t="s">
        <v>41</v>
      </c>
      <c r="O470" t="s">
        <v>45</v>
      </c>
    </row>
    <row r="471" spans="1:15" x14ac:dyDescent="0.25">
      <c r="A471">
        <v>100928</v>
      </c>
      <c r="B471">
        <v>10928</v>
      </c>
      <c r="C471" t="s">
        <v>28</v>
      </c>
      <c r="D471" t="s">
        <v>32</v>
      </c>
      <c r="E471">
        <v>2022</v>
      </c>
      <c r="F471">
        <v>114</v>
      </c>
      <c r="G471">
        <v>2.5183010046102319</v>
      </c>
      <c r="H471">
        <v>37.77451506915348</v>
      </c>
      <c r="I471" t="s">
        <v>24</v>
      </c>
      <c r="J471" t="s">
        <v>29</v>
      </c>
      <c r="K471" t="b">
        <v>1</v>
      </c>
      <c r="L471" t="s">
        <v>34</v>
      </c>
      <c r="M471" t="s">
        <v>38</v>
      </c>
      <c r="N471" t="s">
        <v>42</v>
      </c>
      <c r="O471" t="s">
        <v>47</v>
      </c>
    </row>
    <row r="472" spans="1:15" x14ac:dyDescent="0.25">
      <c r="A472">
        <v>100116</v>
      </c>
      <c r="B472">
        <v>10116</v>
      </c>
      <c r="C472" t="s">
        <v>25</v>
      </c>
      <c r="D472" t="s">
        <v>33</v>
      </c>
      <c r="E472">
        <v>2019</v>
      </c>
      <c r="F472">
        <v>16</v>
      </c>
      <c r="G472">
        <v>32.352732010764335</v>
      </c>
      <c r="H472">
        <v>323.52732010764333</v>
      </c>
      <c r="I472" t="s">
        <v>23</v>
      </c>
      <c r="J472" t="s">
        <v>31</v>
      </c>
      <c r="K472" t="b">
        <v>0</v>
      </c>
      <c r="L472" t="s">
        <v>37</v>
      </c>
      <c r="M472" t="s">
        <v>40</v>
      </c>
      <c r="N472" t="s">
        <v>41</v>
      </c>
      <c r="O472" t="s">
        <v>44</v>
      </c>
    </row>
    <row r="473" spans="1:15" x14ac:dyDescent="0.25">
      <c r="A473">
        <v>100832</v>
      </c>
      <c r="B473">
        <v>10832</v>
      </c>
      <c r="C473" t="s">
        <v>27</v>
      </c>
      <c r="D473" t="s">
        <v>33</v>
      </c>
      <c r="E473">
        <v>2023</v>
      </c>
      <c r="F473">
        <v>100</v>
      </c>
      <c r="G473">
        <v>45.081623795993345</v>
      </c>
      <c r="H473">
        <v>135.24487138798003</v>
      </c>
      <c r="I473" t="s">
        <v>23</v>
      </c>
      <c r="J473" t="s">
        <v>31</v>
      </c>
      <c r="K473" t="b">
        <v>1</v>
      </c>
      <c r="L473" t="s">
        <v>34</v>
      </c>
      <c r="M473" t="s">
        <v>40</v>
      </c>
      <c r="N473" t="s">
        <v>41</v>
      </c>
      <c r="O473" t="s">
        <v>47</v>
      </c>
    </row>
    <row r="474" spans="1:15" x14ac:dyDescent="0.25">
      <c r="A474">
        <v>100896</v>
      </c>
      <c r="B474">
        <v>10896</v>
      </c>
      <c r="C474" t="s">
        <v>28</v>
      </c>
      <c r="D474" t="s">
        <v>32</v>
      </c>
      <c r="E474">
        <v>2023</v>
      </c>
      <c r="F474">
        <v>84</v>
      </c>
      <c r="G474">
        <v>2.5615583169451273</v>
      </c>
      <c r="H474">
        <v>38.423374754176912</v>
      </c>
      <c r="I474" t="s">
        <v>23</v>
      </c>
      <c r="J474" t="s">
        <v>30</v>
      </c>
      <c r="K474" t="b">
        <v>0</v>
      </c>
      <c r="L474" t="s">
        <v>35</v>
      </c>
      <c r="M474" t="s">
        <v>38</v>
      </c>
      <c r="N474" t="s">
        <v>43</v>
      </c>
      <c r="O474" t="s">
        <v>47</v>
      </c>
    </row>
    <row r="475" spans="1:15" x14ac:dyDescent="0.25">
      <c r="A475">
        <v>100809</v>
      </c>
      <c r="B475">
        <v>10809</v>
      </c>
      <c r="C475" t="s">
        <v>26</v>
      </c>
      <c r="D475" t="s">
        <v>33</v>
      </c>
      <c r="E475">
        <v>2020</v>
      </c>
      <c r="F475">
        <v>15</v>
      </c>
      <c r="G475">
        <v>48.180502808516266</v>
      </c>
      <c r="H475">
        <v>120.45125702129067</v>
      </c>
      <c r="I475" t="s">
        <v>22</v>
      </c>
      <c r="J475" t="s">
        <v>30</v>
      </c>
      <c r="K475" t="b">
        <v>0</v>
      </c>
      <c r="L475" t="s">
        <v>37</v>
      </c>
      <c r="M475" t="s">
        <v>40</v>
      </c>
      <c r="N475" t="s">
        <v>41</v>
      </c>
      <c r="O475" t="s">
        <v>46</v>
      </c>
    </row>
    <row r="476" spans="1:15" x14ac:dyDescent="0.25">
      <c r="A476">
        <v>100160</v>
      </c>
      <c r="B476">
        <v>10160</v>
      </c>
      <c r="C476" t="s">
        <v>28</v>
      </c>
      <c r="D476" t="s">
        <v>32</v>
      </c>
      <c r="E476">
        <v>2023</v>
      </c>
      <c r="F476">
        <v>91</v>
      </c>
      <c r="G476">
        <v>3.5060620760228249</v>
      </c>
      <c r="H476">
        <v>52.590931140342377</v>
      </c>
      <c r="I476" t="s">
        <v>22</v>
      </c>
      <c r="J476" t="s">
        <v>31</v>
      </c>
      <c r="K476" t="b">
        <v>1</v>
      </c>
      <c r="L476" t="s">
        <v>35</v>
      </c>
      <c r="M476" t="s">
        <v>39</v>
      </c>
      <c r="N476" t="s">
        <v>43</v>
      </c>
      <c r="O476" t="s">
        <v>47</v>
      </c>
    </row>
    <row r="477" spans="1:15" x14ac:dyDescent="0.25">
      <c r="A477">
        <v>100987</v>
      </c>
      <c r="B477">
        <v>10987</v>
      </c>
      <c r="C477" t="s">
        <v>26</v>
      </c>
      <c r="D477" t="s">
        <v>33</v>
      </c>
      <c r="E477">
        <v>2023</v>
      </c>
      <c r="F477">
        <v>48</v>
      </c>
      <c r="G477">
        <v>42.977207092974702</v>
      </c>
      <c r="H477">
        <v>107.44301773243676</v>
      </c>
      <c r="I477" t="s">
        <v>23</v>
      </c>
      <c r="J477" t="s">
        <v>30</v>
      </c>
      <c r="K477" t="b">
        <v>1</v>
      </c>
      <c r="L477" t="s">
        <v>37</v>
      </c>
      <c r="M477" t="s">
        <v>39</v>
      </c>
      <c r="N477" t="s">
        <v>42</v>
      </c>
      <c r="O477" t="s">
        <v>49</v>
      </c>
    </row>
    <row r="478" spans="1:15" x14ac:dyDescent="0.25">
      <c r="A478">
        <v>100705</v>
      </c>
      <c r="B478">
        <v>10705</v>
      </c>
      <c r="C478" t="s">
        <v>26</v>
      </c>
      <c r="D478" t="s">
        <v>33</v>
      </c>
      <c r="E478">
        <v>2023</v>
      </c>
      <c r="F478">
        <v>5</v>
      </c>
      <c r="G478">
        <v>50.656535303616508</v>
      </c>
      <c r="H478">
        <v>126.64133825904128</v>
      </c>
      <c r="I478" t="s">
        <v>24</v>
      </c>
      <c r="J478" t="s">
        <v>30</v>
      </c>
      <c r="K478" t="b">
        <v>1</v>
      </c>
      <c r="L478" t="s">
        <v>35</v>
      </c>
      <c r="M478" t="s">
        <v>40</v>
      </c>
      <c r="N478" t="s">
        <v>41</v>
      </c>
      <c r="O478" t="s">
        <v>49</v>
      </c>
    </row>
    <row r="479" spans="1:15" x14ac:dyDescent="0.25">
      <c r="A479">
        <v>100073</v>
      </c>
      <c r="B479">
        <v>10073</v>
      </c>
      <c r="C479" t="s">
        <v>28</v>
      </c>
      <c r="D479" t="s">
        <v>32</v>
      </c>
      <c r="E479">
        <v>2023</v>
      </c>
      <c r="F479">
        <v>71</v>
      </c>
      <c r="G479">
        <v>3.7237377542032379</v>
      </c>
      <c r="H479">
        <v>55.856066313048572</v>
      </c>
      <c r="I479" t="s">
        <v>23</v>
      </c>
      <c r="J479" t="s">
        <v>31</v>
      </c>
      <c r="K479" t="b">
        <v>0</v>
      </c>
      <c r="L479" t="s">
        <v>35</v>
      </c>
      <c r="M479" t="s">
        <v>39</v>
      </c>
      <c r="N479" t="s">
        <v>42</v>
      </c>
      <c r="O479" t="s">
        <v>47</v>
      </c>
    </row>
    <row r="480" spans="1:15" x14ac:dyDescent="0.25">
      <c r="A480">
        <v>100847</v>
      </c>
      <c r="B480">
        <v>10847</v>
      </c>
      <c r="C480" t="s">
        <v>26</v>
      </c>
      <c r="D480" t="s">
        <v>33</v>
      </c>
      <c r="E480">
        <v>2023</v>
      </c>
      <c r="F480">
        <v>80</v>
      </c>
      <c r="G480">
        <v>47.470112781462966</v>
      </c>
      <c r="H480">
        <v>118.67528195365742</v>
      </c>
      <c r="I480" t="s">
        <v>24</v>
      </c>
      <c r="J480" t="s">
        <v>29</v>
      </c>
      <c r="K480" t="b">
        <v>1</v>
      </c>
      <c r="L480" t="s">
        <v>37</v>
      </c>
      <c r="M480" t="s">
        <v>38</v>
      </c>
      <c r="N480" t="s">
        <v>43</v>
      </c>
      <c r="O480" t="s">
        <v>47</v>
      </c>
    </row>
    <row r="481" spans="1:15" x14ac:dyDescent="0.25">
      <c r="A481">
        <v>100821</v>
      </c>
      <c r="B481">
        <v>10821</v>
      </c>
      <c r="C481" t="s">
        <v>26</v>
      </c>
      <c r="D481" t="s">
        <v>33</v>
      </c>
      <c r="E481">
        <v>2023</v>
      </c>
      <c r="F481">
        <v>65</v>
      </c>
      <c r="G481">
        <v>47.891390817932987</v>
      </c>
      <c r="H481">
        <v>119.72847704483246</v>
      </c>
      <c r="I481" t="s">
        <v>22</v>
      </c>
      <c r="J481" t="s">
        <v>31</v>
      </c>
      <c r="K481" t="b">
        <v>0</v>
      </c>
      <c r="L481" t="s">
        <v>37</v>
      </c>
      <c r="M481" t="s">
        <v>40</v>
      </c>
      <c r="N481" t="s">
        <v>43</v>
      </c>
      <c r="O481" t="s">
        <v>48</v>
      </c>
    </row>
    <row r="482" spans="1:15" x14ac:dyDescent="0.25">
      <c r="A482">
        <v>100617</v>
      </c>
      <c r="B482">
        <v>10617</v>
      </c>
      <c r="C482" t="s">
        <v>26</v>
      </c>
      <c r="D482" t="s">
        <v>33</v>
      </c>
      <c r="E482">
        <v>2016</v>
      </c>
      <c r="F482">
        <v>71</v>
      </c>
      <c r="G482">
        <v>52.321331189504107</v>
      </c>
      <c r="H482">
        <v>130.80332797376028</v>
      </c>
      <c r="I482" t="s">
        <v>22</v>
      </c>
      <c r="J482" t="s">
        <v>31</v>
      </c>
      <c r="K482" t="b">
        <v>0</v>
      </c>
      <c r="L482" t="s">
        <v>37</v>
      </c>
      <c r="M482" t="s">
        <v>39</v>
      </c>
      <c r="N482" t="s">
        <v>41</v>
      </c>
      <c r="O482" t="s">
        <v>44</v>
      </c>
    </row>
    <row r="483" spans="1:15" x14ac:dyDescent="0.25">
      <c r="A483">
        <v>100378</v>
      </c>
      <c r="B483">
        <v>10378</v>
      </c>
      <c r="C483" t="s">
        <v>28</v>
      </c>
      <c r="D483" t="s">
        <v>32</v>
      </c>
      <c r="E483">
        <v>2020</v>
      </c>
      <c r="F483">
        <v>33</v>
      </c>
      <c r="G483">
        <v>3.1912976331747305</v>
      </c>
      <c r="H483">
        <v>47.86946449762096</v>
      </c>
      <c r="I483" t="s">
        <v>24</v>
      </c>
      <c r="J483" t="s">
        <v>31</v>
      </c>
      <c r="K483" t="b">
        <v>0</v>
      </c>
      <c r="L483" t="s">
        <v>34</v>
      </c>
      <c r="M483" t="s">
        <v>39</v>
      </c>
      <c r="N483" t="s">
        <v>41</v>
      </c>
      <c r="O483" t="s">
        <v>46</v>
      </c>
    </row>
    <row r="484" spans="1:15" x14ac:dyDescent="0.25">
      <c r="A484">
        <v>100361</v>
      </c>
      <c r="B484">
        <v>10361</v>
      </c>
      <c r="C484" t="s">
        <v>28</v>
      </c>
      <c r="D484" t="s">
        <v>32</v>
      </c>
      <c r="E484">
        <v>2022</v>
      </c>
      <c r="F484">
        <v>67</v>
      </c>
      <c r="G484">
        <v>3.2123889744427894</v>
      </c>
      <c r="H484">
        <v>48.185834616641841</v>
      </c>
      <c r="I484" t="s">
        <v>24</v>
      </c>
      <c r="J484" t="s">
        <v>31</v>
      </c>
      <c r="K484" t="b">
        <v>1</v>
      </c>
      <c r="L484" t="s">
        <v>37</v>
      </c>
      <c r="M484" t="s">
        <v>40</v>
      </c>
      <c r="N484" t="s">
        <v>42</v>
      </c>
      <c r="O484" t="s">
        <v>44</v>
      </c>
    </row>
    <row r="485" spans="1:15" x14ac:dyDescent="0.25">
      <c r="A485">
        <v>100733</v>
      </c>
      <c r="B485">
        <v>10733</v>
      </c>
      <c r="C485" t="s">
        <v>27</v>
      </c>
      <c r="D485" t="s">
        <v>33</v>
      </c>
      <c r="E485">
        <v>2020</v>
      </c>
      <c r="F485">
        <v>91</v>
      </c>
      <c r="G485">
        <v>47.344877434631456</v>
      </c>
      <c r="H485">
        <v>142.03463230389437</v>
      </c>
      <c r="I485" t="s">
        <v>22</v>
      </c>
      <c r="J485" t="s">
        <v>29</v>
      </c>
      <c r="K485" t="b">
        <v>0</v>
      </c>
      <c r="L485" t="s">
        <v>35</v>
      </c>
      <c r="M485" t="s">
        <v>40</v>
      </c>
      <c r="N485" t="s">
        <v>42</v>
      </c>
      <c r="O485" t="s">
        <v>45</v>
      </c>
    </row>
    <row r="486" spans="1:15" x14ac:dyDescent="0.25">
      <c r="A486">
        <v>100929</v>
      </c>
      <c r="B486">
        <v>10929</v>
      </c>
      <c r="C486" t="s">
        <v>28</v>
      </c>
      <c r="D486" t="s">
        <v>32</v>
      </c>
      <c r="E486">
        <v>2022</v>
      </c>
      <c r="F486">
        <v>40</v>
      </c>
      <c r="G486">
        <v>2.5151359661248933</v>
      </c>
      <c r="H486">
        <v>37.727039491873398</v>
      </c>
      <c r="I486" t="s">
        <v>22</v>
      </c>
      <c r="J486" t="s">
        <v>31</v>
      </c>
      <c r="K486" t="b">
        <v>0</v>
      </c>
      <c r="L486" t="s">
        <v>35</v>
      </c>
      <c r="M486" t="s">
        <v>40</v>
      </c>
      <c r="N486" t="s">
        <v>43</v>
      </c>
      <c r="O486" t="s">
        <v>47</v>
      </c>
    </row>
    <row r="487" spans="1:15" x14ac:dyDescent="0.25">
      <c r="A487">
        <v>100567</v>
      </c>
      <c r="B487">
        <v>10567</v>
      </c>
      <c r="C487" t="s">
        <v>26</v>
      </c>
      <c r="D487" t="s">
        <v>33</v>
      </c>
      <c r="E487">
        <v>2022</v>
      </c>
      <c r="F487">
        <v>31</v>
      </c>
      <c r="G487">
        <v>53.425760502845499</v>
      </c>
      <c r="H487">
        <v>133.56440125711376</v>
      </c>
      <c r="I487" t="s">
        <v>24</v>
      </c>
      <c r="J487" t="s">
        <v>31</v>
      </c>
      <c r="K487" t="b">
        <v>0</v>
      </c>
      <c r="L487" t="s">
        <v>37</v>
      </c>
      <c r="M487" t="s">
        <v>39</v>
      </c>
      <c r="N487" t="s">
        <v>42</v>
      </c>
      <c r="O487" t="s">
        <v>48</v>
      </c>
    </row>
    <row r="488" spans="1:15" x14ac:dyDescent="0.25">
      <c r="A488">
        <v>100041</v>
      </c>
      <c r="B488">
        <v>10041</v>
      </c>
      <c r="C488" t="s">
        <v>28</v>
      </c>
      <c r="D488" t="s">
        <v>32</v>
      </c>
      <c r="E488">
        <v>2017</v>
      </c>
      <c r="F488">
        <v>8</v>
      </c>
      <c r="G488">
        <v>3.8560374833129099</v>
      </c>
      <c r="H488">
        <v>57.840562249693647</v>
      </c>
      <c r="I488" t="s">
        <v>23</v>
      </c>
      <c r="J488" t="s">
        <v>29</v>
      </c>
      <c r="K488" t="b">
        <v>0</v>
      </c>
      <c r="L488" t="s">
        <v>36</v>
      </c>
      <c r="M488" t="s">
        <v>38</v>
      </c>
      <c r="N488" t="s">
        <v>42</v>
      </c>
      <c r="O488" t="s">
        <v>44</v>
      </c>
    </row>
    <row r="489" spans="1:15" x14ac:dyDescent="0.25">
      <c r="A489">
        <v>100148</v>
      </c>
      <c r="B489">
        <v>10148</v>
      </c>
      <c r="C489" t="s">
        <v>28</v>
      </c>
      <c r="D489" t="s">
        <v>32</v>
      </c>
      <c r="E489">
        <v>2021</v>
      </c>
      <c r="F489">
        <v>12</v>
      </c>
      <c r="G489">
        <v>3.5233366149180023</v>
      </c>
      <c r="H489">
        <v>52.850049223770036</v>
      </c>
      <c r="I489" t="s">
        <v>23</v>
      </c>
      <c r="J489" t="s">
        <v>29</v>
      </c>
      <c r="K489" t="b">
        <v>0</v>
      </c>
      <c r="L489" t="s">
        <v>35</v>
      </c>
      <c r="M489" t="s">
        <v>38</v>
      </c>
      <c r="N489" t="s">
        <v>42</v>
      </c>
      <c r="O489" t="s">
        <v>45</v>
      </c>
    </row>
    <row r="490" spans="1:15" x14ac:dyDescent="0.25">
      <c r="A490">
        <v>100580</v>
      </c>
      <c r="B490">
        <v>10580</v>
      </c>
      <c r="C490" t="s">
        <v>28</v>
      </c>
      <c r="D490" t="s">
        <v>32</v>
      </c>
      <c r="E490">
        <v>2023</v>
      </c>
      <c r="F490">
        <v>85</v>
      </c>
      <c r="G490">
        <v>2.941381672539797</v>
      </c>
      <c r="H490">
        <v>44.120725088096954</v>
      </c>
      <c r="I490" t="s">
        <v>24</v>
      </c>
      <c r="J490" t="s">
        <v>30</v>
      </c>
      <c r="K490" t="b">
        <v>1</v>
      </c>
      <c r="L490" t="s">
        <v>35</v>
      </c>
      <c r="M490" t="s">
        <v>38</v>
      </c>
      <c r="N490" t="s">
        <v>42</v>
      </c>
      <c r="O490" t="s">
        <v>49</v>
      </c>
    </row>
    <row r="491" spans="1:15" x14ac:dyDescent="0.25">
      <c r="A491">
        <v>100844</v>
      </c>
      <c r="B491">
        <v>10844</v>
      </c>
      <c r="C491" t="s">
        <v>26</v>
      </c>
      <c r="D491" t="s">
        <v>33</v>
      </c>
      <c r="E491">
        <v>2023</v>
      </c>
      <c r="F491">
        <v>25</v>
      </c>
      <c r="G491">
        <v>47.528795203572109</v>
      </c>
      <c r="H491">
        <v>118.82198800893028</v>
      </c>
      <c r="I491" t="s">
        <v>24</v>
      </c>
      <c r="J491" t="s">
        <v>29</v>
      </c>
      <c r="K491" t="b">
        <v>0</v>
      </c>
      <c r="L491" t="s">
        <v>37</v>
      </c>
      <c r="M491" t="s">
        <v>38</v>
      </c>
      <c r="N491" t="s">
        <v>42</v>
      </c>
      <c r="O491" t="s">
        <v>46</v>
      </c>
    </row>
    <row r="492" spans="1:15" x14ac:dyDescent="0.25">
      <c r="A492">
        <v>100828</v>
      </c>
      <c r="B492">
        <v>10828</v>
      </c>
      <c r="C492" t="s">
        <v>28</v>
      </c>
      <c r="D492" t="s">
        <v>32</v>
      </c>
      <c r="E492">
        <v>2021</v>
      </c>
      <c r="F492">
        <v>27</v>
      </c>
      <c r="G492">
        <v>2.6564871169613262</v>
      </c>
      <c r="H492">
        <v>39.84730675441989</v>
      </c>
      <c r="I492" t="s">
        <v>22</v>
      </c>
      <c r="J492" t="s">
        <v>30</v>
      </c>
      <c r="K492" t="b">
        <v>1</v>
      </c>
      <c r="L492" t="s">
        <v>35</v>
      </c>
      <c r="M492" t="s">
        <v>39</v>
      </c>
      <c r="N492" t="s">
        <v>41</v>
      </c>
      <c r="O492" t="s">
        <v>44</v>
      </c>
    </row>
    <row r="493" spans="1:15" x14ac:dyDescent="0.25">
      <c r="A493">
        <v>101075</v>
      </c>
      <c r="B493">
        <v>11075</v>
      </c>
      <c r="C493" t="s">
        <v>28</v>
      </c>
      <c r="D493" t="s">
        <v>32</v>
      </c>
      <c r="E493">
        <v>2023</v>
      </c>
      <c r="F493">
        <v>12</v>
      </c>
      <c r="G493">
        <v>1.9866092567792935</v>
      </c>
      <c r="H493">
        <v>29.799138851689403</v>
      </c>
      <c r="I493" t="s">
        <v>23</v>
      </c>
      <c r="J493" t="s">
        <v>30</v>
      </c>
      <c r="K493" t="b">
        <v>0</v>
      </c>
      <c r="L493" t="s">
        <v>34</v>
      </c>
      <c r="M493" t="s">
        <v>40</v>
      </c>
      <c r="N493" t="s">
        <v>43</v>
      </c>
      <c r="O493" t="s">
        <v>47</v>
      </c>
    </row>
    <row r="494" spans="1:15" x14ac:dyDescent="0.25">
      <c r="A494">
        <v>100951</v>
      </c>
      <c r="B494">
        <v>10951</v>
      </c>
      <c r="C494" t="s">
        <v>28</v>
      </c>
      <c r="D494" t="s">
        <v>32</v>
      </c>
      <c r="E494">
        <v>2020</v>
      </c>
      <c r="F494">
        <v>38</v>
      </c>
      <c r="G494">
        <v>2.4727136374389991</v>
      </c>
      <c r="H494">
        <v>37.090704561584985</v>
      </c>
      <c r="I494" t="s">
        <v>22</v>
      </c>
      <c r="J494" t="s">
        <v>31</v>
      </c>
      <c r="K494" t="b">
        <v>0</v>
      </c>
      <c r="L494" t="s">
        <v>36</v>
      </c>
      <c r="M494" t="s">
        <v>39</v>
      </c>
      <c r="N494" t="s">
        <v>43</v>
      </c>
      <c r="O494" t="s">
        <v>49</v>
      </c>
    </row>
    <row r="495" spans="1:15" x14ac:dyDescent="0.25">
      <c r="A495">
        <v>100114</v>
      </c>
      <c r="B495">
        <v>10114</v>
      </c>
      <c r="C495" t="s">
        <v>28</v>
      </c>
      <c r="D495" t="s">
        <v>32</v>
      </c>
      <c r="E495">
        <v>2021</v>
      </c>
      <c r="F495">
        <v>108</v>
      </c>
      <c r="G495">
        <v>3.5993309510359746</v>
      </c>
      <c r="H495">
        <v>53.989964265539619</v>
      </c>
      <c r="I495" t="s">
        <v>22</v>
      </c>
      <c r="J495" t="s">
        <v>30</v>
      </c>
      <c r="K495" t="b">
        <v>0</v>
      </c>
      <c r="L495" t="s">
        <v>34</v>
      </c>
      <c r="M495" t="s">
        <v>40</v>
      </c>
      <c r="N495" t="s">
        <v>43</v>
      </c>
      <c r="O495" t="s">
        <v>47</v>
      </c>
    </row>
    <row r="496" spans="1:15" x14ac:dyDescent="0.25">
      <c r="A496">
        <v>100364</v>
      </c>
      <c r="B496">
        <v>10364</v>
      </c>
      <c r="C496" t="s">
        <v>26</v>
      </c>
      <c r="D496" t="s">
        <v>33</v>
      </c>
      <c r="E496">
        <v>2023</v>
      </c>
      <c r="F496">
        <v>30</v>
      </c>
      <c r="G496">
        <v>57.742016311291358</v>
      </c>
      <c r="H496">
        <v>144.35504077822839</v>
      </c>
      <c r="I496" t="s">
        <v>24</v>
      </c>
      <c r="J496" t="s">
        <v>29</v>
      </c>
      <c r="K496" t="b">
        <v>1</v>
      </c>
      <c r="L496" t="s">
        <v>36</v>
      </c>
      <c r="M496" t="s">
        <v>38</v>
      </c>
      <c r="N496" t="s">
        <v>41</v>
      </c>
      <c r="O496" t="s">
        <v>47</v>
      </c>
    </row>
    <row r="497" spans="1:15" x14ac:dyDescent="0.25">
      <c r="A497">
        <v>100966</v>
      </c>
      <c r="B497">
        <v>10966</v>
      </c>
      <c r="C497" t="s">
        <v>27</v>
      </c>
      <c r="D497" t="s">
        <v>33</v>
      </c>
      <c r="E497">
        <v>2014</v>
      </c>
      <c r="F497">
        <v>12</v>
      </c>
      <c r="G497">
        <v>41.450184138042182</v>
      </c>
      <c r="H497">
        <v>124.35055241412655</v>
      </c>
      <c r="I497" t="s">
        <v>22</v>
      </c>
      <c r="J497" t="s">
        <v>31</v>
      </c>
      <c r="K497" t="b">
        <v>0</v>
      </c>
      <c r="L497" t="s">
        <v>35</v>
      </c>
      <c r="M497" t="s">
        <v>40</v>
      </c>
      <c r="N497" t="s">
        <v>41</v>
      </c>
      <c r="O497" t="s">
        <v>49</v>
      </c>
    </row>
    <row r="498" spans="1:15" x14ac:dyDescent="0.25">
      <c r="A498">
        <v>100668</v>
      </c>
      <c r="B498">
        <v>10668</v>
      </c>
      <c r="C498" t="s">
        <v>27</v>
      </c>
      <c r="D498" t="s">
        <v>33</v>
      </c>
      <c r="E498">
        <v>2021</v>
      </c>
      <c r="F498">
        <v>104</v>
      </c>
      <c r="G498">
        <v>48.45779976797386</v>
      </c>
      <c r="H498">
        <v>145.37339930392159</v>
      </c>
      <c r="I498" t="s">
        <v>22</v>
      </c>
      <c r="J498" t="s">
        <v>29</v>
      </c>
      <c r="K498" t="b">
        <v>1</v>
      </c>
      <c r="L498" t="s">
        <v>36</v>
      </c>
      <c r="M498" t="s">
        <v>40</v>
      </c>
      <c r="N498" t="s">
        <v>42</v>
      </c>
      <c r="O498" t="s">
        <v>46</v>
      </c>
    </row>
    <row r="499" spans="1:15" x14ac:dyDescent="0.25">
      <c r="A499">
        <v>101067</v>
      </c>
      <c r="B499">
        <v>11067</v>
      </c>
      <c r="C499" t="s">
        <v>27</v>
      </c>
      <c r="D499" t="s">
        <v>33</v>
      </c>
      <c r="E499">
        <v>2023</v>
      </c>
      <c r="F499">
        <v>88</v>
      </c>
      <c r="G499">
        <v>35.054817574278196</v>
      </c>
      <c r="H499">
        <v>105.1644527228346</v>
      </c>
      <c r="I499" t="s">
        <v>24</v>
      </c>
      <c r="J499" t="s">
        <v>30</v>
      </c>
      <c r="K499" t="b">
        <v>1</v>
      </c>
      <c r="L499" t="s">
        <v>37</v>
      </c>
      <c r="M499" t="s">
        <v>40</v>
      </c>
      <c r="N499" t="s">
        <v>43</v>
      </c>
      <c r="O499" t="s">
        <v>47</v>
      </c>
    </row>
    <row r="500" spans="1:15" x14ac:dyDescent="0.25">
      <c r="A500">
        <v>100604</v>
      </c>
      <c r="B500">
        <v>10604</v>
      </c>
      <c r="C500" t="s">
        <v>26</v>
      </c>
      <c r="D500" t="s">
        <v>33</v>
      </c>
      <c r="E500">
        <v>2023</v>
      </c>
      <c r="F500">
        <v>33</v>
      </c>
      <c r="G500">
        <v>52.615609102639695</v>
      </c>
      <c r="H500">
        <v>131.53902275659925</v>
      </c>
      <c r="I500" t="s">
        <v>24</v>
      </c>
      <c r="J500" t="s">
        <v>29</v>
      </c>
      <c r="K500" t="b">
        <v>1</v>
      </c>
      <c r="L500" t="s">
        <v>36</v>
      </c>
      <c r="M500" t="s">
        <v>38</v>
      </c>
      <c r="N500" t="s">
        <v>41</v>
      </c>
      <c r="O500" t="s">
        <v>47</v>
      </c>
    </row>
    <row r="501" spans="1:15" x14ac:dyDescent="0.25">
      <c r="A501">
        <v>100327</v>
      </c>
      <c r="B501">
        <v>10327</v>
      </c>
      <c r="C501" t="s">
        <v>26</v>
      </c>
      <c r="D501" t="s">
        <v>33</v>
      </c>
      <c r="E501">
        <v>2022</v>
      </c>
      <c r="F501">
        <v>112</v>
      </c>
      <c r="G501">
        <v>58.611260214283007</v>
      </c>
      <c r="H501">
        <v>146.52815053570751</v>
      </c>
      <c r="I501" t="s">
        <v>24</v>
      </c>
      <c r="J501" t="s">
        <v>31</v>
      </c>
      <c r="K501" t="b">
        <v>0</v>
      </c>
      <c r="L501" t="s">
        <v>36</v>
      </c>
      <c r="M501" t="s">
        <v>40</v>
      </c>
      <c r="N501" t="s">
        <v>41</v>
      </c>
      <c r="O501" t="s">
        <v>45</v>
      </c>
    </row>
    <row r="502" spans="1:15" x14ac:dyDescent="0.25">
      <c r="A502">
        <v>100154</v>
      </c>
      <c r="B502">
        <v>10154</v>
      </c>
      <c r="C502" t="s">
        <v>28</v>
      </c>
      <c r="D502" t="s">
        <v>32</v>
      </c>
      <c r="E502">
        <v>2023</v>
      </c>
      <c r="F502">
        <v>53</v>
      </c>
      <c r="G502">
        <v>3.5154065763918716</v>
      </c>
      <c r="H502">
        <v>52.731098645878077</v>
      </c>
      <c r="I502" t="s">
        <v>23</v>
      </c>
      <c r="J502" t="s">
        <v>31</v>
      </c>
      <c r="K502" t="b">
        <v>1</v>
      </c>
      <c r="L502" t="s">
        <v>35</v>
      </c>
      <c r="M502" t="s">
        <v>40</v>
      </c>
      <c r="N502" t="s">
        <v>42</v>
      </c>
      <c r="O502" t="s">
        <v>47</v>
      </c>
    </row>
    <row r="503" spans="1:15" x14ac:dyDescent="0.25">
      <c r="A503">
        <v>100912</v>
      </c>
      <c r="B503">
        <v>10912</v>
      </c>
      <c r="C503" t="s">
        <v>26</v>
      </c>
      <c r="D503" t="s">
        <v>33</v>
      </c>
      <c r="E503">
        <v>2023</v>
      </c>
      <c r="F503">
        <v>48</v>
      </c>
      <c r="G503">
        <v>45.774447474670531</v>
      </c>
      <c r="H503">
        <v>114.43611868667632</v>
      </c>
      <c r="I503" t="s">
        <v>22</v>
      </c>
      <c r="J503" t="s">
        <v>29</v>
      </c>
      <c r="K503" t="b">
        <v>0</v>
      </c>
      <c r="L503" t="s">
        <v>36</v>
      </c>
      <c r="M503" t="s">
        <v>38</v>
      </c>
      <c r="N503" t="s">
        <v>41</v>
      </c>
      <c r="O503" t="s">
        <v>47</v>
      </c>
    </row>
    <row r="504" spans="1:15" x14ac:dyDescent="0.25">
      <c r="A504">
        <v>100539</v>
      </c>
      <c r="B504">
        <v>10539</v>
      </c>
      <c r="C504" t="s">
        <v>28</v>
      </c>
      <c r="D504" t="s">
        <v>32</v>
      </c>
      <c r="E504">
        <v>2023</v>
      </c>
      <c r="F504">
        <v>17</v>
      </c>
      <c r="G504">
        <v>3.0011498227996847</v>
      </c>
      <c r="H504">
        <v>45.017247341995272</v>
      </c>
      <c r="I504" t="s">
        <v>23</v>
      </c>
      <c r="J504" t="s">
        <v>29</v>
      </c>
      <c r="K504" t="b">
        <v>0</v>
      </c>
      <c r="L504" t="s">
        <v>34</v>
      </c>
      <c r="M504" t="s">
        <v>40</v>
      </c>
      <c r="N504" t="s">
        <v>41</v>
      </c>
      <c r="O504" t="s">
        <v>44</v>
      </c>
    </row>
    <row r="505" spans="1:15" x14ac:dyDescent="0.25">
      <c r="A505">
        <v>100421</v>
      </c>
      <c r="B505">
        <v>10421</v>
      </c>
      <c r="C505" t="s">
        <v>26</v>
      </c>
      <c r="D505" t="s">
        <v>33</v>
      </c>
      <c r="E505">
        <v>2021</v>
      </c>
      <c r="F505">
        <v>85</v>
      </c>
      <c r="G505">
        <v>56.63356546106661</v>
      </c>
      <c r="H505">
        <v>141.58391365266652</v>
      </c>
      <c r="I505" t="s">
        <v>24</v>
      </c>
      <c r="J505" t="s">
        <v>31</v>
      </c>
      <c r="K505" t="b">
        <v>1</v>
      </c>
      <c r="L505" t="s">
        <v>34</v>
      </c>
      <c r="M505" t="s">
        <v>38</v>
      </c>
      <c r="N505" t="s">
        <v>41</v>
      </c>
      <c r="O505" t="s">
        <v>48</v>
      </c>
    </row>
    <row r="506" spans="1:15" x14ac:dyDescent="0.25">
      <c r="A506">
        <v>100614</v>
      </c>
      <c r="B506">
        <v>10614</v>
      </c>
      <c r="C506" t="s">
        <v>26</v>
      </c>
      <c r="D506" t="s">
        <v>33</v>
      </c>
      <c r="E506">
        <v>2023</v>
      </c>
      <c r="F506">
        <v>86</v>
      </c>
      <c r="G506">
        <v>52.38713321503235</v>
      </c>
      <c r="H506">
        <v>130.96783303758087</v>
      </c>
      <c r="I506" t="s">
        <v>24</v>
      </c>
      <c r="J506" t="s">
        <v>29</v>
      </c>
      <c r="K506" t="b">
        <v>1</v>
      </c>
      <c r="L506" t="s">
        <v>35</v>
      </c>
      <c r="M506" t="s">
        <v>40</v>
      </c>
      <c r="N506" t="s">
        <v>41</v>
      </c>
      <c r="O506" t="s">
        <v>48</v>
      </c>
    </row>
    <row r="507" spans="1:15" x14ac:dyDescent="0.25">
      <c r="A507">
        <v>100687</v>
      </c>
      <c r="B507">
        <v>10687</v>
      </c>
      <c r="C507" t="s">
        <v>28</v>
      </c>
      <c r="D507" t="s">
        <v>32</v>
      </c>
      <c r="E507">
        <v>2023</v>
      </c>
      <c r="F507">
        <v>36</v>
      </c>
      <c r="G507">
        <v>2.831219167095306</v>
      </c>
      <c r="H507">
        <v>42.46828750642959</v>
      </c>
      <c r="I507" t="s">
        <v>24</v>
      </c>
      <c r="J507" t="s">
        <v>29</v>
      </c>
      <c r="K507" t="b">
        <v>1</v>
      </c>
      <c r="L507" t="s">
        <v>35</v>
      </c>
      <c r="M507" t="s">
        <v>40</v>
      </c>
      <c r="N507" t="s">
        <v>43</v>
      </c>
      <c r="O507" t="s">
        <v>47</v>
      </c>
    </row>
    <row r="508" spans="1:15" x14ac:dyDescent="0.25">
      <c r="A508">
        <v>100946</v>
      </c>
      <c r="B508">
        <v>10946</v>
      </c>
      <c r="C508" t="s">
        <v>28</v>
      </c>
      <c r="D508" t="s">
        <v>32</v>
      </c>
      <c r="E508">
        <v>2023</v>
      </c>
      <c r="F508">
        <v>16</v>
      </c>
      <c r="G508">
        <v>2.4833776307103044</v>
      </c>
      <c r="H508">
        <v>37.250664460654562</v>
      </c>
      <c r="I508" t="s">
        <v>22</v>
      </c>
      <c r="J508" t="s">
        <v>31</v>
      </c>
      <c r="K508" t="b">
        <v>1</v>
      </c>
      <c r="L508" t="s">
        <v>34</v>
      </c>
      <c r="M508" t="s">
        <v>39</v>
      </c>
      <c r="N508" t="s">
        <v>42</v>
      </c>
      <c r="O508" t="s">
        <v>44</v>
      </c>
    </row>
    <row r="509" spans="1:15" x14ac:dyDescent="0.25">
      <c r="A509">
        <v>100522</v>
      </c>
      <c r="B509">
        <v>10522</v>
      </c>
      <c r="C509" t="s">
        <v>26</v>
      </c>
      <c r="D509" t="s">
        <v>33</v>
      </c>
      <c r="E509">
        <v>2022</v>
      </c>
      <c r="F509">
        <v>69</v>
      </c>
      <c r="G509">
        <v>54.504769983192347</v>
      </c>
      <c r="H509">
        <v>136.26192495798085</v>
      </c>
      <c r="I509" t="s">
        <v>23</v>
      </c>
      <c r="J509" t="s">
        <v>30</v>
      </c>
      <c r="K509" t="b">
        <v>1</v>
      </c>
      <c r="L509" t="s">
        <v>37</v>
      </c>
      <c r="M509" t="s">
        <v>38</v>
      </c>
      <c r="N509" t="s">
        <v>41</v>
      </c>
      <c r="O509" t="s">
        <v>45</v>
      </c>
    </row>
    <row r="510" spans="1:15" x14ac:dyDescent="0.25">
      <c r="A510">
        <v>100095</v>
      </c>
      <c r="B510">
        <v>10095</v>
      </c>
      <c r="C510" t="s">
        <v>28</v>
      </c>
      <c r="D510" t="s">
        <v>32</v>
      </c>
      <c r="E510">
        <v>2014</v>
      </c>
      <c r="F510">
        <v>110</v>
      </c>
      <c r="G510">
        <v>3.6657058863697554</v>
      </c>
      <c r="H510">
        <v>54.985588295546329</v>
      </c>
      <c r="I510" t="s">
        <v>24</v>
      </c>
      <c r="J510" t="s">
        <v>30</v>
      </c>
      <c r="K510" t="b">
        <v>0</v>
      </c>
      <c r="L510" t="s">
        <v>35</v>
      </c>
      <c r="M510" t="s">
        <v>39</v>
      </c>
      <c r="N510" t="s">
        <v>43</v>
      </c>
      <c r="O510" t="s">
        <v>49</v>
      </c>
    </row>
    <row r="511" spans="1:15" x14ac:dyDescent="0.25">
      <c r="A511">
        <v>100974</v>
      </c>
      <c r="B511">
        <v>10974</v>
      </c>
      <c r="C511" t="s">
        <v>26</v>
      </c>
      <c r="D511" t="s">
        <v>33</v>
      </c>
      <c r="E511">
        <v>2020</v>
      </c>
      <c r="F511">
        <v>99</v>
      </c>
      <c r="G511">
        <v>43.525251645801752</v>
      </c>
      <c r="H511">
        <v>108.81312911450438</v>
      </c>
      <c r="I511" t="s">
        <v>24</v>
      </c>
      <c r="J511" t="s">
        <v>31</v>
      </c>
      <c r="K511" t="b">
        <v>0</v>
      </c>
      <c r="L511" t="s">
        <v>36</v>
      </c>
      <c r="M511" t="s">
        <v>40</v>
      </c>
      <c r="N511" t="s">
        <v>42</v>
      </c>
      <c r="O511" t="s">
        <v>48</v>
      </c>
    </row>
    <row r="512" spans="1:15" x14ac:dyDescent="0.25">
      <c r="A512">
        <v>100430</v>
      </c>
      <c r="B512">
        <v>10430</v>
      </c>
      <c r="C512" t="s">
        <v>26</v>
      </c>
      <c r="D512" t="s">
        <v>33</v>
      </c>
      <c r="E512">
        <v>2023</v>
      </c>
      <c r="F512">
        <v>28</v>
      </c>
      <c r="G512">
        <v>56.36936026961925</v>
      </c>
      <c r="H512">
        <v>140.92340067404814</v>
      </c>
      <c r="I512" t="s">
        <v>23</v>
      </c>
      <c r="J512" t="s">
        <v>31</v>
      </c>
      <c r="K512" t="b">
        <v>1</v>
      </c>
      <c r="L512" t="s">
        <v>37</v>
      </c>
      <c r="M512" t="s">
        <v>39</v>
      </c>
      <c r="N512" t="s">
        <v>43</v>
      </c>
      <c r="O512" t="s">
        <v>49</v>
      </c>
    </row>
    <row r="513" spans="1:15" x14ac:dyDescent="0.25">
      <c r="A513">
        <v>100962</v>
      </c>
      <c r="B513">
        <v>10962</v>
      </c>
      <c r="C513" t="s">
        <v>28</v>
      </c>
      <c r="D513" t="s">
        <v>32</v>
      </c>
      <c r="E513">
        <v>2021</v>
      </c>
      <c r="F513">
        <v>58</v>
      </c>
      <c r="G513">
        <v>2.4476049590294267</v>
      </c>
      <c r="H513">
        <v>36.7140743854414</v>
      </c>
      <c r="I513" t="s">
        <v>22</v>
      </c>
      <c r="J513" t="s">
        <v>29</v>
      </c>
      <c r="K513" t="b">
        <v>1</v>
      </c>
      <c r="L513" t="s">
        <v>34</v>
      </c>
      <c r="M513" t="s">
        <v>40</v>
      </c>
      <c r="N513" t="s">
        <v>42</v>
      </c>
      <c r="O513" t="s">
        <v>47</v>
      </c>
    </row>
    <row r="514" spans="1:15" x14ac:dyDescent="0.25">
      <c r="A514">
        <v>100678</v>
      </c>
      <c r="B514">
        <v>10678</v>
      </c>
      <c r="C514" t="s">
        <v>28</v>
      </c>
      <c r="D514" t="s">
        <v>32</v>
      </c>
      <c r="E514">
        <v>2022</v>
      </c>
      <c r="F514">
        <v>60</v>
      </c>
      <c r="G514">
        <v>2.8382176691897967</v>
      </c>
      <c r="H514">
        <v>42.573265037846951</v>
      </c>
      <c r="I514" t="s">
        <v>22</v>
      </c>
      <c r="J514" t="s">
        <v>30</v>
      </c>
      <c r="K514" t="b">
        <v>1</v>
      </c>
      <c r="L514" t="s">
        <v>36</v>
      </c>
      <c r="M514" t="s">
        <v>39</v>
      </c>
      <c r="N514" t="s">
        <v>43</v>
      </c>
      <c r="O514" t="s">
        <v>47</v>
      </c>
    </row>
    <row r="515" spans="1:15" x14ac:dyDescent="0.25">
      <c r="A515">
        <v>100210</v>
      </c>
      <c r="B515">
        <v>10210</v>
      </c>
      <c r="C515" t="s">
        <v>28</v>
      </c>
      <c r="D515" t="s">
        <v>32</v>
      </c>
      <c r="E515">
        <v>2022</v>
      </c>
      <c r="F515">
        <v>58</v>
      </c>
      <c r="G515">
        <v>3.4111202630461026</v>
      </c>
      <c r="H515">
        <v>51.166803945691541</v>
      </c>
      <c r="I515" t="s">
        <v>24</v>
      </c>
      <c r="J515" t="s">
        <v>31</v>
      </c>
      <c r="K515" t="b">
        <v>0</v>
      </c>
      <c r="L515" t="s">
        <v>34</v>
      </c>
      <c r="M515" t="s">
        <v>38</v>
      </c>
      <c r="N515" t="s">
        <v>43</v>
      </c>
      <c r="O515" t="s">
        <v>47</v>
      </c>
    </row>
    <row r="516" spans="1:15" x14ac:dyDescent="0.25">
      <c r="A516">
        <v>100986</v>
      </c>
      <c r="B516">
        <v>10986</v>
      </c>
      <c r="C516" t="s">
        <v>27</v>
      </c>
      <c r="D516" t="s">
        <v>33</v>
      </c>
      <c r="E516">
        <v>2023</v>
      </c>
      <c r="F516">
        <v>73</v>
      </c>
      <c r="G516">
        <v>40.814346052259332</v>
      </c>
      <c r="H516">
        <v>122.44303815677799</v>
      </c>
      <c r="I516" t="s">
        <v>24</v>
      </c>
      <c r="J516" t="s">
        <v>31</v>
      </c>
      <c r="K516" t="b">
        <v>0</v>
      </c>
      <c r="L516" t="s">
        <v>36</v>
      </c>
      <c r="M516" t="s">
        <v>40</v>
      </c>
      <c r="N516" t="s">
        <v>43</v>
      </c>
      <c r="O516" t="s">
        <v>47</v>
      </c>
    </row>
    <row r="517" spans="1:15" x14ac:dyDescent="0.25">
      <c r="A517">
        <v>100573</v>
      </c>
      <c r="B517">
        <v>10573</v>
      </c>
      <c r="C517" t="s">
        <v>28</v>
      </c>
      <c r="D517" t="s">
        <v>32</v>
      </c>
      <c r="E517">
        <v>2022</v>
      </c>
      <c r="F517">
        <v>29</v>
      </c>
      <c r="G517">
        <v>2.9496553566546098</v>
      </c>
      <c r="H517">
        <v>44.244830349819146</v>
      </c>
      <c r="I517" t="s">
        <v>23</v>
      </c>
      <c r="J517" t="s">
        <v>29</v>
      </c>
      <c r="K517" t="b">
        <v>1</v>
      </c>
      <c r="L517" t="s">
        <v>37</v>
      </c>
      <c r="M517" t="s">
        <v>39</v>
      </c>
      <c r="N517" t="s">
        <v>42</v>
      </c>
      <c r="O517" t="s">
        <v>44</v>
      </c>
    </row>
    <row r="518" spans="1:15" x14ac:dyDescent="0.25">
      <c r="A518">
        <v>100799</v>
      </c>
      <c r="B518">
        <v>10799</v>
      </c>
      <c r="C518" t="s">
        <v>25</v>
      </c>
      <c r="D518" t="s">
        <v>33</v>
      </c>
      <c r="E518">
        <v>2023</v>
      </c>
      <c r="F518">
        <v>25</v>
      </c>
      <c r="G518">
        <v>24.213732326143987</v>
      </c>
      <c r="H518">
        <v>242.13732326143986</v>
      </c>
      <c r="I518" t="s">
        <v>23</v>
      </c>
      <c r="J518" t="s">
        <v>31</v>
      </c>
      <c r="K518" t="b">
        <v>0</v>
      </c>
      <c r="L518" t="s">
        <v>34</v>
      </c>
      <c r="M518" t="s">
        <v>40</v>
      </c>
      <c r="N518" t="s">
        <v>41</v>
      </c>
      <c r="O518" t="s">
        <v>49</v>
      </c>
    </row>
    <row r="519" spans="1:15" x14ac:dyDescent="0.25">
      <c r="A519">
        <v>100818</v>
      </c>
      <c r="B519">
        <v>10818</v>
      </c>
      <c r="C519" t="s">
        <v>26</v>
      </c>
      <c r="D519" t="s">
        <v>33</v>
      </c>
      <c r="E519">
        <v>2018</v>
      </c>
      <c r="F519">
        <v>76</v>
      </c>
      <c r="G519">
        <v>47.947402003132936</v>
      </c>
      <c r="H519">
        <v>119.86850500783234</v>
      </c>
      <c r="I519" t="s">
        <v>24</v>
      </c>
      <c r="J519" t="s">
        <v>29</v>
      </c>
      <c r="K519" t="b">
        <v>0</v>
      </c>
      <c r="L519" t="s">
        <v>35</v>
      </c>
      <c r="M519" t="s">
        <v>38</v>
      </c>
      <c r="N519" t="s">
        <v>42</v>
      </c>
      <c r="O519" t="s">
        <v>48</v>
      </c>
    </row>
    <row r="520" spans="1:15" x14ac:dyDescent="0.25">
      <c r="A520">
        <v>100110</v>
      </c>
      <c r="B520">
        <v>10110</v>
      </c>
      <c r="C520" t="s">
        <v>26</v>
      </c>
      <c r="D520" t="s">
        <v>33</v>
      </c>
      <c r="E520">
        <v>2023</v>
      </c>
      <c r="F520">
        <v>25</v>
      </c>
      <c r="G520">
        <v>64.903480805663619</v>
      </c>
      <c r="H520">
        <v>162.25870201415904</v>
      </c>
      <c r="I520" t="s">
        <v>22</v>
      </c>
      <c r="J520" t="s">
        <v>30</v>
      </c>
      <c r="K520" t="b">
        <v>0</v>
      </c>
      <c r="L520" t="s">
        <v>37</v>
      </c>
      <c r="M520" t="s">
        <v>40</v>
      </c>
      <c r="N520" t="s">
        <v>41</v>
      </c>
      <c r="O520" t="s">
        <v>47</v>
      </c>
    </row>
    <row r="521" spans="1:15" x14ac:dyDescent="0.25">
      <c r="A521">
        <v>100785</v>
      </c>
      <c r="B521">
        <v>10785</v>
      </c>
      <c r="C521" t="s">
        <v>27</v>
      </c>
      <c r="D521" t="s">
        <v>33</v>
      </c>
      <c r="E521">
        <v>2023</v>
      </c>
      <c r="F521">
        <v>67</v>
      </c>
      <c r="G521">
        <v>46.007146841010908</v>
      </c>
      <c r="H521">
        <v>138.02144052303271</v>
      </c>
      <c r="I521" t="s">
        <v>24</v>
      </c>
      <c r="J521" t="s">
        <v>31</v>
      </c>
      <c r="K521" t="b">
        <v>0</v>
      </c>
      <c r="L521" t="s">
        <v>35</v>
      </c>
      <c r="M521" t="s">
        <v>39</v>
      </c>
      <c r="N521" t="s">
        <v>42</v>
      </c>
      <c r="O521" t="s">
        <v>46</v>
      </c>
    </row>
    <row r="522" spans="1:15" x14ac:dyDescent="0.25">
      <c r="A522">
        <v>100612</v>
      </c>
      <c r="B522">
        <v>10612</v>
      </c>
      <c r="C522" t="s">
        <v>26</v>
      </c>
      <c r="D522" t="s">
        <v>33</v>
      </c>
      <c r="E522">
        <v>2023</v>
      </c>
      <c r="F522">
        <v>23</v>
      </c>
      <c r="G522">
        <v>52.40759917397105</v>
      </c>
      <c r="H522">
        <v>131.01899793492763</v>
      </c>
      <c r="I522" t="s">
        <v>22</v>
      </c>
      <c r="J522" t="s">
        <v>31</v>
      </c>
      <c r="K522" t="b">
        <v>1</v>
      </c>
      <c r="L522" t="s">
        <v>35</v>
      </c>
      <c r="M522" t="s">
        <v>39</v>
      </c>
      <c r="N522" t="s">
        <v>42</v>
      </c>
      <c r="O522" t="s">
        <v>46</v>
      </c>
    </row>
    <row r="523" spans="1:15" x14ac:dyDescent="0.25">
      <c r="A523">
        <v>100082</v>
      </c>
      <c r="B523">
        <v>10082</v>
      </c>
      <c r="C523" t="s">
        <v>28</v>
      </c>
      <c r="D523" t="s">
        <v>32</v>
      </c>
      <c r="E523">
        <v>2022</v>
      </c>
      <c r="F523">
        <v>18</v>
      </c>
      <c r="G523">
        <v>3.6916685348605016</v>
      </c>
      <c r="H523">
        <v>55.375028022907522</v>
      </c>
      <c r="I523" t="s">
        <v>22</v>
      </c>
      <c r="J523" t="s">
        <v>30</v>
      </c>
      <c r="K523" t="b">
        <v>1</v>
      </c>
      <c r="L523" t="s">
        <v>35</v>
      </c>
      <c r="M523" t="s">
        <v>39</v>
      </c>
      <c r="N523" t="s">
        <v>41</v>
      </c>
      <c r="O523" t="s">
        <v>49</v>
      </c>
    </row>
    <row r="524" spans="1:15" x14ac:dyDescent="0.25">
      <c r="A524">
        <v>100277</v>
      </c>
      <c r="B524">
        <v>10277</v>
      </c>
      <c r="C524" t="s">
        <v>26</v>
      </c>
      <c r="D524" t="s">
        <v>33</v>
      </c>
      <c r="E524">
        <v>2020</v>
      </c>
      <c r="F524">
        <v>25</v>
      </c>
      <c r="G524">
        <v>59.882582694160142</v>
      </c>
      <c r="H524">
        <v>149.70645673540037</v>
      </c>
      <c r="I524" t="s">
        <v>22</v>
      </c>
      <c r="J524" t="s">
        <v>30</v>
      </c>
      <c r="K524" t="b">
        <v>1</v>
      </c>
      <c r="L524" t="s">
        <v>37</v>
      </c>
      <c r="M524" t="s">
        <v>39</v>
      </c>
      <c r="N524" t="s">
        <v>41</v>
      </c>
      <c r="O524" t="s">
        <v>45</v>
      </c>
    </row>
    <row r="525" spans="1:15" x14ac:dyDescent="0.25">
      <c r="A525">
        <v>100618</v>
      </c>
      <c r="B525">
        <v>10618</v>
      </c>
      <c r="C525" t="s">
        <v>26</v>
      </c>
      <c r="D525" t="s">
        <v>33</v>
      </c>
      <c r="E525">
        <v>2019</v>
      </c>
      <c r="F525">
        <v>92</v>
      </c>
      <c r="G525">
        <v>52.306371939748253</v>
      </c>
      <c r="H525">
        <v>130.76592984937062</v>
      </c>
      <c r="I525" t="s">
        <v>24</v>
      </c>
      <c r="J525" t="s">
        <v>30</v>
      </c>
      <c r="K525" t="b">
        <v>0</v>
      </c>
      <c r="L525" t="s">
        <v>35</v>
      </c>
      <c r="M525" t="s">
        <v>40</v>
      </c>
      <c r="N525" t="s">
        <v>41</v>
      </c>
      <c r="O525" t="s">
        <v>46</v>
      </c>
    </row>
    <row r="526" spans="1:15" x14ac:dyDescent="0.25">
      <c r="A526">
        <v>100743</v>
      </c>
      <c r="B526">
        <v>10743</v>
      </c>
      <c r="C526" t="s">
        <v>28</v>
      </c>
      <c r="D526" t="s">
        <v>32</v>
      </c>
      <c r="E526">
        <v>2022</v>
      </c>
      <c r="F526">
        <v>44</v>
      </c>
      <c r="G526">
        <v>2.766309156428898</v>
      </c>
      <c r="H526">
        <v>41.494637346433471</v>
      </c>
      <c r="I526" t="s">
        <v>23</v>
      </c>
      <c r="J526" t="s">
        <v>29</v>
      </c>
      <c r="K526" t="b">
        <v>1</v>
      </c>
      <c r="L526" t="s">
        <v>34</v>
      </c>
      <c r="M526" t="s">
        <v>38</v>
      </c>
      <c r="N526" t="s">
        <v>41</v>
      </c>
      <c r="O526" t="s">
        <v>44</v>
      </c>
    </row>
    <row r="527" spans="1:15" x14ac:dyDescent="0.25">
      <c r="A527">
        <v>100380</v>
      </c>
      <c r="B527">
        <v>10380</v>
      </c>
      <c r="C527" t="s">
        <v>26</v>
      </c>
      <c r="D527" t="s">
        <v>33</v>
      </c>
      <c r="E527">
        <v>2018</v>
      </c>
      <c r="F527">
        <v>32</v>
      </c>
      <c r="G527">
        <v>57.432303653007651</v>
      </c>
      <c r="H527">
        <v>143.58075913251912</v>
      </c>
      <c r="I527" t="s">
        <v>24</v>
      </c>
      <c r="J527" t="s">
        <v>31</v>
      </c>
      <c r="K527" t="b">
        <v>0</v>
      </c>
      <c r="L527" t="s">
        <v>35</v>
      </c>
      <c r="M527" t="s">
        <v>40</v>
      </c>
      <c r="N527" t="s">
        <v>42</v>
      </c>
      <c r="O527" t="s">
        <v>48</v>
      </c>
    </row>
    <row r="528" spans="1:15" x14ac:dyDescent="0.25">
      <c r="A528">
        <v>100362</v>
      </c>
      <c r="B528">
        <v>10362</v>
      </c>
      <c r="C528" t="s">
        <v>26</v>
      </c>
      <c r="D528" t="s">
        <v>33</v>
      </c>
      <c r="E528">
        <v>2023</v>
      </c>
      <c r="F528">
        <v>28</v>
      </c>
      <c r="G528">
        <v>57.813148264826069</v>
      </c>
      <c r="H528">
        <v>144.53287066206516</v>
      </c>
      <c r="I528" t="s">
        <v>24</v>
      </c>
      <c r="J528" t="s">
        <v>29</v>
      </c>
      <c r="K528" t="b">
        <v>1</v>
      </c>
      <c r="L528" t="s">
        <v>36</v>
      </c>
      <c r="M528" t="s">
        <v>38</v>
      </c>
      <c r="N528" t="s">
        <v>41</v>
      </c>
      <c r="O528" t="s">
        <v>46</v>
      </c>
    </row>
    <row r="529" spans="1:15" x14ac:dyDescent="0.25">
      <c r="A529">
        <v>100841</v>
      </c>
      <c r="B529">
        <v>10841</v>
      </c>
      <c r="C529" t="s">
        <v>26</v>
      </c>
      <c r="D529" t="s">
        <v>33</v>
      </c>
      <c r="E529">
        <v>2021</v>
      </c>
      <c r="F529">
        <v>26</v>
      </c>
      <c r="G529">
        <v>47.579044529596395</v>
      </c>
      <c r="H529">
        <v>118.94761132399098</v>
      </c>
      <c r="I529" t="s">
        <v>22</v>
      </c>
      <c r="J529" t="s">
        <v>29</v>
      </c>
      <c r="K529" t="b">
        <v>1</v>
      </c>
      <c r="L529" t="s">
        <v>36</v>
      </c>
      <c r="M529" t="s">
        <v>38</v>
      </c>
      <c r="N529" t="s">
        <v>42</v>
      </c>
      <c r="O529" t="s">
        <v>48</v>
      </c>
    </row>
    <row r="530" spans="1:15" x14ac:dyDescent="0.25">
      <c r="A530">
        <v>100461</v>
      </c>
      <c r="B530">
        <v>10461</v>
      </c>
      <c r="C530" t="s">
        <v>28</v>
      </c>
      <c r="D530" t="s">
        <v>32</v>
      </c>
      <c r="E530">
        <v>2020</v>
      </c>
      <c r="F530">
        <v>49</v>
      </c>
      <c r="G530">
        <v>3.1071972151062015</v>
      </c>
      <c r="H530">
        <v>46.60795822659302</v>
      </c>
      <c r="I530" t="s">
        <v>22</v>
      </c>
      <c r="J530" t="s">
        <v>29</v>
      </c>
      <c r="K530" t="b">
        <v>0</v>
      </c>
      <c r="L530" t="s">
        <v>35</v>
      </c>
      <c r="M530" t="s">
        <v>39</v>
      </c>
      <c r="N530" t="s">
        <v>43</v>
      </c>
      <c r="O530" t="s">
        <v>49</v>
      </c>
    </row>
    <row r="531" spans="1:15" x14ac:dyDescent="0.25">
      <c r="A531">
        <v>100080</v>
      </c>
      <c r="B531">
        <v>10080</v>
      </c>
      <c r="C531" t="s">
        <v>28</v>
      </c>
      <c r="D531" t="s">
        <v>32</v>
      </c>
      <c r="E531">
        <v>2015</v>
      </c>
      <c r="F531">
        <v>53</v>
      </c>
      <c r="G531">
        <v>3.6953608848043702</v>
      </c>
      <c r="H531">
        <v>55.43041327206555</v>
      </c>
      <c r="I531" t="s">
        <v>24</v>
      </c>
      <c r="J531" t="s">
        <v>29</v>
      </c>
      <c r="K531" t="b">
        <v>0</v>
      </c>
      <c r="L531" t="s">
        <v>34</v>
      </c>
      <c r="M531" t="s">
        <v>40</v>
      </c>
      <c r="N531" t="s">
        <v>42</v>
      </c>
      <c r="O531" t="s">
        <v>44</v>
      </c>
    </row>
    <row r="532" spans="1:15" x14ac:dyDescent="0.25">
      <c r="A532">
        <v>100356</v>
      </c>
      <c r="B532">
        <v>10356</v>
      </c>
      <c r="C532" t="s">
        <v>26</v>
      </c>
      <c r="D532" t="s">
        <v>33</v>
      </c>
      <c r="E532">
        <v>2023</v>
      </c>
      <c r="F532">
        <v>69</v>
      </c>
      <c r="G532">
        <v>57.92849344471243</v>
      </c>
      <c r="H532">
        <v>144.82123361178108</v>
      </c>
      <c r="I532" t="s">
        <v>22</v>
      </c>
      <c r="J532" t="s">
        <v>31</v>
      </c>
      <c r="K532" t="b">
        <v>0</v>
      </c>
      <c r="L532" t="s">
        <v>36</v>
      </c>
      <c r="M532" t="s">
        <v>40</v>
      </c>
      <c r="N532" t="s">
        <v>41</v>
      </c>
      <c r="O532" t="s">
        <v>46</v>
      </c>
    </row>
    <row r="533" spans="1:15" x14ac:dyDescent="0.25">
      <c r="A533">
        <v>100527</v>
      </c>
      <c r="B533">
        <v>10527</v>
      </c>
      <c r="C533" t="s">
        <v>26</v>
      </c>
      <c r="D533" t="s">
        <v>33</v>
      </c>
      <c r="E533">
        <v>2018</v>
      </c>
      <c r="F533">
        <v>2</v>
      </c>
      <c r="G533">
        <v>54.23354854150913</v>
      </c>
      <c r="H533">
        <v>135.58387135377282</v>
      </c>
      <c r="I533" t="s">
        <v>24</v>
      </c>
      <c r="J533" t="s">
        <v>30</v>
      </c>
      <c r="K533" t="b">
        <v>0</v>
      </c>
      <c r="L533" t="s">
        <v>34</v>
      </c>
      <c r="M533" t="s">
        <v>39</v>
      </c>
      <c r="N533" t="s">
        <v>41</v>
      </c>
      <c r="O533" t="s">
        <v>48</v>
      </c>
    </row>
    <row r="534" spans="1:15" x14ac:dyDescent="0.25">
      <c r="A534">
        <v>100486</v>
      </c>
      <c r="B534">
        <v>10486</v>
      </c>
      <c r="C534" t="s">
        <v>28</v>
      </c>
      <c r="D534" t="s">
        <v>32</v>
      </c>
      <c r="E534">
        <v>2022</v>
      </c>
      <c r="F534">
        <v>57</v>
      </c>
      <c r="G534">
        <v>3.0757874501136189</v>
      </c>
      <c r="H534">
        <v>46.136811751704286</v>
      </c>
      <c r="I534" t="s">
        <v>22</v>
      </c>
      <c r="J534" t="s">
        <v>31</v>
      </c>
      <c r="K534" t="b">
        <v>0</v>
      </c>
      <c r="L534" t="s">
        <v>34</v>
      </c>
      <c r="M534" t="s">
        <v>40</v>
      </c>
      <c r="N534" t="s">
        <v>43</v>
      </c>
      <c r="O534" t="s">
        <v>44</v>
      </c>
    </row>
    <row r="535" spans="1:15" x14ac:dyDescent="0.25">
      <c r="A535">
        <v>100516</v>
      </c>
      <c r="B535">
        <v>10516</v>
      </c>
      <c r="C535" t="s">
        <v>26</v>
      </c>
      <c r="D535" t="s">
        <v>33</v>
      </c>
      <c r="E535">
        <v>2022</v>
      </c>
      <c r="F535">
        <v>58</v>
      </c>
      <c r="G535">
        <v>54.694593153796262</v>
      </c>
      <c r="H535">
        <v>136.73648288449067</v>
      </c>
      <c r="I535" t="s">
        <v>22</v>
      </c>
      <c r="J535" t="s">
        <v>31</v>
      </c>
      <c r="K535" t="b">
        <v>0</v>
      </c>
      <c r="L535" t="s">
        <v>37</v>
      </c>
      <c r="M535" t="s">
        <v>40</v>
      </c>
      <c r="N535" t="s">
        <v>41</v>
      </c>
      <c r="O535" t="s">
        <v>47</v>
      </c>
    </row>
    <row r="536" spans="1:15" x14ac:dyDescent="0.25">
      <c r="A536">
        <v>100879</v>
      </c>
      <c r="B536">
        <v>10879</v>
      </c>
      <c r="C536" t="s">
        <v>28</v>
      </c>
      <c r="D536" t="s">
        <v>32</v>
      </c>
      <c r="E536">
        <v>2022</v>
      </c>
      <c r="F536">
        <v>118</v>
      </c>
      <c r="G536">
        <v>2.588196236360842</v>
      </c>
      <c r="H536">
        <v>38.822943545412627</v>
      </c>
      <c r="I536" t="s">
        <v>23</v>
      </c>
      <c r="J536" t="s">
        <v>31</v>
      </c>
      <c r="K536" t="b">
        <v>1</v>
      </c>
      <c r="L536" t="s">
        <v>34</v>
      </c>
      <c r="M536" t="s">
        <v>38</v>
      </c>
      <c r="N536" t="s">
        <v>42</v>
      </c>
      <c r="O536" t="s">
        <v>46</v>
      </c>
    </row>
    <row r="537" spans="1:15" x14ac:dyDescent="0.25">
      <c r="A537">
        <v>100069</v>
      </c>
      <c r="B537">
        <v>10069</v>
      </c>
      <c r="C537" t="s">
        <v>26</v>
      </c>
      <c r="D537" t="s">
        <v>33</v>
      </c>
      <c r="E537">
        <v>2017</v>
      </c>
      <c r="F537">
        <v>77</v>
      </c>
      <c r="G537">
        <v>67.287550253797519</v>
      </c>
      <c r="H537">
        <v>168.2188756344938</v>
      </c>
      <c r="I537" t="s">
        <v>22</v>
      </c>
      <c r="J537" t="s">
        <v>30</v>
      </c>
      <c r="K537" t="b">
        <v>1</v>
      </c>
      <c r="L537" t="s">
        <v>37</v>
      </c>
      <c r="M537" t="s">
        <v>40</v>
      </c>
      <c r="N537" t="s">
        <v>42</v>
      </c>
      <c r="O537" t="s">
        <v>49</v>
      </c>
    </row>
    <row r="538" spans="1:15" x14ac:dyDescent="0.25">
      <c r="A538">
        <v>100198</v>
      </c>
      <c r="B538">
        <v>10198</v>
      </c>
      <c r="C538" t="s">
        <v>26</v>
      </c>
      <c r="D538" t="s">
        <v>33</v>
      </c>
      <c r="E538">
        <v>2023</v>
      </c>
      <c r="F538">
        <v>31</v>
      </c>
      <c r="G538">
        <v>61.778828318831415</v>
      </c>
      <c r="H538">
        <v>154.44707079707854</v>
      </c>
      <c r="I538" t="s">
        <v>23</v>
      </c>
      <c r="J538" t="s">
        <v>29</v>
      </c>
      <c r="K538" t="b">
        <v>0</v>
      </c>
      <c r="L538" t="s">
        <v>36</v>
      </c>
      <c r="M538" t="s">
        <v>38</v>
      </c>
      <c r="N538" t="s">
        <v>41</v>
      </c>
      <c r="O538" t="s">
        <v>48</v>
      </c>
    </row>
    <row r="539" spans="1:15" x14ac:dyDescent="0.25">
      <c r="A539">
        <v>100318</v>
      </c>
      <c r="B539">
        <v>10318</v>
      </c>
      <c r="C539" t="s">
        <v>26</v>
      </c>
      <c r="D539" t="s">
        <v>33</v>
      </c>
      <c r="E539">
        <v>2023</v>
      </c>
      <c r="F539">
        <v>61</v>
      </c>
      <c r="G539">
        <v>58.808709233076513</v>
      </c>
      <c r="H539">
        <v>147.02177308269128</v>
      </c>
      <c r="I539" t="s">
        <v>24</v>
      </c>
      <c r="J539" t="s">
        <v>31</v>
      </c>
      <c r="K539" t="b">
        <v>0</v>
      </c>
      <c r="L539" t="s">
        <v>37</v>
      </c>
      <c r="M539" t="s">
        <v>38</v>
      </c>
      <c r="N539" t="s">
        <v>43</v>
      </c>
      <c r="O539" t="s">
        <v>46</v>
      </c>
    </row>
    <row r="540" spans="1:15" x14ac:dyDescent="0.25">
      <c r="A540">
        <v>100499</v>
      </c>
      <c r="B540">
        <v>10499</v>
      </c>
      <c r="C540" t="s">
        <v>26</v>
      </c>
      <c r="D540" t="s">
        <v>33</v>
      </c>
      <c r="E540">
        <v>2023</v>
      </c>
      <c r="F540">
        <v>91</v>
      </c>
      <c r="G540">
        <v>55.157102967244818</v>
      </c>
      <c r="H540">
        <v>137.89275741811204</v>
      </c>
      <c r="I540" t="s">
        <v>23</v>
      </c>
      <c r="J540" t="s">
        <v>31</v>
      </c>
      <c r="K540" t="b">
        <v>1</v>
      </c>
      <c r="L540" t="s">
        <v>37</v>
      </c>
      <c r="M540" t="s">
        <v>39</v>
      </c>
      <c r="N540" t="s">
        <v>43</v>
      </c>
      <c r="O540" t="s">
        <v>49</v>
      </c>
    </row>
    <row r="541" spans="1:15" x14ac:dyDescent="0.25">
      <c r="A541">
        <v>100006</v>
      </c>
      <c r="B541">
        <v>10006</v>
      </c>
      <c r="C541" t="s">
        <v>25</v>
      </c>
      <c r="D541" t="s">
        <v>33</v>
      </c>
      <c r="E541">
        <v>2019</v>
      </c>
      <c r="F541">
        <v>117</v>
      </c>
      <c r="G541">
        <v>38.112356260377219</v>
      </c>
      <c r="H541">
        <v>381.1235626037722</v>
      </c>
      <c r="I541" t="s">
        <v>23</v>
      </c>
      <c r="J541" t="s">
        <v>31</v>
      </c>
      <c r="K541" t="b">
        <v>0</v>
      </c>
      <c r="L541" t="s">
        <v>34</v>
      </c>
      <c r="M541" t="s">
        <v>38</v>
      </c>
      <c r="N541" t="s">
        <v>41</v>
      </c>
      <c r="O541" t="s">
        <v>45</v>
      </c>
    </row>
    <row r="542" spans="1:15" x14ac:dyDescent="0.25">
      <c r="A542">
        <v>100534</v>
      </c>
      <c r="B542">
        <v>10534</v>
      </c>
      <c r="C542" t="s">
        <v>27</v>
      </c>
      <c r="D542" t="s">
        <v>33</v>
      </c>
      <c r="E542">
        <v>2022</v>
      </c>
      <c r="F542">
        <v>43</v>
      </c>
      <c r="G542">
        <v>51.07553293665152</v>
      </c>
      <c r="H542">
        <v>153.22659880995457</v>
      </c>
      <c r="I542" t="s">
        <v>24</v>
      </c>
      <c r="J542" t="s">
        <v>30</v>
      </c>
      <c r="K542" t="b">
        <v>0</v>
      </c>
      <c r="L542" t="s">
        <v>34</v>
      </c>
      <c r="M542" t="s">
        <v>40</v>
      </c>
      <c r="N542" t="s">
        <v>42</v>
      </c>
      <c r="O542" t="s">
        <v>48</v>
      </c>
    </row>
    <row r="543" spans="1:15" x14ac:dyDescent="0.25">
      <c r="A543">
        <v>100223</v>
      </c>
      <c r="B543">
        <v>10223</v>
      </c>
      <c r="C543" t="s">
        <v>25</v>
      </c>
      <c r="D543" t="s">
        <v>33</v>
      </c>
      <c r="E543">
        <v>2023</v>
      </c>
      <c r="F543">
        <v>34</v>
      </c>
      <c r="G543">
        <v>30.553349597275904</v>
      </c>
      <c r="H543">
        <v>305.53349597275906</v>
      </c>
      <c r="I543" t="s">
        <v>24</v>
      </c>
      <c r="J543" t="s">
        <v>30</v>
      </c>
      <c r="K543" t="b">
        <v>0</v>
      </c>
      <c r="L543" t="s">
        <v>37</v>
      </c>
      <c r="M543" t="s">
        <v>40</v>
      </c>
      <c r="N543" t="s">
        <v>43</v>
      </c>
      <c r="O543" t="s">
        <v>44</v>
      </c>
    </row>
    <row r="544" spans="1:15" x14ac:dyDescent="0.25">
      <c r="A544">
        <v>100681</v>
      </c>
      <c r="B544">
        <v>10681</v>
      </c>
      <c r="C544" t="s">
        <v>26</v>
      </c>
      <c r="D544" t="s">
        <v>33</v>
      </c>
      <c r="E544">
        <v>2021</v>
      </c>
      <c r="F544">
        <v>74</v>
      </c>
      <c r="G544">
        <v>51.044713687998041</v>
      </c>
      <c r="H544">
        <v>127.6117842199951</v>
      </c>
      <c r="I544" t="s">
        <v>22</v>
      </c>
      <c r="J544" t="s">
        <v>30</v>
      </c>
      <c r="K544" t="b">
        <v>0</v>
      </c>
      <c r="L544" t="s">
        <v>35</v>
      </c>
      <c r="M544" t="s">
        <v>38</v>
      </c>
      <c r="N544" t="s">
        <v>41</v>
      </c>
      <c r="O544" t="s">
        <v>49</v>
      </c>
    </row>
    <row r="545" spans="1:15" x14ac:dyDescent="0.25">
      <c r="A545">
        <v>100136</v>
      </c>
      <c r="B545">
        <v>10136</v>
      </c>
      <c r="C545" t="s">
        <v>25</v>
      </c>
      <c r="D545" t="s">
        <v>33</v>
      </c>
      <c r="E545">
        <v>2023</v>
      </c>
      <c r="F545">
        <v>61</v>
      </c>
      <c r="G545">
        <v>31.854263265873254</v>
      </c>
      <c r="H545">
        <v>318.54263265873254</v>
      </c>
      <c r="I545" t="s">
        <v>23</v>
      </c>
      <c r="J545" t="s">
        <v>30</v>
      </c>
      <c r="K545" t="b">
        <v>0</v>
      </c>
      <c r="L545" t="s">
        <v>36</v>
      </c>
      <c r="M545" t="s">
        <v>38</v>
      </c>
      <c r="N545" t="s">
        <v>41</v>
      </c>
      <c r="O545" t="s">
        <v>49</v>
      </c>
    </row>
    <row r="546" spans="1:15" x14ac:dyDescent="0.25">
      <c r="A546">
        <v>100858</v>
      </c>
      <c r="B546">
        <v>10858</v>
      </c>
      <c r="C546" t="s">
        <v>26</v>
      </c>
      <c r="D546" t="s">
        <v>33</v>
      </c>
      <c r="E546">
        <v>2023</v>
      </c>
      <c r="F546">
        <v>43</v>
      </c>
      <c r="G546">
        <v>47.149942248065578</v>
      </c>
      <c r="H546">
        <v>117.87485562016394</v>
      </c>
      <c r="I546" t="s">
        <v>24</v>
      </c>
      <c r="J546" t="s">
        <v>31</v>
      </c>
      <c r="K546" t="b">
        <v>0</v>
      </c>
      <c r="L546" t="s">
        <v>37</v>
      </c>
      <c r="M546" t="s">
        <v>38</v>
      </c>
      <c r="N546" t="s">
        <v>42</v>
      </c>
      <c r="O546" t="s">
        <v>46</v>
      </c>
    </row>
    <row r="547" spans="1:15" x14ac:dyDescent="0.25">
      <c r="A547">
        <v>100330</v>
      </c>
      <c r="B547">
        <v>10330</v>
      </c>
      <c r="C547" t="s">
        <v>26</v>
      </c>
      <c r="D547" t="s">
        <v>33</v>
      </c>
      <c r="E547">
        <v>2023</v>
      </c>
      <c r="F547">
        <v>95</v>
      </c>
      <c r="G547">
        <v>58.431977754512758</v>
      </c>
      <c r="H547">
        <v>146.07994438628191</v>
      </c>
      <c r="I547" t="s">
        <v>24</v>
      </c>
      <c r="J547" t="s">
        <v>29</v>
      </c>
      <c r="K547" t="b">
        <v>1</v>
      </c>
      <c r="L547" t="s">
        <v>36</v>
      </c>
      <c r="M547" t="s">
        <v>39</v>
      </c>
      <c r="N547" t="s">
        <v>41</v>
      </c>
      <c r="O547" t="s">
        <v>49</v>
      </c>
    </row>
    <row r="548" spans="1:15" x14ac:dyDescent="0.25">
      <c r="A548">
        <v>100118</v>
      </c>
      <c r="B548">
        <v>10118</v>
      </c>
      <c r="C548" t="s">
        <v>26</v>
      </c>
      <c r="D548" t="s">
        <v>33</v>
      </c>
      <c r="E548">
        <v>2020</v>
      </c>
      <c r="F548">
        <v>55</v>
      </c>
      <c r="G548">
        <v>64.418150290720902</v>
      </c>
      <c r="H548">
        <v>161.04537572680226</v>
      </c>
      <c r="I548" t="s">
        <v>23</v>
      </c>
      <c r="J548" t="s">
        <v>31</v>
      </c>
      <c r="K548" t="b">
        <v>0</v>
      </c>
      <c r="L548" t="s">
        <v>37</v>
      </c>
      <c r="M548" t="s">
        <v>40</v>
      </c>
      <c r="N548" t="s">
        <v>41</v>
      </c>
      <c r="O548" t="s">
        <v>45</v>
      </c>
    </row>
    <row r="549" spans="1:15" x14ac:dyDescent="0.25">
      <c r="A549">
        <v>100921</v>
      </c>
      <c r="B549">
        <v>10921</v>
      </c>
      <c r="C549" t="s">
        <v>28</v>
      </c>
      <c r="D549" t="s">
        <v>32</v>
      </c>
      <c r="E549">
        <v>2023</v>
      </c>
      <c r="F549">
        <v>64</v>
      </c>
      <c r="G549">
        <v>2.5361671257881393</v>
      </c>
      <c r="H549">
        <v>38.042506886822089</v>
      </c>
      <c r="I549" t="s">
        <v>23</v>
      </c>
      <c r="J549" t="s">
        <v>31</v>
      </c>
      <c r="K549" t="b">
        <v>0</v>
      </c>
      <c r="L549" t="s">
        <v>34</v>
      </c>
      <c r="M549" t="s">
        <v>40</v>
      </c>
      <c r="N549" t="s">
        <v>41</v>
      </c>
      <c r="O549" t="s">
        <v>49</v>
      </c>
    </row>
    <row r="550" spans="1:15" x14ac:dyDescent="0.25">
      <c r="A550">
        <v>100969</v>
      </c>
      <c r="B550">
        <v>10969</v>
      </c>
      <c r="C550" t="s">
        <v>27</v>
      </c>
      <c r="D550" t="s">
        <v>33</v>
      </c>
      <c r="E550">
        <v>2022</v>
      </c>
      <c r="F550">
        <v>75</v>
      </c>
      <c r="G550">
        <v>41.381564881500218</v>
      </c>
      <c r="H550">
        <v>124.14469464450065</v>
      </c>
      <c r="I550" t="s">
        <v>24</v>
      </c>
      <c r="J550" t="s">
        <v>30</v>
      </c>
      <c r="K550" t="b">
        <v>1</v>
      </c>
      <c r="L550" t="s">
        <v>36</v>
      </c>
      <c r="M550" t="s">
        <v>38</v>
      </c>
      <c r="N550" t="s">
        <v>42</v>
      </c>
      <c r="O550" t="s">
        <v>49</v>
      </c>
    </row>
    <row r="551" spans="1:15" x14ac:dyDescent="0.25">
      <c r="A551">
        <v>100920</v>
      </c>
      <c r="B551">
        <v>10920</v>
      </c>
      <c r="C551" t="s">
        <v>26</v>
      </c>
      <c r="D551" t="s">
        <v>33</v>
      </c>
      <c r="E551">
        <v>2021</v>
      </c>
      <c r="F551">
        <v>110</v>
      </c>
      <c r="G551">
        <v>45.660265000942623</v>
      </c>
      <c r="H551">
        <v>114.15066250235655</v>
      </c>
      <c r="I551" t="s">
        <v>22</v>
      </c>
      <c r="J551" t="s">
        <v>29</v>
      </c>
      <c r="K551" t="b">
        <v>0</v>
      </c>
      <c r="L551" t="s">
        <v>37</v>
      </c>
      <c r="M551" t="s">
        <v>39</v>
      </c>
      <c r="N551" t="s">
        <v>43</v>
      </c>
      <c r="O551" t="s">
        <v>48</v>
      </c>
    </row>
    <row r="552" spans="1:15" x14ac:dyDescent="0.25">
      <c r="A552">
        <v>100605</v>
      </c>
      <c r="B552">
        <v>10605</v>
      </c>
      <c r="C552" t="s">
        <v>26</v>
      </c>
      <c r="D552" t="s">
        <v>33</v>
      </c>
      <c r="E552">
        <v>2015</v>
      </c>
      <c r="F552">
        <v>4</v>
      </c>
      <c r="G552">
        <v>52.532844962315778</v>
      </c>
      <c r="H552">
        <v>131.33211240578945</v>
      </c>
      <c r="I552" t="s">
        <v>24</v>
      </c>
      <c r="J552" t="s">
        <v>31</v>
      </c>
      <c r="K552" t="b">
        <v>1</v>
      </c>
      <c r="L552" t="s">
        <v>34</v>
      </c>
      <c r="M552" t="s">
        <v>39</v>
      </c>
      <c r="N552" t="s">
        <v>41</v>
      </c>
      <c r="O552" t="s">
        <v>48</v>
      </c>
    </row>
    <row r="553" spans="1:15" x14ac:dyDescent="0.25">
      <c r="A553">
        <v>100208</v>
      </c>
      <c r="B553">
        <v>10208</v>
      </c>
      <c r="C553" t="s">
        <v>28</v>
      </c>
      <c r="D553" t="s">
        <v>32</v>
      </c>
      <c r="E553">
        <v>2017</v>
      </c>
      <c r="F553">
        <v>30</v>
      </c>
      <c r="G553">
        <v>3.4183827284202515</v>
      </c>
      <c r="H553">
        <v>51.275740926303769</v>
      </c>
      <c r="I553" t="s">
        <v>23</v>
      </c>
      <c r="J553" t="s">
        <v>29</v>
      </c>
      <c r="K553" t="b">
        <v>1</v>
      </c>
      <c r="L553" t="s">
        <v>35</v>
      </c>
      <c r="M553" t="s">
        <v>38</v>
      </c>
      <c r="N553" t="s">
        <v>43</v>
      </c>
      <c r="O553" t="s">
        <v>47</v>
      </c>
    </row>
    <row r="554" spans="1:15" x14ac:dyDescent="0.25">
      <c r="A554">
        <v>100906</v>
      </c>
      <c r="B554">
        <v>10906</v>
      </c>
      <c r="C554" t="s">
        <v>26</v>
      </c>
      <c r="D554" t="s">
        <v>33</v>
      </c>
      <c r="E554">
        <v>2020</v>
      </c>
      <c r="F554">
        <v>30</v>
      </c>
      <c r="G554">
        <v>45.889696268612624</v>
      </c>
      <c r="H554">
        <v>114.72424067153156</v>
      </c>
      <c r="I554" t="s">
        <v>22</v>
      </c>
      <c r="J554" t="s">
        <v>29</v>
      </c>
      <c r="K554" t="b">
        <v>0</v>
      </c>
      <c r="L554" t="s">
        <v>36</v>
      </c>
      <c r="M554" t="s">
        <v>38</v>
      </c>
      <c r="N554" t="s">
        <v>42</v>
      </c>
      <c r="O554" t="s">
        <v>45</v>
      </c>
    </row>
    <row r="555" spans="1:15" x14ac:dyDescent="0.25">
      <c r="A555">
        <v>100059</v>
      </c>
      <c r="B555">
        <v>10059</v>
      </c>
      <c r="C555" t="s">
        <v>25</v>
      </c>
      <c r="D555" t="s">
        <v>33</v>
      </c>
      <c r="E555">
        <v>2015</v>
      </c>
      <c r="F555">
        <v>91</v>
      </c>
      <c r="G555">
        <v>34.064188720587879</v>
      </c>
      <c r="H555">
        <v>340.64188720587879</v>
      </c>
      <c r="I555" t="s">
        <v>24</v>
      </c>
      <c r="J555" t="s">
        <v>31</v>
      </c>
      <c r="K555" t="b">
        <v>0</v>
      </c>
      <c r="L555" t="s">
        <v>37</v>
      </c>
      <c r="M555" t="s">
        <v>39</v>
      </c>
      <c r="N555" t="s">
        <v>43</v>
      </c>
      <c r="O555" t="s">
        <v>45</v>
      </c>
    </row>
    <row r="556" spans="1:15" x14ac:dyDescent="0.25">
      <c r="A556">
        <v>100301</v>
      </c>
      <c r="B556">
        <v>10301</v>
      </c>
      <c r="C556" t="s">
        <v>28</v>
      </c>
      <c r="D556" t="s">
        <v>32</v>
      </c>
      <c r="E556">
        <v>2023</v>
      </c>
      <c r="F556">
        <v>88</v>
      </c>
      <c r="G556">
        <v>3.2861268452210037</v>
      </c>
      <c r="H556">
        <v>49.291902678315054</v>
      </c>
      <c r="I556" t="s">
        <v>24</v>
      </c>
      <c r="J556" t="s">
        <v>30</v>
      </c>
      <c r="K556" t="b">
        <v>0</v>
      </c>
      <c r="L556" t="s">
        <v>34</v>
      </c>
      <c r="M556" t="s">
        <v>39</v>
      </c>
      <c r="N556" t="s">
        <v>43</v>
      </c>
      <c r="O556" t="s">
        <v>49</v>
      </c>
    </row>
    <row r="557" spans="1:15" x14ac:dyDescent="0.25">
      <c r="A557">
        <v>100702</v>
      </c>
      <c r="B557">
        <v>10702</v>
      </c>
      <c r="C557" t="s">
        <v>28</v>
      </c>
      <c r="D557" t="s">
        <v>32</v>
      </c>
      <c r="E557">
        <v>2020</v>
      </c>
      <c r="F557">
        <v>33</v>
      </c>
      <c r="G557">
        <v>2.8205092402561105</v>
      </c>
      <c r="H557">
        <v>42.30763860384166</v>
      </c>
      <c r="I557" t="s">
        <v>24</v>
      </c>
      <c r="J557" t="s">
        <v>30</v>
      </c>
      <c r="K557" t="b">
        <v>0</v>
      </c>
      <c r="L557" t="s">
        <v>35</v>
      </c>
      <c r="M557" t="s">
        <v>40</v>
      </c>
      <c r="N557" t="s">
        <v>42</v>
      </c>
      <c r="O557" t="s">
        <v>49</v>
      </c>
    </row>
    <row r="558" spans="1:15" x14ac:dyDescent="0.25">
      <c r="A558">
        <v>101084</v>
      </c>
      <c r="B558">
        <v>11084</v>
      </c>
      <c r="C558" t="s">
        <v>26</v>
      </c>
      <c r="D558" t="s">
        <v>33</v>
      </c>
      <c r="E558">
        <v>2023</v>
      </c>
      <c r="F558">
        <v>1</v>
      </c>
      <c r="G558">
        <v>34.364406866479193</v>
      </c>
      <c r="H558">
        <v>85.911017166197979</v>
      </c>
      <c r="I558" t="s">
        <v>22</v>
      </c>
      <c r="J558" t="s">
        <v>30</v>
      </c>
      <c r="K558" t="b">
        <v>1</v>
      </c>
      <c r="L558" t="s">
        <v>35</v>
      </c>
      <c r="M558" t="s">
        <v>39</v>
      </c>
      <c r="N558" t="s">
        <v>42</v>
      </c>
      <c r="O558" t="s">
        <v>47</v>
      </c>
    </row>
    <row r="559" spans="1:15" x14ac:dyDescent="0.25">
      <c r="A559">
        <v>100661</v>
      </c>
      <c r="B559">
        <v>10661</v>
      </c>
      <c r="C559" t="s">
        <v>26</v>
      </c>
      <c r="D559" t="s">
        <v>33</v>
      </c>
      <c r="E559">
        <v>2014</v>
      </c>
      <c r="F559">
        <v>73</v>
      </c>
      <c r="G559">
        <v>51.474985543790204</v>
      </c>
      <c r="H559">
        <v>128.68746385947551</v>
      </c>
      <c r="I559" t="s">
        <v>23</v>
      </c>
      <c r="J559" t="s">
        <v>31</v>
      </c>
      <c r="K559" t="b">
        <v>1</v>
      </c>
      <c r="L559" t="s">
        <v>37</v>
      </c>
      <c r="M559" t="s">
        <v>39</v>
      </c>
      <c r="N559" t="s">
        <v>41</v>
      </c>
      <c r="O559" t="s">
        <v>47</v>
      </c>
    </row>
    <row r="560" spans="1:15" x14ac:dyDescent="0.25">
      <c r="A560">
        <v>100903</v>
      </c>
      <c r="B560">
        <v>10903</v>
      </c>
      <c r="C560" t="s">
        <v>26</v>
      </c>
      <c r="D560" t="s">
        <v>33</v>
      </c>
      <c r="E560">
        <v>2023</v>
      </c>
      <c r="F560">
        <v>79</v>
      </c>
      <c r="G560">
        <v>45.963465829799148</v>
      </c>
      <c r="H560">
        <v>114.90866457449786</v>
      </c>
      <c r="I560" t="s">
        <v>22</v>
      </c>
      <c r="J560" t="s">
        <v>30</v>
      </c>
      <c r="K560" t="b">
        <v>1</v>
      </c>
      <c r="L560" t="s">
        <v>36</v>
      </c>
      <c r="M560" t="s">
        <v>38</v>
      </c>
      <c r="N560" t="s">
        <v>42</v>
      </c>
      <c r="O560" t="s">
        <v>47</v>
      </c>
    </row>
    <row r="561" spans="1:15" x14ac:dyDescent="0.25">
      <c r="A561">
        <v>100568</v>
      </c>
      <c r="B561">
        <v>10568</v>
      </c>
      <c r="C561" t="s">
        <v>25</v>
      </c>
      <c r="D561" t="s">
        <v>33</v>
      </c>
      <c r="E561">
        <v>2013</v>
      </c>
      <c r="F561">
        <v>104</v>
      </c>
      <c r="G561">
        <v>26.652708457509149</v>
      </c>
      <c r="H561">
        <v>266.52708457509152</v>
      </c>
      <c r="I561" t="s">
        <v>24</v>
      </c>
      <c r="J561" t="s">
        <v>31</v>
      </c>
      <c r="K561" t="b">
        <v>1</v>
      </c>
      <c r="L561" t="s">
        <v>37</v>
      </c>
      <c r="M561" t="s">
        <v>40</v>
      </c>
      <c r="N561" t="s">
        <v>42</v>
      </c>
      <c r="O561" t="s">
        <v>44</v>
      </c>
    </row>
    <row r="562" spans="1:15" x14ac:dyDescent="0.25">
      <c r="A562">
        <v>100369</v>
      </c>
      <c r="B562">
        <v>10369</v>
      </c>
      <c r="C562" t="s">
        <v>28</v>
      </c>
      <c r="D562" t="s">
        <v>32</v>
      </c>
      <c r="E562">
        <v>2018</v>
      </c>
      <c r="F562">
        <v>114</v>
      </c>
      <c r="G562">
        <v>3.2045919490194197</v>
      </c>
      <c r="H562">
        <v>48.068879235291298</v>
      </c>
      <c r="I562" t="s">
        <v>24</v>
      </c>
      <c r="J562" t="s">
        <v>29</v>
      </c>
      <c r="K562" t="b">
        <v>1</v>
      </c>
      <c r="L562" t="s">
        <v>34</v>
      </c>
      <c r="M562" t="s">
        <v>38</v>
      </c>
      <c r="N562" t="s">
        <v>43</v>
      </c>
      <c r="O562" t="s">
        <v>49</v>
      </c>
    </row>
    <row r="563" spans="1:15" x14ac:dyDescent="0.25">
      <c r="A563">
        <v>100634</v>
      </c>
      <c r="B563">
        <v>10634</v>
      </c>
      <c r="C563" t="s">
        <v>27</v>
      </c>
      <c r="D563" t="s">
        <v>33</v>
      </c>
      <c r="E563">
        <v>2023</v>
      </c>
      <c r="F563">
        <v>100</v>
      </c>
      <c r="G563">
        <v>49.158727123210568</v>
      </c>
      <c r="H563">
        <v>147.47618136963172</v>
      </c>
      <c r="I563" t="s">
        <v>22</v>
      </c>
      <c r="J563" t="s">
        <v>29</v>
      </c>
      <c r="K563" t="b">
        <v>0</v>
      </c>
      <c r="L563" t="s">
        <v>36</v>
      </c>
      <c r="M563" t="s">
        <v>40</v>
      </c>
      <c r="N563" t="s">
        <v>43</v>
      </c>
      <c r="O563" t="s">
        <v>48</v>
      </c>
    </row>
    <row r="564" spans="1:15" x14ac:dyDescent="0.25">
      <c r="A564">
        <v>100506</v>
      </c>
      <c r="B564">
        <v>10506</v>
      </c>
      <c r="C564" t="s">
        <v>28</v>
      </c>
      <c r="D564" t="s">
        <v>32</v>
      </c>
      <c r="E564">
        <v>2016</v>
      </c>
      <c r="F564">
        <v>77</v>
      </c>
      <c r="G564">
        <v>3.0588775321467541</v>
      </c>
      <c r="H564">
        <v>45.883162982201313</v>
      </c>
      <c r="I564" t="s">
        <v>22</v>
      </c>
      <c r="J564" t="s">
        <v>31</v>
      </c>
      <c r="K564" t="b">
        <v>1</v>
      </c>
      <c r="L564" t="s">
        <v>34</v>
      </c>
      <c r="M564" t="s">
        <v>39</v>
      </c>
      <c r="N564" t="s">
        <v>43</v>
      </c>
      <c r="O564" t="s">
        <v>45</v>
      </c>
    </row>
    <row r="565" spans="1:15" x14ac:dyDescent="0.25">
      <c r="A565">
        <v>100628</v>
      </c>
      <c r="B565">
        <v>10628</v>
      </c>
      <c r="C565" t="s">
        <v>28</v>
      </c>
      <c r="D565" t="s">
        <v>32</v>
      </c>
      <c r="E565">
        <v>2016</v>
      </c>
      <c r="F565">
        <v>44</v>
      </c>
      <c r="G565">
        <v>2.8991917947077583</v>
      </c>
      <c r="H565">
        <v>43.487876920616372</v>
      </c>
      <c r="I565" t="s">
        <v>23</v>
      </c>
      <c r="J565" t="s">
        <v>29</v>
      </c>
      <c r="K565" t="b">
        <v>0</v>
      </c>
      <c r="L565" t="s">
        <v>34</v>
      </c>
      <c r="M565" t="s">
        <v>40</v>
      </c>
      <c r="N565" t="s">
        <v>41</v>
      </c>
      <c r="O565" t="s">
        <v>44</v>
      </c>
    </row>
    <row r="566" spans="1:15" x14ac:dyDescent="0.25">
      <c r="A566">
        <v>100660</v>
      </c>
      <c r="B566">
        <v>10660</v>
      </c>
      <c r="C566" t="s">
        <v>28</v>
      </c>
      <c r="D566" t="s">
        <v>32</v>
      </c>
      <c r="E566">
        <v>2023</v>
      </c>
      <c r="F566">
        <v>73</v>
      </c>
      <c r="G566">
        <v>2.8611122530726845</v>
      </c>
      <c r="H566">
        <v>42.916683796090268</v>
      </c>
      <c r="I566" t="s">
        <v>24</v>
      </c>
      <c r="J566" t="s">
        <v>30</v>
      </c>
      <c r="K566" t="b">
        <v>0</v>
      </c>
      <c r="L566" t="s">
        <v>34</v>
      </c>
      <c r="M566" t="s">
        <v>38</v>
      </c>
      <c r="N566" t="s">
        <v>43</v>
      </c>
      <c r="O566" t="s">
        <v>48</v>
      </c>
    </row>
    <row r="567" spans="1:15" x14ac:dyDescent="0.25">
      <c r="A567">
        <v>100097</v>
      </c>
      <c r="B567">
        <v>10097</v>
      </c>
      <c r="C567" t="s">
        <v>28</v>
      </c>
      <c r="D567" t="s">
        <v>32</v>
      </c>
      <c r="E567">
        <v>2023</v>
      </c>
      <c r="F567">
        <v>43</v>
      </c>
      <c r="G567">
        <v>3.6628614921160327</v>
      </c>
      <c r="H567">
        <v>54.942922381740487</v>
      </c>
      <c r="I567" t="s">
        <v>24</v>
      </c>
      <c r="J567" t="s">
        <v>29</v>
      </c>
      <c r="K567" t="b">
        <v>1</v>
      </c>
      <c r="L567" t="s">
        <v>35</v>
      </c>
      <c r="M567" t="s">
        <v>39</v>
      </c>
      <c r="N567" t="s">
        <v>43</v>
      </c>
      <c r="O567" t="s">
        <v>45</v>
      </c>
    </row>
    <row r="568" spans="1:15" x14ac:dyDescent="0.25">
      <c r="A568">
        <v>100692</v>
      </c>
      <c r="B568">
        <v>10692</v>
      </c>
      <c r="C568" t="s">
        <v>25</v>
      </c>
      <c r="D568" t="s">
        <v>33</v>
      </c>
      <c r="E568">
        <v>2022</v>
      </c>
      <c r="F568">
        <v>22</v>
      </c>
      <c r="G568">
        <v>25.443011269643502</v>
      </c>
      <c r="H568">
        <v>254.43011269643503</v>
      </c>
      <c r="I568" t="s">
        <v>23</v>
      </c>
      <c r="J568" t="s">
        <v>30</v>
      </c>
      <c r="K568" t="b">
        <v>1</v>
      </c>
      <c r="L568" t="s">
        <v>37</v>
      </c>
      <c r="M568" t="s">
        <v>38</v>
      </c>
      <c r="N568" t="s">
        <v>43</v>
      </c>
      <c r="O568" t="s">
        <v>44</v>
      </c>
    </row>
    <row r="569" spans="1:15" x14ac:dyDescent="0.25">
      <c r="A569">
        <v>100706</v>
      </c>
      <c r="B569">
        <v>10706</v>
      </c>
      <c r="C569" t="s">
        <v>28</v>
      </c>
      <c r="D569" t="s">
        <v>32</v>
      </c>
      <c r="E569">
        <v>2021</v>
      </c>
      <c r="F569">
        <v>114</v>
      </c>
      <c r="G569">
        <v>2.8107054125555315</v>
      </c>
      <c r="H569">
        <v>42.160581188332969</v>
      </c>
      <c r="I569" t="s">
        <v>24</v>
      </c>
      <c r="J569" t="s">
        <v>30</v>
      </c>
      <c r="K569" t="b">
        <v>0</v>
      </c>
      <c r="L569" t="s">
        <v>34</v>
      </c>
      <c r="M569" t="s">
        <v>38</v>
      </c>
      <c r="N569" t="s">
        <v>41</v>
      </c>
      <c r="O569" t="s">
        <v>47</v>
      </c>
    </row>
    <row r="570" spans="1:15" x14ac:dyDescent="0.25">
      <c r="A570">
        <v>100275</v>
      </c>
      <c r="B570">
        <v>10275</v>
      </c>
      <c r="C570" t="s">
        <v>28</v>
      </c>
      <c r="D570" t="s">
        <v>32</v>
      </c>
      <c r="E570">
        <v>2020</v>
      </c>
      <c r="F570">
        <v>14</v>
      </c>
      <c r="G570">
        <v>3.3287514075528897</v>
      </c>
      <c r="H570">
        <v>49.931271113293349</v>
      </c>
      <c r="I570" t="s">
        <v>22</v>
      </c>
      <c r="J570" t="s">
        <v>31</v>
      </c>
      <c r="K570" t="b">
        <v>0</v>
      </c>
      <c r="L570" t="s">
        <v>34</v>
      </c>
      <c r="M570" t="s">
        <v>38</v>
      </c>
      <c r="N570" t="s">
        <v>43</v>
      </c>
      <c r="O570" t="s">
        <v>45</v>
      </c>
    </row>
    <row r="571" spans="1:15" x14ac:dyDescent="0.25">
      <c r="A571">
        <v>100622</v>
      </c>
      <c r="B571">
        <v>10622</v>
      </c>
      <c r="C571" t="s">
        <v>28</v>
      </c>
      <c r="D571" t="s">
        <v>32</v>
      </c>
      <c r="E571">
        <v>2019</v>
      </c>
      <c r="F571">
        <v>13</v>
      </c>
      <c r="G571">
        <v>2.9020157539249145</v>
      </c>
      <c r="H571">
        <v>43.530236308873718</v>
      </c>
      <c r="I571" t="s">
        <v>23</v>
      </c>
      <c r="J571" t="s">
        <v>30</v>
      </c>
      <c r="K571" t="b">
        <v>1</v>
      </c>
      <c r="L571" t="s">
        <v>36</v>
      </c>
      <c r="M571" t="s">
        <v>38</v>
      </c>
      <c r="N571" t="s">
        <v>43</v>
      </c>
      <c r="O571" t="s">
        <v>46</v>
      </c>
    </row>
    <row r="572" spans="1:15" x14ac:dyDescent="0.25">
      <c r="A572">
        <v>101089</v>
      </c>
      <c r="B572">
        <v>11089</v>
      </c>
      <c r="C572" t="s">
        <v>27</v>
      </c>
      <c r="D572" t="s">
        <v>33</v>
      </c>
      <c r="E572">
        <v>2023</v>
      </c>
      <c r="F572">
        <v>65</v>
      </c>
      <c r="G572">
        <v>31.106984925226612</v>
      </c>
      <c r="H572">
        <v>93.320954775679837</v>
      </c>
      <c r="I572" t="s">
        <v>24</v>
      </c>
      <c r="J572" t="s">
        <v>30</v>
      </c>
      <c r="K572" t="b">
        <v>1</v>
      </c>
      <c r="L572" t="s">
        <v>35</v>
      </c>
      <c r="M572" t="s">
        <v>38</v>
      </c>
      <c r="N572" t="s">
        <v>42</v>
      </c>
      <c r="O572" t="s">
        <v>49</v>
      </c>
    </row>
    <row r="573" spans="1:15" x14ac:dyDescent="0.25">
      <c r="A573">
        <v>100597</v>
      </c>
      <c r="B573">
        <v>10597</v>
      </c>
      <c r="C573" t="s">
        <v>28</v>
      </c>
      <c r="D573" t="s">
        <v>32</v>
      </c>
      <c r="E573">
        <v>2017</v>
      </c>
      <c r="F573">
        <v>112</v>
      </c>
      <c r="G573">
        <v>2.9272322160381496</v>
      </c>
      <c r="H573">
        <v>43.908483240572245</v>
      </c>
      <c r="I573" t="s">
        <v>23</v>
      </c>
      <c r="J573" t="s">
        <v>31</v>
      </c>
      <c r="K573" t="b">
        <v>0</v>
      </c>
      <c r="L573" t="s">
        <v>36</v>
      </c>
      <c r="M573" t="s">
        <v>38</v>
      </c>
      <c r="N573" t="s">
        <v>42</v>
      </c>
      <c r="O573" t="s">
        <v>49</v>
      </c>
    </row>
    <row r="574" spans="1:15" x14ac:dyDescent="0.25">
      <c r="A574">
        <v>100607</v>
      </c>
      <c r="B574">
        <v>10607</v>
      </c>
      <c r="C574" t="s">
        <v>27</v>
      </c>
      <c r="D574" t="s">
        <v>33</v>
      </c>
      <c r="E574">
        <v>2023</v>
      </c>
      <c r="F574">
        <v>6</v>
      </c>
      <c r="G574">
        <v>49.58567618785424</v>
      </c>
      <c r="H574">
        <v>148.75702856356273</v>
      </c>
      <c r="I574" t="s">
        <v>22</v>
      </c>
      <c r="J574" t="s">
        <v>30</v>
      </c>
      <c r="K574" t="b">
        <v>1</v>
      </c>
      <c r="L574" t="s">
        <v>36</v>
      </c>
      <c r="M574" t="s">
        <v>40</v>
      </c>
      <c r="N574" t="s">
        <v>42</v>
      </c>
      <c r="O574" t="s">
        <v>47</v>
      </c>
    </row>
    <row r="575" spans="1:15" x14ac:dyDescent="0.25">
      <c r="A575">
        <v>101054</v>
      </c>
      <c r="B575">
        <v>11054</v>
      </c>
      <c r="C575" t="s">
        <v>27</v>
      </c>
      <c r="D575" t="s">
        <v>33</v>
      </c>
      <c r="E575">
        <v>2022</v>
      </c>
      <c r="F575">
        <v>51</v>
      </c>
      <c r="G575">
        <v>36.465301423500421</v>
      </c>
      <c r="H575">
        <v>109.39590427050126</v>
      </c>
      <c r="I575" t="s">
        <v>24</v>
      </c>
      <c r="J575" t="s">
        <v>29</v>
      </c>
      <c r="K575" t="b">
        <v>1</v>
      </c>
      <c r="L575" t="s">
        <v>34</v>
      </c>
      <c r="M575" t="s">
        <v>39</v>
      </c>
      <c r="N575" t="s">
        <v>43</v>
      </c>
      <c r="O575" t="s">
        <v>48</v>
      </c>
    </row>
    <row r="576" spans="1:15" x14ac:dyDescent="0.25">
      <c r="A576">
        <v>100001</v>
      </c>
      <c r="B576">
        <v>10001</v>
      </c>
      <c r="C576" t="s">
        <v>28</v>
      </c>
      <c r="D576" t="s">
        <v>32</v>
      </c>
      <c r="E576">
        <v>2021</v>
      </c>
      <c r="F576">
        <v>64</v>
      </c>
      <c r="G576">
        <v>5.0321084713891082</v>
      </c>
      <c r="H576">
        <v>75.481627070836623</v>
      </c>
      <c r="I576" t="s">
        <v>22</v>
      </c>
      <c r="J576" t="s">
        <v>30</v>
      </c>
      <c r="K576" t="b">
        <v>0</v>
      </c>
      <c r="L576" t="s">
        <v>36</v>
      </c>
      <c r="M576" t="s">
        <v>39</v>
      </c>
      <c r="N576" t="s">
        <v>41</v>
      </c>
      <c r="O576" t="s">
        <v>47</v>
      </c>
    </row>
    <row r="577" spans="1:15" x14ac:dyDescent="0.25">
      <c r="A577">
        <v>100319</v>
      </c>
      <c r="B577">
        <v>10319</v>
      </c>
      <c r="C577" t="s">
        <v>28</v>
      </c>
      <c r="D577" t="s">
        <v>32</v>
      </c>
      <c r="E577">
        <v>2015</v>
      </c>
      <c r="F577">
        <v>9</v>
      </c>
      <c r="G577">
        <v>3.2669829463752977</v>
      </c>
      <c r="H577">
        <v>49.004744195629463</v>
      </c>
      <c r="I577" t="s">
        <v>23</v>
      </c>
      <c r="J577" t="s">
        <v>29</v>
      </c>
      <c r="K577" t="b">
        <v>0</v>
      </c>
      <c r="L577" t="s">
        <v>35</v>
      </c>
      <c r="M577" t="s">
        <v>38</v>
      </c>
      <c r="N577" t="s">
        <v>43</v>
      </c>
      <c r="O577" t="s">
        <v>47</v>
      </c>
    </row>
    <row r="578" spans="1:15" x14ac:dyDescent="0.25">
      <c r="A578">
        <v>100012</v>
      </c>
      <c r="B578">
        <v>10012</v>
      </c>
      <c r="C578" t="s">
        <v>25</v>
      </c>
      <c r="D578" t="s">
        <v>33</v>
      </c>
      <c r="E578">
        <v>2023</v>
      </c>
      <c r="F578">
        <v>5</v>
      </c>
      <c r="G578">
        <v>37.010157587117291</v>
      </c>
      <c r="H578">
        <v>370.10157587117294</v>
      </c>
      <c r="I578" t="s">
        <v>23</v>
      </c>
      <c r="J578" t="s">
        <v>31</v>
      </c>
      <c r="K578" t="b">
        <v>0</v>
      </c>
      <c r="L578" t="s">
        <v>37</v>
      </c>
      <c r="M578" t="s">
        <v>38</v>
      </c>
      <c r="N578" t="s">
        <v>42</v>
      </c>
      <c r="O578" t="s">
        <v>49</v>
      </c>
    </row>
    <row r="579" spans="1:15" x14ac:dyDescent="0.25">
      <c r="A579">
        <v>100179</v>
      </c>
      <c r="B579">
        <v>10179</v>
      </c>
      <c r="C579" t="s">
        <v>26</v>
      </c>
      <c r="D579" t="s">
        <v>33</v>
      </c>
      <c r="E579">
        <v>2023</v>
      </c>
      <c r="F579">
        <v>30</v>
      </c>
      <c r="G579">
        <v>62.526741211341132</v>
      </c>
      <c r="H579">
        <v>156.31685302835282</v>
      </c>
      <c r="I579" t="s">
        <v>23</v>
      </c>
      <c r="J579" t="s">
        <v>29</v>
      </c>
      <c r="K579" t="b">
        <v>0</v>
      </c>
      <c r="L579" t="s">
        <v>36</v>
      </c>
      <c r="M579" t="s">
        <v>38</v>
      </c>
      <c r="N579" t="s">
        <v>43</v>
      </c>
      <c r="O579" t="s">
        <v>48</v>
      </c>
    </row>
    <row r="580" spans="1:15" x14ac:dyDescent="0.25">
      <c r="A580">
        <v>100457</v>
      </c>
      <c r="B580">
        <v>10457</v>
      </c>
      <c r="C580" t="s">
        <v>26</v>
      </c>
      <c r="D580" t="s">
        <v>33</v>
      </c>
      <c r="E580">
        <v>2023</v>
      </c>
      <c r="F580">
        <v>12</v>
      </c>
      <c r="G580">
        <v>55.964437528925593</v>
      </c>
      <c r="H580">
        <v>139.91109382231397</v>
      </c>
      <c r="I580" t="s">
        <v>23</v>
      </c>
      <c r="J580" t="s">
        <v>31</v>
      </c>
      <c r="K580" t="b">
        <v>1</v>
      </c>
      <c r="L580" t="s">
        <v>37</v>
      </c>
      <c r="M580" t="s">
        <v>39</v>
      </c>
      <c r="N580" t="s">
        <v>42</v>
      </c>
      <c r="O580" t="s">
        <v>47</v>
      </c>
    </row>
    <row r="581" spans="1:15" x14ac:dyDescent="0.25">
      <c r="A581">
        <v>100092</v>
      </c>
      <c r="B581">
        <v>10092</v>
      </c>
      <c r="C581" t="s">
        <v>25</v>
      </c>
      <c r="D581" t="s">
        <v>33</v>
      </c>
      <c r="E581">
        <v>2022</v>
      </c>
      <c r="F581">
        <v>1</v>
      </c>
      <c r="G581">
        <v>33.031071267503521</v>
      </c>
      <c r="H581">
        <v>330.31071267503523</v>
      </c>
      <c r="I581" t="s">
        <v>24</v>
      </c>
      <c r="J581" t="s">
        <v>31</v>
      </c>
      <c r="K581" t="b">
        <v>1</v>
      </c>
      <c r="L581" t="s">
        <v>35</v>
      </c>
      <c r="M581" t="s">
        <v>38</v>
      </c>
      <c r="N581" t="s">
        <v>41</v>
      </c>
      <c r="O581" t="s">
        <v>49</v>
      </c>
    </row>
    <row r="582" spans="1:15" x14ac:dyDescent="0.25">
      <c r="A582">
        <v>100801</v>
      </c>
      <c r="B582">
        <v>10801</v>
      </c>
      <c r="C582" t="s">
        <v>25</v>
      </c>
      <c r="D582" t="s">
        <v>33</v>
      </c>
      <c r="E582">
        <v>2023</v>
      </c>
      <c r="F582">
        <v>21</v>
      </c>
      <c r="G582">
        <v>24.194748946175189</v>
      </c>
      <c r="H582">
        <v>241.9474894617519</v>
      </c>
      <c r="I582" t="s">
        <v>24</v>
      </c>
      <c r="J582" t="s">
        <v>29</v>
      </c>
      <c r="K582" t="b">
        <v>0</v>
      </c>
      <c r="L582" t="s">
        <v>34</v>
      </c>
      <c r="M582" t="s">
        <v>40</v>
      </c>
      <c r="N582" t="s">
        <v>41</v>
      </c>
      <c r="O582" t="s">
        <v>49</v>
      </c>
    </row>
    <row r="583" spans="1:15" x14ac:dyDescent="0.25">
      <c r="A583">
        <v>100125</v>
      </c>
      <c r="B583">
        <v>10125</v>
      </c>
      <c r="C583" t="s">
        <v>25</v>
      </c>
      <c r="D583" t="s">
        <v>33</v>
      </c>
      <c r="E583">
        <v>2016</v>
      </c>
      <c r="F583">
        <v>106</v>
      </c>
      <c r="G583">
        <v>32.00413650746588</v>
      </c>
      <c r="H583">
        <v>320.04136507465881</v>
      </c>
      <c r="I583" t="s">
        <v>24</v>
      </c>
      <c r="J583" t="s">
        <v>29</v>
      </c>
      <c r="K583" t="b">
        <v>0</v>
      </c>
      <c r="L583" t="s">
        <v>36</v>
      </c>
      <c r="M583" t="s">
        <v>39</v>
      </c>
      <c r="N583" t="s">
        <v>42</v>
      </c>
      <c r="O583" t="s">
        <v>46</v>
      </c>
    </row>
    <row r="584" spans="1:15" x14ac:dyDescent="0.25">
      <c r="A584">
        <v>101059</v>
      </c>
      <c r="B584">
        <v>11059</v>
      </c>
      <c r="C584" t="s">
        <v>28</v>
      </c>
      <c r="D584" t="s">
        <v>32</v>
      </c>
      <c r="E584">
        <v>2023</v>
      </c>
      <c r="F584">
        <v>118</v>
      </c>
      <c r="G584">
        <v>2.1033039000312637</v>
      </c>
      <c r="H584">
        <v>31.549558500468954</v>
      </c>
      <c r="I584" t="s">
        <v>24</v>
      </c>
      <c r="J584" t="s">
        <v>29</v>
      </c>
      <c r="K584" t="b">
        <v>0</v>
      </c>
      <c r="L584" t="s">
        <v>36</v>
      </c>
      <c r="M584" t="s">
        <v>39</v>
      </c>
      <c r="N584" t="s">
        <v>43</v>
      </c>
      <c r="O584" t="s">
        <v>44</v>
      </c>
    </row>
    <row r="585" spans="1:15" x14ac:dyDescent="0.25">
      <c r="A585">
        <v>100403</v>
      </c>
      <c r="B585">
        <v>10403</v>
      </c>
      <c r="C585" t="s">
        <v>28</v>
      </c>
      <c r="D585" t="s">
        <v>32</v>
      </c>
      <c r="E585">
        <v>2023</v>
      </c>
      <c r="F585">
        <v>91</v>
      </c>
      <c r="G585">
        <v>3.1651649652717349</v>
      </c>
      <c r="H585">
        <v>47.477474479076022</v>
      </c>
      <c r="I585" t="s">
        <v>24</v>
      </c>
      <c r="J585" t="s">
        <v>31</v>
      </c>
      <c r="K585" t="b">
        <v>1</v>
      </c>
      <c r="L585" t="s">
        <v>35</v>
      </c>
      <c r="M585" t="s">
        <v>38</v>
      </c>
      <c r="N585" t="s">
        <v>42</v>
      </c>
      <c r="O585" t="s">
        <v>45</v>
      </c>
    </row>
    <row r="586" spans="1:15" x14ac:dyDescent="0.25">
      <c r="A586">
        <v>100501</v>
      </c>
      <c r="B586">
        <v>10501</v>
      </c>
      <c r="C586" t="s">
        <v>25</v>
      </c>
      <c r="D586" t="s">
        <v>33</v>
      </c>
      <c r="E586">
        <v>2021</v>
      </c>
      <c r="F586">
        <v>48</v>
      </c>
      <c r="G586">
        <v>27.570132627686387</v>
      </c>
      <c r="H586">
        <v>275.70132627686388</v>
      </c>
      <c r="I586" t="s">
        <v>23</v>
      </c>
      <c r="J586" t="s">
        <v>30</v>
      </c>
      <c r="K586" t="b">
        <v>0</v>
      </c>
      <c r="L586" t="s">
        <v>34</v>
      </c>
      <c r="M586" t="s">
        <v>39</v>
      </c>
      <c r="N586" t="s">
        <v>42</v>
      </c>
      <c r="O586" t="s">
        <v>45</v>
      </c>
    </row>
    <row r="587" spans="1:15" x14ac:dyDescent="0.25">
      <c r="A587">
        <v>100723</v>
      </c>
      <c r="B587">
        <v>10723</v>
      </c>
      <c r="C587" t="s">
        <v>26</v>
      </c>
      <c r="D587" t="s">
        <v>33</v>
      </c>
      <c r="E587">
        <v>2013</v>
      </c>
      <c r="F587">
        <v>2</v>
      </c>
      <c r="G587">
        <v>50.259948550256645</v>
      </c>
      <c r="H587">
        <v>125.64987137564161</v>
      </c>
      <c r="I587" t="s">
        <v>24</v>
      </c>
      <c r="J587" t="s">
        <v>30</v>
      </c>
      <c r="K587" t="b">
        <v>0</v>
      </c>
      <c r="L587" t="s">
        <v>37</v>
      </c>
      <c r="M587" t="s">
        <v>40</v>
      </c>
      <c r="N587" t="s">
        <v>42</v>
      </c>
      <c r="O587" t="s">
        <v>49</v>
      </c>
    </row>
    <row r="588" spans="1:15" x14ac:dyDescent="0.25">
      <c r="A588">
        <v>100311</v>
      </c>
      <c r="B588">
        <v>10311</v>
      </c>
      <c r="C588" t="s">
        <v>28</v>
      </c>
      <c r="D588" t="s">
        <v>32</v>
      </c>
      <c r="E588">
        <v>2022</v>
      </c>
      <c r="F588">
        <v>107</v>
      </c>
      <c r="G588">
        <v>3.2792635796721243</v>
      </c>
      <c r="H588">
        <v>49.188953695081864</v>
      </c>
      <c r="I588" t="s">
        <v>24</v>
      </c>
      <c r="J588" t="s">
        <v>29</v>
      </c>
      <c r="K588" t="b">
        <v>0</v>
      </c>
      <c r="L588" t="s">
        <v>36</v>
      </c>
      <c r="M588" t="s">
        <v>38</v>
      </c>
      <c r="N588" t="s">
        <v>42</v>
      </c>
      <c r="O588" t="s">
        <v>49</v>
      </c>
    </row>
    <row r="589" spans="1:15" x14ac:dyDescent="0.25">
      <c r="A589">
        <v>100697</v>
      </c>
      <c r="B589">
        <v>10697</v>
      </c>
      <c r="C589" t="s">
        <v>26</v>
      </c>
      <c r="D589" t="s">
        <v>33</v>
      </c>
      <c r="E589">
        <v>2023</v>
      </c>
      <c r="F589">
        <v>98</v>
      </c>
      <c r="G589">
        <v>50.826429761387693</v>
      </c>
      <c r="H589">
        <v>127.06607440346923</v>
      </c>
      <c r="I589" t="s">
        <v>22</v>
      </c>
      <c r="J589" t="s">
        <v>30</v>
      </c>
      <c r="K589" t="b">
        <v>0</v>
      </c>
      <c r="L589" t="s">
        <v>36</v>
      </c>
      <c r="M589" t="s">
        <v>38</v>
      </c>
      <c r="N589" t="s">
        <v>41</v>
      </c>
      <c r="O589" t="s">
        <v>48</v>
      </c>
    </row>
    <row r="590" spans="1:15" x14ac:dyDescent="0.25">
      <c r="A590">
        <v>100961</v>
      </c>
      <c r="B590">
        <v>10961</v>
      </c>
      <c r="C590" t="s">
        <v>26</v>
      </c>
      <c r="D590" t="s">
        <v>33</v>
      </c>
      <c r="E590">
        <v>2021</v>
      </c>
      <c r="F590">
        <v>26</v>
      </c>
      <c r="G590">
        <v>44.197145592016135</v>
      </c>
      <c r="H590">
        <v>110.49286398004034</v>
      </c>
      <c r="I590" t="s">
        <v>23</v>
      </c>
      <c r="J590" t="s">
        <v>31</v>
      </c>
      <c r="K590" t="b">
        <v>0</v>
      </c>
      <c r="L590" t="s">
        <v>37</v>
      </c>
      <c r="M590" t="s">
        <v>40</v>
      </c>
      <c r="N590" t="s">
        <v>41</v>
      </c>
      <c r="O590" t="s">
        <v>49</v>
      </c>
    </row>
    <row r="591" spans="1:15" x14ac:dyDescent="0.25">
      <c r="A591">
        <v>100848</v>
      </c>
      <c r="B591">
        <v>10848</v>
      </c>
      <c r="C591" t="s">
        <v>26</v>
      </c>
      <c r="D591" t="s">
        <v>33</v>
      </c>
      <c r="E591">
        <v>2020</v>
      </c>
      <c r="F591">
        <v>53</v>
      </c>
      <c r="G591">
        <v>47.456616277477643</v>
      </c>
      <c r="H591">
        <v>118.64154069369411</v>
      </c>
      <c r="I591" t="s">
        <v>22</v>
      </c>
      <c r="J591" t="s">
        <v>31</v>
      </c>
      <c r="K591" t="b">
        <v>0</v>
      </c>
      <c r="L591" t="s">
        <v>36</v>
      </c>
      <c r="M591" t="s">
        <v>38</v>
      </c>
      <c r="N591" t="s">
        <v>41</v>
      </c>
      <c r="O591" t="s">
        <v>49</v>
      </c>
    </row>
    <row r="592" spans="1:15" x14ac:dyDescent="0.25">
      <c r="A592">
        <v>100712</v>
      </c>
      <c r="B592">
        <v>10712</v>
      </c>
      <c r="C592" t="s">
        <v>26</v>
      </c>
      <c r="D592" t="s">
        <v>33</v>
      </c>
      <c r="E592">
        <v>2023</v>
      </c>
      <c r="F592">
        <v>19</v>
      </c>
      <c r="G592">
        <v>50.466126476085407</v>
      </c>
      <c r="H592">
        <v>126.16531619021352</v>
      </c>
      <c r="I592" t="s">
        <v>23</v>
      </c>
      <c r="J592" t="s">
        <v>30</v>
      </c>
      <c r="K592" t="b">
        <v>1</v>
      </c>
      <c r="L592" t="s">
        <v>36</v>
      </c>
      <c r="M592" t="s">
        <v>38</v>
      </c>
      <c r="N592" t="s">
        <v>41</v>
      </c>
      <c r="O592" t="s">
        <v>48</v>
      </c>
    </row>
    <row r="593" spans="1:15" x14ac:dyDescent="0.25">
      <c r="A593">
        <v>100933</v>
      </c>
      <c r="B593">
        <v>10933</v>
      </c>
      <c r="C593" t="s">
        <v>26</v>
      </c>
      <c r="D593" t="s">
        <v>33</v>
      </c>
      <c r="E593">
        <v>2017</v>
      </c>
      <c r="F593">
        <v>14</v>
      </c>
      <c r="G593">
        <v>45.14490488468163</v>
      </c>
      <c r="H593">
        <v>112.86226221170408</v>
      </c>
      <c r="I593" t="s">
        <v>23</v>
      </c>
      <c r="J593" t="s">
        <v>30</v>
      </c>
      <c r="K593" t="b">
        <v>0</v>
      </c>
      <c r="L593" t="s">
        <v>34</v>
      </c>
      <c r="M593" t="s">
        <v>39</v>
      </c>
      <c r="N593" t="s">
        <v>41</v>
      </c>
      <c r="O593" t="s">
        <v>46</v>
      </c>
    </row>
    <row r="594" spans="1:15" x14ac:dyDescent="0.25">
      <c r="A594">
        <v>100546</v>
      </c>
      <c r="B594">
        <v>10546</v>
      </c>
      <c r="C594" t="s">
        <v>26</v>
      </c>
      <c r="D594" t="s">
        <v>33</v>
      </c>
      <c r="E594">
        <v>2023</v>
      </c>
      <c r="F594">
        <v>11</v>
      </c>
      <c r="G594">
        <v>53.830197812824004</v>
      </c>
      <c r="H594">
        <v>134.57549453206002</v>
      </c>
      <c r="I594" t="s">
        <v>23</v>
      </c>
      <c r="J594" t="s">
        <v>31</v>
      </c>
      <c r="K594" t="b">
        <v>0</v>
      </c>
      <c r="L594" t="s">
        <v>36</v>
      </c>
      <c r="M594" t="s">
        <v>38</v>
      </c>
      <c r="N594" t="s">
        <v>41</v>
      </c>
      <c r="O594" t="s">
        <v>47</v>
      </c>
    </row>
    <row r="595" spans="1:15" x14ac:dyDescent="0.25">
      <c r="A595">
        <v>100153</v>
      </c>
      <c r="B595">
        <v>10153</v>
      </c>
      <c r="C595" t="s">
        <v>25</v>
      </c>
      <c r="D595" t="s">
        <v>33</v>
      </c>
      <c r="E595">
        <v>2021</v>
      </c>
      <c r="F595">
        <v>18</v>
      </c>
      <c r="G595">
        <v>31.653945745128574</v>
      </c>
      <c r="H595">
        <v>316.53945745128573</v>
      </c>
      <c r="I595" t="s">
        <v>23</v>
      </c>
      <c r="J595" t="s">
        <v>30</v>
      </c>
      <c r="K595" t="b">
        <v>1</v>
      </c>
      <c r="L595" t="s">
        <v>36</v>
      </c>
      <c r="M595" t="s">
        <v>39</v>
      </c>
      <c r="N595" t="s">
        <v>41</v>
      </c>
      <c r="O595" t="s">
        <v>47</v>
      </c>
    </row>
    <row r="596" spans="1:15" x14ac:dyDescent="0.25">
      <c r="A596">
        <v>100768</v>
      </c>
      <c r="B596">
        <v>10768</v>
      </c>
      <c r="C596" t="s">
        <v>28</v>
      </c>
      <c r="D596" t="s">
        <v>32</v>
      </c>
      <c r="E596">
        <v>2023</v>
      </c>
      <c r="F596">
        <v>1</v>
      </c>
      <c r="G596">
        <v>2.7270076071512057</v>
      </c>
      <c r="H596">
        <v>40.905114107268084</v>
      </c>
      <c r="I596" t="s">
        <v>22</v>
      </c>
      <c r="J596" t="s">
        <v>31</v>
      </c>
      <c r="K596" t="b">
        <v>1</v>
      </c>
      <c r="L596" t="s">
        <v>36</v>
      </c>
      <c r="M596" t="s">
        <v>39</v>
      </c>
      <c r="N596" t="s">
        <v>43</v>
      </c>
      <c r="O596" t="s">
        <v>47</v>
      </c>
    </row>
    <row r="597" spans="1:15" x14ac:dyDescent="0.25">
      <c r="A597">
        <v>100755</v>
      </c>
      <c r="B597">
        <v>10755</v>
      </c>
      <c r="C597" t="s">
        <v>26</v>
      </c>
      <c r="D597" t="s">
        <v>33</v>
      </c>
      <c r="E597">
        <v>2020</v>
      </c>
      <c r="F597">
        <v>119</v>
      </c>
      <c r="G597">
        <v>49.392877032724989</v>
      </c>
      <c r="H597">
        <v>123.48219258181247</v>
      </c>
      <c r="I597" t="s">
        <v>24</v>
      </c>
      <c r="J597" t="s">
        <v>31</v>
      </c>
      <c r="K597" t="b">
        <v>0</v>
      </c>
      <c r="L597" t="s">
        <v>37</v>
      </c>
      <c r="M597" t="s">
        <v>40</v>
      </c>
      <c r="N597" t="s">
        <v>43</v>
      </c>
      <c r="O597" t="s">
        <v>48</v>
      </c>
    </row>
    <row r="598" spans="1:15" x14ac:dyDescent="0.25">
      <c r="A598">
        <v>100658</v>
      </c>
      <c r="B598">
        <v>10658</v>
      </c>
      <c r="C598" t="s">
        <v>27</v>
      </c>
      <c r="D598" t="s">
        <v>33</v>
      </c>
      <c r="E598">
        <v>2022</v>
      </c>
      <c r="F598">
        <v>30</v>
      </c>
      <c r="G598">
        <v>48.69485427977466</v>
      </c>
      <c r="H598">
        <v>146.08456283932398</v>
      </c>
      <c r="I598" t="s">
        <v>22</v>
      </c>
      <c r="J598" t="s">
        <v>30</v>
      </c>
      <c r="K598" t="b">
        <v>1</v>
      </c>
      <c r="L598" t="s">
        <v>35</v>
      </c>
      <c r="M598" t="s">
        <v>38</v>
      </c>
      <c r="N598" t="s">
        <v>42</v>
      </c>
      <c r="O598" t="s">
        <v>45</v>
      </c>
    </row>
    <row r="599" spans="1:15" x14ac:dyDescent="0.25">
      <c r="A599">
        <v>100793</v>
      </c>
      <c r="B599">
        <v>10793</v>
      </c>
      <c r="C599" t="s">
        <v>28</v>
      </c>
      <c r="D599" t="s">
        <v>32</v>
      </c>
      <c r="E599">
        <v>2023</v>
      </c>
      <c r="F599">
        <v>116</v>
      </c>
      <c r="G599">
        <v>2.6922850519006403</v>
      </c>
      <c r="H599">
        <v>40.384275778509604</v>
      </c>
      <c r="I599" t="s">
        <v>23</v>
      </c>
      <c r="J599" t="s">
        <v>30</v>
      </c>
      <c r="K599" t="b">
        <v>1</v>
      </c>
      <c r="L599" t="s">
        <v>35</v>
      </c>
      <c r="M599" t="s">
        <v>40</v>
      </c>
      <c r="N599" t="s">
        <v>43</v>
      </c>
      <c r="O599" t="s">
        <v>44</v>
      </c>
    </row>
    <row r="600" spans="1:15" x14ac:dyDescent="0.25">
      <c r="A600">
        <v>100748</v>
      </c>
      <c r="B600">
        <v>10748</v>
      </c>
      <c r="C600" t="s">
        <v>26</v>
      </c>
      <c r="D600" t="s">
        <v>33</v>
      </c>
      <c r="E600">
        <v>2022</v>
      </c>
      <c r="F600">
        <v>74</v>
      </c>
      <c r="G600">
        <v>49.515403310438899</v>
      </c>
      <c r="H600">
        <v>123.78850827609725</v>
      </c>
      <c r="I600" t="s">
        <v>24</v>
      </c>
      <c r="J600" t="s">
        <v>31</v>
      </c>
      <c r="K600" t="b">
        <v>0</v>
      </c>
      <c r="L600" t="s">
        <v>35</v>
      </c>
      <c r="M600" t="s">
        <v>39</v>
      </c>
      <c r="N600" t="s">
        <v>41</v>
      </c>
      <c r="O600" t="s">
        <v>46</v>
      </c>
    </row>
    <row r="601" spans="1:15" x14ac:dyDescent="0.25">
      <c r="A601">
        <v>100446</v>
      </c>
      <c r="B601">
        <v>10446</v>
      </c>
      <c r="C601" t="s">
        <v>25</v>
      </c>
      <c r="D601" t="s">
        <v>33</v>
      </c>
      <c r="E601">
        <v>2017</v>
      </c>
      <c r="F601">
        <v>59</v>
      </c>
      <c r="G601">
        <v>28.044644191427395</v>
      </c>
      <c r="H601">
        <v>280.44644191427392</v>
      </c>
      <c r="I601" t="s">
        <v>24</v>
      </c>
      <c r="J601" t="s">
        <v>31</v>
      </c>
      <c r="K601" t="b">
        <v>1</v>
      </c>
      <c r="L601" t="s">
        <v>35</v>
      </c>
      <c r="M601" t="s">
        <v>39</v>
      </c>
      <c r="N601" t="s">
        <v>41</v>
      </c>
      <c r="O601" t="s">
        <v>49</v>
      </c>
    </row>
    <row r="602" spans="1:15" x14ac:dyDescent="0.25">
      <c r="A602">
        <v>100155</v>
      </c>
      <c r="B602">
        <v>10155</v>
      </c>
      <c r="C602" t="s">
        <v>26</v>
      </c>
      <c r="D602" t="s">
        <v>33</v>
      </c>
      <c r="E602">
        <v>2020</v>
      </c>
      <c r="F602">
        <v>104</v>
      </c>
      <c r="G602">
        <v>63.268710818035693</v>
      </c>
      <c r="H602">
        <v>158.17177704508924</v>
      </c>
      <c r="I602" t="s">
        <v>23</v>
      </c>
      <c r="J602" t="s">
        <v>31</v>
      </c>
      <c r="K602" t="b">
        <v>0</v>
      </c>
      <c r="L602" t="s">
        <v>37</v>
      </c>
      <c r="M602" t="s">
        <v>39</v>
      </c>
      <c r="N602" t="s">
        <v>41</v>
      </c>
      <c r="O602" t="s">
        <v>49</v>
      </c>
    </row>
    <row r="603" spans="1:15" x14ac:dyDescent="0.25">
      <c r="A603">
        <v>100715</v>
      </c>
      <c r="B603">
        <v>10715</v>
      </c>
      <c r="C603" t="s">
        <v>26</v>
      </c>
      <c r="D603" t="s">
        <v>33</v>
      </c>
      <c r="E603">
        <v>2023</v>
      </c>
      <c r="F603">
        <v>60</v>
      </c>
      <c r="G603">
        <v>50.420623719313383</v>
      </c>
      <c r="H603">
        <v>126.05155929828345</v>
      </c>
      <c r="I603" t="s">
        <v>22</v>
      </c>
      <c r="J603" t="s">
        <v>29</v>
      </c>
      <c r="K603" t="b">
        <v>1</v>
      </c>
      <c r="L603" t="s">
        <v>37</v>
      </c>
      <c r="M603" t="s">
        <v>38</v>
      </c>
      <c r="N603" t="s">
        <v>43</v>
      </c>
      <c r="O603" t="s">
        <v>49</v>
      </c>
    </row>
    <row r="604" spans="1:15" x14ac:dyDescent="0.25">
      <c r="A604">
        <v>101030</v>
      </c>
      <c r="B604">
        <v>11030</v>
      </c>
      <c r="C604" t="s">
        <v>28</v>
      </c>
      <c r="D604" t="s">
        <v>32</v>
      </c>
      <c r="E604">
        <v>2018</v>
      </c>
      <c r="F604">
        <v>37</v>
      </c>
      <c r="G604">
        <v>2.2347144498359159</v>
      </c>
      <c r="H604">
        <v>33.520716747538742</v>
      </c>
      <c r="I604" t="s">
        <v>22</v>
      </c>
      <c r="J604" t="s">
        <v>30</v>
      </c>
      <c r="K604" t="b">
        <v>1</v>
      </c>
      <c r="L604" t="s">
        <v>34</v>
      </c>
      <c r="M604" t="s">
        <v>40</v>
      </c>
      <c r="N604" t="s">
        <v>43</v>
      </c>
      <c r="O604" t="s">
        <v>45</v>
      </c>
    </row>
    <row r="605" spans="1:15" x14ac:dyDescent="0.25">
      <c r="A605">
        <v>100445</v>
      </c>
      <c r="B605">
        <v>10445</v>
      </c>
      <c r="C605" t="s">
        <v>26</v>
      </c>
      <c r="D605" t="s">
        <v>33</v>
      </c>
      <c r="E605">
        <v>2015</v>
      </c>
      <c r="F605">
        <v>50</v>
      </c>
      <c r="G605">
        <v>56.106411364783789</v>
      </c>
      <c r="H605">
        <v>140.26602841195947</v>
      </c>
      <c r="I605" t="s">
        <v>23</v>
      </c>
      <c r="J605" t="s">
        <v>30</v>
      </c>
      <c r="K605" t="b">
        <v>0</v>
      </c>
      <c r="L605" t="s">
        <v>36</v>
      </c>
      <c r="M605" t="s">
        <v>39</v>
      </c>
      <c r="N605" t="s">
        <v>42</v>
      </c>
      <c r="O605" t="s">
        <v>48</v>
      </c>
    </row>
    <row r="606" spans="1:15" x14ac:dyDescent="0.25">
      <c r="A606">
        <v>100576</v>
      </c>
      <c r="B606">
        <v>10576</v>
      </c>
      <c r="C606" t="s">
        <v>26</v>
      </c>
      <c r="D606" t="s">
        <v>33</v>
      </c>
      <c r="E606">
        <v>2023</v>
      </c>
      <c r="F606">
        <v>7</v>
      </c>
      <c r="G606">
        <v>52.972961548404818</v>
      </c>
      <c r="H606">
        <v>132.43240387101204</v>
      </c>
      <c r="I606" t="s">
        <v>24</v>
      </c>
      <c r="J606" t="s">
        <v>30</v>
      </c>
      <c r="K606" t="b">
        <v>0</v>
      </c>
      <c r="L606" t="s">
        <v>36</v>
      </c>
      <c r="M606" t="s">
        <v>40</v>
      </c>
      <c r="N606" t="s">
        <v>41</v>
      </c>
      <c r="O606" t="s">
        <v>47</v>
      </c>
    </row>
    <row r="607" spans="1:15" x14ac:dyDescent="0.25">
      <c r="A607">
        <v>100224</v>
      </c>
      <c r="B607">
        <v>10224</v>
      </c>
      <c r="C607" t="s">
        <v>25</v>
      </c>
      <c r="D607" t="s">
        <v>33</v>
      </c>
      <c r="E607">
        <v>2023</v>
      </c>
      <c r="F607">
        <v>76</v>
      </c>
      <c r="G607">
        <v>30.540078701277082</v>
      </c>
      <c r="H607">
        <v>305.40078701277082</v>
      </c>
      <c r="I607" t="s">
        <v>23</v>
      </c>
      <c r="J607" t="s">
        <v>29</v>
      </c>
      <c r="K607" t="b">
        <v>0</v>
      </c>
      <c r="L607" t="s">
        <v>36</v>
      </c>
      <c r="M607" t="s">
        <v>39</v>
      </c>
      <c r="N607" t="s">
        <v>42</v>
      </c>
      <c r="O607" t="s">
        <v>46</v>
      </c>
    </row>
    <row r="608" spans="1:15" x14ac:dyDescent="0.25">
      <c r="A608">
        <v>100431</v>
      </c>
      <c r="B608">
        <v>10431</v>
      </c>
      <c r="C608" t="s">
        <v>26</v>
      </c>
      <c r="D608" t="s">
        <v>33</v>
      </c>
      <c r="E608">
        <v>2023</v>
      </c>
      <c r="F608">
        <v>74</v>
      </c>
      <c r="G608">
        <v>56.351065713127312</v>
      </c>
      <c r="H608">
        <v>140.87766428281827</v>
      </c>
      <c r="I608" t="s">
        <v>22</v>
      </c>
      <c r="J608" t="s">
        <v>31</v>
      </c>
      <c r="K608" t="b">
        <v>1</v>
      </c>
      <c r="L608" t="s">
        <v>37</v>
      </c>
      <c r="M608" t="s">
        <v>38</v>
      </c>
      <c r="N608" t="s">
        <v>43</v>
      </c>
      <c r="O608" t="s">
        <v>47</v>
      </c>
    </row>
    <row r="609" spans="1:15" x14ac:dyDescent="0.25">
      <c r="A609">
        <v>100310</v>
      </c>
      <c r="B609">
        <v>10310</v>
      </c>
      <c r="C609" t="s">
        <v>26</v>
      </c>
      <c r="D609" t="s">
        <v>33</v>
      </c>
      <c r="E609">
        <v>2015</v>
      </c>
      <c r="F609">
        <v>77</v>
      </c>
      <c r="G609">
        <v>59.027464863035675</v>
      </c>
      <c r="H609">
        <v>147.56866215758919</v>
      </c>
      <c r="I609" t="s">
        <v>22</v>
      </c>
      <c r="J609" t="s">
        <v>31</v>
      </c>
      <c r="K609" t="b">
        <v>1</v>
      </c>
      <c r="L609" t="s">
        <v>36</v>
      </c>
      <c r="M609" t="s">
        <v>39</v>
      </c>
      <c r="N609" t="s">
        <v>41</v>
      </c>
      <c r="O609" t="s">
        <v>46</v>
      </c>
    </row>
    <row r="610" spans="1:15" x14ac:dyDescent="0.25">
      <c r="A610">
        <v>100590</v>
      </c>
      <c r="B610">
        <v>10590</v>
      </c>
      <c r="C610" t="s">
        <v>28</v>
      </c>
      <c r="D610" t="s">
        <v>32</v>
      </c>
      <c r="E610">
        <v>2020</v>
      </c>
      <c r="F610">
        <v>101</v>
      </c>
      <c r="G610">
        <v>2.9320537458699691</v>
      </c>
      <c r="H610">
        <v>43.980806188049534</v>
      </c>
      <c r="I610" t="s">
        <v>23</v>
      </c>
      <c r="J610" t="s">
        <v>30</v>
      </c>
      <c r="K610" t="b">
        <v>1</v>
      </c>
      <c r="L610" t="s">
        <v>36</v>
      </c>
      <c r="M610" t="s">
        <v>40</v>
      </c>
      <c r="N610" t="s">
        <v>43</v>
      </c>
      <c r="O610" t="s">
        <v>46</v>
      </c>
    </row>
    <row r="611" spans="1:15" x14ac:dyDescent="0.25">
      <c r="A611">
        <v>100129</v>
      </c>
      <c r="B611">
        <v>10129</v>
      </c>
      <c r="C611" t="s">
        <v>25</v>
      </c>
      <c r="D611" t="s">
        <v>33</v>
      </c>
      <c r="E611">
        <v>2021</v>
      </c>
      <c r="F611">
        <v>11</v>
      </c>
      <c r="G611">
        <v>31.994010429424506</v>
      </c>
      <c r="H611">
        <v>319.94010429424509</v>
      </c>
      <c r="I611" t="s">
        <v>22</v>
      </c>
      <c r="J611" t="s">
        <v>29</v>
      </c>
      <c r="K611" t="b">
        <v>1</v>
      </c>
      <c r="L611" t="s">
        <v>34</v>
      </c>
      <c r="M611" t="s">
        <v>39</v>
      </c>
      <c r="N611" t="s">
        <v>42</v>
      </c>
      <c r="O611" t="s">
        <v>46</v>
      </c>
    </row>
    <row r="612" spans="1:15" x14ac:dyDescent="0.25">
      <c r="A612">
        <v>100863</v>
      </c>
      <c r="B612">
        <v>10863</v>
      </c>
      <c r="C612" t="s">
        <v>28</v>
      </c>
      <c r="D612" t="s">
        <v>32</v>
      </c>
      <c r="E612">
        <v>2023</v>
      </c>
      <c r="F612">
        <v>4</v>
      </c>
      <c r="G612">
        <v>2.6115600645751553</v>
      </c>
      <c r="H612">
        <v>39.173400968627327</v>
      </c>
      <c r="I612" t="s">
        <v>22</v>
      </c>
      <c r="J612" t="s">
        <v>31</v>
      </c>
      <c r="K612" t="b">
        <v>1</v>
      </c>
      <c r="L612" t="s">
        <v>35</v>
      </c>
      <c r="M612" t="s">
        <v>39</v>
      </c>
      <c r="N612" t="s">
        <v>43</v>
      </c>
      <c r="O612" t="s">
        <v>49</v>
      </c>
    </row>
    <row r="613" spans="1:15" x14ac:dyDescent="0.25">
      <c r="A613">
        <v>100074</v>
      </c>
      <c r="B613">
        <v>10074</v>
      </c>
      <c r="C613" t="s">
        <v>26</v>
      </c>
      <c r="D613" t="s">
        <v>33</v>
      </c>
      <c r="E613">
        <v>2023</v>
      </c>
      <c r="F613">
        <v>23</v>
      </c>
      <c r="G613">
        <v>66.929354851525858</v>
      </c>
      <c r="H613">
        <v>167.32338712881466</v>
      </c>
      <c r="I613" t="s">
        <v>24</v>
      </c>
      <c r="J613" t="s">
        <v>31</v>
      </c>
      <c r="K613" t="b">
        <v>1</v>
      </c>
      <c r="L613" t="s">
        <v>37</v>
      </c>
      <c r="M613" t="s">
        <v>39</v>
      </c>
      <c r="N613" t="s">
        <v>42</v>
      </c>
      <c r="O613" t="s">
        <v>46</v>
      </c>
    </row>
    <row r="614" spans="1:15" x14ac:dyDescent="0.25">
      <c r="A614">
        <v>100428</v>
      </c>
      <c r="B614">
        <v>10428</v>
      </c>
      <c r="C614" t="s">
        <v>26</v>
      </c>
      <c r="D614" t="s">
        <v>33</v>
      </c>
      <c r="E614">
        <v>2021</v>
      </c>
      <c r="F614">
        <v>110</v>
      </c>
      <c r="G614">
        <v>56.463745516046949</v>
      </c>
      <c r="H614">
        <v>141.15936379011737</v>
      </c>
      <c r="I614" t="s">
        <v>22</v>
      </c>
      <c r="J614" t="s">
        <v>29</v>
      </c>
      <c r="K614" t="b">
        <v>0</v>
      </c>
      <c r="L614" t="s">
        <v>36</v>
      </c>
      <c r="M614" t="s">
        <v>38</v>
      </c>
      <c r="N614" t="s">
        <v>43</v>
      </c>
      <c r="O614" t="s">
        <v>48</v>
      </c>
    </row>
    <row r="615" spans="1:15" x14ac:dyDescent="0.25">
      <c r="A615">
        <v>100055</v>
      </c>
      <c r="B615">
        <v>10055</v>
      </c>
      <c r="C615" t="s">
        <v>28</v>
      </c>
      <c r="D615" t="s">
        <v>32</v>
      </c>
      <c r="E615">
        <v>2023</v>
      </c>
      <c r="F615">
        <v>81</v>
      </c>
      <c r="G615">
        <v>3.8101151335462093</v>
      </c>
      <c r="H615">
        <v>57.151727003193137</v>
      </c>
      <c r="I615" t="s">
        <v>22</v>
      </c>
      <c r="J615" t="s">
        <v>29</v>
      </c>
      <c r="K615" t="b">
        <v>0</v>
      </c>
      <c r="L615" t="s">
        <v>36</v>
      </c>
      <c r="M615" t="s">
        <v>39</v>
      </c>
      <c r="N615" t="s">
        <v>43</v>
      </c>
      <c r="O615" t="s">
        <v>47</v>
      </c>
    </row>
    <row r="616" spans="1:15" x14ac:dyDescent="0.25">
      <c r="A616">
        <v>100382</v>
      </c>
      <c r="B616">
        <v>10382</v>
      </c>
      <c r="C616" t="s">
        <v>27</v>
      </c>
      <c r="D616" t="s">
        <v>33</v>
      </c>
      <c r="E616">
        <v>2022</v>
      </c>
      <c r="F616">
        <v>11</v>
      </c>
      <c r="G616">
        <v>54.198406546328265</v>
      </c>
      <c r="H616">
        <v>162.59521963898479</v>
      </c>
      <c r="I616" t="s">
        <v>24</v>
      </c>
      <c r="J616" t="s">
        <v>31</v>
      </c>
      <c r="K616" t="b">
        <v>1</v>
      </c>
      <c r="L616" t="s">
        <v>36</v>
      </c>
      <c r="M616" t="s">
        <v>40</v>
      </c>
      <c r="N616" t="s">
        <v>41</v>
      </c>
      <c r="O616" t="s">
        <v>45</v>
      </c>
    </row>
    <row r="617" spans="1:15" x14ac:dyDescent="0.25">
      <c r="A617">
        <v>100351</v>
      </c>
      <c r="B617">
        <v>10351</v>
      </c>
      <c r="C617" t="s">
        <v>28</v>
      </c>
      <c r="D617" t="s">
        <v>32</v>
      </c>
      <c r="E617">
        <v>2017</v>
      </c>
      <c r="F617">
        <v>10</v>
      </c>
      <c r="G617">
        <v>3.2245273343345908</v>
      </c>
      <c r="H617">
        <v>48.367910015018865</v>
      </c>
      <c r="I617" t="s">
        <v>23</v>
      </c>
      <c r="J617" t="s">
        <v>31</v>
      </c>
      <c r="K617" t="b">
        <v>0</v>
      </c>
      <c r="L617" t="s">
        <v>34</v>
      </c>
      <c r="M617" t="s">
        <v>38</v>
      </c>
      <c r="N617" t="s">
        <v>41</v>
      </c>
      <c r="O617" t="s">
        <v>44</v>
      </c>
    </row>
    <row r="618" spans="1:15" x14ac:dyDescent="0.25">
      <c r="A618">
        <v>100180</v>
      </c>
      <c r="B618">
        <v>10180</v>
      </c>
      <c r="C618" t="s">
        <v>25</v>
      </c>
      <c r="D618" t="s">
        <v>33</v>
      </c>
      <c r="E618">
        <v>2023</v>
      </c>
      <c r="F618">
        <v>110</v>
      </c>
      <c r="G618">
        <v>31.239503434836305</v>
      </c>
      <c r="H618">
        <v>312.39503434836303</v>
      </c>
      <c r="I618" t="s">
        <v>22</v>
      </c>
      <c r="J618" t="s">
        <v>29</v>
      </c>
      <c r="K618" t="b">
        <v>1</v>
      </c>
      <c r="L618" t="s">
        <v>34</v>
      </c>
      <c r="M618" t="s">
        <v>38</v>
      </c>
      <c r="N618" t="s">
        <v>41</v>
      </c>
      <c r="O618" t="s">
        <v>46</v>
      </c>
    </row>
    <row r="619" spans="1:15" x14ac:dyDescent="0.25">
      <c r="A619">
        <v>100765</v>
      </c>
      <c r="B619">
        <v>10765</v>
      </c>
      <c r="C619" t="s">
        <v>26</v>
      </c>
      <c r="D619" t="s">
        <v>33</v>
      </c>
      <c r="E619">
        <v>2023</v>
      </c>
      <c r="F619">
        <v>82</v>
      </c>
      <c r="G619">
        <v>49.158660557063463</v>
      </c>
      <c r="H619">
        <v>122.89665139265865</v>
      </c>
      <c r="I619" t="s">
        <v>24</v>
      </c>
      <c r="J619" t="s">
        <v>30</v>
      </c>
      <c r="K619" t="b">
        <v>0</v>
      </c>
      <c r="L619" t="s">
        <v>37</v>
      </c>
      <c r="M619" t="s">
        <v>38</v>
      </c>
      <c r="N619" t="s">
        <v>42</v>
      </c>
      <c r="O619" t="s">
        <v>46</v>
      </c>
    </row>
    <row r="620" spans="1:15" x14ac:dyDescent="0.25">
      <c r="A620">
        <v>100106</v>
      </c>
      <c r="B620">
        <v>10106</v>
      </c>
      <c r="C620" t="s">
        <v>25</v>
      </c>
      <c r="D620" t="s">
        <v>33</v>
      </c>
      <c r="E620">
        <v>2021</v>
      </c>
      <c r="F620">
        <v>18</v>
      </c>
      <c r="G620">
        <v>32.545374775590631</v>
      </c>
      <c r="H620">
        <v>325.45374775590631</v>
      </c>
      <c r="I620" t="s">
        <v>23</v>
      </c>
      <c r="J620" t="s">
        <v>30</v>
      </c>
      <c r="K620" t="b">
        <v>0</v>
      </c>
      <c r="L620" t="s">
        <v>35</v>
      </c>
      <c r="M620" t="s">
        <v>40</v>
      </c>
      <c r="N620" t="s">
        <v>41</v>
      </c>
      <c r="O620" t="s">
        <v>49</v>
      </c>
    </row>
    <row r="621" spans="1:15" x14ac:dyDescent="0.25">
      <c r="A621">
        <v>100381</v>
      </c>
      <c r="B621">
        <v>10381</v>
      </c>
      <c r="C621" t="s">
        <v>25</v>
      </c>
      <c r="D621" t="s">
        <v>33</v>
      </c>
      <c r="E621">
        <v>2023</v>
      </c>
      <c r="F621">
        <v>3</v>
      </c>
      <c r="G621">
        <v>28.70342563302551</v>
      </c>
      <c r="H621">
        <v>287.03425633025512</v>
      </c>
      <c r="I621" t="s">
        <v>23</v>
      </c>
      <c r="J621" t="s">
        <v>30</v>
      </c>
      <c r="K621" t="b">
        <v>1</v>
      </c>
      <c r="L621" t="s">
        <v>34</v>
      </c>
      <c r="M621" t="s">
        <v>40</v>
      </c>
      <c r="N621" t="s">
        <v>41</v>
      </c>
      <c r="O621" t="s">
        <v>45</v>
      </c>
    </row>
    <row r="622" spans="1:15" x14ac:dyDescent="0.25">
      <c r="A622">
        <v>100018</v>
      </c>
      <c r="B622">
        <v>10018</v>
      </c>
      <c r="C622" t="s">
        <v>28</v>
      </c>
      <c r="D622" t="s">
        <v>32</v>
      </c>
      <c r="E622">
        <v>2022</v>
      </c>
      <c r="F622">
        <v>68</v>
      </c>
      <c r="G622">
        <v>4.0327143096371989</v>
      </c>
      <c r="H622">
        <v>60.490714644557983</v>
      </c>
      <c r="I622" t="s">
        <v>24</v>
      </c>
      <c r="J622" t="s">
        <v>29</v>
      </c>
      <c r="K622" t="b">
        <v>0</v>
      </c>
      <c r="L622" t="s">
        <v>35</v>
      </c>
      <c r="M622" t="s">
        <v>38</v>
      </c>
      <c r="N622" t="s">
        <v>42</v>
      </c>
      <c r="O622" t="s">
        <v>45</v>
      </c>
    </row>
    <row r="623" spans="1:15" x14ac:dyDescent="0.25">
      <c r="A623">
        <v>101077</v>
      </c>
      <c r="B623">
        <v>11077</v>
      </c>
      <c r="C623" t="s">
        <v>27</v>
      </c>
      <c r="D623" t="s">
        <v>33</v>
      </c>
      <c r="E623">
        <v>2022</v>
      </c>
      <c r="F623">
        <v>82</v>
      </c>
      <c r="G623">
        <v>33.657565269360106</v>
      </c>
      <c r="H623">
        <v>100.97269580808032</v>
      </c>
      <c r="I623" t="s">
        <v>22</v>
      </c>
      <c r="J623" t="s">
        <v>30</v>
      </c>
      <c r="K623" t="b">
        <v>0</v>
      </c>
      <c r="L623" t="s">
        <v>35</v>
      </c>
      <c r="M623" t="s">
        <v>40</v>
      </c>
      <c r="N623" t="s">
        <v>42</v>
      </c>
      <c r="O623" t="s">
        <v>49</v>
      </c>
    </row>
    <row r="624" spans="1:15" x14ac:dyDescent="0.25">
      <c r="A624">
        <v>100283</v>
      </c>
      <c r="B624">
        <v>10283</v>
      </c>
      <c r="C624" t="s">
        <v>28</v>
      </c>
      <c r="D624" t="s">
        <v>32</v>
      </c>
      <c r="E624">
        <v>2023</v>
      </c>
      <c r="F624">
        <v>66</v>
      </c>
      <c r="G624">
        <v>3.319126134859355</v>
      </c>
      <c r="H624">
        <v>49.786892022890328</v>
      </c>
      <c r="I624" t="s">
        <v>24</v>
      </c>
      <c r="J624" t="s">
        <v>30</v>
      </c>
      <c r="K624" t="b">
        <v>0</v>
      </c>
      <c r="L624" t="s">
        <v>36</v>
      </c>
      <c r="M624" t="s">
        <v>39</v>
      </c>
      <c r="N624" t="s">
        <v>43</v>
      </c>
      <c r="O624" t="s">
        <v>44</v>
      </c>
    </row>
    <row r="625" spans="1:15" x14ac:dyDescent="0.25">
      <c r="A625">
        <v>100742</v>
      </c>
      <c r="B625">
        <v>10742</v>
      </c>
      <c r="C625" t="s">
        <v>26</v>
      </c>
      <c r="D625" t="s">
        <v>33</v>
      </c>
      <c r="E625">
        <v>2023</v>
      </c>
      <c r="F625">
        <v>16</v>
      </c>
      <c r="G625">
        <v>49.845536238102206</v>
      </c>
      <c r="H625">
        <v>124.61384059525551</v>
      </c>
      <c r="I625" t="s">
        <v>22</v>
      </c>
      <c r="J625" t="s">
        <v>29</v>
      </c>
      <c r="K625" t="b">
        <v>0</v>
      </c>
      <c r="L625" t="s">
        <v>37</v>
      </c>
      <c r="M625" t="s">
        <v>39</v>
      </c>
      <c r="N625" t="s">
        <v>43</v>
      </c>
      <c r="O625" t="s">
        <v>49</v>
      </c>
    </row>
    <row r="626" spans="1:15" x14ac:dyDescent="0.25">
      <c r="A626">
        <v>100168</v>
      </c>
      <c r="B626">
        <v>10168</v>
      </c>
      <c r="C626" t="s">
        <v>25</v>
      </c>
      <c r="D626" t="s">
        <v>33</v>
      </c>
      <c r="E626">
        <v>2023</v>
      </c>
      <c r="F626">
        <v>44</v>
      </c>
      <c r="G626">
        <v>31.463199681989515</v>
      </c>
      <c r="H626">
        <v>314.63199681989516</v>
      </c>
      <c r="I626" t="s">
        <v>23</v>
      </c>
      <c r="J626" t="s">
        <v>31</v>
      </c>
      <c r="K626" t="b">
        <v>0</v>
      </c>
      <c r="L626" t="s">
        <v>34</v>
      </c>
      <c r="M626" t="s">
        <v>40</v>
      </c>
      <c r="N626" t="s">
        <v>42</v>
      </c>
      <c r="O626" t="s">
        <v>45</v>
      </c>
    </row>
    <row r="627" spans="1:15" x14ac:dyDescent="0.25">
      <c r="A627">
        <v>101029</v>
      </c>
      <c r="B627">
        <v>11029</v>
      </c>
      <c r="C627" t="s">
        <v>26</v>
      </c>
      <c r="D627" t="s">
        <v>33</v>
      </c>
      <c r="E627">
        <v>2021</v>
      </c>
      <c r="F627">
        <v>37</v>
      </c>
      <c r="G627">
        <v>40.231137290204721</v>
      </c>
      <c r="H627">
        <v>100.5778432255118</v>
      </c>
      <c r="I627" t="s">
        <v>23</v>
      </c>
      <c r="J627" t="s">
        <v>30</v>
      </c>
      <c r="K627" t="b">
        <v>0</v>
      </c>
      <c r="L627" t="s">
        <v>37</v>
      </c>
      <c r="M627" t="s">
        <v>40</v>
      </c>
      <c r="N627" t="s">
        <v>42</v>
      </c>
      <c r="O627" t="s">
        <v>46</v>
      </c>
    </row>
    <row r="628" spans="1:15" x14ac:dyDescent="0.25">
      <c r="A628">
        <v>100151</v>
      </c>
      <c r="B628">
        <v>10151</v>
      </c>
      <c r="C628" t="s">
        <v>28</v>
      </c>
      <c r="D628" t="s">
        <v>32</v>
      </c>
      <c r="E628">
        <v>2023</v>
      </c>
      <c r="F628">
        <v>9</v>
      </c>
      <c r="G628">
        <v>3.5206516378198716</v>
      </c>
      <c r="H628">
        <v>52.809774567298071</v>
      </c>
      <c r="I628" t="s">
        <v>22</v>
      </c>
      <c r="J628" t="s">
        <v>29</v>
      </c>
      <c r="K628" t="b">
        <v>0</v>
      </c>
      <c r="L628" t="s">
        <v>35</v>
      </c>
      <c r="M628" t="s">
        <v>40</v>
      </c>
      <c r="N628" t="s">
        <v>42</v>
      </c>
      <c r="O628" t="s">
        <v>45</v>
      </c>
    </row>
    <row r="629" spans="1:15" x14ac:dyDescent="0.25">
      <c r="A629">
        <v>100359</v>
      </c>
      <c r="B629">
        <v>10359</v>
      </c>
      <c r="C629" t="s">
        <v>26</v>
      </c>
      <c r="D629" t="s">
        <v>33</v>
      </c>
      <c r="E629">
        <v>2022</v>
      </c>
      <c r="F629">
        <v>39</v>
      </c>
      <c r="G629">
        <v>57.850762193168457</v>
      </c>
      <c r="H629">
        <v>144.62690548292113</v>
      </c>
      <c r="I629" t="s">
        <v>24</v>
      </c>
      <c r="J629" t="s">
        <v>31</v>
      </c>
      <c r="K629" t="b">
        <v>0</v>
      </c>
      <c r="L629" t="s">
        <v>37</v>
      </c>
      <c r="M629" t="s">
        <v>40</v>
      </c>
      <c r="N629" t="s">
        <v>42</v>
      </c>
      <c r="O629" t="s">
        <v>46</v>
      </c>
    </row>
    <row r="630" spans="1:15" x14ac:dyDescent="0.25">
      <c r="A630">
        <v>100795</v>
      </c>
      <c r="B630">
        <v>10795</v>
      </c>
      <c r="C630" t="s">
        <v>26</v>
      </c>
      <c r="D630" t="s">
        <v>33</v>
      </c>
      <c r="E630">
        <v>2017</v>
      </c>
      <c r="F630">
        <v>80</v>
      </c>
      <c r="G630">
        <v>48.433434817320766</v>
      </c>
      <c r="H630">
        <v>121.08358704330192</v>
      </c>
      <c r="I630" t="s">
        <v>23</v>
      </c>
      <c r="J630" t="s">
        <v>30</v>
      </c>
      <c r="K630" t="b">
        <v>1</v>
      </c>
      <c r="L630" t="s">
        <v>34</v>
      </c>
      <c r="M630" t="s">
        <v>38</v>
      </c>
      <c r="N630" t="s">
        <v>41</v>
      </c>
      <c r="O630" t="s">
        <v>48</v>
      </c>
    </row>
    <row r="631" spans="1:15" x14ac:dyDescent="0.25">
      <c r="A631">
        <v>100108</v>
      </c>
      <c r="B631">
        <v>10108</v>
      </c>
      <c r="C631" t="s">
        <v>28</v>
      </c>
      <c r="D631" t="s">
        <v>32</v>
      </c>
      <c r="E631">
        <v>2021</v>
      </c>
      <c r="F631">
        <v>72</v>
      </c>
      <c r="G631">
        <v>3.6156054064609608</v>
      </c>
      <c r="H631">
        <v>54.234081096914416</v>
      </c>
      <c r="I631" t="s">
        <v>22</v>
      </c>
      <c r="J631" t="s">
        <v>29</v>
      </c>
      <c r="K631" t="b">
        <v>1</v>
      </c>
      <c r="L631" t="s">
        <v>34</v>
      </c>
      <c r="M631" t="s">
        <v>38</v>
      </c>
      <c r="N631" t="s">
        <v>43</v>
      </c>
      <c r="O631" t="s">
        <v>48</v>
      </c>
    </row>
    <row r="632" spans="1:15" x14ac:dyDescent="0.25">
      <c r="A632">
        <v>100762</v>
      </c>
      <c r="B632">
        <v>10762</v>
      </c>
      <c r="C632" t="s">
        <v>28</v>
      </c>
      <c r="D632" t="s">
        <v>32</v>
      </c>
      <c r="E632">
        <v>2023</v>
      </c>
      <c r="F632">
        <v>64</v>
      </c>
      <c r="G632">
        <v>2.7350013770674058</v>
      </c>
      <c r="H632">
        <v>41.025020656011087</v>
      </c>
      <c r="I632" t="s">
        <v>22</v>
      </c>
      <c r="J632" t="s">
        <v>30</v>
      </c>
      <c r="K632" t="b">
        <v>1</v>
      </c>
      <c r="L632" t="s">
        <v>34</v>
      </c>
      <c r="M632" t="s">
        <v>39</v>
      </c>
      <c r="N632" t="s">
        <v>42</v>
      </c>
      <c r="O632" t="s">
        <v>44</v>
      </c>
    </row>
    <row r="633" spans="1:15" x14ac:dyDescent="0.25">
      <c r="A633">
        <v>100287</v>
      </c>
      <c r="B633">
        <v>10287</v>
      </c>
      <c r="C633" t="s">
        <v>25</v>
      </c>
      <c r="D633" t="s">
        <v>33</v>
      </c>
      <c r="E633">
        <v>2013</v>
      </c>
      <c r="F633">
        <v>31</v>
      </c>
      <c r="G633">
        <v>29.836723675807519</v>
      </c>
      <c r="H633">
        <v>298.36723675807519</v>
      </c>
      <c r="I633" t="s">
        <v>23</v>
      </c>
      <c r="J633" t="s">
        <v>31</v>
      </c>
      <c r="K633" t="b">
        <v>1</v>
      </c>
      <c r="L633" t="s">
        <v>34</v>
      </c>
      <c r="M633" t="s">
        <v>40</v>
      </c>
      <c r="N633" t="s">
        <v>42</v>
      </c>
      <c r="O633" t="s">
        <v>45</v>
      </c>
    </row>
    <row r="634" spans="1:15" x14ac:dyDescent="0.25">
      <c r="A634">
        <v>100233</v>
      </c>
      <c r="B634">
        <v>10233</v>
      </c>
      <c r="C634" t="s">
        <v>28</v>
      </c>
      <c r="D634" t="s">
        <v>32</v>
      </c>
      <c r="E634">
        <v>2023</v>
      </c>
      <c r="F634">
        <v>81</v>
      </c>
      <c r="G634">
        <v>3.3771680271115407</v>
      </c>
      <c r="H634">
        <v>50.657520406673115</v>
      </c>
      <c r="I634" t="s">
        <v>23</v>
      </c>
      <c r="J634" t="s">
        <v>31</v>
      </c>
      <c r="K634" t="b">
        <v>1</v>
      </c>
      <c r="L634" t="s">
        <v>34</v>
      </c>
      <c r="M634" t="s">
        <v>39</v>
      </c>
      <c r="N634" t="s">
        <v>42</v>
      </c>
      <c r="O634" t="s">
        <v>47</v>
      </c>
    </row>
    <row r="635" spans="1:15" x14ac:dyDescent="0.25">
      <c r="A635">
        <v>101040</v>
      </c>
      <c r="B635">
        <v>11040</v>
      </c>
      <c r="C635" t="s">
        <v>27</v>
      </c>
      <c r="D635" t="s">
        <v>33</v>
      </c>
      <c r="E635">
        <v>2023</v>
      </c>
      <c r="F635">
        <v>36</v>
      </c>
      <c r="G635">
        <v>37.413662179768664</v>
      </c>
      <c r="H635">
        <v>112.24098653930599</v>
      </c>
      <c r="I635" t="s">
        <v>22</v>
      </c>
      <c r="J635" t="s">
        <v>29</v>
      </c>
      <c r="K635" t="b">
        <v>1</v>
      </c>
      <c r="L635" t="s">
        <v>36</v>
      </c>
      <c r="M635" t="s">
        <v>39</v>
      </c>
      <c r="N635" t="s">
        <v>43</v>
      </c>
      <c r="O635" t="s">
        <v>46</v>
      </c>
    </row>
    <row r="636" spans="1:15" x14ac:dyDescent="0.25">
      <c r="A636">
        <v>100494</v>
      </c>
      <c r="B636">
        <v>10494</v>
      </c>
      <c r="C636" t="s">
        <v>28</v>
      </c>
      <c r="D636" t="s">
        <v>32</v>
      </c>
      <c r="E636">
        <v>2019</v>
      </c>
      <c r="F636">
        <v>9</v>
      </c>
      <c r="G636">
        <v>3.0677844430035908</v>
      </c>
      <c r="H636">
        <v>46.016766645053863</v>
      </c>
      <c r="I636" t="s">
        <v>23</v>
      </c>
      <c r="J636" t="s">
        <v>29</v>
      </c>
      <c r="K636" t="b">
        <v>0</v>
      </c>
      <c r="L636" t="s">
        <v>35</v>
      </c>
      <c r="M636" t="s">
        <v>38</v>
      </c>
      <c r="N636" t="s">
        <v>42</v>
      </c>
      <c r="O636" t="s">
        <v>46</v>
      </c>
    </row>
    <row r="637" spans="1:15" x14ac:dyDescent="0.25">
      <c r="A637">
        <v>100710</v>
      </c>
      <c r="B637">
        <v>10710</v>
      </c>
      <c r="C637" t="s">
        <v>28</v>
      </c>
      <c r="D637" t="s">
        <v>32</v>
      </c>
      <c r="E637">
        <v>2020</v>
      </c>
      <c r="F637">
        <v>65</v>
      </c>
      <c r="G637">
        <v>2.8067212151754197</v>
      </c>
      <c r="H637">
        <v>42.100818227631294</v>
      </c>
      <c r="I637" t="s">
        <v>23</v>
      </c>
      <c r="J637" t="s">
        <v>31</v>
      </c>
      <c r="K637" t="b">
        <v>0</v>
      </c>
      <c r="L637" t="s">
        <v>36</v>
      </c>
      <c r="M637" t="s">
        <v>39</v>
      </c>
      <c r="N637" t="s">
        <v>43</v>
      </c>
      <c r="O637" t="s">
        <v>46</v>
      </c>
    </row>
    <row r="638" spans="1:15" x14ac:dyDescent="0.25">
      <c r="A638">
        <v>100647</v>
      </c>
      <c r="B638">
        <v>10647</v>
      </c>
      <c r="C638" t="s">
        <v>28</v>
      </c>
      <c r="D638" t="s">
        <v>32</v>
      </c>
      <c r="E638">
        <v>2020</v>
      </c>
      <c r="F638">
        <v>101</v>
      </c>
      <c r="G638">
        <v>2.8795365157169042</v>
      </c>
      <c r="H638">
        <v>43.193047735753559</v>
      </c>
      <c r="I638" t="s">
        <v>24</v>
      </c>
      <c r="J638" t="s">
        <v>31</v>
      </c>
      <c r="K638" t="b">
        <v>1</v>
      </c>
      <c r="L638" t="s">
        <v>34</v>
      </c>
      <c r="M638" t="s">
        <v>39</v>
      </c>
      <c r="N638" t="s">
        <v>43</v>
      </c>
      <c r="O638" t="s">
        <v>45</v>
      </c>
    </row>
    <row r="639" spans="1:15" x14ac:dyDescent="0.25">
      <c r="A639">
        <v>100176</v>
      </c>
      <c r="B639">
        <v>10176</v>
      </c>
      <c r="C639" t="s">
        <v>26</v>
      </c>
      <c r="D639" t="s">
        <v>33</v>
      </c>
      <c r="E639">
        <v>2023</v>
      </c>
      <c r="F639">
        <v>37</v>
      </c>
      <c r="G639">
        <v>62.661968951647189</v>
      </c>
      <c r="H639">
        <v>156.65492237911798</v>
      </c>
      <c r="I639" t="s">
        <v>22</v>
      </c>
      <c r="J639" t="s">
        <v>30</v>
      </c>
      <c r="K639" t="b">
        <v>0</v>
      </c>
      <c r="L639" t="s">
        <v>36</v>
      </c>
      <c r="M639" t="s">
        <v>38</v>
      </c>
      <c r="N639" t="s">
        <v>42</v>
      </c>
      <c r="O639" t="s">
        <v>48</v>
      </c>
    </row>
    <row r="640" spans="1:15" x14ac:dyDescent="0.25">
      <c r="A640">
        <v>101050</v>
      </c>
      <c r="B640">
        <v>11050</v>
      </c>
      <c r="C640" t="s">
        <v>26</v>
      </c>
      <c r="D640" t="s">
        <v>33</v>
      </c>
      <c r="E640">
        <v>2023</v>
      </c>
      <c r="F640">
        <v>10</v>
      </c>
      <c r="G640">
        <v>39.020500664116291</v>
      </c>
      <c r="H640">
        <v>97.551251660290731</v>
      </c>
      <c r="I640" t="s">
        <v>23</v>
      </c>
      <c r="J640" t="s">
        <v>30</v>
      </c>
      <c r="K640" t="b">
        <v>1</v>
      </c>
      <c r="L640" t="s">
        <v>35</v>
      </c>
      <c r="M640" t="s">
        <v>39</v>
      </c>
      <c r="N640" t="s">
        <v>41</v>
      </c>
      <c r="O640" t="s">
        <v>46</v>
      </c>
    </row>
    <row r="641" spans="1:15" x14ac:dyDescent="0.25">
      <c r="A641">
        <v>100815</v>
      </c>
      <c r="B641">
        <v>10815</v>
      </c>
      <c r="C641" t="s">
        <v>26</v>
      </c>
      <c r="D641" t="s">
        <v>33</v>
      </c>
      <c r="E641">
        <v>2022</v>
      </c>
      <c r="F641">
        <v>23</v>
      </c>
      <c r="G641">
        <v>48.05859145945152</v>
      </c>
      <c r="H641">
        <v>120.1464786486288</v>
      </c>
      <c r="I641" t="s">
        <v>22</v>
      </c>
      <c r="J641" t="s">
        <v>31</v>
      </c>
      <c r="K641" t="b">
        <v>1</v>
      </c>
      <c r="L641" t="s">
        <v>36</v>
      </c>
      <c r="M641" t="s">
        <v>38</v>
      </c>
      <c r="N641" t="s">
        <v>42</v>
      </c>
      <c r="O641" t="s">
        <v>48</v>
      </c>
    </row>
    <row r="642" spans="1:15" x14ac:dyDescent="0.25">
      <c r="A642">
        <v>100648</v>
      </c>
      <c r="B642">
        <v>10648</v>
      </c>
      <c r="C642" t="s">
        <v>26</v>
      </c>
      <c r="D642" t="s">
        <v>33</v>
      </c>
      <c r="E642">
        <v>2022</v>
      </c>
      <c r="F642">
        <v>64</v>
      </c>
      <c r="G642">
        <v>51.790863700372981</v>
      </c>
      <c r="H642">
        <v>129.47715925093246</v>
      </c>
      <c r="I642" t="s">
        <v>24</v>
      </c>
      <c r="J642" t="s">
        <v>31</v>
      </c>
      <c r="K642" t="b">
        <v>0</v>
      </c>
      <c r="L642" t="s">
        <v>36</v>
      </c>
      <c r="M642" t="s">
        <v>38</v>
      </c>
      <c r="N642" t="s">
        <v>41</v>
      </c>
      <c r="O642" t="s">
        <v>47</v>
      </c>
    </row>
    <row r="643" spans="1:15" x14ac:dyDescent="0.25">
      <c r="A643">
        <v>100423</v>
      </c>
      <c r="B643">
        <v>10423</v>
      </c>
      <c r="C643" t="s">
        <v>28</v>
      </c>
      <c r="D643" t="s">
        <v>32</v>
      </c>
      <c r="E643">
        <v>2015</v>
      </c>
      <c r="F643">
        <v>120</v>
      </c>
      <c r="G643">
        <v>3.1392837143002761</v>
      </c>
      <c r="H643">
        <v>47.089255714504141</v>
      </c>
      <c r="I643" t="s">
        <v>22</v>
      </c>
      <c r="J643" t="s">
        <v>30</v>
      </c>
      <c r="K643" t="b">
        <v>1</v>
      </c>
      <c r="L643" t="s">
        <v>34</v>
      </c>
      <c r="M643" t="s">
        <v>38</v>
      </c>
      <c r="N643" t="s">
        <v>43</v>
      </c>
      <c r="O643" t="s">
        <v>47</v>
      </c>
    </row>
    <row r="644" spans="1:15" x14ac:dyDescent="0.25">
      <c r="A644">
        <v>100133</v>
      </c>
      <c r="B644">
        <v>10133</v>
      </c>
      <c r="C644" t="s">
        <v>25</v>
      </c>
      <c r="D644" t="s">
        <v>33</v>
      </c>
      <c r="E644">
        <v>2014</v>
      </c>
      <c r="F644">
        <v>12</v>
      </c>
      <c r="G644">
        <v>31.91145419481829</v>
      </c>
      <c r="H644">
        <v>319.11454194818293</v>
      </c>
      <c r="I644" t="s">
        <v>23</v>
      </c>
      <c r="J644" t="s">
        <v>29</v>
      </c>
      <c r="K644" t="b">
        <v>1</v>
      </c>
      <c r="L644" t="s">
        <v>36</v>
      </c>
      <c r="M644" t="s">
        <v>38</v>
      </c>
      <c r="N644" t="s">
        <v>41</v>
      </c>
      <c r="O644" t="s">
        <v>47</v>
      </c>
    </row>
    <row r="645" spans="1:15" x14ac:dyDescent="0.25">
      <c r="A645">
        <v>100250</v>
      </c>
      <c r="B645">
        <v>10250</v>
      </c>
      <c r="C645" t="s">
        <v>28</v>
      </c>
      <c r="D645" t="s">
        <v>32</v>
      </c>
      <c r="E645">
        <v>2023</v>
      </c>
      <c r="F645">
        <v>15</v>
      </c>
      <c r="G645">
        <v>3.3555360343908691</v>
      </c>
      <c r="H645">
        <v>50.33304051586304</v>
      </c>
      <c r="I645" t="s">
        <v>23</v>
      </c>
      <c r="J645" t="s">
        <v>30</v>
      </c>
      <c r="K645" t="b">
        <v>0</v>
      </c>
      <c r="L645" t="s">
        <v>35</v>
      </c>
      <c r="M645" t="s">
        <v>40</v>
      </c>
      <c r="N645" t="s">
        <v>41</v>
      </c>
      <c r="O645" t="s">
        <v>44</v>
      </c>
    </row>
    <row r="646" spans="1:15" x14ac:dyDescent="0.25">
      <c r="A646">
        <v>100783</v>
      </c>
      <c r="B646">
        <v>10783</v>
      </c>
      <c r="C646" t="s">
        <v>27</v>
      </c>
      <c r="D646" t="s">
        <v>33</v>
      </c>
      <c r="E646">
        <v>2020</v>
      </c>
      <c r="F646">
        <v>91</v>
      </c>
      <c r="G646">
        <v>46.022528987813494</v>
      </c>
      <c r="H646">
        <v>138.06758696344048</v>
      </c>
      <c r="I646" t="s">
        <v>22</v>
      </c>
      <c r="J646" t="s">
        <v>29</v>
      </c>
      <c r="K646" t="b">
        <v>0</v>
      </c>
      <c r="L646" t="s">
        <v>35</v>
      </c>
      <c r="M646" t="s">
        <v>40</v>
      </c>
      <c r="N646" t="s">
        <v>41</v>
      </c>
      <c r="O646" t="s">
        <v>46</v>
      </c>
    </row>
    <row r="647" spans="1:15" x14ac:dyDescent="0.25">
      <c r="A647">
        <v>100497</v>
      </c>
      <c r="B647">
        <v>10497</v>
      </c>
      <c r="C647" t="s">
        <v>28</v>
      </c>
      <c r="D647" t="s">
        <v>32</v>
      </c>
      <c r="E647">
        <v>2023</v>
      </c>
      <c r="F647">
        <v>91</v>
      </c>
      <c r="G647">
        <v>3.0659432757006919</v>
      </c>
      <c r="H647">
        <v>45.989149135510381</v>
      </c>
      <c r="I647" t="s">
        <v>22</v>
      </c>
      <c r="J647" t="s">
        <v>29</v>
      </c>
      <c r="K647" t="b">
        <v>1</v>
      </c>
      <c r="L647" t="s">
        <v>34</v>
      </c>
      <c r="M647" t="s">
        <v>40</v>
      </c>
      <c r="N647" t="s">
        <v>42</v>
      </c>
      <c r="O647" t="s">
        <v>44</v>
      </c>
    </row>
    <row r="648" spans="1:15" x14ac:dyDescent="0.25">
      <c r="A648">
        <v>100355</v>
      </c>
      <c r="B648">
        <v>10355</v>
      </c>
      <c r="C648" t="s">
        <v>28</v>
      </c>
      <c r="D648" t="s">
        <v>32</v>
      </c>
      <c r="E648">
        <v>2023</v>
      </c>
      <c r="F648">
        <v>14</v>
      </c>
      <c r="G648">
        <v>3.2182986827448516</v>
      </c>
      <c r="H648">
        <v>48.274480241172775</v>
      </c>
      <c r="I648" t="s">
        <v>23</v>
      </c>
      <c r="J648" t="s">
        <v>31</v>
      </c>
      <c r="K648" t="b">
        <v>0</v>
      </c>
      <c r="L648" t="s">
        <v>34</v>
      </c>
      <c r="M648" t="s">
        <v>40</v>
      </c>
      <c r="N648" t="s">
        <v>43</v>
      </c>
      <c r="O648" t="s">
        <v>45</v>
      </c>
    </row>
    <row r="649" spans="1:15" x14ac:dyDescent="0.25">
      <c r="A649">
        <v>100880</v>
      </c>
      <c r="B649">
        <v>10880</v>
      </c>
      <c r="C649" t="s">
        <v>28</v>
      </c>
      <c r="D649" t="s">
        <v>32</v>
      </c>
      <c r="E649">
        <v>2022</v>
      </c>
      <c r="F649">
        <v>7</v>
      </c>
      <c r="G649">
        <v>2.5860813325918364</v>
      </c>
      <c r="H649">
        <v>38.791219988877543</v>
      </c>
      <c r="I649" t="s">
        <v>24</v>
      </c>
      <c r="J649" t="s">
        <v>29</v>
      </c>
      <c r="K649" t="b">
        <v>0</v>
      </c>
      <c r="L649" t="s">
        <v>34</v>
      </c>
      <c r="M649" t="s">
        <v>40</v>
      </c>
      <c r="N649" t="s">
        <v>43</v>
      </c>
      <c r="O649" t="s">
        <v>46</v>
      </c>
    </row>
    <row r="650" spans="1:15" x14ac:dyDescent="0.25">
      <c r="A650">
        <v>100015</v>
      </c>
      <c r="B650">
        <v>10015</v>
      </c>
      <c r="C650" t="s">
        <v>28</v>
      </c>
      <c r="D650" t="s">
        <v>32</v>
      </c>
      <c r="E650">
        <v>2020</v>
      </c>
      <c r="F650">
        <v>94</v>
      </c>
      <c r="G650">
        <v>4.0588484328443428</v>
      </c>
      <c r="H650">
        <v>60.882726492665142</v>
      </c>
      <c r="I650" t="s">
        <v>22</v>
      </c>
      <c r="J650" t="s">
        <v>31</v>
      </c>
      <c r="K650" t="b">
        <v>1</v>
      </c>
      <c r="L650" t="s">
        <v>36</v>
      </c>
      <c r="M650" t="s">
        <v>39</v>
      </c>
      <c r="N650" t="s">
        <v>43</v>
      </c>
      <c r="O650" t="s">
        <v>44</v>
      </c>
    </row>
    <row r="651" spans="1:15" x14ac:dyDescent="0.25">
      <c r="A651">
        <v>100258</v>
      </c>
      <c r="B651">
        <v>10258</v>
      </c>
      <c r="C651" t="s">
        <v>25</v>
      </c>
      <c r="D651" t="s">
        <v>33</v>
      </c>
      <c r="E651">
        <v>2022</v>
      </c>
      <c r="F651">
        <v>120</v>
      </c>
      <c r="G651">
        <v>30.127948588741592</v>
      </c>
      <c r="H651">
        <v>301.27948588741594</v>
      </c>
      <c r="I651" t="s">
        <v>24</v>
      </c>
      <c r="J651" t="s">
        <v>31</v>
      </c>
      <c r="K651" t="b">
        <v>1</v>
      </c>
      <c r="L651" t="s">
        <v>34</v>
      </c>
      <c r="M651" t="s">
        <v>39</v>
      </c>
      <c r="N651" t="s">
        <v>42</v>
      </c>
      <c r="O651" t="s">
        <v>45</v>
      </c>
    </row>
    <row r="652" spans="1:15" x14ac:dyDescent="0.25">
      <c r="A652">
        <v>100109</v>
      </c>
      <c r="B652">
        <v>10109</v>
      </c>
      <c r="C652" t="s">
        <v>28</v>
      </c>
      <c r="D652" t="s">
        <v>32</v>
      </c>
      <c r="E652">
        <v>2019</v>
      </c>
      <c r="F652">
        <v>97</v>
      </c>
      <c r="G652">
        <v>3.6076298770588964</v>
      </c>
      <c r="H652">
        <v>54.114448155883444</v>
      </c>
      <c r="I652" t="s">
        <v>23</v>
      </c>
      <c r="J652" t="s">
        <v>30</v>
      </c>
      <c r="K652" t="b">
        <v>0</v>
      </c>
      <c r="L652" t="s">
        <v>34</v>
      </c>
      <c r="M652" t="s">
        <v>38</v>
      </c>
      <c r="N652" t="s">
        <v>43</v>
      </c>
      <c r="O652" t="s">
        <v>45</v>
      </c>
    </row>
    <row r="653" spans="1:15" x14ac:dyDescent="0.25">
      <c r="A653">
        <v>100930</v>
      </c>
      <c r="B653">
        <v>10930</v>
      </c>
      <c r="C653" t="s">
        <v>26</v>
      </c>
      <c r="D653" t="s">
        <v>33</v>
      </c>
      <c r="E653">
        <v>2021</v>
      </c>
      <c r="F653">
        <v>62</v>
      </c>
      <c r="G653">
        <v>45.262977141518064</v>
      </c>
      <c r="H653">
        <v>113.15744285379516</v>
      </c>
      <c r="I653" t="s">
        <v>24</v>
      </c>
      <c r="J653" t="s">
        <v>29</v>
      </c>
      <c r="K653" t="b">
        <v>0</v>
      </c>
      <c r="L653" t="s">
        <v>37</v>
      </c>
      <c r="M653" t="s">
        <v>38</v>
      </c>
      <c r="N653" t="s">
        <v>42</v>
      </c>
      <c r="O653" t="s">
        <v>49</v>
      </c>
    </row>
    <row r="654" spans="1:15" x14ac:dyDescent="0.25">
      <c r="A654">
        <v>100078</v>
      </c>
      <c r="B654">
        <v>10078</v>
      </c>
      <c r="C654" t="s">
        <v>28</v>
      </c>
      <c r="D654" t="s">
        <v>32</v>
      </c>
      <c r="E654">
        <v>2022</v>
      </c>
      <c r="F654">
        <v>2</v>
      </c>
      <c r="G654">
        <v>3.7006385833508397</v>
      </c>
      <c r="H654">
        <v>55.509578750262598</v>
      </c>
      <c r="I654" t="s">
        <v>23</v>
      </c>
      <c r="J654" t="s">
        <v>29</v>
      </c>
      <c r="K654" t="b">
        <v>1</v>
      </c>
      <c r="L654" t="s">
        <v>37</v>
      </c>
      <c r="M654" t="s">
        <v>39</v>
      </c>
      <c r="N654" t="s">
        <v>43</v>
      </c>
      <c r="O654" t="s">
        <v>44</v>
      </c>
    </row>
    <row r="655" spans="1:15" x14ac:dyDescent="0.25">
      <c r="A655">
        <v>100203</v>
      </c>
      <c r="B655">
        <v>10203</v>
      </c>
      <c r="C655" t="s">
        <v>25</v>
      </c>
      <c r="D655" t="s">
        <v>33</v>
      </c>
      <c r="E655">
        <v>2023</v>
      </c>
      <c r="F655">
        <v>85</v>
      </c>
      <c r="G655">
        <v>30.813512144157666</v>
      </c>
      <c r="H655">
        <v>308.13512144157664</v>
      </c>
      <c r="I655" t="s">
        <v>24</v>
      </c>
      <c r="J655" t="s">
        <v>31</v>
      </c>
      <c r="K655" t="b">
        <v>0</v>
      </c>
      <c r="L655" t="s">
        <v>36</v>
      </c>
      <c r="M655" t="s">
        <v>39</v>
      </c>
      <c r="N655" t="s">
        <v>43</v>
      </c>
      <c r="O655" t="s">
        <v>47</v>
      </c>
    </row>
    <row r="656" spans="1:15" x14ac:dyDescent="0.25">
      <c r="A656">
        <v>100985</v>
      </c>
      <c r="B656">
        <v>10985</v>
      </c>
      <c r="C656" t="s">
        <v>26</v>
      </c>
      <c r="D656" t="s">
        <v>33</v>
      </c>
      <c r="E656">
        <v>2023</v>
      </c>
      <c r="F656">
        <v>73</v>
      </c>
      <c r="G656">
        <v>43.220202517000558</v>
      </c>
      <c r="H656">
        <v>108.0505062925014</v>
      </c>
      <c r="I656" t="s">
        <v>23</v>
      </c>
      <c r="J656" t="s">
        <v>31</v>
      </c>
      <c r="K656" t="b">
        <v>1</v>
      </c>
      <c r="L656" t="s">
        <v>36</v>
      </c>
      <c r="M656" t="s">
        <v>40</v>
      </c>
      <c r="N656" t="s">
        <v>41</v>
      </c>
      <c r="O656" t="s">
        <v>49</v>
      </c>
    </row>
    <row r="657" spans="1:15" x14ac:dyDescent="0.25">
      <c r="A657">
        <v>100699</v>
      </c>
      <c r="B657">
        <v>10699</v>
      </c>
      <c r="C657" t="s">
        <v>26</v>
      </c>
      <c r="D657" t="s">
        <v>33</v>
      </c>
      <c r="E657">
        <v>2022</v>
      </c>
      <c r="F657">
        <v>65</v>
      </c>
      <c r="G657">
        <v>50.80076937560969</v>
      </c>
      <c r="H657">
        <v>127.00192343902422</v>
      </c>
      <c r="I657" t="s">
        <v>24</v>
      </c>
      <c r="J657" t="s">
        <v>30</v>
      </c>
      <c r="K657" t="b">
        <v>0</v>
      </c>
      <c r="L657" t="s">
        <v>37</v>
      </c>
      <c r="M657" t="s">
        <v>40</v>
      </c>
      <c r="N657" t="s">
        <v>42</v>
      </c>
      <c r="O657" t="s">
        <v>46</v>
      </c>
    </row>
    <row r="658" spans="1:15" x14ac:dyDescent="0.25">
      <c r="A658">
        <v>100417</v>
      </c>
      <c r="B658">
        <v>10417</v>
      </c>
      <c r="C658" t="s">
        <v>28</v>
      </c>
      <c r="D658" t="s">
        <v>32</v>
      </c>
      <c r="E658">
        <v>2023</v>
      </c>
      <c r="F658">
        <v>92</v>
      </c>
      <c r="G658">
        <v>3.1527486619494347</v>
      </c>
      <c r="H658">
        <v>47.291229929241524</v>
      </c>
      <c r="I658" t="s">
        <v>24</v>
      </c>
      <c r="J658" t="s">
        <v>31</v>
      </c>
      <c r="K658" t="b">
        <v>0</v>
      </c>
      <c r="L658" t="s">
        <v>35</v>
      </c>
      <c r="M658" t="s">
        <v>39</v>
      </c>
      <c r="N658" t="s">
        <v>42</v>
      </c>
      <c r="O658" t="s">
        <v>46</v>
      </c>
    </row>
    <row r="659" spans="1:15" x14ac:dyDescent="0.25">
      <c r="A659">
        <v>101087</v>
      </c>
      <c r="B659">
        <v>11087</v>
      </c>
      <c r="C659" t="s">
        <v>26</v>
      </c>
      <c r="D659" t="s">
        <v>33</v>
      </c>
      <c r="E659">
        <v>2020</v>
      </c>
      <c r="F659">
        <v>79</v>
      </c>
      <c r="G659">
        <v>33.444849268644631</v>
      </c>
      <c r="H659">
        <v>83.612123171611586</v>
      </c>
      <c r="I659" t="s">
        <v>24</v>
      </c>
      <c r="J659" t="s">
        <v>30</v>
      </c>
      <c r="K659" t="b">
        <v>1</v>
      </c>
      <c r="L659" t="s">
        <v>36</v>
      </c>
      <c r="M659" t="s">
        <v>38</v>
      </c>
      <c r="N659" t="s">
        <v>41</v>
      </c>
      <c r="O659" t="s">
        <v>49</v>
      </c>
    </row>
    <row r="660" spans="1:15" x14ac:dyDescent="0.25">
      <c r="A660">
        <v>100009</v>
      </c>
      <c r="B660">
        <v>10009</v>
      </c>
      <c r="C660" t="s">
        <v>26</v>
      </c>
      <c r="D660" t="s">
        <v>33</v>
      </c>
      <c r="E660">
        <v>2017</v>
      </c>
      <c r="F660">
        <v>103</v>
      </c>
      <c r="G660">
        <v>75.240947890079539</v>
      </c>
      <c r="H660">
        <v>188.10236972519886</v>
      </c>
      <c r="I660" t="s">
        <v>22</v>
      </c>
      <c r="J660" t="s">
        <v>29</v>
      </c>
      <c r="K660" t="b">
        <v>0</v>
      </c>
      <c r="L660" t="s">
        <v>35</v>
      </c>
      <c r="M660" t="s">
        <v>38</v>
      </c>
      <c r="N660" t="s">
        <v>41</v>
      </c>
      <c r="O660" t="s">
        <v>48</v>
      </c>
    </row>
    <row r="661" spans="1:15" x14ac:dyDescent="0.25">
      <c r="A661">
        <v>100236</v>
      </c>
      <c r="B661">
        <v>10236</v>
      </c>
      <c r="C661" t="s">
        <v>26</v>
      </c>
      <c r="D661" t="s">
        <v>33</v>
      </c>
      <c r="E661">
        <v>2023</v>
      </c>
      <c r="F661">
        <v>85</v>
      </c>
      <c r="G661">
        <v>60.709948673486217</v>
      </c>
      <c r="H661">
        <v>151.77487168371553</v>
      </c>
      <c r="I661" t="s">
        <v>24</v>
      </c>
      <c r="J661" t="s">
        <v>31</v>
      </c>
      <c r="K661" t="b">
        <v>1</v>
      </c>
      <c r="L661" t="s">
        <v>37</v>
      </c>
      <c r="M661" t="s">
        <v>40</v>
      </c>
      <c r="N661" t="s">
        <v>41</v>
      </c>
      <c r="O661" t="s">
        <v>45</v>
      </c>
    </row>
    <row r="662" spans="1:15" x14ac:dyDescent="0.25">
      <c r="A662">
        <v>100047</v>
      </c>
      <c r="B662">
        <v>10047</v>
      </c>
      <c r="C662" t="s">
        <v>26</v>
      </c>
      <c r="D662" t="s">
        <v>33</v>
      </c>
      <c r="E662">
        <v>2022</v>
      </c>
      <c r="F662">
        <v>89</v>
      </c>
      <c r="G662">
        <v>69.234910539820987</v>
      </c>
      <c r="H662">
        <v>173.08727634955247</v>
      </c>
      <c r="I662" t="s">
        <v>22</v>
      </c>
      <c r="J662" t="s">
        <v>29</v>
      </c>
      <c r="K662" t="b">
        <v>1</v>
      </c>
      <c r="L662" t="s">
        <v>37</v>
      </c>
      <c r="M662" t="s">
        <v>40</v>
      </c>
      <c r="N662" t="s">
        <v>41</v>
      </c>
      <c r="O662" t="s">
        <v>47</v>
      </c>
    </row>
    <row r="663" spans="1:15" x14ac:dyDescent="0.25">
      <c r="A663">
        <v>100119</v>
      </c>
      <c r="B663">
        <v>10119</v>
      </c>
      <c r="C663" t="s">
        <v>28</v>
      </c>
      <c r="D663" t="s">
        <v>32</v>
      </c>
      <c r="E663">
        <v>2022</v>
      </c>
      <c r="F663">
        <v>66</v>
      </c>
      <c r="G663">
        <v>3.5784331512180803</v>
      </c>
      <c r="H663">
        <v>53.676497268271206</v>
      </c>
      <c r="I663" t="s">
        <v>23</v>
      </c>
      <c r="J663" t="s">
        <v>31</v>
      </c>
      <c r="K663" t="b">
        <v>0</v>
      </c>
      <c r="L663" t="s">
        <v>35</v>
      </c>
      <c r="M663" t="s">
        <v>38</v>
      </c>
      <c r="N663" t="s">
        <v>41</v>
      </c>
      <c r="O663" t="s">
        <v>49</v>
      </c>
    </row>
    <row r="664" spans="1:15" x14ac:dyDescent="0.25">
      <c r="A664">
        <v>100473</v>
      </c>
      <c r="B664">
        <v>10473</v>
      </c>
      <c r="C664" t="s">
        <v>28</v>
      </c>
      <c r="D664" t="s">
        <v>32</v>
      </c>
      <c r="E664">
        <v>2023</v>
      </c>
      <c r="F664">
        <v>53</v>
      </c>
      <c r="G664">
        <v>3.0989740342376058</v>
      </c>
      <c r="H664">
        <v>46.484610513564085</v>
      </c>
      <c r="I664" t="s">
        <v>23</v>
      </c>
      <c r="J664" t="s">
        <v>30</v>
      </c>
      <c r="K664" t="b">
        <v>1</v>
      </c>
      <c r="L664" t="s">
        <v>34</v>
      </c>
      <c r="M664" t="s">
        <v>38</v>
      </c>
      <c r="N664" t="s">
        <v>43</v>
      </c>
      <c r="O664" t="s">
        <v>47</v>
      </c>
    </row>
    <row r="665" spans="1:15" x14ac:dyDescent="0.25">
      <c r="A665">
        <v>100635</v>
      </c>
      <c r="B665">
        <v>10635</v>
      </c>
      <c r="C665" t="s">
        <v>26</v>
      </c>
      <c r="D665" t="s">
        <v>33</v>
      </c>
      <c r="E665">
        <v>2023</v>
      </c>
      <c r="F665">
        <v>19</v>
      </c>
      <c r="G665">
        <v>52.033260579581842</v>
      </c>
      <c r="H665">
        <v>130.0831514489546</v>
      </c>
      <c r="I665" t="s">
        <v>22</v>
      </c>
      <c r="J665" t="s">
        <v>30</v>
      </c>
      <c r="K665" t="b">
        <v>0</v>
      </c>
      <c r="L665" t="s">
        <v>37</v>
      </c>
      <c r="M665" t="s">
        <v>38</v>
      </c>
      <c r="N665" t="s">
        <v>42</v>
      </c>
      <c r="O665" t="s">
        <v>46</v>
      </c>
    </row>
    <row r="666" spans="1:15" x14ac:dyDescent="0.25">
      <c r="A666">
        <v>100048</v>
      </c>
      <c r="B666">
        <v>10048</v>
      </c>
      <c r="C666" t="s">
        <v>28</v>
      </c>
      <c r="D666" t="s">
        <v>32</v>
      </c>
      <c r="E666">
        <v>2023</v>
      </c>
      <c r="F666">
        <v>113</v>
      </c>
      <c r="G666">
        <v>3.8419447137338469</v>
      </c>
      <c r="H666">
        <v>57.629170706007706</v>
      </c>
      <c r="I666" t="s">
        <v>22</v>
      </c>
      <c r="J666" t="s">
        <v>29</v>
      </c>
      <c r="K666" t="b">
        <v>0</v>
      </c>
      <c r="L666" t="s">
        <v>35</v>
      </c>
      <c r="M666" t="s">
        <v>40</v>
      </c>
      <c r="N666" t="s">
        <v>42</v>
      </c>
      <c r="O666" t="s">
        <v>49</v>
      </c>
    </row>
    <row r="667" spans="1:15" x14ac:dyDescent="0.25">
      <c r="A667">
        <v>100738</v>
      </c>
      <c r="B667">
        <v>10738</v>
      </c>
      <c r="C667" t="s">
        <v>26</v>
      </c>
      <c r="D667" t="s">
        <v>33</v>
      </c>
      <c r="E667">
        <v>2023</v>
      </c>
      <c r="F667">
        <v>3</v>
      </c>
      <c r="G667">
        <v>49.975335270451971</v>
      </c>
      <c r="H667">
        <v>124.93833817612993</v>
      </c>
      <c r="I667" t="s">
        <v>24</v>
      </c>
      <c r="J667" t="s">
        <v>30</v>
      </c>
      <c r="K667" t="b">
        <v>1</v>
      </c>
      <c r="L667" t="s">
        <v>36</v>
      </c>
      <c r="M667" t="s">
        <v>39</v>
      </c>
      <c r="N667" t="s">
        <v>43</v>
      </c>
      <c r="O667" t="s">
        <v>48</v>
      </c>
    </row>
    <row r="668" spans="1:15" x14ac:dyDescent="0.25">
      <c r="A668">
        <v>100571</v>
      </c>
      <c r="B668">
        <v>10571</v>
      </c>
      <c r="C668" t="s">
        <v>26</v>
      </c>
      <c r="D668" t="s">
        <v>33</v>
      </c>
      <c r="E668">
        <v>2021</v>
      </c>
      <c r="F668">
        <v>63</v>
      </c>
      <c r="G668">
        <v>53.167257141536169</v>
      </c>
      <c r="H668">
        <v>132.91814285384044</v>
      </c>
      <c r="I668" t="s">
        <v>24</v>
      </c>
      <c r="J668" t="s">
        <v>29</v>
      </c>
      <c r="K668" t="b">
        <v>1</v>
      </c>
      <c r="L668" t="s">
        <v>37</v>
      </c>
      <c r="M668" t="s">
        <v>40</v>
      </c>
      <c r="N668" t="s">
        <v>42</v>
      </c>
      <c r="O668" t="s">
        <v>47</v>
      </c>
    </row>
    <row r="669" spans="1:15" x14ac:dyDescent="0.25">
      <c r="A669">
        <v>100959</v>
      </c>
      <c r="B669">
        <v>10959</v>
      </c>
      <c r="C669" t="s">
        <v>27</v>
      </c>
      <c r="D669" t="s">
        <v>33</v>
      </c>
      <c r="E669">
        <v>2022</v>
      </c>
      <c r="F669">
        <v>67</v>
      </c>
      <c r="G669">
        <v>41.841492256795483</v>
      </c>
      <c r="H669">
        <v>125.52447677038646</v>
      </c>
      <c r="I669" t="s">
        <v>23</v>
      </c>
      <c r="J669" t="s">
        <v>30</v>
      </c>
      <c r="K669" t="b">
        <v>0</v>
      </c>
      <c r="L669" t="s">
        <v>34</v>
      </c>
      <c r="M669" t="s">
        <v>40</v>
      </c>
      <c r="N669" t="s">
        <v>42</v>
      </c>
      <c r="O669" t="s">
        <v>45</v>
      </c>
    </row>
    <row r="670" spans="1:15" x14ac:dyDescent="0.25">
      <c r="A670">
        <v>100144</v>
      </c>
      <c r="B670">
        <v>10144</v>
      </c>
      <c r="C670" t="s">
        <v>28</v>
      </c>
      <c r="D670" t="s">
        <v>32</v>
      </c>
      <c r="E670">
        <v>2019</v>
      </c>
      <c r="F670">
        <v>63</v>
      </c>
      <c r="G670">
        <v>3.5309373831366835</v>
      </c>
      <c r="H670">
        <v>52.964060747050254</v>
      </c>
      <c r="I670" t="s">
        <v>22</v>
      </c>
      <c r="J670" t="s">
        <v>31</v>
      </c>
      <c r="K670" t="b">
        <v>1</v>
      </c>
      <c r="L670" t="s">
        <v>34</v>
      </c>
      <c r="M670" t="s">
        <v>40</v>
      </c>
      <c r="N670" t="s">
        <v>41</v>
      </c>
      <c r="O670" t="s">
        <v>44</v>
      </c>
    </row>
    <row r="671" spans="1:15" x14ac:dyDescent="0.25">
      <c r="A671">
        <v>100088</v>
      </c>
      <c r="B671">
        <v>10088</v>
      </c>
      <c r="C671" t="s">
        <v>28</v>
      </c>
      <c r="D671" t="s">
        <v>32</v>
      </c>
      <c r="E671">
        <v>2019</v>
      </c>
      <c r="F671">
        <v>59</v>
      </c>
      <c r="G671">
        <v>3.6772014375903836</v>
      </c>
      <c r="H671">
        <v>55.158021563855755</v>
      </c>
      <c r="I671" t="s">
        <v>24</v>
      </c>
      <c r="J671" t="s">
        <v>31</v>
      </c>
      <c r="K671" t="b">
        <v>0</v>
      </c>
      <c r="L671" t="s">
        <v>35</v>
      </c>
      <c r="M671" t="s">
        <v>39</v>
      </c>
      <c r="N671" t="s">
        <v>42</v>
      </c>
      <c r="O671" t="s">
        <v>46</v>
      </c>
    </row>
    <row r="672" spans="1:15" x14ac:dyDescent="0.25">
      <c r="A672">
        <v>100796</v>
      </c>
      <c r="B672">
        <v>10796</v>
      </c>
      <c r="C672" t="s">
        <v>28</v>
      </c>
      <c r="D672" t="s">
        <v>32</v>
      </c>
      <c r="E672">
        <v>2023</v>
      </c>
      <c r="F672">
        <v>50</v>
      </c>
      <c r="G672">
        <v>2.6907189929309041</v>
      </c>
      <c r="H672">
        <v>40.360784893963562</v>
      </c>
      <c r="I672" t="s">
        <v>22</v>
      </c>
      <c r="J672" t="s">
        <v>31</v>
      </c>
      <c r="K672" t="b">
        <v>0</v>
      </c>
      <c r="L672" t="s">
        <v>34</v>
      </c>
      <c r="M672" t="s">
        <v>40</v>
      </c>
      <c r="N672" t="s">
        <v>42</v>
      </c>
      <c r="O672" t="s">
        <v>46</v>
      </c>
    </row>
    <row r="673" spans="1:15" x14ac:dyDescent="0.25">
      <c r="A673">
        <v>100586</v>
      </c>
      <c r="B673">
        <v>10586</v>
      </c>
      <c r="C673" t="s">
        <v>26</v>
      </c>
      <c r="D673" t="s">
        <v>33</v>
      </c>
      <c r="E673">
        <v>2023</v>
      </c>
      <c r="F673">
        <v>61</v>
      </c>
      <c r="G673">
        <v>52.834558513542405</v>
      </c>
      <c r="H673">
        <v>132.086396283856</v>
      </c>
      <c r="I673" t="s">
        <v>24</v>
      </c>
      <c r="J673" t="s">
        <v>29</v>
      </c>
      <c r="K673" t="b">
        <v>1</v>
      </c>
      <c r="L673" t="s">
        <v>37</v>
      </c>
      <c r="M673" t="s">
        <v>38</v>
      </c>
      <c r="N673" t="s">
        <v>43</v>
      </c>
      <c r="O673" t="s">
        <v>48</v>
      </c>
    </row>
    <row r="674" spans="1:15" x14ac:dyDescent="0.25">
      <c r="A674">
        <v>100885</v>
      </c>
      <c r="B674">
        <v>10885</v>
      </c>
      <c r="C674" t="s">
        <v>26</v>
      </c>
      <c r="D674" t="s">
        <v>33</v>
      </c>
      <c r="E674">
        <v>2023</v>
      </c>
      <c r="F674">
        <v>13</v>
      </c>
      <c r="G674">
        <v>46.430358444690995</v>
      </c>
      <c r="H674">
        <v>116.07589611172749</v>
      </c>
      <c r="I674" t="s">
        <v>22</v>
      </c>
      <c r="J674" t="s">
        <v>29</v>
      </c>
      <c r="K674" t="b">
        <v>0</v>
      </c>
      <c r="L674" t="s">
        <v>36</v>
      </c>
      <c r="M674" t="s">
        <v>39</v>
      </c>
      <c r="N674" t="s">
        <v>41</v>
      </c>
      <c r="O674" t="s">
        <v>48</v>
      </c>
    </row>
    <row r="675" spans="1:15" x14ac:dyDescent="0.25">
      <c r="A675">
        <v>100388</v>
      </c>
      <c r="B675">
        <v>10388</v>
      </c>
      <c r="C675" t="s">
        <v>28</v>
      </c>
      <c r="D675" t="s">
        <v>32</v>
      </c>
      <c r="E675">
        <v>2023</v>
      </c>
      <c r="F675">
        <v>104</v>
      </c>
      <c r="G675">
        <v>3.185813103425998</v>
      </c>
      <c r="H675">
        <v>47.787196551389968</v>
      </c>
      <c r="I675" t="s">
        <v>23</v>
      </c>
      <c r="J675" t="s">
        <v>31</v>
      </c>
      <c r="K675" t="b">
        <v>1</v>
      </c>
      <c r="L675" t="s">
        <v>35</v>
      </c>
      <c r="M675" t="s">
        <v>39</v>
      </c>
      <c r="N675" t="s">
        <v>41</v>
      </c>
      <c r="O675" t="s">
        <v>49</v>
      </c>
    </row>
    <row r="676" spans="1:15" x14ac:dyDescent="0.25">
      <c r="A676">
        <v>100964</v>
      </c>
      <c r="B676">
        <v>10964</v>
      </c>
      <c r="C676" t="s">
        <v>27</v>
      </c>
      <c r="D676" t="s">
        <v>33</v>
      </c>
      <c r="E676">
        <v>2023</v>
      </c>
      <c r="F676">
        <v>98</v>
      </c>
      <c r="G676">
        <v>41.516254252621231</v>
      </c>
      <c r="H676">
        <v>124.5487627578637</v>
      </c>
      <c r="I676" t="s">
        <v>22</v>
      </c>
      <c r="J676" t="s">
        <v>31</v>
      </c>
      <c r="K676" t="b">
        <v>1</v>
      </c>
      <c r="L676" t="s">
        <v>34</v>
      </c>
      <c r="M676" t="s">
        <v>38</v>
      </c>
      <c r="N676" t="s">
        <v>42</v>
      </c>
      <c r="O676" t="s">
        <v>45</v>
      </c>
    </row>
    <row r="677" spans="1:15" x14ac:dyDescent="0.25">
      <c r="A677">
        <v>100980</v>
      </c>
      <c r="B677">
        <v>10980</v>
      </c>
      <c r="C677" t="s">
        <v>26</v>
      </c>
      <c r="D677" t="s">
        <v>33</v>
      </c>
      <c r="E677">
        <v>2021</v>
      </c>
      <c r="F677">
        <v>47</v>
      </c>
      <c r="G677">
        <v>43.35300218725498</v>
      </c>
      <c r="H677">
        <v>108.38250546813745</v>
      </c>
      <c r="I677" t="s">
        <v>24</v>
      </c>
      <c r="J677" t="s">
        <v>29</v>
      </c>
      <c r="K677" t="b">
        <v>1</v>
      </c>
      <c r="L677" t="s">
        <v>34</v>
      </c>
      <c r="M677" t="s">
        <v>39</v>
      </c>
      <c r="N677" t="s">
        <v>41</v>
      </c>
      <c r="O677" t="s">
        <v>47</v>
      </c>
    </row>
    <row r="678" spans="1:15" x14ac:dyDescent="0.25">
      <c r="A678">
        <v>100927</v>
      </c>
      <c r="B678">
        <v>10927</v>
      </c>
      <c r="C678" t="s">
        <v>26</v>
      </c>
      <c r="D678" t="s">
        <v>33</v>
      </c>
      <c r="E678">
        <v>2023</v>
      </c>
      <c r="F678">
        <v>118</v>
      </c>
      <c r="G678">
        <v>45.424415863721563</v>
      </c>
      <c r="H678">
        <v>113.5610396593039</v>
      </c>
      <c r="I678" t="s">
        <v>24</v>
      </c>
      <c r="J678" t="s">
        <v>31</v>
      </c>
      <c r="K678" t="b">
        <v>1</v>
      </c>
      <c r="L678" t="s">
        <v>37</v>
      </c>
      <c r="M678" t="s">
        <v>40</v>
      </c>
      <c r="N678" t="s">
        <v>42</v>
      </c>
      <c r="O678" t="s">
        <v>45</v>
      </c>
    </row>
    <row r="679" spans="1:15" x14ac:dyDescent="0.25">
      <c r="A679">
        <v>100934</v>
      </c>
      <c r="B679">
        <v>10934</v>
      </c>
      <c r="C679" t="s">
        <v>26</v>
      </c>
      <c r="D679" t="s">
        <v>33</v>
      </c>
      <c r="E679">
        <v>2023</v>
      </c>
      <c r="F679">
        <v>42</v>
      </c>
      <c r="G679">
        <v>45.138030399213868</v>
      </c>
      <c r="H679">
        <v>112.84507599803467</v>
      </c>
      <c r="I679" t="s">
        <v>23</v>
      </c>
      <c r="J679" t="s">
        <v>30</v>
      </c>
      <c r="K679" t="b">
        <v>1</v>
      </c>
      <c r="L679" t="s">
        <v>37</v>
      </c>
      <c r="M679" t="s">
        <v>40</v>
      </c>
      <c r="N679" t="s">
        <v>41</v>
      </c>
      <c r="O679" t="s">
        <v>44</v>
      </c>
    </row>
    <row r="680" spans="1:15" x14ac:dyDescent="0.25">
      <c r="A680">
        <v>100306</v>
      </c>
      <c r="B680">
        <v>10306</v>
      </c>
      <c r="C680" t="s">
        <v>26</v>
      </c>
      <c r="D680" t="s">
        <v>33</v>
      </c>
      <c r="E680">
        <v>2023</v>
      </c>
      <c r="F680">
        <v>7</v>
      </c>
      <c r="G680">
        <v>59.093595787299797</v>
      </c>
      <c r="H680">
        <v>147.73398946824949</v>
      </c>
      <c r="I680" t="s">
        <v>23</v>
      </c>
      <c r="J680" t="s">
        <v>30</v>
      </c>
      <c r="K680" t="b">
        <v>0</v>
      </c>
      <c r="L680" t="s">
        <v>37</v>
      </c>
      <c r="M680" t="s">
        <v>40</v>
      </c>
      <c r="N680" t="s">
        <v>42</v>
      </c>
      <c r="O680" t="s">
        <v>48</v>
      </c>
    </row>
    <row r="681" spans="1:15" x14ac:dyDescent="0.25">
      <c r="A681">
        <v>100943</v>
      </c>
      <c r="B681">
        <v>10943</v>
      </c>
      <c r="C681" t="s">
        <v>28</v>
      </c>
      <c r="D681" t="s">
        <v>32</v>
      </c>
      <c r="E681">
        <v>2023</v>
      </c>
      <c r="F681">
        <v>63</v>
      </c>
      <c r="G681">
        <v>2.48728811114196</v>
      </c>
      <c r="H681">
        <v>37.309321667129403</v>
      </c>
      <c r="I681" t="s">
        <v>24</v>
      </c>
      <c r="J681" t="s">
        <v>29</v>
      </c>
      <c r="K681" t="b">
        <v>0</v>
      </c>
      <c r="L681" t="s">
        <v>34</v>
      </c>
      <c r="M681" t="s">
        <v>39</v>
      </c>
      <c r="N681" t="s">
        <v>43</v>
      </c>
      <c r="O681" t="s">
        <v>47</v>
      </c>
    </row>
    <row r="682" spans="1:15" x14ac:dyDescent="0.25">
      <c r="A682">
        <v>101076</v>
      </c>
      <c r="B682">
        <v>11076</v>
      </c>
      <c r="C682" t="s">
        <v>27</v>
      </c>
      <c r="D682" t="s">
        <v>33</v>
      </c>
      <c r="E682">
        <v>2023</v>
      </c>
      <c r="F682">
        <v>23</v>
      </c>
      <c r="G682">
        <v>33.703735841411536</v>
      </c>
      <c r="H682">
        <v>101.1112075242346</v>
      </c>
      <c r="I682" t="s">
        <v>22</v>
      </c>
      <c r="J682" t="s">
        <v>30</v>
      </c>
      <c r="K682" t="b">
        <v>0</v>
      </c>
      <c r="L682" t="s">
        <v>35</v>
      </c>
      <c r="M682" t="s">
        <v>39</v>
      </c>
      <c r="N682" t="s">
        <v>43</v>
      </c>
      <c r="O682" t="s">
        <v>46</v>
      </c>
    </row>
    <row r="683" spans="1:15" x14ac:dyDescent="0.25">
      <c r="A683">
        <v>100238</v>
      </c>
      <c r="B683">
        <v>10238</v>
      </c>
      <c r="C683" t="s">
        <v>28</v>
      </c>
      <c r="D683" t="s">
        <v>32</v>
      </c>
      <c r="E683">
        <v>2021</v>
      </c>
      <c r="F683">
        <v>70</v>
      </c>
      <c r="G683">
        <v>3.3688304951424239</v>
      </c>
      <c r="H683">
        <v>50.532457427136357</v>
      </c>
      <c r="I683" t="s">
        <v>23</v>
      </c>
      <c r="J683" t="s">
        <v>31</v>
      </c>
      <c r="K683" t="b">
        <v>0</v>
      </c>
      <c r="L683" t="s">
        <v>34</v>
      </c>
      <c r="M683" t="s">
        <v>38</v>
      </c>
      <c r="N683" t="s">
        <v>43</v>
      </c>
      <c r="O683" t="s">
        <v>48</v>
      </c>
    </row>
    <row r="684" spans="1:15" x14ac:dyDescent="0.25">
      <c r="A684">
        <v>100955</v>
      </c>
      <c r="B684">
        <v>10955</v>
      </c>
      <c r="C684" t="s">
        <v>27</v>
      </c>
      <c r="D684" t="s">
        <v>33</v>
      </c>
      <c r="E684">
        <v>2015</v>
      </c>
      <c r="F684">
        <v>22</v>
      </c>
      <c r="G684">
        <v>41.926909232773788</v>
      </c>
      <c r="H684">
        <v>125.78072769832136</v>
      </c>
      <c r="I684" t="s">
        <v>24</v>
      </c>
      <c r="J684" t="s">
        <v>31</v>
      </c>
      <c r="K684" t="b">
        <v>0</v>
      </c>
      <c r="L684" t="s">
        <v>34</v>
      </c>
      <c r="M684" t="s">
        <v>38</v>
      </c>
      <c r="N684" t="s">
        <v>42</v>
      </c>
      <c r="O684" t="s">
        <v>46</v>
      </c>
    </row>
    <row r="685" spans="1:15" x14ac:dyDescent="0.25">
      <c r="A685">
        <v>100663</v>
      </c>
      <c r="B685">
        <v>10663</v>
      </c>
      <c r="C685" t="s">
        <v>26</v>
      </c>
      <c r="D685" t="s">
        <v>33</v>
      </c>
      <c r="E685">
        <v>2021</v>
      </c>
      <c r="F685">
        <v>26</v>
      </c>
      <c r="G685">
        <v>51.439965923486511</v>
      </c>
      <c r="H685">
        <v>128.59991480871628</v>
      </c>
      <c r="I685" t="s">
        <v>24</v>
      </c>
      <c r="J685" t="s">
        <v>29</v>
      </c>
      <c r="K685" t="b">
        <v>0</v>
      </c>
      <c r="L685" t="s">
        <v>37</v>
      </c>
      <c r="M685" t="s">
        <v>40</v>
      </c>
      <c r="N685" t="s">
        <v>41</v>
      </c>
      <c r="O685" t="s">
        <v>45</v>
      </c>
    </row>
    <row r="686" spans="1:15" x14ac:dyDescent="0.25">
      <c r="A686">
        <v>100279</v>
      </c>
      <c r="B686">
        <v>10279</v>
      </c>
      <c r="C686" t="s">
        <v>28</v>
      </c>
      <c r="D686" t="s">
        <v>32</v>
      </c>
      <c r="E686">
        <v>2023</v>
      </c>
      <c r="F686">
        <v>101</v>
      </c>
      <c r="G686">
        <v>3.3220447392444328</v>
      </c>
      <c r="H686">
        <v>49.830671088666492</v>
      </c>
      <c r="I686" t="s">
        <v>22</v>
      </c>
      <c r="J686" t="s">
        <v>29</v>
      </c>
      <c r="K686" t="b">
        <v>1</v>
      </c>
      <c r="L686" t="s">
        <v>36</v>
      </c>
      <c r="M686" t="s">
        <v>39</v>
      </c>
      <c r="N686" t="s">
        <v>43</v>
      </c>
      <c r="O686" t="s">
        <v>44</v>
      </c>
    </row>
    <row r="687" spans="1:15" x14ac:dyDescent="0.25">
      <c r="A687">
        <v>100072</v>
      </c>
      <c r="B687">
        <v>10072</v>
      </c>
      <c r="C687" t="s">
        <v>25</v>
      </c>
      <c r="D687" t="s">
        <v>33</v>
      </c>
      <c r="E687">
        <v>2023</v>
      </c>
      <c r="F687">
        <v>20</v>
      </c>
      <c r="G687">
        <v>33.599284175051196</v>
      </c>
      <c r="H687">
        <v>335.99284175051196</v>
      </c>
      <c r="I687" t="s">
        <v>22</v>
      </c>
      <c r="J687" t="s">
        <v>29</v>
      </c>
      <c r="K687" t="b">
        <v>1</v>
      </c>
      <c r="L687" t="s">
        <v>37</v>
      </c>
      <c r="M687" t="s">
        <v>40</v>
      </c>
      <c r="N687" t="s">
        <v>43</v>
      </c>
      <c r="O687" t="s">
        <v>47</v>
      </c>
    </row>
    <row r="688" spans="1:15" x14ac:dyDescent="0.25">
      <c r="A688">
        <v>100113</v>
      </c>
      <c r="B688">
        <v>10113</v>
      </c>
      <c r="C688" t="s">
        <v>25</v>
      </c>
      <c r="D688" t="s">
        <v>33</v>
      </c>
      <c r="E688">
        <v>2021</v>
      </c>
      <c r="F688">
        <v>50</v>
      </c>
      <c r="G688">
        <v>32.402869891634495</v>
      </c>
      <c r="H688">
        <v>324.02869891634498</v>
      </c>
      <c r="I688" t="s">
        <v>23</v>
      </c>
      <c r="J688" t="s">
        <v>31</v>
      </c>
      <c r="K688" t="b">
        <v>0</v>
      </c>
      <c r="L688" t="s">
        <v>36</v>
      </c>
      <c r="M688" t="s">
        <v>38</v>
      </c>
      <c r="N688" t="s">
        <v>43</v>
      </c>
      <c r="O688" t="s">
        <v>46</v>
      </c>
    </row>
    <row r="689" spans="1:15" x14ac:dyDescent="0.25">
      <c r="A689">
        <v>100767</v>
      </c>
      <c r="B689">
        <v>10767</v>
      </c>
      <c r="C689" t="s">
        <v>28</v>
      </c>
      <c r="D689" t="s">
        <v>32</v>
      </c>
      <c r="E689">
        <v>2015</v>
      </c>
      <c r="F689">
        <v>92</v>
      </c>
      <c r="G689">
        <v>2.7285161802872353</v>
      </c>
      <c r="H689">
        <v>40.927742704308528</v>
      </c>
      <c r="I689" t="s">
        <v>22</v>
      </c>
      <c r="J689" t="s">
        <v>29</v>
      </c>
      <c r="K689" t="b">
        <v>0</v>
      </c>
      <c r="L689" t="s">
        <v>35</v>
      </c>
      <c r="M689" t="s">
        <v>40</v>
      </c>
      <c r="N689" t="s">
        <v>42</v>
      </c>
      <c r="O689" t="s">
        <v>49</v>
      </c>
    </row>
    <row r="690" spans="1:15" x14ac:dyDescent="0.25">
      <c r="A690">
        <v>100820</v>
      </c>
      <c r="B690">
        <v>10820</v>
      </c>
      <c r="C690" t="s">
        <v>28</v>
      </c>
      <c r="D690" t="s">
        <v>32</v>
      </c>
      <c r="E690">
        <v>2023</v>
      </c>
      <c r="F690">
        <v>73</v>
      </c>
      <c r="G690">
        <v>2.6608478794117745</v>
      </c>
      <c r="H690">
        <v>39.912718191176616</v>
      </c>
      <c r="I690" t="s">
        <v>24</v>
      </c>
      <c r="J690" t="s">
        <v>31</v>
      </c>
      <c r="K690" t="b">
        <v>1</v>
      </c>
      <c r="L690" t="s">
        <v>34</v>
      </c>
      <c r="M690" t="s">
        <v>39</v>
      </c>
      <c r="N690" t="s">
        <v>42</v>
      </c>
      <c r="O690" t="s">
        <v>47</v>
      </c>
    </row>
    <row r="691" spans="1:15" x14ac:dyDescent="0.25">
      <c r="A691">
        <v>100754</v>
      </c>
      <c r="B691">
        <v>10754</v>
      </c>
      <c r="C691" t="s">
        <v>26</v>
      </c>
      <c r="D691" t="s">
        <v>33</v>
      </c>
      <c r="E691">
        <v>2023</v>
      </c>
      <c r="F691">
        <v>70</v>
      </c>
      <c r="G691">
        <v>49.437505740944154</v>
      </c>
      <c r="H691">
        <v>123.59376435236038</v>
      </c>
      <c r="I691" t="s">
        <v>23</v>
      </c>
      <c r="J691" t="s">
        <v>30</v>
      </c>
      <c r="K691" t="b">
        <v>1</v>
      </c>
      <c r="L691" t="s">
        <v>37</v>
      </c>
      <c r="M691" t="s">
        <v>39</v>
      </c>
      <c r="N691" t="s">
        <v>41</v>
      </c>
      <c r="O691" t="s">
        <v>49</v>
      </c>
    </row>
    <row r="692" spans="1:15" x14ac:dyDescent="0.25">
      <c r="A692">
        <v>100926</v>
      </c>
      <c r="B692">
        <v>10926</v>
      </c>
      <c r="C692" t="s">
        <v>26</v>
      </c>
      <c r="D692" t="s">
        <v>33</v>
      </c>
      <c r="E692">
        <v>2022</v>
      </c>
      <c r="F692">
        <v>13</v>
      </c>
      <c r="G692">
        <v>45.441139982865451</v>
      </c>
      <c r="H692">
        <v>113.60284995716363</v>
      </c>
      <c r="I692" t="s">
        <v>24</v>
      </c>
      <c r="J692" t="s">
        <v>29</v>
      </c>
      <c r="K692" t="b">
        <v>1</v>
      </c>
      <c r="L692" t="s">
        <v>35</v>
      </c>
      <c r="M692" t="s">
        <v>40</v>
      </c>
      <c r="N692" t="s">
        <v>41</v>
      </c>
      <c r="O692" t="s">
        <v>47</v>
      </c>
    </row>
    <row r="693" spans="1:15" x14ac:dyDescent="0.25">
      <c r="A693">
        <v>100104</v>
      </c>
      <c r="B693">
        <v>10104</v>
      </c>
      <c r="C693" t="s">
        <v>26</v>
      </c>
      <c r="D693" t="s">
        <v>33</v>
      </c>
      <c r="E693">
        <v>2023</v>
      </c>
      <c r="F693">
        <v>41</v>
      </c>
      <c r="G693">
        <v>65.167030464683336</v>
      </c>
      <c r="H693">
        <v>162.91757616170833</v>
      </c>
      <c r="I693" t="s">
        <v>23</v>
      </c>
      <c r="J693" t="s">
        <v>29</v>
      </c>
      <c r="K693" t="b">
        <v>1</v>
      </c>
      <c r="L693" t="s">
        <v>37</v>
      </c>
      <c r="M693" t="s">
        <v>39</v>
      </c>
      <c r="N693" t="s">
        <v>42</v>
      </c>
      <c r="O693" t="s">
        <v>48</v>
      </c>
    </row>
    <row r="694" spans="1:15" x14ac:dyDescent="0.25">
      <c r="A694">
        <v>100269</v>
      </c>
      <c r="B694">
        <v>10269</v>
      </c>
      <c r="C694" t="s">
        <v>26</v>
      </c>
      <c r="D694" t="s">
        <v>33</v>
      </c>
      <c r="E694">
        <v>2019</v>
      </c>
      <c r="F694">
        <v>87</v>
      </c>
      <c r="G694">
        <v>60.023036496262336</v>
      </c>
      <c r="H694">
        <v>150.05759124065582</v>
      </c>
      <c r="I694" t="s">
        <v>23</v>
      </c>
      <c r="J694" t="s">
        <v>30</v>
      </c>
      <c r="K694" t="b">
        <v>1</v>
      </c>
      <c r="L694" t="s">
        <v>37</v>
      </c>
      <c r="M694" t="s">
        <v>40</v>
      </c>
      <c r="N694" t="s">
        <v>41</v>
      </c>
      <c r="O694" t="s">
        <v>48</v>
      </c>
    </row>
    <row r="695" spans="1:15" x14ac:dyDescent="0.25">
      <c r="A695">
        <v>100861</v>
      </c>
      <c r="B695">
        <v>10861</v>
      </c>
      <c r="C695" t="s">
        <v>27</v>
      </c>
      <c r="D695" t="s">
        <v>33</v>
      </c>
      <c r="E695">
        <v>2023</v>
      </c>
      <c r="F695">
        <v>21</v>
      </c>
      <c r="G695">
        <v>44.427217313111043</v>
      </c>
      <c r="H695">
        <v>133.28165193933313</v>
      </c>
      <c r="I695" t="s">
        <v>24</v>
      </c>
      <c r="J695" t="s">
        <v>29</v>
      </c>
      <c r="K695" t="b">
        <v>0</v>
      </c>
      <c r="L695" t="s">
        <v>35</v>
      </c>
      <c r="M695" t="s">
        <v>38</v>
      </c>
      <c r="N695" t="s">
        <v>42</v>
      </c>
      <c r="O695" t="s">
        <v>47</v>
      </c>
    </row>
    <row r="696" spans="1:15" x14ac:dyDescent="0.25">
      <c r="A696">
        <v>100384</v>
      </c>
      <c r="B696">
        <v>10384</v>
      </c>
      <c r="C696" t="s">
        <v>28</v>
      </c>
      <c r="D696" t="s">
        <v>32</v>
      </c>
      <c r="E696">
        <v>2023</v>
      </c>
      <c r="F696">
        <v>115</v>
      </c>
      <c r="G696">
        <v>3.187382286901852</v>
      </c>
      <c r="H696">
        <v>47.810734303527781</v>
      </c>
      <c r="I696" t="s">
        <v>23</v>
      </c>
      <c r="J696" t="s">
        <v>29</v>
      </c>
      <c r="K696" t="b">
        <v>1</v>
      </c>
      <c r="L696" t="s">
        <v>35</v>
      </c>
      <c r="M696" t="s">
        <v>40</v>
      </c>
      <c r="N696" t="s">
        <v>43</v>
      </c>
      <c r="O696" t="s">
        <v>44</v>
      </c>
    </row>
    <row r="697" spans="1:15" x14ac:dyDescent="0.25">
      <c r="A697">
        <v>100806</v>
      </c>
      <c r="B697">
        <v>10806</v>
      </c>
      <c r="C697" t="s">
        <v>28</v>
      </c>
      <c r="D697" t="s">
        <v>32</v>
      </c>
      <c r="E697">
        <v>2021</v>
      </c>
      <c r="F697">
        <v>39</v>
      </c>
      <c r="G697">
        <v>2.6813537469276181</v>
      </c>
      <c r="H697">
        <v>40.220306203914269</v>
      </c>
      <c r="I697" t="s">
        <v>23</v>
      </c>
      <c r="J697" t="s">
        <v>31</v>
      </c>
      <c r="K697" t="b">
        <v>1</v>
      </c>
      <c r="L697" t="s">
        <v>35</v>
      </c>
      <c r="M697" t="s">
        <v>40</v>
      </c>
      <c r="N697" t="s">
        <v>42</v>
      </c>
      <c r="O697" t="s">
        <v>44</v>
      </c>
    </row>
    <row r="698" spans="1:15" x14ac:dyDescent="0.25">
      <c r="A698">
        <v>100746</v>
      </c>
      <c r="B698">
        <v>10746</v>
      </c>
      <c r="C698" t="s">
        <v>27</v>
      </c>
      <c r="D698" t="s">
        <v>33</v>
      </c>
      <c r="E698">
        <v>2023</v>
      </c>
      <c r="F698">
        <v>78</v>
      </c>
      <c r="G698">
        <v>46.845372695170255</v>
      </c>
      <c r="H698">
        <v>140.53611808551076</v>
      </c>
      <c r="I698" t="s">
        <v>23</v>
      </c>
      <c r="J698" t="s">
        <v>29</v>
      </c>
      <c r="K698" t="b">
        <v>1</v>
      </c>
      <c r="L698" t="s">
        <v>34</v>
      </c>
      <c r="M698" t="s">
        <v>40</v>
      </c>
      <c r="N698" t="s">
        <v>41</v>
      </c>
      <c r="O698" t="s">
        <v>45</v>
      </c>
    </row>
    <row r="699" spans="1:15" x14ac:dyDescent="0.25">
      <c r="A699">
        <v>100115</v>
      </c>
      <c r="B699">
        <v>10115</v>
      </c>
      <c r="C699" t="s">
        <v>26</v>
      </c>
      <c r="D699" t="s">
        <v>33</v>
      </c>
      <c r="E699">
        <v>2023</v>
      </c>
      <c r="F699">
        <v>72</v>
      </c>
      <c r="G699">
        <v>64.771522396354655</v>
      </c>
      <c r="H699">
        <v>161.92880599088664</v>
      </c>
      <c r="I699" t="s">
        <v>24</v>
      </c>
      <c r="J699" t="s">
        <v>30</v>
      </c>
      <c r="K699" t="b">
        <v>1</v>
      </c>
      <c r="L699" t="s">
        <v>37</v>
      </c>
      <c r="M699" t="s">
        <v>39</v>
      </c>
      <c r="N699" t="s">
        <v>41</v>
      </c>
      <c r="O699" t="s">
        <v>48</v>
      </c>
    </row>
    <row r="700" spans="1:15" x14ac:dyDescent="0.25">
      <c r="A700">
        <v>100895</v>
      </c>
      <c r="B700">
        <v>10895</v>
      </c>
      <c r="C700" t="s">
        <v>28</v>
      </c>
      <c r="D700" t="s">
        <v>32</v>
      </c>
      <c r="E700">
        <v>2021</v>
      </c>
      <c r="F700">
        <v>33</v>
      </c>
      <c r="G700">
        <v>2.5629600327774273</v>
      </c>
      <c r="H700">
        <v>38.444400491661412</v>
      </c>
      <c r="I700" t="s">
        <v>24</v>
      </c>
      <c r="J700" t="s">
        <v>30</v>
      </c>
      <c r="K700" t="b">
        <v>1</v>
      </c>
      <c r="L700" t="s">
        <v>36</v>
      </c>
      <c r="M700" t="s">
        <v>39</v>
      </c>
      <c r="N700" t="s">
        <v>43</v>
      </c>
      <c r="O700" t="s">
        <v>49</v>
      </c>
    </row>
    <row r="701" spans="1:15" x14ac:dyDescent="0.25">
      <c r="A701">
        <v>100474</v>
      </c>
      <c r="B701">
        <v>10474</v>
      </c>
      <c r="C701" t="s">
        <v>26</v>
      </c>
      <c r="D701" t="s">
        <v>33</v>
      </c>
      <c r="E701">
        <v>2023</v>
      </c>
      <c r="F701">
        <v>40</v>
      </c>
      <c r="G701">
        <v>55.688236615930663</v>
      </c>
      <c r="H701">
        <v>139.22059153982667</v>
      </c>
      <c r="I701" t="s">
        <v>24</v>
      </c>
      <c r="J701" t="s">
        <v>29</v>
      </c>
      <c r="K701" t="b">
        <v>1</v>
      </c>
      <c r="L701" t="s">
        <v>37</v>
      </c>
      <c r="M701" t="s">
        <v>39</v>
      </c>
      <c r="N701" t="s">
        <v>42</v>
      </c>
      <c r="O701" t="s">
        <v>48</v>
      </c>
    </row>
    <row r="702" spans="1:15" x14ac:dyDescent="0.25">
      <c r="A702">
        <v>100334</v>
      </c>
      <c r="B702">
        <v>10334</v>
      </c>
      <c r="C702" t="s">
        <v>28</v>
      </c>
      <c r="D702" t="s">
        <v>32</v>
      </c>
      <c r="E702">
        <v>2022</v>
      </c>
      <c r="F702">
        <v>3</v>
      </c>
      <c r="G702">
        <v>3.2441667121395557</v>
      </c>
      <c r="H702">
        <v>48.662500682093338</v>
      </c>
      <c r="I702" t="s">
        <v>24</v>
      </c>
      <c r="J702" t="s">
        <v>31</v>
      </c>
      <c r="K702" t="b">
        <v>0</v>
      </c>
      <c r="L702" t="s">
        <v>35</v>
      </c>
      <c r="M702" t="s">
        <v>40</v>
      </c>
      <c r="N702" t="s">
        <v>43</v>
      </c>
      <c r="O702" t="s">
        <v>45</v>
      </c>
    </row>
    <row r="703" spans="1:15" x14ac:dyDescent="0.25">
      <c r="A703">
        <v>100698</v>
      </c>
      <c r="B703">
        <v>10698</v>
      </c>
      <c r="C703" t="s">
        <v>28</v>
      </c>
      <c r="D703" t="s">
        <v>32</v>
      </c>
      <c r="E703">
        <v>2021</v>
      </c>
      <c r="F703">
        <v>95</v>
      </c>
      <c r="G703">
        <v>2.8229677052749844</v>
      </c>
      <c r="H703">
        <v>42.344515579124767</v>
      </c>
      <c r="I703" t="s">
        <v>22</v>
      </c>
      <c r="J703" t="s">
        <v>30</v>
      </c>
      <c r="K703" t="b">
        <v>1</v>
      </c>
      <c r="L703" t="s">
        <v>37</v>
      </c>
      <c r="M703" t="s">
        <v>38</v>
      </c>
      <c r="N703" t="s">
        <v>43</v>
      </c>
      <c r="O703" t="s">
        <v>44</v>
      </c>
    </row>
    <row r="704" spans="1:15" x14ac:dyDescent="0.25">
      <c r="A704">
        <v>101086</v>
      </c>
      <c r="B704">
        <v>11086</v>
      </c>
      <c r="C704" t="s">
        <v>28</v>
      </c>
      <c r="D704" t="s">
        <v>32</v>
      </c>
      <c r="E704">
        <v>2022</v>
      </c>
      <c r="F704">
        <v>100</v>
      </c>
      <c r="G704">
        <v>1.8649487741622175</v>
      </c>
      <c r="H704">
        <v>27.974231612433261</v>
      </c>
      <c r="I704" t="s">
        <v>22</v>
      </c>
      <c r="J704" t="s">
        <v>30</v>
      </c>
      <c r="K704" t="b">
        <v>0</v>
      </c>
      <c r="L704" t="s">
        <v>35</v>
      </c>
      <c r="M704" t="s">
        <v>40</v>
      </c>
      <c r="N704" t="s">
        <v>43</v>
      </c>
      <c r="O704" t="s">
        <v>44</v>
      </c>
    </row>
    <row r="705" spans="1:15" x14ac:dyDescent="0.25">
      <c r="A705">
        <v>100707</v>
      </c>
      <c r="B705">
        <v>10707</v>
      </c>
      <c r="C705" t="s">
        <v>28</v>
      </c>
      <c r="D705" t="s">
        <v>32</v>
      </c>
      <c r="E705">
        <v>2023</v>
      </c>
      <c r="F705">
        <v>16</v>
      </c>
      <c r="G705">
        <v>2.8103451764812366</v>
      </c>
      <c r="H705">
        <v>42.155177647218551</v>
      </c>
      <c r="I705" t="s">
        <v>23</v>
      </c>
      <c r="J705" t="s">
        <v>29</v>
      </c>
      <c r="K705" t="b">
        <v>0</v>
      </c>
      <c r="L705" t="s">
        <v>34</v>
      </c>
      <c r="M705" t="s">
        <v>39</v>
      </c>
      <c r="N705" t="s">
        <v>43</v>
      </c>
      <c r="O705" t="s">
        <v>47</v>
      </c>
    </row>
    <row r="706" spans="1:15" x14ac:dyDescent="0.25">
      <c r="A706">
        <v>100865</v>
      </c>
      <c r="B706">
        <v>10865</v>
      </c>
      <c r="C706" t="s">
        <v>28</v>
      </c>
      <c r="D706" t="s">
        <v>32</v>
      </c>
      <c r="E706">
        <v>2020</v>
      </c>
      <c r="F706">
        <v>19</v>
      </c>
      <c r="G706">
        <v>2.610191497206388</v>
      </c>
      <c r="H706">
        <v>39.152872458095821</v>
      </c>
      <c r="I706" t="s">
        <v>24</v>
      </c>
      <c r="J706" t="s">
        <v>31</v>
      </c>
      <c r="K706" t="b">
        <v>0</v>
      </c>
      <c r="L706" t="s">
        <v>35</v>
      </c>
      <c r="M706" t="s">
        <v>38</v>
      </c>
      <c r="N706" t="s">
        <v>43</v>
      </c>
      <c r="O706" t="s">
        <v>44</v>
      </c>
    </row>
    <row r="707" spans="1:15" x14ac:dyDescent="0.25">
      <c r="A707">
        <v>100817</v>
      </c>
      <c r="B707">
        <v>10817</v>
      </c>
      <c r="C707" t="s">
        <v>28</v>
      </c>
      <c r="D707" t="s">
        <v>32</v>
      </c>
      <c r="E707">
        <v>2014</v>
      </c>
      <c r="F707">
        <v>18</v>
      </c>
      <c r="G707">
        <v>2.6666492540790245</v>
      </c>
      <c r="H707">
        <v>39.999738811185367</v>
      </c>
      <c r="I707" t="s">
        <v>22</v>
      </c>
      <c r="J707" t="s">
        <v>30</v>
      </c>
      <c r="K707" t="b">
        <v>1</v>
      </c>
      <c r="L707" t="s">
        <v>34</v>
      </c>
      <c r="M707" t="s">
        <v>40</v>
      </c>
      <c r="N707" t="s">
        <v>43</v>
      </c>
      <c r="O707" t="s">
        <v>45</v>
      </c>
    </row>
    <row r="708" spans="1:15" x14ac:dyDescent="0.25">
      <c r="A708">
        <v>100429</v>
      </c>
      <c r="B708">
        <v>10429</v>
      </c>
      <c r="C708" t="s">
        <v>28</v>
      </c>
      <c r="D708" t="s">
        <v>32</v>
      </c>
      <c r="E708">
        <v>2022</v>
      </c>
      <c r="F708">
        <v>69</v>
      </c>
      <c r="G708">
        <v>3.13485451139326</v>
      </c>
      <c r="H708">
        <v>47.022817670898903</v>
      </c>
      <c r="I708" t="s">
        <v>23</v>
      </c>
      <c r="J708" t="s">
        <v>31</v>
      </c>
      <c r="K708" t="b">
        <v>0</v>
      </c>
      <c r="L708" t="s">
        <v>36</v>
      </c>
      <c r="M708" t="s">
        <v>38</v>
      </c>
      <c r="N708" t="s">
        <v>42</v>
      </c>
      <c r="O708" t="s">
        <v>49</v>
      </c>
    </row>
    <row r="709" spans="1:15" x14ac:dyDescent="0.25">
      <c r="A709">
        <v>100376</v>
      </c>
      <c r="B709">
        <v>10376</v>
      </c>
      <c r="C709" t="s">
        <v>26</v>
      </c>
      <c r="D709" t="s">
        <v>33</v>
      </c>
      <c r="E709">
        <v>2017</v>
      </c>
      <c r="F709">
        <v>112</v>
      </c>
      <c r="G709">
        <v>57.525226190803963</v>
      </c>
      <c r="H709">
        <v>143.8130654770099</v>
      </c>
      <c r="I709" t="s">
        <v>22</v>
      </c>
      <c r="J709" t="s">
        <v>30</v>
      </c>
      <c r="K709" t="b">
        <v>1</v>
      </c>
      <c r="L709" t="s">
        <v>36</v>
      </c>
      <c r="M709" t="s">
        <v>40</v>
      </c>
      <c r="N709" t="s">
        <v>41</v>
      </c>
      <c r="O709" t="s">
        <v>49</v>
      </c>
    </row>
    <row r="710" spans="1:15" x14ac:dyDescent="0.25">
      <c r="A710">
        <v>100135</v>
      </c>
      <c r="B710">
        <v>10135</v>
      </c>
      <c r="C710" t="s">
        <v>28</v>
      </c>
      <c r="D710" t="s">
        <v>32</v>
      </c>
      <c r="E710">
        <v>2022</v>
      </c>
      <c r="F710">
        <v>45</v>
      </c>
      <c r="G710">
        <v>3.5407005016512225</v>
      </c>
      <c r="H710">
        <v>53.110507524768337</v>
      </c>
      <c r="I710" t="s">
        <v>24</v>
      </c>
      <c r="J710" t="s">
        <v>30</v>
      </c>
      <c r="K710" t="b">
        <v>1</v>
      </c>
      <c r="L710" t="s">
        <v>34</v>
      </c>
      <c r="M710" t="s">
        <v>40</v>
      </c>
      <c r="N710" t="s">
        <v>41</v>
      </c>
      <c r="O710" t="s">
        <v>47</v>
      </c>
    </row>
    <row r="711" spans="1:15" x14ac:dyDescent="0.25">
      <c r="A711">
        <v>100479</v>
      </c>
      <c r="B711">
        <v>10479</v>
      </c>
      <c r="C711" t="s">
        <v>26</v>
      </c>
      <c r="D711" t="s">
        <v>33</v>
      </c>
      <c r="E711">
        <v>2019</v>
      </c>
      <c r="F711">
        <v>97</v>
      </c>
      <c r="G711">
        <v>55.567281648640211</v>
      </c>
      <c r="H711">
        <v>138.91820412160052</v>
      </c>
      <c r="I711" t="s">
        <v>23</v>
      </c>
      <c r="J711" t="s">
        <v>29</v>
      </c>
      <c r="K711" t="b">
        <v>1</v>
      </c>
      <c r="L711" t="s">
        <v>36</v>
      </c>
      <c r="M711" t="s">
        <v>39</v>
      </c>
      <c r="N711" t="s">
        <v>42</v>
      </c>
      <c r="O711" t="s">
        <v>48</v>
      </c>
    </row>
    <row r="712" spans="1:15" x14ac:dyDescent="0.25">
      <c r="A712">
        <v>100257</v>
      </c>
      <c r="B712">
        <v>10257</v>
      </c>
      <c r="C712" t="s">
        <v>26</v>
      </c>
      <c r="D712" t="s">
        <v>33</v>
      </c>
      <c r="E712">
        <v>2023</v>
      </c>
      <c r="F712">
        <v>43</v>
      </c>
      <c r="G712">
        <v>60.259225044151179</v>
      </c>
      <c r="H712">
        <v>150.64806261037796</v>
      </c>
      <c r="I712" t="s">
        <v>23</v>
      </c>
      <c r="J712" t="s">
        <v>29</v>
      </c>
      <c r="K712" t="b">
        <v>1</v>
      </c>
      <c r="L712" t="s">
        <v>37</v>
      </c>
      <c r="M712" t="s">
        <v>40</v>
      </c>
      <c r="N712" t="s">
        <v>43</v>
      </c>
      <c r="O712" t="s">
        <v>46</v>
      </c>
    </row>
    <row r="713" spans="1:15" x14ac:dyDescent="0.25">
      <c r="A713">
        <v>101039</v>
      </c>
      <c r="B713">
        <v>11039</v>
      </c>
      <c r="C713" t="s">
        <v>27</v>
      </c>
      <c r="D713" t="s">
        <v>33</v>
      </c>
      <c r="E713">
        <v>2023</v>
      </c>
      <c r="F713">
        <v>18</v>
      </c>
      <c r="G713">
        <v>37.437943615153223</v>
      </c>
      <c r="H713">
        <v>112.31383084545968</v>
      </c>
      <c r="I713" t="s">
        <v>23</v>
      </c>
      <c r="J713" t="s">
        <v>29</v>
      </c>
      <c r="K713" t="b">
        <v>1</v>
      </c>
      <c r="L713" t="s">
        <v>35</v>
      </c>
      <c r="M713" t="s">
        <v>40</v>
      </c>
      <c r="N713" t="s">
        <v>42</v>
      </c>
      <c r="O713" t="s">
        <v>45</v>
      </c>
    </row>
    <row r="714" spans="1:15" x14ac:dyDescent="0.25">
      <c r="A714">
        <v>100462</v>
      </c>
      <c r="B714">
        <v>10462</v>
      </c>
      <c r="C714" t="s">
        <v>26</v>
      </c>
      <c r="D714" t="s">
        <v>33</v>
      </c>
      <c r="E714">
        <v>2023</v>
      </c>
      <c r="F714">
        <v>44</v>
      </c>
      <c r="G714">
        <v>55.910635170712162</v>
      </c>
      <c r="H714">
        <v>139.77658792678039</v>
      </c>
      <c r="I714" t="s">
        <v>23</v>
      </c>
      <c r="J714" t="s">
        <v>31</v>
      </c>
      <c r="K714" t="b">
        <v>1</v>
      </c>
      <c r="L714" t="s">
        <v>37</v>
      </c>
      <c r="M714" t="s">
        <v>40</v>
      </c>
      <c r="N714" t="s">
        <v>42</v>
      </c>
      <c r="O714" t="s">
        <v>45</v>
      </c>
    </row>
    <row r="715" spans="1:15" x14ac:dyDescent="0.25">
      <c r="A715">
        <v>100132</v>
      </c>
      <c r="B715">
        <v>10132</v>
      </c>
      <c r="C715" t="s">
        <v>26</v>
      </c>
      <c r="D715" t="s">
        <v>33</v>
      </c>
      <c r="E715">
        <v>2021</v>
      </c>
      <c r="F715">
        <v>38</v>
      </c>
      <c r="G715">
        <v>63.90751655538174</v>
      </c>
      <c r="H715">
        <v>159.76879138845436</v>
      </c>
      <c r="I715" t="s">
        <v>24</v>
      </c>
      <c r="J715" t="s">
        <v>31</v>
      </c>
      <c r="K715" t="b">
        <v>0</v>
      </c>
      <c r="L715" t="s">
        <v>37</v>
      </c>
      <c r="M715" t="s">
        <v>39</v>
      </c>
      <c r="N715" t="s">
        <v>43</v>
      </c>
      <c r="O715" t="s">
        <v>48</v>
      </c>
    </row>
    <row r="716" spans="1:15" x14ac:dyDescent="0.25">
      <c r="A716">
        <v>100398</v>
      </c>
      <c r="B716">
        <v>10398</v>
      </c>
      <c r="C716" t="s">
        <v>26</v>
      </c>
      <c r="D716" t="s">
        <v>33</v>
      </c>
      <c r="E716">
        <v>2022</v>
      </c>
      <c r="F716">
        <v>80</v>
      </c>
      <c r="G716">
        <v>57.095352889495672</v>
      </c>
      <c r="H716">
        <v>142.73838222373917</v>
      </c>
      <c r="I716" t="s">
        <v>23</v>
      </c>
      <c r="J716" t="s">
        <v>29</v>
      </c>
      <c r="K716" t="b">
        <v>0</v>
      </c>
      <c r="L716" t="s">
        <v>35</v>
      </c>
      <c r="M716" t="s">
        <v>38</v>
      </c>
      <c r="N716" t="s">
        <v>43</v>
      </c>
      <c r="O716" t="s">
        <v>48</v>
      </c>
    </row>
    <row r="717" spans="1:15" x14ac:dyDescent="0.25">
      <c r="A717">
        <v>100835</v>
      </c>
      <c r="B717">
        <v>10835</v>
      </c>
      <c r="C717" t="s">
        <v>27</v>
      </c>
      <c r="D717" t="s">
        <v>33</v>
      </c>
      <c r="E717">
        <v>2019</v>
      </c>
      <c r="F717">
        <v>39</v>
      </c>
      <c r="G717">
        <v>45.052314053729738</v>
      </c>
      <c r="H717">
        <v>135.15694216118922</v>
      </c>
      <c r="I717" t="s">
        <v>23</v>
      </c>
      <c r="J717" t="s">
        <v>31</v>
      </c>
      <c r="K717" t="b">
        <v>0</v>
      </c>
      <c r="L717" t="s">
        <v>35</v>
      </c>
      <c r="M717" t="s">
        <v>39</v>
      </c>
      <c r="N717" t="s">
        <v>41</v>
      </c>
      <c r="O717" t="s">
        <v>46</v>
      </c>
    </row>
    <row r="718" spans="1:15" x14ac:dyDescent="0.25">
      <c r="A718">
        <v>100849</v>
      </c>
      <c r="B718">
        <v>10849</v>
      </c>
      <c r="C718" t="s">
        <v>26</v>
      </c>
      <c r="D718" t="s">
        <v>33</v>
      </c>
      <c r="E718">
        <v>2019</v>
      </c>
      <c r="F718">
        <v>74</v>
      </c>
      <c r="G718">
        <v>47.408651551562478</v>
      </c>
      <c r="H718">
        <v>118.5216288789062</v>
      </c>
      <c r="I718" t="s">
        <v>24</v>
      </c>
      <c r="J718" t="s">
        <v>30</v>
      </c>
      <c r="K718" t="b">
        <v>1</v>
      </c>
      <c r="L718" t="s">
        <v>35</v>
      </c>
      <c r="M718" t="s">
        <v>38</v>
      </c>
      <c r="N718" t="s">
        <v>42</v>
      </c>
      <c r="O718" t="s">
        <v>47</v>
      </c>
    </row>
    <row r="719" spans="1:15" x14ac:dyDescent="0.25">
      <c r="A719">
        <v>101049</v>
      </c>
      <c r="B719">
        <v>11049</v>
      </c>
      <c r="C719" t="s">
        <v>26</v>
      </c>
      <c r="D719" t="s">
        <v>33</v>
      </c>
      <c r="E719">
        <v>2018</v>
      </c>
      <c r="F719">
        <v>63</v>
      </c>
      <c r="G719">
        <v>39.031543555105593</v>
      </c>
      <c r="H719">
        <v>97.578858887763985</v>
      </c>
      <c r="I719" t="s">
        <v>23</v>
      </c>
      <c r="J719" t="s">
        <v>29</v>
      </c>
      <c r="K719" t="b">
        <v>1</v>
      </c>
      <c r="L719" t="s">
        <v>35</v>
      </c>
      <c r="M719" t="s">
        <v>39</v>
      </c>
      <c r="N719" t="s">
        <v>41</v>
      </c>
      <c r="O719" t="s">
        <v>48</v>
      </c>
    </row>
    <row r="720" spans="1:15" x14ac:dyDescent="0.25">
      <c r="A720">
        <v>100396</v>
      </c>
      <c r="B720">
        <v>10396</v>
      </c>
      <c r="C720" t="s">
        <v>28</v>
      </c>
      <c r="D720" t="s">
        <v>32</v>
      </c>
      <c r="E720">
        <v>2022</v>
      </c>
      <c r="F720">
        <v>77</v>
      </c>
      <c r="G720">
        <v>3.1734192557791276</v>
      </c>
      <c r="H720">
        <v>47.601288836686912</v>
      </c>
      <c r="I720" t="s">
        <v>23</v>
      </c>
      <c r="J720" t="s">
        <v>31</v>
      </c>
      <c r="K720" t="b">
        <v>1</v>
      </c>
      <c r="L720" t="s">
        <v>34</v>
      </c>
      <c r="M720" t="s">
        <v>40</v>
      </c>
      <c r="N720" t="s">
        <v>42</v>
      </c>
      <c r="O720" t="s">
        <v>44</v>
      </c>
    </row>
    <row r="721" spans="1:15" x14ac:dyDescent="0.25">
      <c r="A721">
        <v>100753</v>
      </c>
      <c r="B721">
        <v>10753</v>
      </c>
      <c r="C721" t="s">
        <v>27</v>
      </c>
      <c r="D721" t="s">
        <v>33</v>
      </c>
      <c r="E721">
        <v>2023</v>
      </c>
      <c r="F721">
        <v>79</v>
      </c>
      <c r="G721">
        <v>46.695365048552219</v>
      </c>
      <c r="H721">
        <v>140.08609514565666</v>
      </c>
      <c r="I721" t="s">
        <v>23</v>
      </c>
      <c r="J721" t="s">
        <v>30</v>
      </c>
      <c r="K721" t="b">
        <v>0</v>
      </c>
      <c r="L721" t="s">
        <v>35</v>
      </c>
      <c r="M721" t="s">
        <v>40</v>
      </c>
      <c r="N721" t="s">
        <v>42</v>
      </c>
      <c r="O721" t="s">
        <v>45</v>
      </c>
    </row>
    <row r="722" spans="1:15" x14ac:dyDescent="0.25">
      <c r="A722">
        <v>101005</v>
      </c>
      <c r="B722">
        <v>11005</v>
      </c>
      <c r="C722" t="s">
        <v>28</v>
      </c>
      <c r="D722" t="s">
        <v>32</v>
      </c>
      <c r="E722">
        <v>2023</v>
      </c>
      <c r="F722">
        <v>113</v>
      </c>
      <c r="G722">
        <v>2.324151764588223</v>
      </c>
      <c r="H722">
        <v>34.862276468823346</v>
      </c>
      <c r="I722" t="s">
        <v>23</v>
      </c>
      <c r="J722" t="s">
        <v>30</v>
      </c>
      <c r="K722" t="b">
        <v>1</v>
      </c>
      <c r="L722" t="s">
        <v>34</v>
      </c>
      <c r="M722" t="s">
        <v>38</v>
      </c>
      <c r="N722" t="s">
        <v>43</v>
      </c>
      <c r="O722" t="s">
        <v>46</v>
      </c>
    </row>
    <row r="723" spans="1:15" x14ac:dyDescent="0.25">
      <c r="A723">
        <v>100062</v>
      </c>
      <c r="B723">
        <v>10062</v>
      </c>
      <c r="C723" t="s">
        <v>28</v>
      </c>
      <c r="D723" t="s">
        <v>32</v>
      </c>
      <c r="E723">
        <v>2013</v>
      </c>
      <c r="F723">
        <v>60</v>
      </c>
      <c r="G723">
        <v>3.7707151240288748</v>
      </c>
      <c r="H723">
        <v>56.560726860433121</v>
      </c>
      <c r="I723" t="s">
        <v>24</v>
      </c>
      <c r="J723" t="s">
        <v>30</v>
      </c>
      <c r="K723" t="b">
        <v>0</v>
      </c>
      <c r="L723" t="s">
        <v>34</v>
      </c>
      <c r="M723" t="s">
        <v>38</v>
      </c>
      <c r="N723" t="s">
        <v>43</v>
      </c>
      <c r="O723" t="s">
        <v>48</v>
      </c>
    </row>
    <row r="724" spans="1:15" x14ac:dyDescent="0.25">
      <c r="A724">
        <v>100655</v>
      </c>
      <c r="B724">
        <v>10655</v>
      </c>
      <c r="C724" t="s">
        <v>28</v>
      </c>
      <c r="D724" t="s">
        <v>32</v>
      </c>
      <c r="E724">
        <v>2016</v>
      </c>
      <c r="F724">
        <v>88</v>
      </c>
      <c r="G724">
        <v>2.8674512801158047</v>
      </c>
      <c r="H724">
        <v>43.011769201737074</v>
      </c>
      <c r="I724" t="s">
        <v>24</v>
      </c>
      <c r="J724" t="s">
        <v>30</v>
      </c>
      <c r="K724" t="b">
        <v>0</v>
      </c>
      <c r="L724" t="s">
        <v>34</v>
      </c>
      <c r="M724" t="s">
        <v>38</v>
      </c>
      <c r="N724" t="s">
        <v>43</v>
      </c>
      <c r="O724" t="s">
        <v>45</v>
      </c>
    </row>
    <row r="725" spans="1:15" x14ac:dyDescent="0.25">
      <c r="A725">
        <v>100342</v>
      </c>
      <c r="B725">
        <v>10342</v>
      </c>
      <c r="C725" t="s">
        <v>28</v>
      </c>
      <c r="D725" t="s">
        <v>32</v>
      </c>
      <c r="E725">
        <v>2022</v>
      </c>
      <c r="F725">
        <v>25</v>
      </c>
      <c r="G725">
        <v>3.2325890845311713</v>
      </c>
      <c r="H725">
        <v>48.488836267967571</v>
      </c>
      <c r="I725" t="s">
        <v>22</v>
      </c>
      <c r="J725" t="s">
        <v>29</v>
      </c>
      <c r="K725" t="b">
        <v>0</v>
      </c>
      <c r="L725" t="s">
        <v>35</v>
      </c>
      <c r="M725" t="s">
        <v>38</v>
      </c>
      <c r="N725" t="s">
        <v>43</v>
      </c>
      <c r="O725" t="s">
        <v>47</v>
      </c>
    </row>
    <row r="726" spans="1:15" x14ac:dyDescent="0.25">
      <c r="A726">
        <v>100413</v>
      </c>
      <c r="B726">
        <v>10413</v>
      </c>
      <c r="C726" t="s">
        <v>26</v>
      </c>
      <c r="D726" t="s">
        <v>33</v>
      </c>
      <c r="E726">
        <v>2023</v>
      </c>
      <c r="F726">
        <v>21</v>
      </c>
      <c r="G726">
        <v>56.788893831424431</v>
      </c>
      <c r="H726">
        <v>141.97223457856109</v>
      </c>
      <c r="I726" t="s">
        <v>24</v>
      </c>
      <c r="J726" t="s">
        <v>30</v>
      </c>
      <c r="K726" t="b">
        <v>0</v>
      </c>
      <c r="L726" t="s">
        <v>37</v>
      </c>
      <c r="M726" t="s">
        <v>40</v>
      </c>
      <c r="N726" t="s">
        <v>41</v>
      </c>
      <c r="O726" t="s">
        <v>46</v>
      </c>
    </row>
    <row r="727" spans="1:15" x14ac:dyDescent="0.25">
      <c r="A727">
        <v>100909</v>
      </c>
      <c r="B727">
        <v>10909</v>
      </c>
      <c r="C727" t="s">
        <v>28</v>
      </c>
      <c r="D727" t="s">
        <v>32</v>
      </c>
      <c r="E727">
        <v>2022</v>
      </c>
      <c r="F727">
        <v>27</v>
      </c>
      <c r="G727">
        <v>2.5453818828490506</v>
      </c>
      <c r="H727">
        <v>38.180728242735761</v>
      </c>
      <c r="I727" t="s">
        <v>24</v>
      </c>
      <c r="J727" t="s">
        <v>30</v>
      </c>
      <c r="K727" t="b">
        <v>1</v>
      </c>
      <c r="L727" t="s">
        <v>35</v>
      </c>
      <c r="M727" t="s">
        <v>39</v>
      </c>
      <c r="N727" t="s">
        <v>41</v>
      </c>
      <c r="O727" t="s">
        <v>44</v>
      </c>
    </row>
    <row r="728" spans="1:15" x14ac:dyDescent="0.25">
      <c r="A728">
        <v>100432</v>
      </c>
      <c r="B728">
        <v>10432</v>
      </c>
      <c r="C728" t="s">
        <v>28</v>
      </c>
      <c r="D728" t="s">
        <v>32</v>
      </c>
      <c r="E728">
        <v>2023</v>
      </c>
      <c r="F728">
        <v>46</v>
      </c>
      <c r="G728">
        <v>3.1305555303732442</v>
      </c>
      <c r="H728">
        <v>46.958332955598664</v>
      </c>
      <c r="I728" t="s">
        <v>22</v>
      </c>
      <c r="J728" t="s">
        <v>29</v>
      </c>
      <c r="K728" t="b">
        <v>1</v>
      </c>
      <c r="L728" t="s">
        <v>35</v>
      </c>
      <c r="M728" t="s">
        <v>40</v>
      </c>
      <c r="N728" t="s">
        <v>41</v>
      </c>
      <c r="O728" t="s">
        <v>44</v>
      </c>
    </row>
    <row r="729" spans="1:15" x14ac:dyDescent="0.25">
      <c r="A729">
        <v>100081</v>
      </c>
      <c r="B729">
        <v>10081</v>
      </c>
      <c r="C729" t="s">
        <v>26</v>
      </c>
      <c r="D729" t="s">
        <v>33</v>
      </c>
      <c r="E729">
        <v>2023</v>
      </c>
      <c r="F729">
        <v>72</v>
      </c>
      <c r="G729">
        <v>66.474292090905323</v>
      </c>
      <c r="H729">
        <v>166.18573022726332</v>
      </c>
      <c r="I729" t="s">
        <v>22</v>
      </c>
      <c r="J729" t="s">
        <v>29</v>
      </c>
      <c r="K729" t="b">
        <v>1</v>
      </c>
      <c r="L729" t="s">
        <v>36</v>
      </c>
      <c r="M729" t="s">
        <v>40</v>
      </c>
      <c r="N729" t="s">
        <v>41</v>
      </c>
      <c r="O729" t="s">
        <v>46</v>
      </c>
    </row>
    <row r="730" spans="1:15" x14ac:dyDescent="0.25">
      <c r="A730">
        <v>100825</v>
      </c>
      <c r="B730">
        <v>10825</v>
      </c>
      <c r="C730" t="s">
        <v>26</v>
      </c>
      <c r="D730" t="s">
        <v>33</v>
      </c>
      <c r="E730">
        <v>2014</v>
      </c>
      <c r="F730">
        <v>22</v>
      </c>
      <c r="G730">
        <v>47.856943166254624</v>
      </c>
      <c r="H730">
        <v>119.64235791563655</v>
      </c>
      <c r="I730" t="s">
        <v>23</v>
      </c>
      <c r="J730" t="s">
        <v>31</v>
      </c>
      <c r="K730" t="b">
        <v>0</v>
      </c>
      <c r="L730" t="s">
        <v>36</v>
      </c>
      <c r="M730" t="s">
        <v>39</v>
      </c>
      <c r="N730" t="s">
        <v>43</v>
      </c>
      <c r="O730" t="s">
        <v>48</v>
      </c>
    </row>
    <row r="731" spans="1:15" x14ac:dyDescent="0.25">
      <c r="A731">
        <v>100107</v>
      </c>
      <c r="B731">
        <v>10107</v>
      </c>
      <c r="C731" t="s">
        <v>26</v>
      </c>
      <c r="D731" t="s">
        <v>33</v>
      </c>
      <c r="E731">
        <v>2023</v>
      </c>
      <c r="F731">
        <v>18</v>
      </c>
      <c r="G731">
        <v>65.086292722259117</v>
      </c>
      <c r="H731">
        <v>162.71573180564781</v>
      </c>
      <c r="I731" t="s">
        <v>22</v>
      </c>
      <c r="J731" t="s">
        <v>31</v>
      </c>
      <c r="K731" t="b">
        <v>0</v>
      </c>
      <c r="L731" t="s">
        <v>37</v>
      </c>
      <c r="M731" t="s">
        <v>40</v>
      </c>
      <c r="N731" t="s">
        <v>41</v>
      </c>
      <c r="O731" t="s">
        <v>45</v>
      </c>
    </row>
    <row r="732" spans="1:15" x14ac:dyDescent="0.25">
      <c r="A732">
        <v>100407</v>
      </c>
      <c r="B732">
        <v>10407</v>
      </c>
      <c r="C732" t="s">
        <v>28</v>
      </c>
      <c r="D732" t="s">
        <v>32</v>
      </c>
      <c r="E732">
        <v>2023</v>
      </c>
      <c r="F732">
        <v>25</v>
      </c>
      <c r="G732">
        <v>3.1604989540711514</v>
      </c>
      <c r="H732">
        <v>47.407484311067272</v>
      </c>
      <c r="I732" t="s">
        <v>22</v>
      </c>
      <c r="J732" t="s">
        <v>31</v>
      </c>
      <c r="K732" t="b">
        <v>0</v>
      </c>
      <c r="L732" t="s">
        <v>34</v>
      </c>
      <c r="M732" t="s">
        <v>40</v>
      </c>
      <c r="N732" t="s">
        <v>43</v>
      </c>
      <c r="O732" t="s">
        <v>47</v>
      </c>
    </row>
    <row r="733" spans="1:15" x14ac:dyDescent="0.25">
      <c r="A733">
        <v>100230</v>
      </c>
      <c r="B733">
        <v>10230</v>
      </c>
      <c r="C733" t="s">
        <v>28</v>
      </c>
      <c r="D733" t="s">
        <v>32</v>
      </c>
      <c r="E733">
        <v>2023</v>
      </c>
      <c r="F733">
        <v>31</v>
      </c>
      <c r="G733">
        <v>3.3782610836351439</v>
      </c>
      <c r="H733">
        <v>50.673916254527157</v>
      </c>
      <c r="I733" t="s">
        <v>24</v>
      </c>
      <c r="J733" t="s">
        <v>29</v>
      </c>
      <c r="K733" t="b">
        <v>1</v>
      </c>
      <c r="L733" t="s">
        <v>37</v>
      </c>
      <c r="M733" t="s">
        <v>40</v>
      </c>
      <c r="N733" t="s">
        <v>43</v>
      </c>
      <c r="O733" t="s">
        <v>44</v>
      </c>
    </row>
    <row r="734" spans="1:15" x14ac:dyDescent="0.25">
      <c r="A734">
        <v>100194</v>
      </c>
      <c r="B734">
        <v>10194</v>
      </c>
      <c r="C734" t="s">
        <v>26</v>
      </c>
      <c r="D734" t="s">
        <v>33</v>
      </c>
      <c r="E734">
        <v>2023</v>
      </c>
      <c r="F734">
        <v>42</v>
      </c>
      <c r="G734">
        <v>61.888217842924682</v>
      </c>
      <c r="H734">
        <v>154.72054460731169</v>
      </c>
      <c r="I734" t="s">
        <v>22</v>
      </c>
      <c r="J734" t="s">
        <v>29</v>
      </c>
      <c r="K734" t="b">
        <v>0</v>
      </c>
      <c r="L734" t="s">
        <v>36</v>
      </c>
      <c r="M734" t="s">
        <v>39</v>
      </c>
      <c r="N734" t="s">
        <v>41</v>
      </c>
      <c r="O734" t="s">
        <v>48</v>
      </c>
    </row>
    <row r="735" spans="1:15" x14ac:dyDescent="0.25">
      <c r="A735">
        <v>101097</v>
      </c>
      <c r="B735">
        <v>11097</v>
      </c>
      <c r="C735" t="s">
        <v>26</v>
      </c>
      <c r="D735" t="s">
        <v>33</v>
      </c>
      <c r="E735">
        <v>2014</v>
      </c>
      <c r="F735">
        <v>73</v>
      </c>
      <c r="G735">
        <v>28.173072984720044</v>
      </c>
      <c r="H735">
        <v>70.432682461800113</v>
      </c>
      <c r="I735" t="s">
        <v>22</v>
      </c>
      <c r="J735" t="s">
        <v>29</v>
      </c>
      <c r="K735" t="b">
        <v>1</v>
      </c>
      <c r="L735" t="s">
        <v>37</v>
      </c>
      <c r="M735" t="s">
        <v>40</v>
      </c>
      <c r="N735" t="s">
        <v>42</v>
      </c>
      <c r="O735" t="s">
        <v>45</v>
      </c>
    </row>
    <row r="736" spans="1:15" x14ac:dyDescent="0.25">
      <c r="A736">
        <v>100747</v>
      </c>
      <c r="B736">
        <v>10747</v>
      </c>
      <c r="C736" t="s">
        <v>25</v>
      </c>
      <c r="D736" t="s">
        <v>33</v>
      </c>
      <c r="E736">
        <v>2021</v>
      </c>
      <c r="F736">
        <v>3</v>
      </c>
      <c r="G736">
        <v>24.79164146604424</v>
      </c>
      <c r="H736">
        <v>247.9164146604424</v>
      </c>
      <c r="I736" t="s">
        <v>24</v>
      </c>
      <c r="J736" t="s">
        <v>29</v>
      </c>
      <c r="K736" t="b">
        <v>0</v>
      </c>
      <c r="L736" t="s">
        <v>35</v>
      </c>
      <c r="M736" t="s">
        <v>40</v>
      </c>
      <c r="N736" t="s">
        <v>43</v>
      </c>
      <c r="O736" t="s">
        <v>46</v>
      </c>
    </row>
    <row r="737" spans="1:15" x14ac:dyDescent="0.25">
      <c r="A737">
        <v>100453</v>
      </c>
      <c r="B737">
        <v>10453</v>
      </c>
      <c r="C737" t="s">
        <v>28</v>
      </c>
      <c r="D737" t="s">
        <v>32</v>
      </c>
      <c r="E737">
        <v>2020</v>
      </c>
      <c r="F737">
        <v>108</v>
      </c>
      <c r="G737">
        <v>3.1121129298077168</v>
      </c>
      <c r="H737">
        <v>46.681693947115754</v>
      </c>
      <c r="I737" t="s">
        <v>24</v>
      </c>
      <c r="J737" t="s">
        <v>31</v>
      </c>
      <c r="K737" t="b">
        <v>1</v>
      </c>
      <c r="L737" t="s">
        <v>34</v>
      </c>
      <c r="M737" t="s">
        <v>39</v>
      </c>
      <c r="N737" t="s">
        <v>43</v>
      </c>
      <c r="O737" t="s">
        <v>46</v>
      </c>
    </row>
    <row r="738" spans="1:15" x14ac:dyDescent="0.25">
      <c r="A738">
        <v>100322</v>
      </c>
      <c r="B738">
        <v>10322</v>
      </c>
      <c r="C738" t="s">
        <v>26</v>
      </c>
      <c r="D738" t="s">
        <v>33</v>
      </c>
      <c r="E738">
        <v>2014</v>
      </c>
      <c r="F738">
        <v>71</v>
      </c>
      <c r="G738">
        <v>58.750232230506143</v>
      </c>
      <c r="H738">
        <v>146.87558057626535</v>
      </c>
      <c r="I738" t="s">
        <v>22</v>
      </c>
      <c r="J738" t="s">
        <v>31</v>
      </c>
      <c r="K738" t="b">
        <v>1</v>
      </c>
      <c r="L738" t="s">
        <v>37</v>
      </c>
      <c r="M738" t="s">
        <v>39</v>
      </c>
      <c r="N738" t="s">
        <v>41</v>
      </c>
      <c r="O738" t="s">
        <v>49</v>
      </c>
    </row>
    <row r="739" spans="1:15" x14ac:dyDescent="0.25">
      <c r="A739">
        <v>100098</v>
      </c>
      <c r="B739">
        <v>10098</v>
      </c>
      <c r="C739" t="s">
        <v>28</v>
      </c>
      <c r="D739" t="s">
        <v>32</v>
      </c>
      <c r="E739">
        <v>2022</v>
      </c>
      <c r="F739">
        <v>10</v>
      </c>
      <c r="G739">
        <v>3.6586688710086612</v>
      </c>
      <c r="H739">
        <v>54.880033065129922</v>
      </c>
      <c r="I739" t="s">
        <v>22</v>
      </c>
      <c r="J739" t="s">
        <v>30</v>
      </c>
      <c r="K739" t="b">
        <v>1</v>
      </c>
      <c r="L739" t="s">
        <v>36</v>
      </c>
      <c r="M739" t="s">
        <v>38</v>
      </c>
      <c r="N739" t="s">
        <v>43</v>
      </c>
      <c r="O739" t="s">
        <v>47</v>
      </c>
    </row>
    <row r="740" spans="1:15" x14ac:dyDescent="0.25">
      <c r="A740">
        <v>100535</v>
      </c>
      <c r="B740">
        <v>10535</v>
      </c>
      <c r="C740" t="s">
        <v>26</v>
      </c>
      <c r="D740" t="s">
        <v>33</v>
      </c>
      <c r="E740">
        <v>2019</v>
      </c>
      <c r="F740">
        <v>92</v>
      </c>
      <c r="G740">
        <v>54.078386582876853</v>
      </c>
      <c r="H740">
        <v>135.19596645719213</v>
      </c>
      <c r="I740" t="s">
        <v>22</v>
      </c>
      <c r="J740" t="s">
        <v>30</v>
      </c>
      <c r="K740" t="b">
        <v>0</v>
      </c>
      <c r="L740" t="s">
        <v>36</v>
      </c>
      <c r="M740" t="s">
        <v>39</v>
      </c>
      <c r="N740" t="s">
        <v>41</v>
      </c>
      <c r="O740" t="s">
        <v>48</v>
      </c>
    </row>
    <row r="741" spans="1:15" x14ac:dyDescent="0.25">
      <c r="A741">
        <v>100659</v>
      </c>
      <c r="B741">
        <v>10659</v>
      </c>
      <c r="C741" t="s">
        <v>27</v>
      </c>
      <c r="D741" t="s">
        <v>33</v>
      </c>
      <c r="E741">
        <v>2023</v>
      </c>
      <c r="F741">
        <v>62</v>
      </c>
      <c r="G741">
        <v>48.675975948216305</v>
      </c>
      <c r="H741">
        <v>146.0279278446489</v>
      </c>
      <c r="I741" t="s">
        <v>23</v>
      </c>
      <c r="J741" t="s">
        <v>30</v>
      </c>
      <c r="K741" t="b">
        <v>0</v>
      </c>
      <c r="L741" t="s">
        <v>35</v>
      </c>
      <c r="M741" t="s">
        <v>38</v>
      </c>
      <c r="N741" t="s">
        <v>41</v>
      </c>
      <c r="O741" t="s">
        <v>46</v>
      </c>
    </row>
    <row r="742" spans="1:15" x14ac:dyDescent="0.25">
      <c r="A742">
        <v>100836</v>
      </c>
      <c r="B742">
        <v>10836</v>
      </c>
      <c r="C742" t="s">
        <v>28</v>
      </c>
      <c r="D742" t="s">
        <v>32</v>
      </c>
      <c r="E742">
        <v>2023</v>
      </c>
      <c r="F742">
        <v>23</v>
      </c>
      <c r="G742">
        <v>2.6489196525804299</v>
      </c>
      <c r="H742">
        <v>39.733794788706447</v>
      </c>
      <c r="I742" t="s">
        <v>24</v>
      </c>
      <c r="J742" t="s">
        <v>29</v>
      </c>
      <c r="K742" t="b">
        <v>0</v>
      </c>
      <c r="L742" t="s">
        <v>34</v>
      </c>
      <c r="M742" t="s">
        <v>39</v>
      </c>
      <c r="N742" t="s">
        <v>43</v>
      </c>
      <c r="O742" t="s">
        <v>49</v>
      </c>
    </row>
    <row r="743" spans="1:15" x14ac:dyDescent="0.25">
      <c r="A743">
        <v>101004</v>
      </c>
      <c r="B743">
        <v>11004</v>
      </c>
      <c r="C743" t="s">
        <v>26</v>
      </c>
      <c r="D743" t="s">
        <v>33</v>
      </c>
      <c r="E743">
        <v>2023</v>
      </c>
      <c r="F743">
        <v>59</v>
      </c>
      <c r="G743">
        <v>41.858394008757394</v>
      </c>
      <c r="H743">
        <v>104.64598502189348</v>
      </c>
      <c r="I743" t="s">
        <v>24</v>
      </c>
      <c r="J743" t="s">
        <v>30</v>
      </c>
      <c r="K743" t="b">
        <v>1</v>
      </c>
      <c r="L743" t="s">
        <v>37</v>
      </c>
      <c r="M743" t="s">
        <v>39</v>
      </c>
      <c r="N743" t="s">
        <v>41</v>
      </c>
      <c r="O743" t="s">
        <v>44</v>
      </c>
    </row>
    <row r="744" spans="1:15" x14ac:dyDescent="0.25">
      <c r="A744">
        <v>100003</v>
      </c>
      <c r="B744">
        <v>10003</v>
      </c>
      <c r="C744" t="s">
        <v>25</v>
      </c>
      <c r="D744" t="s">
        <v>33</v>
      </c>
      <c r="E744">
        <v>2015</v>
      </c>
      <c r="F744">
        <v>69</v>
      </c>
      <c r="G744">
        <v>42.097155351839639</v>
      </c>
      <c r="H744">
        <v>420.97155351839638</v>
      </c>
      <c r="I744" t="s">
        <v>24</v>
      </c>
      <c r="J744" t="s">
        <v>29</v>
      </c>
      <c r="K744" t="b">
        <v>0</v>
      </c>
      <c r="L744" t="s">
        <v>37</v>
      </c>
      <c r="M744" t="s">
        <v>39</v>
      </c>
      <c r="N744" t="s">
        <v>42</v>
      </c>
      <c r="O744" t="s">
        <v>49</v>
      </c>
    </row>
    <row r="745" spans="1:15" x14ac:dyDescent="0.25">
      <c r="A745">
        <v>100435</v>
      </c>
      <c r="B745">
        <v>10435</v>
      </c>
      <c r="C745" t="s">
        <v>26</v>
      </c>
      <c r="D745" t="s">
        <v>33</v>
      </c>
      <c r="E745">
        <v>2022</v>
      </c>
      <c r="F745">
        <v>89</v>
      </c>
      <c r="G745">
        <v>56.273861965726695</v>
      </c>
      <c r="H745">
        <v>140.68465491431675</v>
      </c>
      <c r="I745" t="s">
        <v>22</v>
      </c>
      <c r="J745" t="s">
        <v>31</v>
      </c>
      <c r="K745" t="b">
        <v>0</v>
      </c>
      <c r="L745" t="s">
        <v>37</v>
      </c>
      <c r="M745" t="s">
        <v>38</v>
      </c>
      <c r="N745" t="s">
        <v>42</v>
      </c>
      <c r="O745" t="s">
        <v>46</v>
      </c>
    </row>
    <row r="746" spans="1:15" x14ac:dyDescent="0.25">
      <c r="A746">
        <v>100888</v>
      </c>
      <c r="B746">
        <v>10888</v>
      </c>
      <c r="C746" t="s">
        <v>28</v>
      </c>
      <c r="D746" t="s">
        <v>32</v>
      </c>
      <c r="E746">
        <v>2022</v>
      </c>
      <c r="F746">
        <v>26</v>
      </c>
      <c r="G746">
        <v>2.5723538922883256</v>
      </c>
      <c r="H746">
        <v>38.585308384324883</v>
      </c>
      <c r="I746" t="s">
        <v>22</v>
      </c>
      <c r="J746" t="s">
        <v>30</v>
      </c>
      <c r="K746" t="b">
        <v>1</v>
      </c>
      <c r="L746" t="s">
        <v>37</v>
      </c>
      <c r="M746" t="s">
        <v>38</v>
      </c>
      <c r="N746" t="s">
        <v>43</v>
      </c>
      <c r="O746" t="s">
        <v>44</v>
      </c>
    </row>
    <row r="747" spans="1:15" x14ac:dyDescent="0.25">
      <c r="A747">
        <v>100853</v>
      </c>
      <c r="B747">
        <v>10853</v>
      </c>
      <c r="C747" t="s">
        <v>27</v>
      </c>
      <c r="D747" t="s">
        <v>33</v>
      </c>
      <c r="E747">
        <v>2023</v>
      </c>
      <c r="F747">
        <v>103</v>
      </c>
      <c r="G747">
        <v>44.672859020023978</v>
      </c>
      <c r="H747">
        <v>134.01857706007195</v>
      </c>
      <c r="I747" t="s">
        <v>23</v>
      </c>
      <c r="J747" t="s">
        <v>30</v>
      </c>
      <c r="K747" t="b">
        <v>1</v>
      </c>
      <c r="L747" t="s">
        <v>35</v>
      </c>
      <c r="M747" t="s">
        <v>38</v>
      </c>
      <c r="N747" t="s">
        <v>42</v>
      </c>
      <c r="O747" t="s">
        <v>45</v>
      </c>
    </row>
    <row r="748" spans="1:15" x14ac:dyDescent="0.25">
      <c r="A748">
        <v>100266</v>
      </c>
      <c r="B748">
        <v>10266</v>
      </c>
      <c r="C748" t="s">
        <v>28</v>
      </c>
      <c r="D748" t="s">
        <v>32</v>
      </c>
      <c r="E748">
        <v>2023</v>
      </c>
      <c r="F748">
        <v>114</v>
      </c>
      <c r="G748">
        <v>3.3384665510550962</v>
      </c>
      <c r="H748">
        <v>50.07699826582644</v>
      </c>
      <c r="I748" t="s">
        <v>22</v>
      </c>
      <c r="J748" t="s">
        <v>29</v>
      </c>
      <c r="K748" t="b">
        <v>1</v>
      </c>
      <c r="L748" t="s">
        <v>36</v>
      </c>
      <c r="M748" t="s">
        <v>40</v>
      </c>
      <c r="N748" t="s">
        <v>42</v>
      </c>
      <c r="O748" t="s">
        <v>49</v>
      </c>
    </row>
    <row r="749" spans="1:15" x14ac:dyDescent="0.25">
      <c r="A749">
        <v>100592</v>
      </c>
      <c r="B749">
        <v>10592</v>
      </c>
      <c r="C749" t="s">
        <v>26</v>
      </c>
      <c r="D749" t="s">
        <v>33</v>
      </c>
      <c r="E749">
        <v>2014</v>
      </c>
      <c r="F749">
        <v>15</v>
      </c>
      <c r="G749">
        <v>52.768163733522854</v>
      </c>
      <c r="H749">
        <v>131.92040933380713</v>
      </c>
      <c r="I749" t="s">
        <v>22</v>
      </c>
      <c r="J749" t="s">
        <v>31</v>
      </c>
      <c r="K749" t="b">
        <v>0</v>
      </c>
      <c r="L749" t="s">
        <v>36</v>
      </c>
      <c r="M749" t="s">
        <v>38</v>
      </c>
      <c r="N749" t="s">
        <v>42</v>
      </c>
      <c r="O749" t="s">
        <v>48</v>
      </c>
    </row>
    <row r="750" spans="1:15" x14ac:dyDescent="0.25">
      <c r="A750">
        <v>100644</v>
      </c>
      <c r="B750">
        <v>10644</v>
      </c>
      <c r="C750" t="s">
        <v>28</v>
      </c>
      <c r="D750" t="s">
        <v>32</v>
      </c>
      <c r="E750">
        <v>2020</v>
      </c>
      <c r="F750">
        <v>8</v>
      </c>
      <c r="G750">
        <v>2.8822940943581026</v>
      </c>
      <c r="H750">
        <v>43.23441141537154</v>
      </c>
      <c r="I750" t="s">
        <v>23</v>
      </c>
      <c r="J750" t="s">
        <v>31</v>
      </c>
      <c r="K750" t="b">
        <v>1</v>
      </c>
      <c r="L750" t="s">
        <v>36</v>
      </c>
      <c r="M750" t="s">
        <v>39</v>
      </c>
      <c r="N750" t="s">
        <v>42</v>
      </c>
      <c r="O750" t="s">
        <v>49</v>
      </c>
    </row>
    <row r="751" spans="1:15" x14ac:dyDescent="0.25">
      <c r="A751">
        <v>100477</v>
      </c>
      <c r="B751">
        <v>10477</v>
      </c>
      <c r="C751" t="s">
        <v>26</v>
      </c>
      <c r="D751" t="s">
        <v>33</v>
      </c>
      <c r="E751">
        <v>2020</v>
      </c>
      <c r="F751">
        <v>107</v>
      </c>
      <c r="G751">
        <v>55.626574475490372</v>
      </c>
      <c r="H751">
        <v>139.06643618872593</v>
      </c>
      <c r="I751" t="s">
        <v>24</v>
      </c>
      <c r="J751" t="s">
        <v>29</v>
      </c>
      <c r="K751" t="b">
        <v>0</v>
      </c>
      <c r="L751" t="s">
        <v>37</v>
      </c>
      <c r="M751" t="s">
        <v>40</v>
      </c>
      <c r="N751" t="s">
        <v>41</v>
      </c>
      <c r="O751" t="s">
        <v>47</v>
      </c>
    </row>
    <row r="752" spans="1:15" x14ac:dyDescent="0.25">
      <c r="A752">
        <v>100077</v>
      </c>
      <c r="B752">
        <v>10077</v>
      </c>
      <c r="C752" t="s">
        <v>26</v>
      </c>
      <c r="D752" t="s">
        <v>33</v>
      </c>
      <c r="E752">
        <v>2022</v>
      </c>
      <c r="F752">
        <v>102</v>
      </c>
      <c r="G752">
        <v>66.645479282392444</v>
      </c>
      <c r="H752">
        <v>166.61369820598111</v>
      </c>
      <c r="I752" t="s">
        <v>23</v>
      </c>
      <c r="J752" t="s">
        <v>31</v>
      </c>
      <c r="K752" t="b">
        <v>1</v>
      </c>
      <c r="L752" t="s">
        <v>36</v>
      </c>
      <c r="M752" t="s">
        <v>38</v>
      </c>
      <c r="N752" t="s">
        <v>41</v>
      </c>
      <c r="O752" t="s">
        <v>48</v>
      </c>
    </row>
    <row r="753" spans="1:15" x14ac:dyDescent="0.25">
      <c r="A753">
        <v>100596</v>
      </c>
      <c r="B753">
        <v>10596</v>
      </c>
      <c r="C753" t="s">
        <v>28</v>
      </c>
      <c r="D753" t="s">
        <v>32</v>
      </c>
      <c r="E753">
        <v>2022</v>
      </c>
      <c r="F753">
        <v>102</v>
      </c>
      <c r="G753">
        <v>2.9281304315380954</v>
      </c>
      <c r="H753">
        <v>43.921956473071432</v>
      </c>
      <c r="I753" t="s">
        <v>23</v>
      </c>
      <c r="J753" t="s">
        <v>30</v>
      </c>
      <c r="K753" t="b">
        <v>0</v>
      </c>
      <c r="L753" t="s">
        <v>35</v>
      </c>
      <c r="M753" t="s">
        <v>39</v>
      </c>
      <c r="N753" t="s">
        <v>43</v>
      </c>
      <c r="O753" t="s">
        <v>45</v>
      </c>
    </row>
    <row r="754" spans="1:15" x14ac:dyDescent="0.25">
      <c r="A754">
        <v>100411</v>
      </c>
      <c r="B754">
        <v>10411</v>
      </c>
      <c r="C754" t="s">
        <v>28</v>
      </c>
      <c r="D754" t="s">
        <v>32</v>
      </c>
      <c r="E754">
        <v>2014</v>
      </c>
      <c r="F754">
        <v>94</v>
      </c>
      <c r="G754">
        <v>3.1566843967024485</v>
      </c>
      <c r="H754">
        <v>47.35026595053673</v>
      </c>
      <c r="I754" t="s">
        <v>23</v>
      </c>
      <c r="J754" t="s">
        <v>29</v>
      </c>
      <c r="K754" t="b">
        <v>1</v>
      </c>
      <c r="L754" t="s">
        <v>34</v>
      </c>
      <c r="M754" t="s">
        <v>39</v>
      </c>
      <c r="N754" t="s">
        <v>41</v>
      </c>
      <c r="O754" t="s">
        <v>46</v>
      </c>
    </row>
    <row r="755" spans="1:15" x14ac:dyDescent="0.25">
      <c r="A755">
        <v>101080</v>
      </c>
      <c r="B755">
        <v>11080</v>
      </c>
      <c r="C755" t="s">
        <v>27</v>
      </c>
      <c r="D755" t="s">
        <v>33</v>
      </c>
      <c r="E755">
        <v>2014</v>
      </c>
      <c r="F755">
        <v>117</v>
      </c>
      <c r="G755">
        <v>33.282314357583637</v>
      </c>
      <c r="H755">
        <v>99.846943072750918</v>
      </c>
      <c r="I755" t="s">
        <v>22</v>
      </c>
      <c r="J755" t="s">
        <v>31</v>
      </c>
      <c r="K755" t="b">
        <v>1</v>
      </c>
      <c r="L755" t="s">
        <v>36</v>
      </c>
      <c r="M755" t="s">
        <v>39</v>
      </c>
      <c r="N755" t="s">
        <v>42</v>
      </c>
      <c r="O755" t="s">
        <v>47</v>
      </c>
    </row>
    <row r="756" spans="1:15" x14ac:dyDescent="0.25">
      <c r="A756">
        <v>100374</v>
      </c>
      <c r="B756">
        <v>10374</v>
      </c>
      <c r="C756" t="s">
        <v>26</v>
      </c>
      <c r="D756" t="s">
        <v>33</v>
      </c>
      <c r="E756">
        <v>2023</v>
      </c>
      <c r="F756">
        <v>34</v>
      </c>
      <c r="G756">
        <v>57.531194157582419</v>
      </c>
      <c r="H756">
        <v>143.82798539395606</v>
      </c>
      <c r="I756" t="s">
        <v>22</v>
      </c>
      <c r="J756" t="s">
        <v>30</v>
      </c>
      <c r="K756" t="b">
        <v>1</v>
      </c>
      <c r="L756" t="s">
        <v>37</v>
      </c>
      <c r="M756" t="s">
        <v>38</v>
      </c>
      <c r="N756" t="s">
        <v>43</v>
      </c>
      <c r="O756" t="s">
        <v>49</v>
      </c>
    </row>
    <row r="757" spans="1:15" x14ac:dyDescent="0.25">
      <c r="A757">
        <v>100244</v>
      </c>
      <c r="B757">
        <v>10244</v>
      </c>
      <c r="C757" t="s">
        <v>26</v>
      </c>
      <c r="D757" t="s">
        <v>33</v>
      </c>
      <c r="E757">
        <v>2020</v>
      </c>
      <c r="F757">
        <v>14</v>
      </c>
      <c r="G757">
        <v>60.477754339054705</v>
      </c>
      <c r="H757">
        <v>151.19438584763677</v>
      </c>
      <c r="I757" t="s">
        <v>24</v>
      </c>
      <c r="J757" t="s">
        <v>29</v>
      </c>
      <c r="K757" t="b">
        <v>0</v>
      </c>
      <c r="L757" t="s">
        <v>37</v>
      </c>
      <c r="M757" t="s">
        <v>40</v>
      </c>
      <c r="N757" t="s">
        <v>41</v>
      </c>
      <c r="O757" t="s">
        <v>47</v>
      </c>
    </row>
    <row r="758" spans="1:15" x14ac:dyDescent="0.25">
      <c r="A758">
        <v>100029</v>
      </c>
      <c r="B758">
        <v>10029</v>
      </c>
      <c r="C758" t="s">
        <v>28</v>
      </c>
      <c r="D758" t="s">
        <v>32</v>
      </c>
      <c r="E758">
        <v>2023</v>
      </c>
      <c r="F758">
        <v>38</v>
      </c>
      <c r="G758">
        <v>3.8901365738414926</v>
      </c>
      <c r="H758">
        <v>58.352048607622386</v>
      </c>
      <c r="I758" t="s">
        <v>23</v>
      </c>
      <c r="J758" t="s">
        <v>30</v>
      </c>
      <c r="K758" t="b">
        <v>0</v>
      </c>
      <c r="L758" t="s">
        <v>35</v>
      </c>
      <c r="M758" t="s">
        <v>39</v>
      </c>
      <c r="N758" t="s">
        <v>41</v>
      </c>
      <c r="O758" t="s">
        <v>44</v>
      </c>
    </row>
    <row r="759" spans="1:15" x14ac:dyDescent="0.25">
      <c r="A759">
        <v>100711</v>
      </c>
      <c r="B759">
        <v>10711</v>
      </c>
      <c r="C759" t="s">
        <v>27</v>
      </c>
      <c r="D759" t="s">
        <v>33</v>
      </c>
      <c r="E759">
        <v>2022</v>
      </c>
      <c r="F759">
        <v>54</v>
      </c>
      <c r="G759">
        <v>47.669544266565403</v>
      </c>
      <c r="H759">
        <v>143.00863279969622</v>
      </c>
      <c r="I759" t="s">
        <v>23</v>
      </c>
      <c r="J759" t="s">
        <v>31</v>
      </c>
      <c r="K759" t="b">
        <v>1</v>
      </c>
      <c r="L759" t="s">
        <v>37</v>
      </c>
      <c r="M759" t="s">
        <v>39</v>
      </c>
      <c r="N759" t="s">
        <v>41</v>
      </c>
      <c r="O759" t="s">
        <v>44</v>
      </c>
    </row>
    <row r="760" spans="1:15" x14ac:dyDescent="0.25">
      <c r="A760">
        <v>100122</v>
      </c>
      <c r="B760">
        <v>10122</v>
      </c>
      <c r="C760" t="s">
        <v>26</v>
      </c>
      <c r="D760" t="s">
        <v>33</v>
      </c>
      <c r="E760">
        <v>2013</v>
      </c>
      <c r="F760">
        <v>120</v>
      </c>
      <c r="G760">
        <v>64.267403212119078</v>
      </c>
      <c r="H760">
        <v>160.66850803029769</v>
      </c>
      <c r="I760" t="s">
        <v>23</v>
      </c>
      <c r="J760" t="s">
        <v>29</v>
      </c>
      <c r="K760" t="b">
        <v>1</v>
      </c>
      <c r="L760" t="s">
        <v>37</v>
      </c>
      <c r="M760" t="s">
        <v>39</v>
      </c>
      <c r="N760" t="s">
        <v>43</v>
      </c>
      <c r="O760" t="s">
        <v>45</v>
      </c>
    </row>
    <row r="761" spans="1:15" x14ac:dyDescent="0.25">
      <c r="A761">
        <v>100721</v>
      </c>
      <c r="B761">
        <v>10721</v>
      </c>
      <c r="C761" t="s">
        <v>25</v>
      </c>
      <c r="D761" t="s">
        <v>33</v>
      </c>
      <c r="E761">
        <v>2023</v>
      </c>
      <c r="F761">
        <v>113</v>
      </c>
      <c r="G761">
        <v>25.14564573443592</v>
      </c>
      <c r="H761">
        <v>251.45645734435919</v>
      </c>
      <c r="I761" t="s">
        <v>24</v>
      </c>
      <c r="J761" t="s">
        <v>31</v>
      </c>
      <c r="K761" t="b">
        <v>0</v>
      </c>
      <c r="L761" t="s">
        <v>37</v>
      </c>
      <c r="M761" t="s">
        <v>40</v>
      </c>
      <c r="N761" t="s">
        <v>42</v>
      </c>
      <c r="O761" t="s">
        <v>44</v>
      </c>
    </row>
    <row r="762" spans="1:15" x14ac:dyDescent="0.25">
      <c r="A762">
        <v>100901</v>
      </c>
      <c r="B762">
        <v>10901</v>
      </c>
      <c r="C762" t="s">
        <v>26</v>
      </c>
      <c r="D762" t="s">
        <v>33</v>
      </c>
      <c r="E762">
        <v>2023</v>
      </c>
      <c r="F762">
        <v>109</v>
      </c>
      <c r="G762">
        <v>46.000037257574569</v>
      </c>
      <c r="H762">
        <v>115.00009314393643</v>
      </c>
      <c r="I762" t="s">
        <v>22</v>
      </c>
      <c r="J762" t="s">
        <v>29</v>
      </c>
      <c r="K762" t="b">
        <v>0</v>
      </c>
      <c r="L762" t="s">
        <v>35</v>
      </c>
      <c r="M762" t="s">
        <v>38</v>
      </c>
      <c r="N762" t="s">
        <v>42</v>
      </c>
      <c r="O762" t="s">
        <v>45</v>
      </c>
    </row>
    <row r="763" spans="1:15" x14ac:dyDescent="0.25">
      <c r="A763">
        <v>100159</v>
      </c>
      <c r="B763">
        <v>10159</v>
      </c>
      <c r="C763" t="s">
        <v>28</v>
      </c>
      <c r="D763" t="s">
        <v>32</v>
      </c>
      <c r="E763">
        <v>2023</v>
      </c>
      <c r="F763">
        <v>6</v>
      </c>
      <c r="G763">
        <v>3.5073639434213306</v>
      </c>
      <c r="H763">
        <v>52.610459151319958</v>
      </c>
      <c r="I763" t="s">
        <v>24</v>
      </c>
      <c r="J763" t="s">
        <v>31</v>
      </c>
      <c r="K763" t="b">
        <v>1</v>
      </c>
      <c r="L763" t="s">
        <v>34</v>
      </c>
      <c r="M763" t="s">
        <v>39</v>
      </c>
      <c r="N763" t="s">
        <v>43</v>
      </c>
      <c r="O763" t="s">
        <v>45</v>
      </c>
    </row>
    <row r="764" spans="1:15" x14ac:dyDescent="0.25">
      <c r="A764">
        <v>100945</v>
      </c>
      <c r="B764">
        <v>10945</v>
      </c>
      <c r="C764" t="s">
        <v>27</v>
      </c>
      <c r="D764" t="s">
        <v>33</v>
      </c>
      <c r="E764">
        <v>2023</v>
      </c>
      <c r="F764">
        <v>31</v>
      </c>
      <c r="G764">
        <v>42.239946152940298</v>
      </c>
      <c r="H764">
        <v>126.7198384588209</v>
      </c>
      <c r="I764" t="s">
        <v>22</v>
      </c>
      <c r="J764" t="s">
        <v>31</v>
      </c>
      <c r="K764" t="b">
        <v>0</v>
      </c>
      <c r="L764" t="s">
        <v>36</v>
      </c>
      <c r="M764" t="s">
        <v>39</v>
      </c>
      <c r="N764" t="s">
        <v>43</v>
      </c>
      <c r="O764" t="s">
        <v>45</v>
      </c>
    </row>
    <row r="765" spans="1:15" x14ac:dyDescent="0.25">
      <c r="A765">
        <v>100992</v>
      </c>
      <c r="B765">
        <v>10992</v>
      </c>
      <c r="C765" t="s">
        <v>28</v>
      </c>
      <c r="D765" t="s">
        <v>32</v>
      </c>
      <c r="E765">
        <v>2023</v>
      </c>
      <c r="F765">
        <v>92</v>
      </c>
      <c r="G765">
        <v>2.3704794411098029</v>
      </c>
      <c r="H765">
        <v>35.557191616647046</v>
      </c>
      <c r="I765" t="s">
        <v>22</v>
      </c>
      <c r="J765" t="s">
        <v>30</v>
      </c>
      <c r="K765" t="b">
        <v>0</v>
      </c>
      <c r="L765" t="s">
        <v>34</v>
      </c>
      <c r="M765" t="s">
        <v>39</v>
      </c>
      <c r="N765" t="s">
        <v>43</v>
      </c>
      <c r="O765" t="s">
        <v>47</v>
      </c>
    </row>
    <row r="766" spans="1:15" x14ac:dyDescent="0.25">
      <c r="A766">
        <v>100468</v>
      </c>
      <c r="B766">
        <v>10468</v>
      </c>
      <c r="C766" t="s">
        <v>26</v>
      </c>
      <c r="D766" t="s">
        <v>33</v>
      </c>
      <c r="E766">
        <v>2023</v>
      </c>
      <c r="F766">
        <v>91</v>
      </c>
      <c r="G766">
        <v>55.820510065859999</v>
      </c>
      <c r="H766">
        <v>139.55127516465001</v>
      </c>
      <c r="I766" t="s">
        <v>24</v>
      </c>
      <c r="J766" t="s">
        <v>31</v>
      </c>
      <c r="K766" t="b">
        <v>1</v>
      </c>
      <c r="L766" t="s">
        <v>37</v>
      </c>
      <c r="M766" t="s">
        <v>39</v>
      </c>
      <c r="N766" t="s">
        <v>42</v>
      </c>
      <c r="O766" t="s">
        <v>46</v>
      </c>
    </row>
    <row r="767" spans="1:15" x14ac:dyDescent="0.25">
      <c r="A767">
        <v>100126</v>
      </c>
      <c r="B767">
        <v>10126</v>
      </c>
      <c r="C767" t="s">
        <v>26</v>
      </c>
      <c r="D767" t="s">
        <v>33</v>
      </c>
      <c r="E767">
        <v>2022</v>
      </c>
      <c r="F767">
        <v>91</v>
      </c>
      <c r="G767">
        <v>64.007841862676642</v>
      </c>
      <c r="H767">
        <v>160.0196046566916</v>
      </c>
      <c r="I767" t="s">
        <v>24</v>
      </c>
      <c r="J767" t="s">
        <v>29</v>
      </c>
      <c r="K767" t="b">
        <v>0</v>
      </c>
      <c r="L767" t="s">
        <v>37</v>
      </c>
      <c r="M767" t="s">
        <v>40</v>
      </c>
      <c r="N767" t="s">
        <v>43</v>
      </c>
      <c r="O767" t="s">
        <v>46</v>
      </c>
    </row>
    <row r="768" spans="1:15" x14ac:dyDescent="0.25">
      <c r="A768">
        <v>100941</v>
      </c>
      <c r="B768">
        <v>10941</v>
      </c>
      <c r="C768" t="s">
        <v>27</v>
      </c>
      <c r="D768" t="s">
        <v>33</v>
      </c>
      <c r="E768">
        <v>2023</v>
      </c>
      <c r="F768">
        <v>84</v>
      </c>
      <c r="G768">
        <v>42.387451296910015</v>
      </c>
      <c r="H768">
        <v>127.16235389073005</v>
      </c>
      <c r="I768" t="s">
        <v>23</v>
      </c>
      <c r="J768" t="s">
        <v>31</v>
      </c>
      <c r="K768" t="b">
        <v>0</v>
      </c>
      <c r="L768" t="s">
        <v>35</v>
      </c>
      <c r="M768" t="s">
        <v>39</v>
      </c>
      <c r="N768" t="s">
        <v>41</v>
      </c>
      <c r="O768" t="s">
        <v>47</v>
      </c>
    </row>
    <row r="769" spans="1:15" x14ac:dyDescent="0.25">
      <c r="A769">
        <v>100750</v>
      </c>
      <c r="B769">
        <v>10750</v>
      </c>
      <c r="C769" t="s">
        <v>26</v>
      </c>
      <c r="D769" t="s">
        <v>33</v>
      </c>
      <c r="E769">
        <v>2022</v>
      </c>
      <c r="F769">
        <v>119</v>
      </c>
      <c r="G769">
        <v>49.465085502547844</v>
      </c>
      <c r="H769">
        <v>123.66271375636961</v>
      </c>
      <c r="I769" t="s">
        <v>22</v>
      </c>
      <c r="J769" t="s">
        <v>31</v>
      </c>
      <c r="K769" t="b">
        <v>0</v>
      </c>
      <c r="L769" t="s">
        <v>34</v>
      </c>
      <c r="M769" t="s">
        <v>40</v>
      </c>
      <c r="N769" t="s">
        <v>41</v>
      </c>
      <c r="O769" t="s">
        <v>46</v>
      </c>
    </row>
    <row r="770" spans="1:15" x14ac:dyDescent="0.25">
      <c r="A770">
        <v>100803</v>
      </c>
      <c r="B770">
        <v>10803</v>
      </c>
      <c r="C770" t="s">
        <v>28</v>
      </c>
      <c r="D770" t="s">
        <v>32</v>
      </c>
      <c r="E770">
        <v>2023</v>
      </c>
      <c r="F770">
        <v>51</v>
      </c>
      <c r="G770">
        <v>2.6841612501391139</v>
      </c>
      <c r="H770">
        <v>40.26241875208671</v>
      </c>
      <c r="I770" t="s">
        <v>23</v>
      </c>
      <c r="J770" t="s">
        <v>29</v>
      </c>
      <c r="K770" t="b">
        <v>0</v>
      </c>
      <c r="L770" t="s">
        <v>35</v>
      </c>
      <c r="M770" t="s">
        <v>40</v>
      </c>
      <c r="N770" t="s">
        <v>43</v>
      </c>
      <c r="O770" t="s">
        <v>47</v>
      </c>
    </row>
    <row r="771" spans="1:15" x14ac:dyDescent="0.25">
      <c r="A771">
        <v>100645</v>
      </c>
      <c r="B771">
        <v>10645</v>
      </c>
      <c r="C771" t="s">
        <v>26</v>
      </c>
      <c r="D771" t="s">
        <v>33</v>
      </c>
      <c r="E771">
        <v>2021</v>
      </c>
      <c r="F771">
        <v>107</v>
      </c>
      <c r="G771">
        <v>51.871840755504579</v>
      </c>
      <c r="H771">
        <v>129.67960188876145</v>
      </c>
      <c r="I771" t="s">
        <v>24</v>
      </c>
      <c r="J771" t="s">
        <v>31</v>
      </c>
      <c r="K771" t="b">
        <v>0</v>
      </c>
      <c r="L771" t="s">
        <v>37</v>
      </c>
      <c r="M771" t="s">
        <v>40</v>
      </c>
      <c r="N771" t="s">
        <v>43</v>
      </c>
      <c r="O771" t="s">
        <v>49</v>
      </c>
    </row>
    <row r="772" spans="1:15" x14ac:dyDescent="0.25">
      <c r="A772">
        <v>100441</v>
      </c>
      <c r="B772">
        <v>10441</v>
      </c>
      <c r="C772" t="s">
        <v>26</v>
      </c>
      <c r="D772" t="s">
        <v>33</v>
      </c>
      <c r="E772">
        <v>2023</v>
      </c>
      <c r="F772">
        <v>115</v>
      </c>
      <c r="G772">
        <v>56.150939988119369</v>
      </c>
      <c r="H772">
        <v>140.37734997029841</v>
      </c>
      <c r="I772" t="s">
        <v>23</v>
      </c>
      <c r="J772" t="s">
        <v>31</v>
      </c>
      <c r="K772" t="b">
        <v>1</v>
      </c>
      <c r="L772" t="s">
        <v>37</v>
      </c>
      <c r="M772" t="s">
        <v>38</v>
      </c>
      <c r="N772" t="s">
        <v>41</v>
      </c>
      <c r="O772" t="s">
        <v>49</v>
      </c>
    </row>
    <row r="773" spans="1:15" x14ac:dyDescent="0.25">
      <c r="A773">
        <v>100424</v>
      </c>
      <c r="B773">
        <v>10424</v>
      </c>
      <c r="C773" t="s">
        <v>28</v>
      </c>
      <c r="D773" t="s">
        <v>32</v>
      </c>
      <c r="E773">
        <v>2022</v>
      </c>
      <c r="F773">
        <v>56</v>
      </c>
      <c r="G773">
        <v>3.1389997211871759</v>
      </c>
      <c r="H773">
        <v>47.084995817807638</v>
      </c>
      <c r="I773" t="s">
        <v>23</v>
      </c>
      <c r="J773" t="s">
        <v>31</v>
      </c>
      <c r="K773" t="b">
        <v>0</v>
      </c>
      <c r="L773" t="s">
        <v>36</v>
      </c>
      <c r="M773" t="s">
        <v>40</v>
      </c>
      <c r="N773" t="s">
        <v>41</v>
      </c>
      <c r="O773" t="s">
        <v>44</v>
      </c>
    </row>
    <row r="774" spans="1:15" x14ac:dyDescent="0.25">
      <c r="A774">
        <v>101082</v>
      </c>
      <c r="B774">
        <v>11082</v>
      </c>
      <c r="C774" t="s">
        <v>26</v>
      </c>
      <c r="D774" t="s">
        <v>33</v>
      </c>
      <c r="E774">
        <v>2023</v>
      </c>
      <c r="F774">
        <v>96</v>
      </c>
      <c r="G774">
        <v>34.838212632060028</v>
      </c>
      <c r="H774">
        <v>87.095531580150066</v>
      </c>
      <c r="I774" t="s">
        <v>22</v>
      </c>
      <c r="J774" t="s">
        <v>30</v>
      </c>
      <c r="K774" t="b">
        <v>0</v>
      </c>
      <c r="L774" t="s">
        <v>37</v>
      </c>
      <c r="M774" t="s">
        <v>40</v>
      </c>
      <c r="N774" t="s">
        <v>41</v>
      </c>
      <c r="O774" t="s">
        <v>44</v>
      </c>
    </row>
    <row r="775" spans="1:15" x14ac:dyDescent="0.25">
      <c r="A775">
        <v>100579</v>
      </c>
      <c r="B775">
        <v>10579</v>
      </c>
      <c r="C775" t="s">
        <v>28</v>
      </c>
      <c r="D775" t="s">
        <v>32</v>
      </c>
      <c r="E775">
        <v>2023</v>
      </c>
      <c r="F775">
        <v>118</v>
      </c>
      <c r="G775">
        <v>2.9417056826521604</v>
      </c>
      <c r="H775">
        <v>44.125585239782403</v>
      </c>
      <c r="I775" t="s">
        <v>23</v>
      </c>
      <c r="J775" t="s">
        <v>31</v>
      </c>
      <c r="K775" t="b">
        <v>0</v>
      </c>
      <c r="L775" t="s">
        <v>36</v>
      </c>
      <c r="M775" t="s">
        <v>38</v>
      </c>
      <c r="N775" t="s">
        <v>42</v>
      </c>
      <c r="O775" t="s">
        <v>49</v>
      </c>
    </row>
    <row r="776" spans="1:15" x14ac:dyDescent="0.25">
      <c r="A776">
        <v>100791</v>
      </c>
      <c r="B776">
        <v>10791</v>
      </c>
      <c r="C776" t="s">
        <v>26</v>
      </c>
      <c r="D776" t="s">
        <v>33</v>
      </c>
      <c r="E776">
        <v>2013</v>
      </c>
      <c r="F776">
        <v>76</v>
      </c>
      <c r="G776">
        <v>48.486347226932949</v>
      </c>
      <c r="H776">
        <v>121.21586806733237</v>
      </c>
      <c r="I776" t="s">
        <v>23</v>
      </c>
      <c r="J776" t="s">
        <v>31</v>
      </c>
      <c r="K776" t="b">
        <v>1</v>
      </c>
      <c r="L776" t="s">
        <v>37</v>
      </c>
      <c r="M776" t="s">
        <v>38</v>
      </c>
      <c r="N776" t="s">
        <v>43</v>
      </c>
      <c r="O776" t="s">
        <v>46</v>
      </c>
    </row>
    <row r="777" spans="1:15" x14ac:dyDescent="0.25">
      <c r="A777">
        <v>100665</v>
      </c>
      <c r="B777">
        <v>10665</v>
      </c>
      <c r="C777" t="s">
        <v>26</v>
      </c>
      <c r="D777" t="s">
        <v>33</v>
      </c>
      <c r="E777">
        <v>2023</v>
      </c>
      <c r="F777">
        <v>71</v>
      </c>
      <c r="G777">
        <v>51.402486356598025</v>
      </c>
      <c r="H777">
        <v>128.50621589149506</v>
      </c>
      <c r="I777" t="s">
        <v>22</v>
      </c>
      <c r="J777" t="s">
        <v>31</v>
      </c>
      <c r="K777" t="b">
        <v>0</v>
      </c>
      <c r="L777" t="s">
        <v>35</v>
      </c>
      <c r="M777" t="s">
        <v>40</v>
      </c>
      <c r="N777" t="s">
        <v>41</v>
      </c>
      <c r="O777" t="s">
        <v>47</v>
      </c>
    </row>
    <row r="778" spans="1:15" x14ac:dyDescent="0.25">
      <c r="A778">
        <v>100771</v>
      </c>
      <c r="B778">
        <v>10771</v>
      </c>
      <c r="C778" t="s">
        <v>26</v>
      </c>
      <c r="D778" t="s">
        <v>33</v>
      </c>
      <c r="E778">
        <v>2020</v>
      </c>
      <c r="F778">
        <v>13</v>
      </c>
      <c r="G778">
        <v>48.948098904615861</v>
      </c>
      <c r="H778">
        <v>122.37024726153965</v>
      </c>
      <c r="I778" t="s">
        <v>24</v>
      </c>
      <c r="J778" t="s">
        <v>30</v>
      </c>
      <c r="K778" t="b">
        <v>0</v>
      </c>
      <c r="L778" t="s">
        <v>36</v>
      </c>
      <c r="M778" t="s">
        <v>38</v>
      </c>
      <c r="N778" t="s">
        <v>42</v>
      </c>
      <c r="O778" t="s">
        <v>45</v>
      </c>
    </row>
    <row r="779" spans="1:15" x14ac:dyDescent="0.25">
      <c r="A779">
        <v>100175</v>
      </c>
      <c r="B779">
        <v>10175</v>
      </c>
      <c r="C779" t="s">
        <v>28</v>
      </c>
      <c r="D779" t="s">
        <v>32</v>
      </c>
      <c r="E779">
        <v>2020</v>
      </c>
      <c r="F779">
        <v>97</v>
      </c>
      <c r="G779">
        <v>3.4825199289797868</v>
      </c>
      <c r="H779">
        <v>52.237798934696805</v>
      </c>
      <c r="I779" t="s">
        <v>23</v>
      </c>
      <c r="J779" t="s">
        <v>30</v>
      </c>
      <c r="K779" t="b">
        <v>0</v>
      </c>
      <c r="L779" t="s">
        <v>37</v>
      </c>
      <c r="M779" t="s">
        <v>40</v>
      </c>
      <c r="N779" t="s">
        <v>43</v>
      </c>
      <c r="O779" t="s">
        <v>49</v>
      </c>
    </row>
    <row r="780" spans="1:15" x14ac:dyDescent="0.25">
      <c r="A780">
        <v>100320</v>
      </c>
      <c r="B780">
        <v>10320</v>
      </c>
      <c r="C780" t="s">
        <v>28</v>
      </c>
      <c r="D780" t="s">
        <v>32</v>
      </c>
      <c r="E780">
        <v>2023</v>
      </c>
      <c r="F780">
        <v>44</v>
      </c>
      <c r="G780">
        <v>3.2645532466992488</v>
      </c>
      <c r="H780">
        <v>48.968298700488731</v>
      </c>
      <c r="I780" t="s">
        <v>22</v>
      </c>
      <c r="J780" t="s">
        <v>30</v>
      </c>
      <c r="K780" t="b">
        <v>0</v>
      </c>
      <c r="L780" t="s">
        <v>35</v>
      </c>
      <c r="M780" t="s">
        <v>38</v>
      </c>
      <c r="N780" t="s">
        <v>42</v>
      </c>
      <c r="O780" t="s">
        <v>44</v>
      </c>
    </row>
    <row r="781" spans="1:15" x14ac:dyDescent="0.25">
      <c r="A781">
        <v>100121</v>
      </c>
      <c r="B781">
        <v>10121</v>
      </c>
      <c r="C781" t="s">
        <v>26</v>
      </c>
      <c r="D781" t="s">
        <v>33</v>
      </c>
      <c r="E781">
        <v>2023</v>
      </c>
      <c r="F781">
        <v>3</v>
      </c>
      <c r="G781">
        <v>64.321588309862847</v>
      </c>
      <c r="H781">
        <v>160.8039707746571</v>
      </c>
      <c r="I781" t="s">
        <v>24</v>
      </c>
      <c r="J781" t="s">
        <v>29</v>
      </c>
      <c r="K781" t="b">
        <v>0</v>
      </c>
      <c r="L781" t="s">
        <v>37</v>
      </c>
      <c r="M781" t="s">
        <v>40</v>
      </c>
      <c r="N781" t="s">
        <v>42</v>
      </c>
      <c r="O781" t="s">
        <v>48</v>
      </c>
    </row>
    <row r="782" spans="1:15" x14ac:dyDescent="0.25">
      <c r="A782">
        <v>100222</v>
      </c>
      <c r="B782">
        <v>10222</v>
      </c>
      <c r="C782" t="s">
        <v>28</v>
      </c>
      <c r="D782" t="s">
        <v>32</v>
      </c>
      <c r="E782">
        <v>2022</v>
      </c>
      <c r="F782">
        <v>39</v>
      </c>
      <c r="G782">
        <v>3.3955597270040516</v>
      </c>
      <c r="H782">
        <v>50.933395905060777</v>
      </c>
      <c r="I782" t="s">
        <v>23</v>
      </c>
      <c r="J782" t="s">
        <v>31</v>
      </c>
      <c r="K782" t="b">
        <v>0</v>
      </c>
      <c r="L782" t="s">
        <v>36</v>
      </c>
      <c r="M782" t="s">
        <v>39</v>
      </c>
      <c r="N782" t="s">
        <v>42</v>
      </c>
      <c r="O782" t="s">
        <v>44</v>
      </c>
    </row>
    <row r="783" spans="1:15" x14ac:dyDescent="0.25">
      <c r="A783">
        <v>100788</v>
      </c>
      <c r="B783">
        <v>10788</v>
      </c>
      <c r="C783" t="s">
        <v>26</v>
      </c>
      <c r="D783" t="s">
        <v>33</v>
      </c>
      <c r="E783">
        <v>2022</v>
      </c>
      <c r="F783">
        <v>11</v>
      </c>
      <c r="G783">
        <v>48.65227860504536</v>
      </c>
      <c r="H783">
        <v>121.6306965126134</v>
      </c>
      <c r="I783" t="s">
        <v>24</v>
      </c>
      <c r="J783" t="s">
        <v>30</v>
      </c>
      <c r="K783" t="b">
        <v>0</v>
      </c>
      <c r="L783" t="s">
        <v>37</v>
      </c>
      <c r="M783" t="s">
        <v>39</v>
      </c>
      <c r="N783" t="s">
        <v>41</v>
      </c>
      <c r="O783" t="s">
        <v>46</v>
      </c>
    </row>
    <row r="784" spans="1:15" x14ac:dyDescent="0.25">
      <c r="A784">
        <v>100026</v>
      </c>
      <c r="B784">
        <v>10026</v>
      </c>
      <c r="C784" t="s">
        <v>28</v>
      </c>
      <c r="D784" t="s">
        <v>32</v>
      </c>
      <c r="E784">
        <v>2022</v>
      </c>
      <c r="F784">
        <v>12</v>
      </c>
      <c r="G784">
        <v>3.9187896706581613</v>
      </c>
      <c r="H784">
        <v>58.781845059872417</v>
      </c>
      <c r="I784" t="s">
        <v>23</v>
      </c>
      <c r="J784" t="s">
        <v>31</v>
      </c>
      <c r="K784" t="b">
        <v>1</v>
      </c>
      <c r="L784" t="s">
        <v>36</v>
      </c>
      <c r="M784" t="s">
        <v>40</v>
      </c>
      <c r="N784" t="s">
        <v>42</v>
      </c>
      <c r="O784" t="s">
        <v>45</v>
      </c>
    </row>
    <row r="785" spans="1:15" x14ac:dyDescent="0.25">
      <c r="A785">
        <v>100874</v>
      </c>
      <c r="B785">
        <v>10874</v>
      </c>
      <c r="C785" t="s">
        <v>26</v>
      </c>
      <c r="D785" t="s">
        <v>33</v>
      </c>
      <c r="E785">
        <v>2021</v>
      </c>
      <c r="F785">
        <v>113</v>
      </c>
      <c r="G785">
        <v>46.729007692747508</v>
      </c>
      <c r="H785">
        <v>116.82251923186877</v>
      </c>
      <c r="I785" t="s">
        <v>24</v>
      </c>
      <c r="J785" t="s">
        <v>31</v>
      </c>
      <c r="K785" t="b">
        <v>0</v>
      </c>
      <c r="L785" t="s">
        <v>35</v>
      </c>
      <c r="M785" t="s">
        <v>38</v>
      </c>
      <c r="N785" t="s">
        <v>41</v>
      </c>
      <c r="O785" t="s">
        <v>48</v>
      </c>
    </row>
    <row r="786" spans="1:15" x14ac:dyDescent="0.25">
      <c r="A786">
        <v>100131</v>
      </c>
      <c r="B786">
        <v>10131</v>
      </c>
      <c r="C786" t="s">
        <v>26</v>
      </c>
      <c r="D786" t="s">
        <v>33</v>
      </c>
      <c r="E786">
        <v>2021</v>
      </c>
      <c r="F786">
        <v>119</v>
      </c>
      <c r="G786">
        <v>63.946904646060517</v>
      </c>
      <c r="H786">
        <v>159.86726161515128</v>
      </c>
      <c r="I786" t="s">
        <v>24</v>
      </c>
      <c r="J786" t="s">
        <v>31</v>
      </c>
      <c r="K786" t="b">
        <v>0</v>
      </c>
      <c r="L786" t="s">
        <v>35</v>
      </c>
      <c r="M786" t="s">
        <v>40</v>
      </c>
      <c r="N786" t="s">
        <v>41</v>
      </c>
      <c r="O786" t="s">
        <v>48</v>
      </c>
    </row>
    <row r="787" spans="1:15" x14ac:dyDescent="0.25">
      <c r="A787">
        <v>100652</v>
      </c>
      <c r="B787">
        <v>10652</v>
      </c>
      <c r="C787" t="s">
        <v>27</v>
      </c>
      <c r="D787" t="s">
        <v>33</v>
      </c>
      <c r="E787">
        <v>2020</v>
      </c>
      <c r="F787">
        <v>74</v>
      </c>
      <c r="G787">
        <v>48.820232066116077</v>
      </c>
      <c r="H787">
        <v>146.46069619834822</v>
      </c>
      <c r="I787" t="s">
        <v>22</v>
      </c>
      <c r="J787" t="s">
        <v>30</v>
      </c>
      <c r="K787" t="b">
        <v>1</v>
      </c>
      <c r="L787" t="s">
        <v>37</v>
      </c>
      <c r="M787" t="s">
        <v>40</v>
      </c>
      <c r="N787" t="s">
        <v>43</v>
      </c>
      <c r="O787" t="s">
        <v>47</v>
      </c>
    </row>
    <row r="788" spans="1:15" x14ac:dyDescent="0.25">
      <c r="A788">
        <v>100814</v>
      </c>
      <c r="B788">
        <v>10814</v>
      </c>
      <c r="C788" t="s">
        <v>28</v>
      </c>
      <c r="D788" t="s">
        <v>32</v>
      </c>
      <c r="E788">
        <v>2021</v>
      </c>
      <c r="F788">
        <v>69</v>
      </c>
      <c r="G788">
        <v>2.67123689340163</v>
      </c>
      <c r="H788">
        <v>40.068553401024452</v>
      </c>
      <c r="I788" t="s">
        <v>22</v>
      </c>
      <c r="J788" t="s">
        <v>31</v>
      </c>
      <c r="K788" t="b">
        <v>1</v>
      </c>
      <c r="L788" t="s">
        <v>34</v>
      </c>
      <c r="M788" t="s">
        <v>38</v>
      </c>
      <c r="N788" t="s">
        <v>43</v>
      </c>
      <c r="O788" t="s">
        <v>49</v>
      </c>
    </row>
    <row r="789" spans="1:15" x14ac:dyDescent="0.25">
      <c r="A789">
        <v>100649</v>
      </c>
      <c r="B789">
        <v>10649</v>
      </c>
      <c r="C789" t="s">
        <v>28</v>
      </c>
      <c r="D789" t="s">
        <v>32</v>
      </c>
      <c r="E789">
        <v>2023</v>
      </c>
      <c r="F789">
        <v>45</v>
      </c>
      <c r="G789">
        <v>2.8766566873789867</v>
      </c>
      <c r="H789">
        <v>43.149850310684798</v>
      </c>
      <c r="I789" t="s">
        <v>22</v>
      </c>
      <c r="J789" t="s">
        <v>29</v>
      </c>
      <c r="K789" t="b">
        <v>0</v>
      </c>
      <c r="L789" t="s">
        <v>34</v>
      </c>
      <c r="M789" t="s">
        <v>39</v>
      </c>
      <c r="N789" t="s">
        <v>42</v>
      </c>
      <c r="O789" t="s">
        <v>44</v>
      </c>
    </row>
    <row r="790" spans="1:15" x14ac:dyDescent="0.25">
      <c r="A790">
        <v>100419</v>
      </c>
      <c r="B790">
        <v>10419</v>
      </c>
      <c r="C790" t="s">
        <v>27</v>
      </c>
      <c r="D790" t="s">
        <v>33</v>
      </c>
      <c r="E790">
        <v>2021</v>
      </c>
      <c r="F790">
        <v>51</v>
      </c>
      <c r="G790">
        <v>53.554398090262353</v>
      </c>
      <c r="H790">
        <v>160.66319427078707</v>
      </c>
      <c r="I790" t="s">
        <v>23</v>
      </c>
      <c r="J790" t="s">
        <v>29</v>
      </c>
      <c r="K790" t="b">
        <v>0</v>
      </c>
      <c r="L790" t="s">
        <v>36</v>
      </c>
      <c r="M790" t="s">
        <v>39</v>
      </c>
      <c r="N790" t="s">
        <v>41</v>
      </c>
      <c r="O790" t="s">
        <v>45</v>
      </c>
    </row>
    <row r="791" spans="1:15" x14ac:dyDescent="0.25">
      <c r="A791">
        <v>100558</v>
      </c>
      <c r="B791">
        <v>10558</v>
      </c>
      <c r="C791" t="s">
        <v>26</v>
      </c>
      <c r="D791" t="s">
        <v>33</v>
      </c>
      <c r="E791">
        <v>2016</v>
      </c>
      <c r="F791">
        <v>23</v>
      </c>
      <c r="G791">
        <v>53.58202840102318</v>
      </c>
      <c r="H791">
        <v>133.95507100255796</v>
      </c>
      <c r="I791" t="s">
        <v>24</v>
      </c>
      <c r="J791" t="s">
        <v>30</v>
      </c>
      <c r="K791" t="b">
        <v>1</v>
      </c>
      <c r="L791" t="s">
        <v>37</v>
      </c>
      <c r="M791" t="s">
        <v>38</v>
      </c>
      <c r="N791" t="s">
        <v>42</v>
      </c>
      <c r="O791" t="s">
        <v>45</v>
      </c>
    </row>
    <row r="792" spans="1:15" x14ac:dyDescent="0.25">
      <c r="A792">
        <v>100158</v>
      </c>
      <c r="B792">
        <v>10158</v>
      </c>
      <c r="C792" t="s">
        <v>26</v>
      </c>
      <c r="D792" t="s">
        <v>33</v>
      </c>
      <c r="E792">
        <v>2018</v>
      </c>
      <c r="F792">
        <v>36</v>
      </c>
      <c r="G792">
        <v>63.166959505851892</v>
      </c>
      <c r="H792">
        <v>157.91739876462972</v>
      </c>
      <c r="I792" t="s">
        <v>24</v>
      </c>
      <c r="J792" t="s">
        <v>31</v>
      </c>
      <c r="K792" t="b">
        <v>0</v>
      </c>
      <c r="L792" t="s">
        <v>37</v>
      </c>
      <c r="M792" t="s">
        <v>39</v>
      </c>
      <c r="N792" t="s">
        <v>41</v>
      </c>
      <c r="O792" t="s">
        <v>48</v>
      </c>
    </row>
    <row r="793" spans="1:15" x14ac:dyDescent="0.25">
      <c r="A793">
        <v>100016</v>
      </c>
      <c r="B793">
        <v>10016</v>
      </c>
      <c r="C793" t="s">
        <v>28</v>
      </c>
      <c r="D793" t="s">
        <v>32</v>
      </c>
      <c r="E793">
        <v>2023</v>
      </c>
      <c r="F793">
        <v>60</v>
      </c>
      <c r="G793">
        <v>4.0511990220533551</v>
      </c>
      <c r="H793">
        <v>60.767985330800329</v>
      </c>
      <c r="I793" t="s">
        <v>24</v>
      </c>
      <c r="J793" t="s">
        <v>31</v>
      </c>
      <c r="K793" t="b">
        <v>1</v>
      </c>
      <c r="L793" t="s">
        <v>34</v>
      </c>
      <c r="M793" t="s">
        <v>40</v>
      </c>
      <c r="N793" t="s">
        <v>42</v>
      </c>
      <c r="O793" t="s">
        <v>46</v>
      </c>
    </row>
    <row r="794" spans="1:15" x14ac:dyDescent="0.25">
      <c r="A794">
        <v>100633</v>
      </c>
      <c r="B794">
        <v>10633</v>
      </c>
      <c r="C794" t="s">
        <v>27</v>
      </c>
      <c r="D794" t="s">
        <v>33</v>
      </c>
      <c r="E794">
        <v>2023</v>
      </c>
      <c r="F794">
        <v>75</v>
      </c>
      <c r="G794">
        <v>49.159539995305281</v>
      </c>
      <c r="H794">
        <v>147.47861998591583</v>
      </c>
      <c r="I794" t="s">
        <v>22</v>
      </c>
      <c r="J794" t="s">
        <v>31</v>
      </c>
      <c r="K794" t="b">
        <v>0</v>
      </c>
      <c r="L794" t="s">
        <v>37</v>
      </c>
      <c r="M794" t="s">
        <v>40</v>
      </c>
      <c r="N794" t="s">
        <v>43</v>
      </c>
      <c r="O794" t="s">
        <v>49</v>
      </c>
    </row>
    <row r="795" spans="1:15" x14ac:dyDescent="0.25">
      <c r="A795">
        <v>100185</v>
      </c>
      <c r="B795">
        <v>10185</v>
      </c>
      <c r="C795" t="s">
        <v>25</v>
      </c>
      <c r="D795" t="s">
        <v>33</v>
      </c>
      <c r="E795">
        <v>2022</v>
      </c>
      <c r="F795">
        <v>67</v>
      </c>
      <c r="G795">
        <v>31.15252988124583</v>
      </c>
      <c r="H795">
        <v>311.52529881245829</v>
      </c>
      <c r="I795" t="s">
        <v>24</v>
      </c>
      <c r="J795" t="s">
        <v>29</v>
      </c>
      <c r="K795" t="b">
        <v>1</v>
      </c>
      <c r="L795" t="s">
        <v>37</v>
      </c>
      <c r="M795" t="s">
        <v>39</v>
      </c>
      <c r="N795" t="s">
        <v>41</v>
      </c>
      <c r="O795" t="s">
        <v>44</v>
      </c>
    </row>
    <row r="796" spans="1:15" x14ac:dyDescent="0.25">
      <c r="A796">
        <v>100626</v>
      </c>
      <c r="B796">
        <v>10626</v>
      </c>
      <c r="C796" t="s">
        <v>26</v>
      </c>
      <c r="D796" t="s">
        <v>33</v>
      </c>
      <c r="E796">
        <v>2020</v>
      </c>
      <c r="F796">
        <v>48</v>
      </c>
      <c r="G796">
        <v>52.201242626139418</v>
      </c>
      <c r="H796">
        <v>130.50310656534856</v>
      </c>
      <c r="I796" t="s">
        <v>22</v>
      </c>
      <c r="J796" t="s">
        <v>31</v>
      </c>
      <c r="K796" t="b">
        <v>1</v>
      </c>
      <c r="L796" t="s">
        <v>35</v>
      </c>
      <c r="M796" t="s">
        <v>40</v>
      </c>
      <c r="N796" t="s">
        <v>43</v>
      </c>
      <c r="O796" t="s">
        <v>48</v>
      </c>
    </row>
    <row r="797" spans="1:15" x14ac:dyDescent="0.25">
      <c r="A797">
        <v>100797</v>
      </c>
      <c r="B797">
        <v>10797</v>
      </c>
      <c r="C797" t="s">
        <v>26</v>
      </c>
      <c r="D797" t="s">
        <v>33</v>
      </c>
      <c r="E797">
        <v>2023</v>
      </c>
      <c r="F797">
        <v>17</v>
      </c>
      <c r="G797">
        <v>48.4297620356271</v>
      </c>
      <c r="H797">
        <v>121.07440508906775</v>
      </c>
      <c r="I797" t="s">
        <v>22</v>
      </c>
      <c r="J797" t="s">
        <v>30</v>
      </c>
      <c r="K797" t="b">
        <v>1</v>
      </c>
      <c r="L797" t="s">
        <v>37</v>
      </c>
      <c r="M797" t="s">
        <v>40</v>
      </c>
      <c r="N797" t="s">
        <v>43</v>
      </c>
      <c r="O797" t="s">
        <v>45</v>
      </c>
    </row>
    <row r="798" spans="1:15" x14ac:dyDescent="0.25">
      <c r="A798">
        <v>101091</v>
      </c>
      <c r="B798">
        <v>11091</v>
      </c>
      <c r="C798" t="s">
        <v>26</v>
      </c>
      <c r="D798" t="s">
        <v>33</v>
      </c>
      <c r="E798">
        <v>2015</v>
      </c>
      <c r="F798">
        <v>62</v>
      </c>
      <c r="G798">
        <v>32.053993827014381</v>
      </c>
      <c r="H798">
        <v>80.134984567535952</v>
      </c>
      <c r="I798" t="s">
        <v>22</v>
      </c>
      <c r="J798" t="s">
        <v>31</v>
      </c>
      <c r="K798" t="b">
        <v>1</v>
      </c>
      <c r="L798" t="s">
        <v>36</v>
      </c>
      <c r="M798" t="s">
        <v>39</v>
      </c>
      <c r="N798" t="s">
        <v>43</v>
      </c>
      <c r="O798" t="s">
        <v>45</v>
      </c>
    </row>
    <row r="799" spans="1:15" x14ac:dyDescent="0.25">
      <c r="A799">
        <v>100838</v>
      </c>
      <c r="B799">
        <v>10838</v>
      </c>
      <c r="C799" t="s">
        <v>28</v>
      </c>
      <c r="D799" t="s">
        <v>32</v>
      </c>
      <c r="E799">
        <v>2022</v>
      </c>
      <c r="F799">
        <v>60</v>
      </c>
      <c r="G799">
        <v>2.6481963494663563</v>
      </c>
      <c r="H799">
        <v>39.722945241995347</v>
      </c>
      <c r="I799" t="s">
        <v>24</v>
      </c>
      <c r="J799" t="s">
        <v>29</v>
      </c>
      <c r="K799" t="b">
        <v>1</v>
      </c>
      <c r="L799" t="s">
        <v>34</v>
      </c>
      <c r="M799" t="s">
        <v>38</v>
      </c>
      <c r="N799" t="s">
        <v>42</v>
      </c>
      <c r="O799" t="s">
        <v>49</v>
      </c>
    </row>
    <row r="800" spans="1:15" x14ac:dyDescent="0.25">
      <c r="A800">
        <v>100400</v>
      </c>
      <c r="B800">
        <v>10400</v>
      </c>
      <c r="C800" t="s">
        <v>26</v>
      </c>
      <c r="D800" t="s">
        <v>33</v>
      </c>
      <c r="E800">
        <v>2023</v>
      </c>
      <c r="F800">
        <v>45</v>
      </c>
      <c r="G800">
        <v>57.066585132617178</v>
      </c>
      <c r="H800">
        <v>142.66646283154296</v>
      </c>
      <c r="I800" t="s">
        <v>23</v>
      </c>
      <c r="J800" t="s">
        <v>29</v>
      </c>
      <c r="K800" t="b">
        <v>1</v>
      </c>
      <c r="L800" t="s">
        <v>37</v>
      </c>
      <c r="M800" t="s">
        <v>39</v>
      </c>
      <c r="N800" t="s">
        <v>41</v>
      </c>
      <c r="O800" t="s">
        <v>44</v>
      </c>
    </row>
    <row r="801" spans="1:15" x14ac:dyDescent="0.25">
      <c r="A801">
        <v>100248</v>
      </c>
      <c r="B801">
        <v>10248</v>
      </c>
      <c r="C801" t="s">
        <v>28</v>
      </c>
      <c r="D801" t="s">
        <v>32</v>
      </c>
      <c r="E801">
        <v>2023</v>
      </c>
      <c r="F801">
        <v>16</v>
      </c>
      <c r="G801">
        <v>3.3555843748914436</v>
      </c>
      <c r="H801">
        <v>50.333765623371654</v>
      </c>
      <c r="I801" t="s">
        <v>23</v>
      </c>
      <c r="J801" t="s">
        <v>30</v>
      </c>
      <c r="K801" t="b">
        <v>0</v>
      </c>
      <c r="L801" t="s">
        <v>35</v>
      </c>
      <c r="M801" t="s">
        <v>38</v>
      </c>
      <c r="N801" t="s">
        <v>42</v>
      </c>
      <c r="O801" t="s">
        <v>46</v>
      </c>
    </row>
    <row r="802" spans="1:15" x14ac:dyDescent="0.25">
      <c r="A802">
        <v>100337</v>
      </c>
      <c r="B802">
        <v>10337</v>
      </c>
      <c r="C802" t="s">
        <v>25</v>
      </c>
      <c r="D802" t="s">
        <v>33</v>
      </c>
      <c r="E802">
        <v>2019</v>
      </c>
      <c r="F802">
        <v>9</v>
      </c>
      <c r="G802">
        <v>29.162521409825164</v>
      </c>
      <c r="H802">
        <v>291.62521409825166</v>
      </c>
      <c r="I802" t="s">
        <v>23</v>
      </c>
      <c r="J802" t="s">
        <v>29</v>
      </c>
      <c r="K802" t="b">
        <v>1</v>
      </c>
      <c r="L802" t="s">
        <v>35</v>
      </c>
      <c r="M802" t="s">
        <v>40</v>
      </c>
      <c r="N802" t="s">
        <v>42</v>
      </c>
      <c r="O802" t="s">
        <v>46</v>
      </c>
    </row>
    <row r="803" spans="1:15" x14ac:dyDescent="0.25">
      <c r="A803">
        <v>101063</v>
      </c>
      <c r="B803">
        <v>11063</v>
      </c>
      <c r="C803" t="s">
        <v>26</v>
      </c>
      <c r="D803" t="s">
        <v>33</v>
      </c>
      <c r="E803">
        <v>2019</v>
      </c>
      <c r="F803">
        <v>60</v>
      </c>
      <c r="G803">
        <v>37.386384350853298</v>
      </c>
      <c r="H803">
        <v>93.465960877133242</v>
      </c>
      <c r="I803" t="s">
        <v>22</v>
      </c>
      <c r="J803" t="s">
        <v>30</v>
      </c>
      <c r="K803" t="b">
        <v>1</v>
      </c>
      <c r="L803" t="s">
        <v>37</v>
      </c>
      <c r="M803" t="s">
        <v>40</v>
      </c>
      <c r="N803" t="s">
        <v>41</v>
      </c>
      <c r="O803" t="s">
        <v>49</v>
      </c>
    </row>
    <row r="804" spans="1:15" x14ac:dyDescent="0.25">
      <c r="A804">
        <v>100395</v>
      </c>
      <c r="B804">
        <v>10395</v>
      </c>
      <c r="C804" t="s">
        <v>26</v>
      </c>
      <c r="D804" t="s">
        <v>33</v>
      </c>
      <c r="E804">
        <v>2023</v>
      </c>
      <c r="F804">
        <v>106</v>
      </c>
      <c r="G804">
        <v>57.122005904024221</v>
      </c>
      <c r="H804">
        <v>142.80501476006054</v>
      </c>
      <c r="I804" t="s">
        <v>24</v>
      </c>
      <c r="J804" t="s">
        <v>29</v>
      </c>
      <c r="K804" t="b">
        <v>1</v>
      </c>
      <c r="L804" t="s">
        <v>35</v>
      </c>
      <c r="M804" t="s">
        <v>40</v>
      </c>
      <c r="N804" t="s">
        <v>43</v>
      </c>
      <c r="O804" t="s">
        <v>48</v>
      </c>
    </row>
    <row r="805" spans="1:15" x14ac:dyDescent="0.25">
      <c r="A805">
        <v>100265</v>
      </c>
      <c r="B805">
        <v>10265</v>
      </c>
      <c r="C805" t="s">
        <v>28</v>
      </c>
      <c r="D805" t="s">
        <v>32</v>
      </c>
      <c r="E805">
        <v>2023</v>
      </c>
      <c r="F805">
        <v>116</v>
      </c>
      <c r="G805">
        <v>3.3399397818232779</v>
      </c>
      <c r="H805">
        <v>50.099096727349171</v>
      </c>
      <c r="I805" t="s">
        <v>22</v>
      </c>
      <c r="J805" t="s">
        <v>30</v>
      </c>
      <c r="K805" t="b">
        <v>0</v>
      </c>
      <c r="L805" t="s">
        <v>34</v>
      </c>
      <c r="M805" t="s">
        <v>38</v>
      </c>
      <c r="N805" t="s">
        <v>42</v>
      </c>
      <c r="O805" t="s">
        <v>48</v>
      </c>
    </row>
    <row r="806" spans="1:15" x14ac:dyDescent="0.25">
      <c r="A806">
        <v>101023</v>
      </c>
      <c r="B806">
        <v>11023</v>
      </c>
      <c r="C806" t="s">
        <v>27</v>
      </c>
      <c r="D806" t="s">
        <v>33</v>
      </c>
      <c r="E806">
        <v>2023</v>
      </c>
      <c r="F806">
        <v>39</v>
      </c>
      <c r="G806">
        <v>38.444148661718373</v>
      </c>
      <c r="H806">
        <v>115.33244598515512</v>
      </c>
      <c r="I806" t="s">
        <v>23</v>
      </c>
      <c r="J806" t="s">
        <v>31</v>
      </c>
      <c r="K806" t="b">
        <v>0</v>
      </c>
      <c r="L806" t="s">
        <v>35</v>
      </c>
      <c r="M806" t="s">
        <v>38</v>
      </c>
      <c r="N806" t="s">
        <v>41</v>
      </c>
      <c r="O806" t="s">
        <v>46</v>
      </c>
    </row>
    <row r="807" spans="1:15" x14ac:dyDescent="0.25">
      <c r="A807">
        <v>101024</v>
      </c>
      <c r="B807">
        <v>11024</v>
      </c>
      <c r="C807" t="s">
        <v>27</v>
      </c>
      <c r="D807" t="s">
        <v>33</v>
      </c>
      <c r="E807">
        <v>2016</v>
      </c>
      <c r="F807">
        <v>66</v>
      </c>
      <c r="G807">
        <v>38.412257905006577</v>
      </c>
      <c r="H807">
        <v>115.23677371501972</v>
      </c>
      <c r="I807" t="s">
        <v>22</v>
      </c>
      <c r="J807" t="s">
        <v>29</v>
      </c>
      <c r="K807" t="b">
        <v>0</v>
      </c>
      <c r="L807" t="s">
        <v>34</v>
      </c>
      <c r="M807" t="s">
        <v>39</v>
      </c>
      <c r="N807" t="s">
        <v>43</v>
      </c>
      <c r="O807" t="s">
        <v>48</v>
      </c>
    </row>
    <row r="808" spans="1:15" x14ac:dyDescent="0.25">
      <c r="A808">
        <v>100415</v>
      </c>
      <c r="B808">
        <v>10415</v>
      </c>
      <c r="C808" t="s">
        <v>25</v>
      </c>
      <c r="D808" t="s">
        <v>33</v>
      </c>
      <c r="E808">
        <v>2023</v>
      </c>
      <c r="F808">
        <v>65</v>
      </c>
      <c r="G808">
        <v>28.384685382176773</v>
      </c>
      <c r="H808">
        <v>283.84685382176775</v>
      </c>
      <c r="I808" t="s">
        <v>24</v>
      </c>
      <c r="J808" t="s">
        <v>31</v>
      </c>
      <c r="K808" t="b">
        <v>1</v>
      </c>
      <c r="L808" t="s">
        <v>37</v>
      </c>
      <c r="M808" t="s">
        <v>38</v>
      </c>
      <c r="N808" t="s">
        <v>42</v>
      </c>
      <c r="O808" t="s">
        <v>44</v>
      </c>
    </row>
    <row r="809" spans="1:15" x14ac:dyDescent="0.25">
      <c r="A809">
        <v>100161</v>
      </c>
      <c r="B809">
        <v>10161</v>
      </c>
      <c r="C809" t="s">
        <v>28</v>
      </c>
      <c r="D809" t="s">
        <v>32</v>
      </c>
      <c r="E809">
        <v>2023</v>
      </c>
      <c r="F809">
        <v>67</v>
      </c>
      <c r="G809">
        <v>3.5046707560130557</v>
      </c>
      <c r="H809">
        <v>52.570061340195835</v>
      </c>
      <c r="I809" t="s">
        <v>22</v>
      </c>
      <c r="J809" t="s">
        <v>30</v>
      </c>
      <c r="K809" t="b">
        <v>1</v>
      </c>
      <c r="L809" t="s">
        <v>34</v>
      </c>
      <c r="M809" t="s">
        <v>39</v>
      </c>
      <c r="N809" t="s">
        <v>41</v>
      </c>
      <c r="O809" t="s">
        <v>45</v>
      </c>
    </row>
    <row r="810" spans="1:15" x14ac:dyDescent="0.25">
      <c r="A810">
        <v>100940</v>
      </c>
      <c r="B810">
        <v>10940</v>
      </c>
      <c r="C810" t="s">
        <v>27</v>
      </c>
      <c r="D810" t="s">
        <v>33</v>
      </c>
      <c r="E810">
        <v>2021</v>
      </c>
      <c r="F810">
        <v>105</v>
      </c>
      <c r="G810">
        <v>42.397505142885066</v>
      </c>
      <c r="H810">
        <v>127.1925154286552</v>
      </c>
      <c r="I810" t="s">
        <v>23</v>
      </c>
      <c r="J810" t="s">
        <v>29</v>
      </c>
      <c r="K810" t="b">
        <v>1</v>
      </c>
      <c r="L810" t="s">
        <v>34</v>
      </c>
      <c r="M810" t="s">
        <v>38</v>
      </c>
      <c r="N810" t="s">
        <v>41</v>
      </c>
      <c r="O810" t="s">
        <v>49</v>
      </c>
    </row>
    <row r="811" spans="1:15" x14ac:dyDescent="0.25">
      <c r="A811">
        <v>100773</v>
      </c>
      <c r="B811">
        <v>10773</v>
      </c>
      <c r="C811" t="s">
        <v>28</v>
      </c>
      <c r="D811" t="s">
        <v>32</v>
      </c>
      <c r="E811">
        <v>2023</v>
      </c>
      <c r="F811">
        <v>39</v>
      </c>
      <c r="G811">
        <v>2.7165716637475814</v>
      </c>
      <c r="H811">
        <v>40.748574956213723</v>
      </c>
      <c r="I811" t="s">
        <v>24</v>
      </c>
      <c r="J811" t="s">
        <v>29</v>
      </c>
      <c r="K811" t="b">
        <v>0</v>
      </c>
      <c r="L811" t="s">
        <v>36</v>
      </c>
      <c r="M811" t="s">
        <v>38</v>
      </c>
      <c r="N811" t="s">
        <v>42</v>
      </c>
      <c r="O811" t="s">
        <v>44</v>
      </c>
    </row>
    <row r="812" spans="1:15" x14ac:dyDescent="0.25">
      <c r="A812">
        <v>100530</v>
      </c>
      <c r="B812">
        <v>10530</v>
      </c>
      <c r="C812" t="s">
        <v>27</v>
      </c>
      <c r="D812" t="s">
        <v>33</v>
      </c>
      <c r="E812">
        <v>2019</v>
      </c>
      <c r="F812">
        <v>32</v>
      </c>
      <c r="G812">
        <v>51.142035086706116</v>
      </c>
      <c r="H812">
        <v>153.42610526011833</v>
      </c>
      <c r="I812" t="s">
        <v>23</v>
      </c>
      <c r="J812" t="s">
        <v>29</v>
      </c>
      <c r="K812" t="b">
        <v>1</v>
      </c>
      <c r="L812" t="s">
        <v>35</v>
      </c>
      <c r="M812" t="s">
        <v>40</v>
      </c>
      <c r="N812" t="s">
        <v>41</v>
      </c>
      <c r="O812" t="s">
        <v>47</v>
      </c>
    </row>
    <row r="813" spans="1:15" x14ac:dyDescent="0.25">
      <c r="A813">
        <v>100171</v>
      </c>
      <c r="B813">
        <v>10171</v>
      </c>
      <c r="C813" t="s">
        <v>28</v>
      </c>
      <c r="D813" t="s">
        <v>32</v>
      </c>
      <c r="E813">
        <v>2023</v>
      </c>
      <c r="F813">
        <v>102</v>
      </c>
      <c r="G813">
        <v>3.4901722737481182</v>
      </c>
      <c r="H813">
        <v>52.352584106221776</v>
      </c>
      <c r="I813" t="s">
        <v>22</v>
      </c>
      <c r="J813" t="s">
        <v>30</v>
      </c>
      <c r="K813" t="b">
        <v>0</v>
      </c>
      <c r="L813" t="s">
        <v>34</v>
      </c>
      <c r="M813" t="s">
        <v>38</v>
      </c>
      <c r="N813" t="s">
        <v>42</v>
      </c>
      <c r="O813" t="s">
        <v>45</v>
      </c>
    </row>
    <row r="814" spans="1:15" x14ac:dyDescent="0.25">
      <c r="A814">
        <v>100409</v>
      </c>
      <c r="B814">
        <v>10409</v>
      </c>
      <c r="C814" t="s">
        <v>27</v>
      </c>
      <c r="D814" t="s">
        <v>33</v>
      </c>
      <c r="E814">
        <v>2022</v>
      </c>
      <c r="F814">
        <v>22</v>
      </c>
      <c r="G814">
        <v>53.701242193495261</v>
      </c>
      <c r="H814">
        <v>161.10372658048578</v>
      </c>
      <c r="I814" t="s">
        <v>22</v>
      </c>
      <c r="J814" t="s">
        <v>30</v>
      </c>
      <c r="K814" t="b">
        <v>0</v>
      </c>
      <c r="L814" t="s">
        <v>35</v>
      </c>
      <c r="M814" t="s">
        <v>40</v>
      </c>
      <c r="N814" t="s">
        <v>43</v>
      </c>
      <c r="O814" t="s">
        <v>48</v>
      </c>
    </row>
    <row r="815" spans="1:15" x14ac:dyDescent="0.25">
      <c r="A815">
        <v>100744</v>
      </c>
      <c r="B815">
        <v>10744</v>
      </c>
      <c r="C815" t="s">
        <v>28</v>
      </c>
      <c r="D815" t="s">
        <v>32</v>
      </c>
      <c r="E815">
        <v>2023</v>
      </c>
      <c r="F815">
        <v>79</v>
      </c>
      <c r="G815">
        <v>2.7640042733998342</v>
      </c>
      <c r="H815">
        <v>41.460064100997513</v>
      </c>
      <c r="I815" t="s">
        <v>23</v>
      </c>
      <c r="J815" t="s">
        <v>29</v>
      </c>
      <c r="K815" t="b">
        <v>0</v>
      </c>
      <c r="L815" t="s">
        <v>34</v>
      </c>
      <c r="M815" t="s">
        <v>39</v>
      </c>
      <c r="N815" t="s">
        <v>43</v>
      </c>
      <c r="O815" t="s">
        <v>48</v>
      </c>
    </row>
    <row r="816" spans="1:15" x14ac:dyDescent="0.25">
      <c r="A816">
        <v>101032</v>
      </c>
      <c r="B816">
        <v>11032</v>
      </c>
      <c r="C816" t="s">
        <v>26</v>
      </c>
      <c r="D816" t="s">
        <v>33</v>
      </c>
      <c r="E816">
        <v>2022</v>
      </c>
      <c r="F816">
        <v>30</v>
      </c>
      <c r="G816">
        <v>40.093142034130551</v>
      </c>
      <c r="H816">
        <v>100.23285508532638</v>
      </c>
      <c r="I816" t="s">
        <v>24</v>
      </c>
      <c r="J816" t="s">
        <v>30</v>
      </c>
      <c r="K816" t="b">
        <v>0</v>
      </c>
      <c r="L816" t="s">
        <v>34</v>
      </c>
      <c r="M816" t="s">
        <v>38</v>
      </c>
      <c r="N816" t="s">
        <v>41</v>
      </c>
      <c r="O816" t="s">
        <v>48</v>
      </c>
    </row>
    <row r="817" spans="1:15" x14ac:dyDescent="0.25">
      <c r="A817">
        <v>100994</v>
      </c>
      <c r="B817">
        <v>10994</v>
      </c>
      <c r="C817" t="s">
        <v>28</v>
      </c>
      <c r="D817" t="s">
        <v>32</v>
      </c>
      <c r="E817">
        <v>2023</v>
      </c>
      <c r="F817">
        <v>68</v>
      </c>
      <c r="G817">
        <v>2.3683828311852113</v>
      </c>
      <c r="H817">
        <v>35.525742467778173</v>
      </c>
      <c r="I817" t="s">
        <v>22</v>
      </c>
      <c r="J817" t="s">
        <v>29</v>
      </c>
      <c r="K817" t="b">
        <v>0</v>
      </c>
      <c r="L817" t="s">
        <v>35</v>
      </c>
      <c r="M817" t="s">
        <v>39</v>
      </c>
      <c r="N817" t="s">
        <v>43</v>
      </c>
      <c r="O817" t="s">
        <v>47</v>
      </c>
    </row>
    <row r="818" spans="1:15" x14ac:dyDescent="0.25">
      <c r="A818">
        <v>100724</v>
      </c>
      <c r="B818">
        <v>10724</v>
      </c>
      <c r="C818" t="s">
        <v>28</v>
      </c>
      <c r="D818" t="s">
        <v>32</v>
      </c>
      <c r="E818">
        <v>2022</v>
      </c>
      <c r="F818">
        <v>39</v>
      </c>
      <c r="G818">
        <v>2.7914081851696237</v>
      </c>
      <c r="H818">
        <v>41.871122777544358</v>
      </c>
      <c r="I818" t="s">
        <v>24</v>
      </c>
      <c r="J818" t="s">
        <v>29</v>
      </c>
      <c r="K818" t="b">
        <v>0</v>
      </c>
      <c r="L818" t="s">
        <v>36</v>
      </c>
      <c r="M818" t="s">
        <v>38</v>
      </c>
      <c r="N818" t="s">
        <v>43</v>
      </c>
      <c r="O818" t="s">
        <v>47</v>
      </c>
    </row>
    <row r="819" spans="1:15" x14ac:dyDescent="0.25">
      <c r="A819">
        <v>100235</v>
      </c>
      <c r="B819">
        <v>10235</v>
      </c>
      <c r="C819" t="s">
        <v>28</v>
      </c>
      <c r="D819" t="s">
        <v>32</v>
      </c>
      <c r="E819">
        <v>2023</v>
      </c>
      <c r="F819">
        <v>89</v>
      </c>
      <c r="G819">
        <v>3.3746086656644119</v>
      </c>
      <c r="H819">
        <v>50.619129984966179</v>
      </c>
      <c r="I819" t="s">
        <v>22</v>
      </c>
      <c r="J819" t="s">
        <v>29</v>
      </c>
      <c r="K819" t="b">
        <v>1</v>
      </c>
      <c r="L819" t="s">
        <v>36</v>
      </c>
      <c r="M819" t="s">
        <v>38</v>
      </c>
      <c r="N819" t="s">
        <v>43</v>
      </c>
      <c r="O819" t="s">
        <v>46</v>
      </c>
    </row>
    <row r="820" spans="1:15" x14ac:dyDescent="0.25">
      <c r="A820">
        <v>100036</v>
      </c>
      <c r="B820">
        <v>10036</v>
      </c>
      <c r="C820" t="s">
        <v>25</v>
      </c>
      <c r="D820" t="s">
        <v>33</v>
      </c>
      <c r="E820">
        <v>2023</v>
      </c>
      <c r="F820">
        <v>21</v>
      </c>
      <c r="G820">
        <v>34.85008528404331</v>
      </c>
      <c r="H820">
        <v>348.50085284043308</v>
      </c>
      <c r="I820" t="s">
        <v>23</v>
      </c>
      <c r="J820" t="s">
        <v>31</v>
      </c>
      <c r="K820" t="b">
        <v>1</v>
      </c>
      <c r="L820" t="s">
        <v>34</v>
      </c>
      <c r="M820" t="s">
        <v>39</v>
      </c>
      <c r="N820" t="s">
        <v>41</v>
      </c>
      <c r="O820" t="s">
        <v>49</v>
      </c>
    </row>
    <row r="821" spans="1:15" x14ac:dyDescent="0.25">
      <c r="A821">
        <v>100253</v>
      </c>
      <c r="B821">
        <v>10253</v>
      </c>
      <c r="C821" t="s">
        <v>28</v>
      </c>
      <c r="D821" t="s">
        <v>32</v>
      </c>
      <c r="E821">
        <v>2022</v>
      </c>
      <c r="F821">
        <v>71</v>
      </c>
      <c r="G821">
        <v>3.3523248434179163</v>
      </c>
      <c r="H821">
        <v>50.284872651268742</v>
      </c>
      <c r="I821" t="s">
        <v>22</v>
      </c>
      <c r="J821" t="s">
        <v>30</v>
      </c>
      <c r="K821" t="b">
        <v>0</v>
      </c>
      <c r="L821" t="s">
        <v>34</v>
      </c>
      <c r="M821" t="s">
        <v>39</v>
      </c>
      <c r="N821" t="s">
        <v>43</v>
      </c>
      <c r="O821" t="s">
        <v>48</v>
      </c>
    </row>
    <row r="822" spans="1:15" x14ac:dyDescent="0.25">
      <c r="A822">
        <v>100465</v>
      </c>
      <c r="B822">
        <v>10465</v>
      </c>
      <c r="C822" t="s">
        <v>26</v>
      </c>
      <c r="D822" t="s">
        <v>33</v>
      </c>
      <c r="E822">
        <v>2015</v>
      </c>
      <c r="F822">
        <v>114</v>
      </c>
      <c r="G822">
        <v>55.87970316173076</v>
      </c>
      <c r="H822">
        <v>139.69925790432688</v>
      </c>
      <c r="I822" t="s">
        <v>23</v>
      </c>
      <c r="J822" t="s">
        <v>30</v>
      </c>
      <c r="K822" t="b">
        <v>0</v>
      </c>
      <c r="L822" t="s">
        <v>37</v>
      </c>
      <c r="M822" t="s">
        <v>40</v>
      </c>
      <c r="N822" t="s">
        <v>42</v>
      </c>
      <c r="O822" t="s">
        <v>46</v>
      </c>
    </row>
    <row r="823" spans="1:15" x14ac:dyDescent="0.25">
      <c r="A823">
        <v>100598</v>
      </c>
      <c r="B823">
        <v>10598</v>
      </c>
      <c r="C823" t="s">
        <v>27</v>
      </c>
      <c r="D823" t="s">
        <v>33</v>
      </c>
      <c r="E823">
        <v>2023</v>
      </c>
      <c r="F823">
        <v>8</v>
      </c>
      <c r="G823">
        <v>49.755234892586358</v>
      </c>
      <c r="H823">
        <v>149.26570467775906</v>
      </c>
      <c r="I823" t="s">
        <v>24</v>
      </c>
      <c r="J823" t="s">
        <v>30</v>
      </c>
      <c r="K823" t="b">
        <v>1</v>
      </c>
      <c r="L823" t="s">
        <v>36</v>
      </c>
      <c r="M823" t="s">
        <v>39</v>
      </c>
      <c r="N823" t="s">
        <v>43</v>
      </c>
      <c r="O823" t="s">
        <v>48</v>
      </c>
    </row>
    <row r="824" spans="1:15" x14ac:dyDescent="0.25">
      <c r="A824">
        <v>100616</v>
      </c>
      <c r="B824">
        <v>10616</v>
      </c>
      <c r="C824" t="s">
        <v>28</v>
      </c>
      <c r="D824" t="s">
        <v>32</v>
      </c>
      <c r="E824">
        <v>2023</v>
      </c>
      <c r="F824">
        <v>75</v>
      </c>
      <c r="G824">
        <v>2.9076396022684321</v>
      </c>
      <c r="H824">
        <v>43.614594034026481</v>
      </c>
      <c r="I824" t="s">
        <v>24</v>
      </c>
      <c r="J824" t="s">
        <v>30</v>
      </c>
      <c r="K824" t="b">
        <v>0</v>
      </c>
      <c r="L824" t="s">
        <v>34</v>
      </c>
      <c r="M824" t="s">
        <v>38</v>
      </c>
      <c r="N824" t="s">
        <v>43</v>
      </c>
      <c r="O824" t="s">
        <v>45</v>
      </c>
    </row>
    <row r="825" spans="1:15" x14ac:dyDescent="0.25">
      <c r="A825">
        <v>101092</v>
      </c>
      <c r="B825">
        <v>11092</v>
      </c>
      <c r="C825" t="s">
        <v>27</v>
      </c>
      <c r="D825" t="s">
        <v>33</v>
      </c>
      <c r="E825">
        <v>2019</v>
      </c>
      <c r="F825">
        <v>109</v>
      </c>
      <c r="G825">
        <v>29.842311707289284</v>
      </c>
      <c r="H825">
        <v>89.526935121867851</v>
      </c>
      <c r="I825" t="s">
        <v>22</v>
      </c>
      <c r="J825" t="s">
        <v>31</v>
      </c>
      <c r="K825" t="b">
        <v>0</v>
      </c>
      <c r="L825" t="s">
        <v>36</v>
      </c>
      <c r="M825" t="s">
        <v>40</v>
      </c>
      <c r="N825" t="s">
        <v>42</v>
      </c>
      <c r="O825" t="s">
        <v>49</v>
      </c>
    </row>
    <row r="826" spans="1:15" x14ac:dyDescent="0.25">
      <c r="A826">
        <v>100532</v>
      </c>
      <c r="B826">
        <v>10532</v>
      </c>
      <c r="C826" t="s">
        <v>28</v>
      </c>
      <c r="D826" t="s">
        <v>32</v>
      </c>
      <c r="E826">
        <v>2013</v>
      </c>
      <c r="F826">
        <v>39</v>
      </c>
      <c r="G826">
        <v>3.0081745982638632</v>
      </c>
      <c r="H826">
        <v>45.122618973957948</v>
      </c>
      <c r="I826" t="s">
        <v>22</v>
      </c>
      <c r="J826" t="s">
        <v>29</v>
      </c>
      <c r="K826" t="b">
        <v>0</v>
      </c>
      <c r="L826" t="s">
        <v>34</v>
      </c>
      <c r="M826" t="s">
        <v>38</v>
      </c>
      <c r="N826" t="s">
        <v>41</v>
      </c>
      <c r="O826" t="s">
        <v>44</v>
      </c>
    </row>
    <row r="827" spans="1:15" x14ac:dyDescent="0.25">
      <c r="A827">
        <v>100124</v>
      </c>
      <c r="B827">
        <v>10124</v>
      </c>
      <c r="C827" t="s">
        <v>26</v>
      </c>
      <c r="D827" t="s">
        <v>33</v>
      </c>
      <c r="E827">
        <v>2021</v>
      </c>
      <c r="F827">
        <v>19</v>
      </c>
      <c r="G827">
        <v>64.239663998086229</v>
      </c>
      <c r="H827">
        <v>160.59915999521559</v>
      </c>
      <c r="I827" t="s">
        <v>22</v>
      </c>
      <c r="J827" t="s">
        <v>29</v>
      </c>
      <c r="K827" t="b">
        <v>1</v>
      </c>
      <c r="L827" t="s">
        <v>36</v>
      </c>
      <c r="M827" t="s">
        <v>38</v>
      </c>
      <c r="N827" t="s">
        <v>42</v>
      </c>
      <c r="O827" t="s">
        <v>48</v>
      </c>
    </row>
    <row r="828" spans="1:15" x14ac:dyDescent="0.25">
      <c r="A828">
        <v>100051</v>
      </c>
      <c r="B828">
        <v>10051</v>
      </c>
      <c r="C828" t="s">
        <v>25</v>
      </c>
      <c r="D828" t="s">
        <v>33</v>
      </c>
      <c r="E828">
        <v>2021</v>
      </c>
      <c r="F828">
        <v>45</v>
      </c>
      <c r="G828">
        <v>34.502558669493133</v>
      </c>
      <c r="H828">
        <v>345.02558669493135</v>
      </c>
      <c r="I828" t="s">
        <v>23</v>
      </c>
      <c r="J828" t="s">
        <v>30</v>
      </c>
      <c r="K828" t="b">
        <v>0</v>
      </c>
      <c r="L828" t="s">
        <v>35</v>
      </c>
      <c r="M828" t="s">
        <v>38</v>
      </c>
      <c r="N828" t="s">
        <v>42</v>
      </c>
      <c r="O828" t="s">
        <v>48</v>
      </c>
    </row>
    <row r="829" spans="1:15" x14ac:dyDescent="0.25">
      <c r="A829">
        <v>100780</v>
      </c>
      <c r="B829">
        <v>10780</v>
      </c>
      <c r="C829" t="s">
        <v>26</v>
      </c>
      <c r="D829" t="s">
        <v>33</v>
      </c>
      <c r="E829">
        <v>2013</v>
      </c>
      <c r="F829">
        <v>83</v>
      </c>
      <c r="G829">
        <v>48.800097034598117</v>
      </c>
      <c r="H829">
        <v>122.00024258649529</v>
      </c>
      <c r="I829" t="s">
        <v>24</v>
      </c>
      <c r="J829" t="s">
        <v>29</v>
      </c>
      <c r="K829" t="b">
        <v>1</v>
      </c>
      <c r="L829" t="s">
        <v>36</v>
      </c>
      <c r="M829" t="s">
        <v>38</v>
      </c>
      <c r="N829" t="s">
        <v>41</v>
      </c>
      <c r="O829" t="s">
        <v>46</v>
      </c>
    </row>
    <row r="830" spans="1:15" x14ac:dyDescent="0.25">
      <c r="A830">
        <v>100751</v>
      </c>
      <c r="B830">
        <v>10751</v>
      </c>
      <c r="C830" t="s">
        <v>28</v>
      </c>
      <c r="D830" t="s">
        <v>32</v>
      </c>
      <c r="E830">
        <v>2023</v>
      </c>
      <c r="F830">
        <v>86</v>
      </c>
      <c r="G830">
        <v>2.7474952155703058</v>
      </c>
      <c r="H830">
        <v>41.21242823355459</v>
      </c>
      <c r="I830" t="s">
        <v>23</v>
      </c>
      <c r="J830" t="s">
        <v>31</v>
      </c>
      <c r="K830" t="b">
        <v>1</v>
      </c>
      <c r="L830" t="s">
        <v>35</v>
      </c>
      <c r="M830" t="s">
        <v>40</v>
      </c>
      <c r="N830" t="s">
        <v>43</v>
      </c>
      <c r="O830" t="s">
        <v>47</v>
      </c>
    </row>
    <row r="831" spans="1:15" x14ac:dyDescent="0.25">
      <c r="A831">
        <v>100676</v>
      </c>
      <c r="B831">
        <v>10676</v>
      </c>
      <c r="C831" t="s">
        <v>28</v>
      </c>
      <c r="D831" t="s">
        <v>32</v>
      </c>
      <c r="E831">
        <v>2020</v>
      </c>
      <c r="F831">
        <v>88</v>
      </c>
      <c r="G831">
        <v>2.8394250193407942</v>
      </c>
      <c r="H831">
        <v>42.591375290111912</v>
      </c>
      <c r="I831" t="s">
        <v>24</v>
      </c>
      <c r="J831" t="s">
        <v>29</v>
      </c>
      <c r="K831" t="b">
        <v>0</v>
      </c>
      <c r="L831" t="s">
        <v>34</v>
      </c>
      <c r="M831" t="s">
        <v>39</v>
      </c>
      <c r="N831" t="s">
        <v>43</v>
      </c>
      <c r="O831" t="s">
        <v>46</v>
      </c>
    </row>
    <row r="832" spans="1:15" x14ac:dyDescent="0.25">
      <c r="A832">
        <v>100472</v>
      </c>
      <c r="B832">
        <v>10472</v>
      </c>
      <c r="C832" t="s">
        <v>26</v>
      </c>
      <c r="D832" t="s">
        <v>33</v>
      </c>
      <c r="E832">
        <v>2021</v>
      </c>
      <c r="F832">
        <v>12</v>
      </c>
      <c r="G832">
        <v>55.786997902219774</v>
      </c>
      <c r="H832">
        <v>139.46749475554944</v>
      </c>
      <c r="I832" t="s">
        <v>23</v>
      </c>
      <c r="J832" t="s">
        <v>30</v>
      </c>
      <c r="K832" t="b">
        <v>1</v>
      </c>
      <c r="L832" t="s">
        <v>37</v>
      </c>
      <c r="M832" t="s">
        <v>39</v>
      </c>
      <c r="N832" t="s">
        <v>42</v>
      </c>
      <c r="O832" t="s">
        <v>45</v>
      </c>
    </row>
    <row r="833" spans="1:15" x14ac:dyDescent="0.25">
      <c r="A833">
        <v>100581</v>
      </c>
      <c r="B833">
        <v>10581</v>
      </c>
      <c r="C833" t="s">
        <v>28</v>
      </c>
      <c r="D833" t="s">
        <v>32</v>
      </c>
      <c r="E833">
        <v>2019</v>
      </c>
      <c r="F833">
        <v>55</v>
      </c>
      <c r="G833">
        <v>2.9401445887417008</v>
      </c>
      <c r="H833">
        <v>44.10216883112551</v>
      </c>
      <c r="I833" t="s">
        <v>24</v>
      </c>
      <c r="J833" t="s">
        <v>29</v>
      </c>
      <c r="K833" t="b">
        <v>0</v>
      </c>
      <c r="L833" t="s">
        <v>37</v>
      </c>
      <c r="M833" t="s">
        <v>38</v>
      </c>
      <c r="N833" t="s">
        <v>43</v>
      </c>
      <c r="O833" t="s">
        <v>44</v>
      </c>
    </row>
    <row r="834" spans="1:15" x14ac:dyDescent="0.25">
      <c r="A834">
        <v>100694</v>
      </c>
      <c r="B834">
        <v>10694</v>
      </c>
      <c r="C834" t="s">
        <v>28</v>
      </c>
      <c r="D834" t="s">
        <v>32</v>
      </c>
      <c r="E834">
        <v>2020</v>
      </c>
      <c r="F834">
        <v>111</v>
      </c>
      <c r="G834">
        <v>2.8259901065967514</v>
      </c>
      <c r="H834">
        <v>42.389851598951275</v>
      </c>
      <c r="I834" t="s">
        <v>24</v>
      </c>
      <c r="J834" t="s">
        <v>30</v>
      </c>
      <c r="K834" t="b">
        <v>0</v>
      </c>
      <c r="L834" t="s">
        <v>34</v>
      </c>
      <c r="M834" t="s">
        <v>38</v>
      </c>
      <c r="N834" t="s">
        <v>42</v>
      </c>
      <c r="O834" t="s">
        <v>44</v>
      </c>
    </row>
    <row r="835" spans="1:15" x14ac:dyDescent="0.25">
      <c r="A835">
        <v>100726</v>
      </c>
      <c r="B835">
        <v>10726</v>
      </c>
      <c r="C835" t="s">
        <v>26</v>
      </c>
      <c r="D835" t="s">
        <v>33</v>
      </c>
      <c r="E835">
        <v>2015</v>
      </c>
      <c r="F835">
        <v>119</v>
      </c>
      <c r="G835">
        <v>50.220237917903326</v>
      </c>
      <c r="H835">
        <v>125.55059479475831</v>
      </c>
      <c r="I835" t="s">
        <v>23</v>
      </c>
      <c r="J835" t="s">
        <v>29</v>
      </c>
      <c r="K835" t="b">
        <v>1</v>
      </c>
      <c r="L835" t="s">
        <v>37</v>
      </c>
      <c r="M835" t="s">
        <v>39</v>
      </c>
      <c r="N835" t="s">
        <v>43</v>
      </c>
      <c r="O835" t="s">
        <v>47</v>
      </c>
    </row>
    <row r="836" spans="1:15" x14ac:dyDescent="0.25">
      <c r="A836">
        <v>100758</v>
      </c>
      <c r="B836">
        <v>10758</v>
      </c>
      <c r="C836" t="s">
        <v>26</v>
      </c>
      <c r="D836" t="s">
        <v>33</v>
      </c>
      <c r="E836">
        <v>2022</v>
      </c>
      <c r="F836">
        <v>80</v>
      </c>
      <c r="G836">
        <v>49.36215896001773</v>
      </c>
      <c r="H836">
        <v>123.40539740004432</v>
      </c>
      <c r="I836" t="s">
        <v>24</v>
      </c>
      <c r="J836" t="s">
        <v>30</v>
      </c>
      <c r="K836" t="b">
        <v>0</v>
      </c>
      <c r="L836" t="s">
        <v>37</v>
      </c>
      <c r="M836" t="s">
        <v>38</v>
      </c>
      <c r="N836" t="s">
        <v>42</v>
      </c>
      <c r="O836" t="s">
        <v>45</v>
      </c>
    </row>
    <row r="837" spans="1:15" x14ac:dyDescent="0.25">
      <c r="A837">
        <v>100564</v>
      </c>
      <c r="B837">
        <v>10564</v>
      </c>
      <c r="C837" t="s">
        <v>26</v>
      </c>
      <c r="D837" t="s">
        <v>33</v>
      </c>
      <c r="E837">
        <v>2022</v>
      </c>
      <c r="F837">
        <v>43</v>
      </c>
      <c r="G837">
        <v>53.479913012604818</v>
      </c>
      <c r="H837">
        <v>133.69978253151206</v>
      </c>
      <c r="I837" t="s">
        <v>22</v>
      </c>
      <c r="J837" t="s">
        <v>30</v>
      </c>
      <c r="K837" t="b">
        <v>0</v>
      </c>
      <c r="L837" t="s">
        <v>36</v>
      </c>
      <c r="M837" t="s">
        <v>39</v>
      </c>
      <c r="N837" t="s">
        <v>42</v>
      </c>
      <c r="O837" t="s">
        <v>46</v>
      </c>
    </row>
    <row r="838" spans="1:15" x14ac:dyDescent="0.25">
      <c r="A838">
        <v>100211</v>
      </c>
      <c r="B838">
        <v>10211</v>
      </c>
      <c r="C838" t="s">
        <v>28</v>
      </c>
      <c r="D838" t="s">
        <v>32</v>
      </c>
      <c r="E838">
        <v>2023</v>
      </c>
      <c r="F838">
        <v>44</v>
      </c>
      <c r="G838">
        <v>3.4109899076782924</v>
      </c>
      <c r="H838">
        <v>51.164848615174385</v>
      </c>
      <c r="I838" t="s">
        <v>24</v>
      </c>
      <c r="J838" t="s">
        <v>30</v>
      </c>
      <c r="K838" t="b">
        <v>1</v>
      </c>
      <c r="L838" t="s">
        <v>35</v>
      </c>
      <c r="M838" t="s">
        <v>39</v>
      </c>
      <c r="N838" t="s">
        <v>43</v>
      </c>
      <c r="O838" t="s">
        <v>44</v>
      </c>
    </row>
    <row r="839" spans="1:15" x14ac:dyDescent="0.25">
      <c r="A839">
        <v>100191</v>
      </c>
      <c r="B839">
        <v>10191</v>
      </c>
      <c r="C839" t="s">
        <v>25</v>
      </c>
      <c r="D839" t="s">
        <v>33</v>
      </c>
      <c r="E839">
        <v>2023</v>
      </c>
      <c r="F839">
        <v>55</v>
      </c>
      <c r="G839">
        <v>30.988122936854069</v>
      </c>
      <c r="H839">
        <v>309.88122936854069</v>
      </c>
      <c r="I839" t="s">
        <v>23</v>
      </c>
      <c r="J839" t="s">
        <v>30</v>
      </c>
      <c r="K839" t="b">
        <v>1</v>
      </c>
      <c r="L839" t="s">
        <v>36</v>
      </c>
      <c r="M839" t="s">
        <v>38</v>
      </c>
      <c r="N839" t="s">
        <v>42</v>
      </c>
      <c r="O839" t="s">
        <v>46</v>
      </c>
    </row>
    <row r="840" spans="1:15" x14ac:dyDescent="0.25">
      <c r="A840">
        <v>100295</v>
      </c>
      <c r="B840">
        <v>10295</v>
      </c>
      <c r="C840" t="s">
        <v>26</v>
      </c>
      <c r="D840" t="s">
        <v>33</v>
      </c>
      <c r="E840">
        <v>2023</v>
      </c>
      <c r="F840">
        <v>24</v>
      </c>
      <c r="G840">
        <v>59.414065979598398</v>
      </c>
      <c r="H840">
        <v>148.535164948996</v>
      </c>
      <c r="I840" t="s">
        <v>23</v>
      </c>
      <c r="J840" t="s">
        <v>31</v>
      </c>
      <c r="K840" t="b">
        <v>0</v>
      </c>
      <c r="L840" t="s">
        <v>36</v>
      </c>
      <c r="M840" t="s">
        <v>40</v>
      </c>
      <c r="N840" t="s">
        <v>42</v>
      </c>
      <c r="O840" t="s">
        <v>48</v>
      </c>
    </row>
    <row r="841" spans="1:15" x14ac:dyDescent="0.25">
      <c r="A841">
        <v>100544</v>
      </c>
      <c r="B841">
        <v>10544</v>
      </c>
      <c r="C841" t="s">
        <v>28</v>
      </c>
      <c r="D841" t="s">
        <v>32</v>
      </c>
      <c r="E841">
        <v>2022</v>
      </c>
      <c r="F841">
        <v>50</v>
      </c>
      <c r="G841">
        <v>2.9915552407436259</v>
      </c>
      <c r="H841">
        <v>44.873328611154392</v>
      </c>
      <c r="I841" t="s">
        <v>24</v>
      </c>
      <c r="J841" t="s">
        <v>31</v>
      </c>
      <c r="K841" t="b">
        <v>0</v>
      </c>
      <c r="L841" t="s">
        <v>36</v>
      </c>
      <c r="M841" t="s">
        <v>39</v>
      </c>
      <c r="N841" t="s">
        <v>43</v>
      </c>
      <c r="O841" t="s">
        <v>44</v>
      </c>
    </row>
    <row r="842" spans="1:15" x14ac:dyDescent="0.25">
      <c r="A842">
        <v>101057</v>
      </c>
      <c r="B842">
        <v>11057</v>
      </c>
      <c r="C842" t="s">
        <v>27</v>
      </c>
      <c r="D842" t="s">
        <v>33</v>
      </c>
      <c r="E842">
        <v>2023</v>
      </c>
      <c r="F842">
        <v>25</v>
      </c>
      <c r="G842">
        <v>36.294172746627709</v>
      </c>
      <c r="H842">
        <v>108.88251823988313</v>
      </c>
      <c r="I842" t="s">
        <v>23</v>
      </c>
      <c r="J842" t="s">
        <v>30</v>
      </c>
      <c r="K842" t="b">
        <v>0</v>
      </c>
      <c r="L842" t="s">
        <v>36</v>
      </c>
      <c r="M842" t="s">
        <v>38</v>
      </c>
      <c r="N842" t="s">
        <v>43</v>
      </c>
      <c r="O842" t="s">
        <v>48</v>
      </c>
    </row>
    <row r="843" spans="1:15" x14ac:dyDescent="0.25">
      <c r="A843">
        <v>100332</v>
      </c>
      <c r="B843">
        <v>10332</v>
      </c>
      <c r="C843" t="s">
        <v>25</v>
      </c>
      <c r="D843" t="s">
        <v>33</v>
      </c>
      <c r="E843">
        <v>2021</v>
      </c>
      <c r="F843">
        <v>99</v>
      </c>
      <c r="G843">
        <v>29.209962083246449</v>
      </c>
      <c r="H843">
        <v>292.0996208324645</v>
      </c>
      <c r="I843" t="s">
        <v>22</v>
      </c>
      <c r="J843" t="s">
        <v>30</v>
      </c>
      <c r="K843" t="b">
        <v>0</v>
      </c>
      <c r="L843" t="s">
        <v>34</v>
      </c>
      <c r="M843" t="s">
        <v>40</v>
      </c>
      <c r="N843" t="s">
        <v>43</v>
      </c>
      <c r="O843" t="s">
        <v>48</v>
      </c>
    </row>
    <row r="844" spans="1:15" x14ac:dyDescent="0.25">
      <c r="A844">
        <v>100328</v>
      </c>
      <c r="B844">
        <v>10328</v>
      </c>
      <c r="C844" t="s">
        <v>26</v>
      </c>
      <c r="D844" t="s">
        <v>33</v>
      </c>
      <c r="E844">
        <v>2023</v>
      </c>
      <c r="F844">
        <v>99</v>
      </c>
      <c r="G844">
        <v>58.547005915260975</v>
      </c>
      <c r="H844">
        <v>146.36751478815245</v>
      </c>
      <c r="I844" t="s">
        <v>23</v>
      </c>
      <c r="J844" t="s">
        <v>30</v>
      </c>
      <c r="K844" t="b">
        <v>1</v>
      </c>
      <c r="L844" t="s">
        <v>36</v>
      </c>
      <c r="M844" t="s">
        <v>40</v>
      </c>
      <c r="N844" t="s">
        <v>41</v>
      </c>
      <c r="O844" t="s">
        <v>47</v>
      </c>
    </row>
    <row r="845" spans="1:15" x14ac:dyDescent="0.25">
      <c r="A845">
        <v>100228</v>
      </c>
      <c r="B845">
        <v>10228</v>
      </c>
      <c r="C845" t="s">
        <v>26</v>
      </c>
      <c r="D845" t="s">
        <v>33</v>
      </c>
      <c r="E845">
        <v>2021</v>
      </c>
      <c r="F845">
        <v>108</v>
      </c>
      <c r="G845">
        <v>60.865607727325603</v>
      </c>
      <c r="H845">
        <v>152.16401931831402</v>
      </c>
      <c r="I845" t="s">
        <v>23</v>
      </c>
      <c r="J845" t="s">
        <v>29</v>
      </c>
      <c r="K845" t="b">
        <v>1</v>
      </c>
      <c r="L845" t="s">
        <v>37</v>
      </c>
      <c r="M845" t="s">
        <v>39</v>
      </c>
      <c r="N845" t="s">
        <v>42</v>
      </c>
      <c r="O845" t="s">
        <v>46</v>
      </c>
    </row>
    <row r="846" spans="1:15" x14ac:dyDescent="0.25">
      <c r="A846">
        <v>100709</v>
      </c>
      <c r="B846">
        <v>10709</v>
      </c>
      <c r="C846" t="s">
        <v>28</v>
      </c>
      <c r="D846" t="s">
        <v>32</v>
      </c>
      <c r="E846">
        <v>2023</v>
      </c>
      <c r="F846">
        <v>20</v>
      </c>
      <c r="G846">
        <v>2.8096942723314497</v>
      </c>
      <c r="H846">
        <v>42.145414084971748</v>
      </c>
      <c r="I846" t="s">
        <v>24</v>
      </c>
      <c r="J846" t="s">
        <v>30</v>
      </c>
      <c r="K846" t="b">
        <v>1</v>
      </c>
      <c r="L846" t="s">
        <v>35</v>
      </c>
      <c r="M846" t="s">
        <v>40</v>
      </c>
      <c r="N846" t="s">
        <v>43</v>
      </c>
      <c r="O846" t="s">
        <v>47</v>
      </c>
    </row>
    <row r="847" spans="1:15" x14ac:dyDescent="0.25">
      <c r="A847">
        <v>100889</v>
      </c>
      <c r="B847">
        <v>10889</v>
      </c>
      <c r="C847" t="s">
        <v>26</v>
      </c>
      <c r="D847" t="s">
        <v>33</v>
      </c>
      <c r="E847">
        <v>2017</v>
      </c>
      <c r="F847">
        <v>20</v>
      </c>
      <c r="G847">
        <v>46.267742282595442</v>
      </c>
      <c r="H847">
        <v>115.6693557064886</v>
      </c>
      <c r="I847" t="s">
        <v>22</v>
      </c>
      <c r="J847" t="s">
        <v>29</v>
      </c>
      <c r="K847" t="b">
        <v>1</v>
      </c>
      <c r="L847" t="s">
        <v>37</v>
      </c>
      <c r="M847" t="s">
        <v>40</v>
      </c>
      <c r="N847" t="s">
        <v>42</v>
      </c>
      <c r="O847" t="s">
        <v>47</v>
      </c>
    </row>
    <row r="848" spans="1:15" x14ac:dyDescent="0.25">
      <c r="A848">
        <v>100141</v>
      </c>
      <c r="B848">
        <v>10141</v>
      </c>
      <c r="C848" t="s">
        <v>28</v>
      </c>
      <c r="D848" t="s">
        <v>32</v>
      </c>
      <c r="E848">
        <v>2022</v>
      </c>
      <c r="F848">
        <v>91</v>
      </c>
      <c r="G848">
        <v>3.5372956088477729</v>
      </c>
      <c r="H848">
        <v>53.059434132716596</v>
      </c>
      <c r="I848" t="s">
        <v>23</v>
      </c>
      <c r="J848" t="s">
        <v>31</v>
      </c>
      <c r="K848" t="b">
        <v>0</v>
      </c>
      <c r="L848" t="s">
        <v>34</v>
      </c>
      <c r="M848" t="s">
        <v>38</v>
      </c>
      <c r="N848" t="s">
        <v>43</v>
      </c>
      <c r="O848" t="s">
        <v>46</v>
      </c>
    </row>
    <row r="849" spans="1:15" x14ac:dyDescent="0.25">
      <c r="A849">
        <v>101093</v>
      </c>
      <c r="B849">
        <v>11093</v>
      </c>
      <c r="C849" t="s">
        <v>26</v>
      </c>
      <c r="D849" t="s">
        <v>33</v>
      </c>
      <c r="E849">
        <v>2023</v>
      </c>
      <c r="F849">
        <v>17</v>
      </c>
      <c r="G849">
        <v>31.587864629476339</v>
      </c>
      <c r="H849">
        <v>78.969661573690843</v>
      </c>
      <c r="I849" t="s">
        <v>22</v>
      </c>
      <c r="J849" t="s">
        <v>29</v>
      </c>
      <c r="K849" t="b">
        <v>1</v>
      </c>
      <c r="L849" t="s">
        <v>37</v>
      </c>
      <c r="M849" t="s">
        <v>39</v>
      </c>
      <c r="N849" t="s">
        <v>43</v>
      </c>
      <c r="O849" t="s">
        <v>47</v>
      </c>
    </row>
    <row r="850" spans="1:15" x14ac:dyDescent="0.25">
      <c r="A850">
        <v>100261</v>
      </c>
      <c r="B850">
        <v>10261</v>
      </c>
      <c r="C850" t="s">
        <v>26</v>
      </c>
      <c r="D850" t="s">
        <v>33</v>
      </c>
      <c r="E850">
        <v>2023</v>
      </c>
      <c r="F850">
        <v>2</v>
      </c>
      <c r="G850">
        <v>60.207896181290337</v>
      </c>
      <c r="H850">
        <v>150.51974045322584</v>
      </c>
      <c r="I850" t="s">
        <v>22</v>
      </c>
      <c r="J850" t="s">
        <v>29</v>
      </c>
      <c r="K850" t="b">
        <v>1</v>
      </c>
      <c r="L850" t="s">
        <v>37</v>
      </c>
      <c r="M850" t="s">
        <v>38</v>
      </c>
      <c r="N850" t="s">
        <v>41</v>
      </c>
      <c r="O850" t="s">
        <v>48</v>
      </c>
    </row>
    <row r="851" spans="1:15" x14ac:dyDescent="0.25">
      <c r="A851">
        <v>100020</v>
      </c>
      <c r="B851">
        <v>10020</v>
      </c>
      <c r="C851" t="s">
        <v>25</v>
      </c>
      <c r="D851" t="s">
        <v>33</v>
      </c>
      <c r="E851">
        <v>2023</v>
      </c>
      <c r="F851">
        <v>29</v>
      </c>
      <c r="G851">
        <v>36.212748763508664</v>
      </c>
      <c r="H851">
        <v>362.12748763508665</v>
      </c>
      <c r="I851" t="s">
        <v>22</v>
      </c>
      <c r="J851" t="s">
        <v>30</v>
      </c>
      <c r="K851" t="b">
        <v>1</v>
      </c>
      <c r="L851" t="s">
        <v>36</v>
      </c>
      <c r="M851" t="s">
        <v>39</v>
      </c>
      <c r="N851" t="s">
        <v>42</v>
      </c>
      <c r="O851" t="s">
        <v>45</v>
      </c>
    </row>
    <row r="852" spans="1:15" x14ac:dyDescent="0.25">
      <c r="A852">
        <v>100022</v>
      </c>
      <c r="B852">
        <v>10022</v>
      </c>
      <c r="C852" t="s">
        <v>28</v>
      </c>
      <c r="D852" t="s">
        <v>32</v>
      </c>
      <c r="E852">
        <v>2022</v>
      </c>
      <c r="F852">
        <v>66</v>
      </c>
      <c r="G852">
        <v>3.9957498546381958</v>
      </c>
      <c r="H852">
        <v>59.936247819572934</v>
      </c>
      <c r="I852" t="s">
        <v>24</v>
      </c>
      <c r="J852" t="s">
        <v>31</v>
      </c>
      <c r="K852" t="b">
        <v>0</v>
      </c>
      <c r="L852" t="s">
        <v>37</v>
      </c>
      <c r="M852" t="s">
        <v>39</v>
      </c>
      <c r="N852" t="s">
        <v>43</v>
      </c>
      <c r="O852" t="s">
        <v>44</v>
      </c>
    </row>
    <row r="853" spans="1:15" x14ac:dyDescent="0.25">
      <c r="A853">
        <v>100852</v>
      </c>
      <c r="B853">
        <v>10852</v>
      </c>
      <c r="C853" t="s">
        <v>28</v>
      </c>
      <c r="D853" t="s">
        <v>32</v>
      </c>
      <c r="E853">
        <v>2022</v>
      </c>
      <c r="F853">
        <v>88</v>
      </c>
      <c r="G853">
        <v>2.630251338850266</v>
      </c>
      <c r="H853">
        <v>39.453770082753991</v>
      </c>
      <c r="I853" t="s">
        <v>23</v>
      </c>
      <c r="J853" t="s">
        <v>31</v>
      </c>
      <c r="K853" t="b">
        <v>0</v>
      </c>
      <c r="L853" t="s">
        <v>35</v>
      </c>
      <c r="M853" t="s">
        <v>38</v>
      </c>
      <c r="N853" t="s">
        <v>43</v>
      </c>
      <c r="O853" t="s">
        <v>47</v>
      </c>
    </row>
    <row r="854" spans="1:15" x14ac:dyDescent="0.25">
      <c r="A854">
        <v>100968</v>
      </c>
      <c r="B854">
        <v>10968</v>
      </c>
      <c r="C854" t="s">
        <v>28</v>
      </c>
      <c r="D854" t="s">
        <v>32</v>
      </c>
      <c r="E854">
        <v>2023</v>
      </c>
      <c r="F854">
        <v>23</v>
      </c>
      <c r="G854">
        <v>2.4346474454010143</v>
      </c>
      <c r="H854">
        <v>36.519711681015217</v>
      </c>
      <c r="I854" t="s">
        <v>23</v>
      </c>
      <c r="J854" t="s">
        <v>30</v>
      </c>
      <c r="K854" t="b">
        <v>1</v>
      </c>
      <c r="L854" t="s">
        <v>35</v>
      </c>
      <c r="M854" t="s">
        <v>40</v>
      </c>
      <c r="N854" t="s">
        <v>43</v>
      </c>
      <c r="O854" t="s">
        <v>49</v>
      </c>
    </row>
    <row r="855" spans="1:15" x14ac:dyDescent="0.25">
      <c r="A855">
        <v>101033</v>
      </c>
      <c r="B855">
        <v>11033</v>
      </c>
      <c r="C855" t="s">
        <v>27</v>
      </c>
      <c r="D855" t="s">
        <v>33</v>
      </c>
      <c r="E855">
        <v>2014</v>
      </c>
      <c r="F855">
        <v>74</v>
      </c>
      <c r="G855">
        <v>37.809140277277741</v>
      </c>
      <c r="H855">
        <v>113.42742083183322</v>
      </c>
      <c r="I855" t="s">
        <v>23</v>
      </c>
      <c r="J855" t="s">
        <v>31</v>
      </c>
      <c r="K855" t="b">
        <v>1</v>
      </c>
      <c r="L855" t="s">
        <v>34</v>
      </c>
      <c r="M855" t="s">
        <v>40</v>
      </c>
      <c r="N855" t="s">
        <v>43</v>
      </c>
      <c r="O855" t="s">
        <v>48</v>
      </c>
    </row>
    <row r="856" spans="1:15" x14ac:dyDescent="0.25">
      <c r="A856">
        <v>100061</v>
      </c>
      <c r="B856">
        <v>10061</v>
      </c>
      <c r="C856" t="s">
        <v>25</v>
      </c>
      <c r="D856" t="s">
        <v>33</v>
      </c>
      <c r="E856">
        <v>2018</v>
      </c>
      <c r="F856">
        <v>35</v>
      </c>
      <c r="G856">
        <v>33.995752194353116</v>
      </c>
      <c r="H856">
        <v>339.95752194353116</v>
      </c>
      <c r="I856" t="s">
        <v>22</v>
      </c>
      <c r="J856" t="s">
        <v>29</v>
      </c>
      <c r="K856" t="b">
        <v>0</v>
      </c>
      <c r="L856" t="s">
        <v>35</v>
      </c>
      <c r="M856" t="s">
        <v>38</v>
      </c>
      <c r="N856" t="s">
        <v>42</v>
      </c>
      <c r="O856" t="s">
        <v>45</v>
      </c>
    </row>
    <row r="857" spans="1:15" x14ac:dyDescent="0.25">
      <c r="A857">
        <v>100609</v>
      </c>
      <c r="B857">
        <v>10609</v>
      </c>
      <c r="C857" t="s">
        <v>26</v>
      </c>
      <c r="D857" t="s">
        <v>33</v>
      </c>
      <c r="E857">
        <v>2016</v>
      </c>
      <c r="F857">
        <v>31</v>
      </c>
      <c r="G857">
        <v>52.452463422195315</v>
      </c>
      <c r="H857">
        <v>131.1311585554883</v>
      </c>
      <c r="I857" t="s">
        <v>22</v>
      </c>
      <c r="J857" t="s">
        <v>30</v>
      </c>
      <c r="K857" t="b">
        <v>0</v>
      </c>
      <c r="L857" t="s">
        <v>37</v>
      </c>
      <c r="M857" t="s">
        <v>40</v>
      </c>
      <c r="N857" t="s">
        <v>43</v>
      </c>
      <c r="O857" t="s">
        <v>49</v>
      </c>
    </row>
    <row r="858" spans="1:15" x14ac:dyDescent="0.25">
      <c r="A858">
        <v>100440</v>
      </c>
      <c r="B858">
        <v>10440</v>
      </c>
      <c r="C858" t="s">
        <v>28</v>
      </c>
      <c r="D858" t="s">
        <v>32</v>
      </c>
      <c r="E858">
        <v>2021</v>
      </c>
      <c r="F858">
        <v>85</v>
      </c>
      <c r="G858">
        <v>3.1199436088561767</v>
      </c>
      <c r="H858">
        <v>46.799154132842652</v>
      </c>
      <c r="I858" t="s">
        <v>24</v>
      </c>
      <c r="J858" t="s">
        <v>29</v>
      </c>
      <c r="K858" t="b">
        <v>1</v>
      </c>
      <c r="L858" t="s">
        <v>35</v>
      </c>
      <c r="M858" t="s">
        <v>38</v>
      </c>
      <c r="N858" t="s">
        <v>42</v>
      </c>
      <c r="O858" t="s">
        <v>44</v>
      </c>
    </row>
    <row r="859" spans="1:15" x14ac:dyDescent="0.25">
      <c r="A859">
        <v>100731</v>
      </c>
      <c r="B859">
        <v>10731</v>
      </c>
      <c r="C859" t="s">
        <v>26</v>
      </c>
      <c r="D859" t="s">
        <v>33</v>
      </c>
      <c r="E859">
        <v>2020</v>
      </c>
      <c r="F859">
        <v>35</v>
      </c>
      <c r="G859">
        <v>50.141794777075454</v>
      </c>
      <c r="H859">
        <v>125.35448694268864</v>
      </c>
      <c r="I859" t="s">
        <v>24</v>
      </c>
      <c r="J859" t="s">
        <v>30</v>
      </c>
      <c r="K859" t="b">
        <v>0</v>
      </c>
      <c r="L859" t="s">
        <v>37</v>
      </c>
      <c r="M859" t="s">
        <v>39</v>
      </c>
      <c r="N859" t="s">
        <v>41</v>
      </c>
      <c r="O859" t="s">
        <v>48</v>
      </c>
    </row>
    <row r="860" spans="1:15" x14ac:dyDescent="0.25">
      <c r="A860">
        <v>100972</v>
      </c>
      <c r="B860">
        <v>10972</v>
      </c>
      <c r="C860" t="s">
        <v>27</v>
      </c>
      <c r="D860" t="s">
        <v>33</v>
      </c>
      <c r="E860">
        <v>2023</v>
      </c>
      <c r="F860">
        <v>99</v>
      </c>
      <c r="G860">
        <v>41.263933794901369</v>
      </c>
      <c r="H860">
        <v>123.79180138470412</v>
      </c>
      <c r="I860" t="s">
        <v>24</v>
      </c>
      <c r="J860" t="s">
        <v>30</v>
      </c>
      <c r="K860" t="b">
        <v>1</v>
      </c>
      <c r="L860" t="s">
        <v>35</v>
      </c>
      <c r="M860" t="s">
        <v>40</v>
      </c>
      <c r="N860" t="s">
        <v>43</v>
      </c>
      <c r="O860" t="s">
        <v>45</v>
      </c>
    </row>
    <row r="861" spans="1:15" x14ac:dyDescent="0.25">
      <c r="A861">
        <v>100520</v>
      </c>
      <c r="B861">
        <v>10520</v>
      </c>
      <c r="C861" t="s">
        <v>28</v>
      </c>
      <c r="D861" t="s">
        <v>32</v>
      </c>
      <c r="E861">
        <v>2022</v>
      </c>
      <c r="F861">
        <v>18</v>
      </c>
      <c r="G861">
        <v>3.0320411040971895</v>
      </c>
      <c r="H861">
        <v>45.480616561457843</v>
      </c>
      <c r="I861" t="s">
        <v>22</v>
      </c>
      <c r="J861" t="s">
        <v>31</v>
      </c>
      <c r="K861" t="b">
        <v>1</v>
      </c>
      <c r="L861" t="s">
        <v>35</v>
      </c>
      <c r="M861" t="s">
        <v>40</v>
      </c>
      <c r="N861" t="s">
        <v>41</v>
      </c>
      <c r="O861" t="s">
        <v>49</v>
      </c>
    </row>
    <row r="862" spans="1:15" x14ac:dyDescent="0.25">
      <c r="A862">
        <v>100582</v>
      </c>
      <c r="B862">
        <v>10582</v>
      </c>
      <c r="C862" t="s">
        <v>28</v>
      </c>
      <c r="D862" t="s">
        <v>32</v>
      </c>
      <c r="E862">
        <v>2022</v>
      </c>
      <c r="F862">
        <v>108</v>
      </c>
      <c r="G862">
        <v>2.9400954717330414</v>
      </c>
      <c r="H862">
        <v>44.101432075995618</v>
      </c>
      <c r="I862" t="s">
        <v>24</v>
      </c>
      <c r="J862" t="s">
        <v>31</v>
      </c>
      <c r="K862" t="b">
        <v>1</v>
      </c>
      <c r="L862" t="s">
        <v>34</v>
      </c>
      <c r="M862" t="s">
        <v>39</v>
      </c>
      <c r="N862" t="s">
        <v>43</v>
      </c>
      <c r="O862" t="s">
        <v>44</v>
      </c>
    </row>
    <row r="863" spans="1:15" x14ac:dyDescent="0.25">
      <c r="A863">
        <v>100561</v>
      </c>
      <c r="B863">
        <v>10561</v>
      </c>
      <c r="C863" t="s">
        <v>26</v>
      </c>
      <c r="D863" t="s">
        <v>33</v>
      </c>
      <c r="E863">
        <v>2023</v>
      </c>
      <c r="F863">
        <v>63</v>
      </c>
      <c r="G863">
        <v>53.548695035996225</v>
      </c>
      <c r="H863">
        <v>133.87173758999057</v>
      </c>
      <c r="I863" t="s">
        <v>23</v>
      </c>
      <c r="J863" t="s">
        <v>29</v>
      </c>
      <c r="K863" t="b">
        <v>1</v>
      </c>
      <c r="L863" t="s">
        <v>34</v>
      </c>
      <c r="M863" t="s">
        <v>38</v>
      </c>
      <c r="N863" t="s">
        <v>41</v>
      </c>
      <c r="O863" t="s">
        <v>46</v>
      </c>
    </row>
    <row r="864" spans="1:15" x14ac:dyDescent="0.25">
      <c r="A864">
        <v>100181</v>
      </c>
      <c r="B864">
        <v>10181</v>
      </c>
      <c r="C864" t="s">
        <v>26</v>
      </c>
      <c r="D864" t="s">
        <v>33</v>
      </c>
      <c r="E864">
        <v>2023</v>
      </c>
      <c r="F864">
        <v>50</v>
      </c>
      <c r="G864">
        <v>62.462980674621321</v>
      </c>
      <c r="H864">
        <v>156.15745168655332</v>
      </c>
      <c r="I864" t="s">
        <v>24</v>
      </c>
      <c r="J864" t="s">
        <v>30</v>
      </c>
      <c r="K864" t="b">
        <v>1</v>
      </c>
      <c r="L864" t="s">
        <v>37</v>
      </c>
      <c r="M864" t="s">
        <v>38</v>
      </c>
      <c r="N864" t="s">
        <v>41</v>
      </c>
      <c r="O864" t="s">
        <v>48</v>
      </c>
    </row>
    <row r="865" spans="1:15" x14ac:dyDescent="0.25">
      <c r="A865">
        <v>100065</v>
      </c>
      <c r="B865">
        <v>10065</v>
      </c>
      <c r="C865" t="s">
        <v>26</v>
      </c>
      <c r="D865" t="s">
        <v>33</v>
      </c>
      <c r="E865">
        <v>2022</v>
      </c>
      <c r="F865">
        <v>86</v>
      </c>
      <c r="G865">
        <v>67.768187649141495</v>
      </c>
      <c r="H865">
        <v>169.42046912285375</v>
      </c>
      <c r="I865" t="s">
        <v>24</v>
      </c>
      <c r="J865" t="s">
        <v>31</v>
      </c>
      <c r="K865" t="b">
        <v>1</v>
      </c>
      <c r="L865" t="s">
        <v>37</v>
      </c>
      <c r="M865" t="s">
        <v>39</v>
      </c>
      <c r="N865" t="s">
        <v>41</v>
      </c>
      <c r="O865" t="s">
        <v>48</v>
      </c>
    </row>
    <row r="866" spans="1:15" x14ac:dyDescent="0.25">
      <c r="A866">
        <v>101070</v>
      </c>
      <c r="B866">
        <v>11070</v>
      </c>
      <c r="C866" t="s">
        <v>26</v>
      </c>
      <c r="D866" t="s">
        <v>33</v>
      </c>
      <c r="E866">
        <v>2023</v>
      </c>
      <c r="F866">
        <v>61</v>
      </c>
      <c r="G866">
        <v>36.688123668860108</v>
      </c>
      <c r="H866">
        <v>91.720309172150266</v>
      </c>
      <c r="I866" t="s">
        <v>24</v>
      </c>
      <c r="J866" t="s">
        <v>29</v>
      </c>
      <c r="K866" t="b">
        <v>1</v>
      </c>
      <c r="L866" t="s">
        <v>35</v>
      </c>
      <c r="M866" t="s">
        <v>39</v>
      </c>
      <c r="N866" t="s">
        <v>41</v>
      </c>
      <c r="O866" t="s">
        <v>45</v>
      </c>
    </row>
    <row r="867" spans="1:15" x14ac:dyDescent="0.25">
      <c r="A867">
        <v>100152</v>
      </c>
      <c r="B867">
        <v>10152</v>
      </c>
      <c r="C867" t="s">
        <v>28</v>
      </c>
      <c r="D867" t="s">
        <v>32</v>
      </c>
      <c r="E867">
        <v>2020</v>
      </c>
      <c r="F867">
        <v>39</v>
      </c>
      <c r="G867">
        <v>3.5177333663716013</v>
      </c>
      <c r="H867">
        <v>52.766000495574019</v>
      </c>
      <c r="I867" t="s">
        <v>24</v>
      </c>
      <c r="J867" t="s">
        <v>31</v>
      </c>
      <c r="K867" t="b">
        <v>1</v>
      </c>
      <c r="L867" t="s">
        <v>36</v>
      </c>
      <c r="M867" t="s">
        <v>40</v>
      </c>
      <c r="N867" t="s">
        <v>41</v>
      </c>
      <c r="O867" t="s">
        <v>44</v>
      </c>
    </row>
    <row r="868" spans="1:15" x14ac:dyDescent="0.25">
      <c r="A868">
        <v>100631</v>
      </c>
      <c r="B868">
        <v>10631</v>
      </c>
      <c r="C868" t="s">
        <v>28</v>
      </c>
      <c r="D868" t="s">
        <v>32</v>
      </c>
      <c r="E868">
        <v>2022</v>
      </c>
      <c r="F868">
        <v>27</v>
      </c>
      <c r="G868">
        <v>2.8967103473604485</v>
      </c>
      <c r="H868">
        <v>43.45065521040673</v>
      </c>
      <c r="I868" t="s">
        <v>24</v>
      </c>
      <c r="J868" t="s">
        <v>31</v>
      </c>
      <c r="K868" t="b">
        <v>1</v>
      </c>
      <c r="L868" t="s">
        <v>34</v>
      </c>
      <c r="M868" t="s">
        <v>38</v>
      </c>
      <c r="N868" t="s">
        <v>42</v>
      </c>
      <c r="O868" t="s">
        <v>44</v>
      </c>
    </row>
    <row r="869" spans="1:15" x14ac:dyDescent="0.25">
      <c r="A869">
        <v>100938</v>
      </c>
      <c r="B869">
        <v>10938</v>
      </c>
      <c r="C869" t="s">
        <v>27</v>
      </c>
      <c r="D869" t="s">
        <v>33</v>
      </c>
      <c r="E869">
        <v>2023</v>
      </c>
      <c r="F869">
        <v>6</v>
      </c>
      <c r="G869">
        <v>42.43855574082324</v>
      </c>
      <c r="H869">
        <v>127.31566722246973</v>
      </c>
      <c r="I869" t="s">
        <v>23</v>
      </c>
      <c r="J869" t="s">
        <v>31</v>
      </c>
      <c r="K869" t="b">
        <v>1</v>
      </c>
      <c r="L869" t="s">
        <v>34</v>
      </c>
      <c r="M869" t="s">
        <v>39</v>
      </c>
      <c r="N869" t="s">
        <v>41</v>
      </c>
      <c r="O869" t="s">
        <v>49</v>
      </c>
    </row>
    <row r="870" spans="1:15" x14ac:dyDescent="0.25">
      <c r="A870">
        <v>100297</v>
      </c>
      <c r="B870">
        <v>10297</v>
      </c>
      <c r="C870" t="s">
        <v>28</v>
      </c>
      <c r="D870" t="s">
        <v>32</v>
      </c>
      <c r="E870">
        <v>2015</v>
      </c>
      <c r="F870">
        <v>22</v>
      </c>
      <c r="G870">
        <v>3.294334971103384</v>
      </c>
      <c r="H870">
        <v>49.415024566550763</v>
      </c>
      <c r="I870" t="s">
        <v>23</v>
      </c>
      <c r="J870" t="s">
        <v>31</v>
      </c>
      <c r="K870" t="b">
        <v>1</v>
      </c>
      <c r="L870" t="s">
        <v>35</v>
      </c>
      <c r="M870" t="s">
        <v>40</v>
      </c>
      <c r="N870" t="s">
        <v>42</v>
      </c>
      <c r="O870" t="s">
        <v>46</v>
      </c>
    </row>
    <row r="871" spans="1:15" x14ac:dyDescent="0.25">
      <c r="A871">
        <v>101018</v>
      </c>
      <c r="B871">
        <v>11018</v>
      </c>
      <c r="C871" t="s">
        <v>26</v>
      </c>
      <c r="D871" t="s">
        <v>33</v>
      </c>
      <c r="E871">
        <v>2020</v>
      </c>
      <c r="F871">
        <v>93</v>
      </c>
      <c r="G871">
        <v>40.931870295553516</v>
      </c>
      <c r="H871">
        <v>102.32967573888379</v>
      </c>
      <c r="I871" t="s">
        <v>24</v>
      </c>
      <c r="J871" t="s">
        <v>31</v>
      </c>
      <c r="K871" t="b">
        <v>1</v>
      </c>
      <c r="L871" t="s">
        <v>36</v>
      </c>
      <c r="M871" t="s">
        <v>39</v>
      </c>
      <c r="N871" t="s">
        <v>42</v>
      </c>
      <c r="O871" t="s">
        <v>45</v>
      </c>
    </row>
    <row r="872" spans="1:15" x14ac:dyDescent="0.25">
      <c r="A872">
        <v>101044</v>
      </c>
      <c r="B872">
        <v>11044</v>
      </c>
      <c r="C872" t="s">
        <v>27</v>
      </c>
      <c r="D872" t="s">
        <v>33</v>
      </c>
      <c r="E872">
        <v>2023</v>
      </c>
      <c r="F872">
        <v>18</v>
      </c>
      <c r="G872">
        <v>37.245419735097911</v>
      </c>
      <c r="H872">
        <v>111.73625920529373</v>
      </c>
      <c r="I872" t="s">
        <v>23</v>
      </c>
      <c r="J872" t="s">
        <v>30</v>
      </c>
      <c r="K872" t="b">
        <v>0</v>
      </c>
      <c r="L872" t="s">
        <v>36</v>
      </c>
      <c r="M872" t="s">
        <v>38</v>
      </c>
      <c r="N872" t="s">
        <v>43</v>
      </c>
      <c r="O872" t="s">
        <v>46</v>
      </c>
    </row>
    <row r="873" spans="1:15" x14ac:dyDescent="0.25">
      <c r="A873">
        <v>100850</v>
      </c>
      <c r="B873">
        <v>10850</v>
      </c>
      <c r="C873" t="s">
        <v>26</v>
      </c>
      <c r="D873" t="s">
        <v>33</v>
      </c>
      <c r="E873">
        <v>2022</v>
      </c>
      <c r="F873">
        <v>17</v>
      </c>
      <c r="G873">
        <v>47.397543966684005</v>
      </c>
      <c r="H873">
        <v>118.49385991671001</v>
      </c>
      <c r="I873" t="s">
        <v>23</v>
      </c>
      <c r="J873" t="s">
        <v>31</v>
      </c>
      <c r="K873" t="b">
        <v>0</v>
      </c>
      <c r="L873" t="s">
        <v>35</v>
      </c>
      <c r="M873" t="s">
        <v>40</v>
      </c>
      <c r="N873" t="s">
        <v>43</v>
      </c>
      <c r="O873" t="s">
        <v>48</v>
      </c>
    </row>
    <row r="874" spans="1:15" x14ac:dyDescent="0.25">
      <c r="A874">
        <v>100017</v>
      </c>
      <c r="B874">
        <v>10017</v>
      </c>
      <c r="C874" t="s">
        <v>28</v>
      </c>
      <c r="D874" t="s">
        <v>32</v>
      </c>
      <c r="E874">
        <v>2021</v>
      </c>
      <c r="F874">
        <v>93</v>
      </c>
      <c r="G874">
        <v>4.0510424230434756</v>
      </c>
      <c r="H874">
        <v>60.765636345652133</v>
      </c>
      <c r="I874" t="s">
        <v>22</v>
      </c>
      <c r="J874" t="s">
        <v>30</v>
      </c>
      <c r="K874" t="b">
        <v>0</v>
      </c>
      <c r="L874" t="s">
        <v>36</v>
      </c>
      <c r="M874" t="s">
        <v>38</v>
      </c>
      <c r="N874" t="s">
        <v>41</v>
      </c>
      <c r="O874" t="s">
        <v>47</v>
      </c>
    </row>
    <row r="875" spans="1:15" x14ac:dyDescent="0.25">
      <c r="A875">
        <v>101034</v>
      </c>
      <c r="B875">
        <v>11034</v>
      </c>
      <c r="C875" t="s">
        <v>27</v>
      </c>
      <c r="D875" t="s">
        <v>33</v>
      </c>
      <c r="E875">
        <v>2018</v>
      </c>
      <c r="F875">
        <v>37</v>
      </c>
      <c r="G875">
        <v>37.709104553521584</v>
      </c>
      <c r="H875">
        <v>113.12731366056475</v>
      </c>
      <c r="I875" t="s">
        <v>23</v>
      </c>
      <c r="J875" t="s">
        <v>31</v>
      </c>
      <c r="K875" t="b">
        <v>1</v>
      </c>
      <c r="L875" t="s">
        <v>36</v>
      </c>
      <c r="M875" t="s">
        <v>40</v>
      </c>
      <c r="N875" t="s">
        <v>41</v>
      </c>
      <c r="O875" t="s">
        <v>45</v>
      </c>
    </row>
    <row r="876" spans="1:15" x14ac:dyDescent="0.25">
      <c r="A876">
        <v>100511</v>
      </c>
      <c r="B876">
        <v>10511</v>
      </c>
      <c r="C876" t="s">
        <v>26</v>
      </c>
      <c r="D876" t="s">
        <v>33</v>
      </c>
      <c r="E876">
        <v>2013</v>
      </c>
      <c r="F876">
        <v>4</v>
      </c>
      <c r="G876">
        <v>54.909707008385745</v>
      </c>
      <c r="H876">
        <v>137.27426752096437</v>
      </c>
      <c r="I876" t="s">
        <v>24</v>
      </c>
      <c r="J876" t="s">
        <v>29</v>
      </c>
      <c r="K876" t="b">
        <v>1</v>
      </c>
      <c r="L876" t="s">
        <v>36</v>
      </c>
      <c r="M876" t="s">
        <v>40</v>
      </c>
      <c r="N876" t="s">
        <v>41</v>
      </c>
      <c r="O876" t="s">
        <v>49</v>
      </c>
    </row>
    <row r="877" spans="1:15" x14ac:dyDescent="0.25">
      <c r="A877">
        <v>100829</v>
      </c>
      <c r="B877">
        <v>10829</v>
      </c>
      <c r="C877" t="s">
        <v>26</v>
      </c>
      <c r="D877" t="s">
        <v>33</v>
      </c>
      <c r="E877">
        <v>2022</v>
      </c>
      <c r="F877">
        <v>27</v>
      </c>
      <c r="G877">
        <v>47.776039423257494</v>
      </c>
      <c r="H877">
        <v>119.44009855814373</v>
      </c>
      <c r="I877" t="s">
        <v>23</v>
      </c>
      <c r="J877" t="s">
        <v>30</v>
      </c>
      <c r="K877" t="b">
        <v>1</v>
      </c>
      <c r="L877" t="s">
        <v>37</v>
      </c>
      <c r="M877" t="s">
        <v>40</v>
      </c>
      <c r="N877" t="s">
        <v>42</v>
      </c>
      <c r="O877" t="s">
        <v>49</v>
      </c>
    </row>
    <row r="878" spans="1:15" x14ac:dyDescent="0.25">
      <c r="A878">
        <v>100907</v>
      </c>
      <c r="B878">
        <v>10907</v>
      </c>
      <c r="C878" t="s">
        <v>26</v>
      </c>
      <c r="D878" t="s">
        <v>33</v>
      </c>
      <c r="E878">
        <v>2023</v>
      </c>
      <c r="F878">
        <v>65</v>
      </c>
      <c r="G878">
        <v>45.849592344943638</v>
      </c>
      <c r="H878">
        <v>114.62398086235909</v>
      </c>
      <c r="I878" t="s">
        <v>23</v>
      </c>
      <c r="J878" t="s">
        <v>31</v>
      </c>
      <c r="K878" t="b">
        <v>0</v>
      </c>
      <c r="L878" t="s">
        <v>34</v>
      </c>
      <c r="M878" t="s">
        <v>38</v>
      </c>
      <c r="N878" t="s">
        <v>41</v>
      </c>
      <c r="O878" t="s">
        <v>46</v>
      </c>
    </row>
    <row r="879" spans="1:15" x14ac:dyDescent="0.25">
      <c r="A879">
        <v>100531</v>
      </c>
      <c r="B879">
        <v>10531</v>
      </c>
      <c r="C879" t="s">
        <v>25</v>
      </c>
      <c r="D879" t="s">
        <v>33</v>
      </c>
      <c r="E879">
        <v>2020</v>
      </c>
      <c r="F879">
        <v>99</v>
      </c>
      <c r="G879">
        <v>27.074147608771803</v>
      </c>
      <c r="H879">
        <v>270.74147608771801</v>
      </c>
      <c r="I879" t="s">
        <v>23</v>
      </c>
      <c r="J879" t="s">
        <v>29</v>
      </c>
      <c r="K879" t="b">
        <v>0</v>
      </c>
      <c r="L879" t="s">
        <v>34</v>
      </c>
      <c r="M879" t="s">
        <v>40</v>
      </c>
      <c r="N879" t="s">
        <v>41</v>
      </c>
      <c r="O879" t="s">
        <v>46</v>
      </c>
    </row>
    <row r="880" spans="1:15" x14ac:dyDescent="0.25">
      <c r="A880">
        <v>100960</v>
      </c>
      <c r="B880">
        <v>10960</v>
      </c>
      <c r="C880" t="s">
        <v>28</v>
      </c>
      <c r="D880" t="s">
        <v>32</v>
      </c>
      <c r="E880">
        <v>2021</v>
      </c>
      <c r="F880">
        <v>84</v>
      </c>
      <c r="G880">
        <v>2.4593350867569232</v>
      </c>
      <c r="H880">
        <v>36.890026301353849</v>
      </c>
      <c r="I880" t="s">
        <v>24</v>
      </c>
      <c r="J880" t="s">
        <v>29</v>
      </c>
      <c r="K880" t="b">
        <v>0</v>
      </c>
      <c r="L880" t="s">
        <v>34</v>
      </c>
      <c r="M880" t="s">
        <v>40</v>
      </c>
      <c r="N880" t="s">
        <v>41</v>
      </c>
      <c r="O880" t="s">
        <v>44</v>
      </c>
    </row>
    <row r="881" spans="1:15" x14ac:dyDescent="0.25">
      <c r="A881">
        <v>100855</v>
      </c>
      <c r="B881">
        <v>10855</v>
      </c>
      <c r="C881" t="s">
        <v>26</v>
      </c>
      <c r="D881" t="s">
        <v>33</v>
      </c>
      <c r="E881">
        <v>2023</v>
      </c>
      <c r="F881">
        <v>89</v>
      </c>
      <c r="G881">
        <v>47.239137843482681</v>
      </c>
      <c r="H881">
        <v>118.09784460870671</v>
      </c>
      <c r="I881" t="s">
        <v>24</v>
      </c>
      <c r="J881" t="s">
        <v>30</v>
      </c>
      <c r="K881" t="b">
        <v>1</v>
      </c>
      <c r="L881" t="s">
        <v>34</v>
      </c>
      <c r="M881" t="s">
        <v>39</v>
      </c>
      <c r="N881" t="s">
        <v>41</v>
      </c>
      <c r="O881" t="s">
        <v>47</v>
      </c>
    </row>
    <row r="882" spans="1:15" x14ac:dyDescent="0.25">
      <c r="A882">
        <v>100245</v>
      </c>
      <c r="B882">
        <v>10245</v>
      </c>
      <c r="C882" t="s">
        <v>27</v>
      </c>
      <c r="D882" t="s">
        <v>33</v>
      </c>
      <c r="E882">
        <v>2019</v>
      </c>
      <c r="F882">
        <v>88</v>
      </c>
      <c r="G882">
        <v>57.108655637781148</v>
      </c>
      <c r="H882">
        <v>171.32596691334345</v>
      </c>
      <c r="I882" t="s">
        <v>23</v>
      </c>
      <c r="J882" t="s">
        <v>30</v>
      </c>
      <c r="K882" t="b">
        <v>1</v>
      </c>
      <c r="L882" t="s">
        <v>34</v>
      </c>
      <c r="M882" t="s">
        <v>40</v>
      </c>
      <c r="N882" t="s">
        <v>41</v>
      </c>
      <c r="O882" t="s">
        <v>48</v>
      </c>
    </row>
    <row r="883" spans="1:15" x14ac:dyDescent="0.25">
      <c r="A883">
        <v>100845</v>
      </c>
      <c r="B883">
        <v>10845</v>
      </c>
      <c r="C883" t="s">
        <v>26</v>
      </c>
      <c r="D883" t="s">
        <v>33</v>
      </c>
      <c r="E883">
        <v>2023</v>
      </c>
      <c r="F883">
        <v>103</v>
      </c>
      <c r="G883">
        <v>47.516476257162054</v>
      </c>
      <c r="H883">
        <v>118.79119064290514</v>
      </c>
      <c r="I883" t="s">
        <v>24</v>
      </c>
      <c r="J883" t="s">
        <v>29</v>
      </c>
      <c r="K883" t="b">
        <v>0</v>
      </c>
      <c r="L883" t="s">
        <v>37</v>
      </c>
      <c r="M883" t="s">
        <v>38</v>
      </c>
      <c r="N883" t="s">
        <v>43</v>
      </c>
      <c r="O883" t="s">
        <v>47</v>
      </c>
    </row>
    <row r="884" spans="1:15" x14ac:dyDescent="0.25">
      <c r="A884">
        <v>100672</v>
      </c>
      <c r="B884">
        <v>10672</v>
      </c>
      <c r="C884" t="s">
        <v>28</v>
      </c>
      <c r="D884" t="s">
        <v>32</v>
      </c>
      <c r="E884">
        <v>2021</v>
      </c>
      <c r="F884">
        <v>51</v>
      </c>
      <c r="G884">
        <v>2.845141713432159</v>
      </c>
      <c r="H884">
        <v>42.677125701482389</v>
      </c>
      <c r="I884" t="s">
        <v>22</v>
      </c>
      <c r="J884" t="s">
        <v>30</v>
      </c>
      <c r="K884" t="b">
        <v>1</v>
      </c>
      <c r="L884" t="s">
        <v>34</v>
      </c>
      <c r="M884" t="s">
        <v>38</v>
      </c>
      <c r="N884" t="s">
        <v>43</v>
      </c>
      <c r="O884" t="s">
        <v>46</v>
      </c>
    </row>
    <row r="885" spans="1:15" x14ac:dyDescent="0.25">
      <c r="A885">
        <v>100392</v>
      </c>
      <c r="B885">
        <v>10392</v>
      </c>
      <c r="C885" t="s">
        <v>25</v>
      </c>
      <c r="D885" t="s">
        <v>33</v>
      </c>
      <c r="E885">
        <v>2013</v>
      </c>
      <c r="F885">
        <v>120</v>
      </c>
      <c r="G885">
        <v>28.575653429721189</v>
      </c>
      <c r="H885">
        <v>285.75653429721189</v>
      </c>
      <c r="I885" t="s">
        <v>23</v>
      </c>
      <c r="J885" t="s">
        <v>30</v>
      </c>
      <c r="K885" t="b">
        <v>0</v>
      </c>
      <c r="L885" t="s">
        <v>34</v>
      </c>
      <c r="M885" t="s">
        <v>40</v>
      </c>
      <c r="N885" t="s">
        <v>41</v>
      </c>
      <c r="O885" t="s">
        <v>49</v>
      </c>
    </row>
    <row r="886" spans="1:15" x14ac:dyDescent="0.25">
      <c r="A886">
        <v>100167</v>
      </c>
      <c r="B886">
        <v>10167</v>
      </c>
      <c r="C886" t="s">
        <v>26</v>
      </c>
      <c r="D886" t="s">
        <v>33</v>
      </c>
      <c r="E886">
        <v>2023</v>
      </c>
      <c r="F886">
        <v>7</v>
      </c>
      <c r="G886">
        <v>62.964187402884221</v>
      </c>
      <c r="H886">
        <v>157.41046850721057</v>
      </c>
      <c r="I886" t="s">
        <v>22</v>
      </c>
      <c r="J886" t="s">
        <v>30</v>
      </c>
      <c r="K886" t="b">
        <v>1</v>
      </c>
      <c r="L886" t="s">
        <v>35</v>
      </c>
      <c r="M886" t="s">
        <v>39</v>
      </c>
      <c r="N886" t="s">
        <v>41</v>
      </c>
      <c r="O886" t="s">
        <v>45</v>
      </c>
    </row>
    <row r="887" spans="1:15" x14ac:dyDescent="0.25">
      <c r="A887">
        <v>100641</v>
      </c>
      <c r="B887">
        <v>10641</v>
      </c>
      <c r="C887" t="s">
        <v>26</v>
      </c>
      <c r="D887" t="s">
        <v>33</v>
      </c>
      <c r="E887">
        <v>2017</v>
      </c>
      <c r="F887">
        <v>59</v>
      </c>
      <c r="G887">
        <v>51.936691742876988</v>
      </c>
      <c r="H887">
        <v>129.84172935719246</v>
      </c>
      <c r="I887" t="s">
        <v>23</v>
      </c>
      <c r="J887" t="s">
        <v>31</v>
      </c>
      <c r="K887" t="b">
        <v>1</v>
      </c>
      <c r="L887" t="s">
        <v>36</v>
      </c>
      <c r="M887" t="s">
        <v>39</v>
      </c>
      <c r="N887" t="s">
        <v>42</v>
      </c>
      <c r="O887" t="s">
        <v>45</v>
      </c>
    </row>
    <row r="888" spans="1:15" x14ac:dyDescent="0.25">
      <c r="A888">
        <v>101025</v>
      </c>
      <c r="B888">
        <v>11025</v>
      </c>
      <c r="C888" t="s">
        <v>26</v>
      </c>
      <c r="D888" t="s">
        <v>33</v>
      </c>
      <c r="E888">
        <v>2023</v>
      </c>
      <c r="F888">
        <v>26</v>
      </c>
      <c r="G888">
        <v>40.512226205624515</v>
      </c>
      <c r="H888">
        <v>101.28056551406129</v>
      </c>
      <c r="I888" t="s">
        <v>22</v>
      </c>
      <c r="J888" t="s">
        <v>30</v>
      </c>
      <c r="K888" t="b">
        <v>0</v>
      </c>
      <c r="L888" t="s">
        <v>37</v>
      </c>
      <c r="M888" t="s">
        <v>39</v>
      </c>
      <c r="N888" t="s">
        <v>42</v>
      </c>
      <c r="O888" t="s">
        <v>46</v>
      </c>
    </row>
    <row r="889" spans="1:15" x14ac:dyDescent="0.25">
      <c r="A889">
        <v>100599</v>
      </c>
      <c r="B889">
        <v>10599</v>
      </c>
      <c r="C889" t="s">
        <v>27</v>
      </c>
      <c r="D889" t="s">
        <v>33</v>
      </c>
      <c r="E889">
        <v>2023</v>
      </c>
      <c r="F889">
        <v>97</v>
      </c>
      <c r="G889">
        <v>49.748424698252165</v>
      </c>
      <c r="H889">
        <v>149.2452740947565</v>
      </c>
      <c r="I889" t="s">
        <v>24</v>
      </c>
      <c r="J889" t="s">
        <v>30</v>
      </c>
      <c r="K889" t="b">
        <v>1</v>
      </c>
      <c r="L889" t="s">
        <v>35</v>
      </c>
      <c r="M889" t="s">
        <v>38</v>
      </c>
      <c r="N889" t="s">
        <v>42</v>
      </c>
      <c r="O889" t="s">
        <v>45</v>
      </c>
    </row>
    <row r="890" spans="1:15" x14ac:dyDescent="0.25">
      <c r="A890">
        <v>100513</v>
      </c>
      <c r="B890">
        <v>10513</v>
      </c>
      <c r="C890" t="s">
        <v>28</v>
      </c>
      <c r="D890" t="s">
        <v>32</v>
      </c>
      <c r="E890">
        <v>2023</v>
      </c>
      <c r="F890">
        <v>23</v>
      </c>
      <c r="G890">
        <v>3.0469419042998784</v>
      </c>
      <c r="H890">
        <v>45.704128564498177</v>
      </c>
      <c r="I890" t="s">
        <v>23</v>
      </c>
      <c r="J890" t="s">
        <v>31</v>
      </c>
      <c r="K890" t="b">
        <v>0</v>
      </c>
      <c r="L890" t="s">
        <v>34</v>
      </c>
      <c r="M890" t="s">
        <v>39</v>
      </c>
      <c r="N890" t="s">
        <v>42</v>
      </c>
      <c r="O890" t="s">
        <v>47</v>
      </c>
    </row>
    <row r="891" spans="1:15" x14ac:dyDescent="0.25">
      <c r="A891">
        <v>100046</v>
      </c>
      <c r="B891">
        <v>10046</v>
      </c>
      <c r="C891" t="s">
        <v>28</v>
      </c>
      <c r="D891" t="s">
        <v>32</v>
      </c>
      <c r="E891">
        <v>2023</v>
      </c>
      <c r="F891">
        <v>106</v>
      </c>
      <c r="G891">
        <v>3.8474626894857686</v>
      </c>
      <c r="H891">
        <v>57.711940342286532</v>
      </c>
      <c r="I891" t="s">
        <v>22</v>
      </c>
      <c r="J891" t="s">
        <v>30</v>
      </c>
      <c r="K891" t="b">
        <v>0</v>
      </c>
      <c r="L891" t="s">
        <v>37</v>
      </c>
      <c r="M891" t="s">
        <v>38</v>
      </c>
      <c r="N891" t="s">
        <v>43</v>
      </c>
      <c r="O891" t="s">
        <v>44</v>
      </c>
    </row>
    <row r="892" spans="1:15" x14ac:dyDescent="0.25">
      <c r="A892">
        <v>100360</v>
      </c>
      <c r="B892">
        <v>10360</v>
      </c>
      <c r="C892" t="s">
        <v>28</v>
      </c>
      <c r="D892" t="s">
        <v>32</v>
      </c>
      <c r="E892">
        <v>2022</v>
      </c>
      <c r="F892">
        <v>4</v>
      </c>
      <c r="G892">
        <v>3.2127649455777938</v>
      </c>
      <c r="H892">
        <v>48.191474183666905</v>
      </c>
      <c r="I892" t="s">
        <v>24</v>
      </c>
      <c r="J892" t="s">
        <v>30</v>
      </c>
      <c r="K892" t="b">
        <v>1</v>
      </c>
      <c r="L892" t="s">
        <v>34</v>
      </c>
      <c r="M892" t="s">
        <v>39</v>
      </c>
      <c r="N892" t="s">
        <v>42</v>
      </c>
      <c r="O892" t="s">
        <v>46</v>
      </c>
    </row>
    <row r="893" spans="1:15" x14ac:dyDescent="0.25">
      <c r="A893">
        <v>100218</v>
      </c>
      <c r="B893">
        <v>10218</v>
      </c>
      <c r="C893" t="s">
        <v>28</v>
      </c>
      <c r="D893" t="s">
        <v>32</v>
      </c>
      <c r="E893">
        <v>2023</v>
      </c>
      <c r="F893">
        <v>100</v>
      </c>
      <c r="G893">
        <v>3.4020866237419449</v>
      </c>
      <c r="H893">
        <v>51.031299356129175</v>
      </c>
      <c r="I893" t="s">
        <v>22</v>
      </c>
      <c r="J893" t="s">
        <v>31</v>
      </c>
      <c r="K893" t="b">
        <v>1</v>
      </c>
      <c r="L893" t="s">
        <v>37</v>
      </c>
      <c r="M893" t="s">
        <v>38</v>
      </c>
      <c r="N893" t="s">
        <v>42</v>
      </c>
      <c r="O893" t="s">
        <v>44</v>
      </c>
    </row>
    <row r="894" spans="1:15" x14ac:dyDescent="0.25">
      <c r="A894">
        <v>100917</v>
      </c>
      <c r="B894">
        <v>10917</v>
      </c>
      <c r="C894" t="s">
        <v>25</v>
      </c>
      <c r="D894" t="s">
        <v>33</v>
      </c>
      <c r="E894">
        <v>2013</v>
      </c>
      <c r="F894">
        <v>5</v>
      </c>
      <c r="G894">
        <v>22.842630502501546</v>
      </c>
      <c r="H894">
        <v>228.42630502501547</v>
      </c>
      <c r="I894" t="s">
        <v>24</v>
      </c>
      <c r="J894" t="s">
        <v>31</v>
      </c>
      <c r="K894" t="b">
        <v>0</v>
      </c>
      <c r="L894" t="s">
        <v>36</v>
      </c>
      <c r="M894" t="s">
        <v>40</v>
      </c>
      <c r="N894" t="s">
        <v>43</v>
      </c>
      <c r="O894" t="s">
        <v>47</v>
      </c>
    </row>
    <row r="895" spans="1:15" x14ac:dyDescent="0.25">
      <c r="A895">
        <v>100892</v>
      </c>
      <c r="B895">
        <v>10892</v>
      </c>
      <c r="C895" t="s">
        <v>28</v>
      </c>
      <c r="D895" t="s">
        <v>32</v>
      </c>
      <c r="E895">
        <v>2020</v>
      </c>
      <c r="F895">
        <v>11</v>
      </c>
      <c r="G895">
        <v>2.5657687680501322</v>
      </c>
      <c r="H895">
        <v>38.486531520751981</v>
      </c>
      <c r="I895" t="s">
        <v>23</v>
      </c>
      <c r="J895" t="s">
        <v>29</v>
      </c>
      <c r="K895" t="b">
        <v>1</v>
      </c>
      <c r="L895" t="s">
        <v>36</v>
      </c>
      <c r="M895" t="s">
        <v>40</v>
      </c>
      <c r="N895" t="s">
        <v>43</v>
      </c>
      <c r="O895" t="s">
        <v>49</v>
      </c>
    </row>
    <row r="896" spans="1:15" x14ac:dyDescent="0.25">
      <c r="A896">
        <v>100553</v>
      </c>
      <c r="B896">
        <v>10553</v>
      </c>
      <c r="C896" t="s">
        <v>28</v>
      </c>
      <c r="D896" t="s">
        <v>32</v>
      </c>
      <c r="E896">
        <v>2019</v>
      </c>
      <c r="F896">
        <v>96</v>
      </c>
      <c r="G896">
        <v>2.9797319558642412</v>
      </c>
      <c r="H896">
        <v>44.695979337963621</v>
      </c>
      <c r="I896" t="s">
        <v>24</v>
      </c>
      <c r="J896" t="s">
        <v>31</v>
      </c>
      <c r="K896" t="b">
        <v>0</v>
      </c>
      <c r="L896" t="s">
        <v>35</v>
      </c>
      <c r="M896" t="s">
        <v>38</v>
      </c>
      <c r="N896" t="s">
        <v>42</v>
      </c>
      <c r="O896" t="s">
        <v>44</v>
      </c>
    </row>
    <row r="897" spans="1:15" x14ac:dyDescent="0.25">
      <c r="A897">
        <v>100186</v>
      </c>
      <c r="B897">
        <v>10186</v>
      </c>
      <c r="C897" t="s">
        <v>25</v>
      </c>
      <c r="D897" t="s">
        <v>33</v>
      </c>
      <c r="E897">
        <v>2023</v>
      </c>
      <c r="F897">
        <v>110</v>
      </c>
      <c r="G897">
        <v>31.132272773850119</v>
      </c>
      <c r="H897">
        <v>311.32272773850116</v>
      </c>
      <c r="I897" t="s">
        <v>24</v>
      </c>
      <c r="J897" t="s">
        <v>29</v>
      </c>
      <c r="K897" t="b">
        <v>0</v>
      </c>
      <c r="L897" t="s">
        <v>36</v>
      </c>
      <c r="M897" t="s">
        <v>40</v>
      </c>
      <c r="N897" t="s">
        <v>43</v>
      </c>
      <c r="O897" t="s">
        <v>46</v>
      </c>
    </row>
    <row r="898" spans="1:15" x14ac:dyDescent="0.25">
      <c r="A898">
        <v>100365</v>
      </c>
      <c r="B898">
        <v>10365</v>
      </c>
      <c r="C898" t="s">
        <v>25</v>
      </c>
      <c r="D898" t="s">
        <v>33</v>
      </c>
      <c r="E898">
        <v>2021</v>
      </c>
      <c r="F898">
        <v>50</v>
      </c>
      <c r="G898">
        <v>28.862855377314514</v>
      </c>
      <c r="H898">
        <v>288.62855377314514</v>
      </c>
      <c r="I898" t="s">
        <v>24</v>
      </c>
      <c r="J898" t="s">
        <v>29</v>
      </c>
      <c r="K898" t="b">
        <v>0</v>
      </c>
      <c r="L898" t="s">
        <v>34</v>
      </c>
      <c r="M898" t="s">
        <v>40</v>
      </c>
      <c r="N898" t="s">
        <v>41</v>
      </c>
      <c r="O898" t="s">
        <v>45</v>
      </c>
    </row>
    <row r="899" spans="1:15" x14ac:dyDescent="0.25">
      <c r="A899">
        <v>100127</v>
      </c>
      <c r="B899">
        <v>10127</v>
      </c>
      <c r="C899" t="s">
        <v>28</v>
      </c>
      <c r="D899" t="s">
        <v>32</v>
      </c>
      <c r="E899">
        <v>2023</v>
      </c>
      <c r="F899">
        <v>120</v>
      </c>
      <c r="G899">
        <v>3.5554276829262537</v>
      </c>
      <c r="H899">
        <v>53.331415243893808</v>
      </c>
      <c r="I899" t="s">
        <v>24</v>
      </c>
      <c r="J899" t="s">
        <v>31</v>
      </c>
      <c r="K899" t="b">
        <v>1</v>
      </c>
      <c r="L899" t="s">
        <v>35</v>
      </c>
      <c r="M899" t="s">
        <v>39</v>
      </c>
      <c r="N899" t="s">
        <v>43</v>
      </c>
      <c r="O899" t="s">
        <v>47</v>
      </c>
    </row>
    <row r="900" spans="1:15" x14ac:dyDescent="0.25">
      <c r="A900">
        <v>100410</v>
      </c>
      <c r="B900">
        <v>10410</v>
      </c>
      <c r="C900" t="s">
        <v>26</v>
      </c>
      <c r="D900" t="s">
        <v>33</v>
      </c>
      <c r="E900">
        <v>2022</v>
      </c>
      <c r="F900">
        <v>78</v>
      </c>
      <c r="G900">
        <v>56.85865515791771</v>
      </c>
      <c r="H900">
        <v>142.14663789479428</v>
      </c>
      <c r="I900" t="s">
        <v>24</v>
      </c>
      <c r="J900" t="s">
        <v>30</v>
      </c>
      <c r="K900" t="b">
        <v>0</v>
      </c>
      <c r="L900" t="s">
        <v>36</v>
      </c>
      <c r="M900" t="s">
        <v>38</v>
      </c>
      <c r="N900" t="s">
        <v>41</v>
      </c>
      <c r="O900" t="s">
        <v>49</v>
      </c>
    </row>
    <row r="901" spans="1:15" x14ac:dyDescent="0.25">
      <c r="A901">
        <v>100683</v>
      </c>
      <c r="B901">
        <v>10683</v>
      </c>
      <c r="C901" t="s">
        <v>26</v>
      </c>
      <c r="D901" t="s">
        <v>33</v>
      </c>
      <c r="E901">
        <v>2023</v>
      </c>
      <c r="F901">
        <v>56</v>
      </c>
      <c r="G901">
        <v>51.021554487065977</v>
      </c>
      <c r="H901">
        <v>127.55388621766494</v>
      </c>
      <c r="I901" t="s">
        <v>22</v>
      </c>
      <c r="J901" t="s">
        <v>30</v>
      </c>
      <c r="K901" t="b">
        <v>1</v>
      </c>
      <c r="L901" t="s">
        <v>34</v>
      </c>
      <c r="M901" t="s">
        <v>40</v>
      </c>
      <c r="N901" t="s">
        <v>42</v>
      </c>
      <c r="O901" t="s">
        <v>48</v>
      </c>
    </row>
    <row r="902" spans="1:15" x14ac:dyDescent="0.25">
      <c r="A902">
        <v>101001</v>
      </c>
      <c r="B902">
        <v>11001</v>
      </c>
      <c r="C902" t="s">
        <v>26</v>
      </c>
      <c r="D902" t="s">
        <v>33</v>
      </c>
      <c r="E902">
        <v>2019</v>
      </c>
      <c r="F902">
        <v>26</v>
      </c>
      <c r="G902">
        <v>42.050479565389182</v>
      </c>
      <c r="H902">
        <v>105.12619891347296</v>
      </c>
      <c r="I902" t="s">
        <v>23</v>
      </c>
      <c r="J902" t="s">
        <v>29</v>
      </c>
      <c r="K902" t="b">
        <v>1</v>
      </c>
      <c r="L902" t="s">
        <v>35</v>
      </c>
      <c r="M902" t="s">
        <v>39</v>
      </c>
      <c r="N902" t="s">
        <v>42</v>
      </c>
      <c r="O902" t="s">
        <v>46</v>
      </c>
    </row>
    <row r="903" spans="1:15" x14ac:dyDescent="0.25">
      <c r="A903">
        <v>100455</v>
      </c>
      <c r="B903">
        <v>10455</v>
      </c>
      <c r="C903" t="s">
        <v>28</v>
      </c>
      <c r="D903" t="s">
        <v>32</v>
      </c>
      <c r="E903">
        <v>2015</v>
      </c>
      <c r="F903">
        <v>44</v>
      </c>
      <c r="G903">
        <v>3.1104502390208921</v>
      </c>
      <c r="H903">
        <v>46.656753585313382</v>
      </c>
      <c r="I903" t="s">
        <v>22</v>
      </c>
      <c r="J903" t="s">
        <v>31</v>
      </c>
      <c r="K903" t="b">
        <v>0</v>
      </c>
      <c r="L903" t="s">
        <v>36</v>
      </c>
      <c r="M903" t="s">
        <v>39</v>
      </c>
      <c r="N903" t="s">
        <v>43</v>
      </c>
      <c r="O903" t="s">
        <v>44</v>
      </c>
    </row>
    <row r="904" spans="1:15" x14ac:dyDescent="0.25">
      <c r="A904">
        <v>100054</v>
      </c>
      <c r="B904">
        <v>10054</v>
      </c>
      <c r="C904" t="s">
        <v>28</v>
      </c>
      <c r="D904" t="s">
        <v>32</v>
      </c>
      <c r="E904">
        <v>2023</v>
      </c>
      <c r="F904">
        <v>57</v>
      </c>
      <c r="G904">
        <v>3.8153814401516062</v>
      </c>
      <c r="H904">
        <v>57.230721602274095</v>
      </c>
      <c r="I904" t="s">
        <v>23</v>
      </c>
      <c r="J904" t="s">
        <v>31</v>
      </c>
      <c r="K904" t="b">
        <v>0</v>
      </c>
      <c r="L904" t="s">
        <v>34</v>
      </c>
      <c r="M904" t="s">
        <v>40</v>
      </c>
      <c r="N904" t="s">
        <v>41</v>
      </c>
      <c r="O904" t="s">
        <v>46</v>
      </c>
    </row>
    <row r="905" spans="1:15" x14ac:dyDescent="0.25">
      <c r="A905">
        <v>100157</v>
      </c>
      <c r="B905">
        <v>10157</v>
      </c>
      <c r="C905" t="s">
        <v>28</v>
      </c>
      <c r="D905" t="s">
        <v>32</v>
      </c>
      <c r="E905">
        <v>2020</v>
      </c>
      <c r="F905">
        <v>17</v>
      </c>
      <c r="G905">
        <v>3.5101896458666446</v>
      </c>
      <c r="H905">
        <v>52.652844687999668</v>
      </c>
      <c r="I905" t="s">
        <v>23</v>
      </c>
      <c r="J905" t="s">
        <v>29</v>
      </c>
      <c r="K905" t="b">
        <v>1</v>
      </c>
      <c r="L905" t="s">
        <v>34</v>
      </c>
      <c r="M905" t="s">
        <v>38</v>
      </c>
      <c r="N905" t="s">
        <v>43</v>
      </c>
      <c r="O905" t="s">
        <v>49</v>
      </c>
    </row>
    <row r="906" spans="1:15" x14ac:dyDescent="0.25">
      <c r="A906">
        <v>100937</v>
      </c>
      <c r="B906">
        <v>10937</v>
      </c>
      <c r="C906" t="s">
        <v>26</v>
      </c>
      <c r="D906" t="s">
        <v>33</v>
      </c>
      <c r="E906">
        <v>2022</v>
      </c>
      <c r="F906">
        <v>89</v>
      </c>
      <c r="G906">
        <v>44.940971616732213</v>
      </c>
      <c r="H906">
        <v>112.35242904183053</v>
      </c>
      <c r="I906" t="s">
        <v>23</v>
      </c>
      <c r="J906" t="s">
        <v>30</v>
      </c>
      <c r="K906" t="b">
        <v>0</v>
      </c>
      <c r="L906" t="s">
        <v>36</v>
      </c>
      <c r="M906" t="s">
        <v>38</v>
      </c>
      <c r="N906" t="s">
        <v>42</v>
      </c>
      <c r="O906" t="s">
        <v>46</v>
      </c>
    </row>
    <row r="907" spans="1:15" x14ac:dyDescent="0.25">
      <c r="A907">
        <v>100087</v>
      </c>
      <c r="B907">
        <v>10087</v>
      </c>
      <c r="C907" t="s">
        <v>28</v>
      </c>
      <c r="D907" t="s">
        <v>32</v>
      </c>
      <c r="E907">
        <v>2022</v>
      </c>
      <c r="F907">
        <v>72</v>
      </c>
      <c r="G907">
        <v>3.6852229795915932</v>
      </c>
      <c r="H907">
        <v>55.278344693873898</v>
      </c>
      <c r="I907" t="s">
        <v>22</v>
      </c>
      <c r="J907" t="s">
        <v>31</v>
      </c>
      <c r="K907" t="b">
        <v>0</v>
      </c>
      <c r="L907" t="s">
        <v>37</v>
      </c>
      <c r="M907" t="s">
        <v>38</v>
      </c>
      <c r="N907" t="s">
        <v>43</v>
      </c>
      <c r="O907" t="s">
        <v>44</v>
      </c>
    </row>
    <row r="908" spans="1:15" x14ac:dyDescent="0.25">
      <c r="A908">
        <v>100349</v>
      </c>
      <c r="B908">
        <v>10349</v>
      </c>
      <c r="C908" t="s">
        <v>28</v>
      </c>
      <c r="D908" t="s">
        <v>32</v>
      </c>
      <c r="E908">
        <v>2022</v>
      </c>
      <c r="F908">
        <v>33</v>
      </c>
      <c r="G908">
        <v>3.2270391551224145</v>
      </c>
      <c r="H908">
        <v>48.405587326836219</v>
      </c>
      <c r="I908" t="s">
        <v>23</v>
      </c>
      <c r="J908" t="s">
        <v>30</v>
      </c>
      <c r="K908" t="b">
        <v>1</v>
      </c>
      <c r="L908" t="s">
        <v>35</v>
      </c>
      <c r="M908" t="s">
        <v>40</v>
      </c>
      <c r="N908" t="s">
        <v>42</v>
      </c>
      <c r="O908" t="s">
        <v>49</v>
      </c>
    </row>
    <row r="909" spans="1:15" x14ac:dyDescent="0.25">
      <c r="A909">
        <v>100291</v>
      </c>
      <c r="B909">
        <v>10291</v>
      </c>
      <c r="C909" t="s">
        <v>26</v>
      </c>
      <c r="D909" t="s">
        <v>33</v>
      </c>
      <c r="E909">
        <v>2017</v>
      </c>
      <c r="F909">
        <v>115</v>
      </c>
      <c r="G909">
        <v>59.556305667917449</v>
      </c>
      <c r="H909">
        <v>148.89076416979361</v>
      </c>
      <c r="I909" t="s">
        <v>23</v>
      </c>
      <c r="J909" t="s">
        <v>29</v>
      </c>
      <c r="K909" t="b">
        <v>0</v>
      </c>
      <c r="L909" t="s">
        <v>37</v>
      </c>
      <c r="M909" t="s">
        <v>39</v>
      </c>
      <c r="N909" t="s">
        <v>41</v>
      </c>
      <c r="O909" t="s">
        <v>47</v>
      </c>
    </row>
    <row r="910" spans="1:15" x14ac:dyDescent="0.25">
      <c r="A910">
        <v>100524</v>
      </c>
      <c r="B910">
        <v>10524</v>
      </c>
      <c r="C910" t="s">
        <v>28</v>
      </c>
      <c r="D910" t="s">
        <v>32</v>
      </c>
      <c r="E910">
        <v>2021</v>
      </c>
      <c r="F910">
        <v>75</v>
      </c>
      <c r="G910">
        <v>3.0211410825153777</v>
      </c>
      <c r="H910">
        <v>45.317116237730666</v>
      </c>
      <c r="I910" t="s">
        <v>23</v>
      </c>
      <c r="J910" t="s">
        <v>31</v>
      </c>
      <c r="K910" t="b">
        <v>1</v>
      </c>
      <c r="L910" t="s">
        <v>35</v>
      </c>
      <c r="M910" t="s">
        <v>39</v>
      </c>
      <c r="N910" t="s">
        <v>41</v>
      </c>
      <c r="O910" t="s">
        <v>44</v>
      </c>
    </row>
    <row r="911" spans="1:15" x14ac:dyDescent="0.25">
      <c r="A911">
        <v>100140</v>
      </c>
      <c r="B911">
        <v>10140</v>
      </c>
      <c r="C911" t="s">
        <v>28</v>
      </c>
      <c r="D911" t="s">
        <v>32</v>
      </c>
      <c r="E911">
        <v>2021</v>
      </c>
      <c r="F911">
        <v>99</v>
      </c>
      <c r="G911">
        <v>3.5378917278241633</v>
      </c>
      <c r="H911">
        <v>53.068375917362452</v>
      </c>
      <c r="I911" t="s">
        <v>23</v>
      </c>
      <c r="J911" t="s">
        <v>30</v>
      </c>
      <c r="K911" t="b">
        <v>0</v>
      </c>
      <c r="L911" t="s">
        <v>35</v>
      </c>
      <c r="M911" t="s">
        <v>39</v>
      </c>
      <c r="N911" t="s">
        <v>43</v>
      </c>
      <c r="O911" t="s">
        <v>45</v>
      </c>
    </row>
    <row r="912" spans="1:15" x14ac:dyDescent="0.25">
      <c r="A912">
        <v>100778</v>
      </c>
      <c r="B912">
        <v>10778</v>
      </c>
      <c r="C912" t="s">
        <v>28</v>
      </c>
      <c r="D912" t="s">
        <v>32</v>
      </c>
      <c r="E912">
        <v>2014</v>
      </c>
      <c r="F912">
        <v>105</v>
      </c>
      <c r="G912">
        <v>2.7122106817984286</v>
      </c>
      <c r="H912">
        <v>40.683160226976426</v>
      </c>
      <c r="I912" t="s">
        <v>22</v>
      </c>
      <c r="J912" t="s">
        <v>29</v>
      </c>
      <c r="K912" t="b">
        <v>0</v>
      </c>
      <c r="L912" t="s">
        <v>34</v>
      </c>
      <c r="M912" t="s">
        <v>40</v>
      </c>
      <c r="N912" t="s">
        <v>43</v>
      </c>
      <c r="O912" t="s">
        <v>49</v>
      </c>
    </row>
    <row r="913" spans="1:15" x14ac:dyDescent="0.25">
      <c r="A913">
        <v>100722</v>
      </c>
      <c r="B913">
        <v>10722</v>
      </c>
      <c r="C913" t="s">
        <v>28</v>
      </c>
      <c r="D913" t="s">
        <v>32</v>
      </c>
      <c r="E913">
        <v>2016</v>
      </c>
      <c r="F913">
        <v>34</v>
      </c>
      <c r="G913">
        <v>2.7923606424080258</v>
      </c>
      <c r="H913">
        <v>41.885409636120386</v>
      </c>
      <c r="I913" t="s">
        <v>22</v>
      </c>
      <c r="J913" t="s">
        <v>31</v>
      </c>
      <c r="K913" t="b">
        <v>1</v>
      </c>
      <c r="L913" t="s">
        <v>35</v>
      </c>
      <c r="M913" t="s">
        <v>40</v>
      </c>
      <c r="N913" t="s">
        <v>43</v>
      </c>
      <c r="O913" t="s">
        <v>46</v>
      </c>
    </row>
    <row r="914" spans="1:15" x14ac:dyDescent="0.25">
      <c r="A914">
        <v>100887</v>
      </c>
      <c r="B914">
        <v>10887</v>
      </c>
      <c r="C914" t="s">
        <v>26</v>
      </c>
      <c r="D914" t="s">
        <v>33</v>
      </c>
      <c r="E914">
        <v>2022</v>
      </c>
      <c r="F914">
        <v>81</v>
      </c>
      <c r="G914">
        <v>46.310752197190425</v>
      </c>
      <c r="H914">
        <v>115.77688049297606</v>
      </c>
      <c r="I914" t="s">
        <v>22</v>
      </c>
      <c r="J914" t="s">
        <v>30</v>
      </c>
      <c r="K914" t="b">
        <v>1</v>
      </c>
      <c r="L914" t="s">
        <v>36</v>
      </c>
      <c r="M914" t="s">
        <v>40</v>
      </c>
      <c r="N914" t="s">
        <v>42</v>
      </c>
      <c r="O914" t="s">
        <v>46</v>
      </c>
    </row>
    <row r="915" spans="1:15" x14ac:dyDescent="0.25">
      <c r="A915">
        <v>100670</v>
      </c>
      <c r="B915">
        <v>10670</v>
      </c>
      <c r="C915" t="s">
        <v>26</v>
      </c>
      <c r="D915" t="s">
        <v>33</v>
      </c>
      <c r="E915">
        <v>2023</v>
      </c>
      <c r="F915">
        <v>10</v>
      </c>
      <c r="G915">
        <v>51.264196238634923</v>
      </c>
      <c r="H915">
        <v>128.16049059658729</v>
      </c>
      <c r="I915" t="s">
        <v>24</v>
      </c>
      <c r="J915" t="s">
        <v>30</v>
      </c>
      <c r="K915" t="b">
        <v>1</v>
      </c>
      <c r="L915" t="s">
        <v>37</v>
      </c>
      <c r="M915" t="s">
        <v>38</v>
      </c>
      <c r="N915" t="s">
        <v>43</v>
      </c>
      <c r="O915" t="s">
        <v>46</v>
      </c>
    </row>
    <row r="916" spans="1:15" x14ac:dyDescent="0.25">
      <c r="A916">
        <v>100406</v>
      </c>
      <c r="B916">
        <v>10406</v>
      </c>
      <c r="C916" t="s">
        <v>28</v>
      </c>
      <c r="D916" t="s">
        <v>32</v>
      </c>
      <c r="E916">
        <v>2023</v>
      </c>
      <c r="F916">
        <v>18</v>
      </c>
      <c r="G916">
        <v>3.1630641324532704</v>
      </c>
      <c r="H916">
        <v>47.445961986799055</v>
      </c>
      <c r="I916" t="s">
        <v>22</v>
      </c>
      <c r="J916" t="s">
        <v>31</v>
      </c>
      <c r="K916" t="b">
        <v>0</v>
      </c>
      <c r="L916" t="s">
        <v>34</v>
      </c>
      <c r="M916" t="s">
        <v>38</v>
      </c>
      <c r="N916" t="s">
        <v>43</v>
      </c>
      <c r="O916" t="s">
        <v>49</v>
      </c>
    </row>
    <row r="917" spans="1:15" x14ac:dyDescent="0.25">
      <c r="A917">
        <v>100519</v>
      </c>
      <c r="B917">
        <v>10519</v>
      </c>
      <c r="C917" t="s">
        <v>28</v>
      </c>
      <c r="D917" t="s">
        <v>32</v>
      </c>
      <c r="E917">
        <v>2017</v>
      </c>
      <c r="F917">
        <v>9</v>
      </c>
      <c r="G917">
        <v>3.0321432416665779</v>
      </c>
      <c r="H917">
        <v>45.482148624998672</v>
      </c>
      <c r="I917" t="s">
        <v>22</v>
      </c>
      <c r="J917" t="s">
        <v>31</v>
      </c>
      <c r="K917" t="b">
        <v>1</v>
      </c>
      <c r="L917" t="s">
        <v>36</v>
      </c>
      <c r="M917" t="s">
        <v>40</v>
      </c>
      <c r="N917" t="s">
        <v>43</v>
      </c>
      <c r="O917" t="s">
        <v>49</v>
      </c>
    </row>
    <row r="918" spans="1:15" x14ac:dyDescent="0.25">
      <c r="A918">
        <v>100234</v>
      </c>
      <c r="B918">
        <v>10234</v>
      </c>
      <c r="C918" t="s">
        <v>25</v>
      </c>
      <c r="D918" t="s">
        <v>33</v>
      </c>
      <c r="E918">
        <v>2022</v>
      </c>
      <c r="F918">
        <v>80</v>
      </c>
      <c r="G918">
        <v>30.378789378766093</v>
      </c>
      <c r="H918">
        <v>303.78789378766095</v>
      </c>
      <c r="I918" t="s">
        <v>24</v>
      </c>
      <c r="J918" t="s">
        <v>30</v>
      </c>
      <c r="K918" t="b">
        <v>1</v>
      </c>
      <c r="L918" t="s">
        <v>34</v>
      </c>
      <c r="M918" t="s">
        <v>39</v>
      </c>
      <c r="N918" t="s">
        <v>41</v>
      </c>
      <c r="O918" t="s">
        <v>45</v>
      </c>
    </row>
    <row r="919" spans="1:15" x14ac:dyDescent="0.25">
      <c r="A919">
        <v>101068</v>
      </c>
      <c r="B919">
        <v>11068</v>
      </c>
      <c r="C919" t="s">
        <v>26</v>
      </c>
      <c r="D919" t="s">
        <v>33</v>
      </c>
      <c r="E919">
        <v>2021</v>
      </c>
      <c r="F919">
        <v>54</v>
      </c>
      <c r="G919">
        <v>36.70551854351114</v>
      </c>
      <c r="H919">
        <v>91.763796358777853</v>
      </c>
      <c r="I919" t="s">
        <v>22</v>
      </c>
      <c r="J919" t="s">
        <v>30</v>
      </c>
      <c r="K919" t="b">
        <v>0</v>
      </c>
      <c r="L919" t="s">
        <v>37</v>
      </c>
      <c r="M919" t="s">
        <v>39</v>
      </c>
      <c r="N919" t="s">
        <v>42</v>
      </c>
      <c r="O919" t="s">
        <v>48</v>
      </c>
    </row>
    <row r="920" spans="1:15" x14ac:dyDescent="0.25">
      <c r="A920">
        <v>100984</v>
      </c>
      <c r="B920">
        <v>10984</v>
      </c>
      <c r="C920" t="s">
        <v>28</v>
      </c>
      <c r="D920" t="s">
        <v>32</v>
      </c>
      <c r="E920">
        <v>2019</v>
      </c>
      <c r="F920">
        <v>31</v>
      </c>
      <c r="G920">
        <v>2.4029295694919854</v>
      </c>
      <c r="H920">
        <v>36.043943542379779</v>
      </c>
      <c r="I920" t="s">
        <v>24</v>
      </c>
      <c r="J920" t="s">
        <v>29</v>
      </c>
      <c r="K920" t="b">
        <v>1</v>
      </c>
      <c r="L920" t="s">
        <v>34</v>
      </c>
      <c r="M920" t="s">
        <v>39</v>
      </c>
      <c r="N920" t="s">
        <v>43</v>
      </c>
      <c r="O920" t="s">
        <v>45</v>
      </c>
    </row>
    <row r="921" spans="1:15" x14ac:dyDescent="0.25">
      <c r="A921">
        <v>100810</v>
      </c>
      <c r="B921">
        <v>10810</v>
      </c>
      <c r="C921" t="s">
        <v>28</v>
      </c>
      <c r="D921" t="s">
        <v>32</v>
      </c>
      <c r="E921">
        <v>2013</v>
      </c>
      <c r="F921">
        <v>56</v>
      </c>
      <c r="G921">
        <v>2.6763311109426287</v>
      </c>
      <c r="H921">
        <v>40.144966664139432</v>
      </c>
      <c r="I921" t="s">
        <v>23</v>
      </c>
      <c r="J921" t="s">
        <v>29</v>
      </c>
      <c r="K921" t="b">
        <v>1</v>
      </c>
      <c r="L921" t="s">
        <v>34</v>
      </c>
      <c r="M921" t="s">
        <v>40</v>
      </c>
      <c r="N921" t="s">
        <v>42</v>
      </c>
      <c r="O921" t="s">
        <v>44</v>
      </c>
    </row>
    <row r="922" spans="1:15" x14ac:dyDescent="0.25">
      <c r="A922">
        <v>100517</v>
      </c>
      <c r="B922">
        <v>10517</v>
      </c>
      <c r="C922" t="s">
        <v>28</v>
      </c>
      <c r="D922" t="s">
        <v>32</v>
      </c>
      <c r="E922">
        <v>2021</v>
      </c>
      <c r="F922">
        <v>45</v>
      </c>
      <c r="G922">
        <v>3.0363951245205709</v>
      </c>
      <c r="H922">
        <v>45.545926867808561</v>
      </c>
      <c r="I922" t="s">
        <v>22</v>
      </c>
      <c r="J922" t="s">
        <v>29</v>
      </c>
      <c r="K922" t="b">
        <v>0</v>
      </c>
      <c r="L922" t="s">
        <v>37</v>
      </c>
      <c r="M922" t="s">
        <v>40</v>
      </c>
      <c r="N922" t="s">
        <v>43</v>
      </c>
      <c r="O922" t="s">
        <v>44</v>
      </c>
    </row>
    <row r="923" spans="1:15" x14ac:dyDescent="0.25">
      <c r="A923">
        <v>100922</v>
      </c>
      <c r="B923">
        <v>10922</v>
      </c>
      <c r="C923" t="s">
        <v>26</v>
      </c>
      <c r="D923" t="s">
        <v>33</v>
      </c>
      <c r="E923">
        <v>2023</v>
      </c>
      <c r="F923">
        <v>10</v>
      </c>
      <c r="G923">
        <v>45.622004146334213</v>
      </c>
      <c r="H923">
        <v>114.05501036583553</v>
      </c>
      <c r="I923" t="s">
        <v>22</v>
      </c>
      <c r="J923" t="s">
        <v>31</v>
      </c>
      <c r="K923" t="b">
        <v>1</v>
      </c>
      <c r="L923" t="s">
        <v>36</v>
      </c>
      <c r="M923" t="s">
        <v>40</v>
      </c>
      <c r="N923" t="s">
        <v>43</v>
      </c>
      <c r="O923" t="s">
        <v>45</v>
      </c>
    </row>
    <row r="924" spans="1:15" x14ac:dyDescent="0.25">
      <c r="A924">
        <v>100790</v>
      </c>
      <c r="B924">
        <v>10790</v>
      </c>
      <c r="C924" t="s">
        <v>26</v>
      </c>
      <c r="D924" t="s">
        <v>33</v>
      </c>
      <c r="E924">
        <v>2023</v>
      </c>
      <c r="F924">
        <v>74</v>
      </c>
      <c r="G924">
        <v>48.543263477248232</v>
      </c>
      <c r="H924">
        <v>121.35815869312057</v>
      </c>
      <c r="I924" t="s">
        <v>24</v>
      </c>
      <c r="J924" t="s">
        <v>30</v>
      </c>
      <c r="K924" t="b">
        <v>1</v>
      </c>
      <c r="L924" t="s">
        <v>36</v>
      </c>
      <c r="M924" t="s">
        <v>39</v>
      </c>
      <c r="N924" t="s">
        <v>41</v>
      </c>
      <c r="O924" t="s">
        <v>48</v>
      </c>
    </row>
    <row r="925" spans="1:15" x14ac:dyDescent="0.25">
      <c r="A925">
        <v>100923</v>
      </c>
      <c r="B925">
        <v>10923</v>
      </c>
      <c r="C925" t="s">
        <v>27</v>
      </c>
      <c r="D925" t="s">
        <v>33</v>
      </c>
      <c r="E925">
        <v>2022</v>
      </c>
      <c r="F925">
        <v>33</v>
      </c>
      <c r="G925">
        <v>43.085378602707806</v>
      </c>
      <c r="H925">
        <v>129.25613580812342</v>
      </c>
      <c r="I925" t="s">
        <v>24</v>
      </c>
      <c r="J925" t="s">
        <v>30</v>
      </c>
      <c r="K925" t="b">
        <v>1</v>
      </c>
      <c r="L925" t="s">
        <v>36</v>
      </c>
      <c r="M925" t="s">
        <v>40</v>
      </c>
      <c r="N925" t="s">
        <v>42</v>
      </c>
      <c r="O925" t="s">
        <v>49</v>
      </c>
    </row>
    <row r="926" spans="1:15" x14ac:dyDescent="0.25">
      <c r="A926">
        <v>100145</v>
      </c>
      <c r="B926">
        <v>10145</v>
      </c>
      <c r="C926" t="s">
        <v>28</v>
      </c>
      <c r="D926" t="s">
        <v>32</v>
      </c>
      <c r="E926">
        <v>2023</v>
      </c>
      <c r="F926">
        <v>77</v>
      </c>
      <c r="G926">
        <v>3.5262197913364144</v>
      </c>
      <c r="H926">
        <v>52.893296870046214</v>
      </c>
      <c r="I926" t="s">
        <v>22</v>
      </c>
      <c r="J926" t="s">
        <v>31</v>
      </c>
      <c r="K926" t="b">
        <v>0</v>
      </c>
      <c r="L926" t="s">
        <v>36</v>
      </c>
      <c r="M926" t="s">
        <v>40</v>
      </c>
      <c r="N926" t="s">
        <v>42</v>
      </c>
      <c r="O926" t="s">
        <v>44</v>
      </c>
    </row>
    <row r="927" spans="1:15" x14ac:dyDescent="0.25">
      <c r="A927">
        <v>100028</v>
      </c>
      <c r="B927">
        <v>10028</v>
      </c>
      <c r="C927" t="s">
        <v>26</v>
      </c>
      <c r="D927" t="s">
        <v>33</v>
      </c>
      <c r="E927">
        <v>2023</v>
      </c>
      <c r="F927">
        <v>36</v>
      </c>
      <c r="G927">
        <v>70.094798816982859</v>
      </c>
      <c r="H927">
        <v>175.23699704245715</v>
      </c>
      <c r="I927" t="s">
        <v>23</v>
      </c>
      <c r="J927" t="s">
        <v>30</v>
      </c>
      <c r="K927" t="b">
        <v>0</v>
      </c>
      <c r="L927" t="s">
        <v>37</v>
      </c>
      <c r="M927" t="s">
        <v>39</v>
      </c>
      <c r="N927" t="s">
        <v>42</v>
      </c>
      <c r="O927" t="s">
        <v>47</v>
      </c>
    </row>
    <row r="928" spans="1:15" x14ac:dyDescent="0.25">
      <c r="A928">
        <v>101090</v>
      </c>
      <c r="B928">
        <v>11090</v>
      </c>
      <c r="C928" t="s">
        <v>28</v>
      </c>
      <c r="D928" t="s">
        <v>32</v>
      </c>
      <c r="E928">
        <v>2023</v>
      </c>
      <c r="F928">
        <v>6</v>
      </c>
      <c r="G928">
        <v>1.78086928722567</v>
      </c>
      <c r="H928">
        <v>26.713039308385049</v>
      </c>
      <c r="I928" t="s">
        <v>23</v>
      </c>
      <c r="J928" t="s">
        <v>30</v>
      </c>
      <c r="K928" t="b">
        <v>0</v>
      </c>
      <c r="L928" t="s">
        <v>34</v>
      </c>
      <c r="M928" t="s">
        <v>40</v>
      </c>
      <c r="N928" t="s">
        <v>42</v>
      </c>
      <c r="O928" t="s">
        <v>44</v>
      </c>
    </row>
    <row r="929" spans="1:15" x14ac:dyDescent="0.25">
      <c r="A929">
        <v>100789</v>
      </c>
      <c r="B929">
        <v>10789</v>
      </c>
      <c r="C929" t="s">
        <v>26</v>
      </c>
      <c r="D929" t="s">
        <v>33</v>
      </c>
      <c r="E929">
        <v>2015</v>
      </c>
      <c r="F929">
        <v>99</v>
      </c>
      <c r="G929">
        <v>48.544371587627673</v>
      </c>
      <c r="H929">
        <v>121.36092896906918</v>
      </c>
      <c r="I929" t="s">
        <v>24</v>
      </c>
      <c r="J929" t="s">
        <v>30</v>
      </c>
      <c r="K929" t="b">
        <v>0</v>
      </c>
      <c r="L929" t="s">
        <v>36</v>
      </c>
      <c r="M929" t="s">
        <v>39</v>
      </c>
      <c r="N929" t="s">
        <v>42</v>
      </c>
      <c r="O929" t="s">
        <v>48</v>
      </c>
    </row>
    <row r="930" spans="1:15" x14ac:dyDescent="0.25">
      <c r="A930">
        <v>100189</v>
      </c>
      <c r="B930">
        <v>10189</v>
      </c>
      <c r="C930" t="s">
        <v>28</v>
      </c>
      <c r="D930" t="s">
        <v>32</v>
      </c>
      <c r="E930">
        <v>2021</v>
      </c>
      <c r="F930">
        <v>114</v>
      </c>
      <c r="G930">
        <v>3.447137964293387</v>
      </c>
      <c r="H930">
        <v>51.707069464400803</v>
      </c>
      <c r="I930" t="s">
        <v>23</v>
      </c>
      <c r="J930" t="s">
        <v>31</v>
      </c>
      <c r="K930" t="b">
        <v>0</v>
      </c>
      <c r="L930" t="s">
        <v>34</v>
      </c>
      <c r="M930" t="s">
        <v>39</v>
      </c>
      <c r="N930" t="s">
        <v>42</v>
      </c>
      <c r="O930" t="s">
        <v>47</v>
      </c>
    </row>
    <row r="931" spans="1:15" x14ac:dyDescent="0.25">
      <c r="A931">
        <v>100452</v>
      </c>
      <c r="B931">
        <v>10452</v>
      </c>
      <c r="C931" t="s">
        <v>26</v>
      </c>
      <c r="D931" t="s">
        <v>33</v>
      </c>
      <c r="E931">
        <v>2022</v>
      </c>
      <c r="F931">
        <v>120</v>
      </c>
      <c r="G931">
        <v>56.038788289909554</v>
      </c>
      <c r="H931">
        <v>140.09697072477388</v>
      </c>
      <c r="I931" t="s">
        <v>22</v>
      </c>
      <c r="J931" t="s">
        <v>31</v>
      </c>
      <c r="K931" t="b">
        <v>1</v>
      </c>
      <c r="L931" t="s">
        <v>36</v>
      </c>
      <c r="M931" t="s">
        <v>40</v>
      </c>
      <c r="N931" t="s">
        <v>41</v>
      </c>
      <c r="O931" t="s">
        <v>47</v>
      </c>
    </row>
    <row r="932" spans="1:15" x14ac:dyDescent="0.25">
      <c r="A932">
        <v>100290</v>
      </c>
      <c r="B932">
        <v>10290</v>
      </c>
      <c r="C932" t="s">
        <v>25</v>
      </c>
      <c r="D932" t="s">
        <v>33</v>
      </c>
      <c r="E932">
        <v>2023</v>
      </c>
      <c r="F932">
        <v>6</v>
      </c>
      <c r="G932">
        <v>29.807368406629454</v>
      </c>
      <c r="H932">
        <v>298.07368406629456</v>
      </c>
      <c r="I932" t="s">
        <v>23</v>
      </c>
      <c r="J932" t="s">
        <v>29</v>
      </c>
      <c r="K932" t="b">
        <v>1</v>
      </c>
      <c r="L932" t="s">
        <v>35</v>
      </c>
      <c r="M932" t="s">
        <v>39</v>
      </c>
      <c r="N932" t="s">
        <v>42</v>
      </c>
      <c r="O932" t="s">
        <v>45</v>
      </c>
    </row>
    <row r="933" spans="1:15" x14ac:dyDescent="0.25">
      <c r="A933">
        <v>101055</v>
      </c>
      <c r="B933">
        <v>11055</v>
      </c>
      <c r="C933" t="s">
        <v>27</v>
      </c>
      <c r="D933" t="s">
        <v>33</v>
      </c>
      <c r="E933">
        <v>2023</v>
      </c>
      <c r="F933">
        <v>22</v>
      </c>
      <c r="G933">
        <v>36.434600279636847</v>
      </c>
      <c r="H933">
        <v>109.30380083891055</v>
      </c>
      <c r="I933" t="s">
        <v>22</v>
      </c>
      <c r="J933" t="s">
        <v>30</v>
      </c>
      <c r="K933" t="b">
        <v>1</v>
      </c>
      <c r="L933" t="s">
        <v>35</v>
      </c>
      <c r="M933" t="s">
        <v>38</v>
      </c>
      <c r="N933" t="s">
        <v>41</v>
      </c>
      <c r="O933" t="s">
        <v>49</v>
      </c>
    </row>
    <row r="934" spans="1:15" x14ac:dyDescent="0.25">
      <c r="A934">
        <v>100130</v>
      </c>
      <c r="B934">
        <v>10130</v>
      </c>
      <c r="C934" t="s">
        <v>28</v>
      </c>
      <c r="D934" t="s">
        <v>32</v>
      </c>
      <c r="E934">
        <v>2021</v>
      </c>
      <c r="F934">
        <v>104</v>
      </c>
      <c r="G934">
        <v>3.5536227261833959</v>
      </c>
      <c r="H934">
        <v>53.304340892750936</v>
      </c>
      <c r="I934" t="s">
        <v>22</v>
      </c>
      <c r="J934" t="s">
        <v>29</v>
      </c>
      <c r="K934" t="b">
        <v>0</v>
      </c>
      <c r="L934" t="s">
        <v>34</v>
      </c>
      <c r="M934" t="s">
        <v>40</v>
      </c>
      <c r="N934" t="s">
        <v>43</v>
      </c>
      <c r="O934" t="s">
        <v>49</v>
      </c>
    </row>
    <row r="935" spans="1:15" x14ac:dyDescent="0.25">
      <c r="A935">
        <v>100900</v>
      </c>
      <c r="B935">
        <v>10900</v>
      </c>
      <c r="C935" t="s">
        <v>27</v>
      </c>
      <c r="D935" t="s">
        <v>33</v>
      </c>
      <c r="E935">
        <v>2022</v>
      </c>
      <c r="F935">
        <v>9</v>
      </c>
      <c r="G935">
        <v>43.473058005267426</v>
      </c>
      <c r="H935">
        <v>130.41917401580227</v>
      </c>
      <c r="I935" t="s">
        <v>23</v>
      </c>
      <c r="J935" t="s">
        <v>30</v>
      </c>
      <c r="K935" t="b">
        <v>1</v>
      </c>
      <c r="L935" t="s">
        <v>36</v>
      </c>
      <c r="M935" t="s">
        <v>38</v>
      </c>
      <c r="N935" t="s">
        <v>42</v>
      </c>
      <c r="O935" t="s">
        <v>45</v>
      </c>
    </row>
    <row r="936" spans="1:15" x14ac:dyDescent="0.25">
      <c r="A936">
        <v>100329</v>
      </c>
      <c r="B936">
        <v>10329</v>
      </c>
      <c r="C936" t="s">
        <v>26</v>
      </c>
      <c r="D936" t="s">
        <v>33</v>
      </c>
      <c r="E936">
        <v>2022</v>
      </c>
      <c r="F936">
        <v>111</v>
      </c>
      <c r="G936">
        <v>58.437047227012094</v>
      </c>
      <c r="H936">
        <v>146.09261806753022</v>
      </c>
      <c r="I936" t="s">
        <v>22</v>
      </c>
      <c r="J936" t="s">
        <v>29</v>
      </c>
      <c r="K936" t="b">
        <v>1</v>
      </c>
      <c r="L936" t="s">
        <v>36</v>
      </c>
      <c r="M936" t="s">
        <v>39</v>
      </c>
      <c r="N936" t="s">
        <v>41</v>
      </c>
      <c r="O936" t="s">
        <v>48</v>
      </c>
    </row>
    <row r="937" spans="1:15" x14ac:dyDescent="0.25">
      <c r="A937">
        <v>100893</v>
      </c>
      <c r="B937">
        <v>10893</v>
      </c>
      <c r="C937" t="s">
        <v>28</v>
      </c>
      <c r="D937" t="s">
        <v>32</v>
      </c>
      <c r="E937">
        <v>2021</v>
      </c>
      <c r="F937">
        <v>24</v>
      </c>
      <c r="G937">
        <v>2.5657343354366819</v>
      </c>
      <c r="H937">
        <v>38.486015031550231</v>
      </c>
      <c r="I937" t="s">
        <v>22</v>
      </c>
      <c r="J937" t="s">
        <v>31</v>
      </c>
      <c r="K937" t="b">
        <v>0</v>
      </c>
      <c r="L937" t="s">
        <v>36</v>
      </c>
      <c r="M937" t="s">
        <v>39</v>
      </c>
      <c r="N937" t="s">
        <v>43</v>
      </c>
      <c r="O937" t="s">
        <v>49</v>
      </c>
    </row>
    <row r="938" spans="1:15" x14ac:dyDescent="0.25">
      <c r="A938">
        <v>100740</v>
      </c>
      <c r="B938">
        <v>10740</v>
      </c>
      <c r="C938" t="s">
        <v>26</v>
      </c>
      <c r="D938" t="s">
        <v>33</v>
      </c>
      <c r="E938">
        <v>2023</v>
      </c>
      <c r="F938">
        <v>34</v>
      </c>
      <c r="G938">
        <v>49.901344191455884</v>
      </c>
      <c r="H938">
        <v>124.75336047863971</v>
      </c>
      <c r="I938" t="s">
        <v>23</v>
      </c>
      <c r="J938" t="s">
        <v>31</v>
      </c>
      <c r="K938" t="b">
        <v>0</v>
      </c>
      <c r="L938" t="s">
        <v>37</v>
      </c>
      <c r="M938" t="s">
        <v>38</v>
      </c>
      <c r="N938" t="s">
        <v>43</v>
      </c>
      <c r="O938" t="s">
        <v>47</v>
      </c>
    </row>
    <row r="939" spans="1:15" x14ac:dyDescent="0.25">
      <c r="A939">
        <v>100914</v>
      </c>
      <c r="B939">
        <v>10914</v>
      </c>
      <c r="C939" t="s">
        <v>26</v>
      </c>
      <c r="D939" t="s">
        <v>33</v>
      </c>
      <c r="E939">
        <v>2022</v>
      </c>
      <c r="F939">
        <v>50</v>
      </c>
      <c r="G939">
        <v>45.703746222896548</v>
      </c>
      <c r="H939">
        <v>114.25936555724137</v>
      </c>
      <c r="I939" t="s">
        <v>24</v>
      </c>
      <c r="J939" t="s">
        <v>29</v>
      </c>
      <c r="K939" t="b">
        <v>0</v>
      </c>
      <c r="L939" t="s">
        <v>36</v>
      </c>
      <c r="M939" t="s">
        <v>39</v>
      </c>
      <c r="N939" t="s">
        <v>43</v>
      </c>
      <c r="O939" t="s">
        <v>48</v>
      </c>
    </row>
    <row r="940" spans="1:15" x14ac:dyDescent="0.25">
      <c r="A940">
        <v>100902</v>
      </c>
      <c r="B940">
        <v>10902</v>
      </c>
      <c r="C940" t="s">
        <v>26</v>
      </c>
      <c r="D940" t="s">
        <v>33</v>
      </c>
      <c r="E940">
        <v>2023</v>
      </c>
      <c r="F940">
        <v>7</v>
      </c>
      <c r="G940">
        <v>45.970762537977507</v>
      </c>
      <c r="H940">
        <v>114.92690634494377</v>
      </c>
      <c r="I940" t="s">
        <v>23</v>
      </c>
      <c r="J940" t="s">
        <v>29</v>
      </c>
      <c r="K940" t="b">
        <v>1</v>
      </c>
      <c r="L940" t="s">
        <v>36</v>
      </c>
      <c r="M940" t="s">
        <v>40</v>
      </c>
      <c r="N940" t="s">
        <v>42</v>
      </c>
      <c r="O940" t="s">
        <v>48</v>
      </c>
    </row>
    <row r="941" spans="1:15" x14ac:dyDescent="0.25">
      <c r="A941">
        <v>101012</v>
      </c>
      <c r="B941">
        <v>11012</v>
      </c>
      <c r="C941" t="s">
        <v>26</v>
      </c>
      <c r="D941" t="s">
        <v>33</v>
      </c>
      <c r="E941">
        <v>2022</v>
      </c>
      <c r="F941">
        <v>11</v>
      </c>
      <c r="G941">
        <v>41.334545239883184</v>
      </c>
      <c r="H941">
        <v>103.33636309970797</v>
      </c>
      <c r="I941" t="s">
        <v>23</v>
      </c>
      <c r="J941" t="s">
        <v>31</v>
      </c>
      <c r="K941" t="b">
        <v>1</v>
      </c>
      <c r="L941" t="s">
        <v>37</v>
      </c>
      <c r="M941" t="s">
        <v>40</v>
      </c>
      <c r="N941" t="s">
        <v>41</v>
      </c>
      <c r="O941" t="s">
        <v>47</v>
      </c>
    </row>
    <row r="942" spans="1:15" x14ac:dyDescent="0.25">
      <c r="A942">
        <v>100805</v>
      </c>
      <c r="B942">
        <v>10805</v>
      </c>
      <c r="C942" t="s">
        <v>27</v>
      </c>
      <c r="D942" t="s">
        <v>33</v>
      </c>
      <c r="E942">
        <v>2021</v>
      </c>
      <c r="F942">
        <v>9</v>
      </c>
      <c r="G942">
        <v>45.60847778197806</v>
      </c>
      <c r="H942">
        <v>136.82543334593419</v>
      </c>
      <c r="I942" t="s">
        <v>22</v>
      </c>
      <c r="J942" t="s">
        <v>31</v>
      </c>
      <c r="K942" t="b">
        <v>0</v>
      </c>
      <c r="L942" t="s">
        <v>34</v>
      </c>
      <c r="M942" t="s">
        <v>38</v>
      </c>
      <c r="N942" t="s">
        <v>41</v>
      </c>
      <c r="O942" t="s">
        <v>48</v>
      </c>
    </row>
    <row r="943" spans="1:15" x14ac:dyDescent="0.25">
      <c r="A943">
        <v>100390</v>
      </c>
      <c r="B943">
        <v>10390</v>
      </c>
      <c r="C943" t="s">
        <v>28</v>
      </c>
      <c r="D943" t="s">
        <v>32</v>
      </c>
      <c r="E943">
        <v>2019</v>
      </c>
      <c r="F943">
        <v>109</v>
      </c>
      <c r="G943">
        <v>3.1793471932694999</v>
      </c>
      <c r="H943">
        <v>47.690207899042498</v>
      </c>
      <c r="I943" t="s">
        <v>24</v>
      </c>
      <c r="J943" t="s">
        <v>29</v>
      </c>
      <c r="K943" t="b">
        <v>1</v>
      </c>
      <c r="L943" t="s">
        <v>36</v>
      </c>
      <c r="M943" t="s">
        <v>40</v>
      </c>
      <c r="N943" t="s">
        <v>43</v>
      </c>
      <c r="O943" t="s">
        <v>49</v>
      </c>
    </row>
    <row r="944" spans="1:15" x14ac:dyDescent="0.25">
      <c r="A944">
        <v>100745</v>
      </c>
      <c r="B944">
        <v>10745</v>
      </c>
      <c r="C944" t="s">
        <v>26</v>
      </c>
      <c r="D944" t="s">
        <v>33</v>
      </c>
      <c r="E944">
        <v>2023</v>
      </c>
      <c r="F944">
        <v>34</v>
      </c>
      <c r="G944">
        <v>49.617254562349622</v>
      </c>
      <c r="H944">
        <v>124.04313640587405</v>
      </c>
      <c r="I944" t="s">
        <v>24</v>
      </c>
      <c r="J944" t="s">
        <v>31</v>
      </c>
      <c r="K944" t="b">
        <v>1</v>
      </c>
      <c r="L944" t="s">
        <v>36</v>
      </c>
      <c r="M944" t="s">
        <v>40</v>
      </c>
      <c r="N944" t="s">
        <v>41</v>
      </c>
      <c r="O944" t="s">
        <v>49</v>
      </c>
    </row>
    <row r="945" spans="1:15" x14ac:dyDescent="0.25">
      <c r="A945">
        <v>100200</v>
      </c>
      <c r="B945">
        <v>10200</v>
      </c>
      <c r="C945" t="s">
        <v>25</v>
      </c>
      <c r="D945" t="s">
        <v>33</v>
      </c>
      <c r="E945">
        <v>2022</v>
      </c>
      <c r="F945">
        <v>109</v>
      </c>
      <c r="G945">
        <v>30.846871763762515</v>
      </c>
      <c r="H945">
        <v>308.46871763762516</v>
      </c>
      <c r="I945" t="s">
        <v>23</v>
      </c>
      <c r="J945" t="s">
        <v>30</v>
      </c>
      <c r="K945" t="b">
        <v>0</v>
      </c>
      <c r="L945" t="s">
        <v>34</v>
      </c>
      <c r="M945" t="s">
        <v>40</v>
      </c>
      <c r="N945" t="s">
        <v>41</v>
      </c>
      <c r="O945" t="s">
        <v>45</v>
      </c>
    </row>
    <row r="946" spans="1:15" x14ac:dyDescent="0.25">
      <c r="A946">
        <v>100383</v>
      </c>
      <c r="B946">
        <v>10383</v>
      </c>
      <c r="C946" t="s">
        <v>26</v>
      </c>
      <c r="D946" t="s">
        <v>33</v>
      </c>
      <c r="E946">
        <v>2023</v>
      </c>
      <c r="F946">
        <v>23</v>
      </c>
      <c r="G946">
        <v>57.373783491318285</v>
      </c>
      <c r="H946">
        <v>143.43445872829571</v>
      </c>
      <c r="I946" t="s">
        <v>24</v>
      </c>
      <c r="J946" t="s">
        <v>31</v>
      </c>
      <c r="K946" t="b">
        <v>1</v>
      </c>
      <c r="L946" t="s">
        <v>36</v>
      </c>
      <c r="M946" t="s">
        <v>38</v>
      </c>
      <c r="N946" t="s">
        <v>42</v>
      </c>
      <c r="O946" t="s">
        <v>46</v>
      </c>
    </row>
    <row r="947" spans="1:15" x14ac:dyDescent="0.25">
      <c r="A947">
        <v>100442</v>
      </c>
      <c r="B947">
        <v>10442</v>
      </c>
      <c r="C947" t="s">
        <v>28</v>
      </c>
      <c r="D947" t="s">
        <v>32</v>
      </c>
      <c r="E947">
        <v>2015</v>
      </c>
      <c r="F947">
        <v>103</v>
      </c>
      <c r="G947">
        <v>3.1177714745361031</v>
      </c>
      <c r="H947">
        <v>46.766572118041545</v>
      </c>
      <c r="I947" t="s">
        <v>24</v>
      </c>
      <c r="J947" t="s">
        <v>29</v>
      </c>
      <c r="K947" t="b">
        <v>1</v>
      </c>
      <c r="L947" t="s">
        <v>36</v>
      </c>
      <c r="M947" t="s">
        <v>39</v>
      </c>
      <c r="N947" t="s">
        <v>42</v>
      </c>
      <c r="O947" t="s">
        <v>49</v>
      </c>
    </row>
    <row r="948" spans="1:15" x14ac:dyDescent="0.25">
      <c r="A948">
        <v>100942</v>
      </c>
      <c r="B948">
        <v>10942</v>
      </c>
      <c r="C948" t="s">
        <v>27</v>
      </c>
      <c r="D948" t="s">
        <v>33</v>
      </c>
      <c r="E948">
        <v>2020</v>
      </c>
      <c r="F948">
        <v>13</v>
      </c>
      <c r="G948">
        <v>42.345645455326313</v>
      </c>
      <c r="H948">
        <v>127.03693636597893</v>
      </c>
      <c r="I948" t="s">
        <v>24</v>
      </c>
      <c r="J948" t="s">
        <v>29</v>
      </c>
      <c r="K948" t="b">
        <v>1</v>
      </c>
      <c r="L948" t="s">
        <v>35</v>
      </c>
      <c r="M948" t="s">
        <v>40</v>
      </c>
      <c r="N948" t="s">
        <v>42</v>
      </c>
      <c r="O948" t="s">
        <v>47</v>
      </c>
    </row>
    <row r="949" spans="1:15" x14ac:dyDescent="0.25">
      <c r="A949">
        <v>100512</v>
      </c>
      <c r="B949">
        <v>10512</v>
      </c>
      <c r="C949" t="s">
        <v>26</v>
      </c>
      <c r="D949" t="s">
        <v>33</v>
      </c>
      <c r="E949">
        <v>2023</v>
      </c>
      <c r="F949">
        <v>103</v>
      </c>
      <c r="G949">
        <v>54.845103189019675</v>
      </c>
      <c r="H949">
        <v>137.11275797254919</v>
      </c>
      <c r="I949" t="s">
        <v>22</v>
      </c>
      <c r="J949" t="s">
        <v>31</v>
      </c>
      <c r="K949" t="b">
        <v>1</v>
      </c>
      <c r="L949" t="s">
        <v>36</v>
      </c>
      <c r="M949" t="s">
        <v>39</v>
      </c>
      <c r="N949" t="s">
        <v>41</v>
      </c>
      <c r="O949" t="s">
        <v>46</v>
      </c>
    </row>
    <row r="950" spans="1:15" x14ac:dyDescent="0.25">
      <c r="A950">
        <v>100776</v>
      </c>
      <c r="B950">
        <v>10776</v>
      </c>
      <c r="C950" t="s">
        <v>26</v>
      </c>
      <c r="D950" t="s">
        <v>33</v>
      </c>
      <c r="E950">
        <v>2021</v>
      </c>
      <c r="F950">
        <v>29</v>
      </c>
      <c r="G950">
        <v>48.873058997896074</v>
      </c>
      <c r="H950">
        <v>122.18264749474018</v>
      </c>
      <c r="I950" t="s">
        <v>22</v>
      </c>
      <c r="J950" t="s">
        <v>31</v>
      </c>
      <c r="K950" t="b">
        <v>0</v>
      </c>
      <c r="L950" t="s">
        <v>37</v>
      </c>
      <c r="M950" t="s">
        <v>40</v>
      </c>
      <c r="N950" t="s">
        <v>43</v>
      </c>
      <c r="O950" t="s">
        <v>48</v>
      </c>
    </row>
    <row r="951" spans="1:15" x14ac:dyDescent="0.25">
      <c r="A951">
        <v>100839</v>
      </c>
      <c r="B951">
        <v>10839</v>
      </c>
      <c r="C951" t="s">
        <v>28</v>
      </c>
      <c r="D951" t="s">
        <v>32</v>
      </c>
      <c r="E951">
        <v>2021</v>
      </c>
      <c r="F951">
        <v>114</v>
      </c>
      <c r="G951">
        <v>2.647390294473464</v>
      </c>
      <c r="H951">
        <v>39.710854417101956</v>
      </c>
      <c r="I951" t="s">
        <v>23</v>
      </c>
      <c r="J951" t="s">
        <v>29</v>
      </c>
      <c r="K951" t="b">
        <v>1</v>
      </c>
      <c r="L951" t="s">
        <v>35</v>
      </c>
      <c r="M951" t="s">
        <v>40</v>
      </c>
      <c r="N951" t="s">
        <v>42</v>
      </c>
      <c r="O951" t="s">
        <v>44</v>
      </c>
    </row>
    <row r="952" spans="1:15" x14ac:dyDescent="0.25">
      <c r="A952">
        <v>100908</v>
      </c>
      <c r="B952">
        <v>10908</v>
      </c>
      <c r="C952" t="s">
        <v>26</v>
      </c>
      <c r="D952" t="s">
        <v>33</v>
      </c>
      <c r="E952">
        <v>2021</v>
      </c>
      <c r="F952">
        <v>67</v>
      </c>
      <c r="G952">
        <v>45.828986849260041</v>
      </c>
      <c r="H952">
        <v>114.5724671231501</v>
      </c>
      <c r="I952" t="s">
        <v>22</v>
      </c>
      <c r="J952" t="s">
        <v>31</v>
      </c>
      <c r="K952" t="b">
        <v>0</v>
      </c>
      <c r="L952" t="s">
        <v>36</v>
      </c>
      <c r="M952" t="s">
        <v>39</v>
      </c>
      <c r="N952" t="s">
        <v>41</v>
      </c>
      <c r="O952" t="s">
        <v>46</v>
      </c>
    </row>
    <row r="953" spans="1:15" x14ac:dyDescent="0.25">
      <c r="A953">
        <v>100229</v>
      </c>
      <c r="B953">
        <v>10229</v>
      </c>
      <c r="C953" t="s">
        <v>28</v>
      </c>
      <c r="D953" t="s">
        <v>32</v>
      </c>
      <c r="E953">
        <v>2022</v>
      </c>
      <c r="F953">
        <v>32</v>
      </c>
      <c r="G953">
        <v>3.3796687331265818</v>
      </c>
      <c r="H953">
        <v>50.69503099689873</v>
      </c>
      <c r="I953" t="s">
        <v>24</v>
      </c>
      <c r="J953" t="s">
        <v>30</v>
      </c>
      <c r="K953" t="b">
        <v>1</v>
      </c>
      <c r="L953" t="s">
        <v>35</v>
      </c>
      <c r="M953" t="s">
        <v>38</v>
      </c>
      <c r="N953" t="s">
        <v>42</v>
      </c>
      <c r="O953" t="s">
        <v>45</v>
      </c>
    </row>
    <row r="954" spans="1:15" x14ac:dyDescent="0.25">
      <c r="A954">
        <v>101071</v>
      </c>
      <c r="B954">
        <v>11071</v>
      </c>
      <c r="C954" t="s">
        <v>26</v>
      </c>
      <c r="D954" t="s">
        <v>33</v>
      </c>
      <c r="E954">
        <v>2022</v>
      </c>
      <c r="F954">
        <v>116</v>
      </c>
      <c r="G954">
        <v>36.653316153570429</v>
      </c>
      <c r="H954">
        <v>91.633290383926067</v>
      </c>
      <c r="I954" t="s">
        <v>24</v>
      </c>
      <c r="J954" t="s">
        <v>31</v>
      </c>
      <c r="K954" t="b">
        <v>1</v>
      </c>
      <c r="L954" t="s">
        <v>37</v>
      </c>
      <c r="M954" t="s">
        <v>38</v>
      </c>
      <c r="N954" t="s">
        <v>41</v>
      </c>
      <c r="O954" t="s">
        <v>48</v>
      </c>
    </row>
    <row r="955" spans="1:15" x14ac:dyDescent="0.25">
      <c r="A955">
        <v>100263</v>
      </c>
      <c r="B955">
        <v>10263</v>
      </c>
      <c r="C955" t="s">
        <v>26</v>
      </c>
      <c r="D955" t="s">
        <v>33</v>
      </c>
      <c r="E955">
        <v>2023</v>
      </c>
      <c r="F955">
        <v>38</v>
      </c>
      <c r="G955">
        <v>60.148350475071943</v>
      </c>
      <c r="H955">
        <v>150.37087618767987</v>
      </c>
      <c r="I955" t="s">
        <v>22</v>
      </c>
      <c r="J955" t="s">
        <v>29</v>
      </c>
      <c r="K955" t="b">
        <v>0</v>
      </c>
      <c r="L955" t="s">
        <v>37</v>
      </c>
      <c r="M955" t="s">
        <v>38</v>
      </c>
      <c r="N955" t="s">
        <v>43</v>
      </c>
      <c r="O955" t="s">
        <v>45</v>
      </c>
    </row>
    <row r="956" spans="1:15" x14ac:dyDescent="0.25">
      <c r="A956">
        <v>100333</v>
      </c>
      <c r="B956">
        <v>10333</v>
      </c>
      <c r="C956" t="s">
        <v>28</v>
      </c>
      <c r="D956" t="s">
        <v>32</v>
      </c>
      <c r="E956">
        <v>2022</v>
      </c>
      <c r="F956">
        <v>18</v>
      </c>
      <c r="G956">
        <v>3.2452768687882192</v>
      </c>
      <c r="H956">
        <v>48.67915303182329</v>
      </c>
      <c r="I956" t="s">
        <v>22</v>
      </c>
      <c r="J956" t="s">
        <v>29</v>
      </c>
      <c r="K956" t="b">
        <v>0</v>
      </c>
      <c r="L956" t="s">
        <v>34</v>
      </c>
      <c r="M956" t="s">
        <v>38</v>
      </c>
      <c r="N956" t="s">
        <v>41</v>
      </c>
      <c r="O956" t="s">
        <v>46</v>
      </c>
    </row>
    <row r="957" spans="1:15" x14ac:dyDescent="0.25">
      <c r="A957">
        <v>100149</v>
      </c>
      <c r="B957">
        <v>10149</v>
      </c>
      <c r="C957" t="s">
        <v>26</v>
      </c>
      <c r="D957" t="s">
        <v>33</v>
      </c>
      <c r="E957">
        <v>2022</v>
      </c>
      <c r="F957">
        <v>119</v>
      </c>
      <c r="G957">
        <v>63.40642311842894</v>
      </c>
      <c r="H957">
        <v>158.51605779607235</v>
      </c>
      <c r="I957" t="s">
        <v>22</v>
      </c>
      <c r="J957" t="s">
        <v>30</v>
      </c>
      <c r="K957" t="b">
        <v>0</v>
      </c>
      <c r="L957" t="s">
        <v>37</v>
      </c>
      <c r="M957" t="s">
        <v>40</v>
      </c>
      <c r="N957" t="s">
        <v>41</v>
      </c>
      <c r="O957" t="s">
        <v>49</v>
      </c>
    </row>
    <row r="958" spans="1:15" x14ac:dyDescent="0.25">
      <c r="A958">
        <v>100323</v>
      </c>
      <c r="B958">
        <v>10323</v>
      </c>
      <c r="C958" t="s">
        <v>25</v>
      </c>
      <c r="D958" t="s">
        <v>33</v>
      </c>
      <c r="E958">
        <v>2023</v>
      </c>
      <c r="F958">
        <v>110</v>
      </c>
      <c r="G958">
        <v>29.368552507644754</v>
      </c>
      <c r="H958">
        <v>293.68552507644756</v>
      </c>
      <c r="I958" t="s">
        <v>24</v>
      </c>
      <c r="J958" t="s">
        <v>31</v>
      </c>
      <c r="K958" t="b">
        <v>0</v>
      </c>
      <c r="L958" t="s">
        <v>35</v>
      </c>
      <c r="M958" t="s">
        <v>40</v>
      </c>
      <c r="N958" t="s">
        <v>42</v>
      </c>
      <c r="O958" t="s">
        <v>49</v>
      </c>
    </row>
    <row r="959" spans="1:15" x14ac:dyDescent="0.25">
      <c r="A959">
        <v>100037</v>
      </c>
      <c r="B959">
        <v>10037</v>
      </c>
      <c r="C959" t="s">
        <v>28</v>
      </c>
      <c r="D959" t="s">
        <v>32</v>
      </c>
      <c r="E959">
        <v>2022</v>
      </c>
      <c r="F959">
        <v>20</v>
      </c>
      <c r="G959">
        <v>3.8695762582536122</v>
      </c>
      <c r="H959">
        <v>58.043643873804186</v>
      </c>
      <c r="I959" t="s">
        <v>24</v>
      </c>
      <c r="J959" t="s">
        <v>31</v>
      </c>
      <c r="K959" t="b">
        <v>0</v>
      </c>
      <c r="L959" t="s">
        <v>36</v>
      </c>
      <c r="M959" t="s">
        <v>40</v>
      </c>
      <c r="N959" t="s">
        <v>43</v>
      </c>
      <c r="O959" t="s">
        <v>46</v>
      </c>
    </row>
    <row r="960" spans="1:15" x14ac:dyDescent="0.25">
      <c r="A960">
        <v>100366</v>
      </c>
      <c r="B960">
        <v>10366</v>
      </c>
      <c r="C960" t="s">
        <v>28</v>
      </c>
      <c r="D960" t="s">
        <v>32</v>
      </c>
      <c r="E960">
        <v>2019</v>
      </c>
      <c r="F960">
        <v>111</v>
      </c>
      <c r="G960">
        <v>3.2056102864994322</v>
      </c>
      <c r="H960">
        <v>48.08415429749148</v>
      </c>
      <c r="I960" t="s">
        <v>24</v>
      </c>
      <c r="J960" t="s">
        <v>29</v>
      </c>
      <c r="K960" t="b">
        <v>0</v>
      </c>
      <c r="L960" t="s">
        <v>36</v>
      </c>
      <c r="M960" t="s">
        <v>39</v>
      </c>
      <c r="N960" t="s">
        <v>43</v>
      </c>
      <c r="O960" t="s">
        <v>49</v>
      </c>
    </row>
    <row r="961" spans="1:15" x14ac:dyDescent="0.25">
      <c r="A961">
        <v>100640</v>
      </c>
      <c r="B961">
        <v>10640</v>
      </c>
      <c r="C961" t="s">
        <v>26</v>
      </c>
      <c r="D961" t="s">
        <v>33</v>
      </c>
      <c r="E961">
        <v>2021</v>
      </c>
      <c r="F961">
        <v>87</v>
      </c>
      <c r="G961">
        <v>51.937164608276255</v>
      </c>
      <c r="H961">
        <v>129.84291152069065</v>
      </c>
      <c r="I961" t="s">
        <v>24</v>
      </c>
      <c r="J961" t="s">
        <v>30</v>
      </c>
      <c r="K961" t="b">
        <v>1</v>
      </c>
      <c r="L961" t="s">
        <v>35</v>
      </c>
      <c r="M961" t="s">
        <v>40</v>
      </c>
      <c r="N961" t="s">
        <v>42</v>
      </c>
      <c r="O961" t="s">
        <v>45</v>
      </c>
    </row>
    <row r="962" spans="1:15" x14ac:dyDescent="0.25">
      <c r="A962">
        <v>101062</v>
      </c>
      <c r="B962">
        <v>11062</v>
      </c>
      <c r="C962" t="s">
        <v>26</v>
      </c>
      <c r="D962" t="s">
        <v>33</v>
      </c>
      <c r="E962">
        <v>2020</v>
      </c>
      <c r="F962">
        <v>24</v>
      </c>
      <c r="G962">
        <v>37.552452800241454</v>
      </c>
      <c r="H962">
        <v>93.881132000603628</v>
      </c>
      <c r="I962" t="s">
        <v>23</v>
      </c>
      <c r="J962" t="s">
        <v>30</v>
      </c>
      <c r="K962" t="b">
        <v>1</v>
      </c>
      <c r="L962" t="s">
        <v>37</v>
      </c>
      <c r="M962" t="s">
        <v>40</v>
      </c>
      <c r="N962" t="s">
        <v>43</v>
      </c>
      <c r="O962" t="s">
        <v>46</v>
      </c>
    </row>
    <row r="963" spans="1:15" x14ac:dyDescent="0.25">
      <c r="A963">
        <v>100273</v>
      </c>
      <c r="B963">
        <v>10273</v>
      </c>
      <c r="C963" t="s">
        <v>26</v>
      </c>
      <c r="D963" t="s">
        <v>33</v>
      </c>
      <c r="E963">
        <v>2022</v>
      </c>
      <c r="F963">
        <v>24</v>
      </c>
      <c r="G963">
        <v>59.94952790029101</v>
      </c>
      <c r="H963">
        <v>149.87381975072753</v>
      </c>
      <c r="I963" t="s">
        <v>22</v>
      </c>
      <c r="J963" t="s">
        <v>29</v>
      </c>
      <c r="K963" t="b">
        <v>0</v>
      </c>
      <c r="L963" t="s">
        <v>37</v>
      </c>
      <c r="M963" t="s">
        <v>40</v>
      </c>
      <c r="N963" t="s">
        <v>41</v>
      </c>
      <c r="O963" t="s">
        <v>45</v>
      </c>
    </row>
    <row r="964" spans="1:15" x14ac:dyDescent="0.25">
      <c r="A964">
        <v>100488</v>
      </c>
      <c r="B964">
        <v>10488</v>
      </c>
      <c r="C964" t="s">
        <v>26</v>
      </c>
      <c r="D964" t="s">
        <v>33</v>
      </c>
      <c r="E964">
        <v>2021</v>
      </c>
      <c r="F964">
        <v>67</v>
      </c>
      <c r="G964">
        <v>55.344970316292212</v>
      </c>
      <c r="H964">
        <v>138.36242579073053</v>
      </c>
      <c r="I964" t="s">
        <v>22</v>
      </c>
      <c r="J964" t="s">
        <v>30</v>
      </c>
      <c r="K964" t="b">
        <v>1</v>
      </c>
      <c r="L964" t="s">
        <v>37</v>
      </c>
      <c r="M964" t="s">
        <v>40</v>
      </c>
      <c r="N964" t="s">
        <v>43</v>
      </c>
      <c r="O964" t="s">
        <v>46</v>
      </c>
    </row>
    <row r="965" spans="1:15" x14ac:dyDescent="0.25">
      <c r="A965">
        <v>100737</v>
      </c>
      <c r="B965">
        <v>10737</v>
      </c>
      <c r="C965" t="s">
        <v>28</v>
      </c>
      <c r="D965" t="s">
        <v>32</v>
      </c>
      <c r="E965">
        <v>2023</v>
      </c>
      <c r="F965">
        <v>17</v>
      </c>
      <c r="G965">
        <v>2.7767505060646425</v>
      </c>
      <c r="H965">
        <v>41.651257590969635</v>
      </c>
      <c r="I965" t="s">
        <v>23</v>
      </c>
      <c r="J965" t="s">
        <v>31</v>
      </c>
      <c r="K965" t="b">
        <v>0</v>
      </c>
      <c r="L965" t="s">
        <v>36</v>
      </c>
      <c r="M965" t="s">
        <v>38</v>
      </c>
      <c r="N965" t="s">
        <v>42</v>
      </c>
      <c r="O965" t="s">
        <v>49</v>
      </c>
    </row>
    <row r="966" spans="1:15" x14ac:dyDescent="0.25">
      <c r="A966">
        <v>100394</v>
      </c>
      <c r="B966">
        <v>10394</v>
      </c>
      <c r="C966" t="s">
        <v>26</v>
      </c>
      <c r="D966" t="s">
        <v>33</v>
      </c>
      <c r="E966">
        <v>2014</v>
      </c>
      <c r="F966">
        <v>46</v>
      </c>
      <c r="G966">
        <v>57.130206772792398</v>
      </c>
      <c r="H966">
        <v>142.82551693198099</v>
      </c>
      <c r="I966" t="s">
        <v>22</v>
      </c>
      <c r="J966" t="s">
        <v>31</v>
      </c>
      <c r="K966" t="b">
        <v>0</v>
      </c>
      <c r="L966" t="s">
        <v>37</v>
      </c>
      <c r="M966" t="s">
        <v>39</v>
      </c>
      <c r="N966" t="s">
        <v>41</v>
      </c>
      <c r="O966" t="s">
        <v>45</v>
      </c>
    </row>
    <row r="967" spans="1:15" x14ac:dyDescent="0.25">
      <c r="A967">
        <v>101085</v>
      </c>
      <c r="B967">
        <v>11085</v>
      </c>
      <c r="C967" t="s">
        <v>26</v>
      </c>
      <c r="D967" t="s">
        <v>33</v>
      </c>
      <c r="E967">
        <v>2023</v>
      </c>
      <c r="F967">
        <v>99</v>
      </c>
      <c r="G967">
        <v>34.128303293762357</v>
      </c>
      <c r="H967">
        <v>85.320758234405901</v>
      </c>
      <c r="I967" t="s">
        <v>24</v>
      </c>
      <c r="J967" t="s">
        <v>30</v>
      </c>
      <c r="K967" t="b">
        <v>1</v>
      </c>
      <c r="L967" t="s">
        <v>37</v>
      </c>
      <c r="M967" t="s">
        <v>39</v>
      </c>
      <c r="N967" t="s">
        <v>42</v>
      </c>
      <c r="O967" t="s">
        <v>49</v>
      </c>
    </row>
    <row r="968" spans="1:15" x14ac:dyDescent="0.25">
      <c r="A968">
        <v>100492</v>
      </c>
      <c r="B968">
        <v>10492</v>
      </c>
      <c r="C968" t="s">
        <v>26</v>
      </c>
      <c r="D968" t="s">
        <v>33</v>
      </c>
      <c r="E968">
        <v>2021</v>
      </c>
      <c r="F968">
        <v>97</v>
      </c>
      <c r="G968">
        <v>55.286278099786031</v>
      </c>
      <c r="H968">
        <v>138.21569524946509</v>
      </c>
      <c r="I968" t="s">
        <v>23</v>
      </c>
      <c r="J968" t="s">
        <v>29</v>
      </c>
      <c r="K968" t="b">
        <v>0</v>
      </c>
      <c r="L968" t="s">
        <v>35</v>
      </c>
      <c r="M968" t="s">
        <v>40</v>
      </c>
      <c r="N968" t="s">
        <v>41</v>
      </c>
      <c r="O968" t="s">
        <v>45</v>
      </c>
    </row>
    <row r="969" spans="1:15" x14ac:dyDescent="0.25">
      <c r="A969">
        <v>100982</v>
      </c>
      <c r="B969">
        <v>10982</v>
      </c>
      <c r="C969" t="s">
        <v>28</v>
      </c>
      <c r="D969" t="s">
        <v>32</v>
      </c>
      <c r="E969">
        <v>2022</v>
      </c>
      <c r="F969">
        <v>22</v>
      </c>
      <c r="G969">
        <v>2.4034272010227582</v>
      </c>
      <c r="H969">
        <v>36.051408015341373</v>
      </c>
      <c r="I969" t="s">
        <v>22</v>
      </c>
      <c r="J969" t="s">
        <v>30</v>
      </c>
      <c r="K969" t="b">
        <v>1</v>
      </c>
      <c r="L969" t="s">
        <v>34</v>
      </c>
      <c r="M969" t="s">
        <v>40</v>
      </c>
      <c r="N969" t="s">
        <v>43</v>
      </c>
      <c r="O969" t="s">
        <v>45</v>
      </c>
    </row>
    <row r="970" spans="1:15" x14ac:dyDescent="0.25">
      <c r="A970">
        <v>100529</v>
      </c>
      <c r="B970">
        <v>10529</v>
      </c>
      <c r="C970" t="s">
        <v>25</v>
      </c>
      <c r="D970" t="s">
        <v>33</v>
      </c>
      <c r="E970">
        <v>2015</v>
      </c>
      <c r="F970">
        <v>77</v>
      </c>
      <c r="G970">
        <v>27.086599174695944</v>
      </c>
      <c r="H970">
        <v>270.86599174695942</v>
      </c>
      <c r="I970" t="s">
        <v>23</v>
      </c>
      <c r="J970" t="s">
        <v>29</v>
      </c>
      <c r="K970" t="b">
        <v>0</v>
      </c>
      <c r="L970" t="s">
        <v>35</v>
      </c>
      <c r="M970" t="s">
        <v>39</v>
      </c>
      <c r="N970" t="s">
        <v>41</v>
      </c>
      <c r="O970" t="s">
        <v>49</v>
      </c>
    </row>
    <row r="971" spans="1:15" x14ac:dyDescent="0.25">
      <c r="A971">
        <v>100354</v>
      </c>
      <c r="B971">
        <v>10354</v>
      </c>
      <c r="C971" t="s">
        <v>26</v>
      </c>
      <c r="D971" t="s">
        <v>33</v>
      </c>
      <c r="E971">
        <v>2023</v>
      </c>
      <c r="F971">
        <v>65</v>
      </c>
      <c r="G971">
        <v>57.992444217078798</v>
      </c>
      <c r="H971">
        <v>144.981110542697</v>
      </c>
      <c r="I971" t="s">
        <v>24</v>
      </c>
      <c r="J971" t="s">
        <v>29</v>
      </c>
      <c r="K971" t="b">
        <v>1</v>
      </c>
      <c r="L971" t="s">
        <v>36</v>
      </c>
      <c r="M971" t="s">
        <v>38</v>
      </c>
      <c r="N971" t="s">
        <v>42</v>
      </c>
      <c r="O971" t="s">
        <v>46</v>
      </c>
    </row>
    <row r="972" spans="1:15" x14ac:dyDescent="0.25">
      <c r="A972">
        <v>100386</v>
      </c>
      <c r="B972">
        <v>10386</v>
      </c>
      <c r="C972" t="s">
        <v>28</v>
      </c>
      <c r="D972" t="s">
        <v>32</v>
      </c>
      <c r="E972">
        <v>2023</v>
      </c>
      <c r="F972">
        <v>52</v>
      </c>
      <c r="G972">
        <v>3.1861399191815698</v>
      </c>
      <c r="H972">
        <v>47.792098787723546</v>
      </c>
      <c r="I972" t="s">
        <v>24</v>
      </c>
      <c r="J972" t="s">
        <v>30</v>
      </c>
      <c r="K972" t="b">
        <v>1</v>
      </c>
      <c r="L972" t="s">
        <v>34</v>
      </c>
      <c r="M972" t="s">
        <v>38</v>
      </c>
      <c r="N972" t="s">
        <v>42</v>
      </c>
      <c r="O972" t="s">
        <v>49</v>
      </c>
    </row>
    <row r="973" spans="1:15" x14ac:dyDescent="0.25">
      <c r="A973">
        <v>100876</v>
      </c>
      <c r="B973">
        <v>10876</v>
      </c>
      <c r="C973" t="s">
        <v>26</v>
      </c>
      <c r="D973" t="s">
        <v>33</v>
      </c>
      <c r="E973">
        <v>2023</v>
      </c>
      <c r="F973">
        <v>63</v>
      </c>
      <c r="G973">
        <v>46.671463410333665</v>
      </c>
      <c r="H973">
        <v>116.67865852583417</v>
      </c>
      <c r="I973" t="s">
        <v>22</v>
      </c>
      <c r="J973" t="s">
        <v>29</v>
      </c>
      <c r="K973" t="b">
        <v>0</v>
      </c>
      <c r="L973" t="s">
        <v>37</v>
      </c>
      <c r="M973" t="s">
        <v>40</v>
      </c>
      <c r="N973" t="s">
        <v>42</v>
      </c>
      <c r="O973" t="s">
        <v>47</v>
      </c>
    </row>
    <row r="974" spans="1:15" x14ac:dyDescent="0.25">
      <c r="A974">
        <v>100123</v>
      </c>
      <c r="B974">
        <v>10123</v>
      </c>
      <c r="C974" t="s">
        <v>25</v>
      </c>
      <c r="D974" t="s">
        <v>33</v>
      </c>
      <c r="E974">
        <v>2021</v>
      </c>
      <c r="F974">
        <v>30</v>
      </c>
      <c r="G974">
        <v>32.128072787538052</v>
      </c>
      <c r="H974">
        <v>321.28072787538053</v>
      </c>
      <c r="I974" t="s">
        <v>24</v>
      </c>
      <c r="J974" t="s">
        <v>30</v>
      </c>
      <c r="K974" t="b">
        <v>1</v>
      </c>
      <c r="L974" t="s">
        <v>35</v>
      </c>
      <c r="M974" t="s">
        <v>39</v>
      </c>
      <c r="N974" t="s">
        <v>41</v>
      </c>
      <c r="O974" t="s">
        <v>45</v>
      </c>
    </row>
    <row r="975" spans="1:15" x14ac:dyDescent="0.25">
      <c r="A975">
        <v>100014</v>
      </c>
      <c r="B975">
        <v>10014</v>
      </c>
      <c r="C975" t="s">
        <v>28</v>
      </c>
      <c r="D975" t="s">
        <v>32</v>
      </c>
      <c r="E975">
        <v>2023</v>
      </c>
      <c r="F975">
        <v>58</v>
      </c>
      <c r="G975">
        <v>4.081108564776005</v>
      </c>
      <c r="H975">
        <v>61.216628471640078</v>
      </c>
      <c r="I975" t="s">
        <v>23</v>
      </c>
      <c r="J975" t="s">
        <v>31</v>
      </c>
      <c r="K975" t="b">
        <v>0</v>
      </c>
      <c r="L975" t="s">
        <v>36</v>
      </c>
      <c r="M975" t="s">
        <v>38</v>
      </c>
      <c r="N975" t="s">
        <v>41</v>
      </c>
      <c r="O975" t="s">
        <v>44</v>
      </c>
    </row>
    <row r="976" spans="1:15" x14ac:dyDescent="0.25">
      <c r="A976">
        <v>100079</v>
      </c>
      <c r="B976">
        <v>10079</v>
      </c>
      <c r="C976" t="s">
        <v>28</v>
      </c>
      <c r="D976" t="s">
        <v>32</v>
      </c>
      <c r="E976">
        <v>2017</v>
      </c>
      <c r="F976">
        <v>19</v>
      </c>
      <c r="G976">
        <v>3.6960828511527533</v>
      </c>
      <c r="H976">
        <v>55.4412427672913</v>
      </c>
      <c r="I976" t="s">
        <v>22</v>
      </c>
      <c r="J976" t="s">
        <v>31</v>
      </c>
      <c r="K976" t="b">
        <v>1</v>
      </c>
      <c r="L976" t="s">
        <v>36</v>
      </c>
      <c r="M976" t="s">
        <v>40</v>
      </c>
      <c r="N976" t="s">
        <v>43</v>
      </c>
      <c r="O976" t="s">
        <v>45</v>
      </c>
    </row>
    <row r="977" spans="1:15" x14ac:dyDescent="0.25">
      <c r="A977">
        <v>100638</v>
      </c>
      <c r="B977">
        <v>10638</v>
      </c>
      <c r="C977" t="s">
        <v>26</v>
      </c>
      <c r="D977" t="s">
        <v>33</v>
      </c>
      <c r="E977">
        <v>2016</v>
      </c>
      <c r="F977">
        <v>119</v>
      </c>
      <c r="G977">
        <v>51.948529524899051</v>
      </c>
      <c r="H977">
        <v>129.87132381224762</v>
      </c>
      <c r="I977" t="s">
        <v>24</v>
      </c>
      <c r="J977" t="s">
        <v>30</v>
      </c>
      <c r="K977" t="b">
        <v>0</v>
      </c>
      <c r="L977" t="s">
        <v>37</v>
      </c>
      <c r="M977" t="s">
        <v>40</v>
      </c>
      <c r="N977" t="s">
        <v>42</v>
      </c>
      <c r="O977" t="s">
        <v>49</v>
      </c>
    </row>
    <row r="978" spans="1:15" x14ac:dyDescent="0.25">
      <c r="A978">
        <v>100794</v>
      </c>
      <c r="B978">
        <v>10794</v>
      </c>
      <c r="C978" t="s">
        <v>26</v>
      </c>
      <c r="D978" t="s">
        <v>33</v>
      </c>
      <c r="E978">
        <v>2022</v>
      </c>
      <c r="F978">
        <v>90</v>
      </c>
      <c r="G978">
        <v>48.450489331119151</v>
      </c>
      <c r="H978">
        <v>121.12622332779787</v>
      </c>
      <c r="I978" t="s">
        <v>23</v>
      </c>
      <c r="J978" t="s">
        <v>31</v>
      </c>
      <c r="K978" t="b">
        <v>0</v>
      </c>
      <c r="L978" t="s">
        <v>37</v>
      </c>
      <c r="M978" t="s">
        <v>39</v>
      </c>
      <c r="N978" t="s">
        <v>41</v>
      </c>
      <c r="O978" t="s">
        <v>47</v>
      </c>
    </row>
    <row r="979" spans="1:15" x14ac:dyDescent="0.25">
      <c r="A979">
        <v>100555</v>
      </c>
      <c r="B979">
        <v>10555</v>
      </c>
      <c r="C979" t="s">
        <v>28</v>
      </c>
      <c r="D979" t="s">
        <v>32</v>
      </c>
      <c r="E979">
        <v>2022</v>
      </c>
      <c r="F979">
        <v>118</v>
      </c>
      <c r="G979">
        <v>2.9782562979657787</v>
      </c>
      <c r="H979">
        <v>44.673844469486681</v>
      </c>
      <c r="I979" t="s">
        <v>22</v>
      </c>
      <c r="J979" t="s">
        <v>29</v>
      </c>
      <c r="K979" t="b">
        <v>1</v>
      </c>
      <c r="L979" t="s">
        <v>36</v>
      </c>
      <c r="M979" t="s">
        <v>39</v>
      </c>
      <c r="N979" t="s">
        <v>42</v>
      </c>
      <c r="O979" t="s">
        <v>44</v>
      </c>
    </row>
    <row r="980" spans="1:15" x14ac:dyDescent="0.25">
      <c r="A980">
        <v>100591</v>
      </c>
      <c r="B980">
        <v>10591</v>
      </c>
      <c r="C980" t="s">
        <v>25</v>
      </c>
      <c r="D980" t="s">
        <v>33</v>
      </c>
      <c r="E980">
        <v>2022</v>
      </c>
      <c r="F980">
        <v>77</v>
      </c>
      <c r="G980">
        <v>26.388006271095204</v>
      </c>
      <c r="H980">
        <v>263.88006271095202</v>
      </c>
      <c r="I980" t="s">
        <v>22</v>
      </c>
      <c r="J980" t="s">
        <v>30</v>
      </c>
      <c r="K980" t="b">
        <v>0</v>
      </c>
      <c r="L980" t="s">
        <v>34</v>
      </c>
      <c r="M980" t="s">
        <v>39</v>
      </c>
      <c r="N980" t="s">
        <v>41</v>
      </c>
      <c r="O980" t="s">
        <v>47</v>
      </c>
    </row>
    <row r="981" spans="1:15" x14ac:dyDescent="0.25">
      <c r="A981">
        <v>101061</v>
      </c>
      <c r="B981">
        <v>11061</v>
      </c>
      <c r="C981" t="s">
        <v>26</v>
      </c>
      <c r="D981" t="s">
        <v>33</v>
      </c>
      <c r="E981">
        <v>2020</v>
      </c>
      <c r="F981">
        <v>31</v>
      </c>
      <c r="G981">
        <v>37.626553050154868</v>
      </c>
      <c r="H981">
        <v>94.066382625387178</v>
      </c>
      <c r="I981" t="s">
        <v>23</v>
      </c>
      <c r="J981" t="s">
        <v>30</v>
      </c>
      <c r="K981" t="b">
        <v>1</v>
      </c>
      <c r="L981" t="s">
        <v>37</v>
      </c>
      <c r="M981" t="s">
        <v>39</v>
      </c>
      <c r="N981" t="s">
        <v>42</v>
      </c>
      <c r="O981" t="s">
        <v>45</v>
      </c>
    </row>
    <row r="982" spans="1:15" x14ac:dyDescent="0.25">
      <c r="A982">
        <v>100485</v>
      </c>
      <c r="B982">
        <v>10485</v>
      </c>
      <c r="C982" t="s">
        <v>28</v>
      </c>
      <c r="D982" t="s">
        <v>32</v>
      </c>
      <c r="E982">
        <v>2019</v>
      </c>
      <c r="F982">
        <v>112</v>
      </c>
      <c r="G982">
        <v>3.0779156870117221</v>
      </c>
      <c r="H982">
        <v>46.168735305175829</v>
      </c>
      <c r="I982" t="s">
        <v>22</v>
      </c>
      <c r="J982" t="s">
        <v>29</v>
      </c>
      <c r="K982" t="b">
        <v>1</v>
      </c>
      <c r="L982" t="s">
        <v>36</v>
      </c>
      <c r="M982" t="s">
        <v>38</v>
      </c>
      <c r="N982" t="s">
        <v>42</v>
      </c>
      <c r="O982" t="s">
        <v>49</v>
      </c>
    </row>
    <row r="983" spans="1:15" x14ac:dyDescent="0.25">
      <c r="A983">
        <v>101009</v>
      </c>
      <c r="B983">
        <v>11009</v>
      </c>
      <c r="C983" t="s">
        <v>26</v>
      </c>
      <c r="D983" t="s">
        <v>33</v>
      </c>
      <c r="E983">
        <v>2020</v>
      </c>
      <c r="F983">
        <v>18</v>
      </c>
      <c r="G983">
        <v>41.703902948202746</v>
      </c>
      <c r="H983">
        <v>104.25975737050686</v>
      </c>
      <c r="I983" t="s">
        <v>24</v>
      </c>
      <c r="J983" t="s">
        <v>30</v>
      </c>
      <c r="K983" t="b">
        <v>0</v>
      </c>
      <c r="L983" t="s">
        <v>35</v>
      </c>
      <c r="M983" t="s">
        <v>39</v>
      </c>
      <c r="N983" t="s">
        <v>41</v>
      </c>
      <c r="O983" t="s">
        <v>48</v>
      </c>
    </row>
    <row r="984" spans="1:15" x14ac:dyDescent="0.25">
      <c r="A984">
        <v>100949</v>
      </c>
      <c r="B984">
        <v>10949</v>
      </c>
      <c r="C984" t="s">
        <v>27</v>
      </c>
      <c r="D984" t="s">
        <v>33</v>
      </c>
      <c r="E984">
        <v>2020</v>
      </c>
      <c r="F984">
        <v>105</v>
      </c>
      <c r="G984">
        <v>42.125143944822646</v>
      </c>
      <c r="H984">
        <v>126.37543183446795</v>
      </c>
      <c r="I984" t="s">
        <v>23</v>
      </c>
      <c r="J984" t="s">
        <v>30</v>
      </c>
      <c r="K984" t="b">
        <v>1</v>
      </c>
      <c r="L984" t="s">
        <v>36</v>
      </c>
      <c r="M984" t="s">
        <v>40</v>
      </c>
      <c r="N984" t="s">
        <v>43</v>
      </c>
      <c r="O984" t="s">
        <v>45</v>
      </c>
    </row>
    <row r="985" spans="1:15" x14ac:dyDescent="0.25">
      <c r="A985">
        <v>100620</v>
      </c>
      <c r="B985">
        <v>10620</v>
      </c>
      <c r="C985" t="s">
        <v>26</v>
      </c>
      <c r="D985" t="s">
        <v>33</v>
      </c>
      <c r="E985">
        <v>2023</v>
      </c>
      <c r="F985">
        <v>112</v>
      </c>
      <c r="G985">
        <v>52.239741726047143</v>
      </c>
      <c r="H985">
        <v>130.59935431511786</v>
      </c>
      <c r="I985" t="s">
        <v>24</v>
      </c>
      <c r="J985" t="s">
        <v>29</v>
      </c>
      <c r="K985" t="b">
        <v>0</v>
      </c>
      <c r="L985" t="s">
        <v>35</v>
      </c>
      <c r="M985" t="s">
        <v>40</v>
      </c>
      <c r="N985" t="s">
        <v>41</v>
      </c>
      <c r="O985" t="s">
        <v>47</v>
      </c>
    </row>
    <row r="986" spans="1:15" x14ac:dyDescent="0.25">
      <c r="A986">
        <v>100518</v>
      </c>
      <c r="B986">
        <v>10518</v>
      </c>
      <c r="C986" t="s">
        <v>28</v>
      </c>
      <c r="D986" t="s">
        <v>32</v>
      </c>
      <c r="E986">
        <v>2021</v>
      </c>
      <c r="F986">
        <v>63</v>
      </c>
      <c r="G986">
        <v>3.0362874951865253</v>
      </c>
      <c r="H986">
        <v>45.544312427797877</v>
      </c>
      <c r="I986" t="s">
        <v>24</v>
      </c>
      <c r="J986" t="s">
        <v>30</v>
      </c>
      <c r="K986" t="b">
        <v>0</v>
      </c>
      <c r="L986" t="s">
        <v>35</v>
      </c>
      <c r="M986" t="s">
        <v>40</v>
      </c>
      <c r="N986" t="s">
        <v>42</v>
      </c>
      <c r="O986" t="s">
        <v>47</v>
      </c>
    </row>
    <row r="987" spans="1:15" x14ac:dyDescent="0.25">
      <c r="A987">
        <v>100595</v>
      </c>
      <c r="B987">
        <v>10595</v>
      </c>
      <c r="C987" t="s">
        <v>26</v>
      </c>
      <c r="D987" t="s">
        <v>33</v>
      </c>
      <c r="E987">
        <v>2023</v>
      </c>
      <c r="F987">
        <v>70</v>
      </c>
      <c r="G987">
        <v>52.706901798389652</v>
      </c>
      <c r="H987">
        <v>131.76725449597413</v>
      </c>
      <c r="I987" t="s">
        <v>22</v>
      </c>
      <c r="J987" t="s">
        <v>29</v>
      </c>
      <c r="K987" t="b">
        <v>1</v>
      </c>
      <c r="L987" t="s">
        <v>37</v>
      </c>
      <c r="M987" t="s">
        <v>40</v>
      </c>
      <c r="N987" t="s">
        <v>43</v>
      </c>
      <c r="O987" t="s">
        <v>47</v>
      </c>
    </row>
    <row r="988" spans="1:15" x14ac:dyDescent="0.25">
      <c r="A988">
        <v>100373</v>
      </c>
      <c r="B988">
        <v>10373</v>
      </c>
      <c r="C988" t="s">
        <v>28</v>
      </c>
      <c r="D988" t="s">
        <v>32</v>
      </c>
      <c r="E988">
        <v>2022</v>
      </c>
      <c r="F988">
        <v>85</v>
      </c>
      <c r="G988">
        <v>3.1974159375370284</v>
      </c>
      <c r="H988">
        <v>47.961239063055423</v>
      </c>
      <c r="I988" t="s">
        <v>23</v>
      </c>
      <c r="J988" t="s">
        <v>31</v>
      </c>
      <c r="K988" t="b">
        <v>1</v>
      </c>
      <c r="L988" t="s">
        <v>35</v>
      </c>
      <c r="M988" t="s">
        <v>39</v>
      </c>
      <c r="N988" t="s">
        <v>43</v>
      </c>
      <c r="O988" t="s">
        <v>45</v>
      </c>
    </row>
    <row r="989" spans="1:15" x14ac:dyDescent="0.25">
      <c r="A989">
        <v>101069</v>
      </c>
      <c r="B989">
        <v>11069</v>
      </c>
      <c r="C989" t="s">
        <v>26</v>
      </c>
      <c r="D989" t="s">
        <v>33</v>
      </c>
      <c r="E989">
        <v>2023</v>
      </c>
      <c r="F989">
        <v>105</v>
      </c>
      <c r="G989">
        <v>36.69451793112259</v>
      </c>
      <c r="H989">
        <v>91.736294827806475</v>
      </c>
      <c r="I989" t="s">
        <v>22</v>
      </c>
      <c r="J989" t="s">
        <v>31</v>
      </c>
      <c r="K989" t="b">
        <v>1</v>
      </c>
      <c r="L989" t="s">
        <v>34</v>
      </c>
      <c r="M989" t="s">
        <v>40</v>
      </c>
      <c r="N989" t="s">
        <v>41</v>
      </c>
      <c r="O989" t="s">
        <v>49</v>
      </c>
    </row>
    <row r="990" spans="1:15" x14ac:dyDescent="0.25">
      <c r="A990">
        <v>100550</v>
      </c>
      <c r="B990">
        <v>10550</v>
      </c>
      <c r="C990" t="s">
        <v>27</v>
      </c>
      <c r="D990" t="s">
        <v>33</v>
      </c>
      <c r="E990">
        <v>2022</v>
      </c>
      <c r="F990">
        <v>24</v>
      </c>
      <c r="G990">
        <v>50.70673051450192</v>
      </c>
      <c r="H990">
        <v>152.12019154350577</v>
      </c>
      <c r="I990" t="s">
        <v>24</v>
      </c>
      <c r="J990" t="s">
        <v>31</v>
      </c>
      <c r="K990" t="b">
        <v>0</v>
      </c>
      <c r="L990" t="s">
        <v>36</v>
      </c>
      <c r="M990" t="s">
        <v>39</v>
      </c>
      <c r="N990" t="s">
        <v>42</v>
      </c>
      <c r="O990" t="s">
        <v>47</v>
      </c>
    </row>
    <row r="991" spans="1:15" x14ac:dyDescent="0.25">
      <c r="A991">
        <v>100353</v>
      </c>
      <c r="B991">
        <v>10353</v>
      </c>
      <c r="C991" t="s">
        <v>27</v>
      </c>
      <c r="D991" t="s">
        <v>33</v>
      </c>
      <c r="E991">
        <v>2021</v>
      </c>
      <c r="F991">
        <v>5</v>
      </c>
      <c r="G991">
        <v>54.788178864921122</v>
      </c>
      <c r="H991">
        <v>164.36453659476336</v>
      </c>
      <c r="I991" t="s">
        <v>22</v>
      </c>
      <c r="J991" t="s">
        <v>31</v>
      </c>
      <c r="K991" t="b">
        <v>0</v>
      </c>
      <c r="L991" t="s">
        <v>37</v>
      </c>
      <c r="M991" t="s">
        <v>39</v>
      </c>
      <c r="N991" t="s">
        <v>41</v>
      </c>
      <c r="O991" t="s">
        <v>44</v>
      </c>
    </row>
    <row r="992" spans="1:15" x14ac:dyDescent="0.25">
      <c r="A992">
        <v>100556</v>
      </c>
      <c r="B992">
        <v>10556</v>
      </c>
      <c r="C992" t="s">
        <v>28</v>
      </c>
      <c r="D992" t="s">
        <v>32</v>
      </c>
      <c r="E992">
        <v>2022</v>
      </c>
      <c r="F992">
        <v>63</v>
      </c>
      <c r="G992">
        <v>2.9769853456841311</v>
      </c>
      <c r="H992">
        <v>44.65478018526197</v>
      </c>
      <c r="I992" t="s">
        <v>22</v>
      </c>
      <c r="J992" t="s">
        <v>31</v>
      </c>
      <c r="K992" t="b">
        <v>1</v>
      </c>
      <c r="L992" t="s">
        <v>34</v>
      </c>
      <c r="M992" t="s">
        <v>39</v>
      </c>
      <c r="N992" t="s">
        <v>43</v>
      </c>
      <c r="O992" t="s">
        <v>44</v>
      </c>
    </row>
    <row r="993" spans="1:15" x14ac:dyDescent="0.25">
      <c r="A993">
        <v>100674</v>
      </c>
      <c r="B993">
        <v>10674</v>
      </c>
      <c r="C993" t="s">
        <v>26</v>
      </c>
      <c r="D993" t="s">
        <v>33</v>
      </c>
      <c r="E993">
        <v>2022</v>
      </c>
      <c r="F993">
        <v>40</v>
      </c>
      <c r="G993">
        <v>51.193238050360435</v>
      </c>
      <c r="H993">
        <v>127.98309512590109</v>
      </c>
      <c r="I993" t="s">
        <v>24</v>
      </c>
      <c r="J993" t="s">
        <v>29</v>
      </c>
      <c r="K993" t="b">
        <v>0</v>
      </c>
      <c r="L993" t="s">
        <v>36</v>
      </c>
      <c r="M993" t="s">
        <v>40</v>
      </c>
      <c r="N993" t="s">
        <v>41</v>
      </c>
      <c r="O993" t="s">
        <v>46</v>
      </c>
    </row>
    <row r="994" spans="1:15" x14ac:dyDescent="0.25">
      <c r="A994">
        <v>100252</v>
      </c>
      <c r="B994">
        <v>10252</v>
      </c>
      <c r="C994" t="s">
        <v>27</v>
      </c>
      <c r="D994" t="s">
        <v>33</v>
      </c>
      <c r="E994">
        <v>2021</v>
      </c>
      <c r="F994">
        <v>117</v>
      </c>
      <c r="G994">
        <v>56.998698336733838</v>
      </c>
      <c r="H994">
        <v>170.99609501020151</v>
      </c>
      <c r="I994" t="s">
        <v>24</v>
      </c>
      <c r="J994" t="s">
        <v>29</v>
      </c>
      <c r="K994" t="b">
        <v>1</v>
      </c>
      <c r="L994" t="s">
        <v>36</v>
      </c>
      <c r="M994" t="s">
        <v>38</v>
      </c>
      <c r="N994" t="s">
        <v>43</v>
      </c>
      <c r="O994" t="s">
        <v>48</v>
      </c>
    </row>
    <row r="995" spans="1:15" x14ac:dyDescent="0.25">
      <c r="A995">
        <v>100307</v>
      </c>
      <c r="B995">
        <v>10307</v>
      </c>
      <c r="C995" t="s">
        <v>28</v>
      </c>
      <c r="D995" t="s">
        <v>32</v>
      </c>
      <c r="E995">
        <v>2022</v>
      </c>
      <c r="F995">
        <v>81</v>
      </c>
      <c r="G995">
        <v>3.2819276557186194</v>
      </c>
      <c r="H995">
        <v>49.228914835779293</v>
      </c>
      <c r="I995" t="s">
        <v>24</v>
      </c>
      <c r="J995" t="s">
        <v>29</v>
      </c>
      <c r="K995" t="b">
        <v>1</v>
      </c>
      <c r="L995" t="s">
        <v>35</v>
      </c>
      <c r="M995" t="s">
        <v>40</v>
      </c>
      <c r="N995" t="s">
        <v>43</v>
      </c>
      <c r="O995" t="s">
        <v>47</v>
      </c>
    </row>
    <row r="996" spans="1:15" x14ac:dyDescent="0.25">
      <c r="A996">
        <v>101100</v>
      </c>
      <c r="B996">
        <v>11100</v>
      </c>
      <c r="C996" t="s">
        <v>26</v>
      </c>
      <c r="D996" t="s">
        <v>33</v>
      </c>
      <c r="E996">
        <v>2023</v>
      </c>
      <c r="F996">
        <v>120</v>
      </c>
      <c r="G996">
        <v>26.89341268714151</v>
      </c>
      <c r="H996">
        <v>67.233531717853779</v>
      </c>
      <c r="I996" t="s">
        <v>24</v>
      </c>
      <c r="J996" t="s">
        <v>29</v>
      </c>
      <c r="K996" t="b">
        <v>1</v>
      </c>
      <c r="L996" t="s">
        <v>36</v>
      </c>
      <c r="M996" t="s">
        <v>40</v>
      </c>
      <c r="N996" t="s">
        <v>42</v>
      </c>
      <c r="O996" t="s">
        <v>49</v>
      </c>
    </row>
    <row r="997" spans="1:15" x14ac:dyDescent="0.25">
      <c r="A997">
        <v>100284</v>
      </c>
      <c r="B997">
        <v>10284</v>
      </c>
      <c r="C997" t="s">
        <v>25</v>
      </c>
      <c r="D997" t="s">
        <v>33</v>
      </c>
      <c r="E997">
        <v>2021</v>
      </c>
      <c r="F997">
        <v>78</v>
      </c>
      <c r="G997">
        <v>29.87081637662088</v>
      </c>
      <c r="H997">
        <v>298.70816376620883</v>
      </c>
      <c r="I997" t="s">
        <v>24</v>
      </c>
      <c r="J997" t="s">
        <v>31</v>
      </c>
      <c r="K997" t="b">
        <v>1</v>
      </c>
      <c r="L997" t="s">
        <v>36</v>
      </c>
      <c r="M997" t="s">
        <v>40</v>
      </c>
      <c r="N997" t="s">
        <v>42</v>
      </c>
      <c r="O997" t="s">
        <v>45</v>
      </c>
    </row>
    <row r="998" spans="1:15" x14ac:dyDescent="0.25">
      <c r="A998">
        <v>100397</v>
      </c>
      <c r="B998">
        <v>10397</v>
      </c>
      <c r="C998" t="s">
        <v>28</v>
      </c>
      <c r="D998" t="s">
        <v>32</v>
      </c>
      <c r="E998">
        <v>2023</v>
      </c>
      <c r="F998">
        <v>103</v>
      </c>
      <c r="G998">
        <v>3.1720725004239001</v>
      </c>
      <c r="H998">
        <v>47.5810875063585</v>
      </c>
      <c r="I998" t="s">
        <v>23</v>
      </c>
      <c r="J998" t="s">
        <v>30</v>
      </c>
      <c r="K998" t="b">
        <v>1</v>
      </c>
      <c r="L998" t="s">
        <v>34</v>
      </c>
      <c r="M998" t="s">
        <v>39</v>
      </c>
      <c r="N998" t="s">
        <v>42</v>
      </c>
      <c r="O998" t="s">
        <v>45</v>
      </c>
    </row>
    <row r="999" spans="1:15" x14ac:dyDescent="0.25">
      <c r="A999">
        <v>100593</v>
      </c>
      <c r="B999">
        <v>10593</v>
      </c>
      <c r="C999" t="s">
        <v>26</v>
      </c>
      <c r="D999" t="s">
        <v>33</v>
      </c>
      <c r="E999">
        <v>2023</v>
      </c>
      <c r="F999">
        <v>119</v>
      </c>
      <c r="G999">
        <v>52.758288148475167</v>
      </c>
      <c r="H999">
        <v>131.89572037118791</v>
      </c>
      <c r="I999" t="s">
        <v>23</v>
      </c>
      <c r="J999" t="s">
        <v>31</v>
      </c>
      <c r="K999" t="b">
        <v>1</v>
      </c>
      <c r="L999" t="s">
        <v>35</v>
      </c>
      <c r="M999" t="s">
        <v>39</v>
      </c>
      <c r="N999" t="s">
        <v>42</v>
      </c>
      <c r="O999" t="s">
        <v>48</v>
      </c>
    </row>
    <row r="1000" spans="1:15" x14ac:dyDescent="0.25">
      <c r="A1000">
        <v>100718</v>
      </c>
      <c r="B1000">
        <v>10718</v>
      </c>
      <c r="C1000" t="s">
        <v>26</v>
      </c>
      <c r="D1000" t="s">
        <v>33</v>
      </c>
      <c r="E1000">
        <v>2023</v>
      </c>
      <c r="F1000">
        <v>105</v>
      </c>
      <c r="G1000">
        <v>50.338051228340248</v>
      </c>
      <c r="H1000">
        <v>125.84512807085062</v>
      </c>
      <c r="I1000" t="s">
        <v>24</v>
      </c>
      <c r="J1000" t="s">
        <v>31</v>
      </c>
      <c r="K1000" t="b">
        <v>0</v>
      </c>
      <c r="L1000" t="s">
        <v>37</v>
      </c>
      <c r="M1000" t="s">
        <v>38</v>
      </c>
      <c r="N1000" t="s">
        <v>43</v>
      </c>
      <c r="O1000" t="s">
        <v>49</v>
      </c>
    </row>
    <row r="1001" spans="1:15" x14ac:dyDescent="0.25">
      <c r="A1001">
        <v>100983</v>
      </c>
      <c r="B1001">
        <v>10983</v>
      </c>
      <c r="C1001" t="s">
        <v>27</v>
      </c>
      <c r="D1001" t="s">
        <v>33</v>
      </c>
      <c r="E1001">
        <v>2018</v>
      </c>
      <c r="F1001">
        <v>70</v>
      </c>
      <c r="G1001">
        <v>40.855672302465216</v>
      </c>
      <c r="H1001">
        <v>122.56701690739564</v>
      </c>
      <c r="I1001" t="s">
        <v>24</v>
      </c>
      <c r="J1001" t="s">
        <v>30</v>
      </c>
      <c r="K1001" t="b">
        <v>1</v>
      </c>
      <c r="L1001" t="s">
        <v>34</v>
      </c>
      <c r="M1001" t="s">
        <v>40</v>
      </c>
      <c r="N1001" t="s">
        <v>42</v>
      </c>
      <c r="O100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D3314-74BA-4CAD-85B1-0C8AF3619FE7}">
  <dimension ref="A1:P50003"/>
  <sheetViews>
    <sheetView workbookViewId="0">
      <selection sqref="A1:E1001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11.85546875" bestFit="1" customWidth="1"/>
    <col min="4" max="4" width="14.140625" bestFit="1" customWidth="1"/>
    <col min="5" max="5" width="10.42578125" bestFit="1" customWidth="1"/>
    <col min="16" max="16" width="12" bestFit="1" customWidth="1"/>
    <col min="17" max="17" width="7" bestFit="1" customWidth="1"/>
  </cols>
  <sheetData>
    <row r="1" spans="1:16" x14ac:dyDescent="0.25">
      <c r="A1" s="2" t="s">
        <v>9</v>
      </c>
      <c r="B1" s="2" t="s">
        <v>13</v>
      </c>
      <c r="C1" s="2" t="s">
        <v>14</v>
      </c>
      <c r="D1" s="2" t="s">
        <v>12</v>
      </c>
      <c r="E1" s="2" t="s">
        <v>1</v>
      </c>
    </row>
    <row r="2" spans="1:16" x14ac:dyDescent="0.25">
      <c r="A2">
        <v>100977</v>
      </c>
      <c r="B2">
        <v>10977</v>
      </c>
      <c r="C2" t="s">
        <v>26</v>
      </c>
      <c r="D2" t="s">
        <v>33</v>
      </c>
      <c r="E2">
        <v>2015</v>
      </c>
      <c r="F2" s="4"/>
      <c r="G2" s="4"/>
      <c r="H2" s="4"/>
      <c r="I2" s="4"/>
      <c r="J2" s="4"/>
      <c r="K2" s="4"/>
      <c r="L2" s="4"/>
      <c r="M2" s="4"/>
      <c r="N2" s="4"/>
      <c r="P2" s="4"/>
    </row>
    <row r="3" spans="1:16" x14ac:dyDescent="0.25">
      <c r="A3">
        <v>100507</v>
      </c>
      <c r="B3">
        <v>10507</v>
      </c>
      <c r="C3" t="s">
        <v>28</v>
      </c>
      <c r="D3" t="s">
        <v>32</v>
      </c>
      <c r="E3">
        <v>2023</v>
      </c>
      <c r="P3" s="5"/>
    </row>
    <row r="4" spans="1:16" x14ac:dyDescent="0.25">
      <c r="A4">
        <v>100493</v>
      </c>
      <c r="B4">
        <v>10493</v>
      </c>
      <c r="C4" t="s">
        <v>28</v>
      </c>
      <c r="D4" t="s">
        <v>32</v>
      </c>
      <c r="E4">
        <v>2019</v>
      </c>
      <c r="P4" s="5"/>
    </row>
    <row r="5" spans="1:16" x14ac:dyDescent="0.25">
      <c r="A5">
        <v>100035</v>
      </c>
      <c r="B5">
        <v>10035</v>
      </c>
      <c r="C5" t="s">
        <v>28</v>
      </c>
      <c r="D5" t="s">
        <v>32</v>
      </c>
      <c r="E5">
        <v>2022</v>
      </c>
      <c r="P5" s="5"/>
    </row>
    <row r="6" spans="1:16" x14ac:dyDescent="0.25">
      <c r="A6">
        <v>100393</v>
      </c>
      <c r="B6">
        <v>10393</v>
      </c>
      <c r="C6" t="s">
        <v>25</v>
      </c>
      <c r="D6" t="s">
        <v>33</v>
      </c>
      <c r="E6">
        <v>2017</v>
      </c>
      <c r="P6" s="5"/>
    </row>
    <row r="7" spans="1:16" x14ac:dyDescent="0.25">
      <c r="A7">
        <v>100487</v>
      </c>
      <c r="B7">
        <v>10487</v>
      </c>
      <c r="C7" t="s">
        <v>28</v>
      </c>
      <c r="D7" t="s">
        <v>32</v>
      </c>
      <c r="E7">
        <v>2022</v>
      </c>
      <c r="P7" s="5"/>
    </row>
    <row r="8" spans="1:16" x14ac:dyDescent="0.25">
      <c r="A8">
        <v>100064</v>
      </c>
      <c r="B8">
        <v>10064</v>
      </c>
      <c r="C8" t="s">
        <v>26</v>
      </c>
      <c r="D8" t="s">
        <v>33</v>
      </c>
      <c r="E8">
        <v>2021</v>
      </c>
      <c r="P8" s="5"/>
    </row>
    <row r="9" spans="1:16" x14ac:dyDescent="0.25">
      <c r="A9">
        <v>101060</v>
      </c>
      <c r="B9">
        <v>11060</v>
      </c>
      <c r="C9" t="s">
        <v>26</v>
      </c>
      <c r="D9" t="s">
        <v>33</v>
      </c>
      <c r="E9">
        <v>2023</v>
      </c>
      <c r="P9" s="5"/>
    </row>
    <row r="10" spans="1:16" x14ac:dyDescent="0.25">
      <c r="A10">
        <v>100143</v>
      </c>
      <c r="B10">
        <v>10143</v>
      </c>
      <c r="C10" t="s">
        <v>28</v>
      </c>
      <c r="D10" t="s">
        <v>32</v>
      </c>
      <c r="E10">
        <v>2022</v>
      </c>
      <c r="P10" s="5"/>
    </row>
    <row r="11" spans="1:16" x14ac:dyDescent="0.25">
      <c r="A11">
        <v>100205</v>
      </c>
      <c r="B11">
        <v>10205</v>
      </c>
      <c r="C11" t="s">
        <v>28</v>
      </c>
      <c r="D11" t="s">
        <v>32</v>
      </c>
      <c r="E11">
        <v>2022</v>
      </c>
      <c r="P11" s="5"/>
    </row>
    <row r="12" spans="1:16" x14ac:dyDescent="0.25">
      <c r="A12">
        <v>100925</v>
      </c>
      <c r="B12">
        <v>10925</v>
      </c>
      <c r="C12" t="s">
        <v>28</v>
      </c>
      <c r="D12" t="s">
        <v>32</v>
      </c>
      <c r="E12">
        <v>2023</v>
      </c>
      <c r="P12" s="5"/>
    </row>
    <row r="13" spans="1:16" x14ac:dyDescent="0.25">
      <c r="A13">
        <v>100436</v>
      </c>
      <c r="B13">
        <v>10436</v>
      </c>
      <c r="C13" t="s">
        <v>26</v>
      </c>
      <c r="D13" t="s">
        <v>33</v>
      </c>
      <c r="E13">
        <v>2023</v>
      </c>
      <c r="P13" s="5"/>
    </row>
    <row r="14" spans="1:16" x14ac:dyDescent="0.25">
      <c r="A14">
        <v>100970</v>
      </c>
      <c r="B14">
        <v>10970</v>
      </c>
      <c r="C14" t="s">
        <v>28</v>
      </c>
      <c r="D14" t="s">
        <v>32</v>
      </c>
      <c r="E14">
        <v>2021</v>
      </c>
      <c r="P14" s="5"/>
    </row>
    <row r="15" spans="1:16" x14ac:dyDescent="0.25">
      <c r="A15">
        <v>101007</v>
      </c>
      <c r="B15">
        <v>11007</v>
      </c>
      <c r="C15" t="s">
        <v>26</v>
      </c>
      <c r="D15" t="s">
        <v>33</v>
      </c>
      <c r="E15">
        <v>2021</v>
      </c>
      <c r="P15" s="5"/>
    </row>
    <row r="16" spans="1:16" x14ac:dyDescent="0.25">
      <c r="A16">
        <v>100401</v>
      </c>
      <c r="B16">
        <v>10401</v>
      </c>
      <c r="C16" t="s">
        <v>28</v>
      </c>
      <c r="D16" t="s">
        <v>32</v>
      </c>
      <c r="E16">
        <v>2021</v>
      </c>
      <c r="P16" s="5"/>
    </row>
    <row r="17" spans="1:16" x14ac:dyDescent="0.25">
      <c r="A17">
        <v>100625</v>
      </c>
      <c r="B17">
        <v>10625</v>
      </c>
      <c r="C17" t="s">
        <v>28</v>
      </c>
      <c r="D17" t="s">
        <v>32</v>
      </c>
      <c r="E17">
        <v>2022</v>
      </c>
      <c r="P17" s="5"/>
    </row>
    <row r="18" spans="1:16" x14ac:dyDescent="0.25">
      <c r="A18">
        <v>100735</v>
      </c>
      <c r="B18">
        <v>10735</v>
      </c>
      <c r="C18" t="s">
        <v>28</v>
      </c>
      <c r="D18" t="s">
        <v>32</v>
      </c>
      <c r="E18">
        <v>2023</v>
      </c>
      <c r="P18" s="5"/>
    </row>
    <row r="19" spans="1:16" x14ac:dyDescent="0.25">
      <c r="A19">
        <v>100308</v>
      </c>
      <c r="B19">
        <v>10308</v>
      </c>
      <c r="C19" t="s">
        <v>26</v>
      </c>
      <c r="D19" t="s">
        <v>33</v>
      </c>
      <c r="E19">
        <v>2023</v>
      </c>
      <c r="P19" s="5"/>
    </row>
    <row r="20" spans="1:16" x14ac:dyDescent="0.25">
      <c r="A20">
        <v>100851</v>
      </c>
      <c r="B20">
        <v>10851</v>
      </c>
      <c r="C20" t="s">
        <v>27</v>
      </c>
      <c r="D20" t="s">
        <v>33</v>
      </c>
      <c r="E20">
        <v>2015</v>
      </c>
      <c r="P20" s="5"/>
    </row>
    <row r="21" spans="1:16" x14ac:dyDescent="0.25">
      <c r="A21">
        <v>100478</v>
      </c>
      <c r="B21">
        <v>10478</v>
      </c>
      <c r="C21" t="s">
        <v>28</v>
      </c>
      <c r="D21" t="s">
        <v>32</v>
      </c>
      <c r="E21">
        <v>2021</v>
      </c>
      <c r="P21" s="5"/>
    </row>
    <row r="22" spans="1:16" x14ac:dyDescent="0.25">
      <c r="A22">
        <v>100583</v>
      </c>
      <c r="B22">
        <v>10583</v>
      </c>
      <c r="C22" t="s">
        <v>27</v>
      </c>
      <c r="D22" t="s">
        <v>33</v>
      </c>
      <c r="E22">
        <v>2022</v>
      </c>
      <c r="P22" s="5"/>
    </row>
    <row r="23" spans="1:16" x14ac:dyDescent="0.25">
      <c r="A23">
        <v>100267</v>
      </c>
      <c r="B23">
        <v>10267</v>
      </c>
      <c r="C23" t="s">
        <v>28</v>
      </c>
      <c r="D23" t="s">
        <v>32</v>
      </c>
      <c r="E23">
        <v>2015</v>
      </c>
      <c r="P23" s="5"/>
    </row>
    <row r="24" spans="1:16" x14ac:dyDescent="0.25">
      <c r="A24">
        <v>100060</v>
      </c>
      <c r="B24">
        <v>10060</v>
      </c>
      <c r="C24" t="s">
        <v>28</v>
      </c>
      <c r="D24" t="s">
        <v>32</v>
      </c>
      <c r="E24">
        <v>2023</v>
      </c>
      <c r="P24" s="5"/>
    </row>
    <row r="25" spans="1:16" x14ac:dyDescent="0.25">
      <c r="A25">
        <v>101003</v>
      </c>
      <c r="B25">
        <v>11003</v>
      </c>
      <c r="C25" t="s">
        <v>26</v>
      </c>
      <c r="D25" t="s">
        <v>33</v>
      </c>
      <c r="E25">
        <v>2021</v>
      </c>
      <c r="P25" s="5"/>
    </row>
    <row r="26" spans="1:16" x14ac:dyDescent="0.25">
      <c r="A26">
        <v>100315</v>
      </c>
      <c r="B26">
        <v>10315</v>
      </c>
      <c r="C26" t="s">
        <v>26</v>
      </c>
      <c r="D26" t="s">
        <v>33</v>
      </c>
      <c r="E26">
        <v>2023</v>
      </c>
      <c r="P26" s="5"/>
    </row>
    <row r="27" spans="1:16" x14ac:dyDescent="0.25">
      <c r="A27">
        <v>100952</v>
      </c>
      <c r="B27">
        <v>10952</v>
      </c>
      <c r="C27" t="s">
        <v>28</v>
      </c>
      <c r="D27" t="s">
        <v>32</v>
      </c>
      <c r="E27">
        <v>2017</v>
      </c>
      <c r="P27" s="5"/>
    </row>
    <row r="28" spans="1:16" x14ac:dyDescent="0.25">
      <c r="A28">
        <v>100184</v>
      </c>
      <c r="B28">
        <v>10184</v>
      </c>
      <c r="C28" t="s">
        <v>28</v>
      </c>
      <c r="D28" t="s">
        <v>32</v>
      </c>
      <c r="E28">
        <v>2022</v>
      </c>
      <c r="P28" s="5"/>
    </row>
    <row r="29" spans="1:16" x14ac:dyDescent="0.25">
      <c r="A29">
        <v>100008</v>
      </c>
      <c r="B29">
        <v>10008</v>
      </c>
      <c r="C29" t="s">
        <v>28</v>
      </c>
      <c r="D29" t="s">
        <v>32</v>
      </c>
      <c r="E29">
        <v>2020</v>
      </c>
      <c r="P29" s="5"/>
    </row>
    <row r="30" spans="1:16" x14ac:dyDescent="0.25">
      <c r="A30">
        <v>100843</v>
      </c>
      <c r="B30">
        <v>10843</v>
      </c>
      <c r="C30" t="s">
        <v>26</v>
      </c>
      <c r="D30" t="s">
        <v>33</v>
      </c>
      <c r="E30">
        <v>2022</v>
      </c>
      <c r="P30" s="5"/>
    </row>
    <row r="31" spans="1:16" x14ac:dyDescent="0.25">
      <c r="A31">
        <v>100528</v>
      </c>
      <c r="B31">
        <v>10528</v>
      </c>
      <c r="C31" t="s">
        <v>28</v>
      </c>
      <c r="D31" t="s">
        <v>32</v>
      </c>
      <c r="E31">
        <v>2022</v>
      </c>
      <c r="P31" s="5"/>
    </row>
    <row r="32" spans="1:16" x14ac:dyDescent="0.25">
      <c r="A32">
        <v>100578</v>
      </c>
      <c r="B32">
        <v>10578</v>
      </c>
      <c r="C32" t="s">
        <v>26</v>
      </c>
      <c r="D32" t="s">
        <v>33</v>
      </c>
      <c r="E32">
        <v>2017</v>
      </c>
      <c r="P32" s="5"/>
    </row>
    <row r="33" spans="1:16" x14ac:dyDescent="0.25">
      <c r="A33">
        <v>100792</v>
      </c>
      <c r="B33">
        <v>10792</v>
      </c>
      <c r="C33" t="s">
        <v>28</v>
      </c>
      <c r="D33" t="s">
        <v>32</v>
      </c>
      <c r="E33">
        <v>2022</v>
      </c>
      <c r="P33" s="5"/>
    </row>
    <row r="34" spans="1:16" x14ac:dyDescent="0.25">
      <c r="A34">
        <v>100563</v>
      </c>
      <c r="B34">
        <v>10563</v>
      </c>
      <c r="C34" t="s">
        <v>28</v>
      </c>
      <c r="D34" t="s">
        <v>32</v>
      </c>
      <c r="E34">
        <v>2022</v>
      </c>
      <c r="P34" s="5"/>
    </row>
    <row r="35" spans="1:16" x14ac:dyDescent="0.25">
      <c r="A35">
        <v>100300</v>
      </c>
      <c r="B35">
        <v>10300</v>
      </c>
      <c r="C35" t="s">
        <v>26</v>
      </c>
      <c r="D35" t="s">
        <v>33</v>
      </c>
      <c r="E35">
        <v>2023</v>
      </c>
      <c r="P35" s="5"/>
    </row>
    <row r="36" spans="1:16" x14ac:dyDescent="0.25">
      <c r="A36">
        <v>100998</v>
      </c>
      <c r="B36">
        <v>10998</v>
      </c>
      <c r="C36" t="s">
        <v>26</v>
      </c>
      <c r="D36" t="s">
        <v>33</v>
      </c>
      <c r="E36">
        <v>2022</v>
      </c>
      <c r="P36" s="5"/>
    </row>
    <row r="37" spans="1:16" x14ac:dyDescent="0.25">
      <c r="A37">
        <v>100177</v>
      </c>
      <c r="B37">
        <v>10177</v>
      </c>
      <c r="C37" t="s">
        <v>28</v>
      </c>
      <c r="D37" t="s">
        <v>32</v>
      </c>
      <c r="E37">
        <v>2023</v>
      </c>
      <c r="P37" s="5"/>
    </row>
    <row r="38" spans="1:16" x14ac:dyDescent="0.25">
      <c r="A38">
        <v>100882</v>
      </c>
      <c r="B38">
        <v>10882</v>
      </c>
      <c r="C38" t="s">
        <v>27</v>
      </c>
      <c r="D38" t="s">
        <v>33</v>
      </c>
      <c r="E38">
        <v>2022</v>
      </c>
      <c r="P38" s="5"/>
    </row>
    <row r="39" spans="1:16" x14ac:dyDescent="0.25">
      <c r="A39">
        <v>100213</v>
      </c>
      <c r="B39">
        <v>10213</v>
      </c>
      <c r="C39" t="s">
        <v>28</v>
      </c>
      <c r="D39" t="s">
        <v>32</v>
      </c>
      <c r="E39">
        <v>2023</v>
      </c>
      <c r="P39" s="5"/>
    </row>
    <row r="40" spans="1:16" x14ac:dyDescent="0.25">
      <c r="A40">
        <v>100651</v>
      </c>
      <c r="B40">
        <v>10651</v>
      </c>
      <c r="C40" t="s">
        <v>26</v>
      </c>
      <c r="D40" t="s">
        <v>33</v>
      </c>
      <c r="E40">
        <v>2014</v>
      </c>
      <c r="P40" s="5"/>
    </row>
    <row r="41" spans="1:16" x14ac:dyDescent="0.25">
      <c r="A41">
        <v>100866</v>
      </c>
      <c r="B41">
        <v>10866</v>
      </c>
      <c r="C41" t="s">
        <v>26</v>
      </c>
      <c r="D41" t="s">
        <v>33</v>
      </c>
      <c r="E41">
        <v>2022</v>
      </c>
      <c r="P41" s="5"/>
    </row>
    <row r="42" spans="1:16" x14ac:dyDescent="0.25">
      <c r="A42">
        <v>101031</v>
      </c>
      <c r="B42">
        <v>11031</v>
      </c>
      <c r="C42" t="s">
        <v>28</v>
      </c>
      <c r="D42" t="s">
        <v>32</v>
      </c>
      <c r="E42">
        <v>2023</v>
      </c>
      <c r="P42" s="5"/>
    </row>
    <row r="43" spans="1:16" x14ac:dyDescent="0.25">
      <c r="A43">
        <v>100988</v>
      </c>
      <c r="B43">
        <v>10988</v>
      </c>
      <c r="C43" t="s">
        <v>27</v>
      </c>
      <c r="D43" t="s">
        <v>33</v>
      </c>
      <c r="E43">
        <v>2023</v>
      </c>
      <c r="P43" s="5"/>
    </row>
    <row r="44" spans="1:16" x14ac:dyDescent="0.25">
      <c r="A44">
        <v>100085</v>
      </c>
      <c r="B44">
        <v>10085</v>
      </c>
      <c r="C44" t="s">
        <v>25</v>
      </c>
      <c r="D44" t="s">
        <v>33</v>
      </c>
      <c r="E44">
        <v>2023</v>
      </c>
      <c r="P44" s="5"/>
    </row>
    <row r="45" spans="1:16" x14ac:dyDescent="0.25">
      <c r="A45">
        <v>100608</v>
      </c>
      <c r="B45">
        <v>10608</v>
      </c>
      <c r="C45" t="s">
        <v>28</v>
      </c>
      <c r="D45" t="s">
        <v>32</v>
      </c>
      <c r="E45">
        <v>2023</v>
      </c>
      <c r="P45" s="5"/>
    </row>
    <row r="46" spans="1:16" x14ac:dyDescent="0.25">
      <c r="A46">
        <v>100243</v>
      </c>
      <c r="B46">
        <v>10243</v>
      </c>
      <c r="C46" t="s">
        <v>26</v>
      </c>
      <c r="D46" t="s">
        <v>33</v>
      </c>
      <c r="E46">
        <v>2020</v>
      </c>
      <c r="P46" s="5"/>
    </row>
    <row r="47" spans="1:16" x14ac:dyDescent="0.25">
      <c r="A47">
        <v>100201</v>
      </c>
      <c r="B47">
        <v>10201</v>
      </c>
      <c r="C47" t="s">
        <v>26</v>
      </c>
      <c r="D47" t="s">
        <v>33</v>
      </c>
      <c r="E47">
        <v>2021</v>
      </c>
      <c r="P47" s="5"/>
    </row>
    <row r="48" spans="1:16" x14ac:dyDescent="0.25">
      <c r="A48">
        <v>100654</v>
      </c>
      <c r="B48">
        <v>10654</v>
      </c>
      <c r="C48" t="s">
        <v>28</v>
      </c>
      <c r="D48" t="s">
        <v>32</v>
      </c>
      <c r="E48">
        <v>2019</v>
      </c>
      <c r="P48" s="5"/>
    </row>
    <row r="49" spans="1:16" x14ac:dyDescent="0.25">
      <c r="A49">
        <v>100414</v>
      </c>
      <c r="B49">
        <v>10414</v>
      </c>
      <c r="C49" t="s">
        <v>28</v>
      </c>
      <c r="D49" t="s">
        <v>32</v>
      </c>
      <c r="E49">
        <v>2023</v>
      </c>
      <c r="P49" s="5"/>
    </row>
    <row r="50" spans="1:16" x14ac:dyDescent="0.25">
      <c r="A50">
        <v>100696</v>
      </c>
      <c r="B50">
        <v>10696</v>
      </c>
      <c r="C50" t="s">
        <v>26</v>
      </c>
      <c r="D50" t="s">
        <v>33</v>
      </c>
      <c r="E50">
        <v>2019</v>
      </c>
      <c r="P50" s="5"/>
    </row>
    <row r="51" spans="1:16" x14ac:dyDescent="0.25">
      <c r="A51">
        <v>100781</v>
      </c>
      <c r="B51">
        <v>10781</v>
      </c>
      <c r="C51" t="s">
        <v>25</v>
      </c>
      <c r="D51" t="s">
        <v>33</v>
      </c>
      <c r="E51">
        <v>2023</v>
      </c>
      <c r="P51" s="5"/>
    </row>
    <row r="52" spans="1:16" x14ac:dyDescent="0.25">
      <c r="A52">
        <v>100367</v>
      </c>
      <c r="B52">
        <v>10367</v>
      </c>
      <c r="C52" t="s">
        <v>26</v>
      </c>
      <c r="D52" t="s">
        <v>33</v>
      </c>
      <c r="E52">
        <v>2023</v>
      </c>
      <c r="P52" s="5"/>
    </row>
    <row r="53" spans="1:16" x14ac:dyDescent="0.25">
      <c r="A53">
        <v>100812</v>
      </c>
      <c r="B53">
        <v>10812</v>
      </c>
      <c r="C53" t="s">
        <v>26</v>
      </c>
      <c r="D53" t="s">
        <v>33</v>
      </c>
      <c r="E53">
        <v>2021</v>
      </c>
      <c r="P53" s="5"/>
    </row>
    <row r="54" spans="1:16" x14ac:dyDescent="0.25">
      <c r="A54">
        <v>101022</v>
      </c>
      <c r="B54">
        <v>11022</v>
      </c>
      <c r="C54" t="s">
        <v>27</v>
      </c>
      <c r="D54" t="s">
        <v>33</v>
      </c>
      <c r="E54">
        <v>2023</v>
      </c>
      <c r="P54" s="5"/>
    </row>
    <row r="55" spans="1:16" x14ac:dyDescent="0.25">
      <c r="A55">
        <v>100798</v>
      </c>
      <c r="B55">
        <v>10798</v>
      </c>
      <c r="C55" t="s">
        <v>28</v>
      </c>
      <c r="D55" t="s">
        <v>32</v>
      </c>
      <c r="E55">
        <v>2021</v>
      </c>
      <c r="P55" s="5"/>
    </row>
    <row r="56" spans="1:16" x14ac:dyDescent="0.25">
      <c r="A56">
        <v>100601</v>
      </c>
      <c r="B56">
        <v>10601</v>
      </c>
      <c r="C56" t="s">
        <v>25</v>
      </c>
      <c r="D56" t="s">
        <v>33</v>
      </c>
      <c r="E56">
        <v>2023</v>
      </c>
      <c r="P56" s="5"/>
    </row>
    <row r="57" spans="1:16" x14ac:dyDescent="0.25">
      <c r="A57">
        <v>101058</v>
      </c>
      <c r="B57">
        <v>11058</v>
      </c>
      <c r="C57" t="s">
        <v>26</v>
      </c>
      <c r="D57" t="s">
        <v>33</v>
      </c>
      <c r="E57">
        <v>2023</v>
      </c>
      <c r="P57" s="5"/>
    </row>
    <row r="58" spans="1:16" x14ac:dyDescent="0.25">
      <c r="A58">
        <v>100559</v>
      </c>
      <c r="B58">
        <v>10559</v>
      </c>
      <c r="C58" t="s">
        <v>26</v>
      </c>
      <c r="D58" t="s">
        <v>33</v>
      </c>
      <c r="E58">
        <v>2023</v>
      </c>
      <c r="P58" s="5"/>
    </row>
    <row r="59" spans="1:16" x14ac:dyDescent="0.25">
      <c r="A59">
        <v>101074</v>
      </c>
      <c r="B59">
        <v>11074</v>
      </c>
      <c r="C59" t="s">
        <v>26</v>
      </c>
      <c r="D59" t="s">
        <v>33</v>
      </c>
      <c r="E59">
        <v>2018</v>
      </c>
      <c r="P59" s="5"/>
    </row>
    <row r="60" spans="1:16" x14ac:dyDescent="0.25">
      <c r="A60">
        <v>101028</v>
      </c>
      <c r="B60">
        <v>11028</v>
      </c>
      <c r="C60" t="s">
        <v>27</v>
      </c>
      <c r="D60" t="s">
        <v>33</v>
      </c>
      <c r="E60">
        <v>2023</v>
      </c>
      <c r="P60" s="5"/>
    </row>
    <row r="61" spans="1:16" x14ac:dyDescent="0.25">
      <c r="A61">
        <v>100671</v>
      </c>
      <c r="B61">
        <v>10671</v>
      </c>
      <c r="C61" t="s">
        <v>28</v>
      </c>
      <c r="D61" t="s">
        <v>32</v>
      </c>
      <c r="E61">
        <v>2023</v>
      </c>
      <c r="P61" s="5"/>
    </row>
    <row r="62" spans="1:16" x14ac:dyDescent="0.25">
      <c r="A62">
        <v>100872</v>
      </c>
      <c r="B62">
        <v>10872</v>
      </c>
      <c r="C62" t="s">
        <v>26</v>
      </c>
      <c r="D62" t="s">
        <v>33</v>
      </c>
      <c r="E62">
        <v>2023</v>
      </c>
      <c r="P62" s="5"/>
    </row>
    <row r="63" spans="1:16" x14ac:dyDescent="0.25">
      <c r="A63">
        <v>100891</v>
      </c>
      <c r="B63">
        <v>10891</v>
      </c>
      <c r="C63" t="s">
        <v>26</v>
      </c>
      <c r="D63" t="s">
        <v>33</v>
      </c>
      <c r="E63">
        <v>2023</v>
      </c>
      <c r="P63" s="5"/>
    </row>
    <row r="64" spans="1:16" x14ac:dyDescent="0.25">
      <c r="A64">
        <v>100139</v>
      </c>
      <c r="B64">
        <v>10139</v>
      </c>
      <c r="C64" t="s">
        <v>28</v>
      </c>
      <c r="D64" t="s">
        <v>32</v>
      </c>
      <c r="E64">
        <v>2023</v>
      </c>
      <c r="P64" s="5"/>
    </row>
    <row r="65" spans="1:16" x14ac:dyDescent="0.25">
      <c r="A65">
        <v>100971</v>
      </c>
      <c r="B65">
        <v>10971</v>
      </c>
      <c r="C65" t="s">
        <v>28</v>
      </c>
      <c r="D65" t="s">
        <v>32</v>
      </c>
      <c r="E65">
        <v>2022</v>
      </c>
      <c r="P65" s="5"/>
    </row>
    <row r="66" spans="1:16" x14ac:dyDescent="0.25">
      <c r="A66">
        <v>100935</v>
      </c>
      <c r="B66">
        <v>10935</v>
      </c>
      <c r="C66" t="s">
        <v>26</v>
      </c>
      <c r="D66" t="s">
        <v>33</v>
      </c>
      <c r="E66">
        <v>2015</v>
      </c>
      <c r="P66" s="5"/>
    </row>
    <row r="67" spans="1:16" x14ac:dyDescent="0.25">
      <c r="A67">
        <v>100931</v>
      </c>
      <c r="B67">
        <v>10931</v>
      </c>
      <c r="C67" t="s">
        <v>28</v>
      </c>
      <c r="D67" t="s">
        <v>32</v>
      </c>
      <c r="E67">
        <v>2022</v>
      </c>
      <c r="P67" s="5"/>
    </row>
    <row r="68" spans="1:16" x14ac:dyDescent="0.25">
      <c r="A68">
        <v>100552</v>
      </c>
      <c r="B68">
        <v>10552</v>
      </c>
      <c r="C68" t="s">
        <v>27</v>
      </c>
      <c r="D68" t="s">
        <v>33</v>
      </c>
      <c r="E68">
        <v>2016</v>
      </c>
      <c r="P68" s="5"/>
    </row>
    <row r="69" spans="1:16" x14ac:dyDescent="0.25">
      <c r="A69">
        <v>100594</v>
      </c>
      <c r="B69">
        <v>10594</v>
      </c>
      <c r="C69" t="s">
        <v>28</v>
      </c>
      <c r="D69" t="s">
        <v>32</v>
      </c>
      <c r="E69">
        <v>2022</v>
      </c>
      <c r="P69" s="5"/>
    </row>
    <row r="70" spans="1:16" x14ac:dyDescent="0.25">
      <c r="A70">
        <v>100588</v>
      </c>
      <c r="B70">
        <v>10588</v>
      </c>
      <c r="C70" t="s">
        <v>26</v>
      </c>
      <c r="D70" t="s">
        <v>33</v>
      </c>
      <c r="E70">
        <v>2020</v>
      </c>
      <c r="P70" s="5"/>
    </row>
    <row r="71" spans="1:16" x14ac:dyDescent="0.25">
      <c r="A71">
        <v>100543</v>
      </c>
      <c r="B71">
        <v>10543</v>
      </c>
      <c r="C71" t="s">
        <v>28</v>
      </c>
      <c r="D71" t="s">
        <v>32</v>
      </c>
      <c r="E71">
        <v>2022</v>
      </c>
      <c r="P71" s="5"/>
    </row>
    <row r="72" spans="1:16" x14ac:dyDescent="0.25">
      <c r="A72">
        <v>100610</v>
      </c>
      <c r="B72">
        <v>10610</v>
      </c>
      <c r="C72" t="s">
        <v>28</v>
      </c>
      <c r="D72" t="s">
        <v>32</v>
      </c>
      <c r="E72">
        <v>2023</v>
      </c>
      <c r="P72" s="5"/>
    </row>
    <row r="73" spans="1:16" x14ac:dyDescent="0.25">
      <c r="A73">
        <v>100864</v>
      </c>
      <c r="B73">
        <v>10864</v>
      </c>
      <c r="C73" t="s">
        <v>28</v>
      </c>
      <c r="D73" t="s">
        <v>32</v>
      </c>
      <c r="E73">
        <v>2023</v>
      </c>
      <c r="P73" s="5"/>
    </row>
    <row r="74" spans="1:16" x14ac:dyDescent="0.25">
      <c r="A74">
        <v>100854</v>
      </c>
      <c r="B74">
        <v>10854</v>
      </c>
      <c r="C74" t="s">
        <v>28</v>
      </c>
      <c r="D74" t="s">
        <v>32</v>
      </c>
      <c r="E74">
        <v>2023</v>
      </c>
      <c r="P74" s="5"/>
    </row>
    <row r="75" spans="1:16" x14ac:dyDescent="0.25">
      <c r="A75">
        <v>100040</v>
      </c>
      <c r="B75">
        <v>10040</v>
      </c>
      <c r="C75" t="s">
        <v>25</v>
      </c>
      <c r="D75" t="s">
        <v>33</v>
      </c>
      <c r="E75">
        <v>2023</v>
      </c>
      <c r="P75" s="5"/>
    </row>
    <row r="76" spans="1:16" x14ac:dyDescent="0.25">
      <c r="A76">
        <v>100689</v>
      </c>
      <c r="B76">
        <v>10689</v>
      </c>
      <c r="C76" t="s">
        <v>28</v>
      </c>
      <c r="D76" t="s">
        <v>32</v>
      </c>
      <c r="E76">
        <v>2023</v>
      </c>
      <c r="P76" s="5"/>
    </row>
    <row r="77" spans="1:16" x14ac:dyDescent="0.25">
      <c r="A77">
        <v>100174</v>
      </c>
      <c r="B77">
        <v>10174</v>
      </c>
      <c r="C77" t="s">
        <v>28</v>
      </c>
      <c r="D77" t="s">
        <v>32</v>
      </c>
      <c r="E77">
        <v>2023</v>
      </c>
      <c r="P77" s="5"/>
    </row>
    <row r="78" spans="1:16" x14ac:dyDescent="0.25">
      <c r="A78">
        <v>100630</v>
      </c>
      <c r="B78">
        <v>10630</v>
      </c>
      <c r="C78" t="s">
        <v>26</v>
      </c>
      <c r="D78" t="s">
        <v>33</v>
      </c>
      <c r="E78">
        <v>2021</v>
      </c>
      <c r="P78" s="5"/>
    </row>
    <row r="79" spans="1:16" x14ac:dyDescent="0.25">
      <c r="A79">
        <v>100031</v>
      </c>
      <c r="B79">
        <v>10031</v>
      </c>
      <c r="C79" t="s">
        <v>25</v>
      </c>
      <c r="D79" t="s">
        <v>33</v>
      </c>
      <c r="E79">
        <v>2023</v>
      </c>
      <c r="P79" s="5"/>
    </row>
    <row r="80" spans="1:16" x14ac:dyDescent="0.25">
      <c r="A80">
        <v>100905</v>
      </c>
      <c r="B80">
        <v>10905</v>
      </c>
      <c r="C80" t="s">
        <v>28</v>
      </c>
      <c r="D80" t="s">
        <v>32</v>
      </c>
      <c r="E80">
        <v>2019</v>
      </c>
      <c r="P80" s="5"/>
    </row>
    <row r="81" spans="1:16" x14ac:dyDescent="0.25">
      <c r="A81">
        <v>101041</v>
      </c>
      <c r="B81">
        <v>11041</v>
      </c>
      <c r="C81" t="s">
        <v>28</v>
      </c>
      <c r="D81" t="s">
        <v>32</v>
      </c>
      <c r="E81">
        <v>2023</v>
      </c>
      <c r="P81" s="5"/>
    </row>
    <row r="82" spans="1:16" x14ac:dyDescent="0.25">
      <c r="A82">
        <v>100438</v>
      </c>
      <c r="B82">
        <v>10438</v>
      </c>
      <c r="C82" t="s">
        <v>26</v>
      </c>
      <c r="D82" t="s">
        <v>33</v>
      </c>
      <c r="E82">
        <v>2021</v>
      </c>
      <c r="P82" s="5"/>
    </row>
    <row r="83" spans="1:16" x14ac:dyDescent="0.25">
      <c r="A83">
        <v>100281</v>
      </c>
      <c r="B83">
        <v>10281</v>
      </c>
      <c r="C83" t="s">
        <v>27</v>
      </c>
      <c r="D83" t="s">
        <v>33</v>
      </c>
      <c r="E83">
        <v>2018</v>
      </c>
      <c r="P83" s="5"/>
    </row>
    <row r="84" spans="1:16" x14ac:dyDescent="0.25">
      <c r="A84">
        <v>101066</v>
      </c>
      <c r="B84">
        <v>11066</v>
      </c>
      <c r="C84" t="s">
        <v>26</v>
      </c>
      <c r="D84" t="s">
        <v>33</v>
      </c>
      <c r="E84">
        <v>2022</v>
      </c>
      <c r="P84" s="5"/>
    </row>
    <row r="85" spans="1:16" x14ac:dyDescent="0.25">
      <c r="A85">
        <v>100050</v>
      </c>
      <c r="B85">
        <v>10050</v>
      </c>
      <c r="C85" t="s">
        <v>26</v>
      </c>
      <c r="D85" t="s">
        <v>33</v>
      </c>
      <c r="E85">
        <v>2022</v>
      </c>
      <c r="P85" s="5"/>
    </row>
    <row r="86" spans="1:16" x14ac:dyDescent="0.25">
      <c r="A86">
        <v>100241</v>
      </c>
      <c r="B86">
        <v>10241</v>
      </c>
      <c r="C86" t="s">
        <v>25</v>
      </c>
      <c r="D86" t="s">
        <v>33</v>
      </c>
      <c r="E86">
        <v>2021</v>
      </c>
      <c r="P86" s="5"/>
    </row>
    <row r="87" spans="1:16" x14ac:dyDescent="0.25">
      <c r="A87">
        <v>101098</v>
      </c>
      <c r="B87">
        <v>11098</v>
      </c>
      <c r="C87" t="s">
        <v>28</v>
      </c>
      <c r="D87" t="s">
        <v>32</v>
      </c>
      <c r="E87">
        <v>2022</v>
      </c>
      <c r="P87" s="5"/>
    </row>
    <row r="88" spans="1:16" x14ac:dyDescent="0.25">
      <c r="A88">
        <v>100021</v>
      </c>
      <c r="B88">
        <v>10021</v>
      </c>
      <c r="C88" t="s">
        <v>28</v>
      </c>
      <c r="D88" t="s">
        <v>32</v>
      </c>
      <c r="E88">
        <v>2013</v>
      </c>
      <c r="P88" s="5"/>
    </row>
    <row r="89" spans="1:16" x14ac:dyDescent="0.25">
      <c r="A89">
        <v>101048</v>
      </c>
      <c r="B89">
        <v>11048</v>
      </c>
      <c r="C89" t="s">
        <v>27</v>
      </c>
      <c r="D89" t="s">
        <v>33</v>
      </c>
      <c r="E89">
        <v>2023</v>
      </c>
      <c r="P89" s="5"/>
    </row>
    <row r="90" spans="1:16" x14ac:dyDescent="0.25">
      <c r="A90">
        <v>100251</v>
      </c>
      <c r="B90">
        <v>10251</v>
      </c>
      <c r="C90" t="s">
        <v>27</v>
      </c>
      <c r="D90" t="s">
        <v>33</v>
      </c>
      <c r="E90">
        <v>2023</v>
      </c>
      <c r="P90" s="5"/>
    </row>
    <row r="91" spans="1:16" x14ac:dyDescent="0.25">
      <c r="A91">
        <v>100439</v>
      </c>
      <c r="B91">
        <v>10439</v>
      </c>
      <c r="C91" t="s">
        <v>26</v>
      </c>
      <c r="D91" t="s">
        <v>33</v>
      </c>
      <c r="E91">
        <v>2023</v>
      </c>
      <c r="P91" s="5"/>
    </row>
    <row r="92" spans="1:16" x14ac:dyDescent="0.25">
      <c r="A92">
        <v>100086</v>
      </c>
      <c r="B92">
        <v>10086</v>
      </c>
      <c r="C92" t="s">
        <v>25</v>
      </c>
      <c r="D92" t="s">
        <v>33</v>
      </c>
      <c r="E92">
        <v>2019</v>
      </c>
      <c r="P92" s="5"/>
    </row>
    <row r="93" spans="1:16" x14ac:dyDescent="0.25">
      <c r="A93">
        <v>100207</v>
      </c>
      <c r="B93">
        <v>10207</v>
      </c>
      <c r="C93" t="s">
        <v>28</v>
      </c>
      <c r="D93" t="s">
        <v>32</v>
      </c>
      <c r="E93">
        <v>2013</v>
      </c>
      <c r="P93" s="5"/>
    </row>
    <row r="94" spans="1:16" x14ac:dyDescent="0.25">
      <c r="A94">
        <v>100399</v>
      </c>
      <c r="B94">
        <v>10399</v>
      </c>
      <c r="C94" t="s">
        <v>26</v>
      </c>
      <c r="D94" t="s">
        <v>33</v>
      </c>
      <c r="E94">
        <v>2017</v>
      </c>
      <c r="P94" s="5"/>
    </row>
    <row r="95" spans="1:16" x14ac:dyDescent="0.25">
      <c r="A95">
        <v>100784</v>
      </c>
      <c r="B95">
        <v>10784</v>
      </c>
      <c r="C95" t="s">
        <v>27</v>
      </c>
      <c r="D95" t="s">
        <v>33</v>
      </c>
      <c r="E95">
        <v>2023</v>
      </c>
      <c r="P95" s="5"/>
    </row>
    <row r="96" spans="1:16" x14ac:dyDescent="0.25">
      <c r="A96">
        <v>100505</v>
      </c>
      <c r="B96">
        <v>10505</v>
      </c>
      <c r="C96" t="s">
        <v>28</v>
      </c>
      <c r="D96" t="s">
        <v>32</v>
      </c>
      <c r="E96">
        <v>2023</v>
      </c>
      <c r="P96" s="5"/>
    </row>
    <row r="97" spans="1:16" x14ac:dyDescent="0.25">
      <c r="A97">
        <v>100541</v>
      </c>
      <c r="B97">
        <v>10541</v>
      </c>
      <c r="C97" t="s">
        <v>26</v>
      </c>
      <c r="D97" t="s">
        <v>33</v>
      </c>
      <c r="E97">
        <v>2023</v>
      </c>
      <c r="P97" s="5"/>
    </row>
    <row r="98" spans="1:16" x14ac:dyDescent="0.25">
      <c r="A98">
        <v>100667</v>
      </c>
      <c r="B98">
        <v>10667</v>
      </c>
      <c r="C98" t="s">
        <v>26</v>
      </c>
      <c r="D98" t="s">
        <v>33</v>
      </c>
      <c r="E98">
        <v>2023</v>
      </c>
      <c r="P98" s="5"/>
    </row>
    <row r="99" spans="1:16" x14ac:dyDescent="0.25">
      <c r="A99">
        <v>100562</v>
      </c>
      <c r="B99">
        <v>10562</v>
      </c>
      <c r="C99" t="s">
        <v>26</v>
      </c>
      <c r="D99" t="s">
        <v>33</v>
      </c>
      <c r="E99">
        <v>2019</v>
      </c>
      <c r="P99" s="5"/>
    </row>
    <row r="100" spans="1:16" x14ac:dyDescent="0.25">
      <c r="A100">
        <v>101042</v>
      </c>
      <c r="B100">
        <v>11042</v>
      </c>
      <c r="C100" t="s">
        <v>26</v>
      </c>
      <c r="D100" t="s">
        <v>33</v>
      </c>
      <c r="E100">
        <v>2023</v>
      </c>
      <c r="P100" s="5"/>
    </row>
    <row r="101" spans="1:16" x14ac:dyDescent="0.25">
      <c r="A101">
        <v>100840</v>
      </c>
      <c r="B101">
        <v>10840</v>
      </c>
      <c r="C101" t="s">
        <v>28</v>
      </c>
      <c r="D101" t="s">
        <v>32</v>
      </c>
      <c r="E101">
        <v>2022</v>
      </c>
      <c r="P101" s="5"/>
    </row>
    <row r="102" spans="1:16" x14ac:dyDescent="0.25">
      <c r="A102">
        <v>100831</v>
      </c>
      <c r="B102">
        <v>10831</v>
      </c>
      <c r="C102" t="s">
        <v>28</v>
      </c>
      <c r="D102" t="s">
        <v>32</v>
      </c>
      <c r="E102">
        <v>2019</v>
      </c>
      <c r="P102" s="5"/>
    </row>
    <row r="103" spans="1:16" x14ac:dyDescent="0.25">
      <c r="A103">
        <v>100538</v>
      </c>
      <c r="B103">
        <v>10538</v>
      </c>
      <c r="C103" t="s">
        <v>28</v>
      </c>
      <c r="D103" t="s">
        <v>32</v>
      </c>
      <c r="E103">
        <v>2023</v>
      </c>
      <c r="P103" s="5"/>
    </row>
    <row r="104" spans="1:16" x14ac:dyDescent="0.25">
      <c r="A104">
        <v>100112</v>
      </c>
      <c r="B104">
        <v>10112</v>
      </c>
      <c r="C104" t="s">
        <v>28</v>
      </c>
      <c r="D104" t="s">
        <v>32</v>
      </c>
      <c r="E104">
        <v>2023</v>
      </c>
      <c r="P104" s="5"/>
    </row>
    <row r="105" spans="1:16" x14ac:dyDescent="0.25">
      <c r="A105">
        <v>100525</v>
      </c>
      <c r="B105">
        <v>10525</v>
      </c>
      <c r="C105" t="s">
        <v>28</v>
      </c>
      <c r="D105" t="s">
        <v>32</v>
      </c>
      <c r="E105">
        <v>2023</v>
      </c>
      <c r="P105" s="5"/>
    </row>
    <row r="106" spans="1:16" x14ac:dyDescent="0.25">
      <c r="A106">
        <v>100335</v>
      </c>
      <c r="B106">
        <v>10335</v>
      </c>
      <c r="C106" t="s">
        <v>28</v>
      </c>
      <c r="D106" t="s">
        <v>32</v>
      </c>
      <c r="E106">
        <v>2023</v>
      </c>
      <c r="P106" s="5"/>
    </row>
    <row r="107" spans="1:16" x14ac:dyDescent="0.25">
      <c r="A107">
        <v>100449</v>
      </c>
      <c r="B107">
        <v>10449</v>
      </c>
      <c r="C107" t="s">
        <v>28</v>
      </c>
      <c r="D107" t="s">
        <v>32</v>
      </c>
      <c r="E107">
        <v>2023</v>
      </c>
      <c r="P107" s="5"/>
    </row>
    <row r="108" spans="1:16" x14ac:dyDescent="0.25">
      <c r="A108">
        <v>100448</v>
      </c>
      <c r="B108">
        <v>10448</v>
      </c>
      <c r="C108" t="s">
        <v>26</v>
      </c>
      <c r="D108" t="s">
        <v>33</v>
      </c>
      <c r="E108">
        <v>2022</v>
      </c>
      <c r="P108" s="5"/>
    </row>
    <row r="109" spans="1:16" x14ac:dyDescent="0.25">
      <c r="A109">
        <v>100734</v>
      </c>
      <c r="B109">
        <v>10734</v>
      </c>
      <c r="C109" t="s">
        <v>28</v>
      </c>
      <c r="D109" t="s">
        <v>32</v>
      </c>
      <c r="E109">
        <v>2022</v>
      </c>
      <c r="P109" s="5"/>
    </row>
    <row r="110" spans="1:16" x14ac:dyDescent="0.25">
      <c r="A110">
        <v>100526</v>
      </c>
      <c r="B110">
        <v>10526</v>
      </c>
      <c r="C110" t="s">
        <v>26</v>
      </c>
      <c r="D110" t="s">
        <v>33</v>
      </c>
      <c r="E110">
        <v>2023</v>
      </c>
      <c r="P110" s="5"/>
    </row>
    <row r="111" spans="1:16" x14ac:dyDescent="0.25">
      <c r="A111">
        <v>100811</v>
      </c>
      <c r="B111">
        <v>10811</v>
      </c>
      <c r="C111" t="s">
        <v>28</v>
      </c>
      <c r="D111" t="s">
        <v>32</v>
      </c>
      <c r="E111">
        <v>2023</v>
      </c>
      <c r="P111" s="5"/>
    </row>
    <row r="112" spans="1:16" x14ac:dyDescent="0.25">
      <c r="A112">
        <v>100101</v>
      </c>
      <c r="B112">
        <v>10101</v>
      </c>
      <c r="C112" t="s">
        <v>26</v>
      </c>
      <c r="D112" t="s">
        <v>33</v>
      </c>
      <c r="E112">
        <v>2022</v>
      </c>
      <c r="P112" s="5"/>
    </row>
    <row r="113" spans="1:16" x14ac:dyDescent="0.25">
      <c r="A113">
        <v>100030</v>
      </c>
      <c r="B113">
        <v>10030</v>
      </c>
      <c r="C113" t="s">
        <v>28</v>
      </c>
      <c r="D113" t="s">
        <v>32</v>
      </c>
      <c r="E113">
        <v>2023</v>
      </c>
      <c r="P113" s="5"/>
    </row>
    <row r="114" spans="1:16" x14ac:dyDescent="0.25">
      <c r="A114">
        <v>100956</v>
      </c>
      <c r="B114">
        <v>10956</v>
      </c>
      <c r="C114" t="s">
        <v>26</v>
      </c>
      <c r="D114" t="s">
        <v>33</v>
      </c>
      <c r="E114">
        <v>2023</v>
      </c>
      <c r="P114" s="5"/>
    </row>
    <row r="115" spans="1:16" x14ac:dyDescent="0.25">
      <c r="A115">
        <v>100542</v>
      </c>
      <c r="B115">
        <v>10542</v>
      </c>
      <c r="C115" t="s">
        <v>26</v>
      </c>
      <c r="D115" t="s">
        <v>33</v>
      </c>
      <c r="E115">
        <v>2022</v>
      </c>
      <c r="P115" s="5"/>
    </row>
    <row r="116" spans="1:16" x14ac:dyDescent="0.25">
      <c r="A116">
        <v>101020</v>
      </c>
      <c r="B116">
        <v>11020</v>
      </c>
      <c r="C116" t="s">
        <v>28</v>
      </c>
      <c r="D116" t="s">
        <v>32</v>
      </c>
      <c r="E116">
        <v>2019</v>
      </c>
      <c r="P116" s="5"/>
    </row>
    <row r="117" spans="1:16" x14ac:dyDescent="0.25">
      <c r="A117">
        <v>100451</v>
      </c>
      <c r="B117">
        <v>10451</v>
      </c>
      <c r="C117" t="s">
        <v>26</v>
      </c>
      <c r="D117" t="s">
        <v>33</v>
      </c>
      <c r="E117">
        <v>2023</v>
      </c>
      <c r="P117" s="5"/>
    </row>
    <row r="118" spans="1:16" x14ac:dyDescent="0.25">
      <c r="A118">
        <v>100807</v>
      </c>
      <c r="B118">
        <v>10807</v>
      </c>
      <c r="C118" t="s">
        <v>25</v>
      </c>
      <c r="D118" t="s">
        <v>33</v>
      </c>
      <c r="E118">
        <v>2023</v>
      </c>
      <c r="P118" s="5"/>
    </row>
    <row r="119" spans="1:16" x14ac:dyDescent="0.25">
      <c r="A119">
        <v>100804</v>
      </c>
      <c r="B119">
        <v>10804</v>
      </c>
      <c r="C119" t="s">
        <v>26</v>
      </c>
      <c r="D119" t="s">
        <v>33</v>
      </c>
      <c r="E119">
        <v>2022</v>
      </c>
      <c r="P119" s="5"/>
    </row>
    <row r="120" spans="1:16" x14ac:dyDescent="0.25">
      <c r="A120">
        <v>100147</v>
      </c>
      <c r="B120">
        <v>10147</v>
      </c>
      <c r="C120" t="s">
        <v>28</v>
      </c>
      <c r="D120" t="s">
        <v>32</v>
      </c>
      <c r="E120">
        <v>2023</v>
      </c>
      <c r="P120" s="5"/>
    </row>
    <row r="121" spans="1:16" x14ac:dyDescent="0.25">
      <c r="A121">
        <v>100316</v>
      </c>
      <c r="B121">
        <v>10316</v>
      </c>
      <c r="C121" t="s">
        <v>26</v>
      </c>
      <c r="D121" t="s">
        <v>33</v>
      </c>
      <c r="E121">
        <v>2023</v>
      </c>
      <c r="P121" s="5"/>
    </row>
    <row r="122" spans="1:16" x14ac:dyDescent="0.25">
      <c r="A122">
        <v>100450</v>
      </c>
      <c r="B122">
        <v>10450</v>
      </c>
      <c r="C122" t="s">
        <v>26</v>
      </c>
      <c r="D122" t="s">
        <v>33</v>
      </c>
      <c r="E122">
        <v>2023</v>
      </c>
      <c r="P122" s="5"/>
    </row>
    <row r="123" spans="1:16" x14ac:dyDescent="0.25">
      <c r="A123">
        <v>100996</v>
      </c>
      <c r="B123">
        <v>10996</v>
      </c>
      <c r="C123" t="s">
        <v>27</v>
      </c>
      <c r="D123" t="s">
        <v>33</v>
      </c>
      <c r="E123">
        <v>2020</v>
      </c>
      <c r="P123" s="5"/>
    </row>
    <row r="124" spans="1:16" x14ac:dyDescent="0.25">
      <c r="A124">
        <v>100182</v>
      </c>
      <c r="B124">
        <v>10182</v>
      </c>
      <c r="C124" t="s">
        <v>25</v>
      </c>
      <c r="D124" t="s">
        <v>33</v>
      </c>
      <c r="E124">
        <v>2017</v>
      </c>
      <c r="P124" s="5"/>
    </row>
    <row r="125" spans="1:16" x14ac:dyDescent="0.25">
      <c r="A125">
        <v>100770</v>
      </c>
      <c r="B125">
        <v>10770</v>
      </c>
      <c r="C125" t="s">
        <v>26</v>
      </c>
      <c r="D125" t="s">
        <v>33</v>
      </c>
      <c r="E125">
        <v>2023</v>
      </c>
      <c r="P125" s="5"/>
    </row>
    <row r="126" spans="1:16" x14ac:dyDescent="0.25">
      <c r="A126">
        <v>100358</v>
      </c>
      <c r="B126">
        <v>10358</v>
      </c>
      <c r="C126" t="s">
        <v>28</v>
      </c>
      <c r="D126" t="s">
        <v>32</v>
      </c>
      <c r="E126">
        <v>2023</v>
      </c>
      <c r="P126" s="5"/>
    </row>
    <row r="127" spans="1:16" x14ac:dyDescent="0.25">
      <c r="A127">
        <v>100549</v>
      </c>
      <c r="B127">
        <v>10549</v>
      </c>
      <c r="C127" t="s">
        <v>26</v>
      </c>
      <c r="D127" t="s">
        <v>33</v>
      </c>
      <c r="E127">
        <v>2014</v>
      </c>
      <c r="P127" s="5"/>
    </row>
    <row r="128" spans="1:16" x14ac:dyDescent="0.25">
      <c r="A128">
        <v>100782</v>
      </c>
      <c r="B128">
        <v>10782</v>
      </c>
      <c r="C128" t="s">
        <v>28</v>
      </c>
      <c r="D128" t="s">
        <v>32</v>
      </c>
      <c r="E128">
        <v>2021</v>
      </c>
      <c r="P128" s="5"/>
    </row>
    <row r="129" spans="1:16" x14ac:dyDescent="0.25">
      <c r="A129">
        <v>100226</v>
      </c>
      <c r="B129">
        <v>10226</v>
      </c>
      <c r="C129" t="s">
        <v>28</v>
      </c>
      <c r="D129" t="s">
        <v>32</v>
      </c>
      <c r="E129">
        <v>2022</v>
      </c>
      <c r="P129" s="5"/>
    </row>
    <row r="130" spans="1:16" x14ac:dyDescent="0.25">
      <c r="A130">
        <v>100099</v>
      </c>
      <c r="B130">
        <v>10099</v>
      </c>
      <c r="C130" t="s">
        <v>28</v>
      </c>
      <c r="D130" t="s">
        <v>32</v>
      </c>
      <c r="E130">
        <v>2023</v>
      </c>
      <c r="P130" s="5"/>
    </row>
    <row r="131" spans="1:16" x14ac:dyDescent="0.25">
      <c r="A131">
        <v>100371</v>
      </c>
      <c r="B131">
        <v>10371</v>
      </c>
      <c r="C131" t="s">
        <v>26</v>
      </c>
      <c r="D131" t="s">
        <v>33</v>
      </c>
      <c r="E131">
        <v>2013</v>
      </c>
      <c r="P131" s="5"/>
    </row>
    <row r="132" spans="1:16" x14ac:dyDescent="0.25">
      <c r="A132">
        <v>100756</v>
      </c>
      <c r="B132">
        <v>10756</v>
      </c>
      <c r="C132" t="s">
        <v>26</v>
      </c>
      <c r="D132" t="s">
        <v>33</v>
      </c>
      <c r="E132">
        <v>2023</v>
      </c>
      <c r="P132" s="5"/>
    </row>
    <row r="133" spans="1:16" x14ac:dyDescent="0.25">
      <c r="A133">
        <v>100991</v>
      </c>
      <c r="B133">
        <v>10991</v>
      </c>
      <c r="C133" t="s">
        <v>26</v>
      </c>
      <c r="D133" t="s">
        <v>33</v>
      </c>
      <c r="E133">
        <v>2022</v>
      </c>
      <c r="P133" s="5"/>
    </row>
    <row r="134" spans="1:16" x14ac:dyDescent="0.25">
      <c r="A134">
        <v>100557</v>
      </c>
      <c r="B134">
        <v>10557</v>
      </c>
      <c r="C134" t="s">
        <v>26</v>
      </c>
      <c r="D134" t="s">
        <v>33</v>
      </c>
      <c r="E134">
        <v>2020</v>
      </c>
      <c r="P134" s="5"/>
    </row>
    <row r="135" spans="1:16" x14ac:dyDescent="0.25">
      <c r="A135">
        <v>100049</v>
      </c>
      <c r="B135">
        <v>10049</v>
      </c>
      <c r="C135" t="s">
        <v>25</v>
      </c>
      <c r="D135" t="s">
        <v>33</v>
      </c>
      <c r="E135">
        <v>2022</v>
      </c>
      <c r="P135" s="5"/>
    </row>
    <row r="136" spans="1:16" x14ac:dyDescent="0.25">
      <c r="A136">
        <v>100508</v>
      </c>
      <c r="B136">
        <v>10508</v>
      </c>
      <c r="C136" t="s">
        <v>28</v>
      </c>
      <c r="D136" t="s">
        <v>32</v>
      </c>
      <c r="E136">
        <v>2023</v>
      </c>
      <c r="P136" s="5"/>
    </row>
    <row r="137" spans="1:16" x14ac:dyDescent="0.25">
      <c r="A137">
        <v>101035</v>
      </c>
      <c r="B137">
        <v>11035</v>
      </c>
      <c r="C137" t="s">
        <v>28</v>
      </c>
      <c r="D137" t="s">
        <v>32</v>
      </c>
      <c r="E137">
        <v>2023</v>
      </c>
      <c r="P137" s="5"/>
    </row>
    <row r="138" spans="1:16" x14ac:dyDescent="0.25">
      <c r="A138">
        <v>100271</v>
      </c>
      <c r="B138">
        <v>10271</v>
      </c>
      <c r="C138" t="s">
        <v>26</v>
      </c>
      <c r="D138" t="s">
        <v>33</v>
      </c>
      <c r="E138">
        <v>2023</v>
      </c>
      <c r="P138" s="5"/>
    </row>
    <row r="139" spans="1:16" x14ac:dyDescent="0.25">
      <c r="A139">
        <v>100225</v>
      </c>
      <c r="B139">
        <v>10225</v>
      </c>
      <c r="C139" t="s">
        <v>28</v>
      </c>
      <c r="D139" t="s">
        <v>32</v>
      </c>
      <c r="E139">
        <v>2019</v>
      </c>
      <c r="P139" s="5"/>
    </row>
    <row r="140" spans="1:16" x14ac:dyDescent="0.25">
      <c r="A140">
        <v>100142</v>
      </c>
      <c r="B140">
        <v>10142</v>
      </c>
      <c r="C140" t="s">
        <v>25</v>
      </c>
      <c r="D140" t="s">
        <v>33</v>
      </c>
      <c r="E140">
        <v>2023</v>
      </c>
      <c r="P140" s="5"/>
    </row>
    <row r="141" spans="1:16" x14ac:dyDescent="0.25">
      <c r="A141">
        <v>100240</v>
      </c>
      <c r="B141">
        <v>10240</v>
      </c>
      <c r="C141" t="s">
        <v>26</v>
      </c>
      <c r="D141" t="s">
        <v>33</v>
      </c>
      <c r="E141">
        <v>2019</v>
      </c>
      <c r="P141" s="5"/>
    </row>
    <row r="142" spans="1:16" x14ac:dyDescent="0.25">
      <c r="A142">
        <v>101046</v>
      </c>
      <c r="B142">
        <v>11046</v>
      </c>
      <c r="C142" t="s">
        <v>27</v>
      </c>
      <c r="D142" t="s">
        <v>33</v>
      </c>
      <c r="E142">
        <v>2023</v>
      </c>
      <c r="P142" s="5"/>
    </row>
    <row r="143" spans="1:16" x14ac:dyDescent="0.25">
      <c r="A143">
        <v>100443</v>
      </c>
      <c r="B143">
        <v>10443</v>
      </c>
      <c r="C143" t="s">
        <v>25</v>
      </c>
      <c r="D143" t="s">
        <v>33</v>
      </c>
      <c r="E143">
        <v>2022</v>
      </c>
      <c r="P143" s="5"/>
    </row>
    <row r="144" spans="1:16" x14ac:dyDescent="0.25">
      <c r="A144">
        <v>100370</v>
      </c>
      <c r="B144">
        <v>10370</v>
      </c>
      <c r="C144" t="s">
        <v>28</v>
      </c>
      <c r="D144" t="s">
        <v>32</v>
      </c>
      <c r="E144">
        <v>2023</v>
      </c>
      <c r="P144" s="5"/>
    </row>
    <row r="145" spans="1:16" x14ac:dyDescent="0.25">
      <c r="A145">
        <v>100570</v>
      </c>
      <c r="B145">
        <v>10570</v>
      </c>
      <c r="C145" t="s">
        <v>28</v>
      </c>
      <c r="D145" t="s">
        <v>32</v>
      </c>
      <c r="E145">
        <v>2022</v>
      </c>
      <c r="P145" s="5"/>
    </row>
    <row r="146" spans="1:16" x14ac:dyDescent="0.25">
      <c r="A146">
        <v>100312</v>
      </c>
      <c r="B146">
        <v>10312</v>
      </c>
      <c r="C146" t="s">
        <v>27</v>
      </c>
      <c r="D146" t="s">
        <v>33</v>
      </c>
      <c r="E146">
        <v>2021</v>
      </c>
      <c r="P146" s="5"/>
    </row>
    <row r="147" spans="1:16" x14ac:dyDescent="0.25">
      <c r="A147">
        <v>100212</v>
      </c>
      <c r="B147">
        <v>10212</v>
      </c>
      <c r="C147" t="s">
        <v>26</v>
      </c>
      <c r="D147" t="s">
        <v>33</v>
      </c>
      <c r="E147">
        <v>2017</v>
      </c>
      <c r="P147" s="5"/>
    </row>
    <row r="148" spans="1:16" x14ac:dyDescent="0.25">
      <c r="A148">
        <v>101096</v>
      </c>
      <c r="B148">
        <v>11096</v>
      </c>
      <c r="C148" t="s">
        <v>27</v>
      </c>
      <c r="D148" t="s">
        <v>33</v>
      </c>
      <c r="E148">
        <v>2015</v>
      </c>
      <c r="P148" s="5"/>
    </row>
    <row r="149" spans="1:16" x14ac:dyDescent="0.25">
      <c r="A149">
        <v>100471</v>
      </c>
      <c r="B149">
        <v>10471</v>
      </c>
      <c r="C149" t="s">
        <v>26</v>
      </c>
      <c r="D149" t="s">
        <v>33</v>
      </c>
      <c r="E149">
        <v>2014</v>
      </c>
      <c r="P149" s="5"/>
    </row>
    <row r="150" spans="1:16" x14ac:dyDescent="0.25">
      <c r="A150">
        <v>100575</v>
      </c>
      <c r="B150">
        <v>10575</v>
      </c>
      <c r="C150" t="s">
        <v>28</v>
      </c>
      <c r="D150" t="s">
        <v>32</v>
      </c>
      <c r="E150">
        <v>2019</v>
      </c>
      <c r="P150" s="5"/>
    </row>
    <row r="151" spans="1:16" x14ac:dyDescent="0.25">
      <c r="A151">
        <v>100193</v>
      </c>
      <c r="B151">
        <v>10193</v>
      </c>
      <c r="C151" t="s">
        <v>26</v>
      </c>
      <c r="D151" t="s">
        <v>33</v>
      </c>
      <c r="E151">
        <v>2023</v>
      </c>
      <c r="P151" s="5"/>
    </row>
    <row r="152" spans="1:16" x14ac:dyDescent="0.25">
      <c r="A152">
        <v>100433</v>
      </c>
      <c r="B152">
        <v>10433</v>
      </c>
      <c r="C152" t="s">
        <v>26</v>
      </c>
      <c r="D152" t="s">
        <v>33</v>
      </c>
      <c r="E152">
        <v>2017</v>
      </c>
      <c r="P152" s="5"/>
    </row>
    <row r="153" spans="1:16" x14ac:dyDescent="0.25">
      <c r="A153">
        <v>100345</v>
      </c>
      <c r="B153">
        <v>10345</v>
      </c>
      <c r="C153" t="s">
        <v>28</v>
      </c>
      <c r="D153" t="s">
        <v>32</v>
      </c>
      <c r="E153">
        <v>2023</v>
      </c>
      <c r="P153" s="5"/>
    </row>
    <row r="154" spans="1:16" x14ac:dyDescent="0.25">
      <c r="A154">
        <v>100379</v>
      </c>
      <c r="B154">
        <v>10379</v>
      </c>
      <c r="C154" t="s">
        <v>28</v>
      </c>
      <c r="D154" t="s">
        <v>32</v>
      </c>
      <c r="E154">
        <v>2023</v>
      </c>
      <c r="P154" s="5"/>
    </row>
    <row r="155" spans="1:16" x14ac:dyDescent="0.25">
      <c r="A155">
        <v>100058</v>
      </c>
      <c r="B155">
        <v>10058</v>
      </c>
      <c r="C155" t="s">
        <v>25</v>
      </c>
      <c r="D155" t="s">
        <v>33</v>
      </c>
      <c r="E155">
        <v>2022</v>
      </c>
      <c r="P155" s="5"/>
    </row>
    <row r="156" spans="1:16" x14ac:dyDescent="0.25">
      <c r="A156">
        <v>100458</v>
      </c>
      <c r="B156">
        <v>10458</v>
      </c>
      <c r="C156" t="s">
        <v>26</v>
      </c>
      <c r="D156" t="s">
        <v>33</v>
      </c>
      <c r="E156">
        <v>2023</v>
      </c>
      <c r="P156" s="5"/>
    </row>
    <row r="157" spans="1:16" x14ac:dyDescent="0.25">
      <c r="A157">
        <v>100456</v>
      </c>
      <c r="B157">
        <v>10456</v>
      </c>
      <c r="C157" t="s">
        <v>26</v>
      </c>
      <c r="D157" t="s">
        <v>33</v>
      </c>
      <c r="E157">
        <v>2022</v>
      </c>
      <c r="P157" s="5"/>
    </row>
    <row r="158" spans="1:16" x14ac:dyDescent="0.25">
      <c r="A158">
        <v>101014</v>
      </c>
      <c r="B158">
        <v>11014</v>
      </c>
      <c r="C158" t="s">
        <v>26</v>
      </c>
      <c r="D158" t="s">
        <v>33</v>
      </c>
      <c r="E158">
        <v>2018</v>
      </c>
      <c r="P158" s="5"/>
    </row>
    <row r="159" spans="1:16" x14ac:dyDescent="0.25">
      <c r="A159">
        <v>100965</v>
      </c>
      <c r="B159">
        <v>10965</v>
      </c>
      <c r="C159" t="s">
        <v>26</v>
      </c>
      <c r="D159" t="s">
        <v>33</v>
      </c>
      <c r="E159">
        <v>2022</v>
      </c>
      <c r="P159" s="5"/>
    </row>
    <row r="160" spans="1:16" x14ac:dyDescent="0.25">
      <c r="A160">
        <v>100484</v>
      </c>
      <c r="B160">
        <v>10484</v>
      </c>
      <c r="C160" t="s">
        <v>28</v>
      </c>
      <c r="D160" t="s">
        <v>32</v>
      </c>
      <c r="E160">
        <v>2023</v>
      </c>
      <c r="P160" s="5"/>
    </row>
    <row r="161" spans="1:16" x14ac:dyDescent="0.25">
      <c r="A161">
        <v>101088</v>
      </c>
      <c r="B161">
        <v>11088</v>
      </c>
      <c r="C161" t="s">
        <v>27</v>
      </c>
      <c r="D161" t="s">
        <v>33</v>
      </c>
      <c r="E161">
        <v>2022</v>
      </c>
      <c r="P161" s="5"/>
    </row>
    <row r="162" spans="1:16" x14ac:dyDescent="0.25">
      <c r="A162">
        <v>100286</v>
      </c>
      <c r="B162">
        <v>10286</v>
      </c>
      <c r="C162" t="s">
        <v>28</v>
      </c>
      <c r="D162" t="s">
        <v>32</v>
      </c>
      <c r="E162">
        <v>2022</v>
      </c>
      <c r="P162" s="5"/>
    </row>
    <row r="163" spans="1:16" x14ac:dyDescent="0.25">
      <c r="A163">
        <v>100695</v>
      </c>
      <c r="B163">
        <v>10695</v>
      </c>
      <c r="C163" t="s">
        <v>28</v>
      </c>
      <c r="D163" t="s">
        <v>32</v>
      </c>
      <c r="E163">
        <v>2023</v>
      </c>
      <c r="P163" s="5"/>
    </row>
    <row r="164" spans="1:16" x14ac:dyDescent="0.25">
      <c r="A164">
        <v>100859</v>
      </c>
      <c r="B164">
        <v>10859</v>
      </c>
      <c r="C164" t="s">
        <v>27</v>
      </c>
      <c r="D164" t="s">
        <v>33</v>
      </c>
      <c r="E164">
        <v>2021</v>
      </c>
      <c r="P164" s="5"/>
    </row>
    <row r="165" spans="1:16" x14ac:dyDescent="0.25">
      <c r="A165">
        <v>100894</v>
      </c>
      <c r="B165">
        <v>10894</v>
      </c>
      <c r="C165" t="s">
        <v>28</v>
      </c>
      <c r="D165" t="s">
        <v>32</v>
      </c>
      <c r="E165">
        <v>2020</v>
      </c>
      <c r="P165" s="5"/>
    </row>
    <row r="166" spans="1:16" x14ac:dyDescent="0.25">
      <c r="A166">
        <v>101099</v>
      </c>
      <c r="B166">
        <v>11099</v>
      </c>
      <c r="C166" t="s">
        <v>27</v>
      </c>
      <c r="D166" t="s">
        <v>33</v>
      </c>
      <c r="E166">
        <v>2022</v>
      </c>
      <c r="P166" s="5"/>
    </row>
    <row r="167" spans="1:16" x14ac:dyDescent="0.25">
      <c r="A167">
        <v>100255</v>
      </c>
      <c r="B167">
        <v>10255</v>
      </c>
      <c r="C167" t="s">
        <v>25</v>
      </c>
      <c r="D167" t="s">
        <v>33</v>
      </c>
      <c r="E167">
        <v>2023</v>
      </c>
      <c r="P167" s="5"/>
    </row>
    <row r="168" spans="1:16" x14ac:dyDescent="0.25">
      <c r="A168">
        <v>100341</v>
      </c>
      <c r="B168">
        <v>10341</v>
      </c>
      <c r="C168" t="s">
        <v>26</v>
      </c>
      <c r="D168" t="s">
        <v>33</v>
      </c>
      <c r="E168">
        <v>2023</v>
      </c>
      <c r="P168" s="5"/>
    </row>
    <row r="169" spans="1:16" x14ac:dyDescent="0.25">
      <c r="A169">
        <v>100169</v>
      </c>
      <c r="B169">
        <v>10169</v>
      </c>
      <c r="C169" t="s">
        <v>25</v>
      </c>
      <c r="D169" t="s">
        <v>33</v>
      </c>
      <c r="E169">
        <v>2022</v>
      </c>
      <c r="P169" s="5"/>
    </row>
    <row r="170" spans="1:16" x14ac:dyDescent="0.25">
      <c r="A170">
        <v>100822</v>
      </c>
      <c r="B170">
        <v>10822</v>
      </c>
      <c r="C170" t="s">
        <v>28</v>
      </c>
      <c r="D170" t="s">
        <v>32</v>
      </c>
      <c r="E170">
        <v>2022</v>
      </c>
      <c r="P170" s="5"/>
    </row>
    <row r="171" spans="1:16" x14ac:dyDescent="0.25">
      <c r="A171">
        <v>100979</v>
      </c>
      <c r="B171">
        <v>10979</v>
      </c>
      <c r="C171" t="s">
        <v>28</v>
      </c>
      <c r="D171" t="s">
        <v>32</v>
      </c>
      <c r="E171">
        <v>2014</v>
      </c>
      <c r="P171" s="5"/>
    </row>
    <row r="172" spans="1:16" x14ac:dyDescent="0.25">
      <c r="A172">
        <v>100870</v>
      </c>
      <c r="B172">
        <v>10870</v>
      </c>
      <c r="C172" t="s">
        <v>28</v>
      </c>
      <c r="D172" t="s">
        <v>32</v>
      </c>
      <c r="E172">
        <v>2023</v>
      </c>
      <c r="P172" s="5"/>
    </row>
    <row r="173" spans="1:16" x14ac:dyDescent="0.25">
      <c r="A173">
        <v>100916</v>
      </c>
      <c r="B173">
        <v>10916</v>
      </c>
      <c r="C173" t="s">
        <v>26</v>
      </c>
      <c r="D173" t="s">
        <v>33</v>
      </c>
      <c r="E173">
        <v>2019</v>
      </c>
      <c r="P173" s="5"/>
    </row>
    <row r="174" spans="1:16" x14ac:dyDescent="0.25">
      <c r="A174">
        <v>100918</v>
      </c>
      <c r="B174">
        <v>10918</v>
      </c>
      <c r="C174" t="s">
        <v>26</v>
      </c>
      <c r="D174" t="s">
        <v>33</v>
      </c>
      <c r="E174">
        <v>2023</v>
      </c>
      <c r="P174" s="5"/>
    </row>
    <row r="175" spans="1:16" x14ac:dyDescent="0.25">
      <c r="A175">
        <v>100470</v>
      </c>
      <c r="B175">
        <v>10470</v>
      </c>
      <c r="C175" t="s">
        <v>26</v>
      </c>
      <c r="D175" t="s">
        <v>33</v>
      </c>
      <c r="E175">
        <v>2023</v>
      </c>
      <c r="P175" s="5"/>
    </row>
    <row r="176" spans="1:16" x14ac:dyDescent="0.25">
      <c r="A176">
        <v>100883</v>
      </c>
      <c r="B176">
        <v>10883</v>
      </c>
      <c r="C176" t="s">
        <v>26</v>
      </c>
      <c r="D176" t="s">
        <v>33</v>
      </c>
      <c r="E176">
        <v>2023</v>
      </c>
      <c r="P176" s="5"/>
    </row>
    <row r="177" spans="1:16" x14ac:dyDescent="0.25">
      <c r="A177">
        <v>100950</v>
      </c>
      <c r="B177">
        <v>10950</v>
      </c>
      <c r="C177" t="s">
        <v>26</v>
      </c>
      <c r="D177" t="s">
        <v>33</v>
      </c>
      <c r="E177">
        <v>2022</v>
      </c>
      <c r="P177" s="5"/>
    </row>
    <row r="178" spans="1:16" x14ac:dyDescent="0.25">
      <c r="A178">
        <v>100007</v>
      </c>
      <c r="B178">
        <v>10007</v>
      </c>
      <c r="C178" t="s">
        <v>28</v>
      </c>
      <c r="D178" t="s">
        <v>32</v>
      </c>
      <c r="E178">
        <v>2018</v>
      </c>
      <c r="P178" s="5"/>
    </row>
    <row r="179" spans="1:16" x14ac:dyDescent="0.25">
      <c r="A179">
        <v>101051</v>
      </c>
      <c r="B179">
        <v>11051</v>
      </c>
      <c r="C179" t="s">
        <v>27</v>
      </c>
      <c r="D179" t="s">
        <v>33</v>
      </c>
      <c r="E179">
        <v>2020</v>
      </c>
      <c r="P179" s="5"/>
    </row>
    <row r="180" spans="1:16" x14ac:dyDescent="0.25">
      <c r="A180">
        <v>100352</v>
      </c>
      <c r="B180">
        <v>10352</v>
      </c>
      <c r="C180" t="s">
        <v>28</v>
      </c>
      <c r="D180" t="s">
        <v>32</v>
      </c>
      <c r="E180">
        <v>2020</v>
      </c>
      <c r="P180" s="5"/>
    </row>
    <row r="181" spans="1:16" x14ac:dyDescent="0.25">
      <c r="A181">
        <v>100217</v>
      </c>
      <c r="B181">
        <v>10217</v>
      </c>
      <c r="C181" t="s">
        <v>26</v>
      </c>
      <c r="D181" t="s">
        <v>33</v>
      </c>
      <c r="E181">
        <v>2023</v>
      </c>
      <c r="P181" s="5"/>
    </row>
    <row r="182" spans="1:16" x14ac:dyDescent="0.25">
      <c r="A182">
        <v>100954</v>
      </c>
      <c r="B182">
        <v>10954</v>
      </c>
      <c r="C182" t="s">
        <v>26</v>
      </c>
      <c r="D182" t="s">
        <v>33</v>
      </c>
      <c r="E182">
        <v>2023</v>
      </c>
      <c r="P182" s="5"/>
    </row>
    <row r="183" spans="1:16" x14ac:dyDescent="0.25">
      <c r="A183">
        <v>100545</v>
      </c>
      <c r="B183">
        <v>10545</v>
      </c>
      <c r="C183" t="s">
        <v>28</v>
      </c>
      <c r="D183" t="s">
        <v>32</v>
      </c>
      <c r="E183">
        <v>2019</v>
      </c>
      <c r="P183" s="5"/>
    </row>
    <row r="184" spans="1:16" x14ac:dyDescent="0.25">
      <c r="A184">
        <v>100412</v>
      </c>
      <c r="B184">
        <v>10412</v>
      </c>
      <c r="C184" t="s">
        <v>27</v>
      </c>
      <c r="D184" t="s">
        <v>33</v>
      </c>
      <c r="E184">
        <v>2023</v>
      </c>
      <c r="P184" s="5"/>
    </row>
    <row r="185" spans="1:16" x14ac:dyDescent="0.25">
      <c r="A185">
        <v>100024</v>
      </c>
      <c r="B185">
        <v>10024</v>
      </c>
      <c r="C185" t="s">
        <v>28</v>
      </c>
      <c r="D185" t="s">
        <v>32</v>
      </c>
      <c r="E185">
        <v>2017</v>
      </c>
      <c r="P185" s="5"/>
    </row>
    <row r="186" spans="1:16" x14ac:dyDescent="0.25">
      <c r="A186">
        <v>100231</v>
      </c>
      <c r="B186">
        <v>10231</v>
      </c>
      <c r="C186" t="s">
        <v>26</v>
      </c>
      <c r="D186" t="s">
        <v>33</v>
      </c>
      <c r="E186">
        <v>2022</v>
      </c>
      <c r="P186" s="5"/>
    </row>
    <row r="187" spans="1:16" x14ac:dyDescent="0.25">
      <c r="A187">
        <v>100802</v>
      </c>
      <c r="B187">
        <v>10802</v>
      </c>
      <c r="C187" t="s">
        <v>28</v>
      </c>
      <c r="D187" t="s">
        <v>32</v>
      </c>
      <c r="E187">
        <v>2020</v>
      </c>
      <c r="P187" s="5"/>
    </row>
    <row r="188" spans="1:16" x14ac:dyDescent="0.25">
      <c r="A188">
        <v>100515</v>
      </c>
      <c r="B188">
        <v>10515</v>
      </c>
      <c r="C188" t="s">
        <v>26</v>
      </c>
      <c r="D188" t="s">
        <v>33</v>
      </c>
      <c r="E188">
        <v>2023</v>
      </c>
      <c r="P188" s="5"/>
    </row>
    <row r="189" spans="1:16" x14ac:dyDescent="0.25">
      <c r="A189">
        <v>100606</v>
      </c>
      <c r="B189">
        <v>10606</v>
      </c>
      <c r="C189" t="s">
        <v>26</v>
      </c>
      <c r="D189" t="s">
        <v>33</v>
      </c>
      <c r="E189">
        <v>2023</v>
      </c>
      <c r="P189" s="5"/>
    </row>
    <row r="190" spans="1:16" x14ac:dyDescent="0.25">
      <c r="A190">
        <v>100704</v>
      </c>
      <c r="B190">
        <v>10704</v>
      </c>
      <c r="C190" t="s">
        <v>26</v>
      </c>
      <c r="D190" t="s">
        <v>33</v>
      </c>
      <c r="E190">
        <v>2021</v>
      </c>
      <c r="P190" s="5"/>
    </row>
    <row r="191" spans="1:16" x14ac:dyDescent="0.25">
      <c r="A191">
        <v>100404</v>
      </c>
      <c r="B191">
        <v>10404</v>
      </c>
      <c r="C191" t="s">
        <v>26</v>
      </c>
      <c r="D191" t="s">
        <v>33</v>
      </c>
      <c r="E191">
        <v>2023</v>
      </c>
      <c r="P191" s="5"/>
    </row>
    <row r="192" spans="1:16" x14ac:dyDescent="0.25">
      <c r="A192">
        <v>100714</v>
      </c>
      <c r="B192">
        <v>10714</v>
      </c>
      <c r="C192" t="s">
        <v>26</v>
      </c>
      <c r="D192" t="s">
        <v>33</v>
      </c>
      <c r="E192">
        <v>2023</v>
      </c>
      <c r="P192" s="5"/>
    </row>
    <row r="193" spans="1:16" x14ac:dyDescent="0.25">
      <c r="A193">
        <v>100010</v>
      </c>
      <c r="B193">
        <v>10010</v>
      </c>
      <c r="C193" t="s">
        <v>25</v>
      </c>
      <c r="D193" t="s">
        <v>33</v>
      </c>
      <c r="E193">
        <v>2023</v>
      </c>
      <c r="P193" s="5"/>
    </row>
    <row r="194" spans="1:16" x14ac:dyDescent="0.25">
      <c r="A194">
        <v>100357</v>
      </c>
      <c r="B194">
        <v>10357</v>
      </c>
      <c r="C194" t="s">
        <v>28</v>
      </c>
      <c r="D194" t="s">
        <v>32</v>
      </c>
      <c r="E194">
        <v>2013</v>
      </c>
      <c r="P194" s="5"/>
    </row>
    <row r="195" spans="1:16" x14ac:dyDescent="0.25">
      <c r="A195">
        <v>100057</v>
      </c>
      <c r="B195">
        <v>10057</v>
      </c>
      <c r="C195" t="s">
        <v>25</v>
      </c>
      <c r="D195" t="s">
        <v>33</v>
      </c>
      <c r="E195">
        <v>2022</v>
      </c>
      <c r="P195" s="5"/>
    </row>
    <row r="196" spans="1:16" x14ac:dyDescent="0.25">
      <c r="A196">
        <v>100720</v>
      </c>
      <c r="B196">
        <v>10720</v>
      </c>
      <c r="C196" t="s">
        <v>26</v>
      </c>
      <c r="D196" t="s">
        <v>33</v>
      </c>
      <c r="E196">
        <v>2022</v>
      </c>
      <c r="P196" s="5"/>
    </row>
    <row r="197" spans="1:16" x14ac:dyDescent="0.25">
      <c r="A197">
        <v>100919</v>
      </c>
      <c r="B197">
        <v>10919</v>
      </c>
      <c r="C197" t="s">
        <v>26</v>
      </c>
      <c r="D197" t="s">
        <v>33</v>
      </c>
      <c r="E197">
        <v>2021</v>
      </c>
      <c r="P197" s="5"/>
    </row>
    <row r="198" spans="1:16" x14ac:dyDescent="0.25">
      <c r="A198">
        <v>101045</v>
      </c>
      <c r="B198">
        <v>11045</v>
      </c>
      <c r="C198" t="s">
        <v>27</v>
      </c>
      <c r="D198" t="s">
        <v>33</v>
      </c>
      <c r="E198">
        <v>2021</v>
      </c>
      <c r="P198" s="5"/>
    </row>
    <row r="199" spans="1:16" x14ac:dyDescent="0.25">
      <c r="A199">
        <v>101043</v>
      </c>
      <c r="B199">
        <v>11043</v>
      </c>
      <c r="C199" t="s">
        <v>26</v>
      </c>
      <c r="D199" t="s">
        <v>33</v>
      </c>
      <c r="E199">
        <v>2019</v>
      </c>
      <c r="P199" s="5"/>
    </row>
    <row r="200" spans="1:16" x14ac:dyDescent="0.25">
      <c r="A200">
        <v>100703</v>
      </c>
      <c r="B200">
        <v>10703</v>
      </c>
      <c r="C200" t="s">
        <v>28</v>
      </c>
      <c r="D200" t="s">
        <v>32</v>
      </c>
      <c r="E200">
        <v>2017</v>
      </c>
      <c r="P200" s="5"/>
    </row>
    <row r="201" spans="1:16" x14ac:dyDescent="0.25">
      <c r="A201">
        <v>100536</v>
      </c>
      <c r="B201">
        <v>10536</v>
      </c>
      <c r="C201" t="s">
        <v>26</v>
      </c>
      <c r="D201" t="s">
        <v>33</v>
      </c>
      <c r="E201">
        <v>2023</v>
      </c>
      <c r="P201" s="5"/>
    </row>
    <row r="202" spans="1:16" x14ac:dyDescent="0.25">
      <c r="A202">
        <v>100688</v>
      </c>
      <c r="B202">
        <v>10688</v>
      </c>
      <c r="C202" t="s">
        <v>28</v>
      </c>
      <c r="D202" t="s">
        <v>32</v>
      </c>
      <c r="E202">
        <v>2023</v>
      </c>
      <c r="P202" s="5"/>
    </row>
    <row r="203" spans="1:16" x14ac:dyDescent="0.25">
      <c r="A203">
        <v>100416</v>
      </c>
      <c r="B203">
        <v>10416</v>
      </c>
      <c r="C203" t="s">
        <v>27</v>
      </c>
      <c r="D203" t="s">
        <v>33</v>
      </c>
      <c r="E203">
        <v>2017</v>
      </c>
      <c r="P203" s="5"/>
    </row>
    <row r="204" spans="1:16" x14ac:dyDescent="0.25">
      <c r="A204">
        <v>100481</v>
      </c>
      <c r="B204">
        <v>10481</v>
      </c>
      <c r="C204" t="s">
        <v>26</v>
      </c>
      <c r="D204" t="s">
        <v>33</v>
      </c>
      <c r="E204">
        <v>2023</v>
      </c>
      <c r="P204" s="5"/>
    </row>
    <row r="205" spans="1:16" x14ac:dyDescent="0.25">
      <c r="A205">
        <v>100827</v>
      </c>
      <c r="B205">
        <v>10827</v>
      </c>
      <c r="C205" t="s">
        <v>28</v>
      </c>
      <c r="D205" t="s">
        <v>32</v>
      </c>
      <c r="E205">
        <v>2023</v>
      </c>
      <c r="P205" s="5"/>
    </row>
    <row r="206" spans="1:16" x14ac:dyDescent="0.25">
      <c r="A206">
        <v>100044</v>
      </c>
      <c r="B206">
        <v>10044</v>
      </c>
      <c r="C206" t="s">
        <v>28</v>
      </c>
      <c r="D206" t="s">
        <v>32</v>
      </c>
      <c r="E206">
        <v>2022</v>
      </c>
      <c r="P206" s="5"/>
    </row>
    <row r="207" spans="1:16" x14ac:dyDescent="0.25">
      <c r="A207">
        <v>100613</v>
      </c>
      <c r="B207">
        <v>10613</v>
      </c>
      <c r="C207" t="s">
        <v>28</v>
      </c>
      <c r="D207" t="s">
        <v>32</v>
      </c>
      <c r="E207">
        <v>2017</v>
      </c>
      <c r="P207" s="5"/>
    </row>
    <row r="208" spans="1:16" x14ac:dyDescent="0.25">
      <c r="A208">
        <v>100873</v>
      </c>
      <c r="B208">
        <v>10873</v>
      </c>
      <c r="C208" t="s">
        <v>26</v>
      </c>
      <c r="D208" t="s">
        <v>33</v>
      </c>
      <c r="E208">
        <v>2023</v>
      </c>
      <c r="P208" s="5"/>
    </row>
    <row r="209" spans="1:16" x14ac:dyDescent="0.25">
      <c r="A209">
        <v>100325</v>
      </c>
      <c r="B209">
        <v>10325</v>
      </c>
      <c r="C209" t="s">
        <v>28</v>
      </c>
      <c r="D209" t="s">
        <v>32</v>
      </c>
      <c r="E209">
        <v>2023</v>
      </c>
      <c r="P209" s="5"/>
    </row>
    <row r="210" spans="1:16" x14ac:dyDescent="0.25">
      <c r="A210">
        <v>100611</v>
      </c>
      <c r="B210">
        <v>10611</v>
      </c>
      <c r="C210" t="s">
        <v>26</v>
      </c>
      <c r="D210" t="s">
        <v>33</v>
      </c>
      <c r="E210">
        <v>2023</v>
      </c>
      <c r="P210" s="5"/>
    </row>
    <row r="211" spans="1:16" x14ac:dyDescent="0.25">
      <c r="A211">
        <v>100068</v>
      </c>
      <c r="B211">
        <v>10068</v>
      </c>
      <c r="C211" t="s">
        <v>26</v>
      </c>
      <c r="D211" t="s">
        <v>33</v>
      </c>
      <c r="E211">
        <v>2020</v>
      </c>
      <c r="P211" s="5"/>
    </row>
    <row r="212" spans="1:16" x14ac:dyDescent="0.25">
      <c r="A212">
        <v>100548</v>
      </c>
      <c r="B212">
        <v>10548</v>
      </c>
      <c r="C212" t="s">
        <v>27</v>
      </c>
      <c r="D212" t="s">
        <v>33</v>
      </c>
      <c r="E212">
        <v>2022</v>
      </c>
      <c r="P212" s="5"/>
    </row>
    <row r="213" spans="1:16" x14ac:dyDescent="0.25">
      <c r="A213">
        <v>100321</v>
      </c>
      <c r="B213">
        <v>10321</v>
      </c>
      <c r="C213" t="s">
        <v>26</v>
      </c>
      <c r="D213" t="s">
        <v>33</v>
      </c>
      <c r="E213">
        <v>2022</v>
      </c>
      <c r="P213" s="5"/>
    </row>
    <row r="214" spans="1:16" x14ac:dyDescent="0.25">
      <c r="A214">
        <v>100514</v>
      </c>
      <c r="B214">
        <v>10514</v>
      </c>
      <c r="C214" t="s">
        <v>28</v>
      </c>
      <c r="D214" t="s">
        <v>32</v>
      </c>
      <c r="E214">
        <v>2022</v>
      </c>
      <c r="P214" s="5"/>
    </row>
    <row r="215" spans="1:16" x14ac:dyDescent="0.25">
      <c r="A215">
        <v>100533</v>
      </c>
      <c r="B215">
        <v>10533</v>
      </c>
      <c r="C215" t="s">
        <v>28</v>
      </c>
      <c r="D215" t="s">
        <v>32</v>
      </c>
      <c r="E215">
        <v>2021</v>
      </c>
      <c r="P215" s="5"/>
    </row>
    <row r="216" spans="1:16" x14ac:dyDescent="0.25">
      <c r="A216">
        <v>100043</v>
      </c>
      <c r="B216">
        <v>10043</v>
      </c>
      <c r="C216" t="s">
        <v>28</v>
      </c>
      <c r="D216" t="s">
        <v>32</v>
      </c>
      <c r="E216">
        <v>2021</v>
      </c>
      <c r="P216" s="5"/>
    </row>
    <row r="217" spans="1:16" x14ac:dyDescent="0.25">
      <c r="A217">
        <v>100976</v>
      </c>
      <c r="B217">
        <v>10976</v>
      </c>
      <c r="C217" t="s">
        <v>27</v>
      </c>
      <c r="D217" t="s">
        <v>33</v>
      </c>
      <c r="E217">
        <v>2020</v>
      </c>
      <c r="P217" s="5"/>
    </row>
    <row r="218" spans="1:16" x14ac:dyDescent="0.25">
      <c r="A218">
        <v>101019</v>
      </c>
      <c r="B218">
        <v>11019</v>
      </c>
      <c r="C218" t="s">
        <v>26</v>
      </c>
      <c r="D218" t="s">
        <v>33</v>
      </c>
      <c r="E218">
        <v>2021</v>
      </c>
      <c r="P218" s="5"/>
    </row>
    <row r="219" spans="1:16" x14ac:dyDescent="0.25">
      <c r="A219">
        <v>100199</v>
      </c>
      <c r="B219">
        <v>10199</v>
      </c>
      <c r="C219" t="s">
        <v>28</v>
      </c>
      <c r="D219" t="s">
        <v>32</v>
      </c>
      <c r="E219">
        <v>2023</v>
      </c>
      <c r="P219" s="5"/>
    </row>
    <row r="220" spans="1:16" x14ac:dyDescent="0.25">
      <c r="A220">
        <v>100577</v>
      </c>
      <c r="B220">
        <v>10577</v>
      </c>
      <c r="C220" t="s">
        <v>26</v>
      </c>
      <c r="D220" t="s">
        <v>33</v>
      </c>
      <c r="E220">
        <v>2023</v>
      </c>
      <c r="P220" s="5"/>
    </row>
    <row r="221" spans="1:16" x14ac:dyDescent="0.25">
      <c r="A221">
        <v>100425</v>
      </c>
      <c r="B221">
        <v>10425</v>
      </c>
      <c r="C221" t="s">
        <v>28</v>
      </c>
      <c r="D221" t="s">
        <v>32</v>
      </c>
      <c r="E221">
        <v>2015</v>
      </c>
      <c r="P221" s="5"/>
    </row>
    <row r="222" spans="1:16" x14ac:dyDescent="0.25">
      <c r="A222">
        <v>100389</v>
      </c>
      <c r="B222">
        <v>10389</v>
      </c>
      <c r="C222" t="s">
        <v>26</v>
      </c>
      <c r="D222" t="s">
        <v>33</v>
      </c>
      <c r="E222">
        <v>2013</v>
      </c>
      <c r="P222" s="5"/>
    </row>
    <row r="223" spans="1:16" x14ac:dyDescent="0.25">
      <c r="A223">
        <v>100643</v>
      </c>
      <c r="B223">
        <v>10643</v>
      </c>
      <c r="C223" t="s">
        <v>26</v>
      </c>
      <c r="D223" t="s">
        <v>33</v>
      </c>
      <c r="E223">
        <v>2020</v>
      </c>
      <c r="P223" s="5"/>
    </row>
    <row r="224" spans="1:16" x14ac:dyDescent="0.25">
      <c r="A224">
        <v>100013</v>
      </c>
      <c r="B224">
        <v>10013</v>
      </c>
      <c r="C224" t="s">
        <v>25</v>
      </c>
      <c r="D224" t="s">
        <v>33</v>
      </c>
      <c r="E224">
        <v>2022</v>
      </c>
      <c r="P224" s="5"/>
    </row>
    <row r="225" spans="1:16" x14ac:dyDescent="0.25">
      <c r="A225">
        <v>100491</v>
      </c>
      <c r="B225">
        <v>10491</v>
      </c>
      <c r="C225" t="s">
        <v>26</v>
      </c>
      <c r="D225" t="s">
        <v>33</v>
      </c>
      <c r="E225">
        <v>2023</v>
      </c>
      <c r="P225" s="5"/>
    </row>
    <row r="226" spans="1:16" x14ac:dyDescent="0.25">
      <c r="A226">
        <v>100093</v>
      </c>
      <c r="B226">
        <v>10093</v>
      </c>
      <c r="C226" t="s">
        <v>26</v>
      </c>
      <c r="D226" t="s">
        <v>33</v>
      </c>
      <c r="E226">
        <v>2023</v>
      </c>
      <c r="P226" s="5"/>
    </row>
    <row r="227" spans="1:16" x14ac:dyDescent="0.25">
      <c r="A227">
        <v>100272</v>
      </c>
      <c r="B227">
        <v>10272</v>
      </c>
      <c r="C227" t="s">
        <v>27</v>
      </c>
      <c r="D227" t="s">
        <v>33</v>
      </c>
      <c r="E227">
        <v>2022</v>
      </c>
      <c r="P227" s="5"/>
    </row>
    <row r="228" spans="1:16" x14ac:dyDescent="0.25">
      <c r="A228">
        <v>100842</v>
      </c>
      <c r="B228">
        <v>10842</v>
      </c>
      <c r="C228" t="s">
        <v>26</v>
      </c>
      <c r="D228" t="s">
        <v>33</v>
      </c>
      <c r="E228">
        <v>2022</v>
      </c>
      <c r="P228" s="5"/>
    </row>
    <row r="229" spans="1:16" x14ac:dyDescent="0.25">
      <c r="A229">
        <v>100475</v>
      </c>
      <c r="B229">
        <v>10475</v>
      </c>
      <c r="C229" t="s">
        <v>26</v>
      </c>
      <c r="D229" t="s">
        <v>33</v>
      </c>
      <c r="E229">
        <v>2023</v>
      </c>
      <c r="P229" s="5"/>
    </row>
    <row r="230" spans="1:16" x14ac:dyDescent="0.25">
      <c r="A230">
        <v>100162</v>
      </c>
      <c r="B230">
        <v>10162</v>
      </c>
      <c r="C230" t="s">
        <v>25</v>
      </c>
      <c r="D230" t="s">
        <v>33</v>
      </c>
      <c r="E230">
        <v>2022</v>
      </c>
      <c r="P230" s="5"/>
    </row>
    <row r="231" spans="1:16" x14ac:dyDescent="0.25">
      <c r="A231">
        <v>100190</v>
      </c>
      <c r="B231">
        <v>10190</v>
      </c>
      <c r="C231" t="s">
        <v>26</v>
      </c>
      <c r="D231" t="s">
        <v>33</v>
      </c>
      <c r="E231">
        <v>2023</v>
      </c>
      <c r="P231" s="5"/>
    </row>
    <row r="232" spans="1:16" x14ac:dyDescent="0.25">
      <c r="A232">
        <v>100775</v>
      </c>
      <c r="B232">
        <v>10775</v>
      </c>
      <c r="C232" t="s">
        <v>26</v>
      </c>
      <c r="D232" t="s">
        <v>33</v>
      </c>
      <c r="E232">
        <v>2023</v>
      </c>
      <c r="P232" s="5"/>
    </row>
    <row r="233" spans="1:16" x14ac:dyDescent="0.25">
      <c r="A233">
        <v>100164</v>
      </c>
      <c r="B233">
        <v>10164</v>
      </c>
      <c r="C233" t="s">
        <v>26</v>
      </c>
      <c r="D233" t="s">
        <v>33</v>
      </c>
      <c r="E233">
        <v>2023</v>
      </c>
      <c r="P233" s="5"/>
    </row>
    <row r="234" spans="1:16" x14ac:dyDescent="0.25">
      <c r="A234">
        <v>100693</v>
      </c>
      <c r="B234">
        <v>10693</v>
      </c>
      <c r="C234" t="s">
        <v>26</v>
      </c>
      <c r="D234" t="s">
        <v>33</v>
      </c>
      <c r="E234">
        <v>2017</v>
      </c>
      <c r="P234" s="5"/>
    </row>
    <row r="235" spans="1:16" x14ac:dyDescent="0.25">
      <c r="A235">
        <v>100426</v>
      </c>
      <c r="B235">
        <v>10426</v>
      </c>
      <c r="C235" t="s">
        <v>28</v>
      </c>
      <c r="D235" t="s">
        <v>32</v>
      </c>
      <c r="E235">
        <v>2020</v>
      </c>
      <c r="P235" s="5"/>
    </row>
    <row r="236" spans="1:16" x14ac:dyDescent="0.25">
      <c r="A236">
        <v>100759</v>
      </c>
      <c r="B236">
        <v>10759</v>
      </c>
      <c r="C236" t="s">
        <v>26</v>
      </c>
      <c r="D236" t="s">
        <v>33</v>
      </c>
      <c r="E236">
        <v>2022</v>
      </c>
      <c r="P236" s="5"/>
    </row>
    <row r="237" spans="1:16" x14ac:dyDescent="0.25">
      <c r="A237">
        <v>100585</v>
      </c>
      <c r="B237">
        <v>10585</v>
      </c>
      <c r="C237" t="s">
        <v>26</v>
      </c>
      <c r="D237" t="s">
        <v>33</v>
      </c>
      <c r="E237">
        <v>2023</v>
      </c>
      <c r="P237" s="5"/>
    </row>
    <row r="238" spans="1:16" x14ac:dyDescent="0.25">
      <c r="A238">
        <v>100997</v>
      </c>
      <c r="B238">
        <v>10997</v>
      </c>
      <c r="C238" t="s">
        <v>26</v>
      </c>
      <c r="D238" t="s">
        <v>33</v>
      </c>
      <c r="E238">
        <v>2022</v>
      </c>
      <c r="P238" s="5"/>
    </row>
    <row r="239" spans="1:16" x14ac:dyDescent="0.25">
      <c r="A239">
        <v>101006</v>
      </c>
      <c r="B239">
        <v>11006</v>
      </c>
      <c r="C239" t="s">
        <v>27</v>
      </c>
      <c r="D239" t="s">
        <v>33</v>
      </c>
      <c r="E239">
        <v>2021</v>
      </c>
      <c r="P239" s="5"/>
    </row>
    <row r="240" spans="1:16" x14ac:dyDescent="0.25">
      <c r="A240">
        <v>100347</v>
      </c>
      <c r="B240">
        <v>10347</v>
      </c>
      <c r="C240" t="s">
        <v>28</v>
      </c>
      <c r="D240" t="s">
        <v>32</v>
      </c>
      <c r="E240">
        <v>2019</v>
      </c>
      <c r="P240" s="5"/>
    </row>
    <row r="241" spans="1:16" x14ac:dyDescent="0.25">
      <c r="A241">
        <v>100324</v>
      </c>
      <c r="B241">
        <v>10324</v>
      </c>
      <c r="C241" t="s">
        <v>28</v>
      </c>
      <c r="D241" t="s">
        <v>32</v>
      </c>
      <c r="E241">
        <v>2023</v>
      </c>
      <c r="P241" s="5"/>
    </row>
    <row r="242" spans="1:16" x14ac:dyDescent="0.25">
      <c r="A242">
        <v>100589</v>
      </c>
      <c r="B242">
        <v>10589</v>
      </c>
      <c r="C242" t="s">
        <v>28</v>
      </c>
      <c r="D242" t="s">
        <v>32</v>
      </c>
      <c r="E242">
        <v>2021</v>
      </c>
      <c r="P242" s="5"/>
    </row>
    <row r="243" spans="1:16" x14ac:dyDescent="0.25">
      <c r="A243">
        <v>100372</v>
      </c>
      <c r="B243">
        <v>10372</v>
      </c>
      <c r="C243" t="s">
        <v>26</v>
      </c>
      <c r="D243" t="s">
        <v>33</v>
      </c>
      <c r="E243">
        <v>2023</v>
      </c>
      <c r="P243" s="5"/>
    </row>
    <row r="244" spans="1:16" x14ac:dyDescent="0.25">
      <c r="A244">
        <v>100669</v>
      </c>
      <c r="B244">
        <v>10669</v>
      </c>
      <c r="C244" t="s">
        <v>28</v>
      </c>
      <c r="D244" t="s">
        <v>32</v>
      </c>
      <c r="E244">
        <v>2023</v>
      </c>
      <c r="P244" s="5"/>
    </row>
    <row r="245" spans="1:16" x14ac:dyDescent="0.25">
      <c r="A245">
        <v>100350</v>
      </c>
      <c r="B245">
        <v>10350</v>
      </c>
      <c r="C245" t="s">
        <v>28</v>
      </c>
      <c r="D245" t="s">
        <v>32</v>
      </c>
      <c r="E245">
        <v>2020</v>
      </c>
      <c r="P245" s="5"/>
    </row>
    <row r="246" spans="1:16" x14ac:dyDescent="0.25">
      <c r="A246">
        <v>101011</v>
      </c>
      <c r="B246">
        <v>11011</v>
      </c>
      <c r="C246" t="s">
        <v>27</v>
      </c>
      <c r="D246" t="s">
        <v>33</v>
      </c>
      <c r="E246">
        <v>2023</v>
      </c>
      <c r="P246" s="5"/>
    </row>
    <row r="247" spans="1:16" x14ac:dyDescent="0.25">
      <c r="A247">
        <v>100299</v>
      </c>
      <c r="B247">
        <v>10299</v>
      </c>
      <c r="C247" t="s">
        <v>25</v>
      </c>
      <c r="D247" t="s">
        <v>33</v>
      </c>
      <c r="E247">
        <v>2023</v>
      </c>
      <c r="P247" s="5"/>
    </row>
    <row r="248" spans="1:16" x14ac:dyDescent="0.25">
      <c r="A248">
        <v>100717</v>
      </c>
      <c r="B248">
        <v>10717</v>
      </c>
      <c r="C248" t="s">
        <v>28</v>
      </c>
      <c r="D248" t="s">
        <v>32</v>
      </c>
      <c r="E248">
        <v>2020</v>
      </c>
      <c r="P248" s="5"/>
    </row>
    <row r="249" spans="1:16" x14ac:dyDescent="0.25">
      <c r="A249">
        <v>100100</v>
      </c>
      <c r="B249">
        <v>10100</v>
      </c>
      <c r="C249" t="s">
        <v>25</v>
      </c>
      <c r="D249" t="s">
        <v>33</v>
      </c>
      <c r="E249">
        <v>2022</v>
      </c>
      <c r="P249" s="5"/>
    </row>
    <row r="250" spans="1:16" x14ac:dyDescent="0.25">
      <c r="A250">
        <v>100469</v>
      </c>
      <c r="B250">
        <v>10469</v>
      </c>
      <c r="C250" t="s">
        <v>25</v>
      </c>
      <c r="D250" t="s">
        <v>33</v>
      </c>
      <c r="E250">
        <v>2023</v>
      </c>
      <c r="P250" s="5"/>
    </row>
    <row r="251" spans="1:16" x14ac:dyDescent="0.25">
      <c r="A251">
        <v>100196</v>
      </c>
      <c r="B251">
        <v>10196</v>
      </c>
      <c r="C251" t="s">
        <v>28</v>
      </c>
      <c r="D251" t="s">
        <v>32</v>
      </c>
      <c r="E251">
        <v>2021</v>
      </c>
      <c r="P251" s="5"/>
    </row>
    <row r="252" spans="1:16" x14ac:dyDescent="0.25">
      <c r="A252">
        <v>100348</v>
      </c>
      <c r="B252">
        <v>10348</v>
      </c>
      <c r="C252" t="s">
        <v>26</v>
      </c>
      <c r="D252" t="s">
        <v>33</v>
      </c>
      <c r="E252">
        <v>2023</v>
      </c>
      <c r="P252" s="5"/>
    </row>
    <row r="253" spans="1:16" x14ac:dyDescent="0.25">
      <c r="A253">
        <v>100466</v>
      </c>
      <c r="B253">
        <v>10466</v>
      </c>
      <c r="C253" t="s">
        <v>28</v>
      </c>
      <c r="D253" t="s">
        <v>32</v>
      </c>
      <c r="E253">
        <v>2023</v>
      </c>
      <c r="P253" s="5"/>
    </row>
    <row r="254" spans="1:16" x14ac:dyDescent="0.25">
      <c r="A254">
        <v>100111</v>
      </c>
      <c r="B254">
        <v>10111</v>
      </c>
      <c r="C254" t="s">
        <v>28</v>
      </c>
      <c r="D254" t="s">
        <v>32</v>
      </c>
      <c r="E254">
        <v>2020</v>
      </c>
      <c r="P254" s="5"/>
    </row>
    <row r="255" spans="1:16" x14ac:dyDescent="0.25">
      <c r="A255">
        <v>100434</v>
      </c>
      <c r="B255">
        <v>10434</v>
      </c>
      <c r="C255" t="s">
        <v>28</v>
      </c>
      <c r="D255" t="s">
        <v>32</v>
      </c>
      <c r="E255">
        <v>2015</v>
      </c>
      <c r="P255" s="5"/>
    </row>
    <row r="256" spans="1:16" x14ac:dyDescent="0.25">
      <c r="A256">
        <v>100547</v>
      </c>
      <c r="B256">
        <v>10547</v>
      </c>
      <c r="C256" t="s">
        <v>26</v>
      </c>
      <c r="D256" t="s">
        <v>33</v>
      </c>
      <c r="E256">
        <v>2023</v>
      </c>
      <c r="P256" s="5"/>
    </row>
    <row r="257" spans="1:16" x14ac:dyDescent="0.25">
      <c r="A257">
        <v>100120</v>
      </c>
      <c r="B257">
        <v>10120</v>
      </c>
      <c r="C257" t="s">
        <v>28</v>
      </c>
      <c r="D257" t="s">
        <v>32</v>
      </c>
      <c r="E257">
        <v>2020</v>
      </c>
      <c r="P257" s="5"/>
    </row>
    <row r="258" spans="1:16" x14ac:dyDescent="0.25">
      <c r="A258">
        <v>100102</v>
      </c>
      <c r="B258">
        <v>10102</v>
      </c>
      <c r="C258" t="s">
        <v>28</v>
      </c>
      <c r="D258" t="s">
        <v>32</v>
      </c>
      <c r="E258">
        <v>2022</v>
      </c>
      <c r="P258" s="5"/>
    </row>
    <row r="259" spans="1:16" x14ac:dyDescent="0.25">
      <c r="A259">
        <v>100280</v>
      </c>
      <c r="B259">
        <v>10280</v>
      </c>
      <c r="C259" t="s">
        <v>26</v>
      </c>
      <c r="D259" t="s">
        <v>33</v>
      </c>
      <c r="E259">
        <v>2019</v>
      </c>
      <c r="P259" s="5"/>
    </row>
    <row r="260" spans="1:16" x14ac:dyDescent="0.25">
      <c r="A260">
        <v>100166</v>
      </c>
      <c r="B260">
        <v>10166</v>
      </c>
      <c r="C260" t="s">
        <v>26</v>
      </c>
      <c r="D260" t="s">
        <v>33</v>
      </c>
      <c r="E260">
        <v>2023</v>
      </c>
      <c r="P260" s="5"/>
    </row>
    <row r="261" spans="1:16" x14ac:dyDescent="0.25">
      <c r="A261">
        <v>100603</v>
      </c>
      <c r="B261">
        <v>10603</v>
      </c>
      <c r="C261" t="s">
        <v>26</v>
      </c>
      <c r="D261" t="s">
        <v>33</v>
      </c>
      <c r="E261">
        <v>2020</v>
      </c>
      <c r="P261" s="5"/>
    </row>
    <row r="262" spans="1:16" x14ac:dyDescent="0.25">
      <c r="A262">
        <v>100070</v>
      </c>
      <c r="B262">
        <v>10070</v>
      </c>
      <c r="C262" t="s">
        <v>26</v>
      </c>
      <c r="D262" t="s">
        <v>33</v>
      </c>
      <c r="E262">
        <v>2023</v>
      </c>
      <c r="P262" s="5"/>
    </row>
    <row r="263" spans="1:16" x14ac:dyDescent="0.25">
      <c r="A263">
        <v>100187</v>
      </c>
      <c r="B263">
        <v>10187</v>
      </c>
      <c r="C263" t="s">
        <v>25</v>
      </c>
      <c r="D263" t="s">
        <v>33</v>
      </c>
      <c r="E263">
        <v>2023</v>
      </c>
      <c r="P263" s="5"/>
    </row>
    <row r="264" spans="1:16" x14ac:dyDescent="0.25">
      <c r="A264">
        <v>100002</v>
      </c>
      <c r="B264">
        <v>10002</v>
      </c>
      <c r="C264" t="s">
        <v>28</v>
      </c>
      <c r="D264" t="s">
        <v>32</v>
      </c>
      <c r="E264">
        <v>2022</v>
      </c>
      <c r="P264" s="5"/>
    </row>
    <row r="265" spans="1:16" x14ac:dyDescent="0.25">
      <c r="A265">
        <v>100899</v>
      </c>
      <c r="B265">
        <v>10899</v>
      </c>
      <c r="C265" t="s">
        <v>26</v>
      </c>
      <c r="D265" t="s">
        <v>33</v>
      </c>
      <c r="E265">
        <v>2023</v>
      </c>
      <c r="P265" s="5"/>
    </row>
    <row r="266" spans="1:16" x14ac:dyDescent="0.25">
      <c r="A266">
        <v>100584</v>
      </c>
      <c r="B266">
        <v>10584</v>
      </c>
      <c r="C266" t="s">
        <v>27</v>
      </c>
      <c r="D266" t="s">
        <v>33</v>
      </c>
      <c r="E266">
        <v>2023</v>
      </c>
      <c r="P266" s="5"/>
    </row>
    <row r="267" spans="1:16" x14ac:dyDescent="0.25">
      <c r="A267">
        <v>100004</v>
      </c>
      <c r="B267">
        <v>10004</v>
      </c>
      <c r="C267" t="s">
        <v>25</v>
      </c>
      <c r="D267" t="s">
        <v>33</v>
      </c>
      <c r="E267">
        <v>2022</v>
      </c>
      <c r="P267" s="5"/>
    </row>
    <row r="268" spans="1:16" x14ac:dyDescent="0.25">
      <c r="A268">
        <v>100504</v>
      </c>
      <c r="B268">
        <v>10504</v>
      </c>
      <c r="C268" t="s">
        <v>28</v>
      </c>
      <c r="D268" t="s">
        <v>32</v>
      </c>
      <c r="E268">
        <v>2022</v>
      </c>
      <c r="P268" s="5"/>
    </row>
    <row r="269" spans="1:16" x14ac:dyDescent="0.25">
      <c r="A269">
        <v>100262</v>
      </c>
      <c r="B269">
        <v>10262</v>
      </c>
      <c r="C269" t="s">
        <v>28</v>
      </c>
      <c r="D269" t="s">
        <v>32</v>
      </c>
      <c r="E269">
        <v>2022</v>
      </c>
      <c r="P269" s="5"/>
    </row>
    <row r="270" spans="1:16" x14ac:dyDescent="0.25">
      <c r="A270">
        <v>101081</v>
      </c>
      <c r="B270">
        <v>11081</v>
      </c>
      <c r="C270" t="s">
        <v>27</v>
      </c>
      <c r="D270" t="s">
        <v>33</v>
      </c>
      <c r="E270">
        <v>2021</v>
      </c>
      <c r="P270" s="5"/>
    </row>
    <row r="271" spans="1:16" x14ac:dyDescent="0.25">
      <c r="A271">
        <v>100309</v>
      </c>
      <c r="B271">
        <v>10309</v>
      </c>
      <c r="C271" t="s">
        <v>28</v>
      </c>
      <c r="D271" t="s">
        <v>32</v>
      </c>
      <c r="E271">
        <v>2023</v>
      </c>
      <c r="P271" s="5"/>
    </row>
    <row r="272" spans="1:16" x14ac:dyDescent="0.25">
      <c r="A272">
        <v>100566</v>
      </c>
      <c r="B272">
        <v>10566</v>
      </c>
      <c r="C272" t="s">
        <v>28</v>
      </c>
      <c r="D272" t="s">
        <v>32</v>
      </c>
      <c r="E272">
        <v>2023</v>
      </c>
      <c r="P272" s="5"/>
    </row>
    <row r="273" spans="1:16" x14ac:dyDescent="0.25">
      <c r="A273">
        <v>100498</v>
      </c>
      <c r="B273">
        <v>10498</v>
      </c>
      <c r="C273" t="s">
        <v>26</v>
      </c>
      <c r="D273" t="s">
        <v>33</v>
      </c>
      <c r="E273">
        <v>2014</v>
      </c>
      <c r="P273" s="5"/>
    </row>
    <row r="274" spans="1:16" x14ac:dyDescent="0.25">
      <c r="A274">
        <v>100944</v>
      </c>
      <c r="B274">
        <v>10944</v>
      </c>
      <c r="C274" t="s">
        <v>26</v>
      </c>
      <c r="D274" t="s">
        <v>33</v>
      </c>
      <c r="E274">
        <v>2023</v>
      </c>
      <c r="P274" s="5"/>
    </row>
    <row r="275" spans="1:16" x14ac:dyDescent="0.25">
      <c r="A275">
        <v>100216</v>
      </c>
      <c r="B275">
        <v>10216</v>
      </c>
      <c r="C275" t="s">
        <v>28</v>
      </c>
      <c r="D275" t="s">
        <v>32</v>
      </c>
      <c r="E275">
        <v>2021</v>
      </c>
      <c r="P275" s="5"/>
    </row>
    <row r="276" spans="1:16" x14ac:dyDescent="0.25">
      <c r="A276">
        <v>100521</v>
      </c>
      <c r="B276">
        <v>10521</v>
      </c>
      <c r="C276" t="s">
        <v>26</v>
      </c>
      <c r="D276" t="s">
        <v>33</v>
      </c>
      <c r="E276">
        <v>2015</v>
      </c>
      <c r="P276" s="5"/>
    </row>
    <row r="277" spans="1:16" x14ac:dyDescent="0.25">
      <c r="A277">
        <v>100686</v>
      </c>
      <c r="B277">
        <v>10686</v>
      </c>
      <c r="C277" t="s">
        <v>25</v>
      </c>
      <c r="D277" t="s">
        <v>33</v>
      </c>
      <c r="E277">
        <v>2023</v>
      </c>
      <c r="P277" s="5"/>
    </row>
    <row r="278" spans="1:16" x14ac:dyDescent="0.25">
      <c r="A278">
        <v>101072</v>
      </c>
      <c r="B278">
        <v>11072</v>
      </c>
      <c r="C278" t="s">
        <v>27</v>
      </c>
      <c r="D278" t="s">
        <v>33</v>
      </c>
      <c r="E278">
        <v>2021</v>
      </c>
      <c r="P278" s="5"/>
    </row>
    <row r="279" spans="1:16" x14ac:dyDescent="0.25">
      <c r="A279">
        <v>100033</v>
      </c>
      <c r="B279">
        <v>10033</v>
      </c>
      <c r="C279" t="s">
        <v>25</v>
      </c>
      <c r="D279" t="s">
        <v>33</v>
      </c>
      <c r="E279">
        <v>2022</v>
      </c>
      <c r="P279" s="5"/>
    </row>
    <row r="280" spans="1:16" x14ac:dyDescent="0.25">
      <c r="A280">
        <v>100834</v>
      </c>
      <c r="B280">
        <v>10834</v>
      </c>
      <c r="C280" t="s">
        <v>27</v>
      </c>
      <c r="D280" t="s">
        <v>33</v>
      </c>
      <c r="E280">
        <v>2022</v>
      </c>
      <c r="P280" s="5"/>
    </row>
    <row r="281" spans="1:16" x14ac:dyDescent="0.25">
      <c r="A281">
        <v>100898</v>
      </c>
      <c r="B281">
        <v>10898</v>
      </c>
      <c r="C281" t="s">
        <v>26</v>
      </c>
      <c r="D281" t="s">
        <v>33</v>
      </c>
      <c r="E281">
        <v>2023</v>
      </c>
      <c r="P281" s="5"/>
    </row>
    <row r="282" spans="1:16" x14ac:dyDescent="0.25">
      <c r="A282">
        <v>100260</v>
      </c>
      <c r="B282">
        <v>10260</v>
      </c>
      <c r="C282" t="s">
        <v>28</v>
      </c>
      <c r="D282" t="s">
        <v>32</v>
      </c>
      <c r="E282">
        <v>2020</v>
      </c>
      <c r="P282" s="5"/>
    </row>
    <row r="283" spans="1:16" x14ac:dyDescent="0.25">
      <c r="A283">
        <v>100629</v>
      </c>
      <c r="B283">
        <v>10629</v>
      </c>
      <c r="C283" t="s">
        <v>28</v>
      </c>
      <c r="D283" t="s">
        <v>32</v>
      </c>
      <c r="E283">
        <v>2020</v>
      </c>
      <c r="P283" s="5"/>
    </row>
    <row r="284" spans="1:16" x14ac:dyDescent="0.25">
      <c r="A284">
        <v>101064</v>
      </c>
      <c r="B284">
        <v>11064</v>
      </c>
      <c r="C284" t="s">
        <v>27</v>
      </c>
      <c r="D284" t="s">
        <v>33</v>
      </c>
      <c r="E284">
        <v>2023</v>
      </c>
      <c r="P284" s="5"/>
    </row>
    <row r="285" spans="1:16" x14ac:dyDescent="0.25">
      <c r="A285">
        <v>101095</v>
      </c>
      <c r="B285">
        <v>11095</v>
      </c>
      <c r="C285" t="s">
        <v>28</v>
      </c>
      <c r="D285" t="s">
        <v>32</v>
      </c>
      <c r="E285">
        <v>2013</v>
      </c>
      <c r="P285" s="5"/>
    </row>
    <row r="286" spans="1:16" x14ac:dyDescent="0.25">
      <c r="A286">
        <v>100691</v>
      </c>
      <c r="B286">
        <v>10691</v>
      </c>
      <c r="C286" t="s">
        <v>25</v>
      </c>
      <c r="D286" t="s">
        <v>33</v>
      </c>
      <c r="E286">
        <v>2023</v>
      </c>
      <c r="P286" s="5"/>
    </row>
    <row r="287" spans="1:16" x14ac:dyDescent="0.25">
      <c r="A287">
        <v>100063</v>
      </c>
      <c r="B287">
        <v>10063</v>
      </c>
      <c r="C287" t="s">
        <v>26</v>
      </c>
      <c r="D287" t="s">
        <v>33</v>
      </c>
      <c r="E287">
        <v>2022</v>
      </c>
      <c r="P287" s="5"/>
    </row>
    <row r="288" spans="1:16" x14ac:dyDescent="0.25">
      <c r="A288">
        <v>100989</v>
      </c>
      <c r="B288">
        <v>10989</v>
      </c>
      <c r="C288" t="s">
        <v>27</v>
      </c>
      <c r="D288" t="s">
        <v>33</v>
      </c>
      <c r="E288">
        <v>2023</v>
      </c>
      <c r="P288" s="5"/>
    </row>
    <row r="289" spans="1:16" x14ac:dyDescent="0.25">
      <c r="A289">
        <v>101037</v>
      </c>
      <c r="B289">
        <v>11037</v>
      </c>
      <c r="C289" t="s">
        <v>26</v>
      </c>
      <c r="D289" t="s">
        <v>33</v>
      </c>
      <c r="E289">
        <v>2023</v>
      </c>
      <c r="P289" s="5"/>
    </row>
    <row r="290" spans="1:16" x14ac:dyDescent="0.25">
      <c r="A290">
        <v>100292</v>
      </c>
      <c r="B290">
        <v>10292</v>
      </c>
      <c r="C290" t="s">
        <v>28</v>
      </c>
      <c r="D290" t="s">
        <v>32</v>
      </c>
      <c r="E290">
        <v>2023</v>
      </c>
      <c r="P290" s="5"/>
    </row>
    <row r="291" spans="1:16" x14ac:dyDescent="0.25">
      <c r="A291">
        <v>100565</v>
      </c>
      <c r="B291">
        <v>10565</v>
      </c>
      <c r="C291" t="s">
        <v>28</v>
      </c>
      <c r="D291" t="s">
        <v>32</v>
      </c>
      <c r="E291">
        <v>2020</v>
      </c>
      <c r="P291" s="5"/>
    </row>
    <row r="292" spans="1:16" x14ac:dyDescent="0.25">
      <c r="A292">
        <v>100170</v>
      </c>
      <c r="B292">
        <v>10170</v>
      </c>
      <c r="C292" t="s">
        <v>25</v>
      </c>
      <c r="D292" t="s">
        <v>33</v>
      </c>
      <c r="E292">
        <v>2023</v>
      </c>
      <c r="P292" s="5"/>
    </row>
    <row r="293" spans="1:16" x14ac:dyDescent="0.25">
      <c r="A293">
        <v>100138</v>
      </c>
      <c r="B293">
        <v>10138</v>
      </c>
      <c r="C293" t="s">
        <v>28</v>
      </c>
      <c r="D293" t="s">
        <v>32</v>
      </c>
      <c r="E293">
        <v>2022</v>
      </c>
      <c r="P293" s="5"/>
    </row>
    <row r="294" spans="1:16" x14ac:dyDescent="0.25">
      <c r="A294">
        <v>100302</v>
      </c>
      <c r="B294">
        <v>10302</v>
      </c>
      <c r="C294" t="s">
        <v>26</v>
      </c>
      <c r="D294" t="s">
        <v>33</v>
      </c>
      <c r="E294">
        <v>2022</v>
      </c>
      <c r="P294" s="5"/>
    </row>
    <row r="295" spans="1:16" x14ac:dyDescent="0.25">
      <c r="A295">
        <v>100005</v>
      </c>
      <c r="B295">
        <v>10005</v>
      </c>
      <c r="C295" t="s">
        <v>28</v>
      </c>
      <c r="D295" t="s">
        <v>32</v>
      </c>
      <c r="E295">
        <v>2023</v>
      </c>
      <c r="P295" s="5"/>
    </row>
    <row r="296" spans="1:16" x14ac:dyDescent="0.25">
      <c r="A296">
        <v>101016</v>
      </c>
      <c r="B296">
        <v>11016</v>
      </c>
      <c r="C296" t="s">
        <v>27</v>
      </c>
      <c r="D296" t="s">
        <v>33</v>
      </c>
      <c r="E296">
        <v>2023</v>
      </c>
      <c r="P296" s="5"/>
    </row>
    <row r="297" spans="1:16" x14ac:dyDescent="0.25">
      <c r="A297">
        <v>100915</v>
      </c>
      <c r="B297">
        <v>10915</v>
      </c>
      <c r="C297" t="s">
        <v>26</v>
      </c>
      <c r="D297" t="s">
        <v>33</v>
      </c>
      <c r="E297">
        <v>2023</v>
      </c>
      <c r="P297" s="5"/>
    </row>
    <row r="298" spans="1:16" x14ac:dyDescent="0.25">
      <c r="A298">
        <v>100305</v>
      </c>
      <c r="B298">
        <v>10305</v>
      </c>
      <c r="C298" t="s">
        <v>28</v>
      </c>
      <c r="D298" t="s">
        <v>32</v>
      </c>
      <c r="E298">
        <v>2023</v>
      </c>
      <c r="P298" s="5"/>
    </row>
    <row r="299" spans="1:16" x14ac:dyDescent="0.25">
      <c r="A299">
        <v>100623</v>
      </c>
      <c r="B299">
        <v>10623</v>
      </c>
      <c r="C299" t="s">
        <v>26</v>
      </c>
      <c r="D299" t="s">
        <v>33</v>
      </c>
      <c r="E299">
        <v>2013</v>
      </c>
      <c r="P299" s="5"/>
    </row>
    <row r="300" spans="1:16" x14ac:dyDescent="0.25">
      <c r="A300">
        <v>100105</v>
      </c>
      <c r="B300">
        <v>10105</v>
      </c>
      <c r="C300" t="s">
        <v>28</v>
      </c>
      <c r="D300" t="s">
        <v>32</v>
      </c>
      <c r="E300">
        <v>2023</v>
      </c>
      <c r="P300" s="5"/>
    </row>
    <row r="301" spans="1:16" x14ac:dyDescent="0.25">
      <c r="A301">
        <v>100502</v>
      </c>
      <c r="B301">
        <v>10502</v>
      </c>
      <c r="C301" t="s">
        <v>25</v>
      </c>
      <c r="D301" t="s">
        <v>33</v>
      </c>
      <c r="E301">
        <v>2018</v>
      </c>
      <c r="P301" s="5"/>
    </row>
    <row r="302" spans="1:16" x14ac:dyDescent="0.25">
      <c r="A302">
        <v>100137</v>
      </c>
      <c r="B302">
        <v>10137</v>
      </c>
      <c r="C302" t="s">
        <v>25</v>
      </c>
      <c r="D302" t="s">
        <v>33</v>
      </c>
      <c r="E302">
        <v>2013</v>
      </c>
      <c r="P302" s="5"/>
    </row>
    <row r="303" spans="1:16" x14ac:dyDescent="0.25">
      <c r="A303">
        <v>100957</v>
      </c>
      <c r="B303">
        <v>10957</v>
      </c>
      <c r="C303" t="s">
        <v>28</v>
      </c>
      <c r="D303" t="s">
        <v>32</v>
      </c>
      <c r="E303">
        <v>2023</v>
      </c>
      <c r="P303" s="5"/>
    </row>
    <row r="304" spans="1:16" x14ac:dyDescent="0.25">
      <c r="A304">
        <v>100278</v>
      </c>
      <c r="B304">
        <v>10278</v>
      </c>
      <c r="C304" t="s">
        <v>28</v>
      </c>
      <c r="D304" t="s">
        <v>32</v>
      </c>
      <c r="E304">
        <v>2022</v>
      </c>
      <c r="P304" s="5"/>
    </row>
    <row r="305" spans="1:16" x14ac:dyDescent="0.25">
      <c r="A305">
        <v>100192</v>
      </c>
      <c r="B305">
        <v>10192</v>
      </c>
      <c r="C305" t="s">
        <v>28</v>
      </c>
      <c r="D305" t="s">
        <v>32</v>
      </c>
      <c r="E305">
        <v>2017</v>
      </c>
      <c r="P305" s="5"/>
    </row>
    <row r="306" spans="1:16" x14ac:dyDescent="0.25">
      <c r="A306">
        <v>100039</v>
      </c>
      <c r="B306">
        <v>10039</v>
      </c>
      <c r="C306" t="s">
        <v>28</v>
      </c>
      <c r="D306" t="s">
        <v>32</v>
      </c>
      <c r="E306">
        <v>2020</v>
      </c>
      <c r="P306" s="5"/>
    </row>
    <row r="307" spans="1:16" x14ac:dyDescent="0.25">
      <c r="A307">
        <v>101010</v>
      </c>
      <c r="B307">
        <v>11010</v>
      </c>
      <c r="C307" t="s">
        <v>28</v>
      </c>
      <c r="D307" t="s">
        <v>32</v>
      </c>
      <c r="E307">
        <v>2022</v>
      </c>
      <c r="P307" s="5"/>
    </row>
    <row r="308" spans="1:16" x14ac:dyDescent="0.25">
      <c r="A308">
        <v>100391</v>
      </c>
      <c r="B308">
        <v>10391</v>
      </c>
      <c r="C308" t="s">
        <v>28</v>
      </c>
      <c r="D308" t="s">
        <v>32</v>
      </c>
      <c r="E308">
        <v>2023</v>
      </c>
      <c r="P308" s="5"/>
    </row>
    <row r="309" spans="1:16" x14ac:dyDescent="0.25">
      <c r="A309">
        <v>100368</v>
      </c>
      <c r="B309">
        <v>10368</v>
      </c>
      <c r="C309" t="s">
        <v>26</v>
      </c>
      <c r="D309" t="s">
        <v>33</v>
      </c>
      <c r="E309">
        <v>2022</v>
      </c>
      <c r="P309" s="5"/>
    </row>
    <row r="310" spans="1:16" x14ac:dyDescent="0.25">
      <c r="A310">
        <v>100509</v>
      </c>
      <c r="B310">
        <v>10509</v>
      </c>
      <c r="C310" t="s">
        <v>28</v>
      </c>
      <c r="D310" t="s">
        <v>32</v>
      </c>
      <c r="E310">
        <v>2013</v>
      </c>
      <c r="P310" s="5"/>
    </row>
    <row r="311" spans="1:16" x14ac:dyDescent="0.25">
      <c r="A311">
        <v>100274</v>
      </c>
      <c r="B311">
        <v>10274</v>
      </c>
      <c r="C311" t="s">
        <v>28</v>
      </c>
      <c r="D311" t="s">
        <v>32</v>
      </c>
      <c r="E311">
        <v>2023</v>
      </c>
      <c r="P311" s="5"/>
    </row>
    <row r="312" spans="1:16" x14ac:dyDescent="0.25">
      <c r="A312">
        <v>100387</v>
      </c>
      <c r="B312">
        <v>10387</v>
      </c>
      <c r="C312" t="s">
        <v>28</v>
      </c>
      <c r="D312" t="s">
        <v>32</v>
      </c>
      <c r="E312">
        <v>2020</v>
      </c>
      <c r="P312" s="5"/>
    </row>
    <row r="313" spans="1:16" x14ac:dyDescent="0.25">
      <c r="A313">
        <v>100172</v>
      </c>
      <c r="B313">
        <v>10172</v>
      </c>
      <c r="C313" t="s">
        <v>26</v>
      </c>
      <c r="D313" t="s">
        <v>33</v>
      </c>
      <c r="E313">
        <v>2023</v>
      </c>
      <c r="P313" s="5"/>
    </row>
    <row r="314" spans="1:16" x14ac:dyDescent="0.25">
      <c r="A314">
        <v>100249</v>
      </c>
      <c r="B314">
        <v>10249</v>
      </c>
      <c r="C314" t="s">
        <v>28</v>
      </c>
      <c r="D314" t="s">
        <v>32</v>
      </c>
      <c r="E314">
        <v>2023</v>
      </c>
      <c r="P314" s="5"/>
    </row>
    <row r="315" spans="1:16" x14ac:dyDescent="0.25">
      <c r="A315">
        <v>100890</v>
      </c>
      <c r="B315">
        <v>10890</v>
      </c>
      <c r="C315" t="s">
        <v>28</v>
      </c>
      <c r="D315" t="s">
        <v>32</v>
      </c>
      <c r="E315">
        <v>2022</v>
      </c>
      <c r="P315" s="5"/>
    </row>
    <row r="316" spans="1:16" x14ac:dyDescent="0.25">
      <c r="A316">
        <v>100632</v>
      </c>
      <c r="B316">
        <v>10632</v>
      </c>
      <c r="C316" t="s">
        <v>26</v>
      </c>
      <c r="D316" t="s">
        <v>33</v>
      </c>
      <c r="E316">
        <v>2019</v>
      </c>
      <c r="P316" s="5"/>
    </row>
    <row r="317" spans="1:16" x14ac:dyDescent="0.25">
      <c r="A317">
        <v>100090</v>
      </c>
      <c r="B317">
        <v>10090</v>
      </c>
      <c r="C317" t="s">
        <v>28</v>
      </c>
      <c r="D317" t="s">
        <v>32</v>
      </c>
      <c r="E317">
        <v>2019</v>
      </c>
      <c r="P317" s="5"/>
    </row>
    <row r="318" spans="1:16" x14ac:dyDescent="0.25">
      <c r="A318">
        <v>100653</v>
      </c>
      <c r="B318">
        <v>10653</v>
      </c>
      <c r="C318" t="s">
        <v>26</v>
      </c>
      <c r="D318" t="s">
        <v>33</v>
      </c>
      <c r="E318">
        <v>2019</v>
      </c>
      <c r="P318" s="5"/>
    </row>
    <row r="319" spans="1:16" x14ac:dyDescent="0.25">
      <c r="A319">
        <v>101017</v>
      </c>
      <c r="B319">
        <v>11017</v>
      </c>
      <c r="C319" t="s">
        <v>27</v>
      </c>
      <c r="D319" t="s">
        <v>33</v>
      </c>
      <c r="E319">
        <v>2022</v>
      </c>
      <c r="P319" s="5"/>
    </row>
    <row r="320" spans="1:16" x14ac:dyDescent="0.25">
      <c r="A320">
        <v>100662</v>
      </c>
      <c r="B320">
        <v>10662</v>
      </c>
      <c r="C320" t="s">
        <v>26</v>
      </c>
      <c r="D320" t="s">
        <v>33</v>
      </c>
      <c r="E320">
        <v>2019</v>
      </c>
      <c r="P320" s="5"/>
    </row>
    <row r="321" spans="1:16" x14ac:dyDescent="0.25">
      <c r="A321">
        <v>100800</v>
      </c>
      <c r="B321">
        <v>10800</v>
      </c>
      <c r="C321" t="s">
        <v>26</v>
      </c>
      <c r="D321" t="s">
        <v>33</v>
      </c>
      <c r="E321">
        <v>2018</v>
      </c>
      <c r="P321" s="5"/>
    </row>
    <row r="322" spans="1:16" x14ac:dyDescent="0.25">
      <c r="A322">
        <v>100128</v>
      </c>
      <c r="B322">
        <v>10128</v>
      </c>
      <c r="C322" t="s">
        <v>26</v>
      </c>
      <c r="D322" t="s">
        <v>33</v>
      </c>
      <c r="E322">
        <v>2021</v>
      </c>
      <c r="P322" s="5"/>
    </row>
    <row r="323" spans="1:16" x14ac:dyDescent="0.25">
      <c r="A323">
        <v>100911</v>
      </c>
      <c r="B323">
        <v>10911</v>
      </c>
      <c r="C323" t="s">
        <v>28</v>
      </c>
      <c r="D323" t="s">
        <v>32</v>
      </c>
      <c r="E323">
        <v>2018</v>
      </c>
      <c r="P323" s="5"/>
    </row>
    <row r="324" spans="1:16" x14ac:dyDescent="0.25">
      <c r="A324">
        <v>100924</v>
      </c>
      <c r="B324">
        <v>10924</v>
      </c>
      <c r="C324" t="s">
        <v>27</v>
      </c>
      <c r="D324" t="s">
        <v>33</v>
      </c>
      <c r="E324">
        <v>2021</v>
      </c>
      <c r="P324" s="5"/>
    </row>
    <row r="325" spans="1:16" x14ac:dyDescent="0.25">
      <c r="A325">
        <v>100264</v>
      </c>
      <c r="B325">
        <v>10264</v>
      </c>
      <c r="C325" t="s">
        <v>28</v>
      </c>
      <c r="D325" t="s">
        <v>32</v>
      </c>
      <c r="E325">
        <v>2023</v>
      </c>
      <c r="P325" s="5"/>
    </row>
    <row r="326" spans="1:16" x14ac:dyDescent="0.25">
      <c r="A326">
        <v>100288</v>
      </c>
      <c r="B326">
        <v>10288</v>
      </c>
      <c r="C326" t="s">
        <v>28</v>
      </c>
      <c r="D326" t="s">
        <v>32</v>
      </c>
      <c r="E326">
        <v>2023</v>
      </c>
      <c r="P326" s="5"/>
    </row>
    <row r="327" spans="1:16" x14ac:dyDescent="0.25">
      <c r="A327">
        <v>100467</v>
      </c>
      <c r="B327">
        <v>10467</v>
      </c>
      <c r="C327" t="s">
        <v>28</v>
      </c>
      <c r="D327" t="s">
        <v>32</v>
      </c>
      <c r="E327">
        <v>2023</v>
      </c>
      <c r="P327" s="5"/>
    </row>
    <row r="328" spans="1:16" x14ac:dyDescent="0.25">
      <c r="A328">
        <v>100489</v>
      </c>
      <c r="B328">
        <v>10489</v>
      </c>
      <c r="C328" t="s">
        <v>28</v>
      </c>
      <c r="D328" t="s">
        <v>32</v>
      </c>
      <c r="E328">
        <v>2023</v>
      </c>
      <c r="P328" s="5"/>
    </row>
    <row r="329" spans="1:16" x14ac:dyDescent="0.25">
      <c r="A329">
        <v>100339</v>
      </c>
      <c r="B329">
        <v>10339</v>
      </c>
      <c r="C329" t="s">
        <v>26</v>
      </c>
      <c r="D329" t="s">
        <v>33</v>
      </c>
      <c r="E329">
        <v>2022</v>
      </c>
      <c r="P329" s="5"/>
    </row>
    <row r="330" spans="1:16" x14ac:dyDescent="0.25">
      <c r="A330">
        <v>100537</v>
      </c>
      <c r="B330">
        <v>10537</v>
      </c>
      <c r="C330" t="s">
        <v>28</v>
      </c>
      <c r="D330" t="s">
        <v>32</v>
      </c>
      <c r="E330">
        <v>2022</v>
      </c>
      <c r="P330" s="5"/>
    </row>
    <row r="331" spans="1:16" x14ac:dyDescent="0.25">
      <c r="A331">
        <v>100156</v>
      </c>
      <c r="B331">
        <v>10156</v>
      </c>
      <c r="C331" t="s">
        <v>28</v>
      </c>
      <c r="D331" t="s">
        <v>32</v>
      </c>
      <c r="E331">
        <v>2022</v>
      </c>
      <c r="P331" s="5"/>
    </row>
    <row r="332" spans="1:16" x14ac:dyDescent="0.25">
      <c r="A332">
        <v>100656</v>
      </c>
      <c r="B332">
        <v>10656</v>
      </c>
      <c r="C332" t="s">
        <v>26</v>
      </c>
      <c r="D332" t="s">
        <v>33</v>
      </c>
      <c r="E332">
        <v>2023</v>
      </c>
      <c r="P332" s="5"/>
    </row>
    <row r="333" spans="1:16" x14ac:dyDescent="0.25">
      <c r="A333">
        <v>100134</v>
      </c>
      <c r="B333">
        <v>10134</v>
      </c>
      <c r="C333" t="s">
        <v>25</v>
      </c>
      <c r="D333" t="s">
        <v>33</v>
      </c>
      <c r="E333">
        <v>2022</v>
      </c>
      <c r="P333" s="5"/>
    </row>
    <row r="334" spans="1:16" x14ac:dyDescent="0.25">
      <c r="A334">
        <v>100053</v>
      </c>
      <c r="B334">
        <v>10053</v>
      </c>
      <c r="C334" t="s">
        <v>28</v>
      </c>
      <c r="D334" t="s">
        <v>32</v>
      </c>
      <c r="E334">
        <v>2022</v>
      </c>
      <c r="P334" s="5"/>
    </row>
    <row r="335" spans="1:16" x14ac:dyDescent="0.25">
      <c r="A335">
        <v>100749</v>
      </c>
      <c r="B335">
        <v>10749</v>
      </c>
      <c r="C335" t="s">
        <v>26</v>
      </c>
      <c r="D335" t="s">
        <v>33</v>
      </c>
      <c r="E335">
        <v>2021</v>
      </c>
      <c r="P335" s="5"/>
    </row>
    <row r="336" spans="1:16" x14ac:dyDescent="0.25">
      <c r="A336">
        <v>100314</v>
      </c>
      <c r="B336">
        <v>10314</v>
      </c>
      <c r="C336" t="s">
        <v>25</v>
      </c>
      <c r="D336" t="s">
        <v>33</v>
      </c>
      <c r="E336">
        <v>2017</v>
      </c>
      <c r="P336" s="5"/>
    </row>
    <row r="337" spans="1:16" x14ac:dyDescent="0.25">
      <c r="A337">
        <v>100268</v>
      </c>
      <c r="B337">
        <v>10268</v>
      </c>
      <c r="C337" t="s">
        <v>28</v>
      </c>
      <c r="D337" t="s">
        <v>32</v>
      </c>
      <c r="E337">
        <v>2015</v>
      </c>
      <c r="P337" s="5"/>
    </row>
    <row r="338" spans="1:16" x14ac:dyDescent="0.25">
      <c r="A338">
        <v>100221</v>
      </c>
      <c r="B338">
        <v>10221</v>
      </c>
      <c r="C338" t="s">
        <v>26</v>
      </c>
      <c r="D338" t="s">
        <v>33</v>
      </c>
      <c r="E338">
        <v>2023</v>
      </c>
      <c r="P338" s="5"/>
    </row>
    <row r="339" spans="1:16" x14ac:dyDescent="0.25">
      <c r="A339">
        <v>100227</v>
      </c>
      <c r="B339">
        <v>10227</v>
      </c>
      <c r="C339" t="s">
        <v>28</v>
      </c>
      <c r="D339" t="s">
        <v>32</v>
      </c>
      <c r="E339">
        <v>2022</v>
      </c>
      <c r="P339" s="5"/>
    </row>
    <row r="340" spans="1:16" x14ac:dyDescent="0.25">
      <c r="A340">
        <v>100344</v>
      </c>
      <c r="B340">
        <v>10344</v>
      </c>
      <c r="C340" t="s">
        <v>26</v>
      </c>
      <c r="D340" t="s">
        <v>33</v>
      </c>
      <c r="E340">
        <v>2023</v>
      </c>
      <c r="P340" s="5"/>
    </row>
    <row r="341" spans="1:16" x14ac:dyDescent="0.25">
      <c r="A341">
        <v>100871</v>
      </c>
      <c r="B341">
        <v>10871</v>
      </c>
      <c r="C341" t="s">
        <v>28</v>
      </c>
      <c r="D341" t="s">
        <v>32</v>
      </c>
      <c r="E341">
        <v>2022</v>
      </c>
      <c r="P341" s="5"/>
    </row>
    <row r="342" spans="1:16" x14ac:dyDescent="0.25">
      <c r="A342">
        <v>100813</v>
      </c>
      <c r="B342">
        <v>10813</v>
      </c>
      <c r="C342" t="s">
        <v>28</v>
      </c>
      <c r="D342" t="s">
        <v>32</v>
      </c>
      <c r="E342">
        <v>2022</v>
      </c>
      <c r="P342" s="5"/>
    </row>
    <row r="343" spans="1:16" x14ac:dyDescent="0.25">
      <c r="A343">
        <v>100317</v>
      </c>
      <c r="B343">
        <v>10317</v>
      </c>
      <c r="C343" t="s">
        <v>25</v>
      </c>
      <c r="D343" t="s">
        <v>33</v>
      </c>
      <c r="E343">
        <v>2018</v>
      </c>
      <c r="P343" s="5"/>
    </row>
    <row r="344" spans="1:16" x14ac:dyDescent="0.25">
      <c r="A344">
        <v>101013</v>
      </c>
      <c r="B344">
        <v>11013</v>
      </c>
      <c r="C344" t="s">
        <v>27</v>
      </c>
      <c r="D344" t="s">
        <v>33</v>
      </c>
      <c r="E344">
        <v>2023</v>
      </c>
      <c r="P344" s="5"/>
    </row>
    <row r="345" spans="1:16" x14ac:dyDescent="0.25">
      <c r="A345">
        <v>100884</v>
      </c>
      <c r="B345">
        <v>10884</v>
      </c>
      <c r="C345" t="s">
        <v>26</v>
      </c>
      <c r="D345" t="s">
        <v>33</v>
      </c>
      <c r="E345">
        <v>2023</v>
      </c>
      <c r="P345" s="5"/>
    </row>
    <row r="346" spans="1:16" x14ac:dyDescent="0.25">
      <c r="A346">
        <v>100932</v>
      </c>
      <c r="B346">
        <v>10932</v>
      </c>
      <c r="C346" t="s">
        <v>28</v>
      </c>
      <c r="D346" t="s">
        <v>32</v>
      </c>
      <c r="E346">
        <v>2023</v>
      </c>
      <c r="P346" s="5"/>
    </row>
    <row r="347" spans="1:16" x14ac:dyDescent="0.25">
      <c r="A347">
        <v>100336</v>
      </c>
      <c r="B347">
        <v>10336</v>
      </c>
      <c r="C347" t="s">
        <v>28</v>
      </c>
      <c r="D347" t="s">
        <v>32</v>
      </c>
      <c r="E347">
        <v>2023</v>
      </c>
      <c r="P347" s="5"/>
    </row>
    <row r="348" spans="1:16" x14ac:dyDescent="0.25">
      <c r="A348">
        <v>100459</v>
      </c>
      <c r="B348">
        <v>10459</v>
      </c>
      <c r="C348" t="s">
        <v>28</v>
      </c>
      <c r="D348" t="s">
        <v>32</v>
      </c>
      <c r="E348">
        <v>2022</v>
      </c>
      <c r="P348" s="5"/>
    </row>
    <row r="349" spans="1:16" x14ac:dyDescent="0.25">
      <c r="A349">
        <v>100650</v>
      </c>
      <c r="B349">
        <v>10650</v>
      </c>
      <c r="C349" t="s">
        <v>28</v>
      </c>
      <c r="D349" t="s">
        <v>32</v>
      </c>
      <c r="E349">
        <v>2021</v>
      </c>
      <c r="P349" s="5"/>
    </row>
    <row r="350" spans="1:16" x14ac:dyDescent="0.25">
      <c r="A350">
        <v>101065</v>
      </c>
      <c r="B350">
        <v>11065</v>
      </c>
      <c r="C350" t="s">
        <v>26</v>
      </c>
      <c r="D350" t="s">
        <v>33</v>
      </c>
      <c r="E350">
        <v>2023</v>
      </c>
      <c r="P350" s="5"/>
    </row>
    <row r="351" spans="1:16" x14ac:dyDescent="0.25">
      <c r="A351">
        <v>100680</v>
      </c>
      <c r="B351">
        <v>10680</v>
      </c>
      <c r="C351" t="s">
        <v>26</v>
      </c>
      <c r="D351" t="s">
        <v>33</v>
      </c>
      <c r="E351">
        <v>2021</v>
      </c>
      <c r="P351" s="5"/>
    </row>
    <row r="352" spans="1:16" x14ac:dyDescent="0.25">
      <c r="A352">
        <v>100769</v>
      </c>
      <c r="B352">
        <v>10769</v>
      </c>
      <c r="C352" t="s">
        <v>27</v>
      </c>
      <c r="D352" t="s">
        <v>33</v>
      </c>
      <c r="E352">
        <v>2023</v>
      </c>
      <c r="P352" s="5"/>
    </row>
    <row r="353" spans="1:16" x14ac:dyDescent="0.25">
      <c r="A353">
        <v>100270</v>
      </c>
      <c r="B353">
        <v>10270</v>
      </c>
      <c r="C353" t="s">
        <v>28</v>
      </c>
      <c r="D353" t="s">
        <v>32</v>
      </c>
      <c r="E353">
        <v>2016</v>
      </c>
      <c r="P353" s="5"/>
    </row>
    <row r="354" spans="1:16" x14ac:dyDescent="0.25">
      <c r="A354">
        <v>100042</v>
      </c>
      <c r="B354">
        <v>10042</v>
      </c>
      <c r="C354" t="s">
        <v>25</v>
      </c>
      <c r="D354" t="s">
        <v>33</v>
      </c>
      <c r="E354">
        <v>2023</v>
      </c>
      <c r="P354" s="5"/>
    </row>
    <row r="355" spans="1:16" x14ac:dyDescent="0.25">
      <c r="A355">
        <v>101021</v>
      </c>
      <c r="B355">
        <v>11021</v>
      </c>
      <c r="C355" t="s">
        <v>28</v>
      </c>
      <c r="D355" t="s">
        <v>32</v>
      </c>
      <c r="E355">
        <v>2020</v>
      </c>
      <c r="P355" s="5"/>
    </row>
    <row r="356" spans="1:16" x14ac:dyDescent="0.25">
      <c r="A356">
        <v>100732</v>
      </c>
      <c r="B356">
        <v>10732</v>
      </c>
      <c r="C356" t="s">
        <v>26</v>
      </c>
      <c r="D356" t="s">
        <v>33</v>
      </c>
      <c r="E356">
        <v>2023</v>
      </c>
      <c r="P356" s="5"/>
    </row>
    <row r="357" spans="1:16" x14ac:dyDescent="0.25">
      <c r="A357">
        <v>100405</v>
      </c>
      <c r="B357">
        <v>10405</v>
      </c>
      <c r="C357" t="s">
        <v>28</v>
      </c>
      <c r="D357" t="s">
        <v>32</v>
      </c>
      <c r="E357">
        <v>2023</v>
      </c>
      <c r="P357" s="5"/>
    </row>
    <row r="358" spans="1:16" x14ac:dyDescent="0.25">
      <c r="A358">
        <v>100163</v>
      </c>
      <c r="B358">
        <v>10163</v>
      </c>
      <c r="C358" t="s">
        <v>26</v>
      </c>
      <c r="D358" t="s">
        <v>33</v>
      </c>
      <c r="E358">
        <v>2023</v>
      </c>
      <c r="P358" s="5"/>
    </row>
    <row r="359" spans="1:16" x14ac:dyDescent="0.25">
      <c r="A359">
        <v>100642</v>
      </c>
      <c r="B359">
        <v>10642</v>
      </c>
      <c r="C359" t="s">
        <v>28</v>
      </c>
      <c r="D359" t="s">
        <v>32</v>
      </c>
      <c r="E359">
        <v>2023</v>
      </c>
      <c r="P359" s="5"/>
    </row>
    <row r="360" spans="1:16" x14ac:dyDescent="0.25">
      <c r="A360">
        <v>101026</v>
      </c>
      <c r="B360">
        <v>11026</v>
      </c>
      <c r="C360" t="s">
        <v>26</v>
      </c>
      <c r="D360" t="s">
        <v>33</v>
      </c>
      <c r="E360">
        <v>2023</v>
      </c>
      <c r="P360" s="5"/>
    </row>
    <row r="361" spans="1:16" x14ac:dyDescent="0.25">
      <c r="A361">
        <v>100237</v>
      </c>
      <c r="B361">
        <v>10237</v>
      </c>
      <c r="C361" t="s">
        <v>26</v>
      </c>
      <c r="D361" t="s">
        <v>33</v>
      </c>
      <c r="E361">
        <v>2023</v>
      </c>
      <c r="P361" s="5"/>
    </row>
    <row r="362" spans="1:16" x14ac:dyDescent="0.25">
      <c r="A362">
        <v>100947</v>
      </c>
      <c r="B362">
        <v>10947</v>
      </c>
      <c r="C362" t="s">
        <v>28</v>
      </c>
      <c r="D362" t="s">
        <v>32</v>
      </c>
      <c r="E362">
        <v>2023</v>
      </c>
      <c r="P362" s="5"/>
    </row>
    <row r="363" spans="1:16" x14ac:dyDescent="0.25">
      <c r="A363">
        <v>100454</v>
      </c>
      <c r="B363">
        <v>10454</v>
      </c>
      <c r="C363" t="s">
        <v>25</v>
      </c>
      <c r="D363" t="s">
        <v>33</v>
      </c>
      <c r="E363">
        <v>2020</v>
      </c>
      <c r="P363" s="5"/>
    </row>
    <row r="364" spans="1:16" x14ac:dyDescent="0.25">
      <c r="A364">
        <v>100363</v>
      </c>
      <c r="B364">
        <v>10363</v>
      </c>
      <c r="C364" t="s">
        <v>26</v>
      </c>
      <c r="D364" t="s">
        <v>33</v>
      </c>
      <c r="E364">
        <v>2023</v>
      </c>
      <c r="P364" s="5"/>
    </row>
    <row r="365" spans="1:16" x14ac:dyDescent="0.25">
      <c r="A365">
        <v>100178</v>
      </c>
      <c r="B365">
        <v>10178</v>
      </c>
      <c r="C365" t="s">
        <v>28</v>
      </c>
      <c r="D365" t="s">
        <v>32</v>
      </c>
      <c r="E365">
        <v>2019</v>
      </c>
      <c r="P365" s="5"/>
    </row>
    <row r="366" spans="1:16" x14ac:dyDescent="0.25">
      <c r="A366">
        <v>100019</v>
      </c>
      <c r="B366">
        <v>10019</v>
      </c>
      <c r="C366" t="s">
        <v>26</v>
      </c>
      <c r="D366" t="s">
        <v>33</v>
      </c>
      <c r="E366">
        <v>2015</v>
      </c>
      <c r="P366" s="5"/>
    </row>
    <row r="367" spans="1:16" x14ac:dyDescent="0.25">
      <c r="A367">
        <v>100993</v>
      </c>
      <c r="B367">
        <v>10993</v>
      </c>
      <c r="C367" t="s">
        <v>26</v>
      </c>
      <c r="D367" t="s">
        <v>33</v>
      </c>
      <c r="E367">
        <v>2021</v>
      </c>
      <c r="P367" s="5"/>
    </row>
    <row r="368" spans="1:16" x14ac:dyDescent="0.25">
      <c r="A368">
        <v>100963</v>
      </c>
      <c r="B368">
        <v>10963</v>
      </c>
      <c r="C368" t="s">
        <v>26</v>
      </c>
      <c r="D368" t="s">
        <v>33</v>
      </c>
      <c r="E368">
        <v>2023</v>
      </c>
      <c r="P368" s="5"/>
    </row>
    <row r="369" spans="1:16" x14ac:dyDescent="0.25">
      <c r="A369">
        <v>100627</v>
      </c>
      <c r="B369">
        <v>10627</v>
      </c>
      <c r="C369" t="s">
        <v>26</v>
      </c>
      <c r="D369" t="s">
        <v>33</v>
      </c>
      <c r="E369">
        <v>2023</v>
      </c>
      <c r="P369" s="5"/>
    </row>
    <row r="370" spans="1:16" x14ac:dyDescent="0.25">
      <c r="A370">
        <v>100587</v>
      </c>
      <c r="B370">
        <v>10587</v>
      </c>
      <c r="C370" t="s">
        <v>28</v>
      </c>
      <c r="D370" t="s">
        <v>32</v>
      </c>
      <c r="E370">
        <v>2023</v>
      </c>
      <c r="P370" s="5"/>
    </row>
    <row r="371" spans="1:16" x14ac:dyDescent="0.25">
      <c r="A371">
        <v>100052</v>
      </c>
      <c r="B371">
        <v>10052</v>
      </c>
      <c r="C371" t="s">
        <v>28</v>
      </c>
      <c r="D371" t="s">
        <v>32</v>
      </c>
      <c r="E371">
        <v>2022</v>
      </c>
      <c r="P371" s="5"/>
    </row>
    <row r="372" spans="1:16" x14ac:dyDescent="0.25">
      <c r="A372">
        <v>100786</v>
      </c>
      <c r="B372">
        <v>10786</v>
      </c>
      <c r="C372" t="s">
        <v>26</v>
      </c>
      <c r="D372" t="s">
        <v>33</v>
      </c>
      <c r="E372">
        <v>2022</v>
      </c>
      <c r="P372" s="5"/>
    </row>
    <row r="373" spans="1:16" x14ac:dyDescent="0.25">
      <c r="A373">
        <v>100999</v>
      </c>
      <c r="B373">
        <v>10999</v>
      </c>
      <c r="C373" t="s">
        <v>25</v>
      </c>
      <c r="D373" t="s">
        <v>33</v>
      </c>
      <c r="E373">
        <v>2023</v>
      </c>
      <c r="P373" s="5"/>
    </row>
    <row r="374" spans="1:16" x14ac:dyDescent="0.25">
      <c r="A374">
        <v>100197</v>
      </c>
      <c r="B374">
        <v>10197</v>
      </c>
      <c r="C374" t="s">
        <v>25</v>
      </c>
      <c r="D374" t="s">
        <v>33</v>
      </c>
      <c r="E374">
        <v>2019</v>
      </c>
      <c r="P374" s="5"/>
    </row>
    <row r="375" spans="1:16" x14ac:dyDescent="0.25">
      <c r="A375">
        <v>100343</v>
      </c>
      <c r="B375">
        <v>10343</v>
      </c>
      <c r="C375" t="s">
        <v>25</v>
      </c>
      <c r="D375" t="s">
        <v>33</v>
      </c>
      <c r="E375">
        <v>2022</v>
      </c>
      <c r="P375" s="5"/>
    </row>
    <row r="376" spans="1:16" x14ac:dyDescent="0.25">
      <c r="A376">
        <v>100690</v>
      </c>
      <c r="B376">
        <v>10690</v>
      </c>
      <c r="C376" t="s">
        <v>26</v>
      </c>
      <c r="D376" t="s">
        <v>33</v>
      </c>
      <c r="E376">
        <v>2023</v>
      </c>
      <c r="P376" s="5"/>
    </row>
    <row r="377" spans="1:16" x14ac:dyDescent="0.25">
      <c r="A377">
        <v>100183</v>
      </c>
      <c r="B377">
        <v>10183</v>
      </c>
      <c r="C377" t="s">
        <v>28</v>
      </c>
      <c r="D377" t="s">
        <v>32</v>
      </c>
      <c r="E377">
        <v>2019</v>
      </c>
      <c r="P377" s="5"/>
    </row>
    <row r="378" spans="1:16" x14ac:dyDescent="0.25">
      <c r="A378">
        <v>100824</v>
      </c>
      <c r="B378">
        <v>10824</v>
      </c>
      <c r="C378" t="s">
        <v>28</v>
      </c>
      <c r="D378" t="s">
        <v>32</v>
      </c>
      <c r="E378">
        <v>2015</v>
      </c>
      <c r="P378" s="5"/>
    </row>
    <row r="379" spans="1:16" x14ac:dyDescent="0.25">
      <c r="A379">
        <v>100117</v>
      </c>
      <c r="B379">
        <v>10117</v>
      </c>
      <c r="C379" t="s">
        <v>28</v>
      </c>
      <c r="D379" t="s">
        <v>32</v>
      </c>
      <c r="E379">
        <v>2023</v>
      </c>
      <c r="P379" s="5"/>
    </row>
    <row r="380" spans="1:16" x14ac:dyDescent="0.25">
      <c r="A380">
        <v>100953</v>
      </c>
      <c r="B380">
        <v>10953</v>
      </c>
      <c r="C380" t="s">
        <v>28</v>
      </c>
      <c r="D380" t="s">
        <v>32</v>
      </c>
      <c r="E380">
        <v>2016</v>
      </c>
      <c r="P380" s="5"/>
    </row>
    <row r="381" spans="1:16" x14ac:dyDescent="0.25">
      <c r="A381">
        <v>100285</v>
      </c>
      <c r="B381">
        <v>10285</v>
      </c>
      <c r="C381" t="s">
        <v>28</v>
      </c>
      <c r="D381" t="s">
        <v>32</v>
      </c>
      <c r="E381">
        <v>2014</v>
      </c>
      <c r="P381" s="5"/>
    </row>
    <row r="382" spans="1:16" x14ac:dyDescent="0.25">
      <c r="A382">
        <v>100209</v>
      </c>
      <c r="B382">
        <v>10209</v>
      </c>
      <c r="C382" t="s">
        <v>25</v>
      </c>
      <c r="D382" t="s">
        <v>33</v>
      </c>
      <c r="E382">
        <v>2022</v>
      </c>
      <c r="P382" s="5"/>
    </row>
    <row r="383" spans="1:16" x14ac:dyDescent="0.25">
      <c r="A383">
        <v>100990</v>
      </c>
      <c r="B383">
        <v>10990</v>
      </c>
      <c r="C383" t="s">
        <v>26</v>
      </c>
      <c r="D383" t="s">
        <v>33</v>
      </c>
      <c r="E383">
        <v>2021</v>
      </c>
      <c r="P383" s="5"/>
    </row>
    <row r="384" spans="1:16" x14ac:dyDescent="0.25">
      <c r="A384">
        <v>100910</v>
      </c>
      <c r="B384">
        <v>10910</v>
      </c>
      <c r="C384" t="s">
        <v>26</v>
      </c>
      <c r="D384" t="s">
        <v>33</v>
      </c>
      <c r="E384">
        <v>2017</v>
      </c>
      <c r="P384" s="5"/>
    </row>
    <row r="385" spans="1:16" x14ac:dyDescent="0.25">
      <c r="A385">
        <v>100886</v>
      </c>
      <c r="B385">
        <v>10886</v>
      </c>
      <c r="C385" t="s">
        <v>26</v>
      </c>
      <c r="D385" t="s">
        <v>33</v>
      </c>
      <c r="E385">
        <v>2016</v>
      </c>
      <c r="P385" s="5"/>
    </row>
    <row r="386" spans="1:16" x14ac:dyDescent="0.25">
      <c r="A386">
        <v>100701</v>
      </c>
      <c r="B386">
        <v>10701</v>
      </c>
      <c r="C386" t="s">
        <v>28</v>
      </c>
      <c r="D386" t="s">
        <v>32</v>
      </c>
      <c r="E386">
        <v>2018</v>
      </c>
      <c r="P386" s="5"/>
    </row>
    <row r="387" spans="1:16" x14ac:dyDescent="0.25">
      <c r="A387">
        <v>100878</v>
      </c>
      <c r="B387">
        <v>10878</v>
      </c>
      <c r="C387" t="s">
        <v>28</v>
      </c>
      <c r="D387" t="s">
        <v>32</v>
      </c>
      <c r="E387">
        <v>2023</v>
      </c>
      <c r="P387" s="5"/>
    </row>
    <row r="388" spans="1:16" x14ac:dyDescent="0.25">
      <c r="A388">
        <v>100936</v>
      </c>
      <c r="B388">
        <v>10936</v>
      </c>
      <c r="C388" t="s">
        <v>27</v>
      </c>
      <c r="D388" t="s">
        <v>33</v>
      </c>
      <c r="E388">
        <v>2023</v>
      </c>
      <c r="P388" s="5"/>
    </row>
    <row r="389" spans="1:16" x14ac:dyDescent="0.25">
      <c r="A389">
        <v>100482</v>
      </c>
      <c r="B389">
        <v>10482</v>
      </c>
      <c r="C389" t="s">
        <v>26</v>
      </c>
      <c r="D389" t="s">
        <v>33</v>
      </c>
      <c r="E389">
        <v>2023</v>
      </c>
      <c r="P389" s="5"/>
    </row>
    <row r="390" spans="1:16" x14ac:dyDescent="0.25">
      <c r="A390">
        <v>100214</v>
      </c>
      <c r="B390">
        <v>10214</v>
      </c>
      <c r="C390" t="s">
        <v>28</v>
      </c>
      <c r="D390" t="s">
        <v>32</v>
      </c>
      <c r="E390">
        <v>2023</v>
      </c>
      <c r="P390" s="5"/>
    </row>
    <row r="391" spans="1:16" x14ac:dyDescent="0.25">
      <c r="A391">
        <v>100913</v>
      </c>
      <c r="B391">
        <v>10913</v>
      </c>
      <c r="C391" t="s">
        <v>26</v>
      </c>
      <c r="D391" t="s">
        <v>33</v>
      </c>
      <c r="E391">
        <v>2023</v>
      </c>
      <c r="P391" s="5"/>
    </row>
    <row r="392" spans="1:16" x14ac:dyDescent="0.25">
      <c r="A392">
        <v>100045</v>
      </c>
      <c r="B392">
        <v>10045</v>
      </c>
      <c r="C392" t="s">
        <v>28</v>
      </c>
      <c r="D392" t="s">
        <v>32</v>
      </c>
      <c r="E392">
        <v>2021</v>
      </c>
      <c r="P392" s="5"/>
    </row>
    <row r="393" spans="1:16" x14ac:dyDescent="0.25">
      <c r="A393">
        <v>100496</v>
      </c>
      <c r="B393">
        <v>10496</v>
      </c>
      <c r="C393" t="s">
        <v>28</v>
      </c>
      <c r="D393" t="s">
        <v>32</v>
      </c>
      <c r="E393">
        <v>2023</v>
      </c>
      <c r="P393" s="5"/>
    </row>
    <row r="394" spans="1:16" x14ac:dyDescent="0.25">
      <c r="A394">
        <v>100071</v>
      </c>
      <c r="B394">
        <v>10071</v>
      </c>
      <c r="C394" t="s">
        <v>26</v>
      </c>
      <c r="D394" t="s">
        <v>33</v>
      </c>
      <c r="E394">
        <v>2020</v>
      </c>
      <c r="P394" s="5"/>
    </row>
    <row r="395" spans="1:16" x14ac:dyDescent="0.25">
      <c r="A395">
        <v>100837</v>
      </c>
      <c r="B395">
        <v>10837</v>
      </c>
      <c r="C395" t="s">
        <v>28</v>
      </c>
      <c r="D395" t="s">
        <v>32</v>
      </c>
      <c r="E395">
        <v>2019</v>
      </c>
      <c r="P395" s="5"/>
    </row>
    <row r="396" spans="1:16" x14ac:dyDescent="0.25">
      <c r="A396">
        <v>100173</v>
      </c>
      <c r="B396">
        <v>10173</v>
      </c>
      <c r="C396" t="s">
        <v>26</v>
      </c>
      <c r="D396" t="s">
        <v>33</v>
      </c>
      <c r="E396">
        <v>2023</v>
      </c>
      <c r="P396" s="5"/>
    </row>
    <row r="397" spans="1:16" x14ac:dyDescent="0.25">
      <c r="A397">
        <v>100096</v>
      </c>
      <c r="B397">
        <v>10096</v>
      </c>
      <c r="C397" t="s">
        <v>28</v>
      </c>
      <c r="D397" t="s">
        <v>32</v>
      </c>
      <c r="E397">
        <v>2013</v>
      </c>
      <c r="P397" s="5"/>
    </row>
    <row r="398" spans="1:16" x14ac:dyDescent="0.25">
      <c r="A398">
        <v>100975</v>
      </c>
      <c r="B398">
        <v>10975</v>
      </c>
      <c r="C398" t="s">
        <v>28</v>
      </c>
      <c r="D398" t="s">
        <v>32</v>
      </c>
      <c r="E398">
        <v>2022</v>
      </c>
      <c r="P398" s="5"/>
    </row>
    <row r="399" spans="1:16" x14ac:dyDescent="0.25">
      <c r="A399">
        <v>100084</v>
      </c>
      <c r="B399">
        <v>10084</v>
      </c>
      <c r="C399" t="s">
        <v>25</v>
      </c>
      <c r="D399" t="s">
        <v>33</v>
      </c>
      <c r="E399">
        <v>2023</v>
      </c>
      <c r="P399" s="5"/>
    </row>
    <row r="400" spans="1:16" x14ac:dyDescent="0.25">
      <c r="A400">
        <v>100083</v>
      </c>
      <c r="B400">
        <v>10083</v>
      </c>
      <c r="C400" t="s">
        <v>25</v>
      </c>
      <c r="D400" t="s">
        <v>33</v>
      </c>
      <c r="E400">
        <v>2023</v>
      </c>
      <c r="P400" s="5"/>
    </row>
    <row r="401" spans="1:16" x14ac:dyDescent="0.25">
      <c r="A401">
        <v>100666</v>
      </c>
      <c r="B401">
        <v>10666</v>
      </c>
      <c r="C401" t="s">
        <v>26</v>
      </c>
      <c r="D401" t="s">
        <v>33</v>
      </c>
      <c r="E401">
        <v>2022</v>
      </c>
      <c r="P401" s="5"/>
    </row>
    <row r="402" spans="1:16" x14ac:dyDescent="0.25">
      <c r="A402">
        <v>100867</v>
      </c>
      <c r="B402">
        <v>10867</v>
      </c>
      <c r="C402" t="s">
        <v>28</v>
      </c>
      <c r="D402" t="s">
        <v>32</v>
      </c>
      <c r="E402">
        <v>2023</v>
      </c>
      <c r="P402" s="5"/>
    </row>
    <row r="403" spans="1:16" x14ac:dyDescent="0.25">
      <c r="A403">
        <v>100220</v>
      </c>
      <c r="B403">
        <v>10220</v>
      </c>
      <c r="C403" t="s">
        <v>26</v>
      </c>
      <c r="D403" t="s">
        <v>33</v>
      </c>
      <c r="E403">
        <v>2023</v>
      </c>
      <c r="P403" s="5"/>
    </row>
    <row r="404" spans="1:16" x14ac:dyDescent="0.25">
      <c r="A404">
        <v>100076</v>
      </c>
      <c r="B404">
        <v>10076</v>
      </c>
      <c r="C404" t="s">
        <v>26</v>
      </c>
      <c r="D404" t="s">
        <v>33</v>
      </c>
      <c r="E404">
        <v>2023</v>
      </c>
      <c r="P404" s="5"/>
    </row>
    <row r="405" spans="1:16" x14ac:dyDescent="0.25">
      <c r="A405">
        <v>100089</v>
      </c>
      <c r="B405">
        <v>10089</v>
      </c>
      <c r="C405" t="s">
        <v>28</v>
      </c>
      <c r="D405" t="s">
        <v>32</v>
      </c>
      <c r="E405">
        <v>2020</v>
      </c>
      <c r="P405" s="5"/>
    </row>
    <row r="406" spans="1:16" x14ac:dyDescent="0.25">
      <c r="A406">
        <v>100897</v>
      </c>
      <c r="B406">
        <v>10897</v>
      </c>
      <c r="C406" t="s">
        <v>26</v>
      </c>
      <c r="D406" t="s">
        <v>33</v>
      </c>
      <c r="E406">
        <v>2017</v>
      </c>
      <c r="P406" s="5"/>
    </row>
    <row r="407" spans="1:16" x14ac:dyDescent="0.25">
      <c r="A407">
        <v>100757</v>
      </c>
      <c r="B407">
        <v>10757</v>
      </c>
      <c r="C407" t="s">
        <v>25</v>
      </c>
      <c r="D407" t="s">
        <v>33</v>
      </c>
      <c r="E407">
        <v>2023</v>
      </c>
      <c r="P407" s="5"/>
    </row>
    <row r="408" spans="1:16" x14ac:dyDescent="0.25">
      <c r="A408">
        <v>100779</v>
      </c>
      <c r="B408">
        <v>10779</v>
      </c>
      <c r="C408" t="s">
        <v>27</v>
      </c>
      <c r="D408" t="s">
        <v>33</v>
      </c>
      <c r="E408">
        <v>2022</v>
      </c>
      <c r="P408" s="5"/>
    </row>
    <row r="409" spans="1:16" x14ac:dyDescent="0.25">
      <c r="A409">
        <v>100338</v>
      </c>
      <c r="B409">
        <v>10338</v>
      </c>
      <c r="C409" t="s">
        <v>27</v>
      </c>
      <c r="D409" t="s">
        <v>33</v>
      </c>
      <c r="E409">
        <v>2019</v>
      </c>
      <c r="P409" s="5"/>
    </row>
    <row r="410" spans="1:16" x14ac:dyDescent="0.25">
      <c r="A410">
        <v>100636</v>
      </c>
      <c r="B410">
        <v>10636</v>
      </c>
      <c r="C410" t="s">
        <v>28</v>
      </c>
      <c r="D410" t="s">
        <v>32</v>
      </c>
      <c r="E410">
        <v>2021</v>
      </c>
      <c r="P410" s="5"/>
    </row>
    <row r="411" spans="1:16" x14ac:dyDescent="0.25">
      <c r="A411">
        <v>100298</v>
      </c>
      <c r="B411">
        <v>10298</v>
      </c>
      <c r="C411" t="s">
        <v>28</v>
      </c>
      <c r="D411" t="s">
        <v>32</v>
      </c>
      <c r="E411">
        <v>2022</v>
      </c>
      <c r="P411" s="5"/>
    </row>
    <row r="412" spans="1:16" x14ac:dyDescent="0.25">
      <c r="A412">
        <v>100293</v>
      </c>
      <c r="B412">
        <v>10293</v>
      </c>
      <c r="C412" t="s">
        <v>26</v>
      </c>
      <c r="D412" t="s">
        <v>33</v>
      </c>
      <c r="E412">
        <v>2023</v>
      </c>
      <c r="P412" s="5"/>
    </row>
    <row r="413" spans="1:16" x14ac:dyDescent="0.25">
      <c r="A413">
        <v>100569</v>
      </c>
      <c r="B413">
        <v>10569</v>
      </c>
      <c r="C413" t="s">
        <v>26</v>
      </c>
      <c r="D413" t="s">
        <v>33</v>
      </c>
      <c r="E413">
        <v>2023</v>
      </c>
      <c r="P413" s="5"/>
    </row>
    <row r="414" spans="1:16" x14ac:dyDescent="0.25">
      <c r="A414">
        <v>100875</v>
      </c>
      <c r="B414">
        <v>10875</v>
      </c>
      <c r="C414" t="s">
        <v>28</v>
      </c>
      <c r="D414" t="s">
        <v>32</v>
      </c>
      <c r="E414">
        <v>2020</v>
      </c>
      <c r="P414" s="5"/>
    </row>
    <row r="415" spans="1:16" x14ac:dyDescent="0.25">
      <c r="A415">
        <v>100510</v>
      </c>
      <c r="B415">
        <v>10510</v>
      </c>
      <c r="C415" t="s">
        <v>25</v>
      </c>
      <c r="D415" t="s">
        <v>33</v>
      </c>
      <c r="E415">
        <v>2015</v>
      </c>
      <c r="P415" s="5"/>
    </row>
    <row r="416" spans="1:16" x14ac:dyDescent="0.25">
      <c r="A416">
        <v>100427</v>
      </c>
      <c r="B416">
        <v>10427</v>
      </c>
      <c r="C416" t="s">
        <v>28</v>
      </c>
      <c r="D416" t="s">
        <v>32</v>
      </c>
      <c r="E416">
        <v>2022</v>
      </c>
      <c r="P416" s="5"/>
    </row>
    <row r="417" spans="1:16" x14ac:dyDescent="0.25">
      <c r="A417">
        <v>100247</v>
      </c>
      <c r="B417">
        <v>10247</v>
      </c>
      <c r="C417" t="s">
        <v>26</v>
      </c>
      <c r="D417" t="s">
        <v>33</v>
      </c>
      <c r="E417">
        <v>2023</v>
      </c>
      <c r="P417" s="5"/>
    </row>
    <row r="418" spans="1:16" x14ac:dyDescent="0.25">
      <c r="A418">
        <v>100713</v>
      </c>
      <c r="B418">
        <v>10713</v>
      </c>
      <c r="C418" t="s">
        <v>28</v>
      </c>
      <c r="D418" t="s">
        <v>32</v>
      </c>
      <c r="E418">
        <v>2023</v>
      </c>
      <c r="P418" s="5"/>
    </row>
    <row r="419" spans="1:16" x14ac:dyDescent="0.25">
      <c r="A419">
        <v>100819</v>
      </c>
      <c r="B419">
        <v>10819</v>
      </c>
      <c r="C419" t="s">
        <v>26</v>
      </c>
      <c r="D419" t="s">
        <v>33</v>
      </c>
      <c r="E419">
        <v>2022</v>
      </c>
      <c r="P419" s="5"/>
    </row>
    <row r="420" spans="1:16" x14ac:dyDescent="0.25">
      <c r="A420">
        <v>100346</v>
      </c>
      <c r="B420">
        <v>10346</v>
      </c>
      <c r="C420" t="s">
        <v>28</v>
      </c>
      <c r="D420" t="s">
        <v>32</v>
      </c>
      <c r="E420">
        <v>2022</v>
      </c>
      <c r="P420" s="5"/>
    </row>
    <row r="421" spans="1:16" x14ac:dyDescent="0.25">
      <c r="A421">
        <v>100289</v>
      </c>
      <c r="B421">
        <v>10289</v>
      </c>
      <c r="C421" t="s">
        <v>28</v>
      </c>
      <c r="D421" t="s">
        <v>32</v>
      </c>
      <c r="E421">
        <v>2019</v>
      </c>
      <c r="P421" s="5"/>
    </row>
    <row r="422" spans="1:16" x14ac:dyDescent="0.25">
      <c r="A422">
        <v>100725</v>
      </c>
      <c r="B422">
        <v>10725</v>
      </c>
      <c r="C422" t="s">
        <v>26</v>
      </c>
      <c r="D422" t="s">
        <v>33</v>
      </c>
      <c r="E422">
        <v>2023</v>
      </c>
      <c r="P422" s="5"/>
    </row>
    <row r="423" spans="1:16" x14ac:dyDescent="0.25">
      <c r="A423">
        <v>100437</v>
      </c>
      <c r="B423">
        <v>10437</v>
      </c>
      <c r="C423" t="s">
        <v>26</v>
      </c>
      <c r="D423" t="s">
        <v>33</v>
      </c>
      <c r="E423">
        <v>2019</v>
      </c>
      <c r="P423" s="5"/>
    </row>
    <row r="424" spans="1:16" x14ac:dyDescent="0.25">
      <c r="A424">
        <v>100719</v>
      </c>
      <c r="B424">
        <v>10719</v>
      </c>
      <c r="C424" t="s">
        <v>28</v>
      </c>
      <c r="D424" t="s">
        <v>32</v>
      </c>
      <c r="E424">
        <v>2022</v>
      </c>
      <c r="P424" s="5"/>
    </row>
    <row r="425" spans="1:16" x14ac:dyDescent="0.25">
      <c r="A425">
        <v>100637</v>
      </c>
      <c r="B425">
        <v>10637</v>
      </c>
      <c r="C425" t="s">
        <v>27</v>
      </c>
      <c r="D425" t="s">
        <v>33</v>
      </c>
      <c r="E425">
        <v>2023</v>
      </c>
      <c r="P425" s="5"/>
    </row>
    <row r="426" spans="1:16" x14ac:dyDescent="0.25">
      <c r="A426">
        <v>100967</v>
      </c>
      <c r="B426">
        <v>10967</v>
      </c>
      <c r="C426" t="s">
        <v>28</v>
      </c>
      <c r="D426" t="s">
        <v>32</v>
      </c>
      <c r="E426">
        <v>2023</v>
      </c>
      <c r="P426" s="5"/>
    </row>
    <row r="427" spans="1:16" x14ac:dyDescent="0.25">
      <c r="A427">
        <v>100862</v>
      </c>
      <c r="B427">
        <v>10862</v>
      </c>
      <c r="C427" t="s">
        <v>28</v>
      </c>
      <c r="D427" t="s">
        <v>32</v>
      </c>
      <c r="E427">
        <v>2023</v>
      </c>
      <c r="P427" s="5"/>
    </row>
    <row r="428" spans="1:16" x14ac:dyDescent="0.25">
      <c r="A428">
        <v>100995</v>
      </c>
      <c r="B428">
        <v>10995</v>
      </c>
      <c r="C428" t="s">
        <v>28</v>
      </c>
      <c r="D428" t="s">
        <v>32</v>
      </c>
      <c r="E428">
        <v>2023</v>
      </c>
      <c r="P428" s="5"/>
    </row>
    <row r="429" spans="1:16" x14ac:dyDescent="0.25">
      <c r="A429">
        <v>100679</v>
      </c>
      <c r="B429">
        <v>10679</v>
      </c>
      <c r="C429" t="s">
        <v>26</v>
      </c>
      <c r="D429" t="s">
        <v>33</v>
      </c>
      <c r="E429">
        <v>2023</v>
      </c>
      <c r="P429" s="5"/>
    </row>
    <row r="430" spans="1:16" x14ac:dyDescent="0.25">
      <c r="A430">
        <v>100091</v>
      </c>
      <c r="B430">
        <v>10091</v>
      </c>
      <c r="C430" t="s">
        <v>25</v>
      </c>
      <c r="D430" t="s">
        <v>33</v>
      </c>
      <c r="E430">
        <v>2022</v>
      </c>
      <c r="P430" s="5"/>
    </row>
    <row r="431" spans="1:16" x14ac:dyDescent="0.25">
      <c r="A431">
        <v>100677</v>
      </c>
      <c r="B431">
        <v>10677</v>
      </c>
      <c r="C431" t="s">
        <v>28</v>
      </c>
      <c r="D431" t="s">
        <v>32</v>
      </c>
      <c r="E431">
        <v>2022</v>
      </c>
      <c r="P431" s="5"/>
    </row>
    <row r="432" spans="1:16" x14ac:dyDescent="0.25">
      <c r="A432">
        <v>100774</v>
      </c>
      <c r="B432">
        <v>10774</v>
      </c>
      <c r="C432" t="s">
        <v>28</v>
      </c>
      <c r="D432" t="s">
        <v>32</v>
      </c>
      <c r="E432">
        <v>2020</v>
      </c>
      <c r="P432" s="5"/>
    </row>
    <row r="433" spans="1:16" x14ac:dyDescent="0.25">
      <c r="A433">
        <v>100239</v>
      </c>
      <c r="B433">
        <v>10239</v>
      </c>
      <c r="C433" t="s">
        <v>26</v>
      </c>
      <c r="D433" t="s">
        <v>33</v>
      </c>
      <c r="E433">
        <v>2022</v>
      </c>
      <c r="P433" s="5"/>
    </row>
    <row r="434" spans="1:16" x14ac:dyDescent="0.25">
      <c r="A434">
        <v>100385</v>
      </c>
      <c r="B434">
        <v>10385</v>
      </c>
      <c r="C434" t="s">
        <v>26</v>
      </c>
      <c r="D434" t="s">
        <v>33</v>
      </c>
      <c r="E434">
        <v>2022</v>
      </c>
      <c r="P434" s="5"/>
    </row>
    <row r="435" spans="1:16" x14ac:dyDescent="0.25">
      <c r="A435">
        <v>100202</v>
      </c>
      <c r="B435">
        <v>10202</v>
      </c>
      <c r="C435" t="s">
        <v>26</v>
      </c>
      <c r="D435" t="s">
        <v>33</v>
      </c>
      <c r="E435">
        <v>2014</v>
      </c>
      <c r="P435" s="5"/>
    </row>
    <row r="436" spans="1:16" x14ac:dyDescent="0.25">
      <c r="A436">
        <v>100978</v>
      </c>
      <c r="B436">
        <v>10978</v>
      </c>
      <c r="C436" t="s">
        <v>26</v>
      </c>
      <c r="D436" t="s">
        <v>33</v>
      </c>
      <c r="E436">
        <v>2022</v>
      </c>
      <c r="P436" s="5"/>
    </row>
    <row r="437" spans="1:16" x14ac:dyDescent="0.25">
      <c r="A437">
        <v>100023</v>
      </c>
      <c r="B437">
        <v>10023</v>
      </c>
      <c r="C437" t="s">
        <v>25</v>
      </c>
      <c r="D437" t="s">
        <v>33</v>
      </c>
      <c r="E437">
        <v>2013</v>
      </c>
      <c r="P437" s="5"/>
    </row>
    <row r="438" spans="1:16" x14ac:dyDescent="0.25">
      <c r="A438">
        <v>100948</v>
      </c>
      <c r="B438">
        <v>10948</v>
      </c>
      <c r="C438" t="s">
        <v>26</v>
      </c>
      <c r="D438" t="s">
        <v>33</v>
      </c>
      <c r="E438">
        <v>2019</v>
      </c>
      <c r="P438" s="5"/>
    </row>
    <row r="439" spans="1:16" x14ac:dyDescent="0.25">
      <c r="A439">
        <v>100420</v>
      </c>
      <c r="B439">
        <v>10420</v>
      </c>
      <c r="C439" t="s">
        <v>26</v>
      </c>
      <c r="D439" t="s">
        <v>33</v>
      </c>
      <c r="E439">
        <v>2023</v>
      </c>
      <c r="P439" s="5"/>
    </row>
    <row r="440" spans="1:16" x14ac:dyDescent="0.25">
      <c r="A440">
        <v>100188</v>
      </c>
      <c r="B440">
        <v>10188</v>
      </c>
      <c r="C440" t="s">
        <v>28</v>
      </c>
      <c r="D440" t="s">
        <v>32</v>
      </c>
      <c r="E440">
        <v>2023</v>
      </c>
      <c r="P440" s="5"/>
    </row>
    <row r="441" spans="1:16" x14ac:dyDescent="0.25">
      <c r="A441">
        <v>100254</v>
      </c>
      <c r="B441">
        <v>10254</v>
      </c>
      <c r="C441" t="s">
        <v>28</v>
      </c>
      <c r="D441" t="s">
        <v>32</v>
      </c>
      <c r="E441">
        <v>2023</v>
      </c>
      <c r="P441" s="5"/>
    </row>
    <row r="442" spans="1:16" x14ac:dyDescent="0.25">
      <c r="A442">
        <v>100204</v>
      </c>
      <c r="B442">
        <v>10204</v>
      </c>
      <c r="C442" t="s">
        <v>25</v>
      </c>
      <c r="D442" t="s">
        <v>33</v>
      </c>
      <c r="E442">
        <v>2021</v>
      </c>
      <c r="P442" s="5"/>
    </row>
    <row r="443" spans="1:16" x14ac:dyDescent="0.25">
      <c r="A443">
        <v>100490</v>
      </c>
      <c r="B443">
        <v>10490</v>
      </c>
      <c r="C443" t="s">
        <v>28</v>
      </c>
      <c r="D443" t="s">
        <v>32</v>
      </c>
      <c r="E443">
        <v>2018</v>
      </c>
      <c r="P443" s="5"/>
    </row>
    <row r="444" spans="1:16" x14ac:dyDescent="0.25">
      <c r="A444">
        <v>101000</v>
      </c>
      <c r="B444">
        <v>11000</v>
      </c>
      <c r="C444" t="s">
        <v>26</v>
      </c>
      <c r="D444" t="s">
        <v>33</v>
      </c>
      <c r="E444">
        <v>2023</v>
      </c>
      <c r="P444" s="5"/>
    </row>
    <row r="445" spans="1:16" x14ac:dyDescent="0.25">
      <c r="A445">
        <v>100682</v>
      </c>
      <c r="B445">
        <v>10682</v>
      </c>
      <c r="C445" t="s">
        <v>26</v>
      </c>
      <c r="D445" t="s">
        <v>33</v>
      </c>
      <c r="E445">
        <v>2023</v>
      </c>
      <c r="P445" s="5"/>
    </row>
    <row r="446" spans="1:16" x14ac:dyDescent="0.25">
      <c r="A446">
        <v>100326</v>
      </c>
      <c r="B446">
        <v>10326</v>
      </c>
      <c r="C446" t="s">
        <v>26</v>
      </c>
      <c r="D446" t="s">
        <v>33</v>
      </c>
      <c r="E446">
        <v>2023</v>
      </c>
      <c r="P446" s="5"/>
    </row>
    <row r="447" spans="1:16" x14ac:dyDescent="0.25">
      <c r="A447">
        <v>100331</v>
      </c>
      <c r="B447">
        <v>10331</v>
      </c>
      <c r="C447" t="s">
        <v>26</v>
      </c>
      <c r="D447" t="s">
        <v>33</v>
      </c>
      <c r="E447">
        <v>2021</v>
      </c>
      <c r="P447" s="5"/>
    </row>
    <row r="448" spans="1:16" x14ac:dyDescent="0.25">
      <c r="A448">
        <v>100860</v>
      </c>
      <c r="B448">
        <v>10860</v>
      </c>
      <c r="C448" t="s">
        <v>28</v>
      </c>
      <c r="D448" t="s">
        <v>32</v>
      </c>
      <c r="E448">
        <v>2015</v>
      </c>
      <c r="P448" s="5"/>
    </row>
    <row r="449" spans="1:16" x14ac:dyDescent="0.25">
      <c r="A449">
        <v>100823</v>
      </c>
      <c r="B449">
        <v>10823</v>
      </c>
      <c r="C449" t="s">
        <v>26</v>
      </c>
      <c r="D449" t="s">
        <v>33</v>
      </c>
      <c r="E449">
        <v>2016</v>
      </c>
      <c r="P449" s="5"/>
    </row>
    <row r="450" spans="1:16" x14ac:dyDescent="0.25">
      <c r="A450">
        <v>100447</v>
      </c>
      <c r="B450">
        <v>10447</v>
      </c>
      <c r="C450" t="s">
        <v>28</v>
      </c>
      <c r="D450" t="s">
        <v>32</v>
      </c>
      <c r="E450">
        <v>2022</v>
      </c>
      <c r="P450" s="5"/>
    </row>
    <row r="451" spans="1:16" x14ac:dyDescent="0.25">
      <c r="A451">
        <v>100881</v>
      </c>
      <c r="B451">
        <v>10881</v>
      </c>
      <c r="C451" t="s">
        <v>26</v>
      </c>
      <c r="D451" t="s">
        <v>33</v>
      </c>
      <c r="E451">
        <v>2021</v>
      </c>
      <c r="P451" s="5"/>
    </row>
    <row r="452" spans="1:16" x14ac:dyDescent="0.25">
      <c r="A452">
        <v>101078</v>
      </c>
      <c r="B452">
        <v>11078</v>
      </c>
      <c r="C452" t="s">
        <v>26</v>
      </c>
      <c r="D452" t="s">
        <v>33</v>
      </c>
      <c r="E452">
        <v>2021</v>
      </c>
      <c r="P452" s="5"/>
    </row>
    <row r="453" spans="1:16" x14ac:dyDescent="0.25">
      <c r="A453">
        <v>101094</v>
      </c>
      <c r="B453">
        <v>11094</v>
      </c>
      <c r="C453" t="s">
        <v>27</v>
      </c>
      <c r="D453" t="s">
        <v>33</v>
      </c>
      <c r="E453">
        <v>2023</v>
      </c>
      <c r="P453" s="5"/>
    </row>
    <row r="454" spans="1:16" x14ac:dyDescent="0.25">
      <c r="A454">
        <v>100276</v>
      </c>
      <c r="B454">
        <v>10276</v>
      </c>
      <c r="C454" t="s">
        <v>28</v>
      </c>
      <c r="D454" t="s">
        <v>32</v>
      </c>
      <c r="E454">
        <v>2023</v>
      </c>
      <c r="P454" s="5"/>
    </row>
    <row r="455" spans="1:16" x14ac:dyDescent="0.25">
      <c r="A455">
        <v>100422</v>
      </c>
      <c r="B455">
        <v>10422</v>
      </c>
      <c r="C455" t="s">
        <v>28</v>
      </c>
      <c r="D455" t="s">
        <v>32</v>
      </c>
      <c r="E455">
        <v>2022</v>
      </c>
      <c r="P455" s="5"/>
    </row>
    <row r="456" spans="1:16" x14ac:dyDescent="0.25">
      <c r="A456">
        <v>100011</v>
      </c>
      <c r="B456">
        <v>10011</v>
      </c>
      <c r="C456" t="s">
        <v>28</v>
      </c>
      <c r="D456" t="s">
        <v>32</v>
      </c>
      <c r="E456">
        <v>2018</v>
      </c>
      <c r="P456" s="5"/>
    </row>
    <row r="457" spans="1:16" x14ac:dyDescent="0.25">
      <c r="A457">
        <v>100232</v>
      </c>
      <c r="B457">
        <v>10232</v>
      </c>
      <c r="C457" t="s">
        <v>28</v>
      </c>
      <c r="D457" t="s">
        <v>32</v>
      </c>
      <c r="E457">
        <v>2022</v>
      </c>
      <c r="P457" s="5"/>
    </row>
    <row r="458" spans="1:16" x14ac:dyDescent="0.25">
      <c r="A458">
        <v>100463</v>
      </c>
      <c r="B458">
        <v>10463</v>
      </c>
      <c r="C458" t="s">
        <v>26</v>
      </c>
      <c r="D458" t="s">
        <v>33</v>
      </c>
      <c r="E458">
        <v>2023</v>
      </c>
      <c r="P458" s="5"/>
    </row>
    <row r="459" spans="1:16" x14ac:dyDescent="0.25">
      <c r="A459">
        <v>100615</v>
      </c>
      <c r="B459">
        <v>10615</v>
      </c>
      <c r="C459" t="s">
        <v>28</v>
      </c>
      <c r="D459" t="s">
        <v>32</v>
      </c>
      <c r="E459">
        <v>2023</v>
      </c>
      <c r="P459" s="5"/>
    </row>
    <row r="460" spans="1:16" x14ac:dyDescent="0.25">
      <c r="A460">
        <v>100958</v>
      </c>
      <c r="B460">
        <v>10958</v>
      </c>
      <c r="C460" t="s">
        <v>28</v>
      </c>
      <c r="D460" t="s">
        <v>32</v>
      </c>
      <c r="E460">
        <v>2020</v>
      </c>
      <c r="P460" s="5"/>
    </row>
    <row r="461" spans="1:16" x14ac:dyDescent="0.25">
      <c r="A461">
        <v>101015</v>
      </c>
      <c r="B461">
        <v>11015</v>
      </c>
      <c r="C461" t="s">
        <v>26</v>
      </c>
      <c r="D461" t="s">
        <v>33</v>
      </c>
      <c r="E461">
        <v>2017</v>
      </c>
      <c r="P461" s="5"/>
    </row>
    <row r="462" spans="1:16" x14ac:dyDescent="0.25">
      <c r="A462">
        <v>100868</v>
      </c>
      <c r="B462">
        <v>10868</v>
      </c>
      <c r="C462" t="s">
        <v>28</v>
      </c>
      <c r="D462" t="s">
        <v>32</v>
      </c>
      <c r="E462">
        <v>2019</v>
      </c>
      <c r="P462" s="5"/>
    </row>
    <row r="463" spans="1:16" x14ac:dyDescent="0.25">
      <c r="A463">
        <v>100904</v>
      </c>
      <c r="B463">
        <v>10904</v>
      </c>
      <c r="C463" t="s">
        <v>26</v>
      </c>
      <c r="D463" t="s">
        <v>33</v>
      </c>
      <c r="E463">
        <v>2018</v>
      </c>
      <c r="P463" s="5"/>
    </row>
    <row r="464" spans="1:16" x14ac:dyDescent="0.25">
      <c r="A464">
        <v>100296</v>
      </c>
      <c r="B464">
        <v>10296</v>
      </c>
      <c r="C464" t="s">
        <v>26</v>
      </c>
      <c r="D464" t="s">
        <v>33</v>
      </c>
      <c r="E464">
        <v>2020</v>
      </c>
      <c r="P464" s="5"/>
    </row>
    <row r="465" spans="1:16" x14ac:dyDescent="0.25">
      <c r="A465">
        <v>100464</v>
      </c>
      <c r="B465">
        <v>10464</v>
      </c>
      <c r="C465" t="s">
        <v>26</v>
      </c>
      <c r="D465" t="s">
        <v>33</v>
      </c>
      <c r="E465">
        <v>2018</v>
      </c>
      <c r="P465" s="5"/>
    </row>
    <row r="466" spans="1:16" x14ac:dyDescent="0.25">
      <c r="A466">
        <v>100752</v>
      </c>
      <c r="B466">
        <v>10752</v>
      </c>
      <c r="C466" t="s">
        <v>28</v>
      </c>
      <c r="D466" t="s">
        <v>32</v>
      </c>
      <c r="E466">
        <v>2022</v>
      </c>
      <c r="P466" s="5"/>
    </row>
    <row r="467" spans="1:16" x14ac:dyDescent="0.25">
      <c r="A467">
        <v>101047</v>
      </c>
      <c r="B467">
        <v>11047</v>
      </c>
      <c r="C467" t="s">
        <v>26</v>
      </c>
      <c r="D467" t="s">
        <v>33</v>
      </c>
      <c r="E467">
        <v>2019</v>
      </c>
      <c r="P467" s="5"/>
    </row>
    <row r="468" spans="1:16" x14ac:dyDescent="0.25">
      <c r="A468">
        <v>100206</v>
      </c>
      <c r="B468">
        <v>10206</v>
      </c>
      <c r="C468" t="s">
        <v>26</v>
      </c>
      <c r="D468" t="s">
        <v>33</v>
      </c>
      <c r="E468">
        <v>2022</v>
      </c>
      <c r="P468" s="5"/>
    </row>
    <row r="469" spans="1:16" x14ac:dyDescent="0.25">
      <c r="A469">
        <v>100739</v>
      </c>
      <c r="B469">
        <v>10739</v>
      </c>
      <c r="C469" t="s">
        <v>28</v>
      </c>
      <c r="D469" t="s">
        <v>32</v>
      </c>
      <c r="E469">
        <v>2023</v>
      </c>
      <c r="P469" s="5"/>
    </row>
    <row r="470" spans="1:16" x14ac:dyDescent="0.25">
      <c r="A470">
        <v>100460</v>
      </c>
      <c r="B470">
        <v>10460</v>
      </c>
      <c r="C470" t="s">
        <v>26</v>
      </c>
      <c r="D470" t="s">
        <v>33</v>
      </c>
      <c r="E470">
        <v>2023</v>
      </c>
      <c r="P470" s="5"/>
    </row>
    <row r="471" spans="1:16" x14ac:dyDescent="0.25">
      <c r="A471">
        <v>100928</v>
      </c>
      <c r="B471">
        <v>10928</v>
      </c>
      <c r="C471" t="s">
        <v>28</v>
      </c>
      <c r="D471" t="s">
        <v>32</v>
      </c>
      <c r="E471">
        <v>2022</v>
      </c>
      <c r="P471" s="5"/>
    </row>
    <row r="472" spans="1:16" x14ac:dyDescent="0.25">
      <c r="A472">
        <v>100116</v>
      </c>
      <c r="B472">
        <v>10116</v>
      </c>
      <c r="C472" t="s">
        <v>25</v>
      </c>
      <c r="D472" t="s">
        <v>33</v>
      </c>
      <c r="E472">
        <v>2019</v>
      </c>
      <c r="P472" s="5"/>
    </row>
    <row r="473" spans="1:16" x14ac:dyDescent="0.25">
      <c r="A473">
        <v>100832</v>
      </c>
      <c r="B473">
        <v>10832</v>
      </c>
      <c r="C473" t="s">
        <v>27</v>
      </c>
      <c r="D473" t="s">
        <v>33</v>
      </c>
      <c r="E473">
        <v>2023</v>
      </c>
      <c r="P473" s="5"/>
    </row>
    <row r="474" spans="1:16" x14ac:dyDescent="0.25">
      <c r="A474">
        <v>100896</v>
      </c>
      <c r="B474">
        <v>10896</v>
      </c>
      <c r="C474" t="s">
        <v>28</v>
      </c>
      <c r="D474" t="s">
        <v>32</v>
      </c>
      <c r="E474">
        <v>2023</v>
      </c>
      <c r="P474" s="5"/>
    </row>
    <row r="475" spans="1:16" x14ac:dyDescent="0.25">
      <c r="A475">
        <v>100809</v>
      </c>
      <c r="B475">
        <v>10809</v>
      </c>
      <c r="C475" t="s">
        <v>26</v>
      </c>
      <c r="D475" t="s">
        <v>33</v>
      </c>
      <c r="E475">
        <v>2020</v>
      </c>
      <c r="P475" s="5"/>
    </row>
    <row r="476" spans="1:16" x14ac:dyDescent="0.25">
      <c r="A476">
        <v>100160</v>
      </c>
      <c r="B476">
        <v>10160</v>
      </c>
      <c r="C476" t="s">
        <v>28</v>
      </c>
      <c r="D476" t="s">
        <v>32</v>
      </c>
      <c r="E476">
        <v>2023</v>
      </c>
      <c r="P476" s="5"/>
    </row>
    <row r="477" spans="1:16" x14ac:dyDescent="0.25">
      <c r="A477">
        <v>100987</v>
      </c>
      <c r="B477">
        <v>10987</v>
      </c>
      <c r="C477" t="s">
        <v>26</v>
      </c>
      <c r="D477" t="s">
        <v>33</v>
      </c>
      <c r="E477">
        <v>2023</v>
      </c>
      <c r="P477" s="5"/>
    </row>
    <row r="478" spans="1:16" x14ac:dyDescent="0.25">
      <c r="A478">
        <v>100705</v>
      </c>
      <c r="B478">
        <v>10705</v>
      </c>
      <c r="C478" t="s">
        <v>26</v>
      </c>
      <c r="D478" t="s">
        <v>33</v>
      </c>
      <c r="E478">
        <v>2023</v>
      </c>
      <c r="P478" s="5"/>
    </row>
    <row r="479" spans="1:16" x14ac:dyDescent="0.25">
      <c r="A479">
        <v>100073</v>
      </c>
      <c r="B479">
        <v>10073</v>
      </c>
      <c r="C479" t="s">
        <v>28</v>
      </c>
      <c r="D479" t="s">
        <v>32</v>
      </c>
      <c r="E479">
        <v>2023</v>
      </c>
      <c r="P479" s="5"/>
    </row>
    <row r="480" spans="1:16" x14ac:dyDescent="0.25">
      <c r="A480">
        <v>100847</v>
      </c>
      <c r="B480">
        <v>10847</v>
      </c>
      <c r="C480" t="s">
        <v>26</v>
      </c>
      <c r="D480" t="s">
        <v>33</v>
      </c>
      <c r="E480">
        <v>2023</v>
      </c>
      <c r="P480" s="5"/>
    </row>
    <row r="481" spans="1:16" x14ac:dyDescent="0.25">
      <c r="A481">
        <v>100821</v>
      </c>
      <c r="B481">
        <v>10821</v>
      </c>
      <c r="C481" t="s">
        <v>26</v>
      </c>
      <c r="D481" t="s">
        <v>33</v>
      </c>
      <c r="E481">
        <v>2023</v>
      </c>
      <c r="P481" s="5"/>
    </row>
    <row r="482" spans="1:16" x14ac:dyDescent="0.25">
      <c r="A482">
        <v>100617</v>
      </c>
      <c r="B482">
        <v>10617</v>
      </c>
      <c r="C482" t="s">
        <v>26</v>
      </c>
      <c r="D482" t="s">
        <v>33</v>
      </c>
      <c r="E482">
        <v>2016</v>
      </c>
      <c r="P482" s="5"/>
    </row>
    <row r="483" spans="1:16" x14ac:dyDescent="0.25">
      <c r="A483">
        <v>100378</v>
      </c>
      <c r="B483">
        <v>10378</v>
      </c>
      <c r="C483" t="s">
        <v>28</v>
      </c>
      <c r="D483" t="s">
        <v>32</v>
      </c>
      <c r="E483">
        <v>2020</v>
      </c>
      <c r="P483" s="5"/>
    </row>
    <row r="484" spans="1:16" x14ac:dyDescent="0.25">
      <c r="A484">
        <v>100361</v>
      </c>
      <c r="B484">
        <v>10361</v>
      </c>
      <c r="C484" t="s">
        <v>28</v>
      </c>
      <c r="D484" t="s">
        <v>32</v>
      </c>
      <c r="E484">
        <v>2022</v>
      </c>
      <c r="P484" s="5"/>
    </row>
    <row r="485" spans="1:16" x14ac:dyDescent="0.25">
      <c r="A485">
        <v>100733</v>
      </c>
      <c r="B485">
        <v>10733</v>
      </c>
      <c r="C485" t="s">
        <v>27</v>
      </c>
      <c r="D485" t="s">
        <v>33</v>
      </c>
      <c r="E485">
        <v>2020</v>
      </c>
      <c r="P485" s="5"/>
    </row>
    <row r="486" spans="1:16" x14ac:dyDescent="0.25">
      <c r="A486">
        <v>100929</v>
      </c>
      <c r="B486">
        <v>10929</v>
      </c>
      <c r="C486" t="s">
        <v>28</v>
      </c>
      <c r="D486" t="s">
        <v>32</v>
      </c>
      <c r="E486">
        <v>2022</v>
      </c>
      <c r="P486" s="5"/>
    </row>
    <row r="487" spans="1:16" x14ac:dyDescent="0.25">
      <c r="A487">
        <v>100567</v>
      </c>
      <c r="B487">
        <v>10567</v>
      </c>
      <c r="C487" t="s">
        <v>26</v>
      </c>
      <c r="D487" t="s">
        <v>33</v>
      </c>
      <c r="E487">
        <v>2022</v>
      </c>
      <c r="P487" s="5"/>
    </row>
    <row r="488" spans="1:16" x14ac:dyDescent="0.25">
      <c r="A488">
        <v>100041</v>
      </c>
      <c r="B488">
        <v>10041</v>
      </c>
      <c r="C488" t="s">
        <v>28</v>
      </c>
      <c r="D488" t="s">
        <v>32</v>
      </c>
      <c r="E488">
        <v>2017</v>
      </c>
      <c r="P488" s="5"/>
    </row>
    <row r="489" spans="1:16" x14ac:dyDescent="0.25">
      <c r="A489">
        <v>100148</v>
      </c>
      <c r="B489">
        <v>10148</v>
      </c>
      <c r="C489" t="s">
        <v>28</v>
      </c>
      <c r="D489" t="s">
        <v>32</v>
      </c>
      <c r="E489">
        <v>2021</v>
      </c>
      <c r="P489" s="5"/>
    </row>
    <row r="490" spans="1:16" x14ac:dyDescent="0.25">
      <c r="A490">
        <v>100580</v>
      </c>
      <c r="B490">
        <v>10580</v>
      </c>
      <c r="C490" t="s">
        <v>28</v>
      </c>
      <c r="D490" t="s">
        <v>32</v>
      </c>
      <c r="E490">
        <v>2023</v>
      </c>
      <c r="P490" s="5"/>
    </row>
    <row r="491" spans="1:16" x14ac:dyDescent="0.25">
      <c r="A491">
        <v>100844</v>
      </c>
      <c r="B491">
        <v>10844</v>
      </c>
      <c r="C491" t="s">
        <v>26</v>
      </c>
      <c r="D491" t="s">
        <v>33</v>
      </c>
      <c r="E491">
        <v>2023</v>
      </c>
      <c r="P491" s="5"/>
    </row>
    <row r="492" spans="1:16" x14ac:dyDescent="0.25">
      <c r="A492">
        <v>100828</v>
      </c>
      <c r="B492">
        <v>10828</v>
      </c>
      <c r="C492" t="s">
        <v>28</v>
      </c>
      <c r="D492" t="s">
        <v>32</v>
      </c>
      <c r="E492">
        <v>2021</v>
      </c>
      <c r="P492" s="5"/>
    </row>
    <row r="493" spans="1:16" x14ac:dyDescent="0.25">
      <c r="A493">
        <v>101075</v>
      </c>
      <c r="B493">
        <v>11075</v>
      </c>
      <c r="C493" t="s">
        <v>28</v>
      </c>
      <c r="D493" t="s">
        <v>32</v>
      </c>
      <c r="E493">
        <v>2023</v>
      </c>
      <c r="P493" s="5"/>
    </row>
    <row r="494" spans="1:16" x14ac:dyDescent="0.25">
      <c r="A494">
        <v>100951</v>
      </c>
      <c r="B494">
        <v>10951</v>
      </c>
      <c r="C494" t="s">
        <v>28</v>
      </c>
      <c r="D494" t="s">
        <v>32</v>
      </c>
      <c r="E494">
        <v>2020</v>
      </c>
      <c r="P494" s="5"/>
    </row>
    <row r="495" spans="1:16" x14ac:dyDescent="0.25">
      <c r="A495">
        <v>100114</v>
      </c>
      <c r="B495">
        <v>10114</v>
      </c>
      <c r="C495" t="s">
        <v>28</v>
      </c>
      <c r="D495" t="s">
        <v>32</v>
      </c>
      <c r="E495">
        <v>2021</v>
      </c>
      <c r="P495" s="5"/>
    </row>
    <row r="496" spans="1:16" x14ac:dyDescent="0.25">
      <c r="A496">
        <v>100364</v>
      </c>
      <c r="B496">
        <v>10364</v>
      </c>
      <c r="C496" t="s">
        <v>26</v>
      </c>
      <c r="D496" t="s">
        <v>33</v>
      </c>
      <c r="E496">
        <v>2023</v>
      </c>
      <c r="P496" s="5"/>
    </row>
    <row r="497" spans="1:16" x14ac:dyDescent="0.25">
      <c r="A497">
        <v>100966</v>
      </c>
      <c r="B497">
        <v>10966</v>
      </c>
      <c r="C497" t="s">
        <v>27</v>
      </c>
      <c r="D497" t="s">
        <v>33</v>
      </c>
      <c r="E497">
        <v>2014</v>
      </c>
      <c r="P497" s="5"/>
    </row>
    <row r="498" spans="1:16" x14ac:dyDescent="0.25">
      <c r="A498">
        <v>100668</v>
      </c>
      <c r="B498">
        <v>10668</v>
      </c>
      <c r="C498" t="s">
        <v>27</v>
      </c>
      <c r="D498" t="s">
        <v>33</v>
      </c>
      <c r="E498">
        <v>2021</v>
      </c>
      <c r="P498" s="5"/>
    </row>
    <row r="499" spans="1:16" x14ac:dyDescent="0.25">
      <c r="A499">
        <v>101067</v>
      </c>
      <c r="B499">
        <v>11067</v>
      </c>
      <c r="C499" t="s">
        <v>27</v>
      </c>
      <c r="D499" t="s">
        <v>33</v>
      </c>
      <c r="E499">
        <v>2023</v>
      </c>
      <c r="P499" s="5"/>
    </row>
    <row r="500" spans="1:16" x14ac:dyDescent="0.25">
      <c r="A500">
        <v>100604</v>
      </c>
      <c r="B500">
        <v>10604</v>
      </c>
      <c r="C500" t="s">
        <v>26</v>
      </c>
      <c r="D500" t="s">
        <v>33</v>
      </c>
      <c r="E500">
        <v>2023</v>
      </c>
      <c r="P500" s="5"/>
    </row>
    <row r="501" spans="1:16" x14ac:dyDescent="0.25">
      <c r="A501">
        <v>100327</v>
      </c>
      <c r="B501">
        <v>10327</v>
      </c>
      <c r="C501" t="s">
        <v>26</v>
      </c>
      <c r="D501" t="s">
        <v>33</v>
      </c>
      <c r="E501">
        <v>2022</v>
      </c>
      <c r="P501" s="5"/>
    </row>
    <row r="502" spans="1:16" x14ac:dyDescent="0.25">
      <c r="A502">
        <v>100154</v>
      </c>
      <c r="B502">
        <v>10154</v>
      </c>
      <c r="C502" t="s">
        <v>28</v>
      </c>
      <c r="D502" t="s">
        <v>32</v>
      </c>
      <c r="E502">
        <v>2023</v>
      </c>
      <c r="P502" s="5"/>
    </row>
    <row r="503" spans="1:16" x14ac:dyDescent="0.25">
      <c r="A503">
        <v>100912</v>
      </c>
      <c r="B503">
        <v>10912</v>
      </c>
      <c r="C503" t="s">
        <v>26</v>
      </c>
      <c r="D503" t="s">
        <v>33</v>
      </c>
      <c r="E503">
        <v>2023</v>
      </c>
      <c r="P503" s="5"/>
    </row>
    <row r="504" spans="1:16" x14ac:dyDescent="0.25">
      <c r="A504">
        <v>100539</v>
      </c>
      <c r="B504">
        <v>10539</v>
      </c>
      <c r="C504" t="s">
        <v>28</v>
      </c>
      <c r="D504" t="s">
        <v>32</v>
      </c>
      <c r="E504">
        <v>2023</v>
      </c>
      <c r="P504" s="5"/>
    </row>
    <row r="505" spans="1:16" x14ac:dyDescent="0.25">
      <c r="A505">
        <v>100421</v>
      </c>
      <c r="B505">
        <v>10421</v>
      </c>
      <c r="C505" t="s">
        <v>26</v>
      </c>
      <c r="D505" t="s">
        <v>33</v>
      </c>
      <c r="E505">
        <v>2021</v>
      </c>
      <c r="P505" s="5"/>
    </row>
    <row r="506" spans="1:16" x14ac:dyDescent="0.25">
      <c r="A506">
        <v>100614</v>
      </c>
      <c r="B506">
        <v>10614</v>
      </c>
      <c r="C506" t="s">
        <v>26</v>
      </c>
      <c r="D506" t="s">
        <v>33</v>
      </c>
      <c r="E506">
        <v>2023</v>
      </c>
      <c r="P506" s="5"/>
    </row>
    <row r="507" spans="1:16" x14ac:dyDescent="0.25">
      <c r="A507">
        <v>100687</v>
      </c>
      <c r="B507">
        <v>10687</v>
      </c>
      <c r="C507" t="s">
        <v>28</v>
      </c>
      <c r="D507" t="s">
        <v>32</v>
      </c>
      <c r="E507">
        <v>2023</v>
      </c>
      <c r="P507" s="5"/>
    </row>
    <row r="508" spans="1:16" x14ac:dyDescent="0.25">
      <c r="A508">
        <v>100946</v>
      </c>
      <c r="B508">
        <v>10946</v>
      </c>
      <c r="C508" t="s">
        <v>28</v>
      </c>
      <c r="D508" t="s">
        <v>32</v>
      </c>
      <c r="E508">
        <v>2023</v>
      </c>
      <c r="P508" s="5"/>
    </row>
    <row r="509" spans="1:16" x14ac:dyDescent="0.25">
      <c r="A509">
        <v>100522</v>
      </c>
      <c r="B509">
        <v>10522</v>
      </c>
      <c r="C509" t="s">
        <v>26</v>
      </c>
      <c r="D509" t="s">
        <v>33</v>
      </c>
      <c r="E509">
        <v>2022</v>
      </c>
      <c r="P509" s="5"/>
    </row>
    <row r="510" spans="1:16" x14ac:dyDescent="0.25">
      <c r="A510">
        <v>100095</v>
      </c>
      <c r="B510">
        <v>10095</v>
      </c>
      <c r="C510" t="s">
        <v>28</v>
      </c>
      <c r="D510" t="s">
        <v>32</v>
      </c>
      <c r="E510">
        <v>2014</v>
      </c>
      <c r="P510" s="5"/>
    </row>
    <row r="511" spans="1:16" x14ac:dyDescent="0.25">
      <c r="A511">
        <v>100974</v>
      </c>
      <c r="B511">
        <v>10974</v>
      </c>
      <c r="C511" t="s">
        <v>26</v>
      </c>
      <c r="D511" t="s">
        <v>33</v>
      </c>
      <c r="E511">
        <v>2020</v>
      </c>
      <c r="P511" s="5"/>
    </row>
    <row r="512" spans="1:16" x14ac:dyDescent="0.25">
      <c r="A512">
        <v>100430</v>
      </c>
      <c r="B512">
        <v>10430</v>
      </c>
      <c r="C512" t="s">
        <v>26</v>
      </c>
      <c r="D512" t="s">
        <v>33</v>
      </c>
      <c r="E512">
        <v>2023</v>
      </c>
      <c r="P512" s="5"/>
    </row>
    <row r="513" spans="1:16" x14ac:dyDescent="0.25">
      <c r="A513">
        <v>100962</v>
      </c>
      <c r="B513">
        <v>10962</v>
      </c>
      <c r="C513" t="s">
        <v>28</v>
      </c>
      <c r="D513" t="s">
        <v>32</v>
      </c>
      <c r="E513">
        <v>2021</v>
      </c>
      <c r="P513" s="5"/>
    </row>
    <row r="514" spans="1:16" x14ac:dyDescent="0.25">
      <c r="A514">
        <v>100678</v>
      </c>
      <c r="B514">
        <v>10678</v>
      </c>
      <c r="C514" t="s">
        <v>28</v>
      </c>
      <c r="D514" t="s">
        <v>32</v>
      </c>
      <c r="E514">
        <v>2022</v>
      </c>
      <c r="P514" s="5"/>
    </row>
    <row r="515" spans="1:16" x14ac:dyDescent="0.25">
      <c r="A515">
        <v>100210</v>
      </c>
      <c r="B515">
        <v>10210</v>
      </c>
      <c r="C515" t="s">
        <v>28</v>
      </c>
      <c r="D515" t="s">
        <v>32</v>
      </c>
      <c r="E515">
        <v>2022</v>
      </c>
      <c r="P515" s="5"/>
    </row>
    <row r="516" spans="1:16" x14ac:dyDescent="0.25">
      <c r="A516">
        <v>100986</v>
      </c>
      <c r="B516">
        <v>10986</v>
      </c>
      <c r="C516" t="s">
        <v>27</v>
      </c>
      <c r="D516" t="s">
        <v>33</v>
      </c>
      <c r="E516">
        <v>2023</v>
      </c>
      <c r="P516" s="5"/>
    </row>
    <row r="517" spans="1:16" x14ac:dyDescent="0.25">
      <c r="A517">
        <v>100573</v>
      </c>
      <c r="B517">
        <v>10573</v>
      </c>
      <c r="C517" t="s">
        <v>28</v>
      </c>
      <c r="D517" t="s">
        <v>32</v>
      </c>
      <c r="E517">
        <v>2022</v>
      </c>
      <c r="P517" s="5"/>
    </row>
    <row r="518" spans="1:16" x14ac:dyDescent="0.25">
      <c r="A518">
        <v>100799</v>
      </c>
      <c r="B518">
        <v>10799</v>
      </c>
      <c r="C518" t="s">
        <v>25</v>
      </c>
      <c r="D518" t="s">
        <v>33</v>
      </c>
      <c r="E518">
        <v>2023</v>
      </c>
      <c r="P518" s="5"/>
    </row>
    <row r="519" spans="1:16" x14ac:dyDescent="0.25">
      <c r="A519">
        <v>100818</v>
      </c>
      <c r="B519">
        <v>10818</v>
      </c>
      <c r="C519" t="s">
        <v>26</v>
      </c>
      <c r="D519" t="s">
        <v>33</v>
      </c>
      <c r="E519">
        <v>2018</v>
      </c>
      <c r="P519" s="5"/>
    </row>
    <row r="520" spans="1:16" x14ac:dyDescent="0.25">
      <c r="A520">
        <v>100110</v>
      </c>
      <c r="B520">
        <v>10110</v>
      </c>
      <c r="C520" t="s">
        <v>26</v>
      </c>
      <c r="D520" t="s">
        <v>33</v>
      </c>
      <c r="E520">
        <v>2023</v>
      </c>
      <c r="P520" s="5"/>
    </row>
    <row r="521" spans="1:16" x14ac:dyDescent="0.25">
      <c r="A521">
        <v>100785</v>
      </c>
      <c r="B521">
        <v>10785</v>
      </c>
      <c r="C521" t="s">
        <v>27</v>
      </c>
      <c r="D521" t="s">
        <v>33</v>
      </c>
      <c r="E521">
        <v>2023</v>
      </c>
      <c r="P521" s="5"/>
    </row>
    <row r="522" spans="1:16" x14ac:dyDescent="0.25">
      <c r="A522">
        <v>100612</v>
      </c>
      <c r="B522">
        <v>10612</v>
      </c>
      <c r="C522" t="s">
        <v>26</v>
      </c>
      <c r="D522" t="s">
        <v>33</v>
      </c>
      <c r="E522">
        <v>2023</v>
      </c>
      <c r="P522" s="5"/>
    </row>
    <row r="523" spans="1:16" x14ac:dyDescent="0.25">
      <c r="A523">
        <v>100082</v>
      </c>
      <c r="B523">
        <v>10082</v>
      </c>
      <c r="C523" t="s">
        <v>28</v>
      </c>
      <c r="D523" t="s">
        <v>32</v>
      </c>
      <c r="E523">
        <v>2022</v>
      </c>
      <c r="P523" s="5"/>
    </row>
    <row r="524" spans="1:16" x14ac:dyDescent="0.25">
      <c r="A524">
        <v>100277</v>
      </c>
      <c r="B524">
        <v>10277</v>
      </c>
      <c r="C524" t="s">
        <v>26</v>
      </c>
      <c r="D524" t="s">
        <v>33</v>
      </c>
      <c r="E524">
        <v>2020</v>
      </c>
      <c r="P524" s="5"/>
    </row>
    <row r="525" spans="1:16" x14ac:dyDescent="0.25">
      <c r="A525">
        <v>100618</v>
      </c>
      <c r="B525">
        <v>10618</v>
      </c>
      <c r="C525" t="s">
        <v>26</v>
      </c>
      <c r="D525" t="s">
        <v>33</v>
      </c>
      <c r="E525">
        <v>2019</v>
      </c>
      <c r="P525" s="5"/>
    </row>
    <row r="526" spans="1:16" x14ac:dyDescent="0.25">
      <c r="A526">
        <v>100743</v>
      </c>
      <c r="B526">
        <v>10743</v>
      </c>
      <c r="C526" t="s">
        <v>28</v>
      </c>
      <c r="D526" t="s">
        <v>32</v>
      </c>
      <c r="E526">
        <v>2022</v>
      </c>
      <c r="P526" s="5"/>
    </row>
    <row r="527" spans="1:16" x14ac:dyDescent="0.25">
      <c r="A527">
        <v>100380</v>
      </c>
      <c r="B527">
        <v>10380</v>
      </c>
      <c r="C527" t="s">
        <v>26</v>
      </c>
      <c r="D527" t="s">
        <v>33</v>
      </c>
      <c r="E527">
        <v>2018</v>
      </c>
      <c r="P527" s="5"/>
    </row>
    <row r="528" spans="1:16" x14ac:dyDescent="0.25">
      <c r="A528">
        <v>100362</v>
      </c>
      <c r="B528">
        <v>10362</v>
      </c>
      <c r="C528" t="s">
        <v>26</v>
      </c>
      <c r="D528" t="s">
        <v>33</v>
      </c>
      <c r="E528">
        <v>2023</v>
      </c>
      <c r="P528" s="5"/>
    </row>
    <row r="529" spans="1:16" x14ac:dyDescent="0.25">
      <c r="A529">
        <v>100841</v>
      </c>
      <c r="B529">
        <v>10841</v>
      </c>
      <c r="C529" t="s">
        <v>26</v>
      </c>
      <c r="D529" t="s">
        <v>33</v>
      </c>
      <c r="E529">
        <v>2021</v>
      </c>
      <c r="P529" s="5"/>
    </row>
    <row r="530" spans="1:16" x14ac:dyDescent="0.25">
      <c r="A530">
        <v>100461</v>
      </c>
      <c r="B530">
        <v>10461</v>
      </c>
      <c r="C530" t="s">
        <v>28</v>
      </c>
      <c r="D530" t="s">
        <v>32</v>
      </c>
      <c r="E530">
        <v>2020</v>
      </c>
      <c r="P530" s="5"/>
    </row>
    <row r="531" spans="1:16" x14ac:dyDescent="0.25">
      <c r="A531">
        <v>100080</v>
      </c>
      <c r="B531">
        <v>10080</v>
      </c>
      <c r="C531" t="s">
        <v>28</v>
      </c>
      <c r="D531" t="s">
        <v>32</v>
      </c>
      <c r="E531">
        <v>2015</v>
      </c>
      <c r="P531" s="5"/>
    </row>
    <row r="532" spans="1:16" x14ac:dyDescent="0.25">
      <c r="A532">
        <v>100356</v>
      </c>
      <c r="B532">
        <v>10356</v>
      </c>
      <c r="C532" t="s">
        <v>26</v>
      </c>
      <c r="D532" t="s">
        <v>33</v>
      </c>
      <c r="E532">
        <v>2023</v>
      </c>
      <c r="P532" s="5"/>
    </row>
    <row r="533" spans="1:16" x14ac:dyDescent="0.25">
      <c r="A533">
        <v>100527</v>
      </c>
      <c r="B533">
        <v>10527</v>
      </c>
      <c r="C533" t="s">
        <v>26</v>
      </c>
      <c r="D533" t="s">
        <v>33</v>
      </c>
      <c r="E533">
        <v>2018</v>
      </c>
      <c r="P533" s="5"/>
    </row>
    <row r="534" spans="1:16" x14ac:dyDescent="0.25">
      <c r="A534">
        <v>100486</v>
      </c>
      <c r="B534">
        <v>10486</v>
      </c>
      <c r="C534" t="s">
        <v>28</v>
      </c>
      <c r="D534" t="s">
        <v>32</v>
      </c>
      <c r="E534">
        <v>2022</v>
      </c>
      <c r="P534" s="5"/>
    </row>
    <row r="535" spans="1:16" x14ac:dyDescent="0.25">
      <c r="A535">
        <v>100516</v>
      </c>
      <c r="B535">
        <v>10516</v>
      </c>
      <c r="C535" t="s">
        <v>26</v>
      </c>
      <c r="D535" t="s">
        <v>33</v>
      </c>
      <c r="E535">
        <v>2022</v>
      </c>
      <c r="P535" s="5"/>
    </row>
    <row r="536" spans="1:16" x14ac:dyDescent="0.25">
      <c r="A536">
        <v>100879</v>
      </c>
      <c r="B536">
        <v>10879</v>
      </c>
      <c r="C536" t="s">
        <v>28</v>
      </c>
      <c r="D536" t="s">
        <v>32</v>
      </c>
      <c r="E536">
        <v>2022</v>
      </c>
      <c r="P536" s="5"/>
    </row>
    <row r="537" spans="1:16" x14ac:dyDescent="0.25">
      <c r="A537">
        <v>100069</v>
      </c>
      <c r="B537">
        <v>10069</v>
      </c>
      <c r="C537" t="s">
        <v>26</v>
      </c>
      <c r="D537" t="s">
        <v>33</v>
      </c>
      <c r="E537">
        <v>2017</v>
      </c>
      <c r="P537" s="5"/>
    </row>
    <row r="538" spans="1:16" x14ac:dyDescent="0.25">
      <c r="A538">
        <v>100198</v>
      </c>
      <c r="B538">
        <v>10198</v>
      </c>
      <c r="C538" t="s">
        <v>26</v>
      </c>
      <c r="D538" t="s">
        <v>33</v>
      </c>
      <c r="E538">
        <v>2023</v>
      </c>
      <c r="P538" s="5"/>
    </row>
    <row r="539" spans="1:16" x14ac:dyDescent="0.25">
      <c r="A539">
        <v>100318</v>
      </c>
      <c r="B539">
        <v>10318</v>
      </c>
      <c r="C539" t="s">
        <v>26</v>
      </c>
      <c r="D539" t="s">
        <v>33</v>
      </c>
      <c r="E539">
        <v>2023</v>
      </c>
      <c r="P539" s="5"/>
    </row>
    <row r="540" spans="1:16" x14ac:dyDescent="0.25">
      <c r="A540">
        <v>100499</v>
      </c>
      <c r="B540">
        <v>10499</v>
      </c>
      <c r="C540" t="s">
        <v>26</v>
      </c>
      <c r="D540" t="s">
        <v>33</v>
      </c>
      <c r="E540">
        <v>2023</v>
      </c>
      <c r="P540" s="5"/>
    </row>
    <row r="541" spans="1:16" x14ac:dyDescent="0.25">
      <c r="A541">
        <v>100006</v>
      </c>
      <c r="B541">
        <v>10006</v>
      </c>
      <c r="C541" t="s">
        <v>25</v>
      </c>
      <c r="D541" t="s">
        <v>33</v>
      </c>
      <c r="E541">
        <v>2019</v>
      </c>
      <c r="P541" s="5"/>
    </row>
    <row r="542" spans="1:16" x14ac:dyDescent="0.25">
      <c r="A542">
        <v>100534</v>
      </c>
      <c r="B542">
        <v>10534</v>
      </c>
      <c r="C542" t="s">
        <v>27</v>
      </c>
      <c r="D542" t="s">
        <v>33</v>
      </c>
      <c r="E542">
        <v>2022</v>
      </c>
      <c r="P542" s="5"/>
    </row>
    <row r="543" spans="1:16" x14ac:dyDescent="0.25">
      <c r="A543">
        <v>100223</v>
      </c>
      <c r="B543">
        <v>10223</v>
      </c>
      <c r="C543" t="s">
        <v>25</v>
      </c>
      <c r="D543" t="s">
        <v>33</v>
      </c>
      <c r="E543">
        <v>2023</v>
      </c>
      <c r="P543" s="5"/>
    </row>
    <row r="544" spans="1:16" x14ac:dyDescent="0.25">
      <c r="A544">
        <v>100681</v>
      </c>
      <c r="B544">
        <v>10681</v>
      </c>
      <c r="C544" t="s">
        <v>26</v>
      </c>
      <c r="D544" t="s">
        <v>33</v>
      </c>
      <c r="E544">
        <v>2021</v>
      </c>
      <c r="P544" s="5"/>
    </row>
    <row r="545" spans="1:16" x14ac:dyDescent="0.25">
      <c r="A545">
        <v>100136</v>
      </c>
      <c r="B545">
        <v>10136</v>
      </c>
      <c r="C545" t="s">
        <v>25</v>
      </c>
      <c r="D545" t="s">
        <v>33</v>
      </c>
      <c r="E545">
        <v>2023</v>
      </c>
      <c r="P545" s="5"/>
    </row>
    <row r="546" spans="1:16" x14ac:dyDescent="0.25">
      <c r="A546">
        <v>100858</v>
      </c>
      <c r="B546">
        <v>10858</v>
      </c>
      <c r="C546" t="s">
        <v>26</v>
      </c>
      <c r="D546" t="s">
        <v>33</v>
      </c>
      <c r="E546">
        <v>2023</v>
      </c>
      <c r="P546" s="5"/>
    </row>
    <row r="547" spans="1:16" x14ac:dyDescent="0.25">
      <c r="A547">
        <v>100330</v>
      </c>
      <c r="B547">
        <v>10330</v>
      </c>
      <c r="C547" t="s">
        <v>26</v>
      </c>
      <c r="D547" t="s">
        <v>33</v>
      </c>
      <c r="E547">
        <v>2023</v>
      </c>
      <c r="P547" s="5"/>
    </row>
    <row r="548" spans="1:16" x14ac:dyDescent="0.25">
      <c r="A548">
        <v>100118</v>
      </c>
      <c r="B548">
        <v>10118</v>
      </c>
      <c r="C548" t="s">
        <v>26</v>
      </c>
      <c r="D548" t="s">
        <v>33</v>
      </c>
      <c r="E548">
        <v>2020</v>
      </c>
      <c r="P548" s="5"/>
    </row>
    <row r="549" spans="1:16" x14ac:dyDescent="0.25">
      <c r="A549">
        <v>100921</v>
      </c>
      <c r="B549">
        <v>10921</v>
      </c>
      <c r="C549" t="s">
        <v>28</v>
      </c>
      <c r="D549" t="s">
        <v>32</v>
      </c>
      <c r="E549">
        <v>2023</v>
      </c>
      <c r="P549" s="5"/>
    </row>
    <row r="550" spans="1:16" x14ac:dyDescent="0.25">
      <c r="A550">
        <v>100969</v>
      </c>
      <c r="B550">
        <v>10969</v>
      </c>
      <c r="C550" t="s">
        <v>27</v>
      </c>
      <c r="D550" t="s">
        <v>33</v>
      </c>
      <c r="E550">
        <v>2022</v>
      </c>
      <c r="P550" s="5"/>
    </row>
    <row r="551" spans="1:16" x14ac:dyDescent="0.25">
      <c r="A551">
        <v>100920</v>
      </c>
      <c r="B551">
        <v>10920</v>
      </c>
      <c r="C551" t="s">
        <v>26</v>
      </c>
      <c r="D551" t="s">
        <v>33</v>
      </c>
      <c r="E551">
        <v>2021</v>
      </c>
      <c r="P551" s="5"/>
    </row>
    <row r="552" spans="1:16" x14ac:dyDescent="0.25">
      <c r="A552">
        <v>100605</v>
      </c>
      <c r="B552">
        <v>10605</v>
      </c>
      <c r="C552" t="s">
        <v>26</v>
      </c>
      <c r="D552" t="s">
        <v>33</v>
      </c>
      <c r="E552">
        <v>2015</v>
      </c>
      <c r="P552" s="5"/>
    </row>
    <row r="553" spans="1:16" x14ac:dyDescent="0.25">
      <c r="A553">
        <v>100208</v>
      </c>
      <c r="B553">
        <v>10208</v>
      </c>
      <c r="C553" t="s">
        <v>28</v>
      </c>
      <c r="D553" t="s">
        <v>32</v>
      </c>
      <c r="E553">
        <v>2017</v>
      </c>
      <c r="P553" s="5"/>
    </row>
    <row r="554" spans="1:16" x14ac:dyDescent="0.25">
      <c r="A554">
        <v>100906</v>
      </c>
      <c r="B554">
        <v>10906</v>
      </c>
      <c r="C554" t="s">
        <v>26</v>
      </c>
      <c r="D554" t="s">
        <v>33</v>
      </c>
      <c r="E554">
        <v>2020</v>
      </c>
      <c r="P554" s="5"/>
    </row>
    <row r="555" spans="1:16" x14ac:dyDescent="0.25">
      <c r="A555">
        <v>100059</v>
      </c>
      <c r="B555">
        <v>10059</v>
      </c>
      <c r="C555" t="s">
        <v>25</v>
      </c>
      <c r="D555" t="s">
        <v>33</v>
      </c>
      <c r="E555">
        <v>2015</v>
      </c>
      <c r="P555" s="5"/>
    </row>
    <row r="556" spans="1:16" x14ac:dyDescent="0.25">
      <c r="A556">
        <v>100301</v>
      </c>
      <c r="B556">
        <v>10301</v>
      </c>
      <c r="C556" t="s">
        <v>28</v>
      </c>
      <c r="D556" t="s">
        <v>32</v>
      </c>
      <c r="E556">
        <v>2023</v>
      </c>
      <c r="P556" s="5"/>
    </row>
    <row r="557" spans="1:16" x14ac:dyDescent="0.25">
      <c r="A557">
        <v>100702</v>
      </c>
      <c r="B557">
        <v>10702</v>
      </c>
      <c r="C557" t="s">
        <v>28</v>
      </c>
      <c r="D557" t="s">
        <v>32</v>
      </c>
      <c r="E557">
        <v>2020</v>
      </c>
      <c r="P557" s="5"/>
    </row>
    <row r="558" spans="1:16" x14ac:dyDescent="0.25">
      <c r="A558">
        <v>101084</v>
      </c>
      <c r="B558">
        <v>11084</v>
      </c>
      <c r="C558" t="s">
        <v>26</v>
      </c>
      <c r="D558" t="s">
        <v>33</v>
      </c>
      <c r="E558">
        <v>2023</v>
      </c>
      <c r="P558" s="5"/>
    </row>
    <row r="559" spans="1:16" x14ac:dyDescent="0.25">
      <c r="A559">
        <v>100661</v>
      </c>
      <c r="B559">
        <v>10661</v>
      </c>
      <c r="C559" t="s">
        <v>26</v>
      </c>
      <c r="D559" t="s">
        <v>33</v>
      </c>
      <c r="E559">
        <v>2014</v>
      </c>
      <c r="P559" s="5"/>
    </row>
    <row r="560" spans="1:16" x14ac:dyDescent="0.25">
      <c r="A560">
        <v>100903</v>
      </c>
      <c r="B560">
        <v>10903</v>
      </c>
      <c r="C560" t="s">
        <v>26</v>
      </c>
      <c r="D560" t="s">
        <v>33</v>
      </c>
      <c r="E560">
        <v>2023</v>
      </c>
      <c r="P560" s="5"/>
    </row>
    <row r="561" spans="1:16" x14ac:dyDescent="0.25">
      <c r="A561">
        <v>100568</v>
      </c>
      <c r="B561">
        <v>10568</v>
      </c>
      <c r="C561" t="s">
        <v>25</v>
      </c>
      <c r="D561" t="s">
        <v>33</v>
      </c>
      <c r="E561">
        <v>2013</v>
      </c>
      <c r="P561" s="5"/>
    </row>
    <row r="562" spans="1:16" x14ac:dyDescent="0.25">
      <c r="A562">
        <v>100369</v>
      </c>
      <c r="B562">
        <v>10369</v>
      </c>
      <c r="C562" t="s">
        <v>28</v>
      </c>
      <c r="D562" t="s">
        <v>32</v>
      </c>
      <c r="E562">
        <v>2018</v>
      </c>
      <c r="P562" s="5"/>
    </row>
    <row r="563" spans="1:16" x14ac:dyDescent="0.25">
      <c r="A563">
        <v>100634</v>
      </c>
      <c r="B563">
        <v>10634</v>
      </c>
      <c r="C563" t="s">
        <v>27</v>
      </c>
      <c r="D563" t="s">
        <v>33</v>
      </c>
      <c r="E563">
        <v>2023</v>
      </c>
      <c r="P563" s="5"/>
    </row>
    <row r="564" spans="1:16" x14ac:dyDescent="0.25">
      <c r="A564">
        <v>100506</v>
      </c>
      <c r="B564">
        <v>10506</v>
      </c>
      <c r="C564" t="s">
        <v>28</v>
      </c>
      <c r="D564" t="s">
        <v>32</v>
      </c>
      <c r="E564">
        <v>2016</v>
      </c>
      <c r="P564" s="5"/>
    </row>
    <row r="565" spans="1:16" x14ac:dyDescent="0.25">
      <c r="A565">
        <v>100628</v>
      </c>
      <c r="B565">
        <v>10628</v>
      </c>
      <c r="C565" t="s">
        <v>28</v>
      </c>
      <c r="D565" t="s">
        <v>32</v>
      </c>
      <c r="E565">
        <v>2016</v>
      </c>
      <c r="P565" s="5"/>
    </row>
    <row r="566" spans="1:16" x14ac:dyDescent="0.25">
      <c r="A566">
        <v>100660</v>
      </c>
      <c r="B566">
        <v>10660</v>
      </c>
      <c r="C566" t="s">
        <v>28</v>
      </c>
      <c r="D566" t="s">
        <v>32</v>
      </c>
      <c r="E566">
        <v>2023</v>
      </c>
      <c r="P566" s="5"/>
    </row>
    <row r="567" spans="1:16" x14ac:dyDescent="0.25">
      <c r="A567">
        <v>100097</v>
      </c>
      <c r="B567">
        <v>10097</v>
      </c>
      <c r="C567" t="s">
        <v>28</v>
      </c>
      <c r="D567" t="s">
        <v>32</v>
      </c>
      <c r="E567">
        <v>2023</v>
      </c>
      <c r="P567" s="5"/>
    </row>
    <row r="568" spans="1:16" x14ac:dyDescent="0.25">
      <c r="A568">
        <v>100692</v>
      </c>
      <c r="B568">
        <v>10692</v>
      </c>
      <c r="C568" t="s">
        <v>25</v>
      </c>
      <c r="D568" t="s">
        <v>33</v>
      </c>
      <c r="E568">
        <v>2022</v>
      </c>
      <c r="P568" s="5"/>
    </row>
    <row r="569" spans="1:16" x14ac:dyDescent="0.25">
      <c r="A569">
        <v>100706</v>
      </c>
      <c r="B569">
        <v>10706</v>
      </c>
      <c r="C569" t="s">
        <v>28</v>
      </c>
      <c r="D569" t="s">
        <v>32</v>
      </c>
      <c r="E569">
        <v>2021</v>
      </c>
      <c r="P569" s="5"/>
    </row>
    <row r="570" spans="1:16" x14ac:dyDescent="0.25">
      <c r="A570">
        <v>100275</v>
      </c>
      <c r="B570">
        <v>10275</v>
      </c>
      <c r="C570" t="s">
        <v>28</v>
      </c>
      <c r="D570" t="s">
        <v>32</v>
      </c>
      <c r="E570">
        <v>2020</v>
      </c>
      <c r="P570" s="5"/>
    </row>
    <row r="571" spans="1:16" x14ac:dyDescent="0.25">
      <c r="A571">
        <v>100622</v>
      </c>
      <c r="B571">
        <v>10622</v>
      </c>
      <c r="C571" t="s">
        <v>28</v>
      </c>
      <c r="D571" t="s">
        <v>32</v>
      </c>
      <c r="E571">
        <v>2019</v>
      </c>
      <c r="P571" s="5"/>
    </row>
    <row r="572" spans="1:16" x14ac:dyDescent="0.25">
      <c r="A572">
        <v>101089</v>
      </c>
      <c r="B572">
        <v>11089</v>
      </c>
      <c r="C572" t="s">
        <v>27</v>
      </c>
      <c r="D572" t="s">
        <v>33</v>
      </c>
      <c r="E572">
        <v>2023</v>
      </c>
      <c r="P572" s="5"/>
    </row>
    <row r="573" spans="1:16" x14ac:dyDescent="0.25">
      <c r="A573">
        <v>100597</v>
      </c>
      <c r="B573">
        <v>10597</v>
      </c>
      <c r="C573" t="s">
        <v>28</v>
      </c>
      <c r="D573" t="s">
        <v>32</v>
      </c>
      <c r="E573">
        <v>2017</v>
      </c>
      <c r="P573" s="5"/>
    </row>
    <row r="574" spans="1:16" x14ac:dyDescent="0.25">
      <c r="A574">
        <v>100607</v>
      </c>
      <c r="B574">
        <v>10607</v>
      </c>
      <c r="C574" t="s">
        <v>27</v>
      </c>
      <c r="D574" t="s">
        <v>33</v>
      </c>
      <c r="E574">
        <v>2023</v>
      </c>
      <c r="P574" s="5"/>
    </row>
    <row r="575" spans="1:16" x14ac:dyDescent="0.25">
      <c r="A575">
        <v>101054</v>
      </c>
      <c r="B575">
        <v>11054</v>
      </c>
      <c r="C575" t="s">
        <v>27</v>
      </c>
      <c r="D575" t="s">
        <v>33</v>
      </c>
      <c r="E575">
        <v>2022</v>
      </c>
      <c r="P575" s="5"/>
    </row>
    <row r="576" spans="1:16" x14ac:dyDescent="0.25">
      <c r="A576">
        <v>100001</v>
      </c>
      <c r="B576">
        <v>10001</v>
      </c>
      <c r="C576" t="s">
        <v>28</v>
      </c>
      <c r="D576" t="s">
        <v>32</v>
      </c>
      <c r="E576">
        <v>2021</v>
      </c>
      <c r="P576" s="5"/>
    </row>
    <row r="577" spans="1:16" x14ac:dyDescent="0.25">
      <c r="A577">
        <v>100319</v>
      </c>
      <c r="B577">
        <v>10319</v>
      </c>
      <c r="C577" t="s">
        <v>28</v>
      </c>
      <c r="D577" t="s">
        <v>32</v>
      </c>
      <c r="E577">
        <v>2015</v>
      </c>
      <c r="P577" s="5"/>
    </row>
    <row r="578" spans="1:16" x14ac:dyDescent="0.25">
      <c r="A578">
        <v>100012</v>
      </c>
      <c r="B578">
        <v>10012</v>
      </c>
      <c r="C578" t="s">
        <v>25</v>
      </c>
      <c r="D578" t="s">
        <v>33</v>
      </c>
      <c r="E578">
        <v>2023</v>
      </c>
      <c r="P578" s="5"/>
    </row>
    <row r="579" spans="1:16" x14ac:dyDescent="0.25">
      <c r="A579">
        <v>100179</v>
      </c>
      <c r="B579">
        <v>10179</v>
      </c>
      <c r="C579" t="s">
        <v>26</v>
      </c>
      <c r="D579" t="s">
        <v>33</v>
      </c>
      <c r="E579">
        <v>2023</v>
      </c>
      <c r="P579" s="5"/>
    </row>
    <row r="580" spans="1:16" x14ac:dyDescent="0.25">
      <c r="A580">
        <v>100457</v>
      </c>
      <c r="B580">
        <v>10457</v>
      </c>
      <c r="C580" t="s">
        <v>26</v>
      </c>
      <c r="D580" t="s">
        <v>33</v>
      </c>
      <c r="E580">
        <v>2023</v>
      </c>
      <c r="P580" s="5"/>
    </row>
    <row r="581" spans="1:16" x14ac:dyDescent="0.25">
      <c r="A581">
        <v>100092</v>
      </c>
      <c r="B581">
        <v>10092</v>
      </c>
      <c r="C581" t="s">
        <v>25</v>
      </c>
      <c r="D581" t="s">
        <v>33</v>
      </c>
      <c r="E581">
        <v>2022</v>
      </c>
      <c r="P581" s="5"/>
    </row>
    <row r="582" spans="1:16" x14ac:dyDescent="0.25">
      <c r="A582">
        <v>100801</v>
      </c>
      <c r="B582">
        <v>10801</v>
      </c>
      <c r="C582" t="s">
        <v>25</v>
      </c>
      <c r="D582" t="s">
        <v>33</v>
      </c>
      <c r="E582">
        <v>2023</v>
      </c>
      <c r="P582" s="5"/>
    </row>
    <row r="583" spans="1:16" x14ac:dyDescent="0.25">
      <c r="A583">
        <v>100125</v>
      </c>
      <c r="B583">
        <v>10125</v>
      </c>
      <c r="C583" t="s">
        <v>25</v>
      </c>
      <c r="D583" t="s">
        <v>33</v>
      </c>
      <c r="E583">
        <v>2016</v>
      </c>
      <c r="P583" s="5"/>
    </row>
    <row r="584" spans="1:16" x14ac:dyDescent="0.25">
      <c r="A584">
        <v>101059</v>
      </c>
      <c r="B584">
        <v>11059</v>
      </c>
      <c r="C584" t="s">
        <v>28</v>
      </c>
      <c r="D584" t="s">
        <v>32</v>
      </c>
      <c r="E584">
        <v>2023</v>
      </c>
      <c r="P584" s="5"/>
    </row>
    <row r="585" spans="1:16" x14ac:dyDescent="0.25">
      <c r="A585">
        <v>100403</v>
      </c>
      <c r="B585">
        <v>10403</v>
      </c>
      <c r="C585" t="s">
        <v>28</v>
      </c>
      <c r="D585" t="s">
        <v>32</v>
      </c>
      <c r="E585">
        <v>2023</v>
      </c>
      <c r="P585" s="5"/>
    </row>
    <row r="586" spans="1:16" x14ac:dyDescent="0.25">
      <c r="A586">
        <v>100501</v>
      </c>
      <c r="B586">
        <v>10501</v>
      </c>
      <c r="C586" t="s">
        <v>25</v>
      </c>
      <c r="D586" t="s">
        <v>33</v>
      </c>
      <c r="E586">
        <v>2021</v>
      </c>
      <c r="P586" s="5"/>
    </row>
    <row r="587" spans="1:16" x14ac:dyDescent="0.25">
      <c r="A587">
        <v>100723</v>
      </c>
      <c r="B587">
        <v>10723</v>
      </c>
      <c r="C587" t="s">
        <v>26</v>
      </c>
      <c r="D587" t="s">
        <v>33</v>
      </c>
      <c r="E587">
        <v>2013</v>
      </c>
      <c r="P587" s="5"/>
    </row>
    <row r="588" spans="1:16" x14ac:dyDescent="0.25">
      <c r="A588">
        <v>100311</v>
      </c>
      <c r="B588">
        <v>10311</v>
      </c>
      <c r="C588" t="s">
        <v>28</v>
      </c>
      <c r="D588" t="s">
        <v>32</v>
      </c>
      <c r="E588">
        <v>2022</v>
      </c>
      <c r="P588" s="5"/>
    </row>
    <row r="589" spans="1:16" x14ac:dyDescent="0.25">
      <c r="A589">
        <v>100697</v>
      </c>
      <c r="B589">
        <v>10697</v>
      </c>
      <c r="C589" t="s">
        <v>26</v>
      </c>
      <c r="D589" t="s">
        <v>33</v>
      </c>
      <c r="E589">
        <v>2023</v>
      </c>
      <c r="P589" s="5"/>
    </row>
    <row r="590" spans="1:16" x14ac:dyDescent="0.25">
      <c r="A590">
        <v>100961</v>
      </c>
      <c r="B590">
        <v>10961</v>
      </c>
      <c r="C590" t="s">
        <v>26</v>
      </c>
      <c r="D590" t="s">
        <v>33</v>
      </c>
      <c r="E590">
        <v>2021</v>
      </c>
      <c r="P590" s="5"/>
    </row>
    <row r="591" spans="1:16" x14ac:dyDescent="0.25">
      <c r="A591">
        <v>100848</v>
      </c>
      <c r="B591">
        <v>10848</v>
      </c>
      <c r="C591" t="s">
        <v>26</v>
      </c>
      <c r="D591" t="s">
        <v>33</v>
      </c>
      <c r="E591">
        <v>2020</v>
      </c>
      <c r="P591" s="5"/>
    </row>
    <row r="592" spans="1:16" x14ac:dyDescent="0.25">
      <c r="A592">
        <v>100712</v>
      </c>
      <c r="B592">
        <v>10712</v>
      </c>
      <c r="C592" t="s">
        <v>26</v>
      </c>
      <c r="D592" t="s">
        <v>33</v>
      </c>
      <c r="E592">
        <v>2023</v>
      </c>
      <c r="P592" s="5"/>
    </row>
    <row r="593" spans="1:16" x14ac:dyDescent="0.25">
      <c r="A593">
        <v>100933</v>
      </c>
      <c r="B593">
        <v>10933</v>
      </c>
      <c r="C593" t="s">
        <v>26</v>
      </c>
      <c r="D593" t="s">
        <v>33</v>
      </c>
      <c r="E593">
        <v>2017</v>
      </c>
      <c r="P593" s="5"/>
    </row>
    <row r="594" spans="1:16" x14ac:dyDescent="0.25">
      <c r="A594">
        <v>100546</v>
      </c>
      <c r="B594">
        <v>10546</v>
      </c>
      <c r="C594" t="s">
        <v>26</v>
      </c>
      <c r="D594" t="s">
        <v>33</v>
      </c>
      <c r="E594">
        <v>2023</v>
      </c>
      <c r="P594" s="5"/>
    </row>
    <row r="595" spans="1:16" x14ac:dyDescent="0.25">
      <c r="A595">
        <v>100153</v>
      </c>
      <c r="B595">
        <v>10153</v>
      </c>
      <c r="C595" t="s">
        <v>25</v>
      </c>
      <c r="D595" t="s">
        <v>33</v>
      </c>
      <c r="E595">
        <v>2021</v>
      </c>
      <c r="P595" s="5"/>
    </row>
    <row r="596" spans="1:16" x14ac:dyDescent="0.25">
      <c r="A596">
        <v>100768</v>
      </c>
      <c r="B596">
        <v>10768</v>
      </c>
      <c r="C596" t="s">
        <v>28</v>
      </c>
      <c r="D596" t="s">
        <v>32</v>
      </c>
      <c r="E596">
        <v>2023</v>
      </c>
      <c r="P596" s="5"/>
    </row>
    <row r="597" spans="1:16" x14ac:dyDescent="0.25">
      <c r="A597">
        <v>100755</v>
      </c>
      <c r="B597">
        <v>10755</v>
      </c>
      <c r="C597" t="s">
        <v>26</v>
      </c>
      <c r="D597" t="s">
        <v>33</v>
      </c>
      <c r="E597">
        <v>2020</v>
      </c>
      <c r="P597" s="5"/>
    </row>
    <row r="598" spans="1:16" x14ac:dyDescent="0.25">
      <c r="A598">
        <v>100658</v>
      </c>
      <c r="B598">
        <v>10658</v>
      </c>
      <c r="C598" t="s">
        <v>27</v>
      </c>
      <c r="D598" t="s">
        <v>33</v>
      </c>
      <c r="E598">
        <v>2022</v>
      </c>
      <c r="P598" s="5"/>
    </row>
    <row r="599" spans="1:16" x14ac:dyDescent="0.25">
      <c r="A599">
        <v>100793</v>
      </c>
      <c r="B599">
        <v>10793</v>
      </c>
      <c r="C599" t="s">
        <v>28</v>
      </c>
      <c r="D599" t="s">
        <v>32</v>
      </c>
      <c r="E599">
        <v>2023</v>
      </c>
      <c r="P599" s="5"/>
    </row>
    <row r="600" spans="1:16" x14ac:dyDescent="0.25">
      <c r="A600">
        <v>100748</v>
      </c>
      <c r="B600">
        <v>10748</v>
      </c>
      <c r="C600" t="s">
        <v>26</v>
      </c>
      <c r="D600" t="s">
        <v>33</v>
      </c>
      <c r="E600">
        <v>2022</v>
      </c>
      <c r="P600" s="5"/>
    </row>
    <row r="601" spans="1:16" x14ac:dyDescent="0.25">
      <c r="A601">
        <v>100446</v>
      </c>
      <c r="B601">
        <v>10446</v>
      </c>
      <c r="C601" t="s">
        <v>25</v>
      </c>
      <c r="D601" t="s">
        <v>33</v>
      </c>
      <c r="E601">
        <v>2017</v>
      </c>
      <c r="P601" s="5"/>
    </row>
    <row r="602" spans="1:16" x14ac:dyDescent="0.25">
      <c r="A602">
        <v>100155</v>
      </c>
      <c r="B602">
        <v>10155</v>
      </c>
      <c r="C602" t="s">
        <v>26</v>
      </c>
      <c r="D602" t="s">
        <v>33</v>
      </c>
      <c r="E602">
        <v>2020</v>
      </c>
      <c r="P602" s="5"/>
    </row>
    <row r="603" spans="1:16" x14ac:dyDescent="0.25">
      <c r="A603">
        <v>100715</v>
      </c>
      <c r="B603">
        <v>10715</v>
      </c>
      <c r="C603" t="s">
        <v>26</v>
      </c>
      <c r="D603" t="s">
        <v>33</v>
      </c>
      <c r="E603">
        <v>2023</v>
      </c>
      <c r="P603" s="5"/>
    </row>
    <row r="604" spans="1:16" x14ac:dyDescent="0.25">
      <c r="A604">
        <v>101030</v>
      </c>
      <c r="B604">
        <v>11030</v>
      </c>
      <c r="C604" t="s">
        <v>28</v>
      </c>
      <c r="D604" t="s">
        <v>32</v>
      </c>
      <c r="E604">
        <v>2018</v>
      </c>
      <c r="P604" s="5"/>
    </row>
    <row r="605" spans="1:16" x14ac:dyDescent="0.25">
      <c r="A605">
        <v>100445</v>
      </c>
      <c r="B605">
        <v>10445</v>
      </c>
      <c r="C605" t="s">
        <v>26</v>
      </c>
      <c r="D605" t="s">
        <v>33</v>
      </c>
      <c r="E605">
        <v>2015</v>
      </c>
      <c r="P605" s="5"/>
    </row>
    <row r="606" spans="1:16" x14ac:dyDescent="0.25">
      <c r="A606">
        <v>100576</v>
      </c>
      <c r="B606">
        <v>10576</v>
      </c>
      <c r="C606" t="s">
        <v>26</v>
      </c>
      <c r="D606" t="s">
        <v>33</v>
      </c>
      <c r="E606">
        <v>2023</v>
      </c>
      <c r="P606" s="5"/>
    </row>
    <row r="607" spans="1:16" x14ac:dyDescent="0.25">
      <c r="A607">
        <v>100224</v>
      </c>
      <c r="B607">
        <v>10224</v>
      </c>
      <c r="C607" t="s">
        <v>25</v>
      </c>
      <c r="D607" t="s">
        <v>33</v>
      </c>
      <c r="E607">
        <v>2023</v>
      </c>
      <c r="P607" s="5"/>
    </row>
    <row r="608" spans="1:16" x14ac:dyDescent="0.25">
      <c r="A608">
        <v>100431</v>
      </c>
      <c r="B608">
        <v>10431</v>
      </c>
      <c r="C608" t="s">
        <v>26</v>
      </c>
      <c r="D608" t="s">
        <v>33</v>
      </c>
      <c r="E608">
        <v>2023</v>
      </c>
      <c r="P608" s="5"/>
    </row>
    <row r="609" spans="1:16" x14ac:dyDescent="0.25">
      <c r="A609">
        <v>100310</v>
      </c>
      <c r="B609">
        <v>10310</v>
      </c>
      <c r="C609" t="s">
        <v>26</v>
      </c>
      <c r="D609" t="s">
        <v>33</v>
      </c>
      <c r="E609">
        <v>2015</v>
      </c>
      <c r="P609" s="5"/>
    </row>
    <row r="610" spans="1:16" x14ac:dyDescent="0.25">
      <c r="A610">
        <v>100590</v>
      </c>
      <c r="B610">
        <v>10590</v>
      </c>
      <c r="C610" t="s">
        <v>28</v>
      </c>
      <c r="D610" t="s">
        <v>32</v>
      </c>
      <c r="E610">
        <v>2020</v>
      </c>
      <c r="P610" s="5"/>
    </row>
    <row r="611" spans="1:16" x14ac:dyDescent="0.25">
      <c r="A611">
        <v>100129</v>
      </c>
      <c r="B611">
        <v>10129</v>
      </c>
      <c r="C611" t="s">
        <v>25</v>
      </c>
      <c r="D611" t="s">
        <v>33</v>
      </c>
      <c r="E611">
        <v>2021</v>
      </c>
      <c r="P611" s="5"/>
    </row>
    <row r="612" spans="1:16" x14ac:dyDescent="0.25">
      <c r="A612">
        <v>100863</v>
      </c>
      <c r="B612">
        <v>10863</v>
      </c>
      <c r="C612" t="s">
        <v>28</v>
      </c>
      <c r="D612" t="s">
        <v>32</v>
      </c>
      <c r="E612">
        <v>2023</v>
      </c>
      <c r="P612" s="5"/>
    </row>
    <row r="613" spans="1:16" x14ac:dyDescent="0.25">
      <c r="A613">
        <v>100074</v>
      </c>
      <c r="B613">
        <v>10074</v>
      </c>
      <c r="C613" t="s">
        <v>26</v>
      </c>
      <c r="D613" t="s">
        <v>33</v>
      </c>
      <c r="E613">
        <v>2023</v>
      </c>
      <c r="P613" s="5"/>
    </row>
    <row r="614" spans="1:16" x14ac:dyDescent="0.25">
      <c r="A614">
        <v>100428</v>
      </c>
      <c r="B614">
        <v>10428</v>
      </c>
      <c r="C614" t="s">
        <v>26</v>
      </c>
      <c r="D614" t="s">
        <v>33</v>
      </c>
      <c r="E614">
        <v>2021</v>
      </c>
      <c r="P614" s="5"/>
    </row>
    <row r="615" spans="1:16" x14ac:dyDescent="0.25">
      <c r="A615">
        <v>100055</v>
      </c>
      <c r="B615">
        <v>10055</v>
      </c>
      <c r="C615" t="s">
        <v>28</v>
      </c>
      <c r="D615" t="s">
        <v>32</v>
      </c>
      <c r="E615">
        <v>2023</v>
      </c>
      <c r="P615" s="5"/>
    </row>
    <row r="616" spans="1:16" x14ac:dyDescent="0.25">
      <c r="A616">
        <v>100382</v>
      </c>
      <c r="B616">
        <v>10382</v>
      </c>
      <c r="C616" t="s">
        <v>27</v>
      </c>
      <c r="D616" t="s">
        <v>33</v>
      </c>
      <c r="E616">
        <v>2022</v>
      </c>
      <c r="P616" s="5"/>
    </row>
    <row r="617" spans="1:16" x14ac:dyDescent="0.25">
      <c r="A617">
        <v>100351</v>
      </c>
      <c r="B617">
        <v>10351</v>
      </c>
      <c r="C617" t="s">
        <v>28</v>
      </c>
      <c r="D617" t="s">
        <v>32</v>
      </c>
      <c r="E617">
        <v>2017</v>
      </c>
      <c r="P617" s="5"/>
    </row>
    <row r="618" spans="1:16" x14ac:dyDescent="0.25">
      <c r="A618">
        <v>100180</v>
      </c>
      <c r="B618">
        <v>10180</v>
      </c>
      <c r="C618" t="s">
        <v>25</v>
      </c>
      <c r="D618" t="s">
        <v>33</v>
      </c>
      <c r="E618">
        <v>2023</v>
      </c>
      <c r="P618" s="5"/>
    </row>
    <row r="619" spans="1:16" x14ac:dyDescent="0.25">
      <c r="A619">
        <v>100765</v>
      </c>
      <c r="B619">
        <v>10765</v>
      </c>
      <c r="C619" t="s">
        <v>26</v>
      </c>
      <c r="D619" t="s">
        <v>33</v>
      </c>
      <c r="E619">
        <v>2023</v>
      </c>
      <c r="P619" s="5"/>
    </row>
    <row r="620" spans="1:16" x14ac:dyDescent="0.25">
      <c r="A620">
        <v>100106</v>
      </c>
      <c r="B620">
        <v>10106</v>
      </c>
      <c r="C620" t="s">
        <v>25</v>
      </c>
      <c r="D620" t="s">
        <v>33</v>
      </c>
      <c r="E620">
        <v>2021</v>
      </c>
      <c r="P620" s="5"/>
    </row>
    <row r="621" spans="1:16" x14ac:dyDescent="0.25">
      <c r="A621">
        <v>100381</v>
      </c>
      <c r="B621">
        <v>10381</v>
      </c>
      <c r="C621" t="s">
        <v>25</v>
      </c>
      <c r="D621" t="s">
        <v>33</v>
      </c>
      <c r="E621">
        <v>2023</v>
      </c>
      <c r="P621" s="5"/>
    </row>
    <row r="622" spans="1:16" x14ac:dyDescent="0.25">
      <c r="A622">
        <v>100018</v>
      </c>
      <c r="B622">
        <v>10018</v>
      </c>
      <c r="C622" t="s">
        <v>28</v>
      </c>
      <c r="D622" t="s">
        <v>32</v>
      </c>
      <c r="E622">
        <v>2022</v>
      </c>
      <c r="P622" s="5"/>
    </row>
    <row r="623" spans="1:16" x14ac:dyDescent="0.25">
      <c r="A623">
        <v>101077</v>
      </c>
      <c r="B623">
        <v>11077</v>
      </c>
      <c r="C623" t="s">
        <v>27</v>
      </c>
      <c r="D623" t="s">
        <v>33</v>
      </c>
      <c r="E623">
        <v>2022</v>
      </c>
      <c r="P623" s="5"/>
    </row>
    <row r="624" spans="1:16" x14ac:dyDescent="0.25">
      <c r="A624">
        <v>100283</v>
      </c>
      <c r="B624">
        <v>10283</v>
      </c>
      <c r="C624" t="s">
        <v>28</v>
      </c>
      <c r="D624" t="s">
        <v>32</v>
      </c>
      <c r="E624">
        <v>2023</v>
      </c>
      <c r="P624" s="5"/>
    </row>
    <row r="625" spans="1:16" x14ac:dyDescent="0.25">
      <c r="A625">
        <v>100742</v>
      </c>
      <c r="B625">
        <v>10742</v>
      </c>
      <c r="C625" t="s">
        <v>26</v>
      </c>
      <c r="D625" t="s">
        <v>33</v>
      </c>
      <c r="E625">
        <v>2023</v>
      </c>
      <c r="P625" s="5"/>
    </row>
    <row r="626" spans="1:16" x14ac:dyDescent="0.25">
      <c r="A626">
        <v>100168</v>
      </c>
      <c r="B626">
        <v>10168</v>
      </c>
      <c r="C626" t="s">
        <v>25</v>
      </c>
      <c r="D626" t="s">
        <v>33</v>
      </c>
      <c r="E626">
        <v>2023</v>
      </c>
      <c r="P626" s="5"/>
    </row>
    <row r="627" spans="1:16" x14ac:dyDescent="0.25">
      <c r="A627">
        <v>101029</v>
      </c>
      <c r="B627">
        <v>11029</v>
      </c>
      <c r="C627" t="s">
        <v>26</v>
      </c>
      <c r="D627" t="s">
        <v>33</v>
      </c>
      <c r="E627">
        <v>2021</v>
      </c>
      <c r="P627" s="5"/>
    </row>
    <row r="628" spans="1:16" x14ac:dyDescent="0.25">
      <c r="A628">
        <v>100151</v>
      </c>
      <c r="B628">
        <v>10151</v>
      </c>
      <c r="C628" t="s">
        <v>28</v>
      </c>
      <c r="D628" t="s">
        <v>32</v>
      </c>
      <c r="E628">
        <v>2023</v>
      </c>
      <c r="P628" s="5"/>
    </row>
    <row r="629" spans="1:16" x14ac:dyDescent="0.25">
      <c r="A629">
        <v>100359</v>
      </c>
      <c r="B629">
        <v>10359</v>
      </c>
      <c r="C629" t="s">
        <v>26</v>
      </c>
      <c r="D629" t="s">
        <v>33</v>
      </c>
      <c r="E629">
        <v>2022</v>
      </c>
      <c r="P629" s="5"/>
    </row>
    <row r="630" spans="1:16" x14ac:dyDescent="0.25">
      <c r="A630">
        <v>100795</v>
      </c>
      <c r="B630">
        <v>10795</v>
      </c>
      <c r="C630" t="s">
        <v>26</v>
      </c>
      <c r="D630" t="s">
        <v>33</v>
      </c>
      <c r="E630">
        <v>2017</v>
      </c>
      <c r="P630" s="5"/>
    </row>
    <row r="631" spans="1:16" x14ac:dyDescent="0.25">
      <c r="A631">
        <v>100108</v>
      </c>
      <c r="B631">
        <v>10108</v>
      </c>
      <c r="C631" t="s">
        <v>28</v>
      </c>
      <c r="D631" t="s">
        <v>32</v>
      </c>
      <c r="E631">
        <v>2021</v>
      </c>
      <c r="P631" s="5"/>
    </row>
    <row r="632" spans="1:16" x14ac:dyDescent="0.25">
      <c r="A632">
        <v>100762</v>
      </c>
      <c r="B632">
        <v>10762</v>
      </c>
      <c r="C632" t="s">
        <v>28</v>
      </c>
      <c r="D632" t="s">
        <v>32</v>
      </c>
      <c r="E632">
        <v>2023</v>
      </c>
      <c r="P632" s="5"/>
    </row>
    <row r="633" spans="1:16" x14ac:dyDescent="0.25">
      <c r="A633">
        <v>100287</v>
      </c>
      <c r="B633">
        <v>10287</v>
      </c>
      <c r="C633" t="s">
        <v>25</v>
      </c>
      <c r="D633" t="s">
        <v>33</v>
      </c>
      <c r="E633">
        <v>2013</v>
      </c>
      <c r="P633" s="5"/>
    </row>
    <row r="634" spans="1:16" x14ac:dyDescent="0.25">
      <c r="A634">
        <v>100233</v>
      </c>
      <c r="B634">
        <v>10233</v>
      </c>
      <c r="C634" t="s">
        <v>28</v>
      </c>
      <c r="D634" t="s">
        <v>32</v>
      </c>
      <c r="E634">
        <v>2023</v>
      </c>
      <c r="P634" s="5"/>
    </row>
    <row r="635" spans="1:16" x14ac:dyDescent="0.25">
      <c r="A635">
        <v>101040</v>
      </c>
      <c r="B635">
        <v>11040</v>
      </c>
      <c r="C635" t="s">
        <v>27</v>
      </c>
      <c r="D635" t="s">
        <v>33</v>
      </c>
      <c r="E635">
        <v>2023</v>
      </c>
      <c r="P635" s="5"/>
    </row>
    <row r="636" spans="1:16" x14ac:dyDescent="0.25">
      <c r="A636">
        <v>100494</v>
      </c>
      <c r="B636">
        <v>10494</v>
      </c>
      <c r="C636" t="s">
        <v>28</v>
      </c>
      <c r="D636" t="s">
        <v>32</v>
      </c>
      <c r="E636">
        <v>2019</v>
      </c>
      <c r="P636" s="5"/>
    </row>
    <row r="637" spans="1:16" x14ac:dyDescent="0.25">
      <c r="A637">
        <v>100710</v>
      </c>
      <c r="B637">
        <v>10710</v>
      </c>
      <c r="C637" t="s">
        <v>28</v>
      </c>
      <c r="D637" t="s">
        <v>32</v>
      </c>
      <c r="E637">
        <v>2020</v>
      </c>
      <c r="P637" s="5"/>
    </row>
    <row r="638" spans="1:16" x14ac:dyDescent="0.25">
      <c r="A638">
        <v>100647</v>
      </c>
      <c r="B638">
        <v>10647</v>
      </c>
      <c r="C638" t="s">
        <v>28</v>
      </c>
      <c r="D638" t="s">
        <v>32</v>
      </c>
      <c r="E638">
        <v>2020</v>
      </c>
      <c r="P638" s="5"/>
    </row>
    <row r="639" spans="1:16" x14ac:dyDescent="0.25">
      <c r="A639">
        <v>100176</v>
      </c>
      <c r="B639">
        <v>10176</v>
      </c>
      <c r="C639" t="s">
        <v>26</v>
      </c>
      <c r="D639" t="s">
        <v>33</v>
      </c>
      <c r="E639">
        <v>2023</v>
      </c>
      <c r="P639" s="5"/>
    </row>
    <row r="640" spans="1:16" x14ac:dyDescent="0.25">
      <c r="A640">
        <v>101050</v>
      </c>
      <c r="B640">
        <v>11050</v>
      </c>
      <c r="C640" t="s">
        <v>26</v>
      </c>
      <c r="D640" t="s">
        <v>33</v>
      </c>
      <c r="E640">
        <v>2023</v>
      </c>
      <c r="P640" s="5"/>
    </row>
    <row r="641" spans="1:16" x14ac:dyDescent="0.25">
      <c r="A641">
        <v>100815</v>
      </c>
      <c r="B641">
        <v>10815</v>
      </c>
      <c r="C641" t="s">
        <v>26</v>
      </c>
      <c r="D641" t="s">
        <v>33</v>
      </c>
      <c r="E641">
        <v>2022</v>
      </c>
      <c r="P641" s="5"/>
    </row>
    <row r="642" spans="1:16" x14ac:dyDescent="0.25">
      <c r="A642">
        <v>100648</v>
      </c>
      <c r="B642">
        <v>10648</v>
      </c>
      <c r="C642" t="s">
        <v>26</v>
      </c>
      <c r="D642" t="s">
        <v>33</v>
      </c>
      <c r="E642">
        <v>2022</v>
      </c>
      <c r="P642" s="5"/>
    </row>
    <row r="643" spans="1:16" x14ac:dyDescent="0.25">
      <c r="A643">
        <v>100423</v>
      </c>
      <c r="B643">
        <v>10423</v>
      </c>
      <c r="C643" t="s">
        <v>28</v>
      </c>
      <c r="D643" t="s">
        <v>32</v>
      </c>
      <c r="E643">
        <v>2015</v>
      </c>
      <c r="P643" s="5"/>
    </row>
    <row r="644" spans="1:16" x14ac:dyDescent="0.25">
      <c r="A644">
        <v>100133</v>
      </c>
      <c r="B644">
        <v>10133</v>
      </c>
      <c r="C644" t="s">
        <v>25</v>
      </c>
      <c r="D644" t="s">
        <v>33</v>
      </c>
      <c r="E644">
        <v>2014</v>
      </c>
      <c r="P644" s="5"/>
    </row>
    <row r="645" spans="1:16" x14ac:dyDescent="0.25">
      <c r="A645">
        <v>100250</v>
      </c>
      <c r="B645">
        <v>10250</v>
      </c>
      <c r="C645" t="s">
        <v>28</v>
      </c>
      <c r="D645" t="s">
        <v>32</v>
      </c>
      <c r="E645">
        <v>2023</v>
      </c>
      <c r="P645" s="5"/>
    </row>
    <row r="646" spans="1:16" x14ac:dyDescent="0.25">
      <c r="A646">
        <v>100783</v>
      </c>
      <c r="B646">
        <v>10783</v>
      </c>
      <c r="C646" t="s">
        <v>27</v>
      </c>
      <c r="D646" t="s">
        <v>33</v>
      </c>
      <c r="E646">
        <v>2020</v>
      </c>
      <c r="P646" s="5"/>
    </row>
    <row r="647" spans="1:16" x14ac:dyDescent="0.25">
      <c r="A647">
        <v>100497</v>
      </c>
      <c r="B647">
        <v>10497</v>
      </c>
      <c r="C647" t="s">
        <v>28</v>
      </c>
      <c r="D647" t="s">
        <v>32</v>
      </c>
      <c r="E647">
        <v>2023</v>
      </c>
      <c r="P647" s="5"/>
    </row>
    <row r="648" spans="1:16" x14ac:dyDescent="0.25">
      <c r="A648">
        <v>100355</v>
      </c>
      <c r="B648">
        <v>10355</v>
      </c>
      <c r="C648" t="s">
        <v>28</v>
      </c>
      <c r="D648" t="s">
        <v>32</v>
      </c>
      <c r="E648">
        <v>2023</v>
      </c>
      <c r="P648" s="5"/>
    </row>
    <row r="649" spans="1:16" x14ac:dyDescent="0.25">
      <c r="A649">
        <v>100880</v>
      </c>
      <c r="B649">
        <v>10880</v>
      </c>
      <c r="C649" t="s">
        <v>28</v>
      </c>
      <c r="D649" t="s">
        <v>32</v>
      </c>
      <c r="E649">
        <v>2022</v>
      </c>
      <c r="P649" s="5"/>
    </row>
    <row r="650" spans="1:16" x14ac:dyDescent="0.25">
      <c r="A650">
        <v>100015</v>
      </c>
      <c r="B650">
        <v>10015</v>
      </c>
      <c r="C650" t="s">
        <v>28</v>
      </c>
      <c r="D650" t="s">
        <v>32</v>
      </c>
      <c r="E650">
        <v>2020</v>
      </c>
      <c r="P650" s="5"/>
    </row>
    <row r="651" spans="1:16" x14ac:dyDescent="0.25">
      <c r="A651">
        <v>100258</v>
      </c>
      <c r="B651">
        <v>10258</v>
      </c>
      <c r="C651" t="s">
        <v>25</v>
      </c>
      <c r="D651" t="s">
        <v>33</v>
      </c>
      <c r="E651">
        <v>2022</v>
      </c>
      <c r="P651" s="5"/>
    </row>
    <row r="652" spans="1:16" x14ac:dyDescent="0.25">
      <c r="A652">
        <v>100109</v>
      </c>
      <c r="B652">
        <v>10109</v>
      </c>
      <c r="C652" t="s">
        <v>28</v>
      </c>
      <c r="D652" t="s">
        <v>32</v>
      </c>
      <c r="E652">
        <v>2019</v>
      </c>
      <c r="P652" s="5"/>
    </row>
    <row r="653" spans="1:16" x14ac:dyDescent="0.25">
      <c r="A653">
        <v>100930</v>
      </c>
      <c r="B653">
        <v>10930</v>
      </c>
      <c r="C653" t="s">
        <v>26</v>
      </c>
      <c r="D653" t="s">
        <v>33</v>
      </c>
      <c r="E653">
        <v>2021</v>
      </c>
      <c r="P653" s="5"/>
    </row>
    <row r="654" spans="1:16" x14ac:dyDescent="0.25">
      <c r="A654">
        <v>100078</v>
      </c>
      <c r="B654">
        <v>10078</v>
      </c>
      <c r="C654" t="s">
        <v>28</v>
      </c>
      <c r="D654" t="s">
        <v>32</v>
      </c>
      <c r="E654">
        <v>2022</v>
      </c>
      <c r="P654" s="5"/>
    </row>
    <row r="655" spans="1:16" x14ac:dyDescent="0.25">
      <c r="A655">
        <v>100203</v>
      </c>
      <c r="B655">
        <v>10203</v>
      </c>
      <c r="C655" t="s">
        <v>25</v>
      </c>
      <c r="D655" t="s">
        <v>33</v>
      </c>
      <c r="E655">
        <v>2023</v>
      </c>
      <c r="P655" s="5"/>
    </row>
    <row r="656" spans="1:16" x14ac:dyDescent="0.25">
      <c r="A656">
        <v>100985</v>
      </c>
      <c r="B656">
        <v>10985</v>
      </c>
      <c r="C656" t="s">
        <v>26</v>
      </c>
      <c r="D656" t="s">
        <v>33</v>
      </c>
      <c r="E656">
        <v>2023</v>
      </c>
      <c r="P656" s="5"/>
    </row>
    <row r="657" spans="1:16" x14ac:dyDescent="0.25">
      <c r="A657">
        <v>100699</v>
      </c>
      <c r="B657">
        <v>10699</v>
      </c>
      <c r="C657" t="s">
        <v>26</v>
      </c>
      <c r="D657" t="s">
        <v>33</v>
      </c>
      <c r="E657">
        <v>2022</v>
      </c>
      <c r="P657" s="5"/>
    </row>
    <row r="658" spans="1:16" x14ac:dyDescent="0.25">
      <c r="A658">
        <v>100417</v>
      </c>
      <c r="B658">
        <v>10417</v>
      </c>
      <c r="C658" t="s">
        <v>28</v>
      </c>
      <c r="D658" t="s">
        <v>32</v>
      </c>
      <c r="E658">
        <v>2023</v>
      </c>
      <c r="P658" s="5"/>
    </row>
    <row r="659" spans="1:16" x14ac:dyDescent="0.25">
      <c r="A659">
        <v>101087</v>
      </c>
      <c r="B659">
        <v>11087</v>
      </c>
      <c r="C659" t="s">
        <v>26</v>
      </c>
      <c r="D659" t="s">
        <v>33</v>
      </c>
      <c r="E659">
        <v>2020</v>
      </c>
      <c r="P659" s="5"/>
    </row>
    <row r="660" spans="1:16" x14ac:dyDescent="0.25">
      <c r="A660">
        <v>100009</v>
      </c>
      <c r="B660">
        <v>10009</v>
      </c>
      <c r="C660" t="s">
        <v>26</v>
      </c>
      <c r="D660" t="s">
        <v>33</v>
      </c>
      <c r="E660">
        <v>2017</v>
      </c>
      <c r="P660" s="5"/>
    </row>
    <row r="661" spans="1:16" x14ac:dyDescent="0.25">
      <c r="A661">
        <v>100236</v>
      </c>
      <c r="B661">
        <v>10236</v>
      </c>
      <c r="C661" t="s">
        <v>26</v>
      </c>
      <c r="D661" t="s">
        <v>33</v>
      </c>
      <c r="E661">
        <v>2023</v>
      </c>
      <c r="P661" s="5"/>
    </row>
    <row r="662" spans="1:16" x14ac:dyDescent="0.25">
      <c r="A662">
        <v>100047</v>
      </c>
      <c r="B662">
        <v>10047</v>
      </c>
      <c r="C662" t="s">
        <v>26</v>
      </c>
      <c r="D662" t="s">
        <v>33</v>
      </c>
      <c r="E662">
        <v>2022</v>
      </c>
      <c r="P662" s="5"/>
    </row>
    <row r="663" spans="1:16" x14ac:dyDescent="0.25">
      <c r="A663">
        <v>100119</v>
      </c>
      <c r="B663">
        <v>10119</v>
      </c>
      <c r="C663" t="s">
        <v>28</v>
      </c>
      <c r="D663" t="s">
        <v>32</v>
      </c>
      <c r="E663">
        <v>2022</v>
      </c>
      <c r="P663" s="5"/>
    </row>
    <row r="664" spans="1:16" x14ac:dyDescent="0.25">
      <c r="A664">
        <v>100473</v>
      </c>
      <c r="B664">
        <v>10473</v>
      </c>
      <c r="C664" t="s">
        <v>28</v>
      </c>
      <c r="D664" t="s">
        <v>32</v>
      </c>
      <c r="E664">
        <v>2023</v>
      </c>
      <c r="P664" s="5"/>
    </row>
    <row r="665" spans="1:16" x14ac:dyDescent="0.25">
      <c r="A665">
        <v>100635</v>
      </c>
      <c r="B665">
        <v>10635</v>
      </c>
      <c r="C665" t="s">
        <v>26</v>
      </c>
      <c r="D665" t="s">
        <v>33</v>
      </c>
      <c r="E665">
        <v>2023</v>
      </c>
      <c r="P665" s="5"/>
    </row>
    <row r="666" spans="1:16" x14ac:dyDescent="0.25">
      <c r="A666">
        <v>100048</v>
      </c>
      <c r="B666">
        <v>10048</v>
      </c>
      <c r="C666" t="s">
        <v>28</v>
      </c>
      <c r="D666" t="s">
        <v>32</v>
      </c>
      <c r="E666">
        <v>2023</v>
      </c>
      <c r="P666" s="5"/>
    </row>
    <row r="667" spans="1:16" x14ac:dyDescent="0.25">
      <c r="A667">
        <v>100738</v>
      </c>
      <c r="B667">
        <v>10738</v>
      </c>
      <c r="C667" t="s">
        <v>26</v>
      </c>
      <c r="D667" t="s">
        <v>33</v>
      </c>
      <c r="E667">
        <v>2023</v>
      </c>
      <c r="P667" s="5"/>
    </row>
    <row r="668" spans="1:16" x14ac:dyDescent="0.25">
      <c r="A668">
        <v>100571</v>
      </c>
      <c r="B668">
        <v>10571</v>
      </c>
      <c r="C668" t="s">
        <v>26</v>
      </c>
      <c r="D668" t="s">
        <v>33</v>
      </c>
      <c r="E668">
        <v>2021</v>
      </c>
      <c r="P668" s="5"/>
    </row>
    <row r="669" spans="1:16" x14ac:dyDescent="0.25">
      <c r="A669">
        <v>100959</v>
      </c>
      <c r="B669">
        <v>10959</v>
      </c>
      <c r="C669" t="s">
        <v>27</v>
      </c>
      <c r="D669" t="s">
        <v>33</v>
      </c>
      <c r="E669">
        <v>2022</v>
      </c>
      <c r="P669" s="5"/>
    </row>
    <row r="670" spans="1:16" x14ac:dyDescent="0.25">
      <c r="A670">
        <v>100144</v>
      </c>
      <c r="B670">
        <v>10144</v>
      </c>
      <c r="C670" t="s">
        <v>28</v>
      </c>
      <c r="D670" t="s">
        <v>32</v>
      </c>
      <c r="E670">
        <v>2019</v>
      </c>
      <c r="P670" s="5"/>
    </row>
    <row r="671" spans="1:16" x14ac:dyDescent="0.25">
      <c r="A671">
        <v>100088</v>
      </c>
      <c r="B671">
        <v>10088</v>
      </c>
      <c r="C671" t="s">
        <v>28</v>
      </c>
      <c r="D671" t="s">
        <v>32</v>
      </c>
      <c r="E671">
        <v>2019</v>
      </c>
      <c r="P671" s="5"/>
    </row>
    <row r="672" spans="1:16" x14ac:dyDescent="0.25">
      <c r="A672">
        <v>100796</v>
      </c>
      <c r="B672">
        <v>10796</v>
      </c>
      <c r="C672" t="s">
        <v>28</v>
      </c>
      <c r="D672" t="s">
        <v>32</v>
      </c>
      <c r="E672">
        <v>2023</v>
      </c>
      <c r="P672" s="5"/>
    </row>
    <row r="673" spans="1:16" x14ac:dyDescent="0.25">
      <c r="A673">
        <v>100586</v>
      </c>
      <c r="B673">
        <v>10586</v>
      </c>
      <c r="C673" t="s">
        <v>26</v>
      </c>
      <c r="D673" t="s">
        <v>33</v>
      </c>
      <c r="E673">
        <v>2023</v>
      </c>
      <c r="P673" s="5"/>
    </row>
    <row r="674" spans="1:16" x14ac:dyDescent="0.25">
      <c r="A674">
        <v>100885</v>
      </c>
      <c r="B674">
        <v>10885</v>
      </c>
      <c r="C674" t="s">
        <v>26</v>
      </c>
      <c r="D674" t="s">
        <v>33</v>
      </c>
      <c r="E674">
        <v>2023</v>
      </c>
      <c r="P674" s="5"/>
    </row>
    <row r="675" spans="1:16" x14ac:dyDescent="0.25">
      <c r="A675">
        <v>100388</v>
      </c>
      <c r="B675">
        <v>10388</v>
      </c>
      <c r="C675" t="s">
        <v>28</v>
      </c>
      <c r="D675" t="s">
        <v>32</v>
      </c>
      <c r="E675">
        <v>2023</v>
      </c>
      <c r="P675" s="5"/>
    </row>
    <row r="676" spans="1:16" x14ac:dyDescent="0.25">
      <c r="A676">
        <v>100964</v>
      </c>
      <c r="B676">
        <v>10964</v>
      </c>
      <c r="C676" t="s">
        <v>27</v>
      </c>
      <c r="D676" t="s">
        <v>33</v>
      </c>
      <c r="E676">
        <v>2023</v>
      </c>
      <c r="P676" s="5"/>
    </row>
    <row r="677" spans="1:16" x14ac:dyDescent="0.25">
      <c r="A677">
        <v>100980</v>
      </c>
      <c r="B677">
        <v>10980</v>
      </c>
      <c r="C677" t="s">
        <v>26</v>
      </c>
      <c r="D677" t="s">
        <v>33</v>
      </c>
      <c r="E677">
        <v>2021</v>
      </c>
      <c r="P677" s="5"/>
    </row>
    <row r="678" spans="1:16" x14ac:dyDescent="0.25">
      <c r="A678">
        <v>100927</v>
      </c>
      <c r="B678">
        <v>10927</v>
      </c>
      <c r="C678" t="s">
        <v>26</v>
      </c>
      <c r="D678" t="s">
        <v>33</v>
      </c>
      <c r="E678">
        <v>2023</v>
      </c>
      <c r="P678" s="5"/>
    </row>
    <row r="679" spans="1:16" x14ac:dyDescent="0.25">
      <c r="A679">
        <v>100934</v>
      </c>
      <c r="B679">
        <v>10934</v>
      </c>
      <c r="C679" t="s">
        <v>26</v>
      </c>
      <c r="D679" t="s">
        <v>33</v>
      </c>
      <c r="E679">
        <v>2023</v>
      </c>
      <c r="P679" s="5"/>
    </row>
    <row r="680" spans="1:16" x14ac:dyDescent="0.25">
      <c r="A680">
        <v>100306</v>
      </c>
      <c r="B680">
        <v>10306</v>
      </c>
      <c r="C680" t="s">
        <v>26</v>
      </c>
      <c r="D680" t="s">
        <v>33</v>
      </c>
      <c r="E680">
        <v>2023</v>
      </c>
      <c r="P680" s="5"/>
    </row>
    <row r="681" spans="1:16" x14ac:dyDescent="0.25">
      <c r="A681">
        <v>100943</v>
      </c>
      <c r="B681">
        <v>10943</v>
      </c>
      <c r="C681" t="s">
        <v>28</v>
      </c>
      <c r="D681" t="s">
        <v>32</v>
      </c>
      <c r="E681">
        <v>2023</v>
      </c>
      <c r="P681" s="5"/>
    </row>
    <row r="682" spans="1:16" x14ac:dyDescent="0.25">
      <c r="A682">
        <v>101076</v>
      </c>
      <c r="B682">
        <v>11076</v>
      </c>
      <c r="C682" t="s">
        <v>27</v>
      </c>
      <c r="D682" t="s">
        <v>33</v>
      </c>
      <c r="E682">
        <v>2023</v>
      </c>
      <c r="P682" s="5"/>
    </row>
    <row r="683" spans="1:16" x14ac:dyDescent="0.25">
      <c r="A683">
        <v>100238</v>
      </c>
      <c r="B683">
        <v>10238</v>
      </c>
      <c r="C683" t="s">
        <v>28</v>
      </c>
      <c r="D683" t="s">
        <v>32</v>
      </c>
      <c r="E683">
        <v>2021</v>
      </c>
      <c r="P683" s="5"/>
    </row>
    <row r="684" spans="1:16" x14ac:dyDescent="0.25">
      <c r="A684">
        <v>100955</v>
      </c>
      <c r="B684">
        <v>10955</v>
      </c>
      <c r="C684" t="s">
        <v>27</v>
      </c>
      <c r="D684" t="s">
        <v>33</v>
      </c>
      <c r="E684">
        <v>2015</v>
      </c>
      <c r="P684" s="5"/>
    </row>
    <row r="685" spans="1:16" x14ac:dyDescent="0.25">
      <c r="A685">
        <v>100663</v>
      </c>
      <c r="B685">
        <v>10663</v>
      </c>
      <c r="C685" t="s">
        <v>26</v>
      </c>
      <c r="D685" t="s">
        <v>33</v>
      </c>
      <c r="E685">
        <v>2021</v>
      </c>
      <c r="P685" s="5"/>
    </row>
    <row r="686" spans="1:16" x14ac:dyDescent="0.25">
      <c r="A686">
        <v>100279</v>
      </c>
      <c r="B686">
        <v>10279</v>
      </c>
      <c r="C686" t="s">
        <v>28</v>
      </c>
      <c r="D686" t="s">
        <v>32</v>
      </c>
      <c r="E686">
        <v>2023</v>
      </c>
      <c r="P686" s="5"/>
    </row>
    <row r="687" spans="1:16" x14ac:dyDescent="0.25">
      <c r="A687">
        <v>100072</v>
      </c>
      <c r="B687">
        <v>10072</v>
      </c>
      <c r="C687" t="s">
        <v>25</v>
      </c>
      <c r="D687" t="s">
        <v>33</v>
      </c>
      <c r="E687">
        <v>2023</v>
      </c>
      <c r="P687" s="5"/>
    </row>
    <row r="688" spans="1:16" x14ac:dyDescent="0.25">
      <c r="A688">
        <v>100113</v>
      </c>
      <c r="B688">
        <v>10113</v>
      </c>
      <c r="C688" t="s">
        <v>25</v>
      </c>
      <c r="D688" t="s">
        <v>33</v>
      </c>
      <c r="E688">
        <v>2021</v>
      </c>
      <c r="P688" s="5"/>
    </row>
    <row r="689" spans="1:16" x14ac:dyDescent="0.25">
      <c r="A689">
        <v>100767</v>
      </c>
      <c r="B689">
        <v>10767</v>
      </c>
      <c r="C689" t="s">
        <v>28</v>
      </c>
      <c r="D689" t="s">
        <v>32</v>
      </c>
      <c r="E689">
        <v>2015</v>
      </c>
      <c r="P689" s="5"/>
    </row>
    <row r="690" spans="1:16" x14ac:dyDescent="0.25">
      <c r="A690">
        <v>100820</v>
      </c>
      <c r="B690">
        <v>10820</v>
      </c>
      <c r="C690" t="s">
        <v>28</v>
      </c>
      <c r="D690" t="s">
        <v>32</v>
      </c>
      <c r="E690">
        <v>2023</v>
      </c>
      <c r="P690" s="5"/>
    </row>
    <row r="691" spans="1:16" x14ac:dyDescent="0.25">
      <c r="A691">
        <v>100754</v>
      </c>
      <c r="B691">
        <v>10754</v>
      </c>
      <c r="C691" t="s">
        <v>26</v>
      </c>
      <c r="D691" t="s">
        <v>33</v>
      </c>
      <c r="E691">
        <v>2023</v>
      </c>
      <c r="P691" s="5"/>
    </row>
    <row r="692" spans="1:16" x14ac:dyDescent="0.25">
      <c r="A692">
        <v>100926</v>
      </c>
      <c r="B692">
        <v>10926</v>
      </c>
      <c r="C692" t="s">
        <v>26</v>
      </c>
      <c r="D692" t="s">
        <v>33</v>
      </c>
      <c r="E692">
        <v>2022</v>
      </c>
      <c r="P692" s="5"/>
    </row>
    <row r="693" spans="1:16" x14ac:dyDescent="0.25">
      <c r="A693">
        <v>100104</v>
      </c>
      <c r="B693">
        <v>10104</v>
      </c>
      <c r="C693" t="s">
        <v>26</v>
      </c>
      <c r="D693" t="s">
        <v>33</v>
      </c>
      <c r="E693">
        <v>2023</v>
      </c>
      <c r="P693" s="5"/>
    </row>
    <row r="694" spans="1:16" x14ac:dyDescent="0.25">
      <c r="A694">
        <v>100269</v>
      </c>
      <c r="B694">
        <v>10269</v>
      </c>
      <c r="C694" t="s">
        <v>26</v>
      </c>
      <c r="D694" t="s">
        <v>33</v>
      </c>
      <c r="E694">
        <v>2019</v>
      </c>
      <c r="P694" s="5"/>
    </row>
    <row r="695" spans="1:16" x14ac:dyDescent="0.25">
      <c r="A695">
        <v>100861</v>
      </c>
      <c r="B695">
        <v>10861</v>
      </c>
      <c r="C695" t="s">
        <v>27</v>
      </c>
      <c r="D695" t="s">
        <v>33</v>
      </c>
      <c r="E695">
        <v>2023</v>
      </c>
      <c r="P695" s="5"/>
    </row>
    <row r="696" spans="1:16" x14ac:dyDescent="0.25">
      <c r="A696">
        <v>100384</v>
      </c>
      <c r="B696">
        <v>10384</v>
      </c>
      <c r="C696" t="s">
        <v>28</v>
      </c>
      <c r="D696" t="s">
        <v>32</v>
      </c>
      <c r="E696">
        <v>2023</v>
      </c>
      <c r="P696" s="5"/>
    </row>
    <row r="697" spans="1:16" x14ac:dyDescent="0.25">
      <c r="A697">
        <v>100806</v>
      </c>
      <c r="B697">
        <v>10806</v>
      </c>
      <c r="C697" t="s">
        <v>28</v>
      </c>
      <c r="D697" t="s">
        <v>32</v>
      </c>
      <c r="E697">
        <v>2021</v>
      </c>
      <c r="P697" s="5"/>
    </row>
    <row r="698" spans="1:16" x14ac:dyDescent="0.25">
      <c r="A698">
        <v>100746</v>
      </c>
      <c r="B698">
        <v>10746</v>
      </c>
      <c r="C698" t="s">
        <v>27</v>
      </c>
      <c r="D698" t="s">
        <v>33</v>
      </c>
      <c r="E698">
        <v>2023</v>
      </c>
      <c r="P698" s="5"/>
    </row>
    <row r="699" spans="1:16" x14ac:dyDescent="0.25">
      <c r="A699">
        <v>100115</v>
      </c>
      <c r="B699">
        <v>10115</v>
      </c>
      <c r="C699" t="s">
        <v>26</v>
      </c>
      <c r="D699" t="s">
        <v>33</v>
      </c>
      <c r="E699">
        <v>2023</v>
      </c>
      <c r="P699" s="5"/>
    </row>
    <row r="700" spans="1:16" x14ac:dyDescent="0.25">
      <c r="A700">
        <v>100895</v>
      </c>
      <c r="B700">
        <v>10895</v>
      </c>
      <c r="C700" t="s">
        <v>28</v>
      </c>
      <c r="D700" t="s">
        <v>32</v>
      </c>
      <c r="E700">
        <v>2021</v>
      </c>
      <c r="P700" s="5"/>
    </row>
    <row r="701" spans="1:16" x14ac:dyDescent="0.25">
      <c r="A701">
        <v>100474</v>
      </c>
      <c r="B701">
        <v>10474</v>
      </c>
      <c r="C701" t="s">
        <v>26</v>
      </c>
      <c r="D701" t="s">
        <v>33</v>
      </c>
      <c r="E701">
        <v>2023</v>
      </c>
      <c r="P701" s="5"/>
    </row>
    <row r="702" spans="1:16" x14ac:dyDescent="0.25">
      <c r="A702">
        <v>100334</v>
      </c>
      <c r="B702">
        <v>10334</v>
      </c>
      <c r="C702" t="s">
        <v>28</v>
      </c>
      <c r="D702" t="s">
        <v>32</v>
      </c>
      <c r="E702">
        <v>2022</v>
      </c>
      <c r="P702" s="5"/>
    </row>
    <row r="703" spans="1:16" x14ac:dyDescent="0.25">
      <c r="A703">
        <v>100698</v>
      </c>
      <c r="B703">
        <v>10698</v>
      </c>
      <c r="C703" t="s">
        <v>28</v>
      </c>
      <c r="D703" t="s">
        <v>32</v>
      </c>
      <c r="E703">
        <v>2021</v>
      </c>
      <c r="P703" s="5"/>
    </row>
    <row r="704" spans="1:16" x14ac:dyDescent="0.25">
      <c r="A704">
        <v>101086</v>
      </c>
      <c r="B704">
        <v>11086</v>
      </c>
      <c r="C704" t="s">
        <v>28</v>
      </c>
      <c r="D704" t="s">
        <v>32</v>
      </c>
      <c r="E704">
        <v>2022</v>
      </c>
      <c r="P704" s="5"/>
    </row>
    <row r="705" spans="1:16" x14ac:dyDescent="0.25">
      <c r="A705">
        <v>100707</v>
      </c>
      <c r="B705">
        <v>10707</v>
      </c>
      <c r="C705" t="s">
        <v>28</v>
      </c>
      <c r="D705" t="s">
        <v>32</v>
      </c>
      <c r="E705">
        <v>2023</v>
      </c>
      <c r="P705" s="5"/>
    </row>
    <row r="706" spans="1:16" x14ac:dyDescent="0.25">
      <c r="A706">
        <v>100865</v>
      </c>
      <c r="B706">
        <v>10865</v>
      </c>
      <c r="C706" t="s">
        <v>28</v>
      </c>
      <c r="D706" t="s">
        <v>32</v>
      </c>
      <c r="E706">
        <v>2020</v>
      </c>
      <c r="P706" s="5"/>
    </row>
    <row r="707" spans="1:16" x14ac:dyDescent="0.25">
      <c r="A707">
        <v>100817</v>
      </c>
      <c r="B707">
        <v>10817</v>
      </c>
      <c r="C707" t="s">
        <v>28</v>
      </c>
      <c r="D707" t="s">
        <v>32</v>
      </c>
      <c r="E707">
        <v>2014</v>
      </c>
      <c r="P707" s="5"/>
    </row>
    <row r="708" spans="1:16" x14ac:dyDescent="0.25">
      <c r="A708">
        <v>100429</v>
      </c>
      <c r="B708">
        <v>10429</v>
      </c>
      <c r="C708" t="s">
        <v>28</v>
      </c>
      <c r="D708" t="s">
        <v>32</v>
      </c>
      <c r="E708">
        <v>2022</v>
      </c>
      <c r="P708" s="5"/>
    </row>
    <row r="709" spans="1:16" x14ac:dyDescent="0.25">
      <c r="A709">
        <v>100376</v>
      </c>
      <c r="B709">
        <v>10376</v>
      </c>
      <c r="C709" t="s">
        <v>26</v>
      </c>
      <c r="D709" t="s">
        <v>33</v>
      </c>
      <c r="E709">
        <v>2017</v>
      </c>
      <c r="P709" s="5"/>
    </row>
    <row r="710" spans="1:16" x14ac:dyDescent="0.25">
      <c r="A710">
        <v>100135</v>
      </c>
      <c r="B710">
        <v>10135</v>
      </c>
      <c r="C710" t="s">
        <v>28</v>
      </c>
      <c r="D710" t="s">
        <v>32</v>
      </c>
      <c r="E710">
        <v>2022</v>
      </c>
      <c r="P710" s="5"/>
    </row>
    <row r="711" spans="1:16" x14ac:dyDescent="0.25">
      <c r="A711">
        <v>100479</v>
      </c>
      <c r="B711">
        <v>10479</v>
      </c>
      <c r="C711" t="s">
        <v>26</v>
      </c>
      <c r="D711" t="s">
        <v>33</v>
      </c>
      <c r="E711">
        <v>2019</v>
      </c>
      <c r="P711" s="5"/>
    </row>
    <row r="712" spans="1:16" x14ac:dyDescent="0.25">
      <c r="A712">
        <v>100257</v>
      </c>
      <c r="B712">
        <v>10257</v>
      </c>
      <c r="C712" t="s">
        <v>26</v>
      </c>
      <c r="D712" t="s">
        <v>33</v>
      </c>
      <c r="E712">
        <v>2023</v>
      </c>
      <c r="P712" s="5"/>
    </row>
    <row r="713" spans="1:16" x14ac:dyDescent="0.25">
      <c r="A713">
        <v>101039</v>
      </c>
      <c r="B713">
        <v>11039</v>
      </c>
      <c r="C713" t="s">
        <v>27</v>
      </c>
      <c r="D713" t="s">
        <v>33</v>
      </c>
      <c r="E713">
        <v>2023</v>
      </c>
      <c r="P713" s="5"/>
    </row>
    <row r="714" spans="1:16" x14ac:dyDescent="0.25">
      <c r="A714">
        <v>100462</v>
      </c>
      <c r="B714">
        <v>10462</v>
      </c>
      <c r="C714" t="s">
        <v>26</v>
      </c>
      <c r="D714" t="s">
        <v>33</v>
      </c>
      <c r="E714">
        <v>2023</v>
      </c>
      <c r="P714" s="5"/>
    </row>
    <row r="715" spans="1:16" x14ac:dyDescent="0.25">
      <c r="A715">
        <v>100132</v>
      </c>
      <c r="B715">
        <v>10132</v>
      </c>
      <c r="C715" t="s">
        <v>26</v>
      </c>
      <c r="D715" t="s">
        <v>33</v>
      </c>
      <c r="E715">
        <v>2021</v>
      </c>
      <c r="P715" s="5"/>
    </row>
    <row r="716" spans="1:16" x14ac:dyDescent="0.25">
      <c r="A716">
        <v>100398</v>
      </c>
      <c r="B716">
        <v>10398</v>
      </c>
      <c r="C716" t="s">
        <v>26</v>
      </c>
      <c r="D716" t="s">
        <v>33</v>
      </c>
      <c r="E716">
        <v>2022</v>
      </c>
      <c r="P716" s="5"/>
    </row>
    <row r="717" spans="1:16" x14ac:dyDescent="0.25">
      <c r="A717">
        <v>100835</v>
      </c>
      <c r="B717">
        <v>10835</v>
      </c>
      <c r="C717" t="s">
        <v>27</v>
      </c>
      <c r="D717" t="s">
        <v>33</v>
      </c>
      <c r="E717">
        <v>2019</v>
      </c>
      <c r="P717" s="5"/>
    </row>
    <row r="718" spans="1:16" x14ac:dyDescent="0.25">
      <c r="A718">
        <v>100849</v>
      </c>
      <c r="B718">
        <v>10849</v>
      </c>
      <c r="C718" t="s">
        <v>26</v>
      </c>
      <c r="D718" t="s">
        <v>33</v>
      </c>
      <c r="E718">
        <v>2019</v>
      </c>
      <c r="P718" s="5"/>
    </row>
    <row r="719" spans="1:16" x14ac:dyDescent="0.25">
      <c r="A719">
        <v>101049</v>
      </c>
      <c r="B719">
        <v>11049</v>
      </c>
      <c r="C719" t="s">
        <v>26</v>
      </c>
      <c r="D719" t="s">
        <v>33</v>
      </c>
      <c r="E719">
        <v>2018</v>
      </c>
      <c r="P719" s="5"/>
    </row>
    <row r="720" spans="1:16" x14ac:dyDescent="0.25">
      <c r="A720">
        <v>100396</v>
      </c>
      <c r="B720">
        <v>10396</v>
      </c>
      <c r="C720" t="s">
        <v>28</v>
      </c>
      <c r="D720" t="s">
        <v>32</v>
      </c>
      <c r="E720">
        <v>2022</v>
      </c>
      <c r="P720" s="5"/>
    </row>
    <row r="721" spans="1:16" x14ac:dyDescent="0.25">
      <c r="A721">
        <v>100753</v>
      </c>
      <c r="B721">
        <v>10753</v>
      </c>
      <c r="C721" t="s">
        <v>27</v>
      </c>
      <c r="D721" t="s">
        <v>33</v>
      </c>
      <c r="E721">
        <v>2023</v>
      </c>
      <c r="P721" s="5"/>
    </row>
    <row r="722" spans="1:16" x14ac:dyDescent="0.25">
      <c r="A722">
        <v>101005</v>
      </c>
      <c r="B722">
        <v>11005</v>
      </c>
      <c r="C722" t="s">
        <v>28</v>
      </c>
      <c r="D722" t="s">
        <v>32</v>
      </c>
      <c r="E722">
        <v>2023</v>
      </c>
      <c r="P722" s="5"/>
    </row>
    <row r="723" spans="1:16" x14ac:dyDescent="0.25">
      <c r="A723">
        <v>100062</v>
      </c>
      <c r="B723">
        <v>10062</v>
      </c>
      <c r="C723" t="s">
        <v>28</v>
      </c>
      <c r="D723" t="s">
        <v>32</v>
      </c>
      <c r="E723">
        <v>2013</v>
      </c>
      <c r="P723" s="5"/>
    </row>
    <row r="724" spans="1:16" x14ac:dyDescent="0.25">
      <c r="A724">
        <v>100655</v>
      </c>
      <c r="B724">
        <v>10655</v>
      </c>
      <c r="C724" t="s">
        <v>28</v>
      </c>
      <c r="D724" t="s">
        <v>32</v>
      </c>
      <c r="E724">
        <v>2016</v>
      </c>
      <c r="P724" s="5"/>
    </row>
    <row r="725" spans="1:16" x14ac:dyDescent="0.25">
      <c r="A725">
        <v>100342</v>
      </c>
      <c r="B725">
        <v>10342</v>
      </c>
      <c r="C725" t="s">
        <v>28</v>
      </c>
      <c r="D725" t="s">
        <v>32</v>
      </c>
      <c r="E725">
        <v>2022</v>
      </c>
      <c r="P725" s="5"/>
    </row>
    <row r="726" spans="1:16" x14ac:dyDescent="0.25">
      <c r="A726">
        <v>100413</v>
      </c>
      <c r="B726">
        <v>10413</v>
      </c>
      <c r="C726" t="s">
        <v>26</v>
      </c>
      <c r="D726" t="s">
        <v>33</v>
      </c>
      <c r="E726">
        <v>2023</v>
      </c>
      <c r="P726" s="5"/>
    </row>
    <row r="727" spans="1:16" x14ac:dyDescent="0.25">
      <c r="A727">
        <v>100909</v>
      </c>
      <c r="B727">
        <v>10909</v>
      </c>
      <c r="C727" t="s">
        <v>28</v>
      </c>
      <c r="D727" t="s">
        <v>32</v>
      </c>
      <c r="E727">
        <v>2022</v>
      </c>
      <c r="P727" s="5"/>
    </row>
    <row r="728" spans="1:16" x14ac:dyDescent="0.25">
      <c r="A728">
        <v>100432</v>
      </c>
      <c r="B728">
        <v>10432</v>
      </c>
      <c r="C728" t="s">
        <v>28</v>
      </c>
      <c r="D728" t="s">
        <v>32</v>
      </c>
      <c r="E728">
        <v>2023</v>
      </c>
      <c r="P728" s="5"/>
    </row>
    <row r="729" spans="1:16" x14ac:dyDescent="0.25">
      <c r="A729">
        <v>100081</v>
      </c>
      <c r="B729">
        <v>10081</v>
      </c>
      <c r="C729" t="s">
        <v>26</v>
      </c>
      <c r="D729" t="s">
        <v>33</v>
      </c>
      <c r="E729">
        <v>2023</v>
      </c>
      <c r="P729" s="5"/>
    </row>
    <row r="730" spans="1:16" x14ac:dyDescent="0.25">
      <c r="A730">
        <v>100825</v>
      </c>
      <c r="B730">
        <v>10825</v>
      </c>
      <c r="C730" t="s">
        <v>26</v>
      </c>
      <c r="D730" t="s">
        <v>33</v>
      </c>
      <c r="E730">
        <v>2014</v>
      </c>
      <c r="P730" s="5"/>
    </row>
    <row r="731" spans="1:16" x14ac:dyDescent="0.25">
      <c r="A731">
        <v>100107</v>
      </c>
      <c r="B731">
        <v>10107</v>
      </c>
      <c r="C731" t="s">
        <v>26</v>
      </c>
      <c r="D731" t="s">
        <v>33</v>
      </c>
      <c r="E731">
        <v>2023</v>
      </c>
      <c r="P731" s="5"/>
    </row>
    <row r="732" spans="1:16" x14ac:dyDescent="0.25">
      <c r="A732">
        <v>100407</v>
      </c>
      <c r="B732">
        <v>10407</v>
      </c>
      <c r="C732" t="s">
        <v>28</v>
      </c>
      <c r="D732" t="s">
        <v>32</v>
      </c>
      <c r="E732">
        <v>2023</v>
      </c>
      <c r="P732" s="5"/>
    </row>
    <row r="733" spans="1:16" x14ac:dyDescent="0.25">
      <c r="A733">
        <v>100230</v>
      </c>
      <c r="B733">
        <v>10230</v>
      </c>
      <c r="C733" t="s">
        <v>28</v>
      </c>
      <c r="D733" t="s">
        <v>32</v>
      </c>
      <c r="E733">
        <v>2023</v>
      </c>
      <c r="P733" s="5"/>
    </row>
    <row r="734" spans="1:16" x14ac:dyDescent="0.25">
      <c r="A734">
        <v>100194</v>
      </c>
      <c r="B734">
        <v>10194</v>
      </c>
      <c r="C734" t="s">
        <v>26</v>
      </c>
      <c r="D734" t="s">
        <v>33</v>
      </c>
      <c r="E734">
        <v>2023</v>
      </c>
      <c r="P734" s="5"/>
    </row>
    <row r="735" spans="1:16" x14ac:dyDescent="0.25">
      <c r="A735">
        <v>101097</v>
      </c>
      <c r="B735">
        <v>11097</v>
      </c>
      <c r="C735" t="s">
        <v>26</v>
      </c>
      <c r="D735" t="s">
        <v>33</v>
      </c>
      <c r="E735">
        <v>2014</v>
      </c>
      <c r="P735" s="5"/>
    </row>
    <row r="736" spans="1:16" x14ac:dyDescent="0.25">
      <c r="A736">
        <v>100747</v>
      </c>
      <c r="B736">
        <v>10747</v>
      </c>
      <c r="C736" t="s">
        <v>25</v>
      </c>
      <c r="D736" t="s">
        <v>33</v>
      </c>
      <c r="E736">
        <v>2021</v>
      </c>
      <c r="P736" s="5"/>
    </row>
    <row r="737" spans="1:16" x14ac:dyDescent="0.25">
      <c r="A737">
        <v>100453</v>
      </c>
      <c r="B737">
        <v>10453</v>
      </c>
      <c r="C737" t="s">
        <v>28</v>
      </c>
      <c r="D737" t="s">
        <v>32</v>
      </c>
      <c r="E737">
        <v>2020</v>
      </c>
      <c r="P737" s="5"/>
    </row>
    <row r="738" spans="1:16" x14ac:dyDescent="0.25">
      <c r="A738">
        <v>100322</v>
      </c>
      <c r="B738">
        <v>10322</v>
      </c>
      <c r="C738" t="s">
        <v>26</v>
      </c>
      <c r="D738" t="s">
        <v>33</v>
      </c>
      <c r="E738">
        <v>2014</v>
      </c>
      <c r="P738" s="5"/>
    </row>
    <row r="739" spans="1:16" x14ac:dyDescent="0.25">
      <c r="A739">
        <v>100098</v>
      </c>
      <c r="B739">
        <v>10098</v>
      </c>
      <c r="C739" t="s">
        <v>28</v>
      </c>
      <c r="D739" t="s">
        <v>32</v>
      </c>
      <c r="E739">
        <v>2022</v>
      </c>
      <c r="P739" s="5"/>
    </row>
    <row r="740" spans="1:16" x14ac:dyDescent="0.25">
      <c r="A740">
        <v>100535</v>
      </c>
      <c r="B740">
        <v>10535</v>
      </c>
      <c r="C740" t="s">
        <v>26</v>
      </c>
      <c r="D740" t="s">
        <v>33</v>
      </c>
      <c r="E740">
        <v>2019</v>
      </c>
      <c r="P740" s="5"/>
    </row>
    <row r="741" spans="1:16" x14ac:dyDescent="0.25">
      <c r="A741">
        <v>100659</v>
      </c>
      <c r="B741">
        <v>10659</v>
      </c>
      <c r="C741" t="s">
        <v>27</v>
      </c>
      <c r="D741" t="s">
        <v>33</v>
      </c>
      <c r="E741">
        <v>2023</v>
      </c>
      <c r="P741" s="5"/>
    </row>
    <row r="742" spans="1:16" x14ac:dyDescent="0.25">
      <c r="A742">
        <v>100836</v>
      </c>
      <c r="B742">
        <v>10836</v>
      </c>
      <c r="C742" t="s">
        <v>28</v>
      </c>
      <c r="D742" t="s">
        <v>32</v>
      </c>
      <c r="E742">
        <v>2023</v>
      </c>
      <c r="P742" s="5"/>
    </row>
    <row r="743" spans="1:16" x14ac:dyDescent="0.25">
      <c r="A743">
        <v>101004</v>
      </c>
      <c r="B743">
        <v>11004</v>
      </c>
      <c r="C743" t="s">
        <v>26</v>
      </c>
      <c r="D743" t="s">
        <v>33</v>
      </c>
      <c r="E743">
        <v>2023</v>
      </c>
      <c r="P743" s="5"/>
    </row>
    <row r="744" spans="1:16" x14ac:dyDescent="0.25">
      <c r="A744">
        <v>100003</v>
      </c>
      <c r="B744">
        <v>10003</v>
      </c>
      <c r="C744" t="s">
        <v>25</v>
      </c>
      <c r="D744" t="s">
        <v>33</v>
      </c>
      <c r="E744">
        <v>2015</v>
      </c>
      <c r="P744" s="5"/>
    </row>
    <row r="745" spans="1:16" x14ac:dyDescent="0.25">
      <c r="A745">
        <v>100435</v>
      </c>
      <c r="B745">
        <v>10435</v>
      </c>
      <c r="C745" t="s">
        <v>26</v>
      </c>
      <c r="D745" t="s">
        <v>33</v>
      </c>
      <c r="E745">
        <v>2022</v>
      </c>
      <c r="P745" s="5"/>
    </row>
    <row r="746" spans="1:16" x14ac:dyDescent="0.25">
      <c r="A746">
        <v>100888</v>
      </c>
      <c r="B746">
        <v>10888</v>
      </c>
      <c r="C746" t="s">
        <v>28</v>
      </c>
      <c r="D746" t="s">
        <v>32</v>
      </c>
      <c r="E746">
        <v>2022</v>
      </c>
      <c r="P746" s="5"/>
    </row>
    <row r="747" spans="1:16" x14ac:dyDescent="0.25">
      <c r="A747">
        <v>100853</v>
      </c>
      <c r="B747">
        <v>10853</v>
      </c>
      <c r="C747" t="s">
        <v>27</v>
      </c>
      <c r="D747" t="s">
        <v>33</v>
      </c>
      <c r="E747">
        <v>2023</v>
      </c>
      <c r="P747" s="5"/>
    </row>
    <row r="748" spans="1:16" x14ac:dyDescent="0.25">
      <c r="A748">
        <v>100266</v>
      </c>
      <c r="B748">
        <v>10266</v>
      </c>
      <c r="C748" t="s">
        <v>28</v>
      </c>
      <c r="D748" t="s">
        <v>32</v>
      </c>
      <c r="E748">
        <v>2023</v>
      </c>
      <c r="P748" s="5"/>
    </row>
    <row r="749" spans="1:16" x14ac:dyDescent="0.25">
      <c r="A749">
        <v>100592</v>
      </c>
      <c r="B749">
        <v>10592</v>
      </c>
      <c r="C749" t="s">
        <v>26</v>
      </c>
      <c r="D749" t="s">
        <v>33</v>
      </c>
      <c r="E749">
        <v>2014</v>
      </c>
      <c r="P749" s="5"/>
    </row>
    <row r="750" spans="1:16" x14ac:dyDescent="0.25">
      <c r="A750">
        <v>100644</v>
      </c>
      <c r="B750">
        <v>10644</v>
      </c>
      <c r="C750" t="s">
        <v>28</v>
      </c>
      <c r="D750" t="s">
        <v>32</v>
      </c>
      <c r="E750">
        <v>2020</v>
      </c>
      <c r="P750" s="5"/>
    </row>
    <row r="751" spans="1:16" x14ac:dyDescent="0.25">
      <c r="A751">
        <v>100477</v>
      </c>
      <c r="B751">
        <v>10477</v>
      </c>
      <c r="C751" t="s">
        <v>26</v>
      </c>
      <c r="D751" t="s">
        <v>33</v>
      </c>
      <c r="E751">
        <v>2020</v>
      </c>
      <c r="P751" s="5"/>
    </row>
    <row r="752" spans="1:16" x14ac:dyDescent="0.25">
      <c r="A752">
        <v>100077</v>
      </c>
      <c r="B752">
        <v>10077</v>
      </c>
      <c r="C752" t="s">
        <v>26</v>
      </c>
      <c r="D752" t="s">
        <v>33</v>
      </c>
      <c r="E752">
        <v>2022</v>
      </c>
      <c r="P752" s="5"/>
    </row>
    <row r="753" spans="1:16" x14ac:dyDescent="0.25">
      <c r="A753">
        <v>100596</v>
      </c>
      <c r="B753">
        <v>10596</v>
      </c>
      <c r="C753" t="s">
        <v>28</v>
      </c>
      <c r="D753" t="s">
        <v>32</v>
      </c>
      <c r="E753">
        <v>2022</v>
      </c>
      <c r="P753" s="5"/>
    </row>
    <row r="754" spans="1:16" x14ac:dyDescent="0.25">
      <c r="A754">
        <v>100411</v>
      </c>
      <c r="B754">
        <v>10411</v>
      </c>
      <c r="C754" t="s">
        <v>28</v>
      </c>
      <c r="D754" t="s">
        <v>32</v>
      </c>
      <c r="E754">
        <v>2014</v>
      </c>
      <c r="P754" s="5"/>
    </row>
    <row r="755" spans="1:16" x14ac:dyDescent="0.25">
      <c r="A755">
        <v>101080</v>
      </c>
      <c r="B755">
        <v>11080</v>
      </c>
      <c r="C755" t="s">
        <v>27</v>
      </c>
      <c r="D755" t="s">
        <v>33</v>
      </c>
      <c r="E755">
        <v>2014</v>
      </c>
      <c r="P755" s="5"/>
    </row>
    <row r="756" spans="1:16" x14ac:dyDescent="0.25">
      <c r="A756">
        <v>100374</v>
      </c>
      <c r="B756">
        <v>10374</v>
      </c>
      <c r="C756" t="s">
        <v>26</v>
      </c>
      <c r="D756" t="s">
        <v>33</v>
      </c>
      <c r="E756">
        <v>2023</v>
      </c>
      <c r="P756" s="5"/>
    </row>
    <row r="757" spans="1:16" x14ac:dyDescent="0.25">
      <c r="A757">
        <v>100244</v>
      </c>
      <c r="B757">
        <v>10244</v>
      </c>
      <c r="C757" t="s">
        <v>26</v>
      </c>
      <c r="D757" t="s">
        <v>33</v>
      </c>
      <c r="E757">
        <v>2020</v>
      </c>
      <c r="P757" s="5"/>
    </row>
    <row r="758" spans="1:16" x14ac:dyDescent="0.25">
      <c r="A758">
        <v>100029</v>
      </c>
      <c r="B758">
        <v>10029</v>
      </c>
      <c r="C758" t="s">
        <v>28</v>
      </c>
      <c r="D758" t="s">
        <v>32</v>
      </c>
      <c r="E758">
        <v>2023</v>
      </c>
      <c r="P758" s="5"/>
    </row>
    <row r="759" spans="1:16" x14ac:dyDescent="0.25">
      <c r="A759">
        <v>100711</v>
      </c>
      <c r="B759">
        <v>10711</v>
      </c>
      <c r="C759" t="s">
        <v>27</v>
      </c>
      <c r="D759" t="s">
        <v>33</v>
      </c>
      <c r="E759">
        <v>2022</v>
      </c>
      <c r="P759" s="5"/>
    </row>
    <row r="760" spans="1:16" x14ac:dyDescent="0.25">
      <c r="A760">
        <v>100122</v>
      </c>
      <c r="B760">
        <v>10122</v>
      </c>
      <c r="C760" t="s">
        <v>26</v>
      </c>
      <c r="D760" t="s">
        <v>33</v>
      </c>
      <c r="E760">
        <v>2013</v>
      </c>
      <c r="P760" s="5"/>
    </row>
    <row r="761" spans="1:16" x14ac:dyDescent="0.25">
      <c r="A761">
        <v>100721</v>
      </c>
      <c r="B761">
        <v>10721</v>
      </c>
      <c r="C761" t="s">
        <v>25</v>
      </c>
      <c r="D761" t="s">
        <v>33</v>
      </c>
      <c r="E761">
        <v>2023</v>
      </c>
      <c r="P761" s="5"/>
    </row>
    <row r="762" spans="1:16" x14ac:dyDescent="0.25">
      <c r="A762">
        <v>100901</v>
      </c>
      <c r="B762">
        <v>10901</v>
      </c>
      <c r="C762" t="s">
        <v>26</v>
      </c>
      <c r="D762" t="s">
        <v>33</v>
      </c>
      <c r="E762">
        <v>2023</v>
      </c>
      <c r="P762" s="5"/>
    </row>
    <row r="763" spans="1:16" x14ac:dyDescent="0.25">
      <c r="A763">
        <v>100159</v>
      </c>
      <c r="B763">
        <v>10159</v>
      </c>
      <c r="C763" t="s">
        <v>28</v>
      </c>
      <c r="D763" t="s">
        <v>32</v>
      </c>
      <c r="E763">
        <v>2023</v>
      </c>
      <c r="P763" s="5"/>
    </row>
    <row r="764" spans="1:16" x14ac:dyDescent="0.25">
      <c r="A764">
        <v>100945</v>
      </c>
      <c r="B764">
        <v>10945</v>
      </c>
      <c r="C764" t="s">
        <v>27</v>
      </c>
      <c r="D764" t="s">
        <v>33</v>
      </c>
      <c r="E764">
        <v>2023</v>
      </c>
      <c r="P764" s="5"/>
    </row>
    <row r="765" spans="1:16" x14ac:dyDescent="0.25">
      <c r="A765">
        <v>100992</v>
      </c>
      <c r="B765">
        <v>10992</v>
      </c>
      <c r="C765" t="s">
        <v>28</v>
      </c>
      <c r="D765" t="s">
        <v>32</v>
      </c>
      <c r="E765">
        <v>2023</v>
      </c>
      <c r="P765" s="5"/>
    </row>
    <row r="766" spans="1:16" x14ac:dyDescent="0.25">
      <c r="A766">
        <v>100468</v>
      </c>
      <c r="B766">
        <v>10468</v>
      </c>
      <c r="C766" t="s">
        <v>26</v>
      </c>
      <c r="D766" t="s">
        <v>33</v>
      </c>
      <c r="E766">
        <v>2023</v>
      </c>
      <c r="P766" s="5"/>
    </row>
    <row r="767" spans="1:16" x14ac:dyDescent="0.25">
      <c r="A767">
        <v>100126</v>
      </c>
      <c r="B767">
        <v>10126</v>
      </c>
      <c r="C767" t="s">
        <v>26</v>
      </c>
      <c r="D767" t="s">
        <v>33</v>
      </c>
      <c r="E767">
        <v>2022</v>
      </c>
      <c r="P767" s="5"/>
    </row>
    <row r="768" spans="1:16" x14ac:dyDescent="0.25">
      <c r="A768">
        <v>100941</v>
      </c>
      <c r="B768">
        <v>10941</v>
      </c>
      <c r="C768" t="s">
        <v>27</v>
      </c>
      <c r="D768" t="s">
        <v>33</v>
      </c>
      <c r="E768">
        <v>2023</v>
      </c>
      <c r="P768" s="5"/>
    </row>
    <row r="769" spans="1:16" x14ac:dyDescent="0.25">
      <c r="A769">
        <v>100750</v>
      </c>
      <c r="B769">
        <v>10750</v>
      </c>
      <c r="C769" t="s">
        <v>26</v>
      </c>
      <c r="D769" t="s">
        <v>33</v>
      </c>
      <c r="E769">
        <v>2022</v>
      </c>
      <c r="P769" s="5"/>
    </row>
    <row r="770" spans="1:16" x14ac:dyDescent="0.25">
      <c r="A770">
        <v>100803</v>
      </c>
      <c r="B770">
        <v>10803</v>
      </c>
      <c r="C770" t="s">
        <v>28</v>
      </c>
      <c r="D770" t="s">
        <v>32</v>
      </c>
      <c r="E770">
        <v>2023</v>
      </c>
      <c r="P770" s="5"/>
    </row>
    <row r="771" spans="1:16" x14ac:dyDescent="0.25">
      <c r="A771">
        <v>100645</v>
      </c>
      <c r="B771">
        <v>10645</v>
      </c>
      <c r="C771" t="s">
        <v>26</v>
      </c>
      <c r="D771" t="s">
        <v>33</v>
      </c>
      <c r="E771">
        <v>2021</v>
      </c>
      <c r="P771" s="5"/>
    </row>
    <row r="772" spans="1:16" x14ac:dyDescent="0.25">
      <c r="A772">
        <v>100441</v>
      </c>
      <c r="B772">
        <v>10441</v>
      </c>
      <c r="C772" t="s">
        <v>26</v>
      </c>
      <c r="D772" t="s">
        <v>33</v>
      </c>
      <c r="E772">
        <v>2023</v>
      </c>
      <c r="P772" s="5"/>
    </row>
    <row r="773" spans="1:16" x14ac:dyDescent="0.25">
      <c r="A773">
        <v>100424</v>
      </c>
      <c r="B773">
        <v>10424</v>
      </c>
      <c r="C773" t="s">
        <v>28</v>
      </c>
      <c r="D773" t="s">
        <v>32</v>
      </c>
      <c r="E773">
        <v>2022</v>
      </c>
      <c r="P773" s="5"/>
    </row>
    <row r="774" spans="1:16" x14ac:dyDescent="0.25">
      <c r="A774">
        <v>101082</v>
      </c>
      <c r="B774">
        <v>11082</v>
      </c>
      <c r="C774" t="s">
        <v>26</v>
      </c>
      <c r="D774" t="s">
        <v>33</v>
      </c>
      <c r="E774">
        <v>2023</v>
      </c>
      <c r="P774" s="5"/>
    </row>
    <row r="775" spans="1:16" x14ac:dyDescent="0.25">
      <c r="A775">
        <v>100579</v>
      </c>
      <c r="B775">
        <v>10579</v>
      </c>
      <c r="C775" t="s">
        <v>28</v>
      </c>
      <c r="D775" t="s">
        <v>32</v>
      </c>
      <c r="E775">
        <v>2023</v>
      </c>
      <c r="P775" s="5"/>
    </row>
    <row r="776" spans="1:16" x14ac:dyDescent="0.25">
      <c r="A776">
        <v>100791</v>
      </c>
      <c r="B776">
        <v>10791</v>
      </c>
      <c r="C776" t="s">
        <v>26</v>
      </c>
      <c r="D776" t="s">
        <v>33</v>
      </c>
      <c r="E776">
        <v>2013</v>
      </c>
      <c r="P776" s="5"/>
    </row>
    <row r="777" spans="1:16" x14ac:dyDescent="0.25">
      <c r="A777">
        <v>100665</v>
      </c>
      <c r="B777">
        <v>10665</v>
      </c>
      <c r="C777" t="s">
        <v>26</v>
      </c>
      <c r="D777" t="s">
        <v>33</v>
      </c>
      <c r="E777">
        <v>2023</v>
      </c>
      <c r="P777" s="5"/>
    </row>
    <row r="778" spans="1:16" x14ac:dyDescent="0.25">
      <c r="A778">
        <v>100771</v>
      </c>
      <c r="B778">
        <v>10771</v>
      </c>
      <c r="C778" t="s">
        <v>26</v>
      </c>
      <c r="D778" t="s">
        <v>33</v>
      </c>
      <c r="E778">
        <v>2020</v>
      </c>
      <c r="P778" s="5"/>
    </row>
    <row r="779" spans="1:16" x14ac:dyDescent="0.25">
      <c r="A779">
        <v>100175</v>
      </c>
      <c r="B779">
        <v>10175</v>
      </c>
      <c r="C779" t="s">
        <v>28</v>
      </c>
      <c r="D779" t="s">
        <v>32</v>
      </c>
      <c r="E779">
        <v>2020</v>
      </c>
      <c r="P779" s="5"/>
    </row>
    <row r="780" spans="1:16" x14ac:dyDescent="0.25">
      <c r="A780">
        <v>100320</v>
      </c>
      <c r="B780">
        <v>10320</v>
      </c>
      <c r="C780" t="s">
        <v>28</v>
      </c>
      <c r="D780" t="s">
        <v>32</v>
      </c>
      <c r="E780">
        <v>2023</v>
      </c>
      <c r="P780" s="5"/>
    </row>
    <row r="781" spans="1:16" x14ac:dyDescent="0.25">
      <c r="A781">
        <v>100121</v>
      </c>
      <c r="B781">
        <v>10121</v>
      </c>
      <c r="C781" t="s">
        <v>26</v>
      </c>
      <c r="D781" t="s">
        <v>33</v>
      </c>
      <c r="E781">
        <v>2023</v>
      </c>
      <c r="P781" s="5"/>
    </row>
    <row r="782" spans="1:16" x14ac:dyDescent="0.25">
      <c r="A782">
        <v>100222</v>
      </c>
      <c r="B782">
        <v>10222</v>
      </c>
      <c r="C782" t="s">
        <v>28</v>
      </c>
      <c r="D782" t="s">
        <v>32</v>
      </c>
      <c r="E782">
        <v>2022</v>
      </c>
      <c r="P782" s="5"/>
    </row>
    <row r="783" spans="1:16" x14ac:dyDescent="0.25">
      <c r="A783">
        <v>100788</v>
      </c>
      <c r="B783">
        <v>10788</v>
      </c>
      <c r="C783" t="s">
        <v>26</v>
      </c>
      <c r="D783" t="s">
        <v>33</v>
      </c>
      <c r="E783">
        <v>2022</v>
      </c>
      <c r="P783" s="5"/>
    </row>
    <row r="784" spans="1:16" x14ac:dyDescent="0.25">
      <c r="A784">
        <v>100026</v>
      </c>
      <c r="B784">
        <v>10026</v>
      </c>
      <c r="C784" t="s">
        <v>28</v>
      </c>
      <c r="D784" t="s">
        <v>32</v>
      </c>
      <c r="E784">
        <v>2022</v>
      </c>
      <c r="P784" s="5"/>
    </row>
    <row r="785" spans="1:16" x14ac:dyDescent="0.25">
      <c r="A785">
        <v>100874</v>
      </c>
      <c r="B785">
        <v>10874</v>
      </c>
      <c r="C785" t="s">
        <v>26</v>
      </c>
      <c r="D785" t="s">
        <v>33</v>
      </c>
      <c r="E785">
        <v>2021</v>
      </c>
      <c r="P785" s="5"/>
    </row>
    <row r="786" spans="1:16" x14ac:dyDescent="0.25">
      <c r="A786">
        <v>100131</v>
      </c>
      <c r="B786">
        <v>10131</v>
      </c>
      <c r="C786" t="s">
        <v>26</v>
      </c>
      <c r="D786" t="s">
        <v>33</v>
      </c>
      <c r="E786">
        <v>2021</v>
      </c>
      <c r="P786" s="5"/>
    </row>
    <row r="787" spans="1:16" x14ac:dyDescent="0.25">
      <c r="A787">
        <v>100652</v>
      </c>
      <c r="B787">
        <v>10652</v>
      </c>
      <c r="C787" t="s">
        <v>27</v>
      </c>
      <c r="D787" t="s">
        <v>33</v>
      </c>
      <c r="E787">
        <v>2020</v>
      </c>
      <c r="P787" s="5"/>
    </row>
    <row r="788" spans="1:16" x14ac:dyDescent="0.25">
      <c r="A788">
        <v>100814</v>
      </c>
      <c r="B788">
        <v>10814</v>
      </c>
      <c r="C788" t="s">
        <v>28</v>
      </c>
      <c r="D788" t="s">
        <v>32</v>
      </c>
      <c r="E788">
        <v>2021</v>
      </c>
      <c r="P788" s="5"/>
    </row>
    <row r="789" spans="1:16" x14ac:dyDescent="0.25">
      <c r="A789">
        <v>100649</v>
      </c>
      <c r="B789">
        <v>10649</v>
      </c>
      <c r="C789" t="s">
        <v>28</v>
      </c>
      <c r="D789" t="s">
        <v>32</v>
      </c>
      <c r="E789">
        <v>2023</v>
      </c>
      <c r="P789" s="5"/>
    </row>
    <row r="790" spans="1:16" x14ac:dyDescent="0.25">
      <c r="A790">
        <v>100419</v>
      </c>
      <c r="B790">
        <v>10419</v>
      </c>
      <c r="C790" t="s">
        <v>27</v>
      </c>
      <c r="D790" t="s">
        <v>33</v>
      </c>
      <c r="E790">
        <v>2021</v>
      </c>
      <c r="P790" s="5"/>
    </row>
    <row r="791" spans="1:16" x14ac:dyDescent="0.25">
      <c r="A791">
        <v>100558</v>
      </c>
      <c r="B791">
        <v>10558</v>
      </c>
      <c r="C791" t="s">
        <v>26</v>
      </c>
      <c r="D791" t="s">
        <v>33</v>
      </c>
      <c r="E791">
        <v>2016</v>
      </c>
      <c r="P791" s="5"/>
    </row>
    <row r="792" spans="1:16" x14ac:dyDescent="0.25">
      <c r="A792">
        <v>100158</v>
      </c>
      <c r="B792">
        <v>10158</v>
      </c>
      <c r="C792" t="s">
        <v>26</v>
      </c>
      <c r="D792" t="s">
        <v>33</v>
      </c>
      <c r="E792">
        <v>2018</v>
      </c>
      <c r="P792" s="5"/>
    </row>
    <row r="793" spans="1:16" x14ac:dyDescent="0.25">
      <c r="A793">
        <v>100016</v>
      </c>
      <c r="B793">
        <v>10016</v>
      </c>
      <c r="C793" t="s">
        <v>28</v>
      </c>
      <c r="D793" t="s">
        <v>32</v>
      </c>
      <c r="E793">
        <v>2023</v>
      </c>
      <c r="P793" s="5"/>
    </row>
    <row r="794" spans="1:16" x14ac:dyDescent="0.25">
      <c r="A794">
        <v>100633</v>
      </c>
      <c r="B794">
        <v>10633</v>
      </c>
      <c r="C794" t="s">
        <v>27</v>
      </c>
      <c r="D794" t="s">
        <v>33</v>
      </c>
      <c r="E794">
        <v>2023</v>
      </c>
      <c r="P794" s="5"/>
    </row>
    <row r="795" spans="1:16" x14ac:dyDescent="0.25">
      <c r="A795">
        <v>100185</v>
      </c>
      <c r="B795">
        <v>10185</v>
      </c>
      <c r="C795" t="s">
        <v>25</v>
      </c>
      <c r="D795" t="s">
        <v>33</v>
      </c>
      <c r="E795">
        <v>2022</v>
      </c>
      <c r="P795" s="5"/>
    </row>
    <row r="796" spans="1:16" x14ac:dyDescent="0.25">
      <c r="A796">
        <v>100626</v>
      </c>
      <c r="B796">
        <v>10626</v>
      </c>
      <c r="C796" t="s">
        <v>26</v>
      </c>
      <c r="D796" t="s">
        <v>33</v>
      </c>
      <c r="E796">
        <v>2020</v>
      </c>
      <c r="P796" s="5"/>
    </row>
    <row r="797" spans="1:16" x14ac:dyDescent="0.25">
      <c r="A797">
        <v>100797</v>
      </c>
      <c r="B797">
        <v>10797</v>
      </c>
      <c r="C797" t="s">
        <v>26</v>
      </c>
      <c r="D797" t="s">
        <v>33</v>
      </c>
      <c r="E797">
        <v>2023</v>
      </c>
      <c r="P797" s="5"/>
    </row>
    <row r="798" spans="1:16" x14ac:dyDescent="0.25">
      <c r="A798">
        <v>101091</v>
      </c>
      <c r="B798">
        <v>11091</v>
      </c>
      <c r="C798" t="s">
        <v>26</v>
      </c>
      <c r="D798" t="s">
        <v>33</v>
      </c>
      <c r="E798">
        <v>2015</v>
      </c>
      <c r="P798" s="5"/>
    </row>
    <row r="799" spans="1:16" x14ac:dyDescent="0.25">
      <c r="A799">
        <v>100838</v>
      </c>
      <c r="B799">
        <v>10838</v>
      </c>
      <c r="C799" t="s">
        <v>28</v>
      </c>
      <c r="D799" t="s">
        <v>32</v>
      </c>
      <c r="E799">
        <v>2022</v>
      </c>
      <c r="P799" s="5"/>
    </row>
    <row r="800" spans="1:16" x14ac:dyDescent="0.25">
      <c r="A800">
        <v>100400</v>
      </c>
      <c r="B800">
        <v>10400</v>
      </c>
      <c r="C800" t="s">
        <v>26</v>
      </c>
      <c r="D800" t="s">
        <v>33</v>
      </c>
      <c r="E800">
        <v>2023</v>
      </c>
      <c r="P800" s="5"/>
    </row>
    <row r="801" spans="1:16" x14ac:dyDescent="0.25">
      <c r="A801">
        <v>100248</v>
      </c>
      <c r="B801">
        <v>10248</v>
      </c>
      <c r="C801" t="s">
        <v>28</v>
      </c>
      <c r="D801" t="s">
        <v>32</v>
      </c>
      <c r="E801">
        <v>2023</v>
      </c>
      <c r="P801" s="5"/>
    </row>
    <row r="802" spans="1:16" x14ac:dyDescent="0.25">
      <c r="A802">
        <v>100337</v>
      </c>
      <c r="B802">
        <v>10337</v>
      </c>
      <c r="C802" t="s">
        <v>25</v>
      </c>
      <c r="D802" t="s">
        <v>33</v>
      </c>
      <c r="E802">
        <v>2019</v>
      </c>
      <c r="P802" s="5"/>
    </row>
    <row r="803" spans="1:16" x14ac:dyDescent="0.25">
      <c r="A803">
        <v>101063</v>
      </c>
      <c r="B803">
        <v>11063</v>
      </c>
      <c r="C803" t="s">
        <v>26</v>
      </c>
      <c r="D803" t="s">
        <v>33</v>
      </c>
      <c r="E803">
        <v>2019</v>
      </c>
      <c r="P803" s="5"/>
    </row>
    <row r="804" spans="1:16" x14ac:dyDescent="0.25">
      <c r="A804">
        <v>100395</v>
      </c>
      <c r="B804">
        <v>10395</v>
      </c>
      <c r="C804" t="s">
        <v>26</v>
      </c>
      <c r="D804" t="s">
        <v>33</v>
      </c>
      <c r="E804">
        <v>2023</v>
      </c>
      <c r="P804" s="5"/>
    </row>
    <row r="805" spans="1:16" x14ac:dyDescent="0.25">
      <c r="A805">
        <v>100265</v>
      </c>
      <c r="B805">
        <v>10265</v>
      </c>
      <c r="C805" t="s">
        <v>28</v>
      </c>
      <c r="D805" t="s">
        <v>32</v>
      </c>
      <c r="E805">
        <v>2023</v>
      </c>
      <c r="P805" s="5"/>
    </row>
    <row r="806" spans="1:16" x14ac:dyDescent="0.25">
      <c r="A806">
        <v>101023</v>
      </c>
      <c r="B806">
        <v>11023</v>
      </c>
      <c r="C806" t="s">
        <v>27</v>
      </c>
      <c r="D806" t="s">
        <v>33</v>
      </c>
      <c r="E806">
        <v>2023</v>
      </c>
      <c r="P806" s="5"/>
    </row>
    <row r="807" spans="1:16" x14ac:dyDescent="0.25">
      <c r="A807">
        <v>101024</v>
      </c>
      <c r="B807">
        <v>11024</v>
      </c>
      <c r="C807" t="s">
        <v>27</v>
      </c>
      <c r="D807" t="s">
        <v>33</v>
      </c>
      <c r="E807">
        <v>2016</v>
      </c>
      <c r="P807" s="5"/>
    </row>
    <row r="808" spans="1:16" x14ac:dyDescent="0.25">
      <c r="A808">
        <v>100415</v>
      </c>
      <c r="B808">
        <v>10415</v>
      </c>
      <c r="C808" t="s">
        <v>25</v>
      </c>
      <c r="D808" t="s">
        <v>33</v>
      </c>
      <c r="E808">
        <v>2023</v>
      </c>
      <c r="P808" s="5"/>
    </row>
    <row r="809" spans="1:16" x14ac:dyDescent="0.25">
      <c r="A809">
        <v>100161</v>
      </c>
      <c r="B809">
        <v>10161</v>
      </c>
      <c r="C809" t="s">
        <v>28</v>
      </c>
      <c r="D809" t="s">
        <v>32</v>
      </c>
      <c r="E809">
        <v>2023</v>
      </c>
      <c r="P809" s="5"/>
    </row>
    <row r="810" spans="1:16" x14ac:dyDescent="0.25">
      <c r="A810">
        <v>100940</v>
      </c>
      <c r="B810">
        <v>10940</v>
      </c>
      <c r="C810" t="s">
        <v>27</v>
      </c>
      <c r="D810" t="s">
        <v>33</v>
      </c>
      <c r="E810">
        <v>2021</v>
      </c>
      <c r="P810" s="5"/>
    </row>
    <row r="811" spans="1:16" x14ac:dyDescent="0.25">
      <c r="A811">
        <v>100773</v>
      </c>
      <c r="B811">
        <v>10773</v>
      </c>
      <c r="C811" t="s">
        <v>28</v>
      </c>
      <c r="D811" t="s">
        <v>32</v>
      </c>
      <c r="E811">
        <v>2023</v>
      </c>
      <c r="P811" s="5"/>
    </row>
    <row r="812" spans="1:16" x14ac:dyDescent="0.25">
      <c r="A812">
        <v>100530</v>
      </c>
      <c r="B812">
        <v>10530</v>
      </c>
      <c r="C812" t="s">
        <v>27</v>
      </c>
      <c r="D812" t="s">
        <v>33</v>
      </c>
      <c r="E812">
        <v>2019</v>
      </c>
      <c r="P812" s="5"/>
    </row>
    <row r="813" spans="1:16" x14ac:dyDescent="0.25">
      <c r="A813">
        <v>100171</v>
      </c>
      <c r="B813">
        <v>10171</v>
      </c>
      <c r="C813" t="s">
        <v>28</v>
      </c>
      <c r="D813" t="s">
        <v>32</v>
      </c>
      <c r="E813">
        <v>2023</v>
      </c>
      <c r="P813" s="5"/>
    </row>
    <row r="814" spans="1:16" x14ac:dyDescent="0.25">
      <c r="A814">
        <v>100409</v>
      </c>
      <c r="B814">
        <v>10409</v>
      </c>
      <c r="C814" t="s">
        <v>27</v>
      </c>
      <c r="D814" t="s">
        <v>33</v>
      </c>
      <c r="E814">
        <v>2022</v>
      </c>
      <c r="P814" s="5"/>
    </row>
    <row r="815" spans="1:16" x14ac:dyDescent="0.25">
      <c r="A815">
        <v>100744</v>
      </c>
      <c r="B815">
        <v>10744</v>
      </c>
      <c r="C815" t="s">
        <v>28</v>
      </c>
      <c r="D815" t="s">
        <v>32</v>
      </c>
      <c r="E815">
        <v>2023</v>
      </c>
      <c r="P815" s="5"/>
    </row>
    <row r="816" spans="1:16" x14ac:dyDescent="0.25">
      <c r="A816">
        <v>101032</v>
      </c>
      <c r="B816">
        <v>11032</v>
      </c>
      <c r="C816" t="s">
        <v>26</v>
      </c>
      <c r="D816" t="s">
        <v>33</v>
      </c>
      <c r="E816">
        <v>2022</v>
      </c>
      <c r="P816" s="5"/>
    </row>
    <row r="817" spans="1:16" x14ac:dyDescent="0.25">
      <c r="A817">
        <v>100994</v>
      </c>
      <c r="B817">
        <v>10994</v>
      </c>
      <c r="C817" t="s">
        <v>28</v>
      </c>
      <c r="D817" t="s">
        <v>32</v>
      </c>
      <c r="E817">
        <v>2023</v>
      </c>
      <c r="P817" s="5"/>
    </row>
    <row r="818" spans="1:16" x14ac:dyDescent="0.25">
      <c r="A818">
        <v>100724</v>
      </c>
      <c r="B818">
        <v>10724</v>
      </c>
      <c r="C818" t="s">
        <v>28</v>
      </c>
      <c r="D818" t="s">
        <v>32</v>
      </c>
      <c r="E818">
        <v>2022</v>
      </c>
      <c r="P818" s="5"/>
    </row>
    <row r="819" spans="1:16" x14ac:dyDescent="0.25">
      <c r="A819">
        <v>100235</v>
      </c>
      <c r="B819">
        <v>10235</v>
      </c>
      <c r="C819" t="s">
        <v>28</v>
      </c>
      <c r="D819" t="s">
        <v>32</v>
      </c>
      <c r="E819">
        <v>2023</v>
      </c>
      <c r="P819" s="5"/>
    </row>
    <row r="820" spans="1:16" x14ac:dyDescent="0.25">
      <c r="A820">
        <v>100036</v>
      </c>
      <c r="B820">
        <v>10036</v>
      </c>
      <c r="C820" t="s">
        <v>25</v>
      </c>
      <c r="D820" t="s">
        <v>33</v>
      </c>
      <c r="E820">
        <v>2023</v>
      </c>
      <c r="P820" s="5"/>
    </row>
    <row r="821" spans="1:16" x14ac:dyDescent="0.25">
      <c r="A821">
        <v>100253</v>
      </c>
      <c r="B821">
        <v>10253</v>
      </c>
      <c r="C821" t="s">
        <v>28</v>
      </c>
      <c r="D821" t="s">
        <v>32</v>
      </c>
      <c r="E821">
        <v>2022</v>
      </c>
      <c r="P821" s="5"/>
    </row>
    <row r="822" spans="1:16" x14ac:dyDescent="0.25">
      <c r="A822">
        <v>100465</v>
      </c>
      <c r="B822">
        <v>10465</v>
      </c>
      <c r="C822" t="s">
        <v>26</v>
      </c>
      <c r="D822" t="s">
        <v>33</v>
      </c>
      <c r="E822">
        <v>2015</v>
      </c>
      <c r="P822" s="5"/>
    </row>
    <row r="823" spans="1:16" x14ac:dyDescent="0.25">
      <c r="A823">
        <v>100598</v>
      </c>
      <c r="B823">
        <v>10598</v>
      </c>
      <c r="C823" t="s">
        <v>27</v>
      </c>
      <c r="D823" t="s">
        <v>33</v>
      </c>
      <c r="E823">
        <v>2023</v>
      </c>
      <c r="P823" s="5"/>
    </row>
    <row r="824" spans="1:16" x14ac:dyDescent="0.25">
      <c r="A824">
        <v>100616</v>
      </c>
      <c r="B824">
        <v>10616</v>
      </c>
      <c r="C824" t="s">
        <v>28</v>
      </c>
      <c r="D824" t="s">
        <v>32</v>
      </c>
      <c r="E824">
        <v>2023</v>
      </c>
      <c r="P824" s="5"/>
    </row>
    <row r="825" spans="1:16" x14ac:dyDescent="0.25">
      <c r="A825">
        <v>101092</v>
      </c>
      <c r="B825">
        <v>11092</v>
      </c>
      <c r="C825" t="s">
        <v>27</v>
      </c>
      <c r="D825" t="s">
        <v>33</v>
      </c>
      <c r="E825">
        <v>2019</v>
      </c>
      <c r="P825" s="5"/>
    </row>
    <row r="826" spans="1:16" x14ac:dyDescent="0.25">
      <c r="A826">
        <v>100532</v>
      </c>
      <c r="B826">
        <v>10532</v>
      </c>
      <c r="C826" t="s">
        <v>28</v>
      </c>
      <c r="D826" t="s">
        <v>32</v>
      </c>
      <c r="E826">
        <v>2013</v>
      </c>
      <c r="P826" s="5"/>
    </row>
    <row r="827" spans="1:16" x14ac:dyDescent="0.25">
      <c r="A827">
        <v>100124</v>
      </c>
      <c r="B827">
        <v>10124</v>
      </c>
      <c r="C827" t="s">
        <v>26</v>
      </c>
      <c r="D827" t="s">
        <v>33</v>
      </c>
      <c r="E827">
        <v>2021</v>
      </c>
      <c r="P827" s="5"/>
    </row>
    <row r="828" spans="1:16" x14ac:dyDescent="0.25">
      <c r="A828">
        <v>100051</v>
      </c>
      <c r="B828">
        <v>10051</v>
      </c>
      <c r="C828" t="s">
        <v>25</v>
      </c>
      <c r="D828" t="s">
        <v>33</v>
      </c>
      <c r="E828">
        <v>2021</v>
      </c>
      <c r="P828" s="5"/>
    </row>
    <row r="829" spans="1:16" x14ac:dyDescent="0.25">
      <c r="A829">
        <v>100780</v>
      </c>
      <c r="B829">
        <v>10780</v>
      </c>
      <c r="C829" t="s">
        <v>26</v>
      </c>
      <c r="D829" t="s">
        <v>33</v>
      </c>
      <c r="E829">
        <v>2013</v>
      </c>
      <c r="P829" s="5"/>
    </row>
    <row r="830" spans="1:16" x14ac:dyDescent="0.25">
      <c r="A830">
        <v>100751</v>
      </c>
      <c r="B830">
        <v>10751</v>
      </c>
      <c r="C830" t="s">
        <v>28</v>
      </c>
      <c r="D830" t="s">
        <v>32</v>
      </c>
      <c r="E830">
        <v>2023</v>
      </c>
      <c r="P830" s="5"/>
    </row>
    <row r="831" spans="1:16" x14ac:dyDescent="0.25">
      <c r="A831">
        <v>100676</v>
      </c>
      <c r="B831">
        <v>10676</v>
      </c>
      <c r="C831" t="s">
        <v>28</v>
      </c>
      <c r="D831" t="s">
        <v>32</v>
      </c>
      <c r="E831">
        <v>2020</v>
      </c>
      <c r="P831" s="5"/>
    </row>
    <row r="832" spans="1:16" x14ac:dyDescent="0.25">
      <c r="A832">
        <v>100472</v>
      </c>
      <c r="B832">
        <v>10472</v>
      </c>
      <c r="C832" t="s">
        <v>26</v>
      </c>
      <c r="D832" t="s">
        <v>33</v>
      </c>
      <c r="E832">
        <v>2021</v>
      </c>
      <c r="P832" s="5"/>
    </row>
    <row r="833" spans="1:16" x14ac:dyDescent="0.25">
      <c r="A833">
        <v>100581</v>
      </c>
      <c r="B833">
        <v>10581</v>
      </c>
      <c r="C833" t="s">
        <v>28</v>
      </c>
      <c r="D833" t="s">
        <v>32</v>
      </c>
      <c r="E833">
        <v>2019</v>
      </c>
      <c r="P833" s="5"/>
    </row>
    <row r="834" spans="1:16" x14ac:dyDescent="0.25">
      <c r="A834">
        <v>100694</v>
      </c>
      <c r="B834">
        <v>10694</v>
      </c>
      <c r="C834" t="s">
        <v>28</v>
      </c>
      <c r="D834" t="s">
        <v>32</v>
      </c>
      <c r="E834">
        <v>2020</v>
      </c>
      <c r="P834" s="5"/>
    </row>
    <row r="835" spans="1:16" x14ac:dyDescent="0.25">
      <c r="A835">
        <v>100726</v>
      </c>
      <c r="B835">
        <v>10726</v>
      </c>
      <c r="C835" t="s">
        <v>26</v>
      </c>
      <c r="D835" t="s">
        <v>33</v>
      </c>
      <c r="E835">
        <v>2015</v>
      </c>
      <c r="P835" s="5"/>
    </row>
    <row r="836" spans="1:16" x14ac:dyDescent="0.25">
      <c r="A836">
        <v>100758</v>
      </c>
      <c r="B836">
        <v>10758</v>
      </c>
      <c r="C836" t="s">
        <v>26</v>
      </c>
      <c r="D836" t="s">
        <v>33</v>
      </c>
      <c r="E836">
        <v>2022</v>
      </c>
      <c r="P836" s="5"/>
    </row>
    <row r="837" spans="1:16" x14ac:dyDescent="0.25">
      <c r="A837">
        <v>100564</v>
      </c>
      <c r="B837">
        <v>10564</v>
      </c>
      <c r="C837" t="s">
        <v>26</v>
      </c>
      <c r="D837" t="s">
        <v>33</v>
      </c>
      <c r="E837">
        <v>2022</v>
      </c>
      <c r="P837" s="5"/>
    </row>
    <row r="838" spans="1:16" x14ac:dyDescent="0.25">
      <c r="A838">
        <v>100211</v>
      </c>
      <c r="B838">
        <v>10211</v>
      </c>
      <c r="C838" t="s">
        <v>28</v>
      </c>
      <c r="D838" t="s">
        <v>32</v>
      </c>
      <c r="E838">
        <v>2023</v>
      </c>
      <c r="P838" s="5"/>
    </row>
    <row r="839" spans="1:16" x14ac:dyDescent="0.25">
      <c r="A839">
        <v>100191</v>
      </c>
      <c r="B839">
        <v>10191</v>
      </c>
      <c r="C839" t="s">
        <v>25</v>
      </c>
      <c r="D839" t="s">
        <v>33</v>
      </c>
      <c r="E839">
        <v>2023</v>
      </c>
      <c r="P839" s="5"/>
    </row>
    <row r="840" spans="1:16" x14ac:dyDescent="0.25">
      <c r="A840">
        <v>100295</v>
      </c>
      <c r="B840">
        <v>10295</v>
      </c>
      <c r="C840" t="s">
        <v>26</v>
      </c>
      <c r="D840" t="s">
        <v>33</v>
      </c>
      <c r="E840">
        <v>2023</v>
      </c>
      <c r="P840" s="5"/>
    </row>
    <row r="841" spans="1:16" x14ac:dyDescent="0.25">
      <c r="A841">
        <v>100544</v>
      </c>
      <c r="B841">
        <v>10544</v>
      </c>
      <c r="C841" t="s">
        <v>28</v>
      </c>
      <c r="D841" t="s">
        <v>32</v>
      </c>
      <c r="E841">
        <v>2022</v>
      </c>
      <c r="P841" s="5"/>
    </row>
    <row r="842" spans="1:16" x14ac:dyDescent="0.25">
      <c r="A842">
        <v>101057</v>
      </c>
      <c r="B842">
        <v>11057</v>
      </c>
      <c r="C842" t="s">
        <v>27</v>
      </c>
      <c r="D842" t="s">
        <v>33</v>
      </c>
      <c r="E842">
        <v>2023</v>
      </c>
      <c r="P842" s="5"/>
    </row>
    <row r="843" spans="1:16" x14ac:dyDescent="0.25">
      <c r="A843">
        <v>100332</v>
      </c>
      <c r="B843">
        <v>10332</v>
      </c>
      <c r="C843" t="s">
        <v>25</v>
      </c>
      <c r="D843" t="s">
        <v>33</v>
      </c>
      <c r="E843">
        <v>2021</v>
      </c>
      <c r="P843" s="5"/>
    </row>
    <row r="844" spans="1:16" x14ac:dyDescent="0.25">
      <c r="A844">
        <v>100328</v>
      </c>
      <c r="B844">
        <v>10328</v>
      </c>
      <c r="C844" t="s">
        <v>26</v>
      </c>
      <c r="D844" t="s">
        <v>33</v>
      </c>
      <c r="E844">
        <v>2023</v>
      </c>
      <c r="P844" s="5"/>
    </row>
    <row r="845" spans="1:16" x14ac:dyDescent="0.25">
      <c r="A845">
        <v>100228</v>
      </c>
      <c r="B845">
        <v>10228</v>
      </c>
      <c r="C845" t="s">
        <v>26</v>
      </c>
      <c r="D845" t="s">
        <v>33</v>
      </c>
      <c r="E845">
        <v>2021</v>
      </c>
      <c r="P845" s="5"/>
    </row>
    <row r="846" spans="1:16" x14ac:dyDescent="0.25">
      <c r="A846">
        <v>100709</v>
      </c>
      <c r="B846">
        <v>10709</v>
      </c>
      <c r="C846" t="s">
        <v>28</v>
      </c>
      <c r="D846" t="s">
        <v>32</v>
      </c>
      <c r="E846">
        <v>2023</v>
      </c>
      <c r="P846" s="5"/>
    </row>
    <row r="847" spans="1:16" x14ac:dyDescent="0.25">
      <c r="A847">
        <v>100889</v>
      </c>
      <c r="B847">
        <v>10889</v>
      </c>
      <c r="C847" t="s">
        <v>26</v>
      </c>
      <c r="D847" t="s">
        <v>33</v>
      </c>
      <c r="E847">
        <v>2017</v>
      </c>
      <c r="P847" s="5"/>
    </row>
    <row r="848" spans="1:16" x14ac:dyDescent="0.25">
      <c r="A848">
        <v>100141</v>
      </c>
      <c r="B848">
        <v>10141</v>
      </c>
      <c r="C848" t="s">
        <v>28</v>
      </c>
      <c r="D848" t="s">
        <v>32</v>
      </c>
      <c r="E848">
        <v>2022</v>
      </c>
      <c r="P848" s="5"/>
    </row>
    <row r="849" spans="1:16" x14ac:dyDescent="0.25">
      <c r="A849">
        <v>101093</v>
      </c>
      <c r="B849">
        <v>11093</v>
      </c>
      <c r="C849" t="s">
        <v>26</v>
      </c>
      <c r="D849" t="s">
        <v>33</v>
      </c>
      <c r="E849">
        <v>2023</v>
      </c>
      <c r="P849" s="5"/>
    </row>
    <row r="850" spans="1:16" x14ac:dyDescent="0.25">
      <c r="A850">
        <v>100261</v>
      </c>
      <c r="B850">
        <v>10261</v>
      </c>
      <c r="C850" t="s">
        <v>26</v>
      </c>
      <c r="D850" t="s">
        <v>33</v>
      </c>
      <c r="E850">
        <v>2023</v>
      </c>
      <c r="P850" s="5"/>
    </row>
    <row r="851" spans="1:16" x14ac:dyDescent="0.25">
      <c r="A851">
        <v>100020</v>
      </c>
      <c r="B851">
        <v>10020</v>
      </c>
      <c r="C851" t="s">
        <v>25</v>
      </c>
      <c r="D851" t="s">
        <v>33</v>
      </c>
      <c r="E851">
        <v>2023</v>
      </c>
      <c r="P851" s="5"/>
    </row>
    <row r="852" spans="1:16" x14ac:dyDescent="0.25">
      <c r="A852">
        <v>100022</v>
      </c>
      <c r="B852">
        <v>10022</v>
      </c>
      <c r="C852" t="s">
        <v>28</v>
      </c>
      <c r="D852" t="s">
        <v>32</v>
      </c>
      <c r="E852">
        <v>2022</v>
      </c>
      <c r="P852" s="5"/>
    </row>
    <row r="853" spans="1:16" x14ac:dyDescent="0.25">
      <c r="A853">
        <v>100852</v>
      </c>
      <c r="B853">
        <v>10852</v>
      </c>
      <c r="C853" t="s">
        <v>28</v>
      </c>
      <c r="D853" t="s">
        <v>32</v>
      </c>
      <c r="E853">
        <v>2022</v>
      </c>
      <c r="P853" s="5"/>
    </row>
    <row r="854" spans="1:16" x14ac:dyDescent="0.25">
      <c r="A854">
        <v>100968</v>
      </c>
      <c r="B854">
        <v>10968</v>
      </c>
      <c r="C854" t="s">
        <v>28</v>
      </c>
      <c r="D854" t="s">
        <v>32</v>
      </c>
      <c r="E854">
        <v>2023</v>
      </c>
      <c r="P854" s="5"/>
    </row>
    <row r="855" spans="1:16" x14ac:dyDescent="0.25">
      <c r="A855">
        <v>101033</v>
      </c>
      <c r="B855">
        <v>11033</v>
      </c>
      <c r="C855" t="s">
        <v>27</v>
      </c>
      <c r="D855" t="s">
        <v>33</v>
      </c>
      <c r="E855">
        <v>2014</v>
      </c>
      <c r="P855" s="5"/>
    </row>
    <row r="856" spans="1:16" x14ac:dyDescent="0.25">
      <c r="A856">
        <v>100061</v>
      </c>
      <c r="B856">
        <v>10061</v>
      </c>
      <c r="C856" t="s">
        <v>25</v>
      </c>
      <c r="D856" t="s">
        <v>33</v>
      </c>
      <c r="E856">
        <v>2018</v>
      </c>
      <c r="P856" s="5"/>
    </row>
    <row r="857" spans="1:16" x14ac:dyDescent="0.25">
      <c r="A857">
        <v>100609</v>
      </c>
      <c r="B857">
        <v>10609</v>
      </c>
      <c r="C857" t="s">
        <v>26</v>
      </c>
      <c r="D857" t="s">
        <v>33</v>
      </c>
      <c r="E857">
        <v>2016</v>
      </c>
      <c r="P857" s="5"/>
    </row>
    <row r="858" spans="1:16" x14ac:dyDescent="0.25">
      <c r="A858">
        <v>100440</v>
      </c>
      <c r="B858">
        <v>10440</v>
      </c>
      <c r="C858" t="s">
        <v>28</v>
      </c>
      <c r="D858" t="s">
        <v>32</v>
      </c>
      <c r="E858">
        <v>2021</v>
      </c>
      <c r="P858" s="5"/>
    </row>
    <row r="859" spans="1:16" x14ac:dyDescent="0.25">
      <c r="A859">
        <v>100731</v>
      </c>
      <c r="B859">
        <v>10731</v>
      </c>
      <c r="C859" t="s">
        <v>26</v>
      </c>
      <c r="D859" t="s">
        <v>33</v>
      </c>
      <c r="E859">
        <v>2020</v>
      </c>
      <c r="P859" s="5"/>
    </row>
    <row r="860" spans="1:16" x14ac:dyDescent="0.25">
      <c r="A860">
        <v>100972</v>
      </c>
      <c r="B860">
        <v>10972</v>
      </c>
      <c r="C860" t="s">
        <v>27</v>
      </c>
      <c r="D860" t="s">
        <v>33</v>
      </c>
      <c r="E860">
        <v>2023</v>
      </c>
      <c r="P860" s="5"/>
    </row>
    <row r="861" spans="1:16" x14ac:dyDescent="0.25">
      <c r="A861">
        <v>100520</v>
      </c>
      <c r="B861">
        <v>10520</v>
      </c>
      <c r="C861" t="s">
        <v>28</v>
      </c>
      <c r="D861" t="s">
        <v>32</v>
      </c>
      <c r="E861">
        <v>2022</v>
      </c>
      <c r="P861" s="5"/>
    </row>
    <row r="862" spans="1:16" x14ac:dyDescent="0.25">
      <c r="A862">
        <v>100582</v>
      </c>
      <c r="B862">
        <v>10582</v>
      </c>
      <c r="C862" t="s">
        <v>28</v>
      </c>
      <c r="D862" t="s">
        <v>32</v>
      </c>
      <c r="E862">
        <v>2022</v>
      </c>
      <c r="P862" s="5"/>
    </row>
    <row r="863" spans="1:16" x14ac:dyDescent="0.25">
      <c r="A863">
        <v>100561</v>
      </c>
      <c r="B863">
        <v>10561</v>
      </c>
      <c r="C863" t="s">
        <v>26</v>
      </c>
      <c r="D863" t="s">
        <v>33</v>
      </c>
      <c r="E863">
        <v>2023</v>
      </c>
      <c r="P863" s="5"/>
    </row>
    <row r="864" spans="1:16" x14ac:dyDescent="0.25">
      <c r="A864">
        <v>100181</v>
      </c>
      <c r="B864">
        <v>10181</v>
      </c>
      <c r="C864" t="s">
        <v>26</v>
      </c>
      <c r="D864" t="s">
        <v>33</v>
      </c>
      <c r="E864">
        <v>2023</v>
      </c>
      <c r="P864" s="5"/>
    </row>
    <row r="865" spans="1:16" x14ac:dyDescent="0.25">
      <c r="A865">
        <v>100065</v>
      </c>
      <c r="B865">
        <v>10065</v>
      </c>
      <c r="C865" t="s">
        <v>26</v>
      </c>
      <c r="D865" t="s">
        <v>33</v>
      </c>
      <c r="E865">
        <v>2022</v>
      </c>
      <c r="P865" s="5"/>
    </row>
    <row r="866" spans="1:16" x14ac:dyDescent="0.25">
      <c r="A866">
        <v>101070</v>
      </c>
      <c r="B866">
        <v>11070</v>
      </c>
      <c r="C866" t="s">
        <v>26</v>
      </c>
      <c r="D866" t="s">
        <v>33</v>
      </c>
      <c r="E866">
        <v>2023</v>
      </c>
      <c r="P866" s="5"/>
    </row>
    <row r="867" spans="1:16" x14ac:dyDescent="0.25">
      <c r="A867">
        <v>100152</v>
      </c>
      <c r="B867">
        <v>10152</v>
      </c>
      <c r="C867" t="s">
        <v>28</v>
      </c>
      <c r="D867" t="s">
        <v>32</v>
      </c>
      <c r="E867">
        <v>2020</v>
      </c>
      <c r="P867" s="5"/>
    </row>
    <row r="868" spans="1:16" x14ac:dyDescent="0.25">
      <c r="A868">
        <v>100631</v>
      </c>
      <c r="B868">
        <v>10631</v>
      </c>
      <c r="C868" t="s">
        <v>28</v>
      </c>
      <c r="D868" t="s">
        <v>32</v>
      </c>
      <c r="E868">
        <v>2022</v>
      </c>
      <c r="P868" s="5"/>
    </row>
    <row r="869" spans="1:16" x14ac:dyDescent="0.25">
      <c r="A869">
        <v>100938</v>
      </c>
      <c r="B869">
        <v>10938</v>
      </c>
      <c r="C869" t="s">
        <v>27</v>
      </c>
      <c r="D869" t="s">
        <v>33</v>
      </c>
      <c r="E869">
        <v>2023</v>
      </c>
      <c r="P869" s="5"/>
    </row>
    <row r="870" spans="1:16" x14ac:dyDescent="0.25">
      <c r="A870">
        <v>100297</v>
      </c>
      <c r="B870">
        <v>10297</v>
      </c>
      <c r="C870" t="s">
        <v>28</v>
      </c>
      <c r="D870" t="s">
        <v>32</v>
      </c>
      <c r="E870">
        <v>2015</v>
      </c>
      <c r="P870" s="5"/>
    </row>
    <row r="871" spans="1:16" x14ac:dyDescent="0.25">
      <c r="A871">
        <v>101018</v>
      </c>
      <c r="B871">
        <v>11018</v>
      </c>
      <c r="C871" t="s">
        <v>26</v>
      </c>
      <c r="D871" t="s">
        <v>33</v>
      </c>
      <c r="E871">
        <v>2020</v>
      </c>
      <c r="P871" s="5"/>
    </row>
    <row r="872" spans="1:16" x14ac:dyDescent="0.25">
      <c r="A872">
        <v>101044</v>
      </c>
      <c r="B872">
        <v>11044</v>
      </c>
      <c r="C872" t="s">
        <v>27</v>
      </c>
      <c r="D872" t="s">
        <v>33</v>
      </c>
      <c r="E872">
        <v>2023</v>
      </c>
      <c r="P872" s="5"/>
    </row>
    <row r="873" spans="1:16" x14ac:dyDescent="0.25">
      <c r="A873">
        <v>100850</v>
      </c>
      <c r="B873">
        <v>10850</v>
      </c>
      <c r="C873" t="s">
        <v>26</v>
      </c>
      <c r="D873" t="s">
        <v>33</v>
      </c>
      <c r="E873">
        <v>2022</v>
      </c>
      <c r="P873" s="5"/>
    </row>
    <row r="874" spans="1:16" x14ac:dyDescent="0.25">
      <c r="A874">
        <v>100017</v>
      </c>
      <c r="B874">
        <v>10017</v>
      </c>
      <c r="C874" t="s">
        <v>28</v>
      </c>
      <c r="D874" t="s">
        <v>32</v>
      </c>
      <c r="E874">
        <v>2021</v>
      </c>
      <c r="P874" s="5"/>
    </row>
    <row r="875" spans="1:16" x14ac:dyDescent="0.25">
      <c r="A875">
        <v>101034</v>
      </c>
      <c r="B875">
        <v>11034</v>
      </c>
      <c r="C875" t="s">
        <v>27</v>
      </c>
      <c r="D875" t="s">
        <v>33</v>
      </c>
      <c r="E875">
        <v>2018</v>
      </c>
      <c r="P875" s="5"/>
    </row>
    <row r="876" spans="1:16" x14ac:dyDescent="0.25">
      <c r="A876">
        <v>100511</v>
      </c>
      <c r="B876">
        <v>10511</v>
      </c>
      <c r="C876" t="s">
        <v>26</v>
      </c>
      <c r="D876" t="s">
        <v>33</v>
      </c>
      <c r="E876">
        <v>2013</v>
      </c>
      <c r="P876" s="5"/>
    </row>
    <row r="877" spans="1:16" x14ac:dyDescent="0.25">
      <c r="A877">
        <v>100829</v>
      </c>
      <c r="B877">
        <v>10829</v>
      </c>
      <c r="C877" t="s">
        <v>26</v>
      </c>
      <c r="D877" t="s">
        <v>33</v>
      </c>
      <c r="E877">
        <v>2022</v>
      </c>
      <c r="P877" s="5"/>
    </row>
    <row r="878" spans="1:16" x14ac:dyDescent="0.25">
      <c r="A878">
        <v>100907</v>
      </c>
      <c r="B878">
        <v>10907</v>
      </c>
      <c r="C878" t="s">
        <v>26</v>
      </c>
      <c r="D878" t="s">
        <v>33</v>
      </c>
      <c r="E878">
        <v>2023</v>
      </c>
      <c r="P878" s="5"/>
    </row>
    <row r="879" spans="1:16" x14ac:dyDescent="0.25">
      <c r="A879">
        <v>100531</v>
      </c>
      <c r="B879">
        <v>10531</v>
      </c>
      <c r="C879" t="s">
        <v>25</v>
      </c>
      <c r="D879" t="s">
        <v>33</v>
      </c>
      <c r="E879">
        <v>2020</v>
      </c>
      <c r="P879" s="5"/>
    </row>
    <row r="880" spans="1:16" x14ac:dyDescent="0.25">
      <c r="A880">
        <v>100960</v>
      </c>
      <c r="B880">
        <v>10960</v>
      </c>
      <c r="C880" t="s">
        <v>28</v>
      </c>
      <c r="D880" t="s">
        <v>32</v>
      </c>
      <c r="E880">
        <v>2021</v>
      </c>
      <c r="P880" s="5"/>
    </row>
    <row r="881" spans="1:16" x14ac:dyDescent="0.25">
      <c r="A881">
        <v>100855</v>
      </c>
      <c r="B881">
        <v>10855</v>
      </c>
      <c r="C881" t="s">
        <v>26</v>
      </c>
      <c r="D881" t="s">
        <v>33</v>
      </c>
      <c r="E881">
        <v>2023</v>
      </c>
      <c r="P881" s="5"/>
    </row>
    <row r="882" spans="1:16" x14ac:dyDescent="0.25">
      <c r="A882">
        <v>100245</v>
      </c>
      <c r="B882">
        <v>10245</v>
      </c>
      <c r="C882" t="s">
        <v>27</v>
      </c>
      <c r="D882" t="s">
        <v>33</v>
      </c>
      <c r="E882">
        <v>2019</v>
      </c>
      <c r="P882" s="5"/>
    </row>
    <row r="883" spans="1:16" x14ac:dyDescent="0.25">
      <c r="A883">
        <v>100845</v>
      </c>
      <c r="B883">
        <v>10845</v>
      </c>
      <c r="C883" t="s">
        <v>26</v>
      </c>
      <c r="D883" t="s">
        <v>33</v>
      </c>
      <c r="E883">
        <v>2023</v>
      </c>
      <c r="P883" s="5"/>
    </row>
    <row r="884" spans="1:16" x14ac:dyDescent="0.25">
      <c r="A884">
        <v>100672</v>
      </c>
      <c r="B884">
        <v>10672</v>
      </c>
      <c r="C884" t="s">
        <v>28</v>
      </c>
      <c r="D884" t="s">
        <v>32</v>
      </c>
      <c r="E884">
        <v>2021</v>
      </c>
      <c r="P884" s="5"/>
    </row>
    <row r="885" spans="1:16" x14ac:dyDescent="0.25">
      <c r="A885">
        <v>100392</v>
      </c>
      <c r="B885">
        <v>10392</v>
      </c>
      <c r="C885" t="s">
        <v>25</v>
      </c>
      <c r="D885" t="s">
        <v>33</v>
      </c>
      <c r="E885">
        <v>2013</v>
      </c>
      <c r="P885" s="5"/>
    </row>
    <row r="886" spans="1:16" x14ac:dyDescent="0.25">
      <c r="A886">
        <v>100167</v>
      </c>
      <c r="B886">
        <v>10167</v>
      </c>
      <c r="C886" t="s">
        <v>26</v>
      </c>
      <c r="D886" t="s">
        <v>33</v>
      </c>
      <c r="E886">
        <v>2023</v>
      </c>
      <c r="P886" s="5"/>
    </row>
    <row r="887" spans="1:16" x14ac:dyDescent="0.25">
      <c r="A887">
        <v>100641</v>
      </c>
      <c r="B887">
        <v>10641</v>
      </c>
      <c r="C887" t="s">
        <v>26</v>
      </c>
      <c r="D887" t="s">
        <v>33</v>
      </c>
      <c r="E887">
        <v>2017</v>
      </c>
      <c r="P887" s="5"/>
    </row>
    <row r="888" spans="1:16" x14ac:dyDescent="0.25">
      <c r="A888">
        <v>101025</v>
      </c>
      <c r="B888">
        <v>11025</v>
      </c>
      <c r="C888" t="s">
        <v>26</v>
      </c>
      <c r="D888" t="s">
        <v>33</v>
      </c>
      <c r="E888">
        <v>2023</v>
      </c>
      <c r="P888" s="5"/>
    </row>
    <row r="889" spans="1:16" x14ac:dyDescent="0.25">
      <c r="A889">
        <v>100599</v>
      </c>
      <c r="B889">
        <v>10599</v>
      </c>
      <c r="C889" t="s">
        <v>27</v>
      </c>
      <c r="D889" t="s">
        <v>33</v>
      </c>
      <c r="E889">
        <v>2023</v>
      </c>
      <c r="P889" s="5"/>
    </row>
    <row r="890" spans="1:16" x14ac:dyDescent="0.25">
      <c r="A890">
        <v>100513</v>
      </c>
      <c r="B890">
        <v>10513</v>
      </c>
      <c r="C890" t="s">
        <v>28</v>
      </c>
      <c r="D890" t="s">
        <v>32</v>
      </c>
      <c r="E890">
        <v>2023</v>
      </c>
      <c r="P890" s="5"/>
    </row>
    <row r="891" spans="1:16" x14ac:dyDescent="0.25">
      <c r="A891">
        <v>100046</v>
      </c>
      <c r="B891">
        <v>10046</v>
      </c>
      <c r="C891" t="s">
        <v>28</v>
      </c>
      <c r="D891" t="s">
        <v>32</v>
      </c>
      <c r="E891">
        <v>2023</v>
      </c>
      <c r="P891" s="5"/>
    </row>
    <row r="892" spans="1:16" x14ac:dyDescent="0.25">
      <c r="A892">
        <v>100360</v>
      </c>
      <c r="B892">
        <v>10360</v>
      </c>
      <c r="C892" t="s">
        <v>28</v>
      </c>
      <c r="D892" t="s">
        <v>32</v>
      </c>
      <c r="E892">
        <v>2022</v>
      </c>
      <c r="P892" s="5"/>
    </row>
    <row r="893" spans="1:16" x14ac:dyDescent="0.25">
      <c r="A893">
        <v>100218</v>
      </c>
      <c r="B893">
        <v>10218</v>
      </c>
      <c r="C893" t="s">
        <v>28</v>
      </c>
      <c r="D893" t="s">
        <v>32</v>
      </c>
      <c r="E893">
        <v>2023</v>
      </c>
      <c r="P893" s="5"/>
    </row>
    <row r="894" spans="1:16" x14ac:dyDescent="0.25">
      <c r="A894">
        <v>100917</v>
      </c>
      <c r="B894">
        <v>10917</v>
      </c>
      <c r="C894" t="s">
        <v>25</v>
      </c>
      <c r="D894" t="s">
        <v>33</v>
      </c>
      <c r="E894">
        <v>2013</v>
      </c>
      <c r="P894" s="5"/>
    </row>
    <row r="895" spans="1:16" x14ac:dyDescent="0.25">
      <c r="A895">
        <v>100892</v>
      </c>
      <c r="B895">
        <v>10892</v>
      </c>
      <c r="C895" t="s">
        <v>28</v>
      </c>
      <c r="D895" t="s">
        <v>32</v>
      </c>
      <c r="E895">
        <v>2020</v>
      </c>
      <c r="P895" s="5"/>
    </row>
    <row r="896" spans="1:16" x14ac:dyDescent="0.25">
      <c r="A896">
        <v>100553</v>
      </c>
      <c r="B896">
        <v>10553</v>
      </c>
      <c r="C896" t="s">
        <v>28</v>
      </c>
      <c r="D896" t="s">
        <v>32</v>
      </c>
      <c r="E896">
        <v>2019</v>
      </c>
      <c r="P896" s="5"/>
    </row>
    <row r="897" spans="1:16" x14ac:dyDescent="0.25">
      <c r="A897">
        <v>100186</v>
      </c>
      <c r="B897">
        <v>10186</v>
      </c>
      <c r="C897" t="s">
        <v>25</v>
      </c>
      <c r="D897" t="s">
        <v>33</v>
      </c>
      <c r="E897">
        <v>2023</v>
      </c>
      <c r="P897" s="5"/>
    </row>
    <row r="898" spans="1:16" x14ac:dyDescent="0.25">
      <c r="A898">
        <v>100365</v>
      </c>
      <c r="B898">
        <v>10365</v>
      </c>
      <c r="C898" t="s">
        <v>25</v>
      </c>
      <c r="D898" t="s">
        <v>33</v>
      </c>
      <c r="E898">
        <v>2021</v>
      </c>
      <c r="P898" s="5"/>
    </row>
    <row r="899" spans="1:16" x14ac:dyDescent="0.25">
      <c r="A899">
        <v>100127</v>
      </c>
      <c r="B899">
        <v>10127</v>
      </c>
      <c r="C899" t="s">
        <v>28</v>
      </c>
      <c r="D899" t="s">
        <v>32</v>
      </c>
      <c r="E899">
        <v>2023</v>
      </c>
      <c r="P899" s="5"/>
    </row>
    <row r="900" spans="1:16" x14ac:dyDescent="0.25">
      <c r="A900">
        <v>100410</v>
      </c>
      <c r="B900">
        <v>10410</v>
      </c>
      <c r="C900" t="s">
        <v>26</v>
      </c>
      <c r="D900" t="s">
        <v>33</v>
      </c>
      <c r="E900">
        <v>2022</v>
      </c>
      <c r="P900" s="5"/>
    </row>
    <row r="901" spans="1:16" x14ac:dyDescent="0.25">
      <c r="A901">
        <v>100683</v>
      </c>
      <c r="B901">
        <v>10683</v>
      </c>
      <c r="C901" t="s">
        <v>26</v>
      </c>
      <c r="D901" t="s">
        <v>33</v>
      </c>
      <c r="E901">
        <v>2023</v>
      </c>
      <c r="P901" s="5"/>
    </row>
    <row r="902" spans="1:16" x14ac:dyDescent="0.25">
      <c r="A902">
        <v>101001</v>
      </c>
      <c r="B902">
        <v>11001</v>
      </c>
      <c r="C902" t="s">
        <v>26</v>
      </c>
      <c r="D902" t="s">
        <v>33</v>
      </c>
      <c r="E902">
        <v>2019</v>
      </c>
      <c r="P902" s="5"/>
    </row>
    <row r="903" spans="1:16" x14ac:dyDescent="0.25">
      <c r="A903">
        <v>100455</v>
      </c>
      <c r="B903">
        <v>10455</v>
      </c>
      <c r="C903" t="s">
        <v>28</v>
      </c>
      <c r="D903" t="s">
        <v>32</v>
      </c>
      <c r="E903">
        <v>2015</v>
      </c>
      <c r="P903" s="5"/>
    </row>
    <row r="904" spans="1:16" x14ac:dyDescent="0.25">
      <c r="A904">
        <v>100054</v>
      </c>
      <c r="B904">
        <v>10054</v>
      </c>
      <c r="C904" t="s">
        <v>28</v>
      </c>
      <c r="D904" t="s">
        <v>32</v>
      </c>
      <c r="E904">
        <v>2023</v>
      </c>
      <c r="P904" s="5"/>
    </row>
    <row r="905" spans="1:16" x14ac:dyDescent="0.25">
      <c r="A905">
        <v>100157</v>
      </c>
      <c r="B905">
        <v>10157</v>
      </c>
      <c r="C905" t="s">
        <v>28</v>
      </c>
      <c r="D905" t="s">
        <v>32</v>
      </c>
      <c r="E905">
        <v>2020</v>
      </c>
      <c r="P905" s="5"/>
    </row>
    <row r="906" spans="1:16" x14ac:dyDescent="0.25">
      <c r="A906">
        <v>100937</v>
      </c>
      <c r="B906">
        <v>10937</v>
      </c>
      <c r="C906" t="s">
        <v>26</v>
      </c>
      <c r="D906" t="s">
        <v>33</v>
      </c>
      <c r="E906">
        <v>2022</v>
      </c>
      <c r="P906" s="5"/>
    </row>
    <row r="907" spans="1:16" x14ac:dyDescent="0.25">
      <c r="A907">
        <v>100087</v>
      </c>
      <c r="B907">
        <v>10087</v>
      </c>
      <c r="C907" t="s">
        <v>28</v>
      </c>
      <c r="D907" t="s">
        <v>32</v>
      </c>
      <c r="E907">
        <v>2022</v>
      </c>
      <c r="P907" s="5"/>
    </row>
    <row r="908" spans="1:16" x14ac:dyDescent="0.25">
      <c r="A908">
        <v>100349</v>
      </c>
      <c r="B908">
        <v>10349</v>
      </c>
      <c r="C908" t="s">
        <v>28</v>
      </c>
      <c r="D908" t="s">
        <v>32</v>
      </c>
      <c r="E908">
        <v>2022</v>
      </c>
      <c r="P908" s="5"/>
    </row>
    <row r="909" spans="1:16" x14ac:dyDescent="0.25">
      <c r="A909">
        <v>100291</v>
      </c>
      <c r="B909">
        <v>10291</v>
      </c>
      <c r="C909" t="s">
        <v>26</v>
      </c>
      <c r="D909" t="s">
        <v>33</v>
      </c>
      <c r="E909">
        <v>2017</v>
      </c>
      <c r="P909" s="5"/>
    </row>
    <row r="910" spans="1:16" x14ac:dyDescent="0.25">
      <c r="A910">
        <v>100524</v>
      </c>
      <c r="B910">
        <v>10524</v>
      </c>
      <c r="C910" t="s">
        <v>28</v>
      </c>
      <c r="D910" t="s">
        <v>32</v>
      </c>
      <c r="E910">
        <v>2021</v>
      </c>
      <c r="P910" s="5"/>
    </row>
    <row r="911" spans="1:16" x14ac:dyDescent="0.25">
      <c r="A911">
        <v>100140</v>
      </c>
      <c r="B911">
        <v>10140</v>
      </c>
      <c r="C911" t="s">
        <v>28</v>
      </c>
      <c r="D911" t="s">
        <v>32</v>
      </c>
      <c r="E911">
        <v>2021</v>
      </c>
      <c r="P911" s="5"/>
    </row>
    <row r="912" spans="1:16" x14ac:dyDescent="0.25">
      <c r="A912">
        <v>100778</v>
      </c>
      <c r="B912">
        <v>10778</v>
      </c>
      <c r="C912" t="s">
        <v>28</v>
      </c>
      <c r="D912" t="s">
        <v>32</v>
      </c>
      <c r="E912">
        <v>2014</v>
      </c>
      <c r="P912" s="5"/>
    </row>
    <row r="913" spans="1:16" x14ac:dyDescent="0.25">
      <c r="A913">
        <v>100722</v>
      </c>
      <c r="B913">
        <v>10722</v>
      </c>
      <c r="C913" t="s">
        <v>28</v>
      </c>
      <c r="D913" t="s">
        <v>32</v>
      </c>
      <c r="E913">
        <v>2016</v>
      </c>
      <c r="P913" s="5"/>
    </row>
    <row r="914" spans="1:16" x14ac:dyDescent="0.25">
      <c r="A914">
        <v>100887</v>
      </c>
      <c r="B914">
        <v>10887</v>
      </c>
      <c r="C914" t="s">
        <v>26</v>
      </c>
      <c r="D914" t="s">
        <v>33</v>
      </c>
      <c r="E914">
        <v>2022</v>
      </c>
      <c r="P914" s="5"/>
    </row>
    <row r="915" spans="1:16" x14ac:dyDescent="0.25">
      <c r="A915">
        <v>100670</v>
      </c>
      <c r="B915">
        <v>10670</v>
      </c>
      <c r="C915" t="s">
        <v>26</v>
      </c>
      <c r="D915" t="s">
        <v>33</v>
      </c>
      <c r="E915">
        <v>2023</v>
      </c>
      <c r="P915" s="5"/>
    </row>
    <row r="916" spans="1:16" x14ac:dyDescent="0.25">
      <c r="A916">
        <v>100406</v>
      </c>
      <c r="B916">
        <v>10406</v>
      </c>
      <c r="C916" t="s">
        <v>28</v>
      </c>
      <c r="D916" t="s">
        <v>32</v>
      </c>
      <c r="E916">
        <v>2023</v>
      </c>
      <c r="P916" s="5"/>
    </row>
    <row r="917" spans="1:16" x14ac:dyDescent="0.25">
      <c r="A917">
        <v>100519</v>
      </c>
      <c r="B917">
        <v>10519</v>
      </c>
      <c r="C917" t="s">
        <v>28</v>
      </c>
      <c r="D917" t="s">
        <v>32</v>
      </c>
      <c r="E917">
        <v>2017</v>
      </c>
      <c r="P917" s="5"/>
    </row>
    <row r="918" spans="1:16" x14ac:dyDescent="0.25">
      <c r="A918">
        <v>100234</v>
      </c>
      <c r="B918">
        <v>10234</v>
      </c>
      <c r="C918" t="s">
        <v>25</v>
      </c>
      <c r="D918" t="s">
        <v>33</v>
      </c>
      <c r="E918">
        <v>2022</v>
      </c>
      <c r="P918" s="5"/>
    </row>
    <row r="919" spans="1:16" x14ac:dyDescent="0.25">
      <c r="A919">
        <v>101068</v>
      </c>
      <c r="B919">
        <v>11068</v>
      </c>
      <c r="C919" t="s">
        <v>26</v>
      </c>
      <c r="D919" t="s">
        <v>33</v>
      </c>
      <c r="E919">
        <v>2021</v>
      </c>
      <c r="P919" s="5"/>
    </row>
    <row r="920" spans="1:16" x14ac:dyDescent="0.25">
      <c r="A920">
        <v>100984</v>
      </c>
      <c r="B920">
        <v>10984</v>
      </c>
      <c r="C920" t="s">
        <v>28</v>
      </c>
      <c r="D920" t="s">
        <v>32</v>
      </c>
      <c r="E920">
        <v>2019</v>
      </c>
      <c r="P920" s="5"/>
    </row>
    <row r="921" spans="1:16" x14ac:dyDescent="0.25">
      <c r="A921">
        <v>100810</v>
      </c>
      <c r="B921">
        <v>10810</v>
      </c>
      <c r="C921" t="s">
        <v>28</v>
      </c>
      <c r="D921" t="s">
        <v>32</v>
      </c>
      <c r="E921">
        <v>2013</v>
      </c>
      <c r="P921" s="5"/>
    </row>
    <row r="922" spans="1:16" x14ac:dyDescent="0.25">
      <c r="A922">
        <v>100517</v>
      </c>
      <c r="B922">
        <v>10517</v>
      </c>
      <c r="C922" t="s">
        <v>28</v>
      </c>
      <c r="D922" t="s">
        <v>32</v>
      </c>
      <c r="E922">
        <v>2021</v>
      </c>
      <c r="P922" s="5"/>
    </row>
    <row r="923" spans="1:16" x14ac:dyDescent="0.25">
      <c r="A923">
        <v>100922</v>
      </c>
      <c r="B923">
        <v>10922</v>
      </c>
      <c r="C923" t="s">
        <v>26</v>
      </c>
      <c r="D923" t="s">
        <v>33</v>
      </c>
      <c r="E923">
        <v>2023</v>
      </c>
      <c r="P923" s="5"/>
    </row>
    <row r="924" spans="1:16" x14ac:dyDescent="0.25">
      <c r="A924">
        <v>100790</v>
      </c>
      <c r="B924">
        <v>10790</v>
      </c>
      <c r="C924" t="s">
        <v>26</v>
      </c>
      <c r="D924" t="s">
        <v>33</v>
      </c>
      <c r="E924">
        <v>2023</v>
      </c>
      <c r="P924" s="5"/>
    </row>
    <row r="925" spans="1:16" x14ac:dyDescent="0.25">
      <c r="A925">
        <v>100923</v>
      </c>
      <c r="B925">
        <v>10923</v>
      </c>
      <c r="C925" t="s">
        <v>27</v>
      </c>
      <c r="D925" t="s">
        <v>33</v>
      </c>
      <c r="E925">
        <v>2022</v>
      </c>
      <c r="P925" s="5"/>
    </row>
    <row r="926" spans="1:16" x14ac:dyDescent="0.25">
      <c r="A926">
        <v>100145</v>
      </c>
      <c r="B926">
        <v>10145</v>
      </c>
      <c r="C926" t="s">
        <v>28</v>
      </c>
      <c r="D926" t="s">
        <v>32</v>
      </c>
      <c r="E926">
        <v>2023</v>
      </c>
      <c r="P926" s="5"/>
    </row>
    <row r="927" spans="1:16" x14ac:dyDescent="0.25">
      <c r="A927">
        <v>100028</v>
      </c>
      <c r="B927">
        <v>10028</v>
      </c>
      <c r="C927" t="s">
        <v>26</v>
      </c>
      <c r="D927" t="s">
        <v>33</v>
      </c>
      <c r="E927">
        <v>2023</v>
      </c>
      <c r="P927" s="5"/>
    </row>
    <row r="928" spans="1:16" x14ac:dyDescent="0.25">
      <c r="A928">
        <v>101090</v>
      </c>
      <c r="B928">
        <v>11090</v>
      </c>
      <c r="C928" t="s">
        <v>28</v>
      </c>
      <c r="D928" t="s">
        <v>32</v>
      </c>
      <c r="E928">
        <v>2023</v>
      </c>
      <c r="P928" s="5"/>
    </row>
    <row r="929" spans="1:16" x14ac:dyDescent="0.25">
      <c r="A929">
        <v>100789</v>
      </c>
      <c r="B929">
        <v>10789</v>
      </c>
      <c r="C929" t="s">
        <v>26</v>
      </c>
      <c r="D929" t="s">
        <v>33</v>
      </c>
      <c r="E929">
        <v>2015</v>
      </c>
      <c r="P929" s="5"/>
    </row>
    <row r="930" spans="1:16" x14ac:dyDescent="0.25">
      <c r="A930">
        <v>100189</v>
      </c>
      <c r="B930">
        <v>10189</v>
      </c>
      <c r="C930" t="s">
        <v>28</v>
      </c>
      <c r="D930" t="s">
        <v>32</v>
      </c>
      <c r="E930">
        <v>2021</v>
      </c>
      <c r="P930" s="5"/>
    </row>
    <row r="931" spans="1:16" x14ac:dyDescent="0.25">
      <c r="A931">
        <v>100452</v>
      </c>
      <c r="B931">
        <v>10452</v>
      </c>
      <c r="C931" t="s">
        <v>26</v>
      </c>
      <c r="D931" t="s">
        <v>33</v>
      </c>
      <c r="E931">
        <v>2022</v>
      </c>
      <c r="P931" s="5"/>
    </row>
    <row r="932" spans="1:16" x14ac:dyDescent="0.25">
      <c r="A932">
        <v>100290</v>
      </c>
      <c r="B932">
        <v>10290</v>
      </c>
      <c r="C932" t="s">
        <v>25</v>
      </c>
      <c r="D932" t="s">
        <v>33</v>
      </c>
      <c r="E932">
        <v>2023</v>
      </c>
      <c r="P932" s="5"/>
    </row>
    <row r="933" spans="1:16" x14ac:dyDescent="0.25">
      <c r="A933">
        <v>101055</v>
      </c>
      <c r="B933">
        <v>11055</v>
      </c>
      <c r="C933" t="s">
        <v>27</v>
      </c>
      <c r="D933" t="s">
        <v>33</v>
      </c>
      <c r="E933">
        <v>2023</v>
      </c>
      <c r="P933" s="5"/>
    </row>
    <row r="934" spans="1:16" x14ac:dyDescent="0.25">
      <c r="A934">
        <v>100130</v>
      </c>
      <c r="B934">
        <v>10130</v>
      </c>
      <c r="C934" t="s">
        <v>28</v>
      </c>
      <c r="D934" t="s">
        <v>32</v>
      </c>
      <c r="E934">
        <v>2021</v>
      </c>
      <c r="P934" s="5"/>
    </row>
    <row r="935" spans="1:16" x14ac:dyDescent="0.25">
      <c r="A935">
        <v>100900</v>
      </c>
      <c r="B935">
        <v>10900</v>
      </c>
      <c r="C935" t="s">
        <v>27</v>
      </c>
      <c r="D935" t="s">
        <v>33</v>
      </c>
      <c r="E935">
        <v>2022</v>
      </c>
      <c r="P935" s="5"/>
    </row>
    <row r="936" spans="1:16" x14ac:dyDescent="0.25">
      <c r="A936">
        <v>100329</v>
      </c>
      <c r="B936">
        <v>10329</v>
      </c>
      <c r="C936" t="s">
        <v>26</v>
      </c>
      <c r="D936" t="s">
        <v>33</v>
      </c>
      <c r="E936">
        <v>2022</v>
      </c>
      <c r="P936" s="5"/>
    </row>
    <row r="937" spans="1:16" x14ac:dyDescent="0.25">
      <c r="A937">
        <v>100893</v>
      </c>
      <c r="B937">
        <v>10893</v>
      </c>
      <c r="C937" t="s">
        <v>28</v>
      </c>
      <c r="D937" t="s">
        <v>32</v>
      </c>
      <c r="E937">
        <v>2021</v>
      </c>
      <c r="P937" s="5"/>
    </row>
    <row r="938" spans="1:16" x14ac:dyDescent="0.25">
      <c r="A938">
        <v>100740</v>
      </c>
      <c r="B938">
        <v>10740</v>
      </c>
      <c r="C938" t="s">
        <v>26</v>
      </c>
      <c r="D938" t="s">
        <v>33</v>
      </c>
      <c r="E938">
        <v>2023</v>
      </c>
      <c r="P938" s="5"/>
    </row>
    <row r="939" spans="1:16" x14ac:dyDescent="0.25">
      <c r="A939">
        <v>100914</v>
      </c>
      <c r="B939">
        <v>10914</v>
      </c>
      <c r="C939" t="s">
        <v>26</v>
      </c>
      <c r="D939" t="s">
        <v>33</v>
      </c>
      <c r="E939">
        <v>2022</v>
      </c>
      <c r="P939" s="5"/>
    </row>
    <row r="940" spans="1:16" x14ac:dyDescent="0.25">
      <c r="A940">
        <v>100902</v>
      </c>
      <c r="B940">
        <v>10902</v>
      </c>
      <c r="C940" t="s">
        <v>26</v>
      </c>
      <c r="D940" t="s">
        <v>33</v>
      </c>
      <c r="E940">
        <v>2023</v>
      </c>
      <c r="P940" s="5"/>
    </row>
    <row r="941" spans="1:16" x14ac:dyDescent="0.25">
      <c r="A941">
        <v>101012</v>
      </c>
      <c r="B941">
        <v>11012</v>
      </c>
      <c r="C941" t="s">
        <v>26</v>
      </c>
      <c r="D941" t="s">
        <v>33</v>
      </c>
      <c r="E941">
        <v>2022</v>
      </c>
      <c r="P941" s="5"/>
    </row>
    <row r="942" spans="1:16" x14ac:dyDescent="0.25">
      <c r="A942">
        <v>100805</v>
      </c>
      <c r="B942">
        <v>10805</v>
      </c>
      <c r="C942" t="s">
        <v>27</v>
      </c>
      <c r="D942" t="s">
        <v>33</v>
      </c>
      <c r="E942">
        <v>2021</v>
      </c>
      <c r="P942" s="5"/>
    </row>
    <row r="943" spans="1:16" x14ac:dyDescent="0.25">
      <c r="A943">
        <v>100390</v>
      </c>
      <c r="B943">
        <v>10390</v>
      </c>
      <c r="C943" t="s">
        <v>28</v>
      </c>
      <c r="D943" t="s">
        <v>32</v>
      </c>
      <c r="E943">
        <v>2019</v>
      </c>
      <c r="P943" s="5"/>
    </row>
    <row r="944" spans="1:16" x14ac:dyDescent="0.25">
      <c r="A944">
        <v>100745</v>
      </c>
      <c r="B944">
        <v>10745</v>
      </c>
      <c r="C944" t="s">
        <v>26</v>
      </c>
      <c r="D944" t="s">
        <v>33</v>
      </c>
      <c r="E944">
        <v>2023</v>
      </c>
      <c r="P944" s="5"/>
    </row>
    <row r="945" spans="1:16" x14ac:dyDescent="0.25">
      <c r="A945">
        <v>100200</v>
      </c>
      <c r="B945">
        <v>10200</v>
      </c>
      <c r="C945" t="s">
        <v>25</v>
      </c>
      <c r="D945" t="s">
        <v>33</v>
      </c>
      <c r="E945">
        <v>2022</v>
      </c>
      <c r="P945" s="5"/>
    </row>
    <row r="946" spans="1:16" x14ac:dyDescent="0.25">
      <c r="A946">
        <v>100383</v>
      </c>
      <c r="B946">
        <v>10383</v>
      </c>
      <c r="C946" t="s">
        <v>26</v>
      </c>
      <c r="D946" t="s">
        <v>33</v>
      </c>
      <c r="E946">
        <v>2023</v>
      </c>
      <c r="P946" s="5"/>
    </row>
    <row r="947" spans="1:16" x14ac:dyDescent="0.25">
      <c r="A947">
        <v>100442</v>
      </c>
      <c r="B947">
        <v>10442</v>
      </c>
      <c r="C947" t="s">
        <v>28</v>
      </c>
      <c r="D947" t="s">
        <v>32</v>
      </c>
      <c r="E947">
        <v>2015</v>
      </c>
      <c r="P947" s="5"/>
    </row>
    <row r="948" spans="1:16" x14ac:dyDescent="0.25">
      <c r="A948">
        <v>100942</v>
      </c>
      <c r="B948">
        <v>10942</v>
      </c>
      <c r="C948" t="s">
        <v>27</v>
      </c>
      <c r="D948" t="s">
        <v>33</v>
      </c>
      <c r="E948">
        <v>2020</v>
      </c>
      <c r="P948" s="5"/>
    </row>
    <row r="949" spans="1:16" x14ac:dyDescent="0.25">
      <c r="A949">
        <v>100512</v>
      </c>
      <c r="B949">
        <v>10512</v>
      </c>
      <c r="C949" t="s">
        <v>26</v>
      </c>
      <c r="D949" t="s">
        <v>33</v>
      </c>
      <c r="E949">
        <v>2023</v>
      </c>
      <c r="P949" s="5"/>
    </row>
    <row r="950" spans="1:16" x14ac:dyDescent="0.25">
      <c r="A950">
        <v>100776</v>
      </c>
      <c r="B950">
        <v>10776</v>
      </c>
      <c r="C950" t="s">
        <v>26</v>
      </c>
      <c r="D950" t="s">
        <v>33</v>
      </c>
      <c r="E950">
        <v>2021</v>
      </c>
      <c r="P950" s="5"/>
    </row>
    <row r="951" spans="1:16" x14ac:dyDescent="0.25">
      <c r="A951">
        <v>100839</v>
      </c>
      <c r="B951">
        <v>10839</v>
      </c>
      <c r="C951" t="s">
        <v>28</v>
      </c>
      <c r="D951" t="s">
        <v>32</v>
      </c>
      <c r="E951">
        <v>2021</v>
      </c>
      <c r="P951" s="5"/>
    </row>
    <row r="952" spans="1:16" x14ac:dyDescent="0.25">
      <c r="A952">
        <v>100908</v>
      </c>
      <c r="B952">
        <v>10908</v>
      </c>
      <c r="C952" t="s">
        <v>26</v>
      </c>
      <c r="D952" t="s">
        <v>33</v>
      </c>
      <c r="E952">
        <v>2021</v>
      </c>
      <c r="P952" s="5"/>
    </row>
    <row r="953" spans="1:16" x14ac:dyDescent="0.25">
      <c r="A953">
        <v>100229</v>
      </c>
      <c r="B953">
        <v>10229</v>
      </c>
      <c r="C953" t="s">
        <v>28</v>
      </c>
      <c r="D953" t="s">
        <v>32</v>
      </c>
      <c r="E953">
        <v>2022</v>
      </c>
      <c r="P953" s="5"/>
    </row>
    <row r="954" spans="1:16" x14ac:dyDescent="0.25">
      <c r="A954">
        <v>101071</v>
      </c>
      <c r="B954">
        <v>11071</v>
      </c>
      <c r="C954" t="s">
        <v>26</v>
      </c>
      <c r="D954" t="s">
        <v>33</v>
      </c>
      <c r="E954">
        <v>2022</v>
      </c>
      <c r="P954" s="5"/>
    </row>
    <row r="955" spans="1:16" x14ac:dyDescent="0.25">
      <c r="A955">
        <v>100263</v>
      </c>
      <c r="B955">
        <v>10263</v>
      </c>
      <c r="C955" t="s">
        <v>26</v>
      </c>
      <c r="D955" t="s">
        <v>33</v>
      </c>
      <c r="E955">
        <v>2023</v>
      </c>
      <c r="P955" s="5"/>
    </row>
    <row r="956" spans="1:16" x14ac:dyDescent="0.25">
      <c r="A956">
        <v>100333</v>
      </c>
      <c r="B956">
        <v>10333</v>
      </c>
      <c r="C956" t="s">
        <v>28</v>
      </c>
      <c r="D956" t="s">
        <v>32</v>
      </c>
      <c r="E956">
        <v>2022</v>
      </c>
      <c r="P956" s="5"/>
    </row>
    <row r="957" spans="1:16" x14ac:dyDescent="0.25">
      <c r="A957">
        <v>100149</v>
      </c>
      <c r="B957">
        <v>10149</v>
      </c>
      <c r="C957" t="s">
        <v>26</v>
      </c>
      <c r="D957" t="s">
        <v>33</v>
      </c>
      <c r="E957">
        <v>2022</v>
      </c>
      <c r="P957" s="5"/>
    </row>
    <row r="958" spans="1:16" x14ac:dyDescent="0.25">
      <c r="A958">
        <v>100323</v>
      </c>
      <c r="B958">
        <v>10323</v>
      </c>
      <c r="C958" t="s">
        <v>25</v>
      </c>
      <c r="D958" t="s">
        <v>33</v>
      </c>
      <c r="E958">
        <v>2023</v>
      </c>
      <c r="P958" s="5"/>
    </row>
    <row r="959" spans="1:16" x14ac:dyDescent="0.25">
      <c r="A959">
        <v>100037</v>
      </c>
      <c r="B959">
        <v>10037</v>
      </c>
      <c r="C959" t="s">
        <v>28</v>
      </c>
      <c r="D959" t="s">
        <v>32</v>
      </c>
      <c r="E959">
        <v>2022</v>
      </c>
      <c r="P959" s="5"/>
    </row>
    <row r="960" spans="1:16" x14ac:dyDescent="0.25">
      <c r="A960">
        <v>100366</v>
      </c>
      <c r="B960">
        <v>10366</v>
      </c>
      <c r="C960" t="s">
        <v>28</v>
      </c>
      <c r="D960" t="s">
        <v>32</v>
      </c>
      <c r="E960">
        <v>2019</v>
      </c>
      <c r="P960" s="5"/>
    </row>
    <row r="961" spans="1:16" x14ac:dyDescent="0.25">
      <c r="A961">
        <v>100640</v>
      </c>
      <c r="B961">
        <v>10640</v>
      </c>
      <c r="C961" t="s">
        <v>26</v>
      </c>
      <c r="D961" t="s">
        <v>33</v>
      </c>
      <c r="E961">
        <v>2021</v>
      </c>
      <c r="P961" s="5"/>
    </row>
    <row r="962" spans="1:16" x14ac:dyDescent="0.25">
      <c r="A962">
        <v>101062</v>
      </c>
      <c r="B962">
        <v>11062</v>
      </c>
      <c r="C962" t="s">
        <v>26</v>
      </c>
      <c r="D962" t="s">
        <v>33</v>
      </c>
      <c r="E962">
        <v>2020</v>
      </c>
      <c r="P962" s="5"/>
    </row>
    <row r="963" spans="1:16" x14ac:dyDescent="0.25">
      <c r="A963">
        <v>100273</v>
      </c>
      <c r="B963">
        <v>10273</v>
      </c>
      <c r="C963" t="s">
        <v>26</v>
      </c>
      <c r="D963" t="s">
        <v>33</v>
      </c>
      <c r="E963">
        <v>2022</v>
      </c>
      <c r="P963" s="5"/>
    </row>
    <row r="964" spans="1:16" x14ac:dyDescent="0.25">
      <c r="A964">
        <v>100488</v>
      </c>
      <c r="B964">
        <v>10488</v>
      </c>
      <c r="C964" t="s">
        <v>26</v>
      </c>
      <c r="D964" t="s">
        <v>33</v>
      </c>
      <c r="E964">
        <v>2021</v>
      </c>
      <c r="P964" s="5"/>
    </row>
    <row r="965" spans="1:16" x14ac:dyDescent="0.25">
      <c r="A965">
        <v>100737</v>
      </c>
      <c r="B965">
        <v>10737</v>
      </c>
      <c r="C965" t="s">
        <v>28</v>
      </c>
      <c r="D965" t="s">
        <v>32</v>
      </c>
      <c r="E965">
        <v>2023</v>
      </c>
      <c r="P965" s="5"/>
    </row>
    <row r="966" spans="1:16" x14ac:dyDescent="0.25">
      <c r="A966">
        <v>100394</v>
      </c>
      <c r="B966">
        <v>10394</v>
      </c>
      <c r="C966" t="s">
        <v>26</v>
      </c>
      <c r="D966" t="s">
        <v>33</v>
      </c>
      <c r="E966">
        <v>2014</v>
      </c>
      <c r="P966" s="5"/>
    </row>
    <row r="967" spans="1:16" x14ac:dyDescent="0.25">
      <c r="A967">
        <v>101085</v>
      </c>
      <c r="B967">
        <v>11085</v>
      </c>
      <c r="C967" t="s">
        <v>26</v>
      </c>
      <c r="D967" t="s">
        <v>33</v>
      </c>
      <c r="E967">
        <v>2023</v>
      </c>
      <c r="P967" s="5"/>
    </row>
    <row r="968" spans="1:16" x14ac:dyDescent="0.25">
      <c r="A968">
        <v>100492</v>
      </c>
      <c r="B968">
        <v>10492</v>
      </c>
      <c r="C968" t="s">
        <v>26</v>
      </c>
      <c r="D968" t="s">
        <v>33</v>
      </c>
      <c r="E968">
        <v>2021</v>
      </c>
      <c r="P968" s="5"/>
    </row>
    <row r="969" spans="1:16" x14ac:dyDescent="0.25">
      <c r="A969">
        <v>100982</v>
      </c>
      <c r="B969">
        <v>10982</v>
      </c>
      <c r="C969" t="s">
        <v>28</v>
      </c>
      <c r="D969" t="s">
        <v>32</v>
      </c>
      <c r="E969">
        <v>2022</v>
      </c>
      <c r="P969" s="5"/>
    </row>
    <row r="970" spans="1:16" x14ac:dyDescent="0.25">
      <c r="A970">
        <v>100529</v>
      </c>
      <c r="B970">
        <v>10529</v>
      </c>
      <c r="C970" t="s">
        <v>25</v>
      </c>
      <c r="D970" t="s">
        <v>33</v>
      </c>
      <c r="E970">
        <v>2015</v>
      </c>
      <c r="P970" s="5"/>
    </row>
    <row r="971" spans="1:16" x14ac:dyDescent="0.25">
      <c r="A971">
        <v>100354</v>
      </c>
      <c r="B971">
        <v>10354</v>
      </c>
      <c r="C971" t="s">
        <v>26</v>
      </c>
      <c r="D971" t="s">
        <v>33</v>
      </c>
      <c r="E971">
        <v>2023</v>
      </c>
      <c r="P971" s="5"/>
    </row>
    <row r="972" spans="1:16" x14ac:dyDescent="0.25">
      <c r="A972">
        <v>100386</v>
      </c>
      <c r="B972">
        <v>10386</v>
      </c>
      <c r="C972" t="s">
        <v>28</v>
      </c>
      <c r="D972" t="s">
        <v>32</v>
      </c>
      <c r="E972">
        <v>2023</v>
      </c>
      <c r="P972" s="5"/>
    </row>
    <row r="973" spans="1:16" x14ac:dyDescent="0.25">
      <c r="A973">
        <v>100876</v>
      </c>
      <c r="B973">
        <v>10876</v>
      </c>
      <c r="C973" t="s">
        <v>26</v>
      </c>
      <c r="D973" t="s">
        <v>33</v>
      </c>
      <c r="E973">
        <v>2023</v>
      </c>
      <c r="P973" s="5"/>
    </row>
    <row r="974" spans="1:16" x14ac:dyDescent="0.25">
      <c r="A974">
        <v>100123</v>
      </c>
      <c r="B974">
        <v>10123</v>
      </c>
      <c r="C974" t="s">
        <v>25</v>
      </c>
      <c r="D974" t="s">
        <v>33</v>
      </c>
      <c r="E974">
        <v>2021</v>
      </c>
      <c r="P974" s="5"/>
    </row>
    <row r="975" spans="1:16" x14ac:dyDescent="0.25">
      <c r="A975">
        <v>100014</v>
      </c>
      <c r="B975">
        <v>10014</v>
      </c>
      <c r="C975" t="s">
        <v>28</v>
      </c>
      <c r="D975" t="s">
        <v>32</v>
      </c>
      <c r="E975">
        <v>2023</v>
      </c>
      <c r="P975" s="5"/>
    </row>
    <row r="976" spans="1:16" x14ac:dyDescent="0.25">
      <c r="A976">
        <v>100079</v>
      </c>
      <c r="B976">
        <v>10079</v>
      </c>
      <c r="C976" t="s">
        <v>28</v>
      </c>
      <c r="D976" t="s">
        <v>32</v>
      </c>
      <c r="E976">
        <v>2017</v>
      </c>
      <c r="P976" s="5"/>
    </row>
    <row r="977" spans="1:16" x14ac:dyDescent="0.25">
      <c r="A977">
        <v>100638</v>
      </c>
      <c r="B977">
        <v>10638</v>
      </c>
      <c r="C977" t="s">
        <v>26</v>
      </c>
      <c r="D977" t="s">
        <v>33</v>
      </c>
      <c r="E977">
        <v>2016</v>
      </c>
      <c r="P977" s="5"/>
    </row>
    <row r="978" spans="1:16" x14ac:dyDescent="0.25">
      <c r="A978">
        <v>100794</v>
      </c>
      <c r="B978">
        <v>10794</v>
      </c>
      <c r="C978" t="s">
        <v>26</v>
      </c>
      <c r="D978" t="s">
        <v>33</v>
      </c>
      <c r="E978">
        <v>2022</v>
      </c>
      <c r="P978" s="5"/>
    </row>
    <row r="979" spans="1:16" x14ac:dyDescent="0.25">
      <c r="A979">
        <v>100555</v>
      </c>
      <c r="B979">
        <v>10555</v>
      </c>
      <c r="C979" t="s">
        <v>28</v>
      </c>
      <c r="D979" t="s">
        <v>32</v>
      </c>
      <c r="E979">
        <v>2022</v>
      </c>
      <c r="P979" s="5"/>
    </row>
    <row r="980" spans="1:16" x14ac:dyDescent="0.25">
      <c r="A980">
        <v>100591</v>
      </c>
      <c r="B980">
        <v>10591</v>
      </c>
      <c r="C980" t="s">
        <v>25</v>
      </c>
      <c r="D980" t="s">
        <v>33</v>
      </c>
      <c r="E980">
        <v>2022</v>
      </c>
      <c r="P980" s="5"/>
    </row>
    <row r="981" spans="1:16" x14ac:dyDescent="0.25">
      <c r="A981">
        <v>101061</v>
      </c>
      <c r="B981">
        <v>11061</v>
      </c>
      <c r="C981" t="s">
        <v>26</v>
      </c>
      <c r="D981" t="s">
        <v>33</v>
      </c>
      <c r="E981">
        <v>2020</v>
      </c>
      <c r="P981" s="5"/>
    </row>
    <row r="982" spans="1:16" x14ac:dyDescent="0.25">
      <c r="A982">
        <v>100485</v>
      </c>
      <c r="B982">
        <v>10485</v>
      </c>
      <c r="C982" t="s">
        <v>28</v>
      </c>
      <c r="D982" t="s">
        <v>32</v>
      </c>
      <c r="E982">
        <v>2019</v>
      </c>
      <c r="P982" s="5"/>
    </row>
    <row r="983" spans="1:16" x14ac:dyDescent="0.25">
      <c r="A983">
        <v>101009</v>
      </c>
      <c r="B983">
        <v>11009</v>
      </c>
      <c r="C983" t="s">
        <v>26</v>
      </c>
      <c r="D983" t="s">
        <v>33</v>
      </c>
      <c r="E983">
        <v>2020</v>
      </c>
      <c r="P983" s="5"/>
    </row>
    <row r="984" spans="1:16" x14ac:dyDescent="0.25">
      <c r="A984">
        <v>100949</v>
      </c>
      <c r="B984">
        <v>10949</v>
      </c>
      <c r="C984" t="s">
        <v>27</v>
      </c>
      <c r="D984" t="s">
        <v>33</v>
      </c>
      <c r="E984">
        <v>2020</v>
      </c>
      <c r="P984" s="5"/>
    </row>
    <row r="985" spans="1:16" x14ac:dyDescent="0.25">
      <c r="A985">
        <v>100620</v>
      </c>
      <c r="B985">
        <v>10620</v>
      </c>
      <c r="C985" t="s">
        <v>26</v>
      </c>
      <c r="D985" t="s">
        <v>33</v>
      </c>
      <c r="E985">
        <v>2023</v>
      </c>
      <c r="P985" s="5"/>
    </row>
    <row r="986" spans="1:16" x14ac:dyDescent="0.25">
      <c r="A986">
        <v>100518</v>
      </c>
      <c r="B986">
        <v>10518</v>
      </c>
      <c r="C986" t="s">
        <v>28</v>
      </c>
      <c r="D986" t="s">
        <v>32</v>
      </c>
      <c r="E986">
        <v>2021</v>
      </c>
      <c r="P986" s="5"/>
    </row>
    <row r="987" spans="1:16" x14ac:dyDescent="0.25">
      <c r="A987">
        <v>100595</v>
      </c>
      <c r="B987">
        <v>10595</v>
      </c>
      <c r="C987" t="s">
        <v>26</v>
      </c>
      <c r="D987" t="s">
        <v>33</v>
      </c>
      <c r="E987">
        <v>2023</v>
      </c>
      <c r="P987" s="5"/>
    </row>
    <row r="988" spans="1:16" x14ac:dyDescent="0.25">
      <c r="A988">
        <v>100373</v>
      </c>
      <c r="B988">
        <v>10373</v>
      </c>
      <c r="C988" t="s">
        <v>28</v>
      </c>
      <c r="D988" t="s">
        <v>32</v>
      </c>
      <c r="E988">
        <v>2022</v>
      </c>
      <c r="P988" s="5"/>
    </row>
    <row r="989" spans="1:16" x14ac:dyDescent="0.25">
      <c r="A989">
        <v>101069</v>
      </c>
      <c r="B989">
        <v>11069</v>
      </c>
      <c r="C989" t="s">
        <v>26</v>
      </c>
      <c r="D989" t="s">
        <v>33</v>
      </c>
      <c r="E989">
        <v>2023</v>
      </c>
      <c r="P989" s="5"/>
    </row>
    <row r="990" spans="1:16" x14ac:dyDescent="0.25">
      <c r="A990">
        <v>100550</v>
      </c>
      <c r="B990">
        <v>10550</v>
      </c>
      <c r="C990" t="s">
        <v>27</v>
      </c>
      <c r="D990" t="s">
        <v>33</v>
      </c>
      <c r="E990">
        <v>2022</v>
      </c>
      <c r="P990" s="5"/>
    </row>
    <row r="991" spans="1:16" x14ac:dyDescent="0.25">
      <c r="A991">
        <v>100353</v>
      </c>
      <c r="B991">
        <v>10353</v>
      </c>
      <c r="C991" t="s">
        <v>27</v>
      </c>
      <c r="D991" t="s">
        <v>33</v>
      </c>
      <c r="E991">
        <v>2021</v>
      </c>
      <c r="P991" s="5"/>
    </row>
    <row r="992" spans="1:16" x14ac:dyDescent="0.25">
      <c r="A992">
        <v>100556</v>
      </c>
      <c r="B992">
        <v>10556</v>
      </c>
      <c r="C992" t="s">
        <v>28</v>
      </c>
      <c r="D992" t="s">
        <v>32</v>
      </c>
      <c r="E992">
        <v>2022</v>
      </c>
      <c r="P992" s="5"/>
    </row>
    <row r="993" spans="1:16" x14ac:dyDescent="0.25">
      <c r="A993">
        <v>100674</v>
      </c>
      <c r="B993">
        <v>10674</v>
      </c>
      <c r="C993" t="s">
        <v>26</v>
      </c>
      <c r="D993" t="s">
        <v>33</v>
      </c>
      <c r="E993">
        <v>2022</v>
      </c>
      <c r="P993" s="5"/>
    </row>
    <row r="994" spans="1:16" x14ac:dyDescent="0.25">
      <c r="A994">
        <v>100252</v>
      </c>
      <c r="B994">
        <v>10252</v>
      </c>
      <c r="C994" t="s">
        <v>27</v>
      </c>
      <c r="D994" t="s">
        <v>33</v>
      </c>
      <c r="E994">
        <v>2021</v>
      </c>
      <c r="P994" s="5"/>
    </row>
    <row r="995" spans="1:16" x14ac:dyDescent="0.25">
      <c r="A995">
        <v>100307</v>
      </c>
      <c r="B995">
        <v>10307</v>
      </c>
      <c r="C995" t="s">
        <v>28</v>
      </c>
      <c r="D995" t="s">
        <v>32</v>
      </c>
      <c r="E995">
        <v>2022</v>
      </c>
      <c r="P995" s="5"/>
    </row>
    <row r="996" spans="1:16" x14ac:dyDescent="0.25">
      <c r="A996">
        <v>101100</v>
      </c>
      <c r="B996">
        <v>11100</v>
      </c>
      <c r="C996" t="s">
        <v>26</v>
      </c>
      <c r="D996" t="s">
        <v>33</v>
      </c>
      <c r="E996">
        <v>2023</v>
      </c>
      <c r="P996" s="5"/>
    </row>
    <row r="997" spans="1:16" x14ac:dyDescent="0.25">
      <c r="A997">
        <v>100284</v>
      </c>
      <c r="B997">
        <v>10284</v>
      </c>
      <c r="C997" t="s">
        <v>25</v>
      </c>
      <c r="D997" t="s">
        <v>33</v>
      </c>
      <c r="E997">
        <v>2021</v>
      </c>
      <c r="P997" s="5"/>
    </row>
    <row r="998" spans="1:16" x14ac:dyDescent="0.25">
      <c r="A998">
        <v>100397</v>
      </c>
      <c r="B998">
        <v>10397</v>
      </c>
      <c r="C998" t="s">
        <v>28</v>
      </c>
      <c r="D998" t="s">
        <v>32</v>
      </c>
      <c r="E998">
        <v>2023</v>
      </c>
      <c r="P998" s="5"/>
    </row>
    <row r="999" spans="1:16" x14ac:dyDescent="0.25">
      <c r="A999">
        <v>100593</v>
      </c>
      <c r="B999">
        <v>10593</v>
      </c>
      <c r="C999" t="s">
        <v>26</v>
      </c>
      <c r="D999" t="s">
        <v>33</v>
      </c>
      <c r="E999">
        <v>2023</v>
      </c>
      <c r="P999" s="5"/>
    </row>
    <row r="1000" spans="1:16" x14ac:dyDescent="0.25">
      <c r="A1000">
        <v>100718</v>
      </c>
      <c r="B1000">
        <v>10718</v>
      </c>
      <c r="C1000" t="s">
        <v>26</v>
      </c>
      <c r="D1000" t="s">
        <v>33</v>
      </c>
      <c r="E1000">
        <v>2023</v>
      </c>
      <c r="P1000" s="5"/>
    </row>
    <row r="1001" spans="1:16" x14ac:dyDescent="0.25">
      <c r="A1001">
        <v>100983</v>
      </c>
      <c r="B1001">
        <v>10983</v>
      </c>
      <c r="C1001" t="s">
        <v>27</v>
      </c>
      <c r="D1001" t="s">
        <v>33</v>
      </c>
      <c r="E1001">
        <v>2018</v>
      </c>
      <c r="P1001" s="5"/>
    </row>
    <row r="1002" spans="1:16" x14ac:dyDescent="0.25">
      <c r="P1002" s="5"/>
    </row>
    <row r="1003" spans="1:16" x14ac:dyDescent="0.25">
      <c r="P1003" s="5"/>
    </row>
    <row r="1004" spans="1:16" x14ac:dyDescent="0.25">
      <c r="P1004" s="5"/>
    </row>
    <row r="1005" spans="1:16" x14ac:dyDescent="0.25">
      <c r="P1005" s="5"/>
    </row>
    <row r="1006" spans="1:16" x14ac:dyDescent="0.25">
      <c r="P1006" s="5"/>
    </row>
    <row r="1007" spans="1:16" x14ac:dyDescent="0.25">
      <c r="P1007" s="5"/>
    </row>
    <row r="1008" spans="1:16" x14ac:dyDescent="0.25">
      <c r="P1008" s="5"/>
    </row>
    <row r="1009" spans="16:16" x14ac:dyDescent="0.25">
      <c r="P1009" s="5"/>
    </row>
    <row r="1010" spans="16:16" x14ac:dyDescent="0.25">
      <c r="P1010" s="5"/>
    </row>
    <row r="1011" spans="16:16" x14ac:dyDescent="0.25">
      <c r="P1011" s="5"/>
    </row>
    <row r="1012" spans="16:16" x14ac:dyDescent="0.25">
      <c r="P1012" s="5"/>
    </row>
    <row r="1013" spans="16:16" x14ac:dyDescent="0.25">
      <c r="P1013" s="5"/>
    </row>
    <row r="1014" spans="16:16" x14ac:dyDescent="0.25">
      <c r="P1014" s="5"/>
    </row>
    <row r="1015" spans="16:16" x14ac:dyDescent="0.25">
      <c r="P1015" s="5"/>
    </row>
    <row r="1016" spans="16:16" x14ac:dyDescent="0.25">
      <c r="P1016" s="5"/>
    </row>
    <row r="1017" spans="16:16" x14ac:dyDescent="0.25">
      <c r="P1017" s="5"/>
    </row>
    <row r="1018" spans="16:16" x14ac:dyDescent="0.25">
      <c r="P1018" s="5"/>
    </row>
    <row r="1019" spans="16:16" x14ac:dyDescent="0.25">
      <c r="P1019" s="5"/>
    </row>
    <row r="1020" spans="16:16" x14ac:dyDescent="0.25">
      <c r="P1020" s="5"/>
    </row>
    <row r="1021" spans="16:16" x14ac:dyDescent="0.25">
      <c r="P1021" s="5"/>
    </row>
    <row r="1022" spans="16:16" x14ac:dyDescent="0.25">
      <c r="P1022" s="5"/>
    </row>
    <row r="1023" spans="16:16" x14ac:dyDescent="0.25">
      <c r="P1023" s="5"/>
    </row>
    <row r="1024" spans="16:16" x14ac:dyDescent="0.25">
      <c r="P1024" s="5"/>
    </row>
    <row r="1025" spans="16:16" x14ac:dyDescent="0.25">
      <c r="P1025" s="5"/>
    </row>
    <row r="1026" spans="16:16" x14ac:dyDescent="0.25">
      <c r="P1026" s="5"/>
    </row>
    <row r="1027" spans="16:16" x14ac:dyDescent="0.25">
      <c r="P1027" s="5"/>
    </row>
    <row r="1028" spans="16:16" x14ac:dyDescent="0.25">
      <c r="P1028" s="5"/>
    </row>
    <row r="1029" spans="16:16" x14ac:dyDescent="0.25">
      <c r="P1029" s="5"/>
    </row>
    <row r="1030" spans="16:16" x14ac:dyDescent="0.25">
      <c r="P1030" s="5"/>
    </row>
    <row r="1031" spans="16:16" x14ac:dyDescent="0.25">
      <c r="P1031" s="5"/>
    </row>
    <row r="1032" spans="16:16" x14ac:dyDescent="0.25">
      <c r="P1032" s="5"/>
    </row>
    <row r="1033" spans="16:16" x14ac:dyDescent="0.25">
      <c r="P1033" s="5"/>
    </row>
    <row r="1034" spans="16:16" x14ac:dyDescent="0.25">
      <c r="P1034" s="5"/>
    </row>
    <row r="1035" spans="16:16" x14ac:dyDescent="0.25">
      <c r="P1035" s="5"/>
    </row>
    <row r="1036" spans="16:16" x14ac:dyDescent="0.25">
      <c r="P1036" s="5"/>
    </row>
    <row r="1037" spans="16:16" x14ac:dyDescent="0.25">
      <c r="P1037" s="5"/>
    </row>
    <row r="1038" spans="16:16" x14ac:dyDescent="0.25">
      <c r="P1038" s="5"/>
    </row>
    <row r="1039" spans="16:16" x14ac:dyDescent="0.25">
      <c r="P1039" s="5"/>
    </row>
    <row r="1040" spans="16:16" x14ac:dyDescent="0.25">
      <c r="P1040" s="5"/>
    </row>
    <row r="1041" spans="16:16" x14ac:dyDescent="0.25">
      <c r="P1041" s="5"/>
    </row>
    <row r="1042" spans="16:16" x14ac:dyDescent="0.25">
      <c r="P1042" s="5"/>
    </row>
    <row r="1043" spans="16:16" x14ac:dyDescent="0.25">
      <c r="P1043" s="5"/>
    </row>
    <row r="1044" spans="16:16" x14ac:dyDescent="0.25">
      <c r="P1044" s="5"/>
    </row>
    <row r="1045" spans="16:16" x14ac:dyDescent="0.25">
      <c r="P1045" s="5"/>
    </row>
    <row r="1046" spans="16:16" x14ac:dyDescent="0.25">
      <c r="P1046" s="5"/>
    </row>
    <row r="1047" spans="16:16" x14ac:dyDescent="0.25">
      <c r="P1047" s="5"/>
    </row>
    <row r="1048" spans="16:16" x14ac:dyDescent="0.25">
      <c r="P1048" s="5"/>
    </row>
    <row r="1049" spans="16:16" x14ac:dyDescent="0.25">
      <c r="P1049" s="5"/>
    </row>
    <row r="1050" spans="16:16" x14ac:dyDescent="0.25">
      <c r="P1050" s="5"/>
    </row>
    <row r="1051" spans="16:16" x14ac:dyDescent="0.25">
      <c r="P1051" s="5"/>
    </row>
    <row r="1052" spans="16:16" x14ac:dyDescent="0.25">
      <c r="P1052" s="5"/>
    </row>
    <row r="1053" spans="16:16" x14ac:dyDescent="0.25">
      <c r="P1053" s="5"/>
    </row>
    <row r="1054" spans="16:16" x14ac:dyDescent="0.25">
      <c r="P1054" s="5"/>
    </row>
    <row r="1055" spans="16:16" x14ac:dyDescent="0.25">
      <c r="P1055" s="5"/>
    </row>
    <row r="1056" spans="16:16" x14ac:dyDescent="0.25">
      <c r="P1056" s="5"/>
    </row>
    <row r="1057" spans="16:16" x14ac:dyDescent="0.25">
      <c r="P1057" s="5"/>
    </row>
    <row r="1058" spans="16:16" x14ac:dyDescent="0.25">
      <c r="P1058" s="5"/>
    </row>
    <row r="1059" spans="16:16" x14ac:dyDescent="0.25">
      <c r="P1059" s="5"/>
    </row>
    <row r="1060" spans="16:16" x14ac:dyDescent="0.25">
      <c r="P1060" s="5"/>
    </row>
    <row r="1061" spans="16:16" x14ac:dyDescent="0.25">
      <c r="P1061" s="5"/>
    </row>
    <row r="1062" spans="16:16" x14ac:dyDescent="0.25">
      <c r="P1062" s="5"/>
    </row>
    <row r="1063" spans="16:16" x14ac:dyDescent="0.25">
      <c r="P1063" s="5"/>
    </row>
    <row r="1064" spans="16:16" x14ac:dyDescent="0.25">
      <c r="P1064" s="5"/>
    </row>
    <row r="1065" spans="16:16" x14ac:dyDescent="0.25">
      <c r="P1065" s="5"/>
    </row>
    <row r="1066" spans="16:16" x14ac:dyDescent="0.25">
      <c r="P1066" s="5"/>
    </row>
    <row r="1067" spans="16:16" x14ac:dyDescent="0.25">
      <c r="P1067" s="5"/>
    </row>
    <row r="1068" spans="16:16" x14ac:dyDescent="0.25">
      <c r="P1068" s="5"/>
    </row>
    <row r="1069" spans="16:16" x14ac:dyDescent="0.25">
      <c r="P1069" s="5"/>
    </row>
    <row r="1070" spans="16:16" x14ac:dyDescent="0.25">
      <c r="P1070" s="5"/>
    </row>
    <row r="1071" spans="16:16" x14ac:dyDescent="0.25">
      <c r="P1071" s="5"/>
    </row>
    <row r="1072" spans="16:16" x14ac:dyDescent="0.25">
      <c r="P1072" s="5"/>
    </row>
    <row r="1073" spans="16:16" x14ac:dyDescent="0.25">
      <c r="P1073" s="5"/>
    </row>
    <row r="1074" spans="16:16" x14ac:dyDescent="0.25">
      <c r="P1074" s="5"/>
    </row>
    <row r="1075" spans="16:16" x14ac:dyDescent="0.25">
      <c r="P1075" s="5"/>
    </row>
    <row r="1076" spans="16:16" x14ac:dyDescent="0.25">
      <c r="P1076" s="5"/>
    </row>
    <row r="1077" spans="16:16" x14ac:dyDescent="0.25">
      <c r="P1077" s="5"/>
    </row>
    <row r="1078" spans="16:16" x14ac:dyDescent="0.25">
      <c r="P1078" s="5"/>
    </row>
    <row r="1079" spans="16:16" x14ac:dyDescent="0.25">
      <c r="P1079" s="5"/>
    </row>
    <row r="1080" spans="16:16" x14ac:dyDescent="0.25">
      <c r="P1080" s="5"/>
    </row>
    <row r="1081" spans="16:16" x14ac:dyDescent="0.25">
      <c r="P1081" s="5"/>
    </row>
    <row r="1082" spans="16:16" x14ac:dyDescent="0.25">
      <c r="P1082" s="5"/>
    </row>
    <row r="1083" spans="16:16" x14ac:dyDescent="0.25">
      <c r="P1083" s="5"/>
    </row>
    <row r="1084" spans="16:16" x14ac:dyDescent="0.25">
      <c r="P1084" s="5"/>
    </row>
    <row r="1085" spans="16:16" x14ac:dyDescent="0.25">
      <c r="P1085" s="5"/>
    </row>
    <row r="1086" spans="16:16" x14ac:dyDescent="0.25">
      <c r="P1086" s="5"/>
    </row>
    <row r="1087" spans="16:16" x14ac:dyDescent="0.25">
      <c r="P1087" s="5"/>
    </row>
    <row r="1088" spans="16:16" x14ac:dyDescent="0.25">
      <c r="P1088" s="5"/>
    </row>
    <row r="1089" spans="16:16" x14ac:dyDescent="0.25">
      <c r="P1089" s="5"/>
    </row>
    <row r="1090" spans="16:16" x14ac:dyDescent="0.25">
      <c r="P1090" s="5"/>
    </row>
    <row r="1091" spans="16:16" x14ac:dyDescent="0.25">
      <c r="P1091" s="5"/>
    </row>
    <row r="1092" spans="16:16" x14ac:dyDescent="0.25">
      <c r="P1092" s="5"/>
    </row>
    <row r="1093" spans="16:16" x14ac:dyDescent="0.25">
      <c r="P1093" s="5"/>
    </row>
    <row r="1094" spans="16:16" x14ac:dyDescent="0.25">
      <c r="P1094" s="5"/>
    </row>
    <row r="1095" spans="16:16" x14ac:dyDescent="0.25">
      <c r="P1095" s="5"/>
    </row>
    <row r="1096" spans="16:16" x14ac:dyDescent="0.25">
      <c r="P1096" s="5"/>
    </row>
    <row r="1097" spans="16:16" x14ac:dyDescent="0.25">
      <c r="P1097" s="5"/>
    </row>
    <row r="1098" spans="16:16" x14ac:dyDescent="0.25">
      <c r="P1098" s="5"/>
    </row>
    <row r="1099" spans="16:16" x14ac:dyDescent="0.25">
      <c r="P1099" s="5"/>
    </row>
    <row r="1100" spans="16:16" x14ac:dyDescent="0.25">
      <c r="P1100" s="5"/>
    </row>
    <row r="1101" spans="16:16" x14ac:dyDescent="0.25">
      <c r="P1101" s="5"/>
    </row>
    <row r="1102" spans="16:16" x14ac:dyDescent="0.25">
      <c r="P1102" s="5"/>
    </row>
    <row r="1103" spans="16:16" x14ac:dyDescent="0.25">
      <c r="P1103" s="5"/>
    </row>
    <row r="1104" spans="16:16" x14ac:dyDescent="0.25">
      <c r="P1104" s="5"/>
    </row>
    <row r="1105" spans="16:16" x14ac:dyDescent="0.25">
      <c r="P1105" s="5"/>
    </row>
    <row r="1106" spans="16:16" x14ac:dyDescent="0.25">
      <c r="P1106" s="5"/>
    </row>
    <row r="1107" spans="16:16" x14ac:dyDescent="0.25">
      <c r="P1107" s="5"/>
    </row>
    <row r="1108" spans="16:16" x14ac:dyDescent="0.25">
      <c r="P1108" s="5"/>
    </row>
    <row r="1109" spans="16:16" x14ac:dyDescent="0.25">
      <c r="P1109" s="5"/>
    </row>
    <row r="1110" spans="16:16" x14ac:dyDescent="0.25">
      <c r="P1110" s="5"/>
    </row>
    <row r="1111" spans="16:16" x14ac:dyDescent="0.25">
      <c r="P1111" s="5"/>
    </row>
    <row r="1112" spans="16:16" x14ac:dyDescent="0.25">
      <c r="P1112" s="5"/>
    </row>
    <row r="1113" spans="16:16" x14ac:dyDescent="0.25">
      <c r="P1113" s="5"/>
    </row>
    <row r="1114" spans="16:16" x14ac:dyDescent="0.25">
      <c r="P1114" s="5"/>
    </row>
    <row r="1115" spans="16:16" x14ac:dyDescent="0.25">
      <c r="P1115" s="5"/>
    </row>
    <row r="1116" spans="16:16" x14ac:dyDescent="0.25">
      <c r="P1116" s="5"/>
    </row>
    <row r="1117" spans="16:16" x14ac:dyDescent="0.25">
      <c r="P1117" s="5"/>
    </row>
    <row r="1118" spans="16:16" x14ac:dyDescent="0.25">
      <c r="P1118" s="5"/>
    </row>
    <row r="1119" spans="16:16" x14ac:dyDescent="0.25">
      <c r="P1119" s="5"/>
    </row>
    <row r="1120" spans="16:16" x14ac:dyDescent="0.25">
      <c r="P1120" s="5"/>
    </row>
    <row r="1121" spans="16:16" x14ac:dyDescent="0.25">
      <c r="P1121" s="5"/>
    </row>
    <row r="1122" spans="16:16" x14ac:dyDescent="0.25">
      <c r="P1122" s="5"/>
    </row>
    <row r="1123" spans="16:16" x14ac:dyDescent="0.25">
      <c r="P1123" s="5"/>
    </row>
    <row r="1124" spans="16:16" x14ac:dyDescent="0.25">
      <c r="P1124" s="5"/>
    </row>
    <row r="1125" spans="16:16" x14ac:dyDescent="0.25">
      <c r="P1125" s="5"/>
    </row>
    <row r="1126" spans="16:16" x14ac:dyDescent="0.25">
      <c r="P1126" s="5"/>
    </row>
    <row r="1127" spans="16:16" x14ac:dyDescent="0.25">
      <c r="P1127" s="5"/>
    </row>
    <row r="1128" spans="16:16" x14ac:dyDescent="0.25">
      <c r="P1128" s="5"/>
    </row>
    <row r="1129" spans="16:16" x14ac:dyDescent="0.25">
      <c r="P1129" s="5"/>
    </row>
    <row r="1130" spans="16:16" x14ac:dyDescent="0.25">
      <c r="P1130" s="5"/>
    </row>
    <row r="1131" spans="16:16" x14ac:dyDescent="0.25">
      <c r="P1131" s="5"/>
    </row>
    <row r="1132" spans="16:16" x14ac:dyDescent="0.25">
      <c r="P1132" s="5"/>
    </row>
    <row r="1133" spans="16:16" x14ac:dyDescent="0.25">
      <c r="P1133" s="5"/>
    </row>
    <row r="1134" spans="16:16" x14ac:dyDescent="0.25">
      <c r="P1134" s="5"/>
    </row>
    <row r="1135" spans="16:16" x14ac:dyDescent="0.25">
      <c r="P1135" s="5"/>
    </row>
    <row r="1136" spans="16:16" x14ac:dyDescent="0.25">
      <c r="P1136" s="5"/>
    </row>
    <row r="1137" spans="16:16" x14ac:dyDescent="0.25">
      <c r="P1137" s="5"/>
    </row>
    <row r="1138" spans="16:16" x14ac:dyDescent="0.25">
      <c r="P1138" s="5"/>
    </row>
    <row r="1139" spans="16:16" x14ac:dyDescent="0.25">
      <c r="P1139" s="5"/>
    </row>
    <row r="1140" spans="16:16" x14ac:dyDescent="0.25">
      <c r="P1140" s="5"/>
    </row>
    <row r="1141" spans="16:16" x14ac:dyDescent="0.25">
      <c r="P1141" s="5"/>
    </row>
    <row r="1142" spans="16:16" x14ac:dyDescent="0.25">
      <c r="P1142" s="5"/>
    </row>
    <row r="1143" spans="16:16" x14ac:dyDescent="0.25">
      <c r="P1143" s="5"/>
    </row>
    <row r="1144" spans="16:16" x14ac:dyDescent="0.25">
      <c r="P1144" s="5"/>
    </row>
    <row r="1145" spans="16:16" x14ac:dyDescent="0.25">
      <c r="P1145" s="5"/>
    </row>
    <row r="1146" spans="16:16" x14ac:dyDescent="0.25">
      <c r="P1146" s="5"/>
    </row>
    <row r="1147" spans="16:16" x14ac:dyDescent="0.25">
      <c r="P1147" s="5"/>
    </row>
    <row r="1148" spans="16:16" x14ac:dyDescent="0.25">
      <c r="P1148" s="5"/>
    </row>
    <row r="1149" spans="16:16" x14ac:dyDescent="0.25">
      <c r="P1149" s="5"/>
    </row>
    <row r="1150" spans="16:16" x14ac:dyDescent="0.25">
      <c r="P1150" s="5"/>
    </row>
    <row r="1151" spans="16:16" x14ac:dyDescent="0.25">
      <c r="P1151" s="5"/>
    </row>
    <row r="1152" spans="16:16" x14ac:dyDescent="0.25">
      <c r="P1152" s="5"/>
    </row>
    <row r="1153" spans="16:16" x14ac:dyDescent="0.25">
      <c r="P1153" s="5"/>
    </row>
    <row r="1154" spans="16:16" x14ac:dyDescent="0.25">
      <c r="P1154" s="5"/>
    </row>
    <row r="1155" spans="16:16" x14ac:dyDescent="0.25">
      <c r="P1155" s="5"/>
    </row>
    <row r="1156" spans="16:16" x14ac:dyDescent="0.25">
      <c r="P1156" s="5"/>
    </row>
    <row r="1157" spans="16:16" x14ac:dyDescent="0.25">
      <c r="P1157" s="5"/>
    </row>
    <row r="1158" spans="16:16" x14ac:dyDescent="0.25">
      <c r="P1158" s="5"/>
    </row>
    <row r="1159" spans="16:16" x14ac:dyDescent="0.25">
      <c r="P1159" s="5"/>
    </row>
    <row r="1160" spans="16:16" x14ac:dyDescent="0.25">
      <c r="P1160" s="5"/>
    </row>
    <row r="1161" spans="16:16" x14ac:dyDescent="0.25">
      <c r="P1161" s="5"/>
    </row>
    <row r="1162" spans="16:16" x14ac:dyDescent="0.25">
      <c r="P1162" s="5"/>
    </row>
    <row r="1163" spans="16:16" x14ac:dyDescent="0.25">
      <c r="P1163" s="5"/>
    </row>
    <row r="1164" spans="16:16" x14ac:dyDescent="0.25">
      <c r="P1164" s="5"/>
    </row>
    <row r="1165" spans="16:16" x14ac:dyDescent="0.25">
      <c r="P1165" s="5"/>
    </row>
    <row r="1166" spans="16:16" x14ac:dyDescent="0.25">
      <c r="P1166" s="5"/>
    </row>
    <row r="1167" spans="16:16" x14ac:dyDescent="0.25">
      <c r="P1167" s="5"/>
    </row>
    <row r="1168" spans="16:16" x14ac:dyDescent="0.25">
      <c r="P1168" s="5"/>
    </row>
    <row r="1169" spans="16:16" x14ac:dyDescent="0.25">
      <c r="P1169" s="5"/>
    </row>
    <row r="1170" spans="16:16" x14ac:dyDescent="0.25">
      <c r="P1170" s="5"/>
    </row>
    <row r="1171" spans="16:16" x14ac:dyDescent="0.25">
      <c r="P1171" s="5"/>
    </row>
    <row r="1172" spans="16:16" x14ac:dyDescent="0.25">
      <c r="P1172" s="5"/>
    </row>
    <row r="1173" spans="16:16" x14ac:dyDescent="0.25">
      <c r="P1173" s="5"/>
    </row>
    <row r="1174" spans="16:16" x14ac:dyDescent="0.25">
      <c r="P1174" s="5"/>
    </row>
    <row r="1175" spans="16:16" x14ac:dyDescent="0.25">
      <c r="P1175" s="5"/>
    </row>
    <row r="1176" spans="16:16" x14ac:dyDescent="0.25">
      <c r="P1176" s="5"/>
    </row>
    <row r="1177" spans="16:16" x14ac:dyDescent="0.25">
      <c r="P1177" s="5"/>
    </row>
    <row r="1178" spans="16:16" x14ac:dyDescent="0.25">
      <c r="P1178" s="5"/>
    </row>
    <row r="1179" spans="16:16" x14ac:dyDescent="0.25">
      <c r="P1179" s="5"/>
    </row>
    <row r="1180" spans="16:16" x14ac:dyDescent="0.25">
      <c r="P1180" s="5"/>
    </row>
    <row r="1181" spans="16:16" x14ac:dyDescent="0.25">
      <c r="P1181" s="5"/>
    </row>
    <row r="1182" spans="16:16" x14ac:dyDescent="0.25">
      <c r="P1182" s="5"/>
    </row>
    <row r="1183" spans="16:16" x14ac:dyDescent="0.25">
      <c r="P1183" s="5"/>
    </row>
    <row r="1184" spans="16:16" x14ac:dyDescent="0.25">
      <c r="P1184" s="5"/>
    </row>
    <row r="1185" spans="16:16" x14ac:dyDescent="0.25">
      <c r="P1185" s="5"/>
    </row>
    <row r="1186" spans="16:16" x14ac:dyDescent="0.25">
      <c r="P1186" s="5"/>
    </row>
    <row r="1187" spans="16:16" x14ac:dyDescent="0.25">
      <c r="P1187" s="5"/>
    </row>
    <row r="1188" spans="16:16" x14ac:dyDescent="0.25">
      <c r="P1188" s="5"/>
    </row>
    <row r="1189" spans="16:16" x14ac:dyDescent="0.25">
      <c r="P1189" s="5"/>
    </row>
    <row r="1190" spans="16:16" x14ac:dyDescent="0.25">
      <c r="P1190" s="5"/>
    </row>
    <row r="1191" spans="16:16" x14ac:dyDescent="0.25">
      <c r="P1191" s="5"/>
    </row>
    <row r="1192" spans="16:16" x14ac:dyDescent="0.25">
      <c r="P1192" s="5"/>
    </row>
    <row r="1193" spans="16:16" x14ac:dyDescent="0.25">
      <c r="P1193" s="5"/>
    </row>
    <row r="1194" spans="16:16" x14ac:dyDescent="0.25">
      <c r="P1194" s="5"/>
    </row>
    <row r="1195" spans="16:16" x14ac:dyDescent="0.25">
      <c r="P1195" s="5"/>
    </row>
    <row r="1196" spans="16:16" x14ac:dyDescent="0.25">
      <c r="P1196" s="5"/>
    </row>
    <row r="1197" spans="16:16" x14ac:dyDescent="0.25">
      <c r="P1197" s="5"/>
    </row>
    <row r="1198" spans="16:16" x14ac:dyDescent="0.25">
      <c r="P1198" s="5"/>
    </row>
    <row r="1199" spans="16:16" x14ac:dyDescent="0.25">
      <c r="P1199" s="5"/>
    </row>
    <row r="1200" spans="16:16" x14ac:dyDescent="0.25">
      <c r="P1200" s="5"/>
    </row>
    <row r="1201" spans="16:16" x14ac:dyDescent="0.25">
      <c r="P1201" s="5"/>
    </row>
    <row r="1202" spans="16:16" x14ac:dyDescent="0.25">
      <c r="P1202" s="5"/>
    </row>
    <row r="1203" spans="16:16" x14ac:dyDescent="0.25">
      <c r="P1203" s="5"/>
    </row>
    <row r="1204" spans="16:16" x14ac:dyDescent="0.25">
      <c r="P1204" s="5"/>
    </row>
    <row r="1205" spans="16:16" x14ac:dyDescent="0.25">
      <c r="P1205" s="5"/>
    </row>
    <row r="1206" spans="16:16" x14ac:dyDescent="0.25">
      <c r="P1206" s="5"/>
    </row>
    <row r="1207" spans="16:16" x14ac:dyDescent="0.25">
      <c r="P1207" s="5"/>
    </row>
    <row r="1208" spans="16:16" x14ac:dyDescent="0.25">
      <c r="P1208" s="5"/>
    </row>
    <row r="1209" spans="16:16" x14ac:dyDescent="0.25">
      <c r="P1209" s="5"/>
    </row>
    <row r="1210" spans="16:16" x14ac:dyDescent="0.25">
      <c r="P1210" s="5"/>
    </row>
    <row r="1211" spans="16:16" x14ac:dyDescent="0.25">
      <c r="P1211" s="5"/>
    </row>
    <row r="1212" spans="16:16" x14ac:dyDescent="0.25">
      <c r="P1212" s="5"/>
    </row>
    <row r="1213" spans="16:16" x14ac:dyDescent="0.25">
      <c r="P1213" s="5"/>
    </row>
    <row r="1214" spans="16:16" x14ac:dyDescent="0.25">
      <c r="P1214" s="5"/>
    </row>
    <row r="1215" spans="16:16" x14ac:dyDescent="0.25">
      <c r="P1215" s="5"/>
    </row>
    <row r="1216" spans="16:16" x14ac:dyDescent="0.25">
      <c r="P1216" s="5"/>
    </row>
    <row r="1217" spans="16:16" x14ac:dyDescent="0.25">
      <c r="P1217" s="5"/>
    </row>
    <row r="1218" spans="16:16" x14ac:dyDescent="0.25">
      <c r="P1218" s="5"/>
    </row>
    <row r="1219" spans="16:16" x14ac:dyDescent="0.25">
      <c r="P1219" s="5"/>
    </row>
    <row r="1220" spans="16:16" x14ac:dyDescent="0.25">
      <c r="P1220" s="5"/>
    </row>
    <row r="1221" spans="16:16" x14ac:dyDescent="0.25">
      <c r="P1221" s="5"/>
    </row>
    <row r="1222" spans="16:16" x14ac:dyDescent="0.25">
      <c r="P1222" s="5"/>
    </row>
    <row r="1223" spans="16:16" x14ac:dyDescent="0.25">
      <c r="P1223" s="5"/>
    </row>
    <row r="1224" spans="16:16" x14ac:dyDescent="0.25">
      <c r="P1224" s="5"/>
    </row>
    <row r="1225" spans="16:16" x14ac:dyDescent="0.25">
      <c r="P1225" s="5"/>
    </row>
    <row r="1226" spans="16:16" x14ac:dyDescent="0.25">
      <c r="P1226" s="5"/>
    </row>
    <row r="1227" spans="16:16" x14ac:dyDescent="0.25">
      <c r="P1227" s="5"/>
    </row>
    <row r="1228" spans="16:16" x14ac:dyDescent="0.25">
      <c r="P1228" s="5"/>
    </row>
    <row r="1229" spans="16:16" x14ac:dyDescent="0.25">
      <c r="P1229" s="5"/>
    </row>
    <row r="1230" spans="16:16" x14ac:dyDescent="0.25">
      <c r="P1230" s="5"/>
    </row>
    <row r="1231" spans="16:16" x14ac:dyDescent="0.25">
      <c r="P1231" s="5"/>
    </row>
    <row r="1232" spans="16:16" x14ac:dyDescent="0.25">
      <c r="P1232" s="5"/>
    </row>
    <row r="1233" spans="16:16" x14ac:dyDescent="0.25">
      <c r="P1233" s="5"/>
    </row>
    <row r="1234" spans="16:16" x14ac:dyDescent="0.25">
      <c r="P1234" s="5"/>
    </row>
    <row r="1235" spans="16:16" x14ac:dyDescent="0.25">
      <c r="P1235" s="5"/>
    </row>
    <row r="1236" spans="16:16" x14ac:dyDescent="0.25">
      <c r="P1236" s="5"/>
    </row>
    <row r="1237" spans="16:16" x14ac:dyDescent="0.25">
      <c r="P1237" s="5"/>
    </row>
    <row r="1238" spans="16:16" x14ac:dyDescent="0.25">
      <c r="P1238" s="5"/>
    </row>
    <row r="1239" spans="16:16" x14ac:dyDescent="0.25">
      <c r="P1239" s="5"/>
    </row>
    <row r="1240" spans="16:16" x14ac:dyDescent="0.25">
      <c r="P1240" s="5"/>
    </row>
    <row r="1241" spans="16:16" x14ac:dyDescent="0.25">
      <c r="P1241" s="5"/>
    </row>
    <row r="1242" spans="16:16" x14ac:dyDescent="0.25">
      <c r="P1242" s="5"/>
    </row>
    <row r="1243" spans="16:16" x14ac:dyDescent="0.25">
      <c r="P1243" s="5"/>
    </row>
    <row r="1244" spans="16:16" x14ac:dyDescent="0.25">
      <c r="P1244" s="5"/>
    </row>
    <row r="1245" spans="16:16" x14ac:dyDescent="0.25">
      <c r="P1245" s="5"/>
    </row>
    <row r="1246" spans="16:16" x14ac:dyDescent="0.25">
      <c r="P1246" s="5"/>
    </row>
    <row r="1247" spans="16:16" x14ac:dyDescent="0.25">
      <c r="P1247" s="5"/>
    </row>
    <row r="1248" spans="16:16" x14ac:dyDescent="0.25">
      <c r="P1248" s="5"/>
    </row>
    <row r="1249" spans="16:16" x14ac:dyDescent="0.25">
      <c r="P1249" s="5"/>
    </row>
    <row r="1250" spans="16:16" x14ac:dyDescent="0.25">
      <c r="P1250" s="5"/>
    </row>
    <row r="1251" spans="16:16" x14ac:dyDescent="0.25">
      <c r="P1251" s="5"/>
    </row>
    <row r="1252" spans="16:16" x14ac:dyDescent="0.25">
      <c r="P1252" s="5"/>
    </row>
    <row r="1253" spans="16:16" x14ac:dyDescent="0.25">
      <c r="P1253" s="5"/>
    </row>
    <row r="1254" spans="16:16" x14ac:dyDescent="0.25">
      <c r="P1254" s="5"/>
    </row>
    <row r="1255" spans="16:16" x14ac:dyDescent="0.25">
      <c r="P1255" s="5"/>
    </row>
    <row r="1256" spans="16:16" x14ac:dyDescent="0.25">
      <c r="P1256" s="5"/>
    </row>
    <row r="1257" spans="16:16" x14ac:dyDescent="0.25">
      <c r="P1257" s="5"/>
    </row>
    <row r="1258" spans="16:16" x14ac:dyDescent="0.25">
      <c r="P1258" s="5"/>
    </row>
    <row r="1259" spans="16:16" x14ac:dyDescent="0.25">
      <c r="P1259" s="5"/>
    </row>
    <row r="1260" spans="16:16" x14ac:dyDescent="0.25">
      <c r="P1260" s="5"/>
    </row>
    <row r="1261" spans="16:16" x14ac:dyDescent="0.25">
      <c r="P1261" s="5"/>
    </row>
    <row r="1262" spans="16:16" x14ac:dyDescent="0.25">
      <c r="P1262" s="5"/>
    </row>
    <row r="1263" spans="16:16" x14ac:dyDescent="0.25">
      <c r="P1263" s="5"/>
    </row>
    <row r="1264" spans="16:16" x14ac:dyDescent="0.25">
      <c r="P1264" s="5"/>
    </row>
    <row r="1265" spans="16:16" x14ac:dyDescent="0.25">
      <c r="P1265" s="5"/>
    </row>
    <row r="1266" spans="16:16" x14ac:dyDescent="0.25">
      <c r="P1266" s="5"/>
    </row>
    <row r="1267" spans="16:16" x14ac:dyDescent="0.25">
      <c r="P1267" s="5"/>
    </row>
    <row r="1268" spans="16:16" x14ac:dyDescent="0.25">
      <c r="P1268" s="5"/>
    </row>
    <row r="1269" spans="16:16" x14ac:dyDescent="0.25">
      <c r="P1269" s="5"/>
    </row>
    <row r="1270" spans="16:16" x14ac:dyDescent="0.25">
      <c r="P1270" s="5"/>
    </row>
    <row r="1271" spans="16:16" x14ac:dyDescent="0.25">
      <c r="P1271" s="5"/>
    </row>
    <row r="1272" spans="16:16" x14ac:dyDescent="0.25">
      <c r="P1272" s="5"/>
    </row>
    <row r="1273" spans="16:16" x14ac:dyDescent="0.25">
      <c r="P1273" s="5"/>
    </row>
    <row r="1274" spans="16:16" x14ac:dyDescent="0.25">
      <c r="P1274" s="5"/>
    </row>
    <row r="1275" spans="16:16" x14ac:dyDescent="0.25">
      <c r="P1275" s="5"/>
    </row>
    <row r="1276" spans="16:16" x14ac:dyDescent="0.25">
      <c r="P1276" s="5"/>
    </row>
    <row r="1277" spans="16:16" x14ac:dyDescent="0.25">
      <c r="P1277" s="5"/>
    </row>
    <row r="1278" spans="16:16" x14ac:dyDescent="0.25">
      <c r="P1278" s="5"/>
    </row>
    <row r="1279" spans="16:16" x14ac:dyDescent="0.25">
      <c r="P1279" s="5"/>
    </row>
    <row r="1280" spans="16:16" x14ac:dyDescent="0.25">
      <c r="P1280" s="5"/>
    </row>
    <row r="1281" spans="16:16" x14ac:dyDescent="0.25">
      <c r="P1281" s="5"/>
    </row>
    <row r="1282" spans="16:16" x14ac:dyDescent="0.25">
      <c r="P1282" s="5"/>
    </row>
    <row r="1283" spans="16:16" x14ac:dyDescent="0.25">
      <c r="P1283" s="5"/>
    </row>
    <row r="1284" spans="16:16" x14ac:dyDescent="0.25">
      <c r="P1284" s="5"/>
    </row>
    <row r="1285" spans="16:16" x14ac:dyDescent="0.25">
      <c r="P1285" s="5"/>
    </row>
    <row r="1286" spans="16:16" x14ac:dyDescent="0.25">
      <c r="P1286" s="5"/>
    </row>
    <row r="1287" spans="16:16" x14ac:dyDescent="0.25">
      <c r="P1287" s="5"/>
    </row>
    <row r="1288" spans="16:16" x14ac:dyDescent="0.25">
      <c r="P1288" s="5"/>
    </row>
    <row r="1289" spans="16:16" x14ac:dyDescent="0.25">
      <c r="P1289" s="5"/>
    </row>
    <row r="1290" spans="16:16" x14ac:dyDescent="0.25">
      <c r="P1290" s="5"/>
    </row>
    <row r="1291" spans="16:16" x14ac:dyDescent="0.25">
      <c r="P1291" s="5"/>
    </row>
    <row r="1292" spans="16:16" x14ac:dyDescent="0.25">
      <c r="P1292" s="5"/>
    </row>
    <row r="1293" spans="16:16" x14ac:dyDescent="0.25">
      <c r="P1293" s="5"/>
    </row>
    <row r="1294" spans="16:16" x14ac:dyDescent="0.25">
      <c r="P1294" s="5"/>
    </row>
    <row r="1295" spans="16:16" x14ac:dyDescent="0.25">
      <c r="P1295" s="5"/>
    </row>
    <row r="1296" spans="16:16" x14ac:dyDescent="0.25">
      <c r="P1296" s="5"/>
    </row>
    <row r="1297" spans="16:16" x14ac:dyDescent="0.25">
      <c r="P1297" s="5"/>
    </row>
    <row r="1298" spans="16:16" x14ac:dyDescent="0.25">
      <c r="P1298" s="5"/>
    </row>
    <row r="1299" spans="16:16" x14ac:dyDescent="0.25">
      <c r="P1299" s="5"/>
    </row>
    <row r="1300" spans="16:16" x14ac:dyDescent="0.25">
      <c r="P1300" s="5"/>
    </row>
    <row r="1301" spans="16:16" x14ac:dyDescent="0.25">
      <c r="P1301" s="5"/>
    </row>
    <row r="1302" spans="16:16" x14ac:dyDescent="0.25">
      <c r="P1302" s="5"/>
    </row>
    <row r="1303" spans="16:16" x14ac:dyDescent="0.25">
      <c r="P1303" s="5"/>
    </row>
    <row r="1304" spans="16:16" x14ac:dyDescent="0.25">
      <c r="P1304" s="5"/>
    </row>
    <row r="1305" spans="16:16" x14ac:dyDescent="0.25">
      <c r="P1305" s="5"/>
    </row>
    <row r="1306" spans="16:16" x14ac:dyDescent="0.25">
      <c r="P1306" s="5"/>
    </row>
    <row r="1307" spans="16:16" x14ac:dyDescent="0.25">
      <c r="P1307" s="5"/>
    </row>
    <row r="1308" spans="16:16" x14ac:dyDescent="0.25">
      <c r="P1308" s="5"/>
    </row>
    <row r="1309" spans="16:16" x14ac:dyDescent="0.25">
      <c r="P1309" s="5"/>
    </row>
    <row r="1310" spans="16:16" x14ac:dyDescent="0.25">
      <c r="P1310" s="5"/>
    </row>
    <row r="1311" spans="16:16" x14ac:dyDescent="0.25">
      <c r="P1311" s="5"/>
    </row>
    <row r="1312" spans="16:16" x14ac:dyDescent="0.25">
      <c r="P1312" s="5"/>
    </row>
    <row r="1313" spans="16:16" x14ac:dyDescent="0.25">
      <c r="P1313" s="5"/>
    </row>
    <row r="1314" spans="16:16" x14ac:dyDescent="0.25">
      <c r="P1314" s="5"/>
    </row>
    <row r="1315" spans="16:16" x14ac:dyDescent="0.25">
      <c r="P1315" s="5"/>
    </row>
    <row r="1316" spans="16:16" x14ac:dyDescent="0.25">
      <c r="P1316" s="5"/>
    </row>
    <row r="1317" spans="16:16" x14ac:dyDescent="0.25">
      <c r="P1317" s="5"/>
    </row>
    <row r="1318" spans="16:16" x14ac:dyDescent="0.25">
      <c r="P1318" s="5"/>
    </row>
    <row r="1319" spans="16:16" x14ac:dyDescent="0.25">
      <c r="P1319" s="5"/>
    </row>
    <row r="1320" spans="16:16" x14ac:dyDescent="0.25">
      <c r="P1320" s="5"/>
    </row>
    <row r="1321" spans="16:16" x14ac:dyDescent="0.25">
      <c r="P1321" s="5"/>
    </row>
    <row r="1322" spans="16:16" x14ac:dyDescent="0.25">
      <c r="P1322" s="5"/>
    </row>
    <row r="1323" spans="16:16" x14ac:dyDescent="0.25">
      <c r="P1323" s="5"/>
    </row>
    <row r="1324" spans="16:16" x14ac:dyDescent="0.25">
      <c r="P1324" s="5"/>
    </row>
    <row r="1325" spans="16:16" x14ac:dyDescent="0.25">
      <c r="P1325" s="5"/>
    </row>
    <row r="1326" spans="16:16" x14ac:dyDescent="0.25">
      <c r="P1326" s="5"/>
    </row>
    <row r="1327" spans="16:16" x14ac:dyDescent="0.25">
      <c r="P1327" s="5"/>
    </row>
    <row r="1328" spans="16:16" x14ac:dyDescent="0.25">
      <c r="P1328" s="5"/>
    </row>
    <row r="1329" spans="16:16" x14ac:dyDescent="0.25">
      <c r="P1329" s="5"/>
    </row>
    <row r="1330" spans="16:16" x14ac:dyDescent="0.25">
      <c r="P1330" s="5"/>
    </row>
    <row r="1331" spans="16:16" x14ac:dyDescent="0.25">
      <c r="P1331" s="5"/>
    </row>
    <row r="1332" spans="16:16" x14ac:dyDescent="0.25">
      <c r="P1332" s="5"/>
    </row>
    <row r="1333" spans="16:16" x14ac:dyDescent="0.25">
      <c r="P1333" s="5"/>
    </row>
    <row r="1334" spans="16:16" x14ac:dyDescent="0.25">
      <c r="P1334" s="5"/>
    </row>
    <row r="1335" spans="16:16" x14ac:dyDescent="0.25">
      <c r="P1335" s="5"/>
    </row>
    <row r="1336" spans="16:16" x14ac:dyDescent="0.25">
      <c r="P1336" s="5"/>
    </row>
    <row r="1337" spans="16:16" x14ac:dyDescent="0.25">
      <c r="P1337" s="5"/>
    </row>
    <row r="1338" spans="16:16" x14ac:dyDescent="0.25">
      <c r="P1338" s="5"/>
    </row>
    <row r="1339" spans="16:16" x14ac:dyDescent="0.25">
      <c r="P1339" s="5"/>
    </row>
    <row r="1340" spans="16:16" x14ac:dyDescent="0.25">
      <c r="P1340" s="5"/>
    </row>
    <row r="1341" spans="16:16" x14ac:dyDescent="0.25">
      <c r="P1341" s="5"/>
    </row>
    <row r="1342" spans="16:16" x14ac:dyDescent="0.25">
      <c r="P1342" s="5"/>
    </row>
    <row r="1343" spans="16:16" x14ac:dyDescent="0.25">
      <c r="P1343" s="5"/>
    </row>
    <row r="1344" spans="16:16" x14ac:dyDescent="0.25">
      <c r="P1344" s="5"/>
    </row>
    <row r="1345" spans="16:16" x14ac:dyDescent="0.25">
      <c r="P1345" s="5"/>
    </row>
    <row r="1346" spans="16:16" x14ac:dyDescent="0.25">
      <c r="P1346" s="5"/>
    </row>
    <row r="1347" spans="16:16" x14ac:dyDescent="0.25">
      <c r="P1347" s="5"/>
    </row>
    <row r="1348" spans="16:16" x14ac:dyDescent="0.25">
      <c r="P1348" s="5"/>
    </row>
    <row r="1349" spans="16:16" x14ac:dyDescent="0.25">
      <c r="P1349" s="5"/>
    </row>
    <row r="1350" spans="16:16" x14ac:dyDescent="0.25">
      <c r="P1350" s="5"/>
    </row>
    <row r="1351" spans="16:16" x14ac:dyDescent="0.25">
      <c r="P1351" s="5"/>
    </row>
    <row r="1352" spans="16:16" x14ac:dyDescent="0.25">
      <c r="P1352" s="5"/>
    </row>
    <row r="1353" spans="16:16" x14ac:dyDescent="0.25">
      <c r="P1353" s="5"/>
    </row>
    <row r="1354" spans="16:16" x14ac:dyDescent="0.25">
      <c r="P1354" s="5"/>
    </row>
    <row r="1355" spans="16:16" x14ac:dyDescent="0.25">
      <c r="P1355" s="5"/>
    </row>
    <row r="1356" spans="16:16" x14ac:dyDescent="0.25">
      <c r="P1356" s="5"/>
    </row>
    <row r="1357" spans="16:16" x14ac:dyDescent="0.25">
      <c r="P1357" s="5"/>
    </row>
    <row r="1358" spans="16:16" x14ac:dyDescent="0.25">
      <c r="P1358" s="5"/>
    </row>
    <row r="1359" spans="16:16" x14ac:dyDescent="0.25">
      <c r="P1359" s="5"/>
    </row>
    <row r="1360" spans="16:16" x14ac:dyDescent="0.25">
      <c r="P1360" s="5"/>
    </row>
    <row r="1361" spans="16:16" x14ac:dyDescent="0.25">
      <c r="P1361" s="5"/>
    </row>
    <row r="1362" spans="16:16" x14ac:dyDescent="0.25">
      <c r="P1362" s="5"/>
    </row>
    <row r="1363" spans="16:16" x14ac:dyDescent="0.25">
      <c r="P1363" s="5"/>
    </row>
    <row r="1364" spans="16:16" x14ac:dyDescent="0.25">
      <c r="P1364" s="5"/>
    </row>
    <row r="1365" spans="16:16" x14ac:dyDescent="0.25">
      <c r="P1365" s="5"/>
    </row>
    <row r="1366" spans="16:16" x14ac:dyDescent="0.25">
      <c r="P1366" s="5"/>
    </row>
    <row r="1367" spans="16:16" x14ac:dyDescent="0.25">
      <c r="P1367" s="5"/>
    </row>
    <row r="1368" spans="16:16" x14ac:dyDescent="0.25">
      <c r="P1368" s="5"/>
    </row>
    <row r="1369" spans="16:16" x14ac:dyDescent="0.25">
      <c r="P1369" s="5"/>
    </row>
    <row r="1370" spans="16:16" x14ac:dyDescent="0.25">
      <c r="P1370" s="5"/>
    </row>
    <row r="1371" spans="16:16" x14ac:dyDescent="0.25">
      <c r="P1371" s="5"/>
    </row>
    <row r="1372" spans="16:16" x14ac:dyDescent="0.25">
      <c r="P1372" s="5"/>
    </row>
    <row r="1373" spans="16:16" x14ac:dyDescent="0.25">
      <c r="P1373" s="5"/>
    </row>
    <row r="1374" spans="16:16" x14ac:dyDescent="0.25">
      <c r="P1374" s="5"/>
    </row>
    <row r="1375" spans="16:16" x14ac:dyDescent="0.25">
      <c r="P1375" s="5"/>
    </row>
    <row r="1376" spans="16:16" x14ac:dyDescent="0.25">
      <c r="P1376" s="5"/>
    </row>
    <row r="1377" spans="16:16" x14ac:dyDescent="0.25">
      <c r="P1377" s="5"/>
    </row>
    <row r="1378" spans="16:16" x14ac:dyDescent="0.25">
      <c r="P1378" s="5"/>
    </row>
    <row r="1379" spans="16:16" x14ac:dyDescent="0.25">
      <c r="P1379" s="5"/>
    </row>
    <row r="1380" spans="16:16" x14ac:dyDescent="0.25">
      <c r="P1380" s="5"/>
    </row>
    <row r="1381" spans="16:16" x14ac:dyDescent="0.25">
      <c r="P1381" s="5"/>
    </row>
    <row r="1382" spans="16:16" x14ac:dyDescent="0.25">
      <c r="P1382" s="5"/>
    </row>
    <row r="1383" spans="16:16" x14ac:dyDescent="0.25">
      <c r="P1383" s="5"/>
    </row>
    <row r="1384" spans="16:16" x14ac:dyDescent="0.25">
      <c r="P1384" s="5"/>
    </row>
    <row r="1385" spans="16:16" x14ac:dyDescent="0.25">
      <c r="P1385" s="5"/>
    </row>
    <row r="1386" spans="16:16" x14ac:dyDescent="0.25">
      <c r="P1386" s="5"/>
    </row>
    <row r="1387" spans="16:16" x14ac:dyDescent="0.25">
      <c r="P1387" s="5"/>
    </row>
    <row r="1388" spans="16:16" x14ac:dyDescent="0.25">
      <c r="P1388" s="5"/>
    </row>
    <row r="1389" spans="16:16" x14ac:dyDescent="0.25">
      <c r="P1389" s="5"/>
    </row>
    <row r="1390" spans="16:16" x14ac:dyDescent="0.25">
      <c r="P1390" s="5"/>
    </row>
    <row r="1391" spans="16:16" x14ac:dyDescent="0.25">
      <c r="P1391" s="5"/>
    </row>
    <row r="1392" spans="16:16" x14ac:dyDescent="0.25">
      <c r="P1392" s="5"/>
    </row>
    <row r="1393" spans="16:16" x14ac:dyDescent="0.25">
      <c r="P1393" s="5"/>
    </row>
    <row r="1394" spans="16:16" x14ac:dyDescent="0.25">
      <c r="P1394" s="5"/>
    </row>
    <row r="1395" spans="16:16" x14ac:dyDescent="0.25">
      <c r="P1395" s="5"/>
    </row>
    <row r="1396" spans="16:16" x14ac:dyDescent="0.25">
      <c r="P1396" s="5"/>
    </row>
    <row r="1397" spans="16:16" x14ac:dyDescent="0.25">
      <c r="P1397" s="5"/>
    </row>
    <row r="1398" spans="16:16" x14ac:dyDescent="0.25">
      <c r="P1398" s="5"/>
    </row>
    <row r="1399" spans="16:16" x14ac:dyDescent="0.25">
      <c r="P1399" s="5"/>
    </row>
    <row r="1400" spans="16:16" x14ac:dyDescent="0.25">
      <c r="P1400" s="5"/>
    </row>
    <row r="1401" spans="16:16" x14ac:dyDescent="0.25">
      <c r="P1401" s="5"/>
    </row>
    <row r="1402" spans="16:16" x14ac:dyDescent="0.25">
      <c r="P1402" s="5"/>
    </row>
    <row r="1403" spans="16:16" x14ac:dyDescent="0.25">
      <c r="P1403" s="5"/>
    </row>
    <row r="1404" spans="16:16" x14ac:dyDescent="0.25">
      <c r="P1404" s="5"/>
    </row>
    <row r="1405" spans="16:16" x14ac:dyDescent="0.25">
      <c r="P1405" s="5"/>
    </row>
    <row r="1406" spans="16:16" x14ac:dyDescent="0.25">
      <c r="P1406" s="5"/>
    </row>
    <row r="1407" spans="16:16" x14ac:dyDescent="0.25">
      <c r="P1407" s="5"/>
    </row>
    <row r="1408" spans="16:16" x14ac:dyDescent="0.25">
      <c r="P1408" s="5"/>
    </row>
    <row r="1409" spans="16:16" x14ac:dyDescent="0.25">
      <c r="P1409" s="5"/>
    </row>
    <row r="1410" spans="16:16" x14ac:dyDescent="0.25">
      <c r="P1410" s="5"/>
    </row>
    <row r="1411" spans="16:16" x14ac:dyDescent="0.25">
      <c r="P1411" s="5"/>
    </row>
    <row r="1412" spans="16:16" x14ac:dyDescent="0.25">
      <c r="P1412" s="5"/>
    </row>
    <row r="1413" spans="16:16" x14ac:dyDescent="0.25">
      <c r="P1413" s="5"/>
    </row>
    <row r="1414" spans="16:16" x14ac:dyDescent="0.25">
      <c r="P1414" s="5"/>
    </row>
    <row r="1415" spans="16:16" x14ac:dyDescent="0.25">
      <c r="P1415" s="5"/>
    </row>
    <row r="1416" spans="16:16" x14ac:dyDescent="0.25">
      <c r="P1416" s="5"/>
    </row>
    <row r="1417" spans="16:16" x14ac:dyDescent="0.25">
      <c r="P1417" s="5"/>
    </row>
    <row r="1418" spans="16:16" x14ac:dyDescent="0.25">
      <c r="P1418" s="5"/>
    </row>
    <row r="1419" spans="16:16" x14ac:dyDescent="0.25">
      <c r="P1419" s="5"/>
    </row>
    <row r="1420" spans="16:16" x14ac:dyDescent="0.25">
      <c r="P1420" s="5"/>
    </row>
    <row r="1421" spans="16:16" x14ac:dyDescent="0.25">
      <c r="P1421" s="5"/>
    </row>
    <row r="1422" spans="16:16" x14ac:dyDescent="0.25">
      <c r="P1422" s="5"/>
    </row>
    <row r="1423" spans="16:16" x14ac:dyDescent="0.25">
      <c r="P1423" s="5"/>
    </row>
    <row r="1424" spans="16:16" x14ac:dyDescent="0.25">
      <c r="P1424" s="5"/>
    </row>
    <row r="1425" spans="16:16" x14ac:dyDescent="0.25">
      <c r="P1425" s="5"/>
    </row>
    <row r="1426" spans="16:16" x14ac:dyDescent="0.25">
      <c r="P1426" s="5"/>
    </row>
    <row r="1427" spans="16:16" x14ac:dyDescent="0.25">
      <c r="P1427" s="5"/>
    </row>
    <row r="1428" spans="16:16" x14ac:dyDescent="0.25">
      <c r="P1428" s="5"/>
    </row>
    <row r="1429" spans="16:16" x14ac:dyDescent="0.25">
      <c r="P1429" s="5"/>
    </row>
    <row r="1430" spans="16:16" x14ac:dyDescent="0.25">
      <c r="P1430" s="5"/>
    </row>
    <row r="1431" spans="16:16" x14ac:dyDescent="0.25">
      <c r="P1431" s="5"/>
    </row>
    <row r="1432" spans="16:16" x14ac:dyDescent="0.25">
      <c r="P1432" s="5"/>
    </row>
    <row r="1433" spans="16:16" x14ac:dyDescent="0.25">
      <c r="P1433" s="5"/>
    </row>
    <row r="1434" spans="16:16" x14ac:dyDescent="0.25">
      <c r="P1434" s="5"/>
    </row>
    <row r="1435" spans="16:16" x14ac:dyDescent="0.25">
      <c r="P1435" s="5"/>
    </row>
    <row r="1436" spans="16:16" x14ac:dyDescent="0.25">
      <c r="P1436" s="5"/>
    </row>
    <row r="1437" spans="16:16" x14ac:dyDescent="0.25">
      <c r="P1437" s="5"/>
    </row>
    <row r="1438" spans="16:16" x14ac:dyDescent="0.25">
      <c r="P1438" s="5"/>
    </row>
    <row r="1439" spans="16:16" x14ac:dyDescent="0.25">
      <c r="P1439" s="5"/>
    </row>
    <row r="1440" spans="16:16" x14ac:dyDescent="0.25">
      <c r="P1440" s="5"/>
    </row>
    <row r="1441" spans="16:16" x14ac:dyDescent="0.25">
      <c r="P1441" s="5"/>
    </row>
    <row r="1442" spans="16:16" x14ac:dyDescent="0.25">
      <c r="P1442" s="5"/>
    </row>
    <row r="1443" spans="16:16" x14ac:dyDescent="0.25">
      <c r="P1443" s="5"/>
    </row>
    <row r="1444" spans="16:16" x14ac:dyDescent="0.25">
      <c r="P1444" s="5"/>
    </row>
    <row r="1445" spans="16:16" x14ac:dyDescent="0.25">
      <c r="P1445" s="5"/>
    </row>
    <row r="1446" spans="16:16" x14ac:dyDescent="0.25">
      <c r="P1446" s="5"/>
    </row>
    <row r="1447" spans="16:16" x14ac:dyDescent="0.25">
      <c r="P1447" s="5"/>
    </row>
    <row r="1448" spans="16:16" x14ac:dyDescent="0.25">
      <c r="P1448" s="5"/>
    </row>
    <row r="1449" spans="16:16" x14ac:dyDescent="0.25">
      <c r="P1449" s="5"/>
    </row>
    <row r="1450" spans="16:16" x14ac:dyDescent="0.25">
      <c r="P1450" s="5"/>
    </row>
    <row r="1451" spans="16:16" x14ac:dyDescent="0.25">
      <c r="P1451" s="5"/>
    </row>
    <row r="1452" spans="16:16" x14ac:dyDescent="0.25">
      <c r="P1452" s="5"/>
    </row>
    <row r="1453" spans="16:16" x14ac:dyDescent="0.25">
      <c r="P1453" s="5"/>
    </row>
    <row r="1454" spans="16:16" x14ac:dyDescent="0.25">
      <c r="P1454" s="5"/>
    </row>
    <row r="1455" spans="16:16" x14ac:dyDescent="0.25">
      <c r="P1455" s="5"/>
    </row>
    <row r="1456" spans="16:16" x14ac:dyDescent="0.25">
      <c r="P1456" s="5"/>
    </row>
    <row r="1457" spans="16:16" x14ac:dyDescent="0.25">
      <c r="P1457" s="5"/>
    </row>
    <row r="1458" spans="16:16" x14ac:dyDescent="0.25">
      <c r="P1458" s="5"/>
    </row>
    <row r="1459" spans="16:16" x14ac:dyDescent="0.25">
      <c r="P1459" s="5"/>
    </row>
    <row r="1460" spans="16:16" x14ac:dyDescent="0.25">
      <c r="P1460" s="5"/>
    </row>
    <row r="1461" spans="16:16" x14ac:dyDescent="0.25">
      <c r="P1461" s="5"/>
    </row>
    <row r="1462" spans="16:16" x14ac:dyDescent="0.25">
      <c r="P1462" s="5"/>
    </row>
    <row r="1463" spans="16:16" x14ac:dyDescent="0.25">
      <c r="P1463" s="5"/>
    </row>
    <row r="1464" spans="16:16" x14ac:dyDescent="0.25">
      <c r="P1464" s="5"/>
    </row>
    <row r="1465" spans="16:16" x14ac:dyDescent="0.25">
      <c r="P1465" s="5"/>
    </row>
    <row r="1466" spans="16:16" x14ac:dyDescent="0.25">
      <c r="P1466" s="5"/>
    </row>
    <row r="1467" spans="16:16" x14ac:dyDescent="0.25">
      <c r="P1467" s="5"/>
    </row>
    <row r="1468" spans="16:16" x14ac:dyDescent="0.25">
      <c r="P1468" s="5"/>
    </row>
    <row r="1469" spans="16:16" x14ac:dyDescent="0.25">
      <c r="P1469" s="5"/>
    </row>
    <row r="1470" spans="16:16" x14ac:dyDescent="0.25">
      <c r="P1470" s="5"/>
    </row>
    <row r="1471" spans="16:16" x14ac:dyDescent="0.25">
      <c r="P1471" s="5"/>
    </row>
    <row r="1472" spans="16:16" x14ac:dyDescent="0.25">
      <c r="P1472" s="5"/>
    </row>
    <row r="1473" spans="16:16" x14ac:dyDescent="0.25">
      <c r="P1473" s="5"/>
    </row>
    <row r="1474" spans="16:16" x14ac:dyDescent="0.25">
      <c r="P1474" s="5"/>
    </row>
    <row r="1475" spans="16:16" x14ac:dyDescent="0.25">
      <c r="P1475" s="5"/>
    </row>
    <row r="1476" spans="16:16" x14ac:dyDescent="0.25">
      <c r="P1476" s="5"/>
    </row>
    <row r="1477" spans="16:16" x14ac:dyDescent="0.25">
      <c r="P1477" s="5"/>
    </row>
    <row r="1478" spans="16:16" x14ac:dyDescent="0.25">
      <c r="P1478" s="5"/>
    </row>
    <row r="1479" spans="16:16" x14ac:dyDescent="0.25">
      <c r="P1479" s="5"/>
    </row>
    <row r="1480" spans="16:16" x14ac:dyDescent="0.25">
      <c r="P1480" s="5"/>
    </row>
    <row r="1481" spans="16:16" x14ac:dyDescent="0.25">
      <c r="P1481" s="5"/>
    </row>
    <row r="1482" spans="16:16" x14ac:dyDescent="0.25">
      <c r="P1482" s="5"/>
    </row>
    <row r="1483" spans="16:16" x14ac:dyDescent="0.25">
      <c r="P1483" s="5"/>
    </row>
    <row r="1484" spans="16:16" x14ac:dyDescent="0.25">
      <c r="P1484" s="5"/>
    </row>
    <row r="1485" spans="16:16" x14ac:dyDescent="0.25">
      <c r="P1485" s="5"/>
    </row>
    <row r="1486" spans="16:16" x14ac:dyDescent="0.25">
      <c r="P1486" s="5"/>
    </row>
    <row r="1487" spans="16:16" x14ac:dyDescent="0.25">
      <c r="P1487" s="5"/>
    </row>
    <row r="1488" spans="16:16" x14ac:dyDescent="0.25">
      <c r="P1488" s="5"/>
    </row>
    <row r="1489" spans="16:16" x14ac:dyDescent="0.25">
      <c r="P1489" s="5"/>
    </row>
    <row r="1490" spans="16:16" x14ac:dyDescent="0.25">
      <c r="P1490" s="5"/>
    </row>
    <row r="1491" spans="16:16" x14ac:dyDescent="0.25">
      <c r="P1491" s="5"/>
    </row>
    <row r="1492" spans="16:16" x14ac:dyDescent="0.25">
      <c r="P1492" s="5"/>
    </row>
    <row r="1493" spans="16:16" x14ac:dyDescent="0.25">
      <c r="P1493" s="5"/>
    </row>
    <row r="1494" spans="16:16" x14ac:dyDescent="0.25">
      <c r="P1494" s="5"/>
    </row>
    <row r="1495" spans="16:16" x14ac:dyDescent="0.25">
      <c r="P1495" s="5"/>
    </row>
    <row r="1496" spans="16:16" x14ac:dyDescent="0.25">
      <c r="P1496" s="5"/>
    </row>
    <row r="1497" spans="16:16" x14ac:dyDescent="0.25">
      <c r="P1497" s="5"/>
    </row>
    <row r="1498" spans="16:16" x14ac:dyDescent="0.25">
      <c r="P1498" s="5"/>
    </row>
    <row r="1499" spans="16:16" x14ac:dyDescent="0.25">
      <c r="P1499" s="5"/>
    </row>
    <row r="1500" spans="16:16" x14ac:dyDescent="0.25">
      <c r="P1500" s="5"/>
    </row>
    <row r="1501" spans="16:16" x14ac:dyDescent="0.25">
      <c r="P1501" s="5"/>
    </row>
    <row r="1502" spans="16:16" x14ac:dyDescent="0.25">
      <c r="P1502" s="5"/>
    </row>
    <row r="1503" spans="16:16" x14ac:dyDescent="0.25">
      <c r="P1503" s="5"/>
    </row>
    <row r="1504" spans="16:16" x14ac:dyDescent="0.25">
      <c r="P1504" s="5"/>
    </row>
    <row r="1505" spans="16:16" x14ac:dyDescent="0.25">
      <c r="P1505" s="5"/>
    </row>
    <row r="1506" spans="16:16" x14ac:dyDescent="0.25">
      <c r="P1506" s="5"/>
    </row>
    <row r="1507" spans="16:16" x14ac:dyDescent="0.25">
      <c r="P1507" s="5"/>
    </row>
    <row r="1508" spans="16:16" x14ac:dyDescent="0.25">
      <c r="P1508" s="5"/>
    </row>
    <row r="1509" spans="16:16" x14ac:dyDescent="0.25">
      <c r="P1509" s="5"/>
    </row>
    <row r="1510" spans="16:16" x14ac:dyDescent="0.25">
      <c r="P1510" s="5"/>
    </row>
    <row r="1511" spans="16:16" x14ac:dyDescent="0.25">
      <c r="P1511" s="5"/>
    </row>
    <row r="1512" spans="16:16" x14ac:dyDescent="0.25">
      <c r="P1512" s="5"/>
    </row>
    <row r="1513" spans="16:16" x14ac:dyDescent="0.25">
      <c r="P1513" s="5"/>
    </row>
    <row r="1514" spans="16:16" x14ac:dyDescent="0.25">
      <c r="P1514" s="5"/>
    </row>
    <row r="1515" spans="16:16" x14ac:dyDescent="0.25">
      <c r="P1515" s="5"/>
    </row>
    <row r="1516" spans="16:16" x14ac:dyDescent="0.25">
      <c r="P1516" s="5"/>
    </row>
    <row r="1517" spans="16:16" x14ac:dyDescent="0.25">
      <c r="P1517" s="5"/>
    </row>
    <row r="1518" spans="16:16" x14ac:dyDescent="0.25">
      <c r="P1518" s="5"/>
    </row>
    <row r="1519" spans="16:16" x14ac:dyDescent="0.25">
      <c r="P1519" s="5"/>
    </row>
    <row r="1520" spans="16:16" x14ac:dyDescent="0.25">
      <c r="P1520" s="5"/>
    </row>
    <row r="1521" spans="16:16" x14ac:dyDescent="0.25">
      <c r="P1521" s="5"/>
    </row>
    <row r="1522" spans="16:16" x14ac:dyDescent="0.25">
      <c r="P1522" s="5"/>
    </row>
    <row r="1523" spans="16:16" x14ac:dyDescent="0.25">
      <c r="P1523" s="5"/>
    </row>
    <row r="1524" spans="16:16" x14ac:dyDescent="0.25">
      <c r="P1524" s="5"/>
    </row>
    <row r="1525" spans="16:16" x14ac:dyDescent="0.25">
      <c r="P1525" s="5"/>
    </row>
    <row r="1526" spans="16:16" x14ac:dyDescent="0.25">
      <c r="P1526" s="5"/>
    </row>
    <row r="1527" spans="16:16" x14ac:dyDescent="0.25">
      <c r="P1527" s="5"/>
    </row>
    <row r="1528" spans="16:16" x14ac:dyDescent="0.25">
      <c r="P1528" s="5"/>
    </row>
    <row r="1529" spans="16:16" x14ac:dyDescent="0.25">
      <c r="P1529" s="5"/>
    </row>
    <row r="1530" spans="16:16" x14ac:dyDescent="0.25">
      <c r="P1530" s="5"/>
    </row>
    <row r="1531" spans="16:16" x14ac:dyDescent="0.25">
      <c r="P1531" s="5"/>
    </row>
    <row r="1532" spans="16:16" x14ac:dyDescent="0.25">
      <c r="P1532" s="5"/>
    </row>
    <row r="1533" spans="16:16" x14ac:dyDescent="0.25">
      <c r="P1533" s="5"/>
    </row>
    <row r="1534" spans="16:16" x14ac:dyDescent="0.25">
      <c r="P1534" s="5"/>
    </row>
    <row r="1535" spans="16:16" x14ac:dyDescent="0.25">
      <c r="P1535" s="5"/>
    </row>
    <row r="1536" spans="16:16" x14ac:dyDescent="0.25">
      <c r="P1536" s="5"/>
    </row>
    <row r="1537" spans="16:16" x14ac:dyDescent="0.25">
      <c r="P1537" s="5"/>
    </row>
    <row r="1538" spans="16:16" x14ac:dyDescent="0.25">
      <c r="P1538" s="5"/>
    </row>
    <row r="1539" spans="16:16" x14ac:dyDescent="0.25">
      <c r="P1539" s="5"/>
    </row>
    <row r="1540" spans="16:16" x14ac:dyDescent="0.25">
      <c r="P1540" s="5"/>
    </row>
    <row r="1541" spans="16:16" x14ac:dyDescent="0.25">
      <c r="P1541" s="5"/>
    </row>
    <row r="1542" spans="16:16" x14ac:dyDescent="0.25">
      <c r="P1542" s="5"/>
    </row>
    <row r="1543" spans="16:16" x14ac:dyDescent="0.25">
      <c r="P1543" s="5"/>
    </row>
    <row r="1544" spans="16:16" x14ac:dyDescent="0.25">
      <c r="P1544" s="5"/>
    </row>
    <row r="1545" spans="16:16" x14ac:dyDescent="0.25">
      <c r="P1545" s="5"/>
    </row>
    <row r="1546" spans="16:16" x14ac:dyDescent="0.25">
      <c r="P1546" s="5"/>
    </row>
    <row r="1547" spans="16:16" x14ac:dyDescent="0.25">
      <c r="P1547" s="5"/>
    </row>
    <row r="1548" spans="16:16" x14ac:dyDescent="0.25">
      <c r="P1548" s="5"/>
    </row>
    <row r="1549" spans="16:16" x14ac:dyDescent="0.25">
      <c r="P1549" s="5"/>
    </row>
    <row r="1550" spans="16:16" x14ac:dyDescent="0.25">
      <c r="P1550" s="5"/>
    </row>
    <row r="1551" spans="16:16" x14ac:dyDescent="0.25">
      <c r="P1551" s="5"/>
    </row>
    <row r="1552" spans="16:16" x14ac:dyDescent="0.25">
      <c r="P1552" s="5"/>
    </row>
    <row r="1553" spans="16:16" x14ac:dyDescent="0.25">
      <c r="P1553" s="5"/>
    </row>
    <row r="1554" spans="16:16" x14ac:dyDescent="0.25">
      <c r="P1554" s="5"/>
    </row>
    <row r="1555" spans="16:16" x14ac:dyDescent="0.25">
      <c r="P1555" s="5"/>
    </row>
    <row r="1556" spans="16:16" x14ac:dyDescent="0.25">
      <c r="P1556" s="5"/>
    </row>
    <row r="1557" spans="16:16" x14ac:dyDescent="0.25">
      <c r="P1557" s="5"/>
    </row>
    <row r="1558" spans="16:16" x14ac:dyDescent="0.25">
      <c r="P1558" s="5"/>
    </row>
    <row r="1559" spans="16:16" x14ac:dyDescent="0.25">
      <c r="P1559" s="5"/>
    </row>
    <row r="1560" spans="16:16" x14ac:dyDescent="0.25">
      <c r="P1560" s="5"/>
    </row>
    <row r="1561" spans="16:16" x14ac:dyDescent="0.25">
      <c r="P1561" s="5"/>
    </row>
    <row r="1562" spans="16:16" x14ac:dyDescent="0.25">
      <c r="P1562" s="5"/>
    </row>
    <row r="1563" spans="16:16" x14ac:dyDescent="0.25">
      <c r="P1563" s="5"/>
    </row>
    <row r="1564" spans="16:16" x14ac:dyDescent="0.25">
      <c r="P1564" s="5"/>
    </row>
    <row r="1565" spans="16:16" x14ac:dyDescent="0.25">
      <c r="P1565" s="5"/>
    </row>
    <row r="1566" spans="16:16" x14ac:dyDescent="0.25">
      <c r="P1566" s="5"/>
    </row>
    <row r="1567" spans="16:16" x14ac:dyDescent="0.25">
      <c r="P1567" s="5"/>
    </row>
    <row r="1568" spans="16:16" x14ac:dyDescent="0.25">
      <c r="P1568" s="5"/>
    </row>
    <row r="1569" spans="16:16" x14ac:dyDescent="0.25">
      <c r="P1569" s="5"/>
    </row>
    <row r="1570" spans="16:16" x14ac:dyDescent="0.25">
      <c r="P1570" s="5"/>
    </row>
    <row r="1571" spans="16:16" x14ac:dyDescent="0.25">
      <c r="P1571" s="5"/>
    </row>
    <row r="1572" spans="16:16" x14ac:dyDescent="0.25">
      <c r="P1572" s="5"/>
    </row>
    <row r="1573" spans="16:16" x14ac:dyDescent="0.25">
      <c r="P1573" s="5"/>
    </row>
    <row r="1574" spans="16:16" x14ac:dyDescent="0.25">
      <c r="P1574" s="5"/>
    </row>
    <row r="1575" spans="16:16" x14ac:dyDescent="0.25">
      <c r="P1575" s="5"/>
    </row>
    <row r="1576" spans="16:16" x14ac:dyDescent="0.25">
      <c r="P1576" s="5"/>
    </row>
    <row r="1577" spans="16:16" x14ac:dyDescent="0.25">
      <c r="P1577" s="5"/>
    </row>
    <row r="1578" spans="16:16" x14ac:dyDescent="0.25">
      <c r="P1578" s="5"/>
    </row>
    <row r="1579" spans="16:16" x14ac:dyDescent="0.25">
      <c r="P1579" s="5"/>
    </row>
    <row r="1580" spans="16:16" x14ac:dyDescent="0.25">
      <c r="P1580" s="5"/>
    </row>
    <row r="1581" spans="16:16" x14ac:dyDescent="0.25">
      <c r="P1581" s="5"/>
    </row>
    <row r="1582" spans="16:16" x14ac:dyDescent="0.25">
      <c r="P1582" s="5"/>
    </row>
    <row r="1583" spans="16:16" x14ac:dyDescent="0.25">
      <c r="P1583" s="5"/>
    </row>
    <row r="1584" spans="16:16" x14ac:dyDescent="0.25">
      <c r="P1584" s="5"/>
    </row>
    <row r="1585" spans="16:16" x14ac:dyDescent="0.25">
      <c r="P1585" s="5"/>
    </row>
    <row r="1586" spans="16:16" x14ac:dyDescent="0.25">
      <c r="P1586" s="5"/>
    </row>
    <row r="1587" spans="16:16" x14ac:dyDescent="0.25">
      <c r="P1587" s="5"/>
    </row>
    <row r="1588" spans="16:16" x14ac:dyDescent="0.25">
      <c r="P1588" s="5"/>
    </row>
    <row r="1589" spans="16:16" x14ac:dyDescent="0.25">
      <c r="P1589" s="5"/>
    </row>
    <row r="1590" spans="16:16" x14ac:dyDescent="0.25">
      <c r="P1590" s="5"/>
    </row>
    <row r="1591" spans="16:16" x14ac:dyDescent="0.25">
      <c r="P1591" s="5"/>
    </row>
    <row r="1592" spans="16:16" x14ac:dyDescent="0.25">
      <c r="P1592" s="5"/>
    </row>
    <row r="1593" spans="16:16" x14ac:dyDescent="0.25">
      <c r="P1593" s="5"/>
    </row>
    <row r="1594" spans="16:16" x14ac:dyDescent="0.25">
      <c r="P1594" s="5"/>
    </row>
    <row r="1595" spans="16:16" x14ac:dyDescent="0.25">
      <c r="P1595" s="5"/>
    </row>
    <row r="1596" spans="16:16" x14ac:dyDescent="0.25">
      <c r="P1596" s="5"/>
    </row>
    <row r="1597" spans="16:16" x14ac:dyDescent="0.25">
      <c r="P1597" s="5"/>
    </row>
    <row r="1598" spans="16:16" x14ac:dyDescent="0.25">
      <c r="P1598" s="5"/>
    </row>
    <row r="1599" spans="16:16" x14ac:dyDescent="0.25">
      <c r="P1599" s="5"/>
    </row>
    <row r="1600" spans="16:16" x14ac:dyDescent="0.25">
      <c r="P1600" s="5"/>
    </row>
    <row r="1601" spans="16:16" x14ac:dyDescent="0.25">
      <c r="P1601" s="5"/>
    </row>
    <row r="1602" spans="16:16" x14ac:dyDescent="0.25">
      <c r="P1602" s="5"/>
    </row>
    <row r="1603" spans="16:16" x14ac:dyDescent="0.25">
      <c r="P1603" s="5"/>
    </row>
    <row r="1604" spans="16:16" x14ac:dyDescent="0.25">
      <c r="P1604" s="5"/>
    </row>
    <row r="1605" spans="16:16" x14ac:dyDescent="0.25">
      <c r="P1605" s="5"/>
    </row>
    <row r="1606" spans="16:16" x14ac:dyDescent="0.25">
      <c r="P1606" s="5"/>
    </row>
    <row r="1607" spans="16:16" x14ac:dyDescent="0.25">
      <c r="P1607" s="5"/>
    </row>
    <row r="1608" spans="16:16" x14ac:dyDescent="0.25">
      <c r="P1608" s="5"/>
    </row>
    <row r="1609" spans="16:16" x14ac:dyDescent="0.25">
      <c r="P1609" s="5"/>
    </row>
    <row r="1610" spans="16:16" x14ac:dyDescent="0.25">
      <c r="P1610" s="5"/>
    </row>
    <row r="1611" spans="16:16" x14ac:dyDescent="0.25">
      <c r="P1611" s="5"/>
    </row>
    <row r="1612" spans="16:16" x14ac:dyDescent="0.25">
      <c r="P1612" s="5"/>
    </row>
    <row r="1613" spans="16:16" x14ac:dyDescent="0.25">
      <c r="P1613" s="5"/>
    </row>
    <row r="1614" spans="16:16" x14ac:dyDescent="0.25">
      <c r="P1614" s="5"/>
    </row>
    <row r="1615" spans="16:16" x14ac:dyDescent="0.25">
      <c r="P1615" s="5"/>
    </row>
    <row r="1616" spans="16:16" x14ac:dyDescent="0.25">
      <c r="P1616" s="5"/>
    </row>
    <row r="1617" spans="16:16" x14ac:dyDescent="0.25">
      <c r="P1617" s="5"/>
    </row>
    <row r="1618" spans="16:16" x14ac:dyDescent="0.25">
      <c r="P1618" s="5"/>
    </row>
    <row r="1619" spans="16:16" x14ac:dyDescent="0.25">
      <c r="P1619" s="5"/>
    </row>
    <row r="1620" spans="16:16" x14ac:dyDescent="0.25">
      <c r="P1620" s="5"/>
    </row>
    <row r="1621" spans="16:16" x14ac:dyDescent="0.25">
      <c r="P1621" s="5"/>
    </row>
    <row r="1622" spans="16:16" x14ac:dyDescent="0.25">
      <c r="P1622" s="5"/>
    </row>
    <row r="1623" spans="16:16" x14ac:dyDescent="0.25">
      <c r="P1623" s="5"/>
    </row>
    <row r="1624" spans="16:16" x14ac:dyDescent="0.25">
      <c r="P1624" s="5"/>
    </row>
    <row r="1625" spans="16:16" x14ac:dyDescent="0.25">
      <c r="P1625" s="5"/>
    </row>
    <row r="1626" spans="16:16" x14ac:dyDescent="0.25">
      <c r="P1626" s="5"/>
    </row>
    <row r="1627" spans="16:16" x14ac:dyDescent="0.25">
      <c r="P1627" s="5"/>
    </row>
    <row r="1628" spans="16:16" x14ac:dyDescent="0.25">
      <c r="P1628" s="5"/>
    </row>
    <row r="1629" spans="16:16" x14ac:dyDescent="0.25">
      <c r="P1629" s="5"/>
    </row>
    <row r="1630" spans="16:16" x14ac:dyDescent="0.25">
      <c r="P1630" s="5"/>
    </row>
    <row r="1631" spans="16:16" x14ac:dyDescent="0.25">
      <c r="P1631" s="5"/>
    </row>
    <row r="1632" spans="16:16" x14ac:dyDescent="0.25">
      <c r="P1632" s="5"/>
    </row>
    <row r="1633" spans="16:16" x14ac:dyDescent="0.25">
      <c r="P1633" s="5"/>
    </row>
    <row r="1634" spans="16:16" x14ac:dyDescent="0.25">
      <c r="P1634" s="5"/>
    </row>
    <row r="1635" spans="16:16" x14ac:dyDescent="0.25">
      <c r="P1635" s="5"/>
    </row>
    <row r="1636" spans="16:16" x14ac:dyDescent="0.25">
      <c r="P1636" s="5"/>
    </row>
    <row r="1637" spans="16:16" x14ac:dyDescent="0.25">
      <c r="P1637" s="5"/>
    </row>
    <row r="1638" spans="16:16" x14ac:dyDescent="0.25">
      <c r="P1638" s="5"/>
    </row>
    <row r="1639" spans="16:16" x14ac:dyDescent="0.25">
      <c r="P1639" s="5"/>
    </row>
    <row r="1640" spans="16:16" x14ac:dyDescent="0.25">
      <c r="P1640" s="5"/>
    </row>
    <row r="1641" spans="16:16" x14ac:dyDescent="0.25">
      <c r="P1641" s="5"/>
    </row>
    <row r="1642" spans="16:16" x14ac:dyDescent="0.25">
      <c r="P1642" s="5"/>
    </row>
    <row r="1643" spans="16:16" x14ac:dyDescent="0.25">
      <c r="P1643" s="5"/>
    </row>
    <row r="1644" spans="16:16" x14ac:dyDescent="0.25">
      <c r="P1644" s="5"/>
    </row>
    <row r="1645" spans="16:16" x14ac:dyDescent="0.25">
      <c r="P1645" s="5"/>
    </row>
    <row r="1646" spans="16:16" x14ac:dyDescent="0.25">
      <c r="P1646" s="5"/>
    </row>
    <row r="1647" spans="16:16" x14ac:dyDescent="0.25">
      <c r="P1647" s="5"/>
    </row>
    <row r="1648" spans="16:16" x14ac:dyDescent="0.25">
      <c r="P1648" s="5"/>
    </row>
    <row r="1649" spans="16:16" x14ac:dyDescent="0.25">
      <c r="P1649" s="5"/>
    </row>
    <row r="1650" spans="16:16" x14ac:dyDescent="0.25">
      <c r="P1650" s="5"/>
    </row>
    <row r="1651" spans="16:16" x14ac:dyDescent="0.25">
      <c r="P1651" s="5"/>
    </row>
    <row r="1652" spans="16:16" x14ac:dyDescent="0.25">
      <c r="P1652" s="5"/>
    </row>
    <row r="1653" spans="16:16" x14ac:dyDescent="0.25">
      <c r="P1653" s="5"/>
    </row>
    <row r="1654" spans="16:16" x14ac:dyDescent="0.25">
      <c r="P1654" s="5"/>
    </row>
    <row r="1655" spans="16:16" x14ac:dyDescent="0.25">
      <c r="P1655" s="5"/>
    </row>
    <row r="1656" spans="16:16" x14ac:dyDescent="0.25">
      <c r="P1656" s="5"/>
    </row>
    <row r="1657" spans="16:16" x14ac:dyDescent="0.25">
      <c r="P1657" s="5"/>
    </row>
    <row r="1658" spans="16:16" x14ac:dyDescent="0.25">
      <c r="P1658" s="5"/>
    </row>
    <row r="1659" spans="16:16" x14ac:dyDescent="0.25">
      <c r="P1659" s="5"/>
    </row>
    <row r="1660" spans="16:16" x14ac:dyDescent="0.25">
      <c r="P1660" s="5"/>
    </row>
    <row r="1661" spans="16:16" x14ac:dyDescent="0.25">
      <c r="P1661" s="5"/>
    </row>
    <row r="1662" spans="16:16" x14ac:dyDescent="0.25">
      <c r="P1662" s="5"/>
    </row>
    <row r="1663" spans="16:16" x14ac:dyDescent="0.25">
      <c r="P1663" s="5"/>
    </row>
    <row r="1664" spans="16:16" x14ac:dyDescent="0.25">
      <c r="P1664" s="5"/>
    </row>
    <row r="1665" spans="16:16" x14ac:dyDescent="0.25">
      <c r="P1665" s="5"/>
    </row>
    <row r="1666" spans="16:16" x14ac:dyDescent="0.25">
      <c r="P1666" s="5"/>
    </row>
    <row r="1667" spans="16:16" x14ac:dyDescent="0.25">
      <c r="P1667" s="5"/>
    </row>
    <row r="1668" spans="16:16" x14ac:dyDescent="0.25">
      <c r="P1668" s="5"/>
    </row>
    <row r="1669" spans="16:16" x14ac:dyDescent="0.25">
      <c r="P1669" s="5"/>
    </row>
    <row r="1670" spans="16:16" x14ac:dyDescent="0.25">
      <c r="P1670" s="5"/>
    </row>
    <row r="1671" spans="16:16" x14ac:dyDescent="0.25">
      <c r="P1671" s="5"/>
    </row>
    <row r="1672" spans="16:16" x14ac:dyDescent="0.25">
      <c r="P1672" s="5"/>
    </row>
    <row r="1673" spans="16:16" x14ac:dyDescent="0.25">
      <c r="P1673" s="5"/>
    </row>
    <row r="1674" spans="16:16" x14ac:dyDescent="0.25">
      <c r="P1674" s="5"/>
    </row>
    <row r="1675" spans="16:16" x14ac:dyDescent="0.25">
      <c r="P1675" s="5"/>
    </row>
    <row r="1676" spans="16:16" x14ac:dyDescent="0.25">
      <c r="P1676" s="5"/>
    </row>
    <row r="1677" spans="16:16" x14ac:dyDescent="0.25">
      <c r="P1677" s="5"/>
    </row>
    <row r="1678" spans="16:16" x14ac:dyDescent="0.25">
      <c r="P1678" s="5"/>
    </row>
    <row r="1679" spans="16:16" x14ac:dyDescent="0.25">
      <c r="P1679" s="5"/>
    </row>
    <row r="1680" spans="16:16" x14ac:dyDescent="0.25">
      <c r="P1680" s="5"/>
    </row>
    <row r="1681" spans="16:16" x14ac:dyDescent="0.25">
      <c r="P1681" s="5"/>
    </row>
    <row r="1682" spans="16:16" x14ac:dyDescent="0.25">
      <c r="P1682" s="5"/>
    </row>
    <row r="1683" spans="16:16" x14ac:dyDescent="0.25">
      <c r="P1683" s="5"/>
    </row>
    <row r="1684" spans="16:16" x14ac:dyDescent="0.25">
      <c r="P1684" s="5"/>
    </row>
    <row r="1685" spans="16:16" x14ac:dyDescent="0.25">
      <c r="P1685" s="5"/>
    </row>
    <row r="1686" spans="16:16" x14ac:dyDescent="0.25">
      <c r="P1686" s="5"/>
    </row>
    <row r="1687" spans="16:16" x14ac:dyDescent="0.25">
      <c r="P1687" s="5"/>
    </row>
    <row r="1688" spans="16:16" x14ac:dyDescent="0.25">
      <c r="P1688" s="5"/>
    </row>
    <row r="1689" spans="16:16" x14ac:dyDescent="0.25">
      <c r="P1689" s="5"/>
    </row>
    <row r="1690" spans="16:16" x14ac:dyDescent="0.25">
      <c r="P1690" s="5"/>
    </row>
    <row r="1691" spans="16:16" x14ac:dyDescent="0.25">
      <c r="P1691" s="5"/>
    </row>
    <row r="1692" spans="16:16" x14ac:dyDescent="0.25">
      <c r="P1692" s="5"/>
    </row>
    <row r="1693" spans="16:16" x14ac:dyDescent="0.25">
      <c r="P1693" s="5"/>
    </row>
    <row r="1694" spans="16:16" x14ac:dyDescent="0.25">
      <c r="P1694" s="5"/>
    </row>
    <row r="1695" spans="16:16" x14ac:dyDescent="0.25">
      <c r="P1695" s="5"/>
    </row>
    <row r="1696" spans="16:16" x14ac:dyDescent="0.25">
      <c r="P1696" s="5"/>
    </row>
    <row r="1697" spans="16:16" x14ac:dyDescent="0.25">
      <c r="P1697" s="5"/>
    </row>
    <row r="1698" spans="16:16" x14ac:dyDescent="0.25">
      <c r="P1698" s="5"/>
    </row>
    <row r="1699" spans="16:16" x14ac:dyDescent="0.25">
      <c r="P1699" s="5"/>
    </row>
    <row r="1700" spans="16:16" x14ac:dyDescent="0.25">
      <c r="P1700" s="5"/>
    </row>
    <row r="1701" spans="16:16" x14ac:dyDescent="0.25">
      <c r="P1701" s="5"/>
    </row>
    <row r="1702" spans="16:16" x14ac:dyDescent="0.25">
      <c r="P1702" s="5"/>
    </row>
    <row r="1703" spans="16:16" x14ac:dyDescent="0.25">
      <c r="P1703" s="5"/>
    </row>
    <row r="1704" spans="16:16" x14ac:dyDescent="0.25">
      <c r="P1704" s="5"/>
    </row>
    <row r="1705" spans="16:16" x14ac:dyDescent="0.25">
      <c r="P1705" s="5"/>
    </row>
    <row r="1706" spans="16:16" x14ac:dyDescent="0.25">
      <c r="P1706" s="5"/>
    </row>
    <row r="1707" spans="16:16" x14ac:dyDescent="0.25">
      <c r="P1707" s="5"/>
    </row>
    <row r="1708" spans="16:16" x14ac:dyDescent="0.25">
      <c r="P1708" s="5"/>
    </row>
    <row r="1709" spans="16:16" x14ac:dyDescent="0.25">
      <c r="P1709" s="5"/>
    </row>
    <row r="1710" spans="16:16" x14ac:dyDescent="0.25">
      <c r="P1710" s="5"/>
    </row>
    <row r="1711" spans="16:16" x14ac:dyDescent="0.25">
      <c r="P1711" s="5"/>
    </row>
    <row r="1712" spans="16:16" x14ac:dyDescent="0.25">
      <c r="P1712" s="5"/>
    </row>
    <row r="1713" spans="16:16" x14ac:dyDescent="0.25">
      <c r="P1713" s="5"/>
    </row>
    <row r="1714" spans="16:16" x14ac:dyDescent="0.25">
      <c r="P1714" s="5"/>
    </row>
    <row r="1715" spans="16:16" x14ac:dyDescent="0.25">
      <c r="P1715" s="5"/>
    </row>
    <row r="1716" spans="16:16" x14ac:dyDescent="0.25">
      <c r="P1716" s="5"/>
    </row>
    <row r="1717" spans="16:16" x14ac:dyDescent="0.25">
      <c r="P1717" s="5"/>
    </row>
    <row r="1718" spans="16:16" x14ac:dyDescent="0.25">
      <c r="P1718" s="5"/>
    </row>
    <row r="1719" spans="16:16" x14ac:dyDescent="0.25">
      <c r="P1719" s="5"/>
    </row>
    <row r="1720" spans="16:16" x14ac:dyDescent="0.25">
      <c r="P1720" s="5"/>
    </row>
    <row r="1721" spans="16:16" x14ac:dyDescent="0.25">
      <c r="P1721" s="5"/>
    </row>
    <row r="1722" spans="16:16" x14ac:dyDescent="0.25">
      <c r="P1722" s="5"/>
    </row>
    <row r="1723" spans="16:16" x14ac:dyDescent="0.25">
      <c r="P1723" s="5"/>
    </row>
    <row r="1724" spans="16:16" x14ac:dyDescent="0.25">
      <c r="P1724" s="5"/>
    </row>
    <row r="1725" spans="16:16" x14ac:dyDescent="0.25">
      <c r="P1725" s="5"/>
    </row>
    <row r="1726" spans="16:16" x14ac:dyDescent="0.25">
      <c r="P1726" s="5"/>
    </row>
    <row r="1727" spans="16:16" x14ac:dyDescent="0.25">
      <c r="P1727" s="5"/>
    </row>
    <row r="1728" spans="16:16" x14ac:dyDescent="0.25">
      <c r="P1728" s="5"/>
    </row>
    <row r="1729" spans="16:16" x14ac:dyDescent="0.25">
      <c r="P1729" s="5"/>
    </row>
    <row r="1730" spans="16:16" x14ac:dyDescent="0.25">
      <c r="P1730" s="5"/>
    </row>
    <row r="1731" spans="16:16" x14ac:dyDescent="0.25">
      <c r="P1731" s="5"/>
    </row>
    <row r="1732" spans="16:16" x14ac:dyDescent="0.25">
      <c r="P1732" s="5"/>
    </row>
    <row r="1733" spans="16:16" x14ac:dyDescent="0.25">
      <c r="P1733" s="5"/>
    </row>
    <row r="1734" spans="16:16" x14ac:dyDescent="0.25">
      <c r="P1734" s="5"/>
    </row>
    <row r="1735" spans="16:16" x14ac:dyDescent="0.25">
      <c r="P1735" s="5"/>
    </row>
    <row r="1736" spans="16:16" x14ac:dyDescent="0.25">
      <c r="P1736" s="5"/>
    </row>
    <row r="1737" spans="16:16" x14ac:dyDescent="0.25">
      <c r="P1737" s="5"/>
    </row>
    <row r="1738" spans="16:16" x14ac:dyDescent="0.25">
      <c r="P1738" s="5"/>
    </row>
    <row r="1739" spans="16:16" x14ac:dyDescent="0.25">
      <c r="P1739" s="5"/>
    </row>
    <row r="1740" spans="16:16" x14ac:dyDescent="0.25">
      <c r="P1740" s="5"/>
    </row>
    <row r="1741" spans="16:16" x14ac:dyDescent="0.25">
      <c r="P1741" s="5"/>
    </row>
    <row r="1742" spans="16:16" x14ac:dyDescent="0.25">
      <c r="P1742" s="5"/>
    </row>
    <row r="1743" spans="16:16" x14ac:dyDescent="0.25">
      <c r="P1743" s="5"/>
    </row>
    <row r="1744" spans="16:16" x14ac:dyDescent="0.25">
      <c r="P1744" s="5"/>
    </row>
    <row r="1745" spans="16:16" x14ac:dyDescent="0.25">
      <c r="P1745" s="5"/>
    </row>
    <row r="1746" spans="16:16" x14ac:dyDescent="0.25">
      <c r="P1746" s="5"/>
    </row>
    <row r="1747" spans="16:16" x14ac:dyDescent="0.25">
      <c r="P1747" s="5"/>
    </row>
    <row r="1748" spans="16:16" x14ac:dyDescent="0.25">
      <c r="P1748" s="5"/>
    </row>
    <row r="1749" spans="16:16" x14ac:dyDescent="0.25">
      <c r="P1749" s="5"/>
    </row>
    <row r="1750" spans="16:16" x14ac:dyDescent="0.25">
      <c r="P1750" s="5"/>
    </row>
    <row r="1751" spans="16:16" x14ac:dyDescent="0.25">
      <c r="P1751" s="5"/>
    </row>
    <row r="1752" spans="16:16" x14ac:dyDescent="0.25">
      <c r="P1752" s="5"/>
    </row>
    <row r="1753" spans="16:16" x14ac:dyDescent="0.25">
      <c r="P1753" s="5"/>
    </row>
    <row r="1754" spans="16:16" x14ac:dyDescent="0.25">
      <c r="P1754" s="5"/>
    </row>
    <row r="1755" spans="16:16" x14ac:dyDescent="0.25">
      <c r="P1755" s="5"/>
    </row>
    <row r="1756" spans="16:16" x14ac:dyDescent="0.25">
      <c r="P1756" s="5"/>
    </row>
    <row r="1757" spans="16:16" x14ac:dyDescent="0.25">
      <c r="P1757" s="5"/>
    </row>
    <row r="1758" spans="16:16" x14ac:dyDescent="0.25">
      <c r="P1758" s="5"/>
    </row>
    <row r="1759" spans="16:16" x14ac:dyDescent="0.25">
      <c r="P1759" s="5"/>
    </row>
    <row r="1760" spans="16:16" x14ac:dyDescent="0.25">
      <c r="P1760" s="5"/>
    </row>
    <row r="1761" spans="16:16" x14ac:dyDescent="0.25">
      <c r="P1761" s="5"/>
    </row>
    <row r="1762" spans="16:16" x14ac:dyDescent="0.25">
      <c r="P1762" s="5"/>
    </row>
    <row r="1763" spans="16:16" x14ac:dyDescent="0.25">
      <c r="P1763" s="5"/>
    </row>
    <row r="1764" spans="16:16" x14ac:dyDescent="0.25">
      <c r="P1764" s="5"/>
    </row>
    <row r="1765" spans="16:16" x14ac:dyDescent="0.25">
      <c r="P1765" s="5"/>
    </row>
    <row r="1766" spans="16:16" x14ac:dyDescent="0.25">
      <c r="P1766" s="5"/>
    </row>
    <row r="1767" spans="16:16" x14ac:dyDescent="0.25">
      <c r="P1767" s="5"/>
    </row>
    <row r="1768" spans="16:16" x14ac:dyDescent="0.25">
      <c r="P1768" s="5"/>
    </row>
    <row r="1769" spans="16:16" x14ac:dyDescent="0.25">
      <c r="P1769" s="5"/>
    </row>
    <row r="1770" spans="16:16" x14ac:dyDescent="0.25">
      <c r="P1770" s="5"/>
    </row>
    <row r="1771" spans="16:16" x14ac:dyDescent="0.25">
      <c r="P1771" s="5"/>
    </row>
    <row r="1772" spans="16:16" x14ac:dyDescent="0.25">
      <c r="P1772" s="5"/>
    </row>
    <row r="1773" spans="16:16" x14ac:dyDescent="0.25">
      <c r="P1773" s="5"/>
    </row>
    <row r="1774" spans="16:16" x14ac:dyDescent="0.25">
      <c r="P1774" s="5"/>
    </row>
    <row r="1775" spans="16:16" x14ac:dyDescent="0.25">
      <c r="P1775" s="5"/>
    </row>
    <row r="1776" spans="16:16" x14ac:dyDescent="0.25">
      <c r="P1776" s="5"/>
    </row>
    <row r="1777" spans="16:16" x14ac:dyDescent="0.25">
      <c r="P1777" s="5"/>
    </row>
    <row r="1778" spans="16:16" x14ac:dyDescent="0.25">
      <c r="P1778" s="5"/>
    </row>
    <row r="1779" spans="16:16" x14ac:dyDescent="0.25">
      <c r="P1779" s="5"/>
    </row>
    <row r="1780" spans="16:16" x14ac:dyDescent="0.25">
      <c r="P1780" s="5"/>
    </row>
    <row r="1781" spans="16:16" x14ac:dyDescent="0.25">
      <c r="P1781" s="5"/>
    </row>
    <row r="1782" spans="16:16" x14ac:dyDescent="0.25">
      <c r="P1782" s="5"/>
    </row>
    <row r="1783" spans="16:16" x14ac:dyDescent="0.25">
      <c r="P1783" s="5"/>
    </row>
    <row r="1784" spans="16:16" x14ac:dyDescent="0.25">
      <c r="P1784" s="5"/>
    </row>
    <row r="1785" spans="16:16" x14ac:dyDescent="0.25">
      <c r="P1785" s="5"/>
    </row>
    <row r="1786" spans="16:16" x14ac:dyDescent="0.25">
      <c r="P1786" s="5"/>
    </row>
    <row r="1787" spans="16:16" x14ac:dyDescent="0.25">
      <c r="P1787" s="5"/>
    </row>
    <row r="1788" spans="16:16" x14ac:dyDescent="0.25">
      <c r="P1788" s="5"/>
    </row>
    <row r="1789" spans="16:16" x14ac:dyDescent="0.25">
      <c r="P1789" s="5"/>
    </row>
    <row r="1790" spans="16:16" x14ac:dyDescent="0.25">
      <c r="P1790" s="5"/>
    </row>
    <row r="1791" spans="16:16" x14ac:dyDescent="0.25">
      <c r="P1791" s="5"/>
    </row>
    <row r="1792" spans="16:16" x14ac:dyDescent="0.25">
      <c r="P1792" s="5"/>
    </row>
    <row r="1793" spans="16:16" x14ac:dyDescent="0.25">
      <c r="P1793" s="5"/>
    </row>
    <row r="1794" spans="16:16" x14ac:dyDescent="0.25">
      <c r="P1794" s="5"/>
    </row>
    <row r="1795" spans="16:16" x14ac:dyDescent="0.25">
      <c r="P1795" s="5"/>
    </row>
    <row r="1796" spans="16:16" x14ac:dyDescent="0.25">
      <c r="P1796" s="5"/>
    </row>
    <row r="1797" spans="16:16" x14ac:dyDescent="0.25">
      <c r="P1797" s="5"/>
    </row>
    <row r="1798" spans="16:16" x14ac:dyDescent="0.25">
      <c r="P1798" s="5"/>
    </row>
    <row r="1799" spans="16:16" x14ac:dyDescent="0.25">
      <c r="P1799" s="5"/>
    </row>
    <row r="1800" spans="16:16" x14ac:dyDescent="0.25">
      <c r="P1800" s="5"/>
    </row>
    <row r="1801" spans="16:16" x14ac:dyDescent="0.25">
      <c r="P1801" s="5"/>
    </row>
    <row r="1802" spans="16:16" x14ac:dyDescent="0.25">
      <c r="P1802" s="5"/>
    </row>
    <row r="1803" spans="16:16" x14ac:dyDescent="0.25">
      <c r="P1803" s="5"/>
    </row>
    <row r="1804" spans="16:16" x14ac:dyDescent="0.25">
      <c r="P1804" s="5"/>
    </row>
    <row r="1805" spans="16:16" x14ac:dyDescent="0.25">
      <c r="P1805" s="5"/>
    </row>
    <row r="1806" spans="16:16" x14ac:dyDescent="0.25">
      <c r="P1806" s="5"/>
    </row>
    <row r="1807" spans="16:16" x14ac:dyDescent="0.25">
      <c r="P1807" s="5"/>
    </row>
    <row r="1808" spans="16:16" x14ac:dyDescent="0.25">
      <c r="P1808" s="5"/>
    </row>
    <row r="1809" spans="16:16" x14ac:dyDescent="0.25">
      <c r="P1809" s="5"/>
    </row>
    <row r="1810" spans="16:16" x14ac:dyDescent="0.25">
      <c r="P1810" s="5"/>
    </row>
    <row r="1811" spans="16:16" x14ac:dyDescent="0.25">
      <c r="P1811" s="5"/>
    </row>
    <row r="1812" spans="16:16" x14ac:dyDescent="0.25">
      <c r="P1812" s="5"/>
    </row>
    <row r="1813" spans="16:16" x14ac:dyDescent="0.25">
      <c r="P1813" s="5"/>
    </row>
    <row r="1814" spans="16:16" x14ac:dyDescent="0.25">
      <c r="P1814" s="5"/>
    </row>
    <row r="1815" spans="16:16" x14ac:dyDescent="0.25">
      <c r="P1815" s="5"/>
    </row>
    <row r="1816" spans="16:16" x14ac:dyDescent="0.25">
      <c r="P1816" s="5"/>
    </row>
    <row r="1817" spans="16:16" x14ac:dyDescent="0.25">
      <c r="P1817" s="5"/>
    </row>
    <row r="1818" spans="16:16" x14ac:dyDescent="0.25">
      <c r="P1818" s="5"/>
    </row>
    <row r="1819" spans="16:16" x14ac:dyDescent="0.25">
      <c r="P1819" s="5"/>
    </row>
    <row r="1820" spans="16:16" x14ac:dyDescent="0.25">
      <c r="P1820" s="5"/>
    </row>
    <row r="1821" spans="16:16" x14ac:dyDescent="0.25">
      <c r="P1821" s="5"/>
    </row>
    <row r="1822" spans="16:16" x14ac:dyDescent="0.25">
      <c r="P1822" s="5"/>
    </row>
    <row r="1823" spans="16:16" x14ac:dyDescent="0.25">
      <c r="P1823" s="5"/>
    </row>
    <row r="1824" spans="16:16" x14ac:dyDescent="0.25">
      <c r="P1824" s="5"/>
    </row>
    <row r="1825" spans="16:16" x14ac:dyDescent="0.25">
      <c r="P1825" s="5"/>
    </row>
    <row r="1826" spans="16:16" x14ac:dyDescent="0.25">
      <c r="P1826" s="5"/>
    </row>
    <row r="1827" spans="16:16" x14ac:dyDescent="0.25">
      <c r="P1827" s="5"/>
    </row>
    <row r="1828" spans="16:16" x14ac:dyDescent="0.25">
      <c r="P1828" s="5"/>
    </row>
    <row r="1829" spans="16:16" x14ac:dyDescent="0.25">
      <c r="P1829" s="5"/>
    </row>
    <row r="1830" spans="16:16" x14ac:dyDescent="0.25">
      <c r="P1830" s="5"/>
    </row>
    <row r="1831" spans="16:16" x14ac:dyDescent="0.25">
      <c r="P1831" s="5"/>
    </row>
    <row r="1832" spans="16:16" x14ac:dyDescent="0.25">
      <c r="P1832" s="5"/>
    </row>
    <row r="1833" spans="16:16" x14ac:dyDescent="0.25">
      <c r="P1833" s="5"/>
    </row>
    <row r="1834" spans="16:16" x14ac:dyDescent="0.25">
      <c r="P1834" s="5"/>
    </row>
    <row r="1835" spans="16:16" x14ac:dyDescent="0.25">
      <c r="P1835" s="5"/>
    </row>
    <row r="1836" spans="16:16" x14ac:dyDescent="0.25">
      <c r="P1836" s="5"/>
    </row>
    <row r="1837" spans="16:16" x14ac:dyDescent="0.25">
      <c r="P1837" s="5"/>
    </row>
    <row r="1838" spans="16:16" x14ac:dyDescent="0.25">
      <c r="P1838" s="5"/>
    </row>
    <row r="1839" spans="16:16" x14ac:dyDescent="0.25">
      <c r="P1839" s="5"/>
    </row>
    <row r="1840" spans="16:16" x14ac:dyDescent="0.25">
      <c r="P1840" s="5"/>
    </row>
    <row r="1841" spans="16:16" x14ac:dyDescent="0.25">
      <c r="P1841" s="5"/>
    </row>
    <row r="1842" spans="16:16" x14ac:dyDescent="0.25">
      <c r="P1842" s="5"/>
    </row>
    <row r="1843" spans="16:16" x14ac:dyDescent="0.25">
      <c r="P1843" s="5"/>
    </row>
    <row r="1844" spans="16:16" x14ac:dyDescent="0.25">
      <c r="P1844" s="5"/>
    </row>
    <row r="1845" spans="16:16" x14ac:dyDescent="0.25">
      <c r="P1845" s="5"/>
    </row>
    <row r="1846" spans="16:16" x14ac:dyDescent="0.25">
      <c r="P1846" s="5"/>
    </row>
    <row r="1847" spans="16:16" x14ac:dyDescent="0.25">
      <c r="P1847" s="5"/>
    </row>
    <row r="1848" spans="16:16" x14ac:dyDescent="0.25">
      <c r="P1848" s="5"/>
    </row>
    <row r="1849" spans="16:16" x14ac:dyDescent="0.25">
      <c r="P1849" s="5"/>
    </row>
    <row r="1850" spans="16:16" x14ac:dyDescent="0.25">
      <c r="P1850" s="5"/>
    </row>
    <row r="1851" spans="16:16" x14ac:dyDescent="0.25">
      <c r="P1851" s="5"/>
    </row>
    <row r="1852" spans="16:16" x14ac:dyDescent="0.25">
      <c r="P1852" s="5"/>
    </row>
    <row r="1853" spans="16:16" x14ac:dyDescent="0.25">
      <c r="P1853" s="5"/>
    </row>
    <row r="1854" spans="16:16" x14ac:dyDescent="0.25">
      <c r="P1854" s="5"/>
    </row>
    <row r="1855" spans="16:16" x14ac:dyDescent="0.25">
      <c r="P1855" s="5"/>
    </row>
    <row r="1856" spans="16:16" x14ac:dyDescent="0.25">
      <c r="P1856" s="5"/>
    </row>
    <row r="1857" spans="16:16" x14ac:dyDescent="0.25">
      <c r="P1857" s="5"/>
    </row>
    <row r="1858" spans="16:16" x14ac:dyDescent="0.25">
      <c r="P1858" s="5"/>
    </row>
    <row r="1859" spans="16:16" x14ac:dyDescent="0.25">
      <c r="P1859" s="5"/>
    </row>
    <row r="1860" spans="16:16" x14ac:dyDescent="0.25">
      <c r="P1860" s="5"/>
    </row>
    <row r="1861" spans="16:16" x14ac:dyDescent="0.25">
      <c r="P1861" s="5"/>
    </row>
    <row r="1862" spans="16:16" x14ac:dyDescent="0.25">
      <c r="P1862" s="5"/>
    </row>
    <row r="1863" spans="16:16" x14ac:dyDescent="0.25">
      <c r="P1863" s="5"/>
    </row>
    <row r="1864" spans="16:16" x14ac:dyDescent="0.25">
      <c r="P1864" s="5"/>
    </row>
    <row r="1865" spans="16:16" x14ac:dyDescent="0.25">
      <c r="P1865" s="5"/>
    </row>
    <row r="1866" spans="16:16" x14ac:dyDescent="0.25">
      <c r="P1866" s="5"/>
    </row>
    <row r="1867" spans="16:16" x14ac:dyDescent="0.25">
      <c r="P1867" s="5"/>
    </row>
    <row r="1868" spans="16:16" x14ac:dyDescent="0.25">
      <c r="P1868" s="5"/>
    </row>
    <row r="1869" spans="16:16" x14ac:dyDescent="0.25">
      <c r="P1869" s="5"/>
    </row>
    <row r="1870" spans="16:16" x14ac:dyDescent="0.25">
      <c r="P1870" s="5"/>
    </row>
    <row r="1871" spans="16:16" x14ac:dyDescent="0.25">
      <c r="P1871" s="5"/>
    </row>
    <row r="1872" spans="16:16" x14ac:dyDescent="0.25">
      <c r="P1872" s="5"/>
    </row>
    <row r="1873" spans="16:16" x14ac:dyDescent="0.25">
      <c r="P1873" s="5"/>
    </row>
    <row r="1874" spans="16:16" x14ac:dyDescent="0.25">
      <c r="P1874" s="5"/>
    </row>
    <row r="1875" spans="16:16" x14ac:dyDescent="0.25">
      <c r="P1875" s="5"/>
    </row>
    <row r="1876" spans="16:16" x14ac:dyDescent="0.25">
      <c r="P1876" s="5"/>
    </row>
    <row r="1877" spans="16:16" x14ac:dyDescent="0.25">
      <c r="P1877" s="5"/>
    </row>
    <row r="1878" spans="16:16" x14ac:dyDescent="0.25">
      <c r="P1878" s="5"/>
    </row>
    <row r="1879" spans="16:16" x14ac:dyDescent="0.25">
      <c r="P1879" s="5"/>
    </row>
    <row r="1880" spans="16:16" x14ac:dyDescent="0.25">
      <c r="P1880" s="5"/>
    </row>
    <row r="1881" spans="16:16" x14ac:dyDescent="0.25">
      <c r="P1881" s="5"/>
    </row>
    <row r="1882" spans="16:16" x14ac:dyDescent="0.25">
      <c r="P1882" s="5"/>
    </row>
    <row r="1883" spans="16:16" x14ac:dyDescent="0.25">
      <c r="P1883" s="5"/>
    </row>
    <row r="1884" spans="16:16" x14ac:dyDescent="0.25">
      <c r="P1884" s="5"/>
    </row>
    <row r="1885" spans="16:16" x14ac:dyDescent="0.25">
      <c r="P1885" s="5"/>
    </row>
    <row r="1886" spans="16:16" x14ac:dyDescent="0.25">
      <c r="P1886" s="5"/>
    </row>
    <row r="1887" spans="16:16" x14ac:dyDescent="0.25">
      <c r="P1887" s="5"/>
    </row>
    <row r="1888" spans="16:16" x14ac:dyDescent="0.25">
      <c r="P1888" s="5"/>
    </row>
    <row r="1889" spans="16:16" x14ac:dyDescent="0.25">
      <c r="P1889" s="5"/>
    </row>
    <row r="1890" spans="16:16" x14ac:dyDescent="0.25">
      <c r="P1890" s="5"/>
    </row>
    <row r="1891" spans="16:16" x14ac:dyDescent="0.25">
      <c r="P1891" s="5"/>
    </row>
    <row r="1892" spans="16:16" x14ac:dyDescent="0.25">
      <c r="P1892" s="5"/>
    </row>
    <row r="1893" spans="16:16" x14ac:dyDescent="0.25">
      <c r="P1893" s="5"/>
    </row>
    <row r="1894" spans="16:16" x14ac:dyDescent="0.25">
      <c r="P1894" s="5"/>
    </row>
    <row r="1895" spans="16:16" x14ac:dyDescent="0.25">
      <c r="P1895" s="5"/>
    </row>
    <row r="1896" spans="16:16" x14ac:dyDescent="0.25">
      <c r="P1896" s="5"/>
    </row>
    <row r="1897" spans="16:16" x14ac:dyDescent="0.25">
      <c r="P1897" s="5"/>
    </row>
    <row r="1898" spans="16:16" x14ac:dyDescent="0.25">
      <c r="P1898" s="5"/>
    </row>
    <row r="1899" spans="16:16" x14ac:dyDescent="0.25">
      <c r="P1899" s="5"/>
    </row>
    <row r="1900" spans="16:16" x14ac:dyDescent="0.25">
      <c r="P1900" s="5"/>
    </row>
    <row r="1901" spans="16:16" x14ac:dyDescent="0.25">
      <c r="P1901" s="5"/>
    </row>
    <row r="1902" spans="16:16" x14ac:dyDescent="0.25">
      <c r="P1902" s="5"/>
    </row>
    <row r="1903" spans="16:16" x14ac:dyDescent="0.25">
      <c r="P1903" s="5"/>
    </row>
    <row r="1904" spans="16:16" x14ac:dyDescent="0.25">
      <c r="P1904" s="5"/>
    </row>
    <row r="1905" spans="16:16" x14ac:dyDescent="0.25">
      <c r="P1905" s="5"/>
    </row>
    <row r="1906" spans="16:16" x14ac:dyDescent="0.25">
      <c r="P1906" s="5"/>
    </row>
    <row r="1907" spans="16:16" x14ac:dyDescent="0.25">
      <c r="P1907" s="5"/>
    </row>
    <row r="1908" spans="16:16" x14ac:dyDescent="0.25">
      <c r="P1908" s="5"/>
    </row>
    <row r="1909" spans="16:16" x14ac:dyDescent="0.25">
      <c r="P1909" s="5"/>
    </row>
    <row r="1910" spans="16:16" x14ac:dyDescent="0.25">
      <c r="P1910" s="5"/>
    </row>
    <row r="1911" spans="16:16" x14ac:dyDescent="0.25">
      <c r="P1911" s="5"/>
    </row>
    <row r="1912" spans="16:16" x14ac:dyDescent="0.25">
      <c r="P1912" s="5"/>
    </row>
    <row r="1913" spans="16:16" x14ac:dyDescent="0.25">
      <c r="P1913" s="5"/>
    </row>
    <row r="1914" spans="16:16" x14ac:dyDescent="0.25">
      <c r="P1914" s="5"/>
    </row>
    <row r="1915" spans="16:16" x14ac:dyDescent="0.25">
      <c r="P1915" s="5"/>
    </row>
    <row r="1916" spans="16:16" x14ac:dyDescent="0.25">
      <c r="P1916" s="5"/>
    </row>
    <row r="1917" spans="16:16" x14ac:dyDescent="0.25">
      <c r="P1917" s="5"/>
    </row>
    <row r="1918" spans="16:16" x14ac:dyDescent="0.25">
      <c r="P1918" s="5"/>
    </row>
    <row r="1919" spans="16:16" x14ac:dyDescent="0.25">
      <c r="P1919" s="5"/>
    </row>
    <row r="1920" spans="16:16" x14ac:dyDescent="0.25">
      <c r="P1920" s="5"/>
    </row>
    <row r="1921" spans="16:16" x14ac:dyDescent="0.25">
      <c r="P1921" s="5"/>
    </row>
    <row r="1922" spans="16:16" x14ac:dyDescent="0.25">
      <c r="P1922" s="5"/>
    </row>
    <row r="1923" spans="16:16" x14ac:dyDescent="0.25">
      <c r="P1923" s="5"/>
    </row>
    <row r="1924" spans="16:16" x14ac:dyDescent="0.25">
      <c r="P1924" s="5"/>
    </row>
    <row r="1925" spans="16:16" x14ac:dyDescent="0.25">
      <c r="P1925" s="5"/>
    </row>
    <row r="1926" spans="16:16" x14ac:dyDescent="0.25">
      <c r="P1926" s="5"/>
    </row>
    <row r="1927" spans="16:16" x14ac:dyDescent="0.25">
      <c r="P1927" s="5"/>
    </row>
    <row r="1928" spans="16:16" x14ac:dyDescent="0.25">
      <c r="P1928" s="5"/>
    </row>
    <row r="1929" spans="16:16" x14ac:dyDescent="0.25">
      <c r="P1929" s="5"/>
    </row>
    <row r="1930" spans="16:16" x14ac:dyDescent="0.25">
      <c r="P1930" s="5"/>
    </row>
    <row r="1931" spans="16:16" x14ac:dyDescent="0.25">
      <c r="P1931" s="5"/>
    </row>
    <row r="1932" spans="16:16" x14ac:dyDescent="0.25">
      <c r="P1932" s="5"/>
    </row>
    <row r="1933" spans="16:16" x14ac:dyDescent="0.25">
      <c r="P1933" s="5"/>
    </row>
    <row r="1934" spans="16:16" x14ac:dyDescent="0.25">
      <c r="P1934" s="5"/>
    </row>
    <row r="1935" spans="16:16" x14ac:dyDescent="0.25">
      <c r="P1935" s="5"/>
    </row>
    <row r="1936" spans="16:16" x14ac:dyDescent="0.25">
      <c r="P1936" s="5"/>
    </row>
    <row r="1937" spans="16:16" x14ac:dyDescent="0.25">
      <c r="P1937" s="5"/>
    </row>
    <row r="1938" spans="16:16" x14ac:dyDescent="0.25">
      <c r="P1938" s="5"/>
    </row>
    <row r="1939" spans="16:16" x14ac:dyDescent="0.25">
      <c r="P1939" s="5"/>
    </row>
    <row r="1940" spans="16:16" x14ac:dyDescent="0.25">
      <c r="P1940" s="5"/>
    </row>
    <row r="1941" spans="16:16" x14ac:dyDescent="0.25">
      <c r="P1941" s="5"/>
    </row>
    <row r="1942" spans="16:16" x14ac:dyDescent="0.25">
      <c r="P1942" s="5"/>
    </row>
    <row r="1943" spans="16:16" x14ac:dyDescent="0.25">
      <c r="P1943" s="5"/>
    </row>
    <row r="1944" spans="16:16" x14ac:dyDescent="0.25">
      <c r="P1944" s="5"/>
    </row>
    <row r="1945" spans="16:16" x14ac:dyDescent="0.25">
      <c r="P1945" s="5"/>
    </row>
    <row r="1946" spans="16:16" x14ac:dyDescent="0.25">
      <c r="P1946" s="5"/>
    </row>
    <row r="1947" spans="16:16" x14ac:dyDescent="0.25">
      <c r="P1947" s="5"/>
    </row>
    <row r="1948" spans="16:16" x14ac:dyDescent="0.25">
      <c r="P1948" s="5"/>
    </row>
    <row r="1949" spans="16:16" x14ac:dyDescent="0.25">
      <c r="P1949" s="5"/>
    </row>
    <row r="1950" spans="16:16" x14ac:dyDescent="0.25">
      <c r="P1950" s="5"/>
    </row>
    <row r="1951" spans="16:16" x14ac:dyDescent="0.25">
      <c r="P1951" s="5"/>
    </row>
    <row r="1952" spans="16:16" x14ac:dyDescent="0.25">
      <c r="P1952" s="5"/>
    </row>
    <row r="1953" spans="16:16" x14ac:dyDescent="0.25">
      <c r="P1953" s="5"/>
    </row>
    <row r="1954" spans="16:16" x14ac:dyDescent="0.25">
      <c r="P1954" s="5"/>
    </row>
    <row r="1955" spans="16:16" x14ac:dyDescent="0.25">
      <c r="P1955" s="5"/>
    </row>
    <row r="1956" spans="16:16" x14ac:dyDescent="0.25">
      <c r="P1956" s="5"/>
    </row>
    <row r="1957" spans="16:16" x14ac:dyDescent="0.25">
      <c r="P1957" s="5"/>
    </row>
    <row r="1958" spans="16:16" x14ac:dyDescent="0.25">
      <c r="P1958" s="5"/>
    </row>
    <row r="1959" spans="16:16" x14ac:dyDescent="0.25">
      <c r="P1959" s="5"/>
    </row>
    <row r="1960" spans="16:16" x14ac:dyDescent="0.25">
      <c r="P1960" s="5"/>
    </row>
    <row r="1961" spans="16:16" x14ac:dyDescent="0.25">
      <c r="P1961" s="5"/>
    </row>
    <row r="1962" spans="16:16" x14ac:dyDescent="0.25">
      <c r="P1962" s="5"/>
    </row>
    <row r="1963" spans="16:16" x14ac:dyDescent="0.25">
      <c r="P1963" s="5"/>
    </row>
    <row r="1964" spans="16:16" x14ac:dyDescent="0.25">
      <c r="P1964" s="5"/>
    </row>
    <row r="1965" spans="16:16" x14ac:dyDescent="0.25">
      <c r="P1965" s="5"/>
    </row>
    <row r="1966" spans="16:16" x14ac:dyDescent="0.25">
      <c r="P1966" s="5"/>
    </row>
    <row r="1967" spans="16:16" x14ac:dyDescent="0.25">
      <c r="P1967" s="5"/>
    </row>
    <row r="1968" spans="16:16" x14ac:dyDescent="0.25">
      <c r="P1968" s="5"/>
    </row>
    <row r="1969" spans="16:16" x14ac:dyDescent="0.25">
      <c r="P1969" s="5"/>
    </row>
    <row r="1970" spans="16:16" x14ac:dyDescent="0.25">
      <c r="P1970" s="5"/>
    </row>
    <row r="1971" spans="16:16" x14ac:dyDescent="0.25">
      <c r="P1971" s="5"/>
    </row>
    <row r="1972" spans="16:16" x14ac:dyDescent="0.25">
      <c r="P1972" s="5"/>
    </row>
    <row r="1973" spans="16:16" x14ac:dyDescent="0.25">
      <c r="P1973" s="5"/>
    </row>
    <row r="1974" spans="16:16" x14ac:dyDescent="0.25">
      <c r="P1974" s="5"/>
    </row>
    <row r="1975" spans="16:16" x14ac:dyDescent="0.25">
      <c r="P1975" s="5"/>
    </row>
    <row r="1976" spans="16:16" x14ac:dyDescent="0.25">
      <c r="P1976" s="5"/>
    </row>
    <row r="1977" spans="16:16" x14ac:dyDescent="0.25">
      <c r="P1977" s="5"/>
    </row>
    <row r="1978" spans="16:16" x14ac:dyDescent="0.25">
      <c r="P1978" s="5"/>
    </row>
    <row r="1979" spans="16:16" x14ac:dyDescent="0.25">
      <c r="P1979" s="5"/>
    </row>
    <row r="1980" spans="16:16" x14ac:dyDescent="0.25">
      <c r="P1980" s="5"/>
    </row>
    <row r="1981" spans="16:16" x14ac:dyDescent="0.25">
      <c r="P1981" s="5"/>
    </row>
    <row r="1982" spans="16:16" x14ac:dyDescent="0.25">
      <c r="P1982" s="5"/>
    </row>
    <row r="1983" spans="16:16" x14ac:dyDescent="0.25">
      <c r="P1983" s="5"/>
    </row>
    <row r="1984" spans="16:16" x14ac:dyDescent="0.25">
      <c r="P1984" s="5"/>
    </row>
    <row r="1985" spans="16:16" x14ac:dyDescent="0.25">
      <c r="P1985" s="5"/>
    </row>
    <row r="1986" spans="16:16" x14ac:dyDescent="0.25">
      <c r="P1986" s="5"/>
    </row>
    <row r="1987" spans="16:16" x14ac:dyDescent="0.25">
      <c r="P1987" s="5"/>
    </row>
    <row r="1988" spans="16:16" x14ac:dyDescent="0.25">
      <c r="P1988" s="5"/>
    </row>
    <row r="1989" spans="16:16" x14ac:dyDescent="0.25">
      <c r="P1989" s="5"/>
    </row>
    <row r="1990" spans="16:16" x14ac:dyDescent="0.25">
      <c r="P1990" s="5"/>
    </row>
    <row r="1991" spans="16:16" x14ac:dyDescent="0.25">
      <c r="P1991" s="5"/>
    </row>
    <row r="1992" spans="16:16" x14ac:dyDescent="0.25">
      <c r="P1992" s="5"/>
    </row>
    <row r="1993" spans="16:16" x14ac:dyDescent="0.25">
      <c r="P1993" s="5"/>
    </row>
    <row r="1994" spans="16:16" x14ac:dyDescent="0.25">
      <c r="P1994" s="5"/>
    </row>
    <row r="1995" spans="16:16" x14ac:dyDescent="0.25">
      <c r="P1995" s="5"/>
    </row>
    <row r="1996" spans="16:16" x14ac:dyDescent="0.25">
      <c r="P1996" s="5"/>
    </row>
    <row r="1997" spans="16:16" x14ac:dyDescent="0.25">
      <c r="P1997" s="5"/>
    </row>
    <row r="1998" spans="16:16" x14ac:dyDescent="0.25">
      <c r="P1998" s="5"/>
    </row>
    <row r="1999" spans="16:16" x14ac:dyDescent="0.25">
      <c r="P1999" s="5"/>
    </row>
    <row r="2000" spans="16:16" x14ac:dyDescent="0.25">
      <c r="P2000" s="5"/>
    </row>
    <row r="2001" spans="16:16" x14ac:dyDescent="0.25">
      <c r="P2001" s="5"/>
    </row>
    <row r="2002" spans="16:16" x14ac:dyDescent="0.25">
      <c r="P2002" s="5"/>
    </row>
    <row r="2003" spans="16:16" x14ac:dyDescent="0.25">
      <c r="P2003" s="5"/>
    </row>
    <row r="2004" spans="16:16" x14ac:dyDescent="0.25">
      <c r="P2004" s="5"/>
    </row>
    <row r="2005" spans="16:16" x14ac:dyDescent="0.25">
      <c r="P2005" s="5"/>
    </row>
    <row r="2006" spans="16:16" x14ac:dyDescent="0.25">
      <c r="P2006" s="5"/>
    </row>
    <row r="2007" spans="16:16" x14ac:dyDescent="0.25">
      <c r="P2007" s="5"/>
    </row>
    <row r="2008" spans="16:16" x14ac:dyDescent="0.25">
      <c r="P2008" s="5"/>
    </row>
    <row r="2009" spans="16:16" x14ac:dyDescent="0.25">
      <c r="P2009" s="5"/>
    </row>
    <row r="2010" spans="16:16" x14ac:dyDescent="0.25">
      <c r="P2010" s="5"/>
    </row>
    <row r="2011" spans="16:16" x14ac:dyDescent="0.25">
      <c r="P2011" s="5"/>
    </row>
    <row r="2012" spans="16:16" x14ac:dyDescent="0.25">
      <c r="P2012" s="5"/>
    </row>
    <row r="2013" spans="16:16" x14ac:dyDescent="0.25">
      <c r="P2013" s="5"/>
    </row>
    <row r="2014" spans="16:16" x14ac:dyDescent="0.25">
      <c r="P2014" s="5"/>
    </row>
    <row r="2015" spans="16:16" x14ac:dyDescent="0.25">
      <c r="P2015" s="5"/>
    </row>
    <row r="2016" spans="16:16" x14ac:dyDescent="0.25">
      <c r="P2016" s="5"/>
    </row>
    <row r="2017" spans="16:16" x14ac:dyDescent="0.25">
      <c r="P2017" s="5"/>
    </row>
    <row r="2018" spans="16:16" x14ac:dyDescent="0.25">
      <c r="P2018" s="5"/>
    </row>
    <row r="2019" spans="16:16" x14ac:dyDescent="0.25">
      <c r="P2019" s="5"/>
    </row>
    <row r="2020" spans="16:16" x14ac:dyDescent="0.25">
      <c r="P2020" s="5"/>
    </row>
    <row r="2021" spans="16:16" x14ac:dyDescent="0.25">
      <c r="P2021" s="5"/>
    </row>
    <row r="2022" spans="16:16" x14ac:dyDescent="0.25">
      <c r="P2022" s="5"/>
    </row>
    <row r="2023" spans="16:16" x14ac:dyDescent="0.25">
      <c r="P2023" s="5"/>
    </row>
    <row r="2024" spans="16:16" x14ac:dyDescent="0.25">
      <c r="P2024" s="5"/>
    </row>
    <row r="2025" spans="16:16" x14ac:dyDescent="0.25">
      <c r="P2025" s="5"/>
    </row>
    <row r="2026" spans="16:16" x14ac:dyDescent="0.25">
      <c r="P2026" s="5"/>
    </row>
    <row r="2027" spans="16:16" x14ac:dyDescent="0.25">
      <c r="P2027" s="5"/>
    </row>
    <row r="2028" spans="16:16" x14ac:dyDescent="0.25">
      <c r="P2028" s="5"/>
    </row>
    <row r="2029" spans="16:16" x14ac:dyDescent="0.25">
      <c r="P2029" s="5"/>
    </row>
    <row r="2030" spans="16:16" x14ac:dyDescent="0.25">
      <c r="P2030" s="5"/>
    </row>
    <row r="2031" spans="16:16" x14ac:dyDescent="0.25">
      <c r="P2031" s="5"/>
    </row>
    <row r="2032" spans="16:16" x14ac:dyDescent="0.25">
      <c r="P2032" s="5"/>
    </row>
    <row r="2033" spans="16:16" x14ac:dyDescent="0.25">
      <c r="P2033" s="5"/>
    </row>
    <row r="2034" spans="16:16" x14ac:dyDescent="0.25">
      <c r="P2034" s="5"/>
    </row>
    <row r="2035" spans="16:16" x14ac:dyDescent="0.25">
      <c r="P2035" s="5"/>
    </row>
    <row r="2036" spans="16:16" x14ac:dyDescent="0.25">
      <c r="P2036" s="5"/>
    </row>
    <row r="2037" spans="16:16" x14ac:dyDescent="0.25">
      <c r="P2037" s="5"/>
    </row>
    <row r="2038" spans="16:16" x14ac:dyDescent="0.25">
      <c r="P2038" s="5"/>
    </row>
    <row r="2039" spans="16:16" x14ac:dyDescent="0.25">
      <c r="P2039" s="5"/>
    </row>
    <row r="2040" spans="16:16" x14ac:dyDescent="0.25">
      <c r="P2040" s="5"/>
    </row>
    <row r="2041" spans="16:16" x14ac:dyDescent="0.25">
      <c r="P2041" s="5"/>
    </row>
    <row r="2042" spans="16:16" x14ac:dyDescent="0.25">
      <c r="P2042" s="5"/>
    </row>
    <row r="2043" spans="16:16" x14ac:dyDescent="0.25">
      <c r="P2043" s="5"/>
    </row>
    <row r="2044" spans="16:16" x14ac:dyDescent="0.25">
      <c r="P2044" s="5"/>
    </row>
    <row r="2045" spans="16:16" x14ac:dyDescent="0.25">
      <c r="P2045" s="5"/>
    </row>
    <row r="2046" spans="16:16" x14ac:dyDescent="0.25">
      <c r="P2046" s="5"/>
    </row>
    <row r="2047" spans="16:16" x14ac:dyDescent="0.25">
      <c r="P2047" s="5"/>
    </row>
    <row r="2048" spans="16:16" x14ac:dyDescent="0.25">
      <c r="P2048" s="5"/>
    </row>
    <row r="2049" spans="16:16" x14ac:dyDescent="0.25">
      <c r="P2049" s="5"/>
    </row>
    <row r="2050" spans="16:16" x14ac:dyDescent="0.25">
      <c r="P2050" s="5"/>
    </row>
    <row r="2051" spans="16:16" x14ac:dyDescent="0.25">
      <c r="P2051" s="5"/>
    </row>
    <row r="2052" spans="16:16" x14ac:dyDescent="0.25">
      <c r="P2052" s="5"/>
    </row>
    <row r="2053" spans="16:16" x14ac:dyDescent="0.25">
      <c r="P2053" s="5"/>
    </row>
    <row r="2054" spans="16:16" x14ac:dyDescent="0.25">
      <c r="P2054" s="5"/>
    </row>
    <row r="2055" spans="16:16" x14ac:dyDescent="0.25">
      <c r="P2055" s="5"/>
    </row>
    <row r="2056" spans="16:16" x14ac:dyDescent="0.25">
      <c r="P2056" s="5"/>
    </row>
    <row r="2057" spans="16:16" x14ac:dyDescent="0.25">
      <c r="P2057" s="5"/>
    </row>
    <row r="2058" spans="16:16" x14ac:dyDescent="0.25">
      <c r="P2058" s="5"/>
    </row>
    <row r="2059" spans="16:16" x14ac:dyDescent="0.25">
      <c r="P2059" s="5"/>
    </row>
    <row r="2060" spans="16:16" x14ac:dyDescent="0.25">
      <c r="P2060" s="5"/>
    </row>
    <row r="2061" spans="16:16" x14ac:dyDescent="0.25">
      <c r="P2061" s="5"/>
    </row>
    <row r="2062" spans="16:16" x14ac:dyDescent="0.25">
      <c r="P2062" s="5"/>
    </row>
    <row r="2063" spans="16:16" x14ac:dyDescent="0.25">
      <c r="P2063" s="5"/>
    </row>
    <row r="2064" spans="16:16" x14ac:dyDescent="0.25">
      <c r="P2064" s="5"/>
    </row>
    <row r="2065" spans="16:16" x14ac:dyDescent="0.25">
      <c r="P2065" s="5"/>
    </row>
    <row r="2066" spans="16:16" x14ac:dyDescent="0.25">
      <c r="P2066" s="5"/>
    </row>
    <row r="2067" spans="16:16" x14ac:dyDescent="0.25">
      <c r="P2067" s="5"/>
    </row>
    <row r="2068" spans="16:16" x14ac:dyDescent="0.25">
      <c r="P2068" s="5"/>
    </row>
    <row r="2069" spans="16:16" x14ac:dyDescent="0.25">
      <c r="P2069" s="5"/>
    </row>
    <row r="2070" spans="16:16" x14ac:dyDescent="0.25">
      <c r="P2070" s="5"/>
    </row>
    <row r="2071" spans="16:16" x14ac:dyDescent="0.25">
      <c r="P2071" s="5"/>
    </row>
    <row r="2072" spans="16:16" x14ac:dyDescent="0.25">
      <c r="P2072" s="5"/>
    </row>
    <row r="2073" spans="16:16" x14ac:dyDescent="0.25">
      <c r="P2073" s="5"/>
    </row>
    <row r="2074" spans="16:16" x14ac:dyDescent="0.25">
      <c r="P2074" s="5"/>
    </row>
    <row r="2075" spans="16:16" x14ac:dyDescent="0.25">
      <c r="P2075" s="5"/>
    </row>
    <row r="2076" spans="16:16" x14ac:dyDescent="0.25">
      <c r="P2076" s="5"/>
    </row>
    <row r="2077" spans="16:16" x14ac:dyDescent="0.25">
      <c r="P2077" s="5"/>
    </row>
    <row r="2078" spans="16:16" x14ac:dyDescent="0.25">
      <c r="P2078" s="5"/>
    </row>
    <row r="2079" spans="16:16" x14ac:dyDescent="0.25">
      <c r="P2079" s="5"/>
    </row>
    <row r="2080" spans="16:16" x14ac:dyDescent="0.25">
      <c r="P2080" s="5"/>
    </row>
    <row r="2081" spans="16:16" x14ac:dyDescent="0.25">
      <c r="P2081" s="5"/>
    </row>
    <row r="2082" spans="16:16" x14ac:dyDescent="0.25">
      <c r="P2082" s="5"/>
    </row>
    <row r="2083" spans="16:16" x14ac:dyDescent="0.25">
      <c r="P2083" s="5"/>
    </row>
    <row r="2084" spans="16:16" x14ac:dyDescent="0.25">
      <c r="P2084" s="5"/>
    </row>
    <row r="2085" spans="16:16" x14ac:dyDescent="0.25">
      <c r="P2085" s="5"/>
    </row>
    <row r="2086" spans="16:16" x14ac:dyDescent="0.25">
      <c r="P2086" s="5"/>
    </row>
    <row r="2087" spans="16:16" x14ac:dyDescent="0.25">
      <c r="P2087" s="5"/>
    </row>
    <row r="2088" spans="16:16" x14ac:dyDescent="0.25">
      <c r="P2088" s="5"/>
    </row>
    <row r="2089" spans="16:16" x14ac:dyDescent="0.25">
      <c r="P2089" s="5"/>
    </row>
    <row r="2090" spans="16:16" x14ac:dyDescent="0.25">
      <c r="P2090" s="5"/>
    </row>
    <row r="2091" spans="16:16" x14ac:dyDescent="0.25">
      <c r="P2091" s="5"/>
    </row>
    <row r="2092" spans="16:16" x14ac:dyDescent="0.25">
      <c r="P2092" s="5"/>
    </row>
    <row r="2093" spans="16:16" x14ac:dyDescent="0.25">
      <c r="P2093" s="5"/>
    </row>
    <row r="2094" spans="16:16" x14ac:dyDescent="0.25">
      <c r="P2094" s="5"/>
    </row>
    <row r="2095" spans="16:16" x14ac:dyDescent="0.25">
      <c r="P2095" s="5"/>
    </row>
    <row r="2096" spans="16:16" x14ac:dyDescent="0.25">
      <c r="P2096" s="5"/>
    </row>
    <row r="2097" spans="16:16" x14ac:dyDescent="0.25">
      <c r="P2097" s="5"/>
    </row>
    <row r="2098" spans="16:16" x14ac:dyDescent="0.25">
      <c r="P2098" s="5"/>
    </row>
    <row r="2099" spans="16:16" x14ac:dyDescent="0.25">
      <c r="P2099" s="5"/>
    </row>
    <row r="2100" spans="16:16" x14ac:dyDescent="0.25">
      <c r="P2100" s="5"/>
    </row>
    <row r="2101" spans="16:16" x14ac:dyDescent="0.25">
      <c r="P2101" s="5"/>
    </row>
    <row r="2102" spans="16:16" x14ac:dyDescent="0.25">
      <c r="P2102" s="5"/>
    </row>
    <row r="2103" spans="16:16" x14ac:dyDescent="0.25">
      <c r="P2103" s="5"/>
    </row>
    <row r="2104" spans="16:16" x14ac:dyDescent="0.25">
      <c r="P2104" s="5"/>
    </row>
    <row r="2105" spans="16:16" x14ac:dyDescent="0.25">
      <c r="P2105" s="5"/>
    </row>
    <row r="2106" spans="16:16" x14ac:dyDescent="0.25">
      <c r="P2106" s="5"/>
    </row>
    <row r="2107" spans="16:16" x14ac:dyDescent="0.25">
      <c r="P2107" s="5"/>
    </row>
    <row r="2108" spans="16:16" x14ac:dyDescent="0.25">
      <c r="P2108" s="5"/>
    </row>
    <row r="2109" spans="16:16" x14ac:dyDescent="0.25">
      <c r="P2109" s="5"/>
    </row>
    <row r="2110" spans="16:16" x14ac:dyDescent="0.25">
      <c r="P2110" s="5"/>
    </row>
    <row r="2111" spans="16:16" x14ac:dyDescent="0.25">
      <c r="P2111" s="5"/>
    </row>
    <row r="2112" spans="16:16" x14ac:dyDescent="0.25">
      <c r="P2112" s="5"/>
    </row>
    <row r="2113" spans="16:16" x14ac:dyDescent="0.25">
      <c r="P2113" s="5"/>
    </row>
    <row r="2114" spans="16:16" x14ac:dyDescent="0.25">
      <c r="P2114" s="5"/>
    </row>
    <row r="2115" spans="16:16" x14ac:dyDescent="0.25">
      <c r="P2115" s="5"/>
    </row>
    <row r="2116" spans="16:16" x14ac:dyDescent="0.25">
      <c r="P2116" s="5"/>
    </row>
    <row r="2117" spans="16:16" x14ac:dyDescent="0.25">
      <c r="P2117" s="5"/>
    </row>
    <row r="2118" spans="16:16" x14ac:dyDescent="0.25">
      <c r="P2118" s="5"/>
    </row>
    <row r="2119" spans="16:16" x14ac:dyDescent="0.25">
      <c r="P2119" s="5"/>
    </row>
    <row r="2120" spans="16:16" x14ac:dyDescent="0.25">
      <c r="P2120" s="5"/>
    </row>
    <row r="2121" spans="16:16" x14ac:dyDescent="0.25">
      <c r="P2121" s="5"/>
    </row>
    <row r="2122" spans="16:16" x14ac:dyDescent="0.25">
      <c r="P2122" s="5"/>
    </row>
    <row r="2123" spans="16:16" x14ac:dyDescent="0.25">
      <c r="P2123" s="5"/>
    </row>
    <row r="2124" spans="16:16" x14ac:dyDescent="0.25">
      <c r="P2124" s="5"/>
    </row>
    <row r="2125" spans="16:16" x14ac:dyDescent="0.25">
      <c r="P2125" s="5"/>
    </row>
    <row r="2126" spans="16:16" x14ac:dyDescent="0.25">
      <c r="P2126" s="5"/>
    </row>
    <row r="2127" spans="16:16" x14ac:dyDescent="0.25">
      <c r="P2127" s="5"/>
    </row>
    <row r="2128" spans="16:16" x14ac:dyDescent="0.25">
      <c r="P2128" s="5"/>
    </row>
    <row r="2129" spans="16:16" x14ac:dyDescent="0.25">
      <c r="P2129" s="5"/>
    </row>
    <row r="2130" spans="16:16" x14ac:dyDescent="0.25">
      <c r="P2130" s="5"/>
    </row>
    <row r="2131" spans="16:16" x14ac:dyDescent="0.25">
      <c r="P2131" s="5"/>
    </row>
    <row r="2132" spans="16:16" x14ac:dyDescent="0.25">
      <c r="P2132" s="5"/>
    </row>
    <row r="2133" spans="16:16" x14ac:dyDescent="0.25">
      <c r="P2133" s="5"/>
    </row>
    <row r="2134" spans="16:16" x14ac:dyDescent="0.25">
      <c r="P2134" s="5"/>
    </row>
    <row r="2135" spans="16:16" x14ac:dyDescent="0.25">
      <c r="P2135" s="5"/>
    </row>
    <row r="2136" spans="16:16" x14ac:dyDescent="0.25">
      <c r="P2136" s="5"/>
    </row>
    <row r="2137" spans="16:16" x14ac:dyDescent="0.25">
      <c r="P2137" s="5"/>
    </row>
    <row r="2138" spans="16:16" x14ac:dyDescent="0.25">
      <c r="P2138" s="5"/>
    </row>
    <row r="2139" spans="16:16" x14ac:dyDescent="0.25">
      <c r="P2139" s="5"/>
    </row>
    <row r="2140" spans="16:16" x14ac:dyDescent="0.25">
      <c r="P2140" s="5"/>
    </row>
    <row r="2141" spans="16:16" x14ac:dyDescent="0.25">
      <c r="P2141" s="5"/>
    </row>
    <row r="2142" spans="16:16" x14ac:dyDescent="0.25">
      <c r="P2142" s="5"/>
    </row>
    <row r="2143" spans="16:16" x14ac:dyDescent="0.25">
      <c r="P2143" s="5"/>
    </row>
    <row r="2144" spans="16:16" x14ac:dyDescent="0.25">
      <c r="P2144" s="5"/>
    </row>
    <row r="2145" spans="16:16" x14ac:dyDescent="0.25">
      <c r="P2145" s="5"/>
    </row>
    <row r="2146" spans="16:16" x14ac:dyDescent="0.25">
      <c r="P2146" s="5"/>
    </row>
    <row r="2147" spans="16:16" x14ac:dyDescent="0.25">
      <c r="P2147" s="5"/>
    </row>
    <row r="2148" spans="16:16" x14ac:dyDescent="0.25">
      <c r="P2148" s="5"/>
    </row>
    <row r="2149" spans="16:16" x14ac:dyDescent="0.25">
      <c r="P2149" s="5"/>
    </row>
    <row r="2150" spans="16:16" x14ac:dyDescent="0.25">
      <c r="P2150" s="5"/>
    </row>
    <row r="2151" spans="16:16" x14ac:dyDescent="0.25">
      <c r="P2151" s="5"/>
    </row>
    <row r="2152" spans="16:16" x14ac:dyDescent="0.25">
      <c r="P2152" s="5"/>
    </row>
    <row r="2153" spans="16:16" x14ac:dyDescent="0.25">
      <c r="P2153" s="5"/>
    </row>
    <row r="2154" spans="16:16" x14ac:dyDescent="0.25">
      <c r="P2154" s="5"/>
    </row>
    <row r="2155" spans="16:16" x14ac:dyDescent="0.25">
      <c r="P2155" s="5"/>
    </row>
    <row r="2156" spans="16:16" x14ac:dyDescent="0.25">
      <c r="P2156" s="5"/>
    </row>
    <row r="2157" spans="16:16" x14ac:dyDescent="0.25">
      <c r="P2157" s="5"/>
    </row>
    <row r="2158" spans="16:16" x14ac:dyDescent="0.25">
      <c r="P2158" s="5"/>
    </row>
    <row r="2159" spans="16:16" x14ac:dyDescent="0.25">
      <c r="P2159" s="5"/>
    </row>
    <row r="2160" spans="16:16" x14ac:dyDescent="0.25">
      <c r="P2160" s="5"/>
    </row>
    <row r="2161" spans="16:16" x14ac:dyDescent="0.25">
      <c r="P2161" s="5"/>
    </row>
    <row r="2162" spans="16:16" x14ac:dyDescent="0.25">
      <c r="P2162" s="5"/>
    </row>
    <row r="2163" spans="16:16" x14ac:dyDescent="0.25">
      <c r="P2163" s="5"/>
    </row>
    <row r="2164" spans="16:16" x14ac:dyDescent="0.25">
      <c r="P2164" s="5"/>
    </row>
    <row r="2165" spans="16:16" x14ac:dyDescent="0.25">
      <c r="P2165" s="5"/>
    </row>
    <row r="2166" spans="16:16" x14ac:dyDescent="0.25">
      <c r="P2166" s="5"/>
    </row>
    <row r="2167" spans="16:16" x14ac:dyDescent="0.25">
      <c r="P2167" s="5"/>
    </row>
    <row r="2168" spans="16:16" x14ac:dyDescent="0.25">
      <c r="P2168" s="5"/>
    </row>
    <row r="2169" spans="16:16" x14ac:dyDescent="0.25">
      <c r="P2169" s="5"/>
    </row>
    <row r="2170" spans="16:16" x14ac:dyDescent="0.25">
      <c r="P2170" s="5"/>
    </row>
    <row r="2171" spans="16:16" x14ac:dyDescent="0.25">
      <c r="P2171" s="5"/>
    </row>
    <row r="2172" spans="16:16" x14ac:dyDescent="0.25">
      <c r="P2172" s="5"/>
    </row>
    <row r="2173" spans="16:16" x14ac:dyDescent="0.25">
      <c r="P2173" s="5"/>
    </row>
    <row r="2174" spans="16:16" x14ac:dyDescent="0.25">
      <c r="P2174" s="5"/>
    </row>
    <row r="2175" spans="16:16" x14ac:dyDescent="0.25">
      <c r="P2175" s="5"/>
    </row>
    <row r="2176" spans="16:16" x14ac:dyDescent="0.25">
      <c r="P2176" s="5"/>
    </row>
    <row r="2177" spans="16:16" x14ac:dyDescent="0.25">
      <c r="P2177" s="5"/>
    </row>
    <row r="2178" spans="16:16" x14ac:dyDescent="0.25">
      <c r="P2178" s="5"/>
    </row>
    <row r="2179" spans="16:16" x14ac:dyDescent="0.25">
      <c r="P2179" s="5"/>
    </row>
    <row r="2180" spans="16:16" x14ac:dyDescent="0.25">
      <c r="P2180" s="5"/>
    </row>
    <row r="2181" spans="16:16" x14ac:dyDescent="0.25">
      <c r="P2181" s="5"/>
    </row>
    <row r="2182" spans="16:16" x14ac:dyDescent="0.25">
      <c r="P2182" s="5"/>
    </row>
    <row r="2183" spans="16:16" x14ac:dyDescent="0.25">
      <c r="P2183" s="5"/>
    </row>
    <row r="2184" spans="16:16" x14ac:dyDescent="0.25">
      <c r="P2184" s="5"/>
    </row>
    <row r="2185" spans="16:16" x14ac:dyDescent="0.25">
      <c r="P2185" s="5"/>
    </row>
    <row r="2186" spans="16:16" x14ac:dyDescent="0.25">
      <c r="P2186" s="5"/>
    </row>
    <row r="2187" spans="16:16" x14ac:dyDescent="0.25">
      <c r="P2187" s="5"/>
    </row>
    <row r="2188" spans="16:16" x14ac:dyDescent="0.25">
      <c r="P2188" s="5"/>
    </row>
    <row r="2189" spans="16:16" x14ac:dyDescent="0.25">
      <c r="P2189" s="5"/>
    </row>
    <row r="2190" spans="16:16" x14ac:dyDescent="0.25">
      <c r="P2190" s="5"/>
    </row>
    <row r="2191" spans="16:16" x14ac:dyDescent="0.25">
      <c r="P2191" s="5"/>
    </row>
    <row r="2192" spans="16:16" x14ac:dyDescent="0.25">
      <c r="P2192" s="5"/>
    </row>
    <row r="2193" spans="16:16" x14ac:dyDescent="0.25">
      <c r="P2193" s="5"/>
    </row>
    <row r="2194" spans="16:16" x14ac:dyDescent="0.25">
      <c r="P2194" s="5"/>
    </row>
    <row r="2195" spans="16:16" x14ac:dyDescent="0.25">
      <c r="P2195" s="5"/>
    </row>
    <row r="2196" spans="16:16" x14ac:dyDescent="0.25">
      <c r="P2196" s="5"/>
    </row>
    <row r="2197" spans="16:16" x14ac:dyDescent="0.25">
      <c r="P2197" s="5"/>
    </row>
    <row r="2198" spans="16:16" x14ac:dyDescent="0.25">
      <c r="P2198" s="5"/>
    </row>
    <row r="2199" spans="16:16" x14ac:dyDescent="0.25">
      <c r="P2199" s="5"/>
    </row>
    <row r="2200" spans="16:16" x14ac:dyDescent="0.25">
      <c r="P2200" s="5"/>
    </row>
    <row r="2201" spans="16:16" x14ac:dyDescent="0.25">
      <c r="P2201" s="5"/>
    </row>
    <row r="2202" spans="16:16" x14ac:dyDescent="0.25">
      <c r="P2202" s="5"/>
    </row>
    <row r="2203" spans="16:16" x14ac:dyDescent="0.25">
      <c r="P2203" s="5"/>
    </row>
    <row r="2204" spans="16:16" x14ac:dyDescent="0.25">
      <c r="P2204" s="5"/>
    </row>
    <row r="2205" spans="16:16" x14ac:dyDescent="0.25">
      <c r="P2205" s="5"/>
    </row>
    <row r="2206" spans="16:16" x14ac:dyDescent="0.25">
      <c r="P2206" s="5"/>
    </row>
    <row r="2207" spans="16:16" x14ac:dyDescent="0.25">
      <c r="P2207" s="5"/>
    </row>
    <row r="2208" spans="16:16" x14ac:dyDescent="0.25">
      <c r="P2208" s="5"/>
    </row>
    <row r="2209" spans="16:16" x14ac:dyDescent="0.25">
      <c r="P2209" s="5"/>
    </row>
    <row r="2210" spans="16:16" x14ac:dyDescent="0.25">
      <c r="P2210" s="5"/>
    </row>
    <row r="2211" spans="16:16" x14ac:dyDescent="0.25">
      <c r="P2211" s="5"/>
    </row>
    <row r="2212" spans="16:16" x14ac:dyDescent="0.25">
      <c r="P2212" s="5"/>
    </row>
    <row r="2213" spans="16:16" x14ac:dyDescent="0.25">
      <c r="P2213" s="5"/>
    </row>
    <row r="2214" spans="16:16" x14ac:dyDescent="0.25">
      <c r="P2214" s="5"/>
    </row>
    <row r="2215" spans="16:16" x14ac:dyDescent="0.25">
      <c r="P2215" s="5"/>
    </row>
    <row r="2216" spans="16:16" x14ac:dyDescent="0.25">
      <c r="P2216" s="5"/>
    </row>
    <row r="2217" spans="16:16" x14ac:dyDescent="0.25">
      <c r="P2217" s="5"/>
    </row>
    <row r="2218" spans="16:16" x14ac:dyDescent="0.25">
      <c r="P2218" s="5"/>
    </row>
    <row r="2219" spans="16:16" x14ac:dyDescent="0.25">
      <c r="P2219" s="5"/>
    </row>
    <row r="2220" spans="16:16" x14ac:dyDescent="0.25">
      <c r="P2220" s="5"/>
    </row>
    <row r="2221" spans="16:16" x14ac:dyDescent="0.25">
      <c r="P2221" s="5"/>
    </row>
    <row r="2222" spans="16:16" x14ac:dyDescent="0.25">
      <c r="P2222" s="5"/>
    </row>
    <row r="2223" spans="16:16" x14ac:dyDescent="0.25">
      <c r="P2223" s="5"/>
    </row>
    <row r="2224" spans="16:16" x14ac:dyDescent="0.25">
      <c r="P2224" s="5"/>
    </row>
    <row r="2225" spans="16:16" x14ac:dyDescent="0.25">
      <c r="P2225" s="5"/>
    </row>
    <row r="2226" spans="16:16" x14ac:dyDescent="0.25">
      <c r="P2226" s="5"/>
    </row>
    <row r="2227" spans="16:16" x14ac:dyDescent="0.25">
      <c r="P2227" s="5"/>
    </row>
    <row r="2228" spans="16:16" x14ac:dyDescent="0.25">
      <c r="P2228" s="5"/>
    </row>
    <row r="2229" spans="16:16" x14ac:dyDescent="0.25">
      <c r="P2229" s="5"/>
    </row>
    <row r="2230" spans="16:16" x14ac:dyDescent="0.25">
      <c r="P2230" s="5"/>
    </row>
    <row r="2231" spans="16:16" x14ac:dyDescent="0.25">
      <c r="P2231" s="5"/>
    </row>
    <row r="2232" spans="16:16" x14ac:dyDescent="0.25">
      <c r="P2232" s="5"/>
    </row>
    <row r="2233" spans="16:16" x14ac:dyDescent="0.25">
      <c r="P2233" s="5"/>
    </row>
    <row r="2234" spans="16:16" x14ac:dyDescent="0.25">
      <c r="P2234" s="5"/>
    </row>
    <row r="2235" spans="16:16" x14ac:dyDescent="0.25">
      <c r="P2235" s="5"/>
    </row>
    <row r="2236" spans="16:16" x14ac:dyDescent="0.25">
      <c r="P2236" s="5"/>
    </row>
    <row r="2237" spans="16:16" x14ac:dyDescent="0.25">
      <c r="P2237" s="5"/>
    </row>
    <row r="2238" spans="16:16" x14ac:dyDescent="0.25">
      <c r="P2238" s="5"/>
    </row>
    <row r="2239" spans="16:16" x14ac:dyDescent="0.25">
      <c r="P2239" s="5"/>
    </row>
    <row r="2240" spans="16:16" x14ac:dyDescent="0.25">
      <c r="P2240" s="5"/>
    </row>
    <row r="2241" spans="16:16" x14ac:dyDescent="0.25">
      <c r="P2241" s="5"/>
    </row>
    <row r="2242" spans="16:16" x14ac:dyDescent="0.25">
      <c r="P2242" s="5"/>
    </row>
    <row r="2243" spans="16:16" x14ac:dyDescent="0.25">
      <c r="P2243" s="5"/>
    </row>
    <row r="2244" spans="16:16" x14ac:dyDescent="0.25">
      <c r="P2244" s="5"/>
    </row>
    <row r="2245" spans="16:16" x14ac:dyDescent="0.25">
      <c r="P2245" s="5"/>
    </row>
    <row r="2246" spans="16:16" x14ac:dyDescent="0.25">
      <c r="P2246" s="5"/>
    </row>
    <row r="2247" spans="16:16" x14ac:dyDescent="0.25">
      <c r="P2247" s="5"/>
    </row>
    <row r="2248" spans="16:16" x14ac:dyDescent="0.25">
      <c r="P2248" s="5"/>
    </row>
    <row r="2249" spans="16:16" x14ac:dyDescent="0.25">
      <c r="P2249" s="5"/>
    </row>
    <row r="2250" spans="16:16" x14ac:dyDescent="0.25">
      <c r="P2250" s="5"/>
    </row>
    <row r="2251" spans="16:16" x14ac:dyDescent="0.25">
      <c r="P2251" s="5"/>
    </row>
    <row r="2252" spans="16:16" x14ac:dyDescent="0.25">
      <c r="P2252" s="5"/>
    </row>
    <row r="2253" spans="16:16" x14ac:dyDescent="0.25">
      <c r="P2253" s="5"/>
    </row>
    <row r="2254" spans="16:16" x14ac:dyDescent="0.25">
      <c r="P2254" s="5"/>
    </row>
    <row r="2255" spans="16:16" x14ac:dyDescent="0.25">
      <c r="P2255" s="5"/>
    </row>
    <row r="2256" spans="16:16" x14ac:dyDescent="0.25">
      <c r="P2256" s="5"/>
    </row>
    <row r="2257" spans="16:16" x14ac:dyDescent="0.25">
      <c r="P2257" s="5"/>
    </row>
    <row r="2258" spans="16:16" x14ac:dyDescent="0.25">
      <c r="P2258" s="5"/>
    </row>
    <row r="2259" spans="16:16" x14ac:dyDescent="0.25">
      <c r="P2259" s="5"/>
    </row>
    <row r="2260" spans="16:16" x14ac:dyDescent="0.25">
      <c r="P2260" s="5"/>
    </row>
    <row r="2261" spans="16:16" x14ac:dyDescent="0.25">
      <c r="P2261" s="5"/>
    </row>
    <row r="2262" spans="16:16" x14ac:dyDescent="0.25">
      <c r="P2262" s="5"/>
    </row>
    <row r="2263" spans="16:16" x14ac:dyDescent="0.25">
      <c r="P2263" s="5"/>
    </row>
    <row r="2264" spans="16:16" x14ac:dyDescent="0.25">
      <c r="P2264" s="5"/>
    </row>
    <row r="2265" spans="16:16" x14ac:dyDescent="0.25">
      <c r="P2265" s="5"/>
    </row>
    <row r="2266" spans="16:16" x14ac:dyDescent="0.25">
      <c r="P2266" s="5"/>
    </row>
    <row r="2267" spans="16:16" x14ac:dyDescent="0.25">
      <c r="P2267" s="5"/>
    </row>
    <row r="2268" spans="16:16" x14ac:dyDescent="0.25">
      <c r="P2268" s="5"/>
    </row>
    <row r="2269" spans="16:16" x14ac:dyDescent="0.25">
      <c r="P2269" s="5"/>
    </row>
    <row r="2270" spans="16:16" x14ac:dyDescent="0.25">
      <c r="P2270" s="5"/>
    </row>
    <row r="2271" spans="16:16" x14ac:dyDescent="0.25">
      <c r="P2271" s="5"/>
    </row>
    <row r="2272" spans="16:16" x14ac:dyDescent="0.25">
      <c r="P2272" s="5"/>
    </row>
    <row r="2273" spans="16:16" x14ac:dyDescent="0.25">
      <c r="P2273" s="5"/>
    </row>
    <row r="2274" spans="16:16" x14ac:dyDescent="0.25">
      <c r="P2274" s="5"/>
    </row>
    <row r="2275" spans="16:16" x14ac:dyDescent="0.25">
      <c r="P2275" s="5"/>
    </row>
    <row r="2276" spans="16:16" x14ac:dyDescent="0.25">
      <c r="P2276" s="5"/>
    </row>
    <row r="2277" spans="16:16" x14ac:dyDescent="0.25">
      <c r="P2277" s="5"/>
    </row>
    <row r="2278" spans="16:16" x14ac:dyDescent="0.25">
      <c r="P2278" s="5"/>
    </row>
    <row r="2279" spans="16:16" x14ac:dyDescent="0.25">
      <c r="P2279" s="5"/>
    </row>
    <row r="2280" spans="16:16" x14ac:dyDescent="0.25">
      <c r="P2280" s="5"/>
    </row>
    <row r="2281" spans="16:16" x14ac:dyDescent="0.25">
      <c r="P2281" s="5"/>
    </row>
    <row r="2282" spans="16:16" x14ac:dyDescent="0.25">
      <c r="P2282" s="5"/>
    </row>
    <row r="2283" spans="16:16" x14ac:dyDescent="0.25">
      <c r="P2283" s="5"/>
    </row>
    <row r="2284" spans="16:16" x14ac:dyDescent="0.25">
      <c r="P2284" s="5"/>
    </row>
    <row r="2285" spans="16:16" x14ac:dyDescent="0.25">
      <c r="P2285" s="5"/>
    </row>
    <row r="2286" spans="16:16" x14ac:dyDescent="0.25">
      <c r="P2286" s="5"/>
    </row>
    <row r="2287" spans="16:16" x14ac:dyDescent="0.25">
      <c r="P2287" s="5"/>
    </row>
    <row r="2288" spans="16:16" x14ac:dyDescent="0.25">
      <c r="P2288" s="5"/>
    </row>
    <row r="2289" spans="16:16" x14ac:dyDescent="0.25">
      <c r="P2289" s="5"/>
    </row>
    <row r="2290" spans="16:16" x14ac:dyDescent="0.25">
      <c r="P2290" s="5"/>
    </row>
    <row r="2291" spans="16:16" x14ac:dyDescent="0.25">
      <c r="P2291" s="5"/>
    </row>
    <row r="2292" spans="16:16" x14ac:dyDescent="0.25">
      <c r="P2292" s="5"/>
    </row>
    <row r="2293" spans="16:16" x14ac:dyDescent="0.25">
      <c r="P2293" s="5"/>
    </row>
    <row r="2294" spans="16:16" x14ac:dyDescent="0.25">
      <c r="P2294" s="5"/>
    </row>
    <row r="2295" spans="16:16" x14ac:dyDescent="0.25">
      <c r="P2295" s="5"/>
    </row>
    <row r="2296" spans="16:16" x14ac:dyDescent="0.25">
      <c r="P2296" s="5"/>
    </row>
    <row r="2297" spans="16:16" x14ac:dyDescent="0.25">
      <c r="P2297" s="5"/>
    </row>
    <row r="2298" spans="16:16" x14ac:dyDescent="0.25">
      <c r="P2298" s="5"/>
    </row>
    <row r="2299" spans="16:16" x14ac:dyDescent="0.25">
      <c r="P2299" s="5"/>
    </row>
    <row r="2300" spans="16:16" x14ac:dyDescent="0.25">
      <c r="P2300" s="5"/>
    </row>
    <row r="2301" spans="16:16" x14ac:dyDescent="0.25">
      <c r="P2301" s="5"/>
    </row>
    <row r="2302" spans="16:16" x14ac:dyDescent="0.25">
      <c r="P2302" s="5"/>
    </row>
    <row r="2303" spans="16:16" x14ac:dyDescent="0.25">
      <c r="P2303" s="5"/>
    </row>
    <row r="2304" spans="16:16" x14ac:dyDescent="0.25">
      <c r="P2304" s="5"/>
    </row>
    <row r="2305" spans="16:16" x14ac:dyDescent="0.25">
      <c r="P2305" s="5"/>
    </row>
    <row r="2306" spans="16:16" x14ac:dyDescent="0.25">
      <c r="P2306" s="5"/>
    </row>
    <row r="2307" spans="16:16" x14ac:dyDescent="0.25">
      <c r="P2307" s="5"/>
    </row>
    <row r="2308" spans="16:16" x14ac:dyDescent="0.25">
      <c r="P2308" s="5"/>
    </row>
    <row r="2309" spans="16:16" x14ac:dyDescent="0.25">
      <c r="P2309" s="5"/>
    </row>
    <row r="2310" spans="16:16" x14ac:dyDescent="0.25">
      <c r="P2310" s="5"/>
    </row>
    <row r="2311" spans="16:16" x14ac:dyDescent="0.25">
      <c r="P2311" s="5"/>
    </row>
    <row r="2312" spans="16:16" x14ac:dyDescent="0.25">
      <c r="P2312" s="5"/>
    </row>
    <row r="2313" spans="16:16" x14ac:dyDescent="0.25">
      <c r="P2313" s="5"/>
    </row>
    <row r="2314" spans="16:16" x14ac:dyDescent="0.25">
      <c r="P2314" s="5"/>
    </row>
    <row r="2315" spans="16:16" x14ac:dyDescent="0.25">
      <c r="P2315" s="5"/>
    </row>
    <row r="2316" spans="16:16" x14ac:dyDescent="0.25">
      <c r="P2316" s="5"/>
    </row>
    <row r="2317" spans="16:16" x14ac:dyDescent="0.25">
      <c r="P2317" s="5"/>
    </row>
    <row r="2318" spans="16:16" x14ac:dyDescent="0.25">
      <c r="P2318" s="5"/>
    </row>
    <row r="2319" spans="16:16" x14ac:dyDescent="0.25">
      <c r="P2319" s="5"/>
    </row>
    <row r="2320" spans="16:16" x14ac:dyDescent="0.25">
      <c r="P2320" s="5"/>
    </row>
    <row r="2321" spans="16:16" x14ac:dyDescent="0.25">
      <c r="P2321" s="5"/>
    </row>
    <row r="2322" spans="16:16" x14ac:dyDescent="0.25">
      <c r="P2322" s="5"/>
    </row>
    <row r="2323" spans="16:16" x14ac:dyDescent="0.25">
      <c r="P2323" s="5"/>
    </row>
    <row r="2324" spans="16:16" x14ac:dyDescent="0.25">
      <c r="P2324" s="5"/>
    </row>
    <row r="2325" spans="16:16" x14ac:dyDescent="0.25">
      <c r="P2325" s="5"/>
    </row>
    <row r="2326" spans="16:16" x14ac:dyDescent="0.25">
      <c r="P2326" s="5"/>
    </row>
    <row r="2327" spans="16:16" x14ac:dyDescent="0.25">
      <c r="P2327" s="5"/>
    </row>
    <row r="2328" spans="16:16" x14ac:dyDescent="0.25">
      <c r="P2328" s="5"/>
    </row>
    <row r="2329" spans="16:16" x14ac:dyDescent="0.25">
      <c r="P2329" s="5"/>
    </row>
    <row r="2330" spans="16:16" x14ac:dyDescent="0.25">
      <c r="P2330" s="5"/>
    </row>
    <row r="2331" spans="16:16" x14ac:dyDescent="0.25">
      <c r="P2331" s="5"/>
    </row>
    <row r="2332" spans="16:16" x14ac:dyDescent="0.25">
      <c r="P2332" s="5"/>
    </row>
    <row r="2333" spans="16:16" x14ac:dyDescent="0.25">
      <c r="P2333" s="5"/>
    </row>
    <row r="2334" spans="16:16" x14ac:dyDescent="0.25">
      <c r="P2334" s="5"/>
    </row>
    <row r="2335" spans="16:16" x14ac:dyDescent="0.25">
      <c r="P2335" s="5"/>
    </row>
    <row r="2336" spans="16:16" x14ac:dyDescent="0.25">
      <c r="P2336" s="5"/>
    </row>
    <row r="2337" spans="16:16" x14ac:dyDescent="0.25">
      <c r="P2337" s="5"/>
    </row>
    <row r="2338" spans="16:16" x14ac:dyDescent="0.25">
      <c r="P2338" s="5"/>
    </row>
    <row r="2339" spans="16:16" x14ac:dyDescent="0.25">
      <c r="P2339" s="5"/>
    </row>
    <row r="2340" spans="16:16" x14ac:dyDescent="0.25">
      <c r="P2340" s="5"/>
    </row>
    <row r="2341" spans="16:16" x14ac:dyDescent="0.25">
      <c r="P2341" s="5"/>
    </row>
    <row r="2342" spans="16:16" x14ac:dyDescent="0.25">
      <c r="P2342" s="5"/>
    </row>
    <row r="2343" spans="16:16" x14ac:dyDescent="0.25">
      <c r="P2343" s="5"/>
    </row>
    <row r="2344" spans="16:16" x14ac:dyDescent="0.25">
      <c r="P2344" s="5"/>
    </row>
    <row r="2345" spans="16:16" x14ac:dyDescent="0.25">
      <c r="P2345" s="5"/>
    </row>
    <row r="2346" spans="16:16" x14ac:dyDescent="0.25">
      <c r="P2346" s="5"/>
    </row>
    <row r="2347" spans="16:16" x14ac:dyDescent="0.25">
      <c r="P2347" s="5"/>
    </row>
    <row r="2348" spans="16:16" x14ac:dyDescent="0.25">
      <c r="P2348" s="5"/>
    </row>
    <row r="2349" spans="16:16" x14ac:dyDescent="0.25">
      <c r="P2349" s="5"/>
    </row>
    <row r="2350" spans="16:16" x14ac:dyDescent="0.25">
      <c r="P2350" s="5"/>
    </row>
    <row r="2351" spans="16:16" x14ac:dyDescent="0.25">
      <c r="P2351" s="5"/>
    </row>
    <row r="2352" spans="16:16" x14ac:dyDescent="0.25">
      <c r="P2352" s="5"/>
    </row>
    <row r="2353" spans="16:16" x14ac:dyDescent="0.25">
      <c r="P2353" s="5"/>
    </row>
    <row r="2354" spans="16:16" x14ac:dyDescent="0.25">
      <c r="P2354" s="5"/>
    </row>
    <row r="2355" spans="16:16" x14ac:dyDescent="0.25">
      <c r="P2355" s="5"/>
    </row>
    <row r="2356" spans="16:16" x14ac:dyDescent="0.25">
      <c r="P2356" s="5"/>
    </row>
    <row r="2357" spans="16:16" x14ac:dyDescent="0.25">
      <c r="P2357" s="5"/>
    </row>
    <row r="2358" spans="16:16" x14ac:dyDescent="0.25">
      <c r="P2358" s="5"/>
    </row>
    <row r="2359" spans="16:16" x14ac:dyDescent="0.25">
      <c r="P2359" s="5"/>
    </row>
    <row r="2360" spans="16:16" x14ac:dyDescent="0.25">
      <c r="P2360" s="5"/>
    </row>
    <row r="2361" spans="16:16" x14ac:dyDescent="0.25">
      <c r="P2361" s="5"/>
    </row>
    <row r="2362" spans="16:16" x14ac:dyDescent="0.25">
      <c r="P2362" s="5"/>
    </row>
    <row r="2363" spans="16:16" x14ac:dyDescent="0.25">
      <c r="P2363" s="5"/>
    </row>
    <row r="2364" spans="16:16" x14ac:dyDescent="0.25">
      <c r="P2364" s="5"/>
    </row>
    <row r="2365" spans="16:16" x14ac:dyDescent="0.25">
      <c r="P2365" s="5"/>
    </row>
    <row r="2366" spans="16:16" x14ac:dyDescent="0.25">
      <c r="P2366" s="5"/>
    </row>
    <row r="2367" spans="16:16" x14ac:dyDescent="0.25">
      <c r="P2367" s="5"/>
    </row>
    <row r="2368" spans="16:16" x14ac:dyDescent="0.25">
      <c r="P2368" s="5"/>
    </row>
    <row r="2369" spans="16:16" x14ac:dyDescent="0.25">
      <c r="P2369" s="5"/>
    </row>
    <row r="2370" spans="16:16" x14ac:dyDescent="0.25">
      <c r="P2370" s="5"/>
    </row>
    <row r="2371" spans="16:16" x14ac:dyDescent="0.25">
      <c r="P2371" s="5"/>
    </row>
    <row r="2372" spans="16:16" x14ac:dyDescent="0.25">
      <c r="P2372" s="5"/>
    </row>
    <row r="2373" spans="16:16" x14ac:dyDescent="0.25">
      <c r="P2373" s="5"/>
    </row>
    <row r="2374" spans="16:16" x14ac:dyDescent="0.25">
      <c r="P2374" s="5"/>
    </row>
    <row r="2375" spans="16:16" x14ac:dyDescent="0.25">
      <c r="P2375" s="5"/>
    </row>
    <row r="2376" spans="16:16" x14ac:dyDescent="0.25">
      <c r="P2376" s="5"/>
    </row>
    <row r="2377" spans="16:16" x14ac:dyDescent="0.25">
      <c r="P2377" s="5"/>
    </row>
    <row r="2378" spans="16:16" x14ac:dyDescent="0.25">
      <c r="P2378" s="5"/>
    </row>
    <row r="2379" spans="16:16" x14ac:dyDescent="0.25">
      <c r="P2379" s="5"/>
    </row>
    <row r="2380" spans="16:16" x14ac:dyDescent="0.25">
      <c r="P2380" s="5"/>
    </row>
    <row r="2381" spans="16:16" x14ac:dyDescent="0.25">
      <c r="P2381" s="5"/>
    </row>
    <row r="2382" spans="16:16" x14ac:dyDescent="0.25">
      <c r="P2382" s="5"/>
    </row>
    <row r="2383" spans="16:16" x14ac:dyDescent="0.25">
      <c r="P2383" s="5"/>
    </row>
    <row r="2384" spans="16:16" x14ac:dyDescent="0.25">
      <c r="P2384" s="5"/>
    </row>
    <row r="2385" spans="16:16" x14ac:dyDescent="0.25">
      <c r="P2385" s="5"/>
    </row>
    <row r="2386" spans="16:16" x14ac:dyDescent="0.25">
      <c r="P2386" s="5"/>
    </row>
    <row r="2387" spans="16:16" x14ac:dyDescent="0.25">
      <c r="P2387" s="5"/>
    </row>
    <row r="2388" spans="16:16" x14ac:dyDescent="0.25">
      <c r="P2388" s="5"/>
    </row>
    <row r="2389" spans="16:16" x14ac:dyDescent="0.25">
      <c r="P2389" s="5"/>
    </row>
    <row r="2390" spans="16:16" x14ac:dyDescent="0.25">
      <c r="P2390" s="5"/>
    </row>
    <row r="2391" spans="16:16" x14ac:dyDescent="0.25">
      <c r="P2391" s="5"/>
    </row>
    <row r="2392" spans="16:16" x14ac:dyDescent="0.25">
      <c r="P2392" s="5"/>
    </row>
    <row r="2393" spans="16:16" x14ac:dyDescent="0.25">
      <c r="P2393" s="5"/>
    </row>
    <row r="2394" spans="16:16" x14ac:dyDescent="0.25">
      <c r="P2394" s="5"/>
    </row>
    <row r="2395" spans="16:16" x14ac:dyDescent="0.25">
      <c r="P2395" s="5"/>
    </row>
    <row r="2396" spans="16:16" x14ac:dyDescent="0.25">
      <c r="P2396" s="5"/>
    </row>
    <row r="2397" spans="16:16" x14ac:dyDescent="0.25">
      <c r="P2397" s="5"/>
    </row>
    <row r="2398" spans="16:16" x14ac:dyDescent="0.25">
      <c r="P2398" s="5"/>
    </row>
    <row r="2399" spans="16:16" x14ac:dyDescent="0.25">
      <c r="P2399" s="5"/>
    </row>
    <row r="2400" spans="16:16" x14ac:dyDescent="0.25">
      <c r="P2400" s="5"/>
    </row>
    <row r="2401" spans="16:16" x14ac:dyDescent="0.25">
      <c r="P2401" s="5"/>
    </row>
    <row r="2402" spans="16:16" x14ac:dyDescent="0.25">
      <c r="P2402" s="5"/>
    </row>
    <row r="2403" spans="16:16" x14ac:dyDescent="0.25">
      <c r="P2403" s="5"/>
    </row>
    <row r="2404" spans="16:16" x14ac:dyDescent="0.25">
      <c r="P2404" s="5"/>
    </row>
    <row r="2405" spans="16:16" x14ac:dyDescent="0.25">
      <c r="P2405" s="5"/>
    </row>
    <row r="2406" spans="16:16" x14ac:dyDescent="0.25">
      <c r="P2406" s="5"/>
    </row>
    <row r="2407" spans="16:16" x14ac:dyDescent="0.25">
      <c r="P2407" s="5"/>
    </row>
    <row r="2408" spans="16:16" x14ac:dyDescent="0.25">
      <c r="P2408" s="5"/>
    </row>
    <row r="2409" spans="16:16" x14ac:dyDescent="0.25">
      <c r="P2409" s="5"/>
    </row>
    <row r="2410" spans="16:16" x14ac:dyDescent="0.25">
      <c r="P2410" s="5"/>
    </row>
    <row r="2411" spans="16:16" x14ac:dyDescent="0.25">
      <c r="P2411" s="5"/>
    </row>
    <row r="2412" spans="16:16" x14ac:dyDescent="0.25">
      <c r="P2412" s="5"/>
    </row>
    <row r="2413" spans="16:16" x14ac:dyDescent="0.25">
      <c r="P2413" s="5"/>
    </row>
    <row r="2414" spans="16:16" x14ac:dyDescent="0.25">
      <c r="P2414" s="5"/>
    </row>
    <row r="2415" spans="16:16" x14ac:dyDescent="0.25">
      <c r="P2415" s="5"/>
    </row>
    <row r="2416" spans="16:16" x14ac:dyDescent="0.25">
      <c r="P2416" s="5"/>
    </row>
    <row r="2417" spans="16:16" x14ac:dyDescent="0.25">
      <c r="P2417" s="5"/>
    </row>
    <row r="2418" spans="16:16" x14ac:dyDescent="0.25">
      <c r="P2418" s="5"/>
    </row>
    <row r="2419" spans="16:16" x14ac:dyDescent="0.25">
      <c r="P2419" s="5"/>
    </row>
    <row r="2420" spans="16:16" x14ac:dyDescent="0.25">
      <c r="P2420" s="5"/>
    </row>
    <row r="2421" spans="16:16" x14ac:dyDescent="0.25">
      <c r="P2421" s="5"/>
    </row>
    <row r="2422" spans="16:16" x14ac:dyDescent="0.25">
      <c r="P2422" s="5"/>
    </row>
    <row r="2423" spans="16:16" x14ac:dyDescent="0.25">
      <c r="P2423" s="5"/>
    </row>
    <row r="2424" spans="16:16" x14ac:dyDescent="0.25">
      <c r="P2424" s="5"/>
    </row>
    <row r="2425" spans="16:16" x14ac:dyDescent="0.25">
      <c r="P2425" s="5"/>
    </row>
    <row r="2426" spans="16:16" x14ac:dyDescent="0.25">
      <c r="P2426" s="5"/>
    </row>
    <row r="2427" spans="16:16" x14ac:dyDescent="0.25">
      <c r="P2427" s="5"/>
    </row>
    <row r="2428" spans="16:16" x14ac:dyDescent="0.25">
      <c r="P2428" s="5"/>
    </row>
    <row r="2429" spans="16:16" x14ac:dyDescent="0.25">
      <c r="P2429" s="5"/>
    </row>
    <row r="2430" spans="16:16" x14ac:dyDescent="0.25">
      <c r="P2430" s="5"/>
    </row>
    <row r="2431" spans="16:16" x14ac:dyDescent="0.25">
      <c r="P2431" s="5"/>
    </row>
    <row r="2432" spans="16:16" x14ac:dyDescent="0.25">
      <c r="P2432" s="5"/>
    </row>
    <row r="2433" spans="16:16" x14ac:dyDescent="0.25">
      <c r="P2433" s="5"/>
    </row>
    <row r="2434" spans="16:16" x14ac:dyDescent="0.25">
      <c r="P2434" s="5"/>
    </row>
    <row r="2435" spans="16:16" x14ac:dyDescent="0.25">
      <c r="P2435" s="5"/>
    </row>
    <row r="2436" spans="16:16" x14ac:dyDescent="0.25">
      <c r="P2436" s="5"/>
    </row>
    <row r="2437" spans="16:16" x14ac:dyDescent="0.25">
      <c r="P2437" s="5"/>
    </row>
    <row r="2438" spans="16:16" x14ac:dyDescent="0.25">
      <c r="P2438" s="5"/>
    </row>
    <row r="2439" spans="16:16" x14ac:dyDescent="0.25">
      <c r="P2439" s="5"/>
    </row>
    <row r="2440" spans="16:16" x14ac:dyDescent="0.25">
      <c r="P2440" s="5"/>
    </row>
    <row r="2441" spans="16:16" x14ac:dyDescent="0.25">
      <c r="P2441" s="5"/>
    </row>
    <row r="2442" spans="16:16" x14ac:dyDescent="0.25">
      <c r="P2442" s="5"/>
    </row>
    <row r="2443" spans="16:16" x14ac:dyDescent="0.25">
      <c r="P2443" s="5"/>
    </row>
    <row r="2444" spans="16:16" x14ac:dyDescent="0.25">
      <c r="P2444" s="5"/>
    </row>
    <row r="2445" spans="16:16" x14ac:dyDescent="0.25">
      <c r="P2445" s="5"/>
    </row>
    <row r="2446" spans="16:16" x14ac:dyDescent="0.25">
      <c r="P2446" s="5"/>
    </row>
    <row r="2447" spans="16:16" x14ac:dyDescent="0.25">
      <c r="P2447" s="5"/>
    </row>
    <row r="2448" spans="16:16" x14ac:dyDescent="0.25">
      <c r="P2448" s="5"/>
    </row>
    <row r="2449" spans="16:16" x14ac:dyDescent="0.25">
      <c r="P2449" s="5"/>
    </row>
    <row r="2450" spans="16:16" x14ac:dyDescent="0.25">
      <c r="P2450" s="5"/>
    </row>
    <row r="2451" spans="16:16" x14ac:dyDescent="0.25">
      <c r="P2451" s="5"/>
    </row>
    <row r="2452" spans="16:16" x14ac:dyDescent="0.25">
      <c r="P2452" s="5"/>
    </row>
    <row r="2453" spans="16:16" x14ac:dyDescent="0.25">
      <c r="P2453" s="5"/>
    </row>
    <row r="2454" spans="16:16" x14ac:dyDescent="0.25">
      <c r="P2454" s="5"/>
    </row>
    <row r="2455" spans="16:16" x14ac:dyDescent="0.25">
      <c r="P2455" s="5"/>
    </row>
    <row r="2456" spans="16:16" x14ac:dyDescent="0.25">
      <c r="P2456" s="5"/>
    </row>
    <row r="2457" spans="16:16" x14ac:dyDescent="0.25">
      <c r="P2457" s="5"/>
    </row>
    <row r="2458" spans="16:16" x14ac:dyDescent="0.25">
      <c r="P2458" s="5"/>
    </row>
    <row r="2459" spans="16:16" x14ac:dyDescent="0.25">
      <c r="P2459" s="5"/>
    </row>
    <row r="2460" spans="16:16" x14ac:dyDescent="0.25">
      <c r="P2460" s="5"/>
    </row>
    <row r="2461" spans="16:16" x14ac:dyDescent="0.25">
      <c r="P2461" s="5"/>
    </row>
    <row r="2462" spans="16:16" x14ac:dyDescent="0.25">
      <c r="P2462" s="5"/>
    </row>
    <row r="2463" spans="16:16" x14ac:dyDescent="0.25">
      <c r="P2463" s="5"/>
    </row>
    <row r="2464" spans="16:16" x14ac:dyDescent="0.25">
      <c r="P2464" s="5"/>
    </row>
    <row r="2465" spans="16:16" x14ac:dyDescent="0.25">
      <c r="P2465" s="5"/>
    </row>
    <row r="2466" spans="16:16" x14ac:dyDescent="0.25">
      <c r="P2466" s="5"/>
    </row>
    <row r="2467" spans="16:16" x14ac:dyDescent="0.25">
      <c r="P2467" s="5"/>
    </row>
    <row r="2468" spans="16:16" x14ac:dyDescent="0.25">
      <c r="P2468" s="5"/>
    </row>
    <row r="2469" spans="16:16" x14ac:dyDescent="0.25">
      <c r="P2469" s="5"/>
    </row>
    <row r="2470" spans="16:16" x14ac:dyDescent="0.25">
      <c r="P2470" s="5"/>
    </row>
    <row r="2471" spans="16:16" x14ac:dyDescent="0.25">
      <c r="P2471" s="5"/>
    </row>
    <row r="2472" spans="16:16" x14ac:dyDescent="0.25">
      <c r="P2472" s="5"/>
    </row>
    <row r="2473" spans="16:16" x14ac:dyDescent="0.25">
      <c r="P2473" s="5"/>
    </row>
    <row r="2474" spans="16:16" x14ac:dyDescent="0.25">
      <c r="P2474" s="5"/>
    </row>
    <row r="2475" spans="16:16" x14ac:dyDescent="0.25">
      <c r="P2475" s="5"/>
    </row>
    <row r="2476" spans="16:16" x14ac:dyDescent="0.25">
      <c r="P2476" s="5"/>
    </row>
    <row r="2477" spans="16:16" x14ac:dyDescent="0.25">
      <c r="P2477" s="5"/>
    </row>
    <row r="2478" spans="16:16" x14ac:dyDescent="0.25">
      <c r="P2478" s="5"/>
    </row>
    <row r="2479" spans="16:16" x14ac:dyDescent="0.25">
      <c r="P2479" s="5"/>
    </row>
    <row r="2480" spans="16:16" x14ac:dyDescent="0.25">
      <c r="P2480" s="5"/>
    </row>
    <row r="2481" spans="16:16" x14ac:dyDescent="0.25">
      <c r="P2481" s="5"/>
    </row>
    <row r="2482" spans="16:16" x14ac:dyDescent="0.25">
      <c r="P2482" s="5"/>
    </row>
    <row r="2483" spans="16:16" x14ac:dyDescent="0.25">
      <c r="P2483" s="5"/>
    </row>
    <row r="2484" spans="16:16" x14ac:dyDescent="0.25">
      <c r="P2484" s="5"/>
    </row>
    <row r="2485" spans="16:16" x14ac:dyDescent="0.25">
      <c r="P2485" s="5"/>
    </row>
    <row r="2486" spans="16:16" x14ac:dyDescent="0.25">
      <c r="P2486" s="5"/>
    </row>
    <row r="2487" spans="16:16" x14ac:dyDescent="0.25">
      <c r="P2487" s="5"/>
    </row>
    <row r="2488" spans="16:16" x14ac:dyDescent="0.25">
      <c r="P2488" s="5"/>
    </row>
    <row r="2489" spans="16:16" x14ac:dyDescent="0.25">
      <c r="P2489" s="5"/>
    </row>
    <row r="2490" spans="16:16" x14ac:dyDescent="0.25">
      <c r="P2490" s="5"/>
    </row>
    <row r="2491" spans="16:16" x14ac:dyDescent="0.25">
      <c r="P2491" s="5"/>
    </row>
    <row r="2492" spans="16:16" x14ac:dyDescent="0.25">
      <c r="P2492" s="5"/>
    </row>
    <row r="2493" spans="16:16" x14ac:dyDescent="0.25">
      <c r="P2493" s="5"/>
    </row>
    <row r="2494" spans="16:16" x14ac:dyDescent="0.25">
      <c r="P2494" s="5"/>
    </row>
    <row r="2495" spans="16:16" x14ac:dyDescent="0.25">
      <c r="P2495" s="5"/>
    </row>
    <row r="2496" spans="16:16" x14ac:dyDescent="0.25">
      <c r="P2496" s="5"/>
    </row>
    <row r="2497" spans="16:16" x14ac:dyDescent="0.25">
      <c r="P2497" s="5"/>
    </row>
    <row r="2498" spans="16:16" x14ac:dyDescent="0.25">
      <c r="P2498" s="5"/>
    </row>
    <row r="2499" spans="16:16" x14ac:dyDescent="0.25">
      <c r="P2499" s="5"/>
    </row>
    <row r="2500" spans="16:16" x14ac:dyDescent="0.25">
      <c r="P2500" s="5"/>
    </row>
    <row r="2501" spans="16:16" x14ac:dyDescent="0.25">
      <c r="P2501" s="5"/>
    </row>
    <row r="2502" spans="16:16" x14ac:dyDescent="0.25">
      <c r="P2502" s="5"/>
    </row>
    <row r="2503" spans="16:16" x14ac:dyDescent="0.25">
      <c r="P2503" s="5"/>
    </row>
    <row r="2504" spans="16:16" x14ac:dyDescent="0.25">
      <c r="P2504" s="5"/>
    </row>
    <row r="2505" spans="16:16" x14ac:dyDescent="0.25">
      <c r="P2505" s="5"/>
    </row>
    <row r="2506" spans="16:16" x14ac:dyDescent="0.25">
      <c r="P2506" s="5"/>
    </row>
    <row r="2507" spans="16:16" x14ac:dyDescent="0.25">
      <c r="P2507" s="5"/>
    </row>
    <row r="2508" spans="16:16" x14ac:dyDescent="0.25">
      <c r="P2508" s="5"/>
    </row>
    <row r="2509" spans="16:16" x14ac:dyDescent="0.25">
      <c r="P2509" s="5"/>
    </row>
    <row r="2510" spans="16:16" x14ac:dyDescent="0.25">
      <c r="P2510" s="5"/>
    </row>
    <row r="2511" spans="16:16" x14ac:dyDescent="0.25">
      <c r="P2511" s="5"/>
    </row>
    <row r="2512" spans="16:16" x14ac:dyDescent="0.25">
      <c r="P2512" s="5"/>
    </row>
    <row r="2513" spans="16:16" x14ac:dyDescent="0.25">
      <c r="P2513" s="5"/>
    </row>
    <row r="2514" spans="16:16" x14ac:dyDescent="0.25">
      <c r="P2514" s="5"/>
    </row>
    <row r="2515" spans="16:16" x14ac:dyDescent="0.25">
      <c r="P2515" s="5"/>
    </row>
    <row r="2516" spans="16:16" x14ac:dyDescent="0.25">
      <c r="P2516" s="5"/>
    </row>
    <row r="2517" spans="16:16" x14ac:dyDescent="0.25">
      <c r="P2517" s="5"/>
    </row>
    <row r="2518" spans="16:16" x14ac:dyDescent="0.25">
      <c r="P2518" s="5"/>
    </row>
    <row r="2519" spans="16:16" x14ac:dyDescent="0.25">
      <c r="P2519" s="5"/>
    </row>
    <row r="2520" spans="16:16" x14ac:dyDescent="0.25">
      <c r="P2520" s="5"/>
    </row>
    <row r="2521" spans="16:16" x14ac:dyDescent="0.25">
      <c r="P2521" s="5"/>
    </row>
    <row r="2522" spans="16:16" x14ac:dyDescent="0.25">
      <c r="P2522" s="5"/>
    </row>
    <row r="2523" spans="16:16" x14ac:dyDescent="0.25">
      <c r="P2523" s="5"/>
    </row>
    <row r="2524" spans="16:16" x14ac:dyDescent="0.25">
      <c r="P2524" s="5"/>
    </row>
    <row r="2525" spans="16:16" x14ac:dyDescent="0.25">
      <c r="P2525" s="5"/>
    </row>
    <row r="2526" spans="16:16" x14ac:dyDescent="0.25">
      <c r="P2526" s="5"/>
    </row>
    <row r="2527" spans="16:16" x14ac:dyDescent="0.25">
      <c r="P2527" s="5"/>
    </row>
    <row r="2528" spans="16:16" x14ac:dyDescent="0.25">
      <c r="P2528" s="5"/>
    </row>
    <row r="2529" spans="16:16" x14ac:dyDescent="0.25">
      <c r="P2529" s="5"/>
    </row>
    <row r="2530" spans="16:16" x14ac:dyDescent="0.25">
      <c r="P2530" s="5"/>
    </row>
    <row r="2531" spans="16:16" x14ac:dyDescent="0.25">
      <c r="P2531" s="5"/>
    </row>
    <row r="2532" spans="16:16" x14ac:dyDescent="0.25">
      <c r="P2532" s="5"/>
    </row>
    <row r="2533" spans="16:16" x14ac:dyDescent="0.25">
      <c r="P2533" s="5"/>
    </row>
    <row r="2534" spans="16:16" x14ac:dyDescent="0.25">
      <c r="P2534" s="5"/>
    </row>
    <row r="2535" spans="16:16" x14ac:dyDescent="0.25">
      <c r="P2535" s="5"/>
    </row>
    <row r="2536" spans="16:16" x14ac:dyDescent="0.25">
      <c r="P2536" s="5"/>
    </row>
    <row r="2537" spans="16:16" x14ac:dyDescent="0.25">
      <c r="P2537" s="5"/>
    </row>
    <row r="2538" spans="16:16" x14ac:dyDescent="0.25">
      <c r="P2538" s="5"/>
    </row>
    <row r="2539" spans="16:16" x14ac:dyDescent="0.25">
      <c r="P2539" s="5"/>
    </row>
    <row r="2540" spans="16:16" x14ac:dyDescent="0.25">
      <c r="P2540" s="5"/>
    </row>
    <row r="2541" spans="16:16" x14ac:dyDescent="0.25">
      <c r="P2541" s="5"/>
    </row>
    <row r="2542" spans="16:16" x14ac:dyDescent="0.25">
      <c r="P2542" s="5"/>
    </row>
    <row r="2543" spans="16:16" x14ac:dyDescent="0.25">
      <c r="P2543" s="5"/>
    </row>
    <row r="2544" spans="16:16" x14ac:dyDescent="0.25">
      <c r="P2544" s="5"/>
    </row>
    <row r="2545" spans="16:16" x14ac:dyDescent="0.25">
      <c r="P2545" s="5"/>
    </row>
    <row r="2546" spans="16:16" x14ac:dyDescent="0.25">
      <c r="P2546" s="5"/>
    </row>
    <row r="2547" spans="16:16" x14ac:dyDescent="0.25">
      <c r="P2547" s="5"/>
    </row>
    <row r="2548" spans="16:16" x14ac:dyDescent="0.25">
      <c r="P2548" s="5"/>
    </row>
    <row r="2549" spans="16:16" x14ac:dyDescent="0.25">
      <c r="P2549" s="5"/>
    </row>
    <row r="2550" spans="16:16" x14ac:dyDescent="0.25">
      <c r="P2550" s="5"/>
    </row>
    <row r="2551" spans="16:16" x14ac:dyDescent="0.25">
      <c r="P2551" s="5"/>
    </row>
    <row r="2552" spans="16:16" x14ac:dyDescent="0.25">
      <c r="P2552" s="5"/>
    </row>
    <row r="2553" spans="16:16" x14ac:dyDescent="0.25">
      <c r="P2553" s="5"/>
    </row>
    <row r="2554" spans="16:16" x14ac:dyDescent="0.25">
      <c r="P2554" s="5"/>
    </row>
    <row r="2555" spans="16:16" x14ac:dyDescent="0.25">
      <c r="P2555" s="5"/>
    </row>
    <row r="2556" spans="16:16" x14ac:dyDescent="0.25">
      <c r="P2556" s="5"/>
    </row>
    <row r="2557" spans="16:16" x14ac:dyDescent="0.25">
      <c r="P2557" s="5"/>
    </row>
    <row r="2558" spans="16:16" x14ac:dyDescent="0.25">
      <c r="P2558" s="5"/>
    </row>
    <row r="2559" spans="16:16" x14ac:dyDescent="0.25">
      <c r="P2559" s="5"/>
    </row>
    <row r="2560" spans="16:16" x14ac:dyDescent="0.25">
      <c r="P2560" s="5"/>
    </row>
    <row r="2561" spans="16:16" x14ac:dyDescent="0.25">
      <c r="P2561" s="5"/>
    </row>
    <row r="2562" spans="16:16" x14ac:dyDescent="0.25">
      <c r="P2562" s="5"/>
    </row>
    <row r="2563" spans="16:16" x14ac:dyDescent="0.25">
      <c r="P2563" s="5"/>
    </row>
    <row r="2564" spans="16:16" x14ac:dyDescent="0.25">
      <c r="P2564" s="5"/>
    </row>
    <row r="2565" spans="16:16" x14ac:dyDescent="0.25">
      <c r="P2565" s="5"/>
    </row>
    <row r="2566" spans="16:16" x14ac:dyDescent="0.25">
      <c r="P2566" s="5"/>
    </row>
    <row r="2567" spans="16:16" x14ac:dyDescent="0.25">
      <c r="P2567" s="5"/>
    </row>
    <row r="2568" spans="16:16" x14ac:dyDescent="0.25">
      <c r="P2568" s="5"/>
    </row>
    <row r="2569" spans="16:16" x14ac:dyDescent="0.25">
      <c r="P2569" s="5"/>
    </row>
    <row r="2570" spans="16:16" x14ac:dyDescent="0.25">
      <c r="P2570" s="5"/>
    </row>
    <row r="2571" spans="16:16" x14ac:dyDescent="0.25">
      <c r="P2571" s="5"/>
    </row>
    <row r="2572" spans="16:16" x14ac:dyDescent="0.25">
      <c r="P2572" s="5"/>
    </row>
    <row r="2573" spans="16:16" x14ac:dyDescent="0.25">
      <c r="P2573" s="5"/>
    </row>
    <row r="2574" spans="16:16" x14ac:dyDescent="0.25">
      <c r="P2574" s="5"/>
    </row>
    <row r="2575" spans="16:16" x14ac:dyDescent="0.25">
      <c r="P2575" s="5"/>
    </row>
    <row r="2576" spans="16:16" x14ac:dyDescent="0.25">
      <c r="P2576" s="5"/>
    </row>
    <row r="2577" spans="16:16" x14ac:dyDescent="0.25">
      <c r="P2577" s="5"/>
    </row>
    <row r="2578" spans="16:16" x14ac:dyDescent="0.25">
      <c r="P2578" s="5"/>
    </row>
    <row r="2579" spans="16:16" x14ac:dyDescent="0.25">
      <c r="P2579" s="5"/>
    </row>
    <row r="2580" spans="16:16" x14ac:dyDescent="0.25">
      <c r="P2580" s="5"/>
    </row>
    <row r="2581" spans="16:16" x14ac:dyDescent="0.25">
      <c r="P2581" s="5"/>
    </row>
    <row r="2582" spans="16:16" x14ac:dyDescent="0.25">
      <c r="P2582" s="5"/>
    </row>
    <row r="2583" spans="16:16" x14ac:dyDescent="0.25">
      <c r="P2583" s="5"/>
    </row>
    <row r="2584" spans="16:16" x14ac:dyDescent="0.25">
      <c r="P2584" s="5"/>
    </row>
    <row r="2585" spans="16:16" x14ac:dyDescent="0.25">
      <c r="P2585" s="5"/>
    </row>
    <row r="2586" spans="16:16" x14ac:dyDescent="0.25">
      <c r="P2586" s="5"/>
    </row>
    <row r="2587" spans="16:16" x14ac:dyDescent="0.25">
      <c r="P2587" s="5"/>
    </row>
    <row r="2588" spans="16:16" x14ac:dyDescent="0.25">
      <c r="P2588" s="5"/>
    </row>
    <row r="2589" spans="16:16" x14ac:dyDescent="0.25">
      <c r="P2589" s="5"/>
    </row>
    <row r="2590" spans="16:16" x14ac:dyDescent="0.25">
      <c r="P2590" s="5"/>
    </row>
    <row r="2591" spans="16:16" x14ac:dyDescent="0.25">
      <c r="P2591" s="5"/>
    </row>
    <row r="2592" spans="16:16" x14ac:dyDescent="0.25">
      <c r="P2592" s="5"/>
    </row>
    <row r="2593" spans="16:16" x14ac:dyDescent="0.25">
      <c r="P2593" s="5"/>
    </row>
    <row r="2594" spans="16:16" x14ac:dyDescent="0.25">
      <c r="P2594" s="5"/>
    </row>
    <row r="2595" spans="16:16" x14ac:dyDescent="0.25">
      <c r="P2595" s="5"/>
    </row>
    <row r="2596" spans="16:16" x14ac:dyDescent="0.25">
      <c r="P2596" s="5"/>
    </row>
    <row r="2597" spans="16:16" x14ac:dyDescent="0.25">
      <c r="P2597" s="5"/>
    </row>
    <row r="2598" spans="16:16" x14ac:dyDescent="0.25">
      <c r="P2598" s="5"/>
    </row>
    <row r="2599" spans="16:16" x14ac:dyDescent="0.25">
      <c r="P2599" s="5"/>
    </row>
    <row r="2600" spans="16:16" x14ac:dyDescent="0.25">
      <c r="P2600" s="5"/>
    </row>
    <row r="2601" spans="16:16" x14ac:dyDescent="0.25">
      <c r="P2601" s="5"/>
    </row>
    <row r="2602" spans="16:16" x14ac:dyDescent="0.25">
      <c r="P2602" s="5"/>
    </row>
    <row r="2603" spans="16:16" x14ac:dyDescent="0.25">
      <c r="P2603" s="5"/>
    </row>
    <row r="2604" spans="16:16" x14ac:dyDescent="0.25">
      <c r="P2604" s="5"/>
    </row>
    <row r="2605" spans="16:16" x14ac:dyDescent="0.25">
      <c r="P2605" s="5"/>
    </row>
    <row r="2606" spans="16:16" x14ac:dyDescent="0.25">
      <c r="P2606" s="5"/>
    </row>
    <row r="2607" spans="16:16" x14ac:dyDescent="0.25">
      <c r="P2607" s="5"/>
    </row>
    <row r="2608" spans="16:16" x14ac:dyDescent="0.25">
      <c r="P2608" s="5"/>
    </row>
    <row r="2609" spans="16:16" x14ac:dyDescent="0.25">
      <c r="P2609" s="5"/>
    </row>
    <row r="2610" spans="16:16" x14ac:dyDescent="0.25">
      <c r="P2610" s="5"/>
    </row>
    <row r="2611" spans="16:16" x14ac:dyDescent="0.25">
      <c r="P2611" s="5"/>
    </row>
    <row r="2612" spans="16:16" x14ac:dyDescent="0.25">
      <c r="P2612" s="5"/>
    </row>
    <row r="2613" spans="16:16" x14ac:dyDescent="0.25">
      <c r="P2613" s="5"/>
    </row>
    <row r="2614" spans="16:16" x14ac:dyDescent="0.25">
      <c r="P2614" s="5"/>
    </row>
    <row r="2615" spans="16:16" x14ac:dyDescent="0.25">
      <c r="P2615" s="5"/>
    </row>
    <row r="2616" spans="16:16" x14ac:dyDescent="0.25">
      <c r="P2616" s="5"/>
    </row>
    <row r="2617" spans="16:16" x14ac:dyDescent="0.25">
      <c r="P2617" s="5"/>
    </row>
    <row r="2618" spans="16:16" x14ac:dyDescent="0.25">
      <c r="P2618" s="5"/>
    </row>
    <row r="2619" spans="16:16" x14ac:dyDescent="0.25">
      <c r="P2619" s="5"/>
    </row>
    <row r="2620" spans="16:16" x14ac:dyDescent="0.25">
      <c r="P2620" s="5"/>
    </row>
    <row r="2621" spans="16:16" x14ac:dyDescent="0.25">
      <c r="P2621" s="5"/>
    </row>
    <row r="2622" spans="16:16" x14ac:dyDescent="0.25">
      <c r="P2622" s="5"/>
    </row>
    <row r="2623" spans="16:16" x14ac:dyDescent="0.25">
      <c r="P2623" s="5"/>
    </row>
    <row r="2624" spans="16:16" x14ac:dyDescent="0.25">
      <c r="P2624" s="5"/>
    </row>
    <row r="2625" spans="16:16" x14ac:dyDescent="0.25">
      <c r="P2625" s="5"/>
    </row>
    <row r="2626" spans="16:16" x14ac:dyDescent="0.25">
      <c r="P2626" s="5"/>
    </row>
    <row r="2627" spans="16:16" x14ac:dyDescent="0.25">
      <c r="P2627" s="5"/>
    </row>
    <row r="2628" spans="16:16" x14ac:dyDescent="0.25">
      <c r="P2628" s="5"/>
    </row>
    <row r="2629" spans="16:16" x14ac:dyDescent="0.25">
      <c r="P2629" s="5"/>
    </row>
    <row r="2630" spans="16:16" x14ac:dyDescent="0.25">
      <c r="P2630" s="5"/>
    </row>
    <row r="2631" spans="16:16" x14ac:dyDescent="0.25">
      <c r="P2631" s="5"/>
    </row>
    <row r="2632" spans="16:16" x14ac:dyDescent="0.25">
      <c r="P2632" s="5"/>
    </row>
    <row r="2633" spans="16:16" x14ac:dyDescent="0.25">
      <c r="P2633" s="5"/>
    </row>
    <row r="2634" spans="16:16" x14ac:dyDescent="0.25">
      <c r="P2634" s="5"/>
    </row>
    <row r="2635" spans="16:16" x14ac:dyDescent="0.25">
      <c r="P2635" s="5"/>
    </row>
    <row r="2636" spans="16:16" x14ac:dyDescent="0.25">
      <c r="P2636" s="5"/>
    </row>
    <row r="2637" spans="16:16" x14ac:dyDescent="0.25">
      <c r="P2637" s="5"/>
    </row>
    <row r="2638" spans="16:16" x14ac:dyDescent="0.25">
      <c r="P2638" s="5"/>
    </row>
    <row r="2639" spans="16:16" x14ac:dyDescent="0.25">
      <c r="P2639" s="5"/>
    </row>
    <row r="2640" spans="16:16" x14ac:dyDescent="0.25">
      <c r="P2640" s="5"/>
    </row>
    <row r="2641" spans="16:16" x14ac:dyDescent="0.25">
      <c r="P2641" s="5"/>
    </row>
    <row r="2642" spans="16:16" x14ac:dyDescent="0.25">
      <c r="P2642" s="5"/>
    </row>
    <row r="2643" spans="16:16" x14ac:dyDescent="0.25">
      <c r="P2643" s="5"/>
    </row>
    <row r="2644" spans="16:16" x14ac:dyDescent="0.25">
      <c r="P2644" s="5"/>
    </row>
    <row r="2645" spans="16:16" x14ac:dyDescent="0.25">
      <c r="P2645" s="5"/>
    </row>
    <row r="2646" spans="16:16" x14ac:dyDescent="0.25">
      <c r="P2646" s="5"/>
    </row>
    <row r="2647" spans="16:16" x14ac:dyDescent="0.25">
      <c r="P2647" s="5"/>
    </row>
    <row r="2648" spans="16:16" x14ac:dyDescent="0.25">
      <c r="P2648" s="5"/>
    </row>
    <row r="2649" spans="16:16" x14ac:dyDescent="0.25">
      <c r="P2649" s="5"/>
    </row>
    <row r="2650" spans="16:16" x14ac:dyDescent="0.25">
      <c r="P2650" s="5"/>
    </row>
    <row r="2651" spans="16:16" x14ac:dyDescent="0.25">
      <c r="P2651" s="5"/>
    </row>
    <row r="2652" spans="16:16" x14ac:dyDescent="0.25">
      <c r="P2652" s="5"/>
    </row>
    <row r="2653" spans="16:16" x14ac:dyDescent="0.25">
      <c r="P2653" s="5"/>
    </row>
    <row r="2654" spans="16:16" x14ac:dyDescent="0.25">
      <c r="P2654" s="5"/>
    </row>
    <row r="2655" spans="16:16" x14ac:dyDescent="0.25">
      <c r="P2655" s="5"/>
    </row>
    <row r="2656" spans="16:16" x14ac:dyDescent="0.25">
      <c r="P2656" s="5"/>
    </row>
    <row r="2657" spans="16:16" x14ac:dyDescent="0.25">
      <c r="P2657" s="5"/>
    </row>
    <row r="2658" spans="16:16" x14ac:dyDescent="0.25">
      <c r="P2658" s="5"/>
    </row>
    <row r="2659" spans="16:16" x14ac:dyDescent="0.25">
      <c r="P2659" s="5"/>
    </row>
    <row r="2660" spans="16:16" x14ac:dyDescent="0.25">
      <c r="P2660" s="5"/>
    </row>
    <row r="2661" spans="16:16" x14ac:dyDescent="0.25">
      <c r="P2661" s="5"/>
    </row>
    <row r="2662" spans="16:16" x14ac:dyDescent="0.25">
      <c r="P2662" s="5"/>
    </row>
    <row r="2663" spans="16:16" x14ac:dyDescent="0.25">
      <c r="P2663" s="5"/>
    </row>
    <row r="2664" spans="16:16" x14ac:dyDescent="0.25">
      <c r="P2664" s="5"/>
    </row>
    <row r="2665" spans="16:16" x14ac:dyDescent="0.25">
      <c r="P2665" s="5"/>
    </row>
    <row r="2666" spans="16:16" x14ac:dyDescent="0.25">
      <c r="P2666" s="5"/>
    </row>
    <row r="2667" spans="16:16" x14ac:dyDescent="0.25">
      <c r="P2667" s="5"/>
    </row>
    <row r="2668" spans="16:16" x14ac:dyDescent="0.25">
      <c r="P2668" s="5"/>
    </row>
    <row r="2669" spans="16:16" x14ac:dyDescent="0.25">
      <c r="P2669" s="5"/>
    </row>
    <row r="2670" spans="16:16" x14ac:dyDescent="0.25">
      <c r="P2670" s="5"/>
    </row>
    <row r="2671" spans="16:16" x14ac:dyDescent="0.25">
      <c r="P2671" s="5"/>
    </row>
    <row r="2672" spans="16:16" x14ac:dyDescent="0.25">
      <c r="P2672" s="5"/>
    </row>
    <row r="2673" spans="16:16" x14ac:dyDescent="0.25">
      <c r="P2673" s="5"/>
    </row>
    <row r="2674" spans="16:16" x14ac:dyDescent="0.25">
      <c r="P2674" s="5"/>
    </row>
    <row r="2675" spans="16:16" x14ac:dyDescent="0.25">
      <c r="P2675" s="5"/>
    </row>
    <row r="2676" spans="16:16" x14ac:dyDescent="0.25">
      <c r="P2676" s="5"/>
    </row>
    <row r="2677" spans="16:16" x14ac:dyDescent="0.25">
      <c r="P2677" s="5"/>
    </row>
    <row r="2678" spans="16:16" x14ac:dyDescent="0.25">
      <c r="P2678" s="5"/>
    </row>
    <row r="2679" spans="16:16" x14ac:dyDescent="0.25">
      <c r="P2679" s="5"/>
    </row>
    <row r="2680" spans="16:16" x14ac:dyDescent="0.25">
      <c r="P2680" s="5"/>
    </row>
    <row r="2681" spans="16:16" x14ac:dyDescent="0.25">
      <c r="P2681" s="5"/>
    </row>
    <row r="2682" spans="16:16" x14ac:dyDescent="0.25">
      <c r="P2682" s="5"/>
    </row>
    <row r="2683" spans="16:16" x14ac:dyDescent="0.25">
      <c r="P2683" s="5"/>
    </row>
    <row r="2684" spans="16:16" x14ac:dyDescent="0.25">
      <c r="P2684" s="5"/>
    </row>
    <row r="2685" spans="16:16" x14ac:dyDescent="0.25">
      <c r="P2685" s="5"/>
    </row>
    <row r="2686" spans="16:16" x14ac:dyDescent="0.25">
      <c r="P2686" s="5"/>
    </row>
    <row r="2687" spans="16:16" x14ac:dyDescent="0.25">
      <c r="P2687" s="5"/>
    </row>
    <row r="2688" spans="16:16" x14ac:dyDescent="0.25">
      <c r="P2688" s="5"/>
    </row>
    <row r="2689" spans="16:16" x14ac:dyDescent="0.25">
      <c r="P2689" s="5"/>
    </row>
    <row r="2690" spans="16:16" x14ac:dyDescent="0.25">
      <c r="P2690" s="5"/>
    </row>
    <row r="2691" spans="16:16" x14ac:dyDescent="0.25">
      <c r="P2691" s="5"/>
    </row>
    <row r="2692" spans="16:16" x14ac:dyDescent="0.25">
      <c r="P2692" s="5"/>
    </row>
    <row r="2693" spans="16:16" x14ac:dyDescent="0.25">
      <c r="P2693" s="5"/>
    </row>
    <row r="2694" spans="16:16" x14ac:dyDescent="0.25">
      <c r="P2694" s="5"/>
    </row>
    <row r="2695" spans="16:16" x14ac:dyDescent="0.25">
      <c r="P2695" s="5"/>
    </row>
    <row r="2696" spans="16:16" x14ac:dyDescent="0.25">
      <c r="P2696" s="5"/>
    </row>
    <row r="2697" spans="16:16" x14ac:dyDescent="0.25">
      <c r="P2697" s="5"/>
    </row>
    <row r="2698" spans="16:16" x14ac:dyDescent="0.25">
      <c r="P2698" s="5"/>
    </row>
    <row r="2699" spans="16:16" x14ac:dyDescent="0.25">
      <c r="P2699" s="5"/>
    </row>
    <row r="2700" spans="16:16" x14ac:dyDescent="0.25">
      <c r="P2700" s="5"/>
    </row>
    <row r="2701" spans="16:16" x14ac:dyDescent="0.25">
      <c r="P2701" s="5"/>
    </row>
    <row r="2702" spans="16:16" x14ac:dyDescent="0.25">
      <c r="P2702" s="5"/>
    </row>
    <row r="2703" spans="16:16" x14ac:dyDescent="0.25">
      <c r="P2703" s="5"/>
    </row>
    <row r="2704" spans="16:16" x14ac:dyDescent="0.25">
      <c r="P2704" s="5"/>
    </row>
    <row r="2705" spans="16:16" x14ac:dyDescent="0.25">
      <c r="P2705" s="5"/>
    </row>
    <row r="2706" spans="16:16" x14ac:dyDescent="0.25">
      <c r="P2706" s="5"/>
    </row>
    <row r="2707" spans="16:16" x14ac:dyDescent="0.25">
      <c r="P2707" s="5"/>
    </row>
    <row r="2708" spans="16:16" x14ac:dyDescent="0.25">
      <c r="P2708" s="5"/>
    </row>
    <row r="2709" spans="16:16" x14ac:dyDescent="0.25">
      <c r="P2709" s="5"/>
    </row>
    <row r="2710" spans="16:16" x14ac:dyDescent="0.25">
      <c r="P2710" s="5"/>
    </row>
    <row r="2711" spans="16:16" x14ac:dyDescent="0.25">
      <c r="P2711" s="5"/>
    </row>
    <row r="2712" spans="16:16" x14ac:dyDescent="0.25">
      <c r="P2712" s="5"/>
    </row>
    <row r="2713" spans="16:16" x14ac:dyDescent="0.25">
      <c r="P2713" s="5"/>
    </row>
    <row r="2714" spans="16:16" x14ac:dyDescent="0.25">
      <c r="P2714" s="5"/>
    </row>
    <row r="2715" spans="16:16" x14ac:dyDescent="0.25">
      <c r="P2715" s="5"/>
    </row>
    <row r="2716" spans="16:16" x14ac:dyDescent="0.25">
      <c r="P2716" s="5"/>
    </row>
    <row r="2717" spans="16:16" x14ac:dyDescent="0.25">
      <c r="P2717" s="5"/>
    </row>
    <row r="2718" spans="16:16" x14ac:dyDescent="0.25">
      <c r="P2718" s="5"/>
    </row>
    <row r="2719" spans="16:16" x14ac:dyDescent="0.25">
      <c r="P2719" s="5"/>
    </row>
    <row r="2720" spans="16:16" x14ac:dyDescent="0.25">
      <c r="P2720" s="5"/>
    </row>
    <row r="2721" spans="16:16" x14ac:dyDescent="0.25">
      <c r="P2721" s="5"/>
    </row>
    <row r="2722" spans="16:16" x14ac:dyDescent="0.25">
      <c r="P2722" s="5"/>
    </row>
    <row r="2723" spans="16:16" x14ac:dyDescent="0.25">
      <c r="P2723" s="5"/>
    </row>
    <row r="2724" spans="16:16" x14ac:dyDescent="0.25">
      <c r="P2724" s="5"/>
    </row>
    <row r="2725" spans="16:16" x14ac:dyDescent="0.25">
      <c r="P2725" s="5"/>
    </row>
    <row r="2726" spans="16:16" x14ac:dyDescent="0.25">
      <c r="P2726" s="5"/>
    </row>
    <row r="2727" spans="16:16" x14ac:dyDescent="0.25">
      <c r="P2727" s="5"/>
    </row>
    <row r="2728" spans="16:16" x14ac:dyDescent="0.25">
      <c r="P2728" s="5"/>
    </row>
    <row r="2729" spans="16:16" x14ac:dyDescent="0.25">
      <c r="P2729" s="5"/>
    </row>
    <row r="2730" spans="16:16" x14ac:dyDescent="0.25">
      <c r="P2730" s="5"/>
    </row>
    <row r="2731" spans="16:16" x14ac:dyDescent="0.25">
      <c r="P2731" s="5"/>
    </row>
    <row r="2732" spans="16:16" x14ac:dyDescent="0.25">
      <c r="P2732" s="5"/>
    </row>
    <row r="2733" spans="16:16" x14ac:dyDescent="0.25">
      <c r="P2733" s="5"/>
    </row>
    <row r="2734" spans="16:16" x14ac:dyDescent="0.25">
      <c r="P2734" s="5"/>
    </row>
    <row r="2735" spans="16:16" x14ac:dyDescent="0.25">
      <c r="P2735" s="5"/>
    </row>
    <row r="2736" spans="16:16" x14ac:dyDescent="0.25">
      <c r="P2736" s="5"/>
    </row>
    <row r="2737" spans="16:16" x14ac:dyDescent="0.25">
      <c r="P2737" s="5"/>
    </row>
    <row r="2738" spans="16:16" x14ac:dyDescent="0.25">
      <c r="P2738" s="5"/>
    </row>
    <row r="2739" spans="16:16" x14ac:dyDescent="0.25">
      <c r="P2739" s="5"/>
    </row>
    <row r="2740" spans="16:16" x14ac:dyDescent="0.25">
      <c r="P2740" s="5"/>
    </row>
    <row r="2741" spans="16:16" x14ac:dyDescent="0.25">
      <c r="P2741" s="5"/>
    </row>
    <row r="2742" spans="16:16" x14ac:dyDescent="0.25">
      <c r="P2742" s="5"/>
    </row>
    <row r="2743" spans="16:16" x14ac:dyDescent="0.25">
      <c r="P2743" s="5"/>
    </row>
    <row r="2744" spans="16:16" x14ac:dyDescent="0.25">
      <c r="P2744" s="5"/>
    </row>
    <row r="2745" spans="16:16" x14ac:dyDescent="0.25">
      <c r="P2745" s="5"/>
    </row>
    <row r="2746" spans="16:16" x14ac:dyDescent="0.25">
      <c r="P2746" s="5"/>
    </row>
    <row r="2747" spans="16:16" x14ac:dyDescent="0.25">
      <c r="P2747" s="5"/>
    </row>
    <row r="2748" spans="16:16" x14ac:dyDescent="0.25">
      <c r="P2748" s="5"/>
    </row>
    <row r="2749" spans="16:16" x14ac:dyDescent="0.25">
      <c r="P2749" s="5"/>
    </row>
    <row r="2750" spans="16:16" x14ac:dyDescent="0.25">
      <c r="P2750" s="5"/>
    </row>
    <row r="2751" spans="16:16" x14ac:dyDescent="0.25">
      <c r="P2751" s="5"/>
    </row>
    <row r="2752" spans="16:16" x14ac:dyDescent="0.25">
      <c r="P2752" s="5"/>
    </row>
    <row r="2753" spans="16:16" x14ac:dyDescent="0.25">
      <c r="P2753" s="5"/>
    </row>
    <row r="2754" spans="16:16" x14ac:dyDescent="0.25">
      <c r="P2754" s="5"/>
    </row>
    <row r="2755" spans="16:16" x14ac:dyDescent="0.25">
      <c r="P2755" s="5"/>
    </row>
    <row r="2756" spans="16:16" x14ac:dyDescent="0.25">
      <c r="P2756" s="5"/>
    </row>
    <row r="2757" spans="16:16" x14ac:dyDescent="0.25">
      <c r="P2757" s="5"/>
    </row>
    <row r="2758" spans="16:16" x14ac:dyDescent="0.25">
      <c r="P2758" s="5"/>
    </row>
    <row r="2759" spans="16:16" x14ac:dyDescent="0.25">
      <c r="P2759" s="5"/>
    </row>
    <row r="2760" spans="16:16" x14ac:dyDescent="0.25">
      <c r="P2760" s="5"/>
    </row>
    <row r="2761" spans="16:16" x14ac:dyDescent="0.25">
      <c r="P2761" s="5"/>
    </row>
    <row r="2762" spans="16:16" x14ac:dyDescent="0.25">
      <c r="P2762" s="5"/>
    </row>
    <row r="2763" spans="16:16" x14ac:dyDescent="0.25">
      <c r="P2763" s="5"/>
    </row>
    <row r="2764" spans="16:16" x14ac:dyDescent="0.25">
      <c r="P2764" s="5"/>
    </row>
    <row r="2765" spans="16:16" x14ac:dyDescent="0.25">
      <c r="P2765" s="5"/>
    </row>
    <row r="2766" spans="16:16" x14ac:dyDescent="0.25">
      <c r="P2766" s="5"/>
    </row>
    <row r="2767" spans="16:16" x14ac:dyDescent="0.25">
      <c r="P2767" s="5"/>
    </row>
    <row r="2768" spans="16:16" x14ac:dyDescent="0.25">
      <c r="P2768" s="5"/>
    </row>
    <row r="2769" spans="16:16" x14ac:dyDescent="0.25">
      <c r="P2769" s="5"/>
    </row>
    <row r="2770" spans="16:16" x14ac:dyDescent="0.25">
      <c r="P2770" s="5"/>
    </row>
    <row r="2771" spans="16:16" x14ac:dyDescent="0.25">
      <c r="P2771" s="5"/>
    </row>
    <row r="2772" spans="16:16" x14ac:dyDescent="0.25">
      <c r="P2772" s="5"/>
    </row>
    <row r="2773" spans="16:16" x14ac:dyDescent="0.25">
      <c r="P2773" s="5"/>
    </row>
    <row r="2774" spans="16:16" x14ac:dyDescent="0.25">
      <c r="P2774" s="5"/>
    </row>
    <row r="2775" spans="16:16" x14ac:dyDescent="0.25">
      <c r="P2775" s="5"/>
    </row>
    <row r="2776" spans="16:16" x14ac:dyDescent="0.25">
      <c r="P2776" s="5"/>
    </row>
    <row r="2777" spans="16:16" x14ac:dyDescent="0.25">
      <c r="P2777" s="5"/>
    </row>
    <row r="2778" spans="16:16" x14ac:dyDescent="0.25">
      <c r="P2778" s="5"/>
    </row>
    <row r="2779" spans="16:16" x14ac:dyDescent="0.25">
      <c r="P2779" s="5"/>
    </row>
    <row r="2780" spans="16:16" x14ac:dyDescent="0.25">
      <c r="P2780" s="5"/>
    </row>
    <row r="2781" spans="16:16" x14ac:dyDescent="0.25">
      <c r="P2781" s="5"/>
    </row>
    <row r="2782" spans="16:16" x14ac:dyDescent="0.25">
      <c r="P2782" s="5"/>
    </row>
    <row r="2783" spans="16:16" x14ac:dyDescent="0.25">
      <c r="P2783" s="5"/>
    </row>
    <row r="2784" spans="16:16" x14ac:dyDescent="0.25">
      <c r="P2784" s="5"/>
    </row>
    <row r="2785" spans="16:16" x14ac:dyDescent="0.25">
      <c r="P2785" s="5"/>
    </row>
    <row r="2786" spans="16:16" x14ac:dyDescent="0.25">
      <c r="P2786" s="5"/>
    </row>
    <row r="2787" spans="16:16" x14ac:dyDescent="0.25">
      <c r="P2787" s="5"/>
    </row>
    <row r="2788" spans="16:16" x14ac:dyDescent="0.25">
      <c r="P2788" s="5"/>
    </row>
    <row r="2789" spans="16:16" x14ac:dyDescent="0.25">
      <c r="P2789" s="5"/>
    </row>
    <row r="2790" spans="16:16" x14ac:dyDescent="0.25">
      <c r="P2790" s="5"/>
    </row>
    <row r="2791" spans="16:16" x14ac:dyDescent="0.25">
      <c r="P2791" s="5"/>
    </row>
    <row r="2792" spans="16:16" x14ac:dyDescent="0.25">
      <c r="P2792" s="5"/>
    </row>
    <row r="2793" spans="16:16" x14ac:dyDescent="0.25">
      <c r="P2793" s="5"/>
    </row>
    <row r="2794" spans="16:16" x14ac:dyDescent="0.25">
      <c r="P2794" s="5"/>
    </row>
    <row r="2795" spans="16:16" x14ac:dyDescent="0.25">
      <c r="P2795" s="5"/>
    </row>
    <row r="2796" spans="16:16" x14ac:dyDescent="0.25">
      <c r="P2796" s="5"/>
    </row>
    <row r="2797" spans="16:16" x14ac:dyDescent="0.25">
      <c r="P2797" s="5"/>
    </row>
    <row r="2798" spans="16:16" x14ac:dyDescent="0.25">
      <c r="P2798" s="5"/>
    </row>
    <row r="2799" spans="16:16" x14ac:dyDescent="0.25">
      <c r="P2799" s="5"/>
    </row>
    <row r="2800" spans="16:16" x14ac:dyDescent="0.25">
      <c r="P2800" s="5"/>
    </row>
    <row r="2801" spans="16:16" x14ac:dyDescent="0.25">
      <c r="P2801" s="5"/>
    </row>
    <row r="2802" spans="16:16" x14ac:dyDescent="0.25">
      <c r="P2802" s="5"/>
    </row>
    <row r="2803" spans="16:16" x14ac:dyDescent="0.25">
      <c r="P2803" s="5"/>
    </row>
    <row r="2804" spans="16:16" x14ac:dyDescent="0.25">
      <c r="P2804" s="5"/>
    </row>
    <row r="2805" spans="16:16" x14ac:dyDescent="0.25">
      <c r="P2805" s="5"/>
    </row>
    <row r="2806" spans="16:16" x14ac:dyDescent="0.25">
      <c r="P2806" s="5"/>
    </row>
    <row r="2807" spans="16:16" x14ac:dyDescent="0.25">
      <c r="P2807" s="5"/>
    </row>
    <row r="2808" spans="16:16" x14ac:dyDescent="0.25">
      <c r="P2808" s="5"/>
    </row>
    <row r="2809" spans="16:16" x14ac:dyDescent="0.25">
      <c r="P2809" s="5"/>
    </row>
    <row r="2810" spans="16:16" x14ac:dyDescent="0.25">
      <c r="P2810" s="5"/>
    </row>
    <row r="2811" spans="16:16" x14ac:dyDescent="0.25">
      <c r="P2811" s="5"/>
    </row>
    <row r="2812" spans="16:16" x14ac:dyDescent="0.25">
      <c r="P2812" s="5"/>
    </row>
    <row r="2813" spans="16:16" x14ac:dyDescent="0.25">
      <c r="P2813" s="5"/>
    </row>
    <row r="2814" spans="16:16" x14ac:dyDescent="0.25">
      <c r="P2814" s="5"/>
    </row>
    <row r="2815" spans="16:16" x14ac:dyDescent="0.25">
      <c r="P2815" s="5"/>
    </row>
    <row r="2816" spans="16:16" x14ac:dyDescent="0.25">
      <c r="P2816" s="5"/>
    </row>
    <row r="2817" spans="16:16" x14ac:dyDescent="0.25">
      <c r="P2817" s="5"/>
    </row>
    <row r="2818" spans="16:16" x14ac:dyDescent="0.25">
      <c r="P2818" s="5"/>
    </row>
    <row r="2819" spans="16:16" x14ac:dyDescent="0.25">
      <c r="P2819" s="5"/>
    </row>
    <row r="2820" spans="16:16" x14ac:dyDescent="0.25">
      <c r="P2820" s="5"/>
    </row>
    <row r="2821" spans="16:16" x14ac:dyDescent="0.25">
      <c r="P2821" s="5"/>
    </row>
    <row r="2822" spans="16:16" x14ac:dyDescent="0.25">
      <c r="P2822" s="5"/>
    </row>
    <row r="2823" spans="16:16" x14ac:dyDescent="0.25">
      <c r="P2823" s="5"/>
    </row>
    <row r="2824" spans="16:16" x14ac:dyDescent="0.25">
      <c r="P2824" s="5"/>
    </row>
    <row r="2825" spans="16:16" x14ac:dyDescent="0.25">
      <c r="P2825" s="5"/>
    </row>
    <row r="2826" spans="16:16" x14ac:dyDescent="0.25">
      <c r="P2826" s="5"/>
    </row>
    <row r="2827" spans="16:16" x14ac:dyDescent="0.25">
      <c r="P2827" s="5"/>
    </row>
    <row r="2828" spans="16:16" x14ac:dyDescent="0.25">
      <c r="P2828" s="5"/>
    </row>
    <row r="2829" spans="16:16" x14ac:dyDescent="0.25">
      <c r="P2829" s="5"/>
    </row>
    <row r="2830" spans="16:16" x14ac:dyDescent="0.25">
      <c r="P2830" s="5"/>
    </row>
    <row r="2831" spans="16:16" x14ac:dyDescent="0.25">
      <c r="P2831" s="5"/>
    </row>
    <row r="2832" spans="16:16" x14ac:dyDescent="0.25">
      <c r="P2832" s="5"/>
    </row>
    <row r="2833" spans="16:16" x14ac:dyDescent="0.25">
      <c r="P2833" s="5"/>
    </row>
    <row r="2834" spans="16:16" x14ac:dyDescent="0.25">
      <c r="P2834" s="5"/>
    </row>
    <row r="2835" spans="16:16" x14ac:dyDescent="0.25">
      <c r="P2835" s="5"/>
    </row>
    <row r="2836" spans="16:16" x14ac:dyDescent="0.25">
      <c r="P2836" s="5"/>
    </row>
    <row r="2837" spans="16:16" x14ac:dyDescent="0.25">
      <c r="P2837" s="5"/>
    </row>
    <row r="2838" spans="16:16" x14ac:dyDescent="0.25">
      <c r="P2838" s="5"/>
    </row>
    <row r="2839" spans="16:16" x14ac:dyDescent="0.25">
      <c r="P2839" s="5"/>
    </row>
    <row r="2840" spans="16:16" x14ac:dyDescent="0.25">
      <c r="P2840" s="5"/>
    </row>
    <row r="2841" spans="16:16" x14ac:dyDescent="0.25">
      <c r="P2841" s="5"/>
    </row>
    <row r="2842" spans="16:16" x14ac:dyDescent="0.25">
      <c r="P2842" s="5"/>
    </row>
    <row r="2843" spans="16:16" x14ac:dyDescent="0.25">
      <c r="P2843" s="5"/>
    </row>
    <row r="2844" spans="16:16" x14ac:dyDescent="0.25">
      <c r="P2844" s="5"/>
    </row>
    <row r="2845" spans="16:16" x14ac:dyDescent="0.25">
      <c r="P2845" s="5"/>
    </row>
    <row r="2846" spans="16:16" x14ac:dyDescent="0.25">
      <c r="P2846" s="5"/>
    </row>
    <row r="2847" spans="16:16" x14ac:dyDescent="0.25">
      <c r="P2847" s="5"/>
    </row>
    <row r="2848" spans="16:16" x14ac:dyDescent="0.25">
      <c r="P2848" s="5"/>
    </row>
    <row r="2849" spans="16:16" x14ac:dyDescent="0.25">
      <c r="P2849" s="5"/>
    </row>
    <row r="2850" spans="16:16" x14ac:dyDescent="0.25">
      <c r="P2850" s="5"/>
    </row>
    <row r="2851" spans="16:16" x14ac:dyDescent="0.25">
      <c r="P2851" s="5"/>
    </row>
    <row r="2852" spans="16:16" x14ac:dyDescent="0.25">
      <c r="P2852" s="5"/>
    </row>
    <row r="2853" spans="16:16" x14ac:dyDescent="0.25">
      <c r="P2853" s="5"/>
    </row>
    <row r="2854" spans="16:16" x14ac:dyDescent="0.25">
      <c r="P2854" s="5"/>
    </row>
    <row r="2855" spans="16:16" x14ac:dyDescent="0.25">
      <c r="P2855" s="5"/>
    </row>
    <row r="2856" spans="16:16" x14ac:dyDescent="0.25">
      <c r="P2856" s="5"/>
    </row>
    <row r="2857" spans="16:16" x14ac:dyDescent="0.25">
      <c r="P2857" s="5"/>
    </row>
    <row r="2858" spans="16:16" x14ac:dyDescent="0.25">
      <c r="P2858" s="5"/>
    </row>
    <row r="2859" spans="16:16" x14ac:dyDescent="0.25">
      <c r="P2859" s="5"/>
    </row>
    <row r="2860" spans="16:16" x14ac:dyDescent="0.25">
      <c r="P2860" s="5"/>
    </row>
    <row r="2861" spans="16:16" x14ac:dyDescent="0.25">
      <c r="P2861" s="5"/>
    </row>
    <row r="2862" spans="16:16" x14ac:dyDescent="0.25">
      <c r="P2862" s="5"/>
    </row>
    <row r="2863" spans="16:16" x14ac:dyDescent="0.25">
      <c r="P2863" s="5"/>
    </row>
    <row r="2864" spans="16:16" x14ac:dyDescent="0.25">
      <c r="P2864" s="5"/>
    </row>
    <row r="2865" spans="16:16" x14ac:dyDescent="0.25">
      <c r="P2865" s="5"/>
    </row>
    <row r="2866" spans="16:16" x14ac:dyDescent="0.25">
      <c r="P2866" s="5"/>
    </row>
    <row r="2867" spans="16:16" x14ac:dyDescent="0.25">
      <c r="P2867" s="5"/>
    </row>
    <row r="2868" spans="16:16" x14ac:dyDescent="0.25">
      <c r="P2868" s="5"/>
    </row>
    <row r="2869" spans="16:16" x14ac:dyDescent="0.25">
      <c r="P2869" s="5"/>
    </row>
    <row r="2870" spans="16:16" x14ac:dyDescent="0.25">
      <c r="P2870" s="5"/>
    </row>
    <row r="2871" spans="16:16" x14ac:dyDescent="0.25">
      <c r="P2871" s="5"/>
    </row>
    <row r="2872" spans="16:16" x14ac:dyDescent="0.25">
      <c r="P2872" s="5"/>
    </row>
    <row r="2873" spans="16:16" x14ac:dyDescent="0.25">
      <c r="P2873" s="5"/>
    </row>
    <row r="2874" spans="16:16" x14ac:dyDescent="0.25">
      <c r="P2874" s="5"/>
    </row>
    <row r="2875" spans="16:16" x14ac:dyDescent="0.25">
      <c r="P2875" s="5"/>
    </row>
    <row r="2876" spans="16:16" x14ac:dyDescent="0.25">
      <c r="P2876" s="5"/>
    </row>
    <row r="2877" spans="16:16" x14ac:dyDescent="0.25">
      <c r="P2877" s="5"/>
    </row>
    <row r="2878" spans="16:16" x14ac:dyDescent="0.25">
      <c r="P2878" s="5"/>
    </row>
    <row r="2879" spans="16:16" x14ac:dyDescent="0.25">
      <c r="P2879" s="5"/>
    </row>
    <row r="2880" spans="16:16" x14ac:dyDescent="0.25">
      <c r="P2880" s="5"/>
    </row>
    <row r="2881" spans="16:16" x14ac:dyDescent="0.25">
      <c r="P2881" s="5"/>
    </row>
    <row r="2882" spans="16:16" x14ac:dyDescent="0.25">
      <c r="P2882" s="5"/>
    </row>
    <row r="2883" spans="16:16" x14ac:dyDescent="0.25">
      <c r="P2883" s="5"/>
    </row>
    <row r="2884" spans="16:16" x14ac:dyDescent="0.25">
      <c r="P2884" s="5"/>
    </row>
    <row r="2885" spans="16:16" x14ac:dyDescent="0.25">
      <c r="P2885" s="5"/>
    </row>
    <row r="2886" spans="16:16" x14ac:dyDescent="0.25">
      <c r="P2886" s="5"/>
    </row>
    <row r="2887" spans="16:16" x14ac:dyDescent="0.25">
      <c r="P2887" s="5"/>
    </row>
    <row r="2888" spans="16:16" x14ac:dyDescent="0.25">
      <c r="P2888" s="5"/>
    </row>
    <row r="2889" spans="16:16" x14ac:dyDescent="0.25">
      <c r="P2889" s="5"/>
    </row>
    <row r="2890" spans="16:16" x14ac:dyDescent="0.25">
      <c r="P2890" s="5"/>
    </row>
    <row r="2891" spans="16:16" x14ac:dyDescent="0.25">
      <c r="P2891" s="5"/>
    </row>
    <row r="2892" spans="16:16" x14ac:dyDescent="0.25">
      <c r="P2892" s="5"/>
    </row>
    <row r="2893" spans="16:16" x14ac:dyDescent="0.25">
      <c r="P2893" s="5"/>
    </row>
    <row r="2894" spans="16:16" x14ac:dyDescent="0.25">
      <c r="P2894" s="5"/>
    </row>
    <row r="2895" spans="16:16" x14ac:dyDescent="0.25">
      <c r="P2895" s="5"/>
    </row>
    <row r="2896" spans="16:16" x14ac:dyDescent="0.25">
      <c r="P2896" s="5"/>
    </row>
    <row r="2897" spans="16:16" x14ac:dyDescent="0.25">
      <c r="P2897" s="5"/>
    </row>
    <row r="2898" spans="16:16" x14ac:dyDescent="0.25">
      <c r="P2898" s="5"/>
    </row>
    <row r="2899" spans="16:16" x14ac:dyDescent="0.25">
      <c r="P2899" s="5"/>
    </row>
    <row r="2900" spans="16:16" x14ac:dyDescent="0.25">
      <c r="P2900" s="5"/>
    </row>
    <row r="2901" spans="16:16" x14ac:dyDescent="0.25">
      <c r="P2901" s="5"/>
    </row>
    <row r="2902" spans="16:16" x14ac:dyDescent="0.25">
      <c r="P2902" s="5"/>
    </row>
    <row r="2903" spans="16:16" x14ac:dyDescent="0.25">
      <c r="P2903" s="5"/>
    </row>
    <row r="2904" spans="16:16" x14ac:dyDescent="0.25">
      <c r="P2904" s="5"/>
    </row>
    <row r="2905" spans="16:16" x14ac:dyDescent="0.25">
      <c r="P2905" s="5"/>
    </row>
    <row r="2906" spans="16:16" x14ac:dyDescent="0.25">
      <c r="P2906" s="5"/>
    </row>
    <row r="2907" spans="16:16" x14ac:dyDescent="0.25">
      <c r="P2907" s="5"/>
    </row>
    <row r="2908" spans="16:16" x14ac:dyDescent="0.25">
      <c r="P2908" s="5"/>
    </row>
    <row r="2909" spans="16:16" x14ac:dyDescent="0.25">
      <c r="P2909" s="5"/>
    </row>
    <row r="2910" spans="16:16" x14ac:dyDescent="0.25">
      <c r="P2910" s="5"/>
    </row>
    <row r="2911" spans="16:16" x14ac:dyDescent="0.25">
      <c r="P2911" s="5"/>
    </row>
    <row r="2912" spans="16:16" x14ac:dyDescent="0.25">
      <c r="P2912" s="5"/>
    </row>
    <row r="2913" spans="16:16" x14ac:dyDescent="0.25">
      <c r="P2913" s="5"/>
    </row>
    <row r="2914" spans="16:16" x14ac:dyDescent="0.25">
      <c r="P2914" s="5"/>
    </row>
    <row r="2915" spans="16:16" x14ac:dyDescent="0.25">
      <c r="P2915" s="5"/>
    </row>
    <row r="2916" spans="16:16" x14ac:dyDescent="0.25">
      <c r="P2916" s="5"/>
    </row>
    <row r="2917" spans="16:16" x14ac:dyDescent="0.25">
      <c r="P2917" s="5"/>
    </row>
    <row r="2918" spans="16:16" x14ac:dyDescent="0.25">
      <c r="P2918" s="5"/>
    </row>
    <row r="2919" spans="16:16" x14ac:dyDescent="0.25">
      <c r="P2919" s="5"/>
    </row>
    <row r="2920" spans="16:16" x14ac:dyDescent="0.25">
      <c r="P2920" s="5"/>
    </row>
    <row r="2921" spans="16:16" x14ac:dyDescent="0.25">
      <c r="P2921" s="5"/>
    </row>
    <row r="2922" spans="16:16" x14ac:dyDescent="0.25">
      <c r="P2922" s="5"/>
    </row>
    <row r="2923" spans="16:16" x14ac:dyDescent="0.25">
      <c r="P2923" s="5"/>
    </row>
    <row r="2924" spans="16:16" x14ac:dyDescent="0.25">
      <c r="P2924" s="5"/>
    </row>
    <row r="2925" spans="16:16" x14ac:dyDescent="0.25">
      <c r="P2925" s="5"/>
    </row>
    <row r="2926" spans="16:16" x14ac:dyDescent="0.25">
      <c r="P2926" s="5"/>
    </row>
    <row r="2927" spans="16:16" x14ac:dyDescent="0.25">
      <c r="P2927" s="5"/>
    </row>
    <row r="2928" spans="16:16" x14ac:dyDescent="0.25">
      <c r="P2928" s="5"/>
    </row>
    <row r="2929" spans="16:16" x14ac:dyDescent="0.25">
      <c r="P2929" s="5"/>
    </row>
    <row r="2930" spans="16:16" x14ac:dyDescent="0.25">
      <c r="P2930" s="5"/>
    </row>
    <row r="2931" spans="16:16" x14ac:dyDescent="0.25">
      <c r="P2931" s="5"/>
    </row>
    <row r="2932" spans="16:16" x14ac:dyDescent="0.25">
      <c r="P2932" s="5"/>
    </row>
    <row r="2933" spans="16:16" x14ac:dyDescent="0.25">
      <c r="P2933" s="5"/>
    </row>
    <row r="2934" spans="16:16" x14ac:dyDescent="0.25">
      <c r="P2934" s="5"/>
    </row>
    <row r="2935" spans="16:16" x14ac:dyDescent="0.25">
      <c r="P2935" s="5"/>
    </row>
    <row r="2936" spans="16:16" x14ac:dyDescent="0.25">
      <c r="P2936" s="5"/>
    </row>
    <row r="2937" spans="16:16" x14ac:dyDescent="0.25">
      <c r="P2937" s="5"/>
    </row>
    <row r="2938" spans="16:16" x14ac:dyDescent="0.25">
      <c r="P2938" s="5"/>
    </row>
    <row r="2939" spans="16:16" x14ac:dyDescent="0.25">
      <c r="P2939" s="5"/>
    </row>
    <row r="2940" spans="16:16" x14ac:dyDescent="0.25">
      <c r="P2940" s="5"/>
    </row>
    <row r="2941" spans="16:16" x14ac:dyDescent="0.25">
      <c r="P2941" s="5"/>
    </row>
    <row r="2942" spans="16:16" x14ac:dyDescent="0.25">
      <c r="P2942" s="5"/>
    </row>
    <row r="2943" spans="16:16" x14ac:dyDescent="0.25">
      <c r="P2943" s="5"/>
    </row>
    <row r="2944" spans="16:16" x14ac:dyDescent="0.25">
      <c r="P2944" s="5"/>
    </row>
    <row r="2945" spans="16:16" x14ac:dyDescent="0.25">
      <c r="P2945" s="5"/>
    </row>
    <row r="2946" spans="16:16" x14ac:dyDescent="0.25">
      <c r="P2946" s="5"/>
    </row>
    <row r="2947" spans="16:16" x14ac:dyDescent="0.25">
      <c r="P2947" s="5"/>
    </row>
    <row r="2948" spans="16:16" x14ac:dyDescent="0.25">
      <c r="P2948" s="5"/>
    </row>
    <row r="2949" spans="16:16" x14ac:dyDescent="0.25">
      <c r="P2949" s="5"/>
    </row>
    <row r="2950" spans="16:16" x14ac:dyDescent="0.25">
      <c r="P2950" s="5"/>
    </row>
    <row r="2951" spans="16:16" x14ac:dyDescent="0.25">
      <c r="P2951" s="5"/>
    </row>
    <row r="2952" spans="16:16" x14ac:dyDescent="0.25">
      <c r="P2952" s="5"/>
    </row>
    <row r="2953" spans="16:16" x14ac:dyDescent="0.25">
      <c r="P2953" s="5"/>
    </row>
    <row r="2954" spans="16:16" x14ac:dyDescent="0.25">
      <c r="P2954" s="5"/>
    </row>
    <row r="2955" spans="16:16" x14ac:dyDescent="0.25">
      <c r="P2955" s="5"/>
    </row>
    <row r="2956" spans="16:16" x14ac:dyDescent="0.25">
      <c r="P2956" s="5"/>
    </row>
    <row r="2957" spans="16:16" x14ac:dyDescent="0.25">
      <c r="P2957" s="5"/>
    </row>
    <row r="2958" spans="16:16" x14ac:dyDescent="0.25">
      <c r="P2958" s="5"/>
    </row>
    <row r="2959" spans="16:16" x14ac:dyDescent="0.25">
      <c r="P2959" s="5"/>
    </row>
    <row r="2960" spans="16:16" x14ac:dyDescent="0.25">
      <c r="P2960" s="5"/>
    </row>
    <row r="2961" spans="16:16" x14ac:dyDescent="0.25">
      <c r="P2961" s="5"/>
    </row>
    <row r="2962" spans="16:16" x14ac:dyDescent="0.25">
      <c r="P2962" s="5"/>
    </row>
    <row r="2963" spans="16:16" x14ac:dyDescent="0.25">
      <c r="P2963" s="5"/>
    </row>
    <row r="2964" spans="16:16" x14ac:dyDescent="0.25">
      <c r="P2964" s="5"/>
    </row>
    <row r="2965" spans="16:16" x14ac:dyDescent="0.25">
      <c r="P2965" s="5"/>
    </row>
    <row r="2966" spans="16:16" x14ac:dyDescent="0.25">
      <c r="P2966" s="5"/>
    </row>
    <row r="2967" spans="16:16" x14ac:dyDescent="0.25">
      <c r="P2967" s="5"/>
    </row>
    <row r="2968" spans="16:16" x14ac:dyDescent="0.25">
      <c r="P2968" s="5"/>
    </row>
    <row r="2969" spans="16:16" x14ac:dyDescent="0.25">
      <c r="P2969" s="5"/>
    </row>
    <row r="2970" spans="16:16" x14ac:dyDescent="0.25">
      <c r="P2970" s="5"/>
    </row>
    <row r="2971" spans="16:16" x14ac:dyDescent="0.25">
      <c r="P2971" s="5"/>
    </row>
    <row r="2972" spans="16:16" x14ac:dyDescent="0.25">
      <c r="P2972" s="5"/>
    </row>
    <row r="2973" spans="16:16" x14ac:dyDescent="0.25">
      <c r="P2973" s="5"/>
    </row>
    <row r="2974" spans="16:16" x14ac:dyDescent="0.25">
      <c r="P2974" s="5"/>
    </row>
    <row r="2975" spans="16:16" x14ac:dyDescent="0.25">
      <c r="P2975" s="5"/>
    </row>
    <row r="2976" spans="16:16" x14ac:dyDescent="0.25">
      <c r="P2976" s="5"/>
    </row>
    <row r="2977" spans="16:16" x14ac:dyDescent="0.25">
      <c r="P2977" s="5"/>
    </row>
    <row r="2978" spans="16:16" x14ac:dyDescent="0.25">
      <c r="P2978" s="5"/>
    </row>
    <row r="2979" spans="16:16" x14ac:dyDescent="0.25">
      <c r="P2979" s="5"/>
    </row>
    <row r="2980" spans="16:16" x14ac:dyDescent="0.25">
      <c r="P2980" s="5"/>
    </row>
    <row r="2981" spans="16:16" x14ac:dyDescent="0.25">
      <c r="P2981" s="5"/>
    </row>
    <row r="2982" spans="16:16" x14ac:dyDescent="0.25">
      <c r="P2982" s="5"/>
    </row>
    <row r="2983" spans="16:16" x14ac:dyDescent="0.25">
      <c r="P2983" s="5"/>
    </row>
    <row r="2984" spans="16:16" x14ac:dyDescent="0.25">
      <c r="P2984" s="5"/>
    </row>
    <row r="2985" spans="16:16" x14ac:dyDescent="0.25">
      <c r="P2985" s="5"/>
    </row>
    <row r="2986" spans="16:16" x14ac:dyDescent="0.25">
      <c r="P2986" s="5"/>
    </row>
    <row r="2987" spans="16:16" x14ac:dyDescent="0.25">
      <c r="P2987" s="5"/>
    </row>
    <row r="2988" spans="16:16" x14ac:dyDescent="0.25">
      <c r="P2988" s="5"/>
    </row>
    <row r="2989" spans="16:16" x14ac:dyDescent="0.25">
      <c r="P2989" s="5"/>
    </row>
    <row r="2990" spans="16:16" x14ac:dyDescent="0.25">
      <c r="P2990" s="5"/>
    </row>
    <row r="2991" spans="16:16" x14ac:dyDescent="0.25">
      <c r="P2991" s="5"/>
    </row>
    <row r="2992" spans="16:16" x14ac:dyDescent="0.25">
      <c r="P2992" s="5"/>
    </row>
    <row r="2993" spans="16:16" x14ac:dyDescent="0.25">
      <c r="P2993" s="5"/>
    </row>
    <row r="2994" spans="16:16" x14ac:dyDescent="0.25">
      <c r="P2994" s="5"/>
    </row>
    <row r="2995" spans="16:16" x14ac:dyDescent="0.25">
      <c r="P2995" s="5"/>
    </row>
    <row r="2996" spans="16:16" x14ac:dyDescent="0.25">
      <c r="P2996" s="5"/>
    </row>
    <row r="2997" spans="16:16" x14ac:dyDescent="0.25">
      <c r="P2997" s="5"/>
    </row>
    <row r="2998" spans="16:16" x14ac:dyDescent="0.25">
      <c r="P2998" s="5"/>
    </row>
    <row r="2999" spans="16:16" x14ac:dyDescent="0.25">
      <c r="P2999" s="5"/>
    </row>
    <row r="3000" spans="16:16" x14ac:dyDescent="0.25">
      <c r="P3000" s="5"/>
    </row>
    <row r="3001" spans="16:16" x14ac:dyDescent="0.25">
      <c r="P3001" s="5"/>
    </row>
    <row r="3002" spans="16:16" x14ac:dyDescent="0.25">
      <c r="P3002" s="5"/>
    </row>
    <row r="3003" spans="16:16" x14ac:dyDescent="0.25">
      <c r="P3003" s="5"/>
    </row>
    <row r="3004" spans="16:16" x14ac:dyDescent="0.25">
      <c r="P3004" s="5"/>
    </row>
    <row r="3005" spans="16:16" x14ac:dyDescent="0.25">
      <c r="P3005" s="5"/>
    </row>
    <row r="3006" spans="16:16" x14ac:dyDescent="0.25">
      <c r="P3006" s="5"/>
    </row>
    <row r="3007" spans="16:16" x14ac:dyDescent="0.25">
      <c r="P3007" s="5"/>
    </row>
    <row r="3008" spans="16:16" x14ac:dyDescent="0.25">
      <c r="P3008" s="5"/>
    </row>
    <row r="3009" spans="16:16" x14ac:dyDescent="0.25">
      <c r="P3009" s="5"/>
    </row>
    <row r="3010" spans="16:16" x14ac:dyDescent="0.25">
      <c r="P3010" s="5"/>
    </row>
    <row r="3011" spans="16:16" x14ac:dyDescent="0.25">
      <c r="P3011" s="5"/>
    </row>
    <row r="3012" spans="16:16" x14ac:dyDescent="0.25">
      <c r="P3012" s="5"/>
    </row>
    <row r="3013" spans="16:16" x14ac:dyDescent="0.25">
      <c r="P3013" s="5"/>
    </row>
    <row r="3014" spans="16:16" x14ac:dyDescent="0.25">
      <c r="P3014" s="5"/>
    </row>
    <row r="3015" spans="16:16" x14ac:dyDescent="0.25">
      <c r="P3015" s="5"/>
    </row>
    <row r="3016" spans="16:16" x14ac:dyDescent="0.25">
      <c r="P3016" s="5"/>
    </row>
    <row r="3017" spans="16:16" x14ac:dyDescent="0.25">
      <c r="P3017" s="5"/>
    </row>
    <row r="3018" spans="16:16" x14ac:dyDescent="0.25">
      <c r="P3018" s="5"/>
    </row>
    <row r="3019" spans="16:16" x14ac:dyDescent="0.25">
      <c r="P3019" s="5"/>
    </row>
    <row r="3020" spans="16:16" x14ac:dyDescent="0.25">
      <c r="P3020" s="5"/>
    </row>
    <row r="3021" spans="16:16" x14ac:dyDescent="0.25">
      <c r="P3021" s="5"/>
    </row>
    <row r="3022" spans="16:16" x14ac:dyDescent="0.25">
      <c r="P3022" s="5"/>
    </row>
    <row r="3023" spans="16:16" x14ac:dyDescent="0.25">
      <c r="P3023" s="5"/>
    </row>
    <row r="3024" spans="16:16" x14ac:dyDescent="0.25">
      <c r="P3024" s="5"/>
    </row>
    <row r="3025" spans="16:16" x14ac:dyDescent="0.25">
      <c r="P3025" s="5"/>
    </row>
    <row r="3026" spans="16:16" x14ac:dyDescent="0.25">
      <c r="P3026" s="5"/>
    </row>
    <row r="3027" spans="16:16" x14ac:dyDescent="0.25">
      <c r="P3027" s="5"/>
    </row>
    <row r="3028" spans="16:16" x14ac:dyDescent="0.25">
      <c r="P3028" s="5"/>
    </row>
    <row r="3029" spans="16:16" x14ac:dyDescent="0.25">
      <c r="P3029" s="5"/>
    </row>
    <row r="3030" spans="16:16" x14ac:dyDescent="0.25">
      <c r="P3030" s="5"/>
    </row>
    <row r="3031" spans="16:16" x14ac:dyDescent="0.25">
      <c r="P3031" s="5"/>
    </row>
    <row r="3032" spans="16:16" x14ac:dyDescent="0.25">
      <c r="P3032" s="5"/>
    </row>
    <row r="3033" spans="16:16" x14ac:dyDescent="0.25">
      <c r="P3033" s="5"/>
    </row>
    <row r="3034" spans="16:16" x14ac:dyDescent="0.25">
      <c r="P3034" s="5"/>
    </row>
    <row r="3035" spans="16:16" x14ac:dyDescent="0.25">
      <c r="P3035" s="5"/>
    </row>
    <row r="3036" spans="16:16" x14ac:dyDescent="0.25">
      <c r="P3036" s="5"/>
    </row>
    <row r="3037" spans="16:16" x14ac:dyDescent="0.25">
      <c r="P3037" s="5"/>
    </row>
    <row r="3038" spans="16:16" x14ac:dyDescent="0.25">
      <c r="P3038" s="5"/>
    </row>
    <row r="3039" spans="16:16" x14ac:dyDescent="0.25">
      <c r="P3039" s="5"/>
    </row>
    <row r="3040" spans="16:16" x14ac:dyDescent="0.25">
      <c r="P3040" s="5"/>
    </row>
    <row r="3041" spans="16:16" x14ac:dyDescent="0.25">
      <c r="P3041" s="5"/>
    </row>
    <row r="3042" spans="16:16" x14ac:dyDescent="0.25">
      <c r="P3042" s="5"/>
    </row>
    <row r="3043" spans="16:16" x14ac:dyDescent="0.25">
      <c r="P3043" s="5"/>
    </row>
    <row r="3044" spans="16:16" x14ac:dyDescent="0.25">
      <c r="P3044" s="5"/>
    </row>
    <row r="3045" spans="16:16" x14ac:dyDescent="0.25">
      <c r="P3045" s="5"/>
    </row>
    <row r="3046" spans="16:16" x14ac:dyDescent="0.25">
      <c r="P3046" s="5"/>
    </row>
    <row r="3047" spans="16:16" x14ac:dyDescent="0.25">
      <c r="P3047" s="5"/>
    </row>
    <row r="3048" spans="16:16" x14ac:dyDescent="0.25">
      <c r="P3048" s="5"/>
    </row>
    <row r="3049" spans="16:16" x14ac:dyDescent="0.25">
      <c r="P3049" s="5"/>
    </row>
    <row r="3050" spans="16:16" x14ac:dyDescent="0.25">
      <c r="P3050" s="5"/>
    </row>
    <row r="3051" spans="16:16" x14ac:dyDescent="0.25">
      <c r="P3051" s="5"/>
    </row>
    <row r="3052" spans="16:16" x14ac:dyDescent="0.25">
      <c r="P3052" s="5"/>
    </row>
    <row r="3053" spans="16:16" x14ac:dyDescent="0.25">
      <c r="P3053" s="5"/>
    </row>
    <row r="3054" spans="16:16" x14ac:dyDescent="0.25">
      <c r="P3054" s="5"/>
    </row>
    <row r="3055" spans="16:16" x14ac:dyDescent="0.25">
      <c r="P3055" s="5"/>
    </row>
    <row r="3056" spans="16:16" x14ac:dyDescent="0.25">
      <c r="P3056" s="5"/>
    </row>
    <row r="3057" spans="16:16" x14ac:dyDescent="0.25">
      <c r="P3057" s="5"/>
    </row>
    <row r="3058" spans="16:16" x14ac:dyDescent="0.25">
      <c r="P3058" s="5"/>
    </row>
    <row r="3059" spans="16:16" x14ac:dyDescent="0.25">
      <c r="P3059" s="5"/>
    </row>
    <row r="3060" spans="16:16" x14ac:dyDescent="0.25">
      <c r="P3060" s="5"/>
    </row>
    <row r="3061" spans="16:16" x14ac:dyDescent="0.25">
      <c r="P3061" s="5"/>
    </row>
    <row r="3062" spans="16:16" x14ac:dyDescent="0.25">
      <c r="P3062" s="5"/>
    </row>
    <row r="3063" spans="16:16" x14ac:dyDescent="0.25">
      <c r="P3063" s="5"/>
    </row>
    <row r="3064" spans="16:16" x14ac:dyDescent="0.25">
      <c r="P3064" s="5"/>
    </row>
    <row r="3065" spans="16:16" x14ac:dyDescent="0.25">
      <c r="P3065" s="5"/>
    </row>
    <row r="3066" spans="16:16" x14ac:dyDescent="0.25">
      <c r="P3066" s="5"/>
    </row>
    <row r="3067" spans="16:16" x14ac:dyDescent="0.25">
      <c r="P3067" s="5"/>
    </row>
    <row r="3068" spans="16:16" x14ac:dyDescent="0.25">
      <c r="P3068" s="5"/>
    </row>
    <row r="3069" spans="16:16" x14ac:dyDescent="0.25">
      <c r="P3069" s="5"/>
    </row>
    <row r="3070" spans="16:16" x14ac:dyDescent="0.25">
      <c r="P3070" s="5"/>
    </row>
    <row r="3071" spans="16:16" x14ac:dyDescent="0.25">
      <c r="P3071" s="5"/>
    </row>
    <row r="3072" spans="16:16" x14ac:dyDescent="0.25">
      <c r="P3072" s="5"/>
    </row>
    <row r="3073" spans="16:16" x14ac:dyDescent="0.25">
      <c r="P3073" s="5"/>
    </row>
    <row r="3074" spans="16:16" x14ac:dyDescent="0.25">
      <c r="P3074" s="5"/>
    </row>
    <row r="3075" spans="16:16" x14ac:dyDescent="0.25">
      <c r="P3075" s="5"/>
    </row>
    <row r="3076" spans="16:16" x14ac:dyDescent="0.25">
      <c r="P3076" s="5"/>
    </row>
    <row r="3077" spans="16:16" x14ac:dyDescent="0.25">
      <c r="P3077" s="5"/>
    </row>
    <row r="3078" spans="16:16" x14ac:dyDescent="0.25">
      <c r="P3078" s="5"/>
    </row>
    <row r="3079" spans="16:16" x14ac:dyDescent="0.25">
      <c r="P3079" s="5"/>
    </row>
    <row r="3080" spans="16:16" x14ac:dyDescent="0.25">
      <c r="P3080" s="5"/>
    </row>
    <row r="3081" spans="16:16" x14ac:dyDescent="0.25">
      <c r="P3081" s="5"/>
    </row>
    <row r="3082" spans="16:16" x14ac:dyDescent="0.25">
      <c r="P3082" s="5"/>
    </row>
    <row r="3083" spans="16:16" x14ac:dyDescent="0.25">
      <c r="P3083" s="5"/>
    </row>
    <row r="3084" spans="16:16" x14ac:dyDescent="0.25">
      <c r="P3084" s="5"/>
    </row>
    <row r="3085" spans="16:16" x14ac:dyDescent="0.25">
      <c r="P3085" s="5"/>
    </row>
    <row r="3086" spans="16:16" x14ac:dyDescent="0.25">
      <c r="P3086" s="5"/>
    </row>
    <row r="3087" spans="16:16" x14ac:dyDescent="0.25">
      <c r="P3087" s="5"/>
    </row>
    <row r="3088" spans="16:16" x14ac:dyDescent="0.25">
      <c r="P3088" s="5"/>
    </row>
    <row r="3089" spans="16:16" x14ac:dyDescent="0.25">
      <c r="P3089" s="5"/>
    </row>
    <row r="3090" spans="16:16" x14ac:dyDescent="0.25">
      <c r="P3090" s="5"/>
    </row>
    <row r="3091" spans="16:16" x14ac:dyDescent="0.25">
      <c r="P3091" s="5"/>
    </row>
    <row r="3092" spans="16:16" x14ac:dyDescent="0.25">
      <c r="P3092" s="5"/>
    </row>
    <row r="3093" spans="16:16" x14ac:dyDescent="0.25">
      <c r="P3093" s="5"/>
    </row>
    <row r="3094" spans="16:16" x14ac:dyDescent="0.25">
      <c r="P3094" s="5"/>
    </row>
    <row r="3095" spans="16:16" x14ac:dyDescent="0.25">
      <c r="P3095" s="5"/>
    </row>
    <row r="3096" spans="16:16" x14ac:dyDescent="0.25">
      <c r="P3096" s="5"/>
    </row>
    <row r="3097" spans="16:16" x14ac:dyDescent="0.25">
      <c r="P3097" s="5"/>
    </row>
    <row r="3098" spans="16:16" x14ac:dyDescent="0.25">
      <c r="P3098" s="5"/>
    </row>
    <row r="3099" spans="16:16" x14ac:dyDescent="0.25">
      <c r="P3099" s="5"/>
    </row>
    <row r="3100" spans="16:16" x14ac:dyDescent="0.25">
      <c r="P3100" s="5"/>
    </row>
    <row r="3101" spans="16:16" x14ac:dyDescent="0.25">
      <c r="P3101" s="5"/>
    </row>
    <row r="3102" spans="16:16" x14ac:dyDescent="0.25">
      <c r="P3102" s="5"/>
    </row>
    <row r="3103" spans="16:16" x14ac:dyDescent="0.25">
      <c r="P3103" s="5"/>
    </row>
    <row r="3104" spans="16:16" x14ac:dyDescent="0.25">
      <c r="P3104" s="5"/>
    </row>
    <row r="3105" spans="16:16" x14ac:dyDescent="0.25">
      <c r="P3105" s="5"/>
    </row>
    <row r="3106" spans="16:16" x14ac:dyDescent="0.25">
      <c r="P3106" s="5"/>
    </row>
    <row r="3107" spans="16:16" x14ac:dyDescent="0.25">
      <c r="P3107" s="5"/>
    </row>
    <row r="3108" spans="16:16" x14ac:dyDescent="0.25">
      <c r="P3108" s="5"/>
    </row>
    <row r="3109" spans="16:16" x14ac:dyDescent="0.25">
      <c r="P3109" s="5"/>
    </row>
    <row r="3110" spans="16:16" x14ac:dyDescent="0.25">
      <c r="P3110" s="5"/>
    </row>
    <row r="3111" spans="16:16" x14ac:dyDescent="0.25">
      <c r="P3111" s="5"/>
    </row>
    <row r="3112" spans="16:16" x14ac:dyDescent="0.25">
      <c r="P3112" s="5"/>
    </row>
    <row r="3113" spans="16:16" x14ac:dyDescent="0.25">
      <c r="P3113" s="5"/>
    </row>
    <row r="3114" spans="16:16" x14ac:dyDescent="0.25">
      <c r="P3114" s="5"/>
    </row>
    <row r="3115" spans="16:16" x14ac:dyDescent="0.25">
      <c r="P3115" s="5"/>
    </row>
    <row r="3116" spans="16:16" x14ac:dyDescent="0.25">
      <c r="P3116" s="5"/>
    </row>
    <row r="3117" spans="16:16" x14ac:dyDescent="0.25">
      <c r="P3117" s="5"/>
    </row>
    <row r="3118" spans="16:16" x14ac:dyDescent="0.25">
      <c r="P3118" s="5"/>
    </row>
    <row r="3119" spans="16:16" x14ac:dyDescent="0.25">
      <c r="P3119" s="5"/>
    </row>
    <row r="3120" spans="16:16" x14ac:dyDescent="0.25">
      <c r="P3120" s="5"/>
    </row>
    <row r="3121" spans="16:16" x14ac:dyDescent="0.25">
      <c r="P3121" s="5"/>
    </row>
    <row r="3122" spans="16:16" x14ac:dyDescent="0.25">
      <c r="P3122" s="5"/>
    </row>
    <row r="3123" spans="16:16" x14ac:dyDescent="0.25">
      <c r="P3123" s="5"/>
    </row>
    <row r="3124" spans="16:16" x14ac:dyDescent="0.25">
      <c r="P3124" s="5"/>
    </row>
    <row r="3125" spans="16:16" x14ac:dyDescent="0.25">
      <c r="P3125" s="5"/>
    </row>
    <row r="3126" spans="16:16" x14ac:dyDescent="0.25">
      <c r="P3126" s="5"/>
    </row>
    <row r="3127" spans="16:16" x14ac:dyDescent="0.25">
      <c r="P3127" s="5"/>
    </row>
    <row r="3128" spans="16:16" x14ac:dyDescent="0.25">
      <c r="P3128" s="5"/>
    </row>
    <row r="3129" spans="16:16" x14ac:dyDescent="0.25">
      <c r="P3129" s="5"/>
    </row>
    <row r="3130" spans="16:16" x14ac:dyDescent="0.25">
      <c r="P3130" s="5"/>
    </row>
    <row r="3131" spans="16:16" x14ac:dyDescent="0.25">
      <c r="P3131" s="5"/>
    </row>
    <row r="3132" spans="16:16" x14ac:dyDescent="0.25">
      <c r="P3132" s="5"/>
    </row>
    <row r="3133" spans="16:16" x14ac:dyDescent="0.25">
      <c r="P3133" s="5"/>
    </row>
    <row r="3134" spans="16:16" x14ac:dyDescent="0.25">
      <c r="P3134" s="5"/>
    </row>
    <row r="3135" spans="16:16" x14ac:dyDescent="0.25">
      <c r="P3135" s="5"/>
    </row>
    <row r="3136" spans="16:16" x14ac:dyDescent="0.25">
      <c r="P3136" s="5"/>
    </row>
    <row r="3137" spans="16:16" x14ac:dyDescent="0.25">
      <c r="P3137" s="5"/>
    </row>
    <row r="3138" spans="16:16" x14ac:dyDescent="0.25">
      <c r="P3138" s="5"/>
    </row>
    <row r="3139" spans="16:16" x14ac:dyDescent="0.25">
      <c r="P3139" s="5"/>
    </row>
    <row r="3140" spans="16:16" x14ac:dyDescent="0.25">
      <c r="P3140" s="5"/>
    </row>
    <row r="3141" spans="16:16" x14ac:dyDescent="0.25">
      <c r="P3141" s="5"/>
    </row>
    <row r="3142" spans="16:16" x14ac:dyDescent="0.25">
      <c r="P3142" s="5"/>
    </row>
    <row r="3143" spans="16:16" x14ac:dyDescent="0.25">
      <c r="P3143" s="5"/>
    </row>
    <row r="3144" spans="16:16" x14ac:dyDescent="0.25">
      <c r="P3144" s="5"/>
    </row>
    <row r="3145" spans="16:16" x14ac:dyDescent="0.25">
      <c r="P3145" s="5"/>
    </row>
    <row r="3146" spans="16:16" x14ac:dyDescent="0.25">
      <c r="P3146" s="5"/>
    </row>
    <row r="3147" spans="16:16" x14ac:dyDescent="0.25">
      <c r="P3147" s="5"/>
    </row>
    <row r="3148" spans="16:16" x14ac:dyDescent="0.25">
      <c r="P3148" s="5"/>
    </row>
    <row r="3149" spans="16:16" x14ac:dyDescent="0.25">
      <c r="P3149" s="5"/>
    </row>
    <row r="3150" spans="16:16" x14ac:dyDescent="0.25">
      <c r="P3150" s="5"/>
    </row>
    <row r="3151" spans="16:16" x14ac:dyDescent="0.25">
      <c r="P3151" s="5"/>
    </row>
    <row r="3152" spans="16:16" x14ac:dyDescent="0.25">
      <c r="P3152" s="5"/>
    </row>
    <row r="3153" spans="16:16" x14ac:dyDescent="0.25">
      <c r="P3153" s="5"/>
    </row>
    <row r="3154" spans="16:16" x14ac:dyDescent="0.25">
      <c r="P3154" s="5"/>
    </row>
    <row r="3155" spans="16:16" x14ac:dyDescent="0.25">
      <c r="P3155" s="5"/>
    </row>
    <row r="3156" spans="16:16" x14ac:dyDescent="0.25">
      <c r="P3156" s="5"/>
    </row>
    <row r="3157" spans="16:16" x14ac:dyDescent="0.25">
      <c r="P3157" s="5"/>
    </row>
    <row r="3158" spans="16:16" x14ac:dyDescent="0.25">
      <c r="P3158" s="5"/>
    </row>
    <row r="3159" spans="16:16" x14ac:dyDescent="0.25">
      <c r="P3159" s="5"/>
    </row>
    <row r="3160" spans="16:16" x14ac:dyDescent="0.25">
      <c r="P3160" s="5"/>
    </row>
    <row r="3161" spans="16:16" x14ac:dyDescent="0.25">
      <c r="P3161" s="5"/>
    </row>
    <row r="3162" spans="16:16" x14ac:dyDescent="0.25">
      <c r="P3162" s="5"/>
    </row>
    <row r="3163" spans="16:16" x14ac:dyDescent="0.25">
      <c r="P3163" s="5"/>
    </row>
    <row r="3164" spans="16:16" x14ac:dyDescent="0.25">
      <c r="P3164" s="5"/>
    </row>
    <row r="3165" spans="16:16" x14ac:dyDescent="0.25">
      <c r="P3165" s="5"/>
    </row>
    <row r="3166" spans="16:16" x14ac:dyDescent="0.25">
      <c r="P3166" s="5"/>
    </row>
    <row r="3167" spans="16:16" x14ac:dyDescent="0.25">
      <c r="P3167" s="5"/>
    </row>
    <row r="3168" spans="16:16" x14ac:dyDescent="0.25">
      <c r="P3168" s="5"/>
    </row>
    <row r="3169" spans="16:16" x14ac:dyDescent="0.25">
      <c r="P3169" s="5"/>
    </row>
    <row r="3170" spans="16:16" x14ac:dyDescent="0.25">
      <c r="P3170" s="5"/>
    </row>
    <row r="3171" spans="16:16" x14ac:dyDescent="0.25">
      <c r="P3171" s="5"/>
    </row>
    <row r="3172" spans="16:16" x14ac:dyDescent="0.25">
      <c r="P3172" s="5"/>
    </row>
    <row r="3173" spans="16:16" x14ac:dyDescent="0.25">
      <c r="P3173" s="5"/>
    </row>
    <row r="3174" spans="16:16" x14ac:dyDescent="0.25">
      <c r="P3174" s="5"/>
    </row>
    <row r="3175" spans="16:16" x14ac:dyDescent="0.25">
      <c r="P3175" s="5"/>
    </row>
    <row r="3176" spans="16:16" x14ac:dyDescent="0.25">
      <c r="P3176" s="5"/>
    </row>
    <row r="3177" spans="16:16" x14ac:dyDescent="0.25">
      <c r="P3177" s="5"/>
    </row>
    <row r="3178" spans="16:16" x14ac:dyDescent="0.25">
      <c r="P3178" s="5"/>
    </row>
    <row r="3179" spans="16:16" x14ac:dyDescent="0.25">
      <c r="P3179" s="5"/>
    </row>
    <row r="3180" spans="16:16" x14ac:dyDescent="0.25">
      <c r="P3180" s="5"/>
    </row>
    <row r="3181" spans="16:16" x14ac:dyDescent="0.25">
      <c r="P3181" s="5"/>
    </row>
    <row r="3182" spans="16:16" x14ac:dyDescent="0.25">
      <c r="P3182" s="5"/>
    </row>
    <row r="3183" spans="16:16" x14ac:dyDescent="0.25">
      <c r="P3183" s="5"/>
    </row>
    <row r="3184" spans="16:16" x14ac:dyDescent="0.25">
      <c r="P3184" s="5"/>
    </row>
    <row r="3185" spans="16:16" x14ac:dyDescent="0.25">
      <c r="P3185" s="5"/>
    </row>
    <row r="3186" spans="16:16" x14ac:dyDescent="0.25">
      <c r="P3186" s="5"/>
    </row>
    <row r="3187" spans="16:16" x14ac:dyDescent="0.25">
      <c r="P3187" s="5"/>
    </row>
    <row r="3188" spans="16:16" x14ac:dyDescent="0.25">
      <c r="P3188" s="5"/>
    </row>
    <row r="3189" spans="16:16" x14ac:dyDescent="0.25">
      <c r="P3189" s="5"/>
    </row>
    <row r="3190" spans="16:16" x14ac:dyDescent="0.25">
      <c r="P3190" s="5"/>
    </row>
    <row r="3191" spans="16:16" x14ac:dyDescent="0.25">
      <c r="P3191" s="5"/>
    </row>
    <row r="3192" spans="16:16" x14ac:dyDescent="0.25">
      <c r="P3192" s="5"/>
    </row>
    <row r="3193" spans="16:16" x14ac:dyDescent="0.25">
      <c r="P3193" s="5"/>
    </row>
    <row r="3194" spans="16:16" x14ac:dyDescent="0.25">
      <c r="P3194" s="5"/>
    </row>
    <row r="3195" spans="16:16" x14ac:dyDescent="0.25">
      <c r="P3195" s="5"/>
    </row>
    <row r="3196" spans="16:16" x14ac:dyDescent="0.25">
      <c r="P3196" s="5"/>
    </row>
    <row r="3197" spans="16:16" x14ac:dyDescent="0.25">
      <c r="P3197" s="5"/>
    </row>
    <row r="3198" spans="16:16" x14ac:dyDescent="0.25">
      <c r="P3198" s="5"/>
    </row>
    <row r="3199" spans="16:16" x14ac:dyDescent="0.25">
      <c r="P3199" s="5"/>
    </row>
    <row r="3200" spans="16:16" x14ac:dyDescent="0.25">
      <c r="P3200" s="5"/>
    </row>
    <row r="3201" spans="16:16" x14ac:dyDescent="0.25">
      <c r="P3201" s="5"/>
    </row>
    <row r="3202" spans="16:16" x14ac:dyDescent="0.25">
      <c r="P3202" s="5"/>
    </row>
    <row r="3203" spans="16:16" x14ac:dyDescent="0.25">
      <c r="P3203" s="5"/>
    </row>
    <row r="3204" spans="16:16" x14ac:dyDescent="0.25">
      <c r="P3204" s="5"/>
    </row>
    <row r="3205" spans="16:16" x14ac:dyDescent="0.25">
      <c r="P3205" s="5"/>
    </row>
    <row r="3206" spans="16:16" x14ac:dyDescent="0.25">
      <c r="P3206" s="5"/>
    </row>
    <row r="3207" spans="16:16" x14ac:dyDescent="0.25">
      <c r="P3207" s="5"/>
    </row>
    <row r="3208" spans="16:16" x14ac:dyDescent="0.25">
      <c r="P3208" s="5"/>
    </row>
    <row r="3209" spans="16:16" x14ac:dyDescent="0.25">
      <c r="P3209" s="5"/>
    </row>
    <row r="3210" spans="16:16" x14ac:dyDescent="0.25">
      <c r="P3210" s="5"/>
    </row>
    <row r="3211" spans="16:16" x14ac:dyDescent="0.25">
      <c r="P3211" s="5"/>
    </row>
    <row r="3212" spans="16:16" x14ac:dyDescent="0.25">
      <c r="P3212" s="5"/>
    </row>
    <row r="3213" spans="16:16" x14ac:dyDescent="0.25">
      <c r="P3213" s="5"/>
    </row>
    <row r="3214" spans="16:16" x14ac:dyDescent="0.25">
      <c r="P3214" s="5"/>
    </row>
    <row r="3215" spans="16:16" x14ac:dyDescent="0.25">
      <c r="P3215" s="5"/>
    </row>
    <row r="3216" spans="16:16" x14ac:dyDescent="0.25">
      <c r="P3216" s="5"/>
    </row>
    <row r="3217" spans="16:16" x14ac:dyDescent="0.25">
      <c r="P3217" s="5"/>
    </row>
    <row r="3218" spans="16:16" x14ac:dyDescent="0.25">
      <c r="P3218" s="5"/>
    </row>
    <row r="3219" spans="16:16" x14ac:dyDescent="0.25">
      <c r="P3219" s="5"/>
    </row>
    <row r="3220" spans="16:16" x14ac:dyDescent="0.25">
      <c r="P3220" s="5"/>
    </row>
    <row r="3221" spans="16:16" x14ac:dyDescent="0.25">
      <c r="P3221" s="5"/>
    </row>
    <row r="3222" spans="16:16" x14ac:dyDescent="0.25">
      <c r="P3222" s="5"/>
    </row>
    <row r="3223" spans="16:16" x14ac:dyDescent="0.25">
      <c r="P3223" s="5"/>
    </row>
    <row r="3224" spans="16:16" x14ac:dyDescent="0.25">
      <c r="P3224" s="5"/>
    </row>
    <row r="3225" spans="16:16" x14ac:dyDescent="0.25">
      <c r="P3225" s="5"/>
    </row>
    <row r="3226" spans="16:16" x14ac:dyDescent="0.25">
      <c r="P3226" s="5"/>
    </row>
    <row r="3227" spans="16:16" x14ac:dyDescent="0.25">
      <c r="P3227" s="5"/>
    </row>
    <row r="3228" spans="16:16" x14ac:dyDescent="0.25">
      <c r="P3228" s="5"/>
    </row>
    <row r="3229" spans="16:16" x14ac:dyDescent="0.25">
      <c r="P3229" s="5"/>
    </row>
    <row r="3230" spans="16:16" x14ac:dyDescent="0.25">
      <c r="P3230" s="5"/>
    </row>
    <row r="3231" spans="16:16" x14ac:dyDescent="0.25">
      <c r="P3231" s="5"/>
    </row>
    <row r="3232" spans="16:16" x14ac:dyDescent="0.25">
      <c r="P3232" s="5"/>
    </row>
    <row r="3233" spans="16:16" x14ac:dyDescent="0.25">
      <c r="P3233" s="5"/>
    </row>
    <row r="3234" spans="16:16" x14ac:dyDescent="0.25">
      <c r="P3234" s="5"/>
    </row>
    <row r="3235" spans="16:16" x14ac:dyDescent="0.25">
      <c r="P3235" s="5"/>
    </row>
    <row r="3236" spans="16:16" x14ac:dyDescent="0.25">
      <c r="P3236" s="5"/>
    </row>
    <row r="3237" spans="16:16" x14ac:dyDescent="0.25">
      <c r="P3237" s="5"/>
    </row>
    <row r="3238" spans="16:16" x14ac:dyDescent="0.25">
      <c r="P3238" s="5"/>
    </row>
    <row r="3239" spans="16:16" x14ac:dyDescent="0.25">
      <c r="P3239" s="5"/>
    </row>
    <row r="3240" spans="16:16" x14ac:dyDescent="0.25">
      <c r="P3240" s="5"/>
    </row>
    <row r="3241" spans="16:16" x14ac:dyDescent="0.25">
      <c r="P3241" s="5"/>
    </row>
    <row r="3242" spans="16:16" x14ac:dyDescent="0.25">
      <c r="P3242" s="5"/>
    </row>
    <row r="3243" spans="16:16" x14ac:dyDescent="0.25">
      <c r="P3243" s="5"/>
    </row>
    <row r="3244" spans="16:16" x14ac:dyDescent="0.25">
      <c r="P3244" s="5"/>
    </row>
    <row r="3245" spans="16:16" x14ac:dyDescent="0.25">
      <c r="P3245" s="5"/>
    </row>
    <row r="3246" spans="16:16" x14ac:dyDescent="0.25">
      <c r="P3246" s="5"/>
    </row>
    <row r="3247" spans="16:16" x14ac:dyDescent="0.25">
      <c r="P3247" s="5"/>
    </row>
    <row r="3248" spans="16:16" x14ac:dyDescent="0.25">
      <c r="P3248" s="5"/>
    </row>
    <row r="3249" spans="16:16" x14ac:dyDescent="0.25">
      <c r="P3249" s="5"/>
    </row>
    <row r="3250" spans="16:16" x14ac:dyDescent="0.25">
      <c r="P3250" s="5"/>
    </row>
    <row r="3251" spans="16:16" x14ac:dyDescent="0.25">
      <c r="P3251" s="5"/>
    </row>
    <row r="3252" spans="16:16" x14ac:dyDescent="0.25">
      <c r="P3252" s="5"/>
    </row>
    <row r="3253" spans="16:16" x14ac:dyDescent="0.25">
      <c r="P3253" s="5"/>
    </row>
    <row r="3254" spans="16:16" x14ac:dyDescent="0.25">
      <c r="P3254" s="5"/>
    </row>
    <row r="3255" spans="16:16" x14ac:dyDescent="0.25">
      <c r="P3255" s="5"/>
    </row>
    <row r="3256" spans="16:16" x14ac:dyDescent="0.25">
      <c r="P3256" s="5"/>
    </row>
    <row r="3257" spans="16:16" x14ac:dyDescent="0.25">
      <c r="P3257" s="5"/>
    </row>
    <row r="3258" spans="16:16" x14ac:dyDescent="0.25">
      <c r="P3258" s="5"/>
    </row>
    <row r="3259" spans="16:16" x14ac:dyDescent="0.25">
      <c r="P3259" s="5"/>
    </row>
    <row r="3260" spans="16:16" x14ac:dyDescent="0.25">
      <c r="P3260" s="5"/>
    </row>
    <row r="3261" spans="16:16" x14ac:dyDescent="0.25">
      <c r="P3261" s="5"/>
    </row>
    <row r="3262" spans="16:16" x14ac:dyDescent="0.25">
      <c r="P3262" s="5"/>
    </row>
    <row r="3263" spans="16:16" x14ac:dyDescent="0.25">
      <c r="P3263" s="5"/>
    </row>
    <row r="3264" spans="16:16" x14ac:dyDescent="0.25">
      <c r="P3264" s="5"/>
    </row>
    <row r="3265" spans="16:16" x14ac:dyDescent="0.25">
      <c r="P3265" s="5"/>
    </row>
    <row r="3266" spans="16:16" x14ac:dyDescent="0.25">
      <c r="P3266" s="5"/>
    </row>
    <row r="3267" spans="16:16" x14ac:dyDescent="0.25">
      <c r="P3267" s="5"/>
    </row>
    <row r="3268" spans="16:16" x14ac:dyDescent="0.25">
      <c r="P3268" s="5"/>
    </row>
    <row r="3269" spans="16:16" x14ac:dyDescent="0.25">
      <c r="P3269" s="5"/>
    </row>
    <row r="3270" spans="16:16" x14ac:dyDescent="0.25">
      <c r="P3270" s="5"/>
    </row>
    <row r="3271" spans="16:16" x14ac:dyDescent="0.25">
      <c r="P3271" s="5"/>
    </row>
    <row r="3272" spans="16:16" x14ac:dyDescent="0.25">
      <c r="P3272" s="5"/>
    </row>
    <row r="3273" spans="16:16" x14ac:dyDescent="0.25">
      <c r="P3273" s="5"/>
    </row>
    <row r="3274" spans="16:16" x14ac:dyDescent="0.25">
      <c r="P3274" s="5"/>
    </row>
    <row r="3275" spans="16:16" x14ac:dyDescent="0.25">
      <c r="P3275" s="5"/>
    </row>
    <row r="3276" spans="16:16" x14ac:dyDescent="0.25">
      <c r="P3276" s="5"/>
    </row>
    <row r="3277" spans="16:16" x14ac:dyDescent="0.25">
      <c r="P3277" s="5"/>
    </row>
    <row r="3278" spans="16:16" x14ac:dyDescent="0.25">
      <c r="P3278" s="5"/>
    </row>
    <row r="3279" spans="16:16" x14ac:dyDescent="0.25">
      <c r="P3279" s="5"/>
    </row>
    <row r="3280" spans="16:16" x14ac:dyDescent="0.25">
      <c r="P3280" s="5"/>
    </row>
    <row r="3281" spans="16:16" x14ac:dyDescent="0.25">
      <c r="P3281" s="5"/>
    </row>
    <row r="3282" spans="16:16" x14ac:dyDescent="0.25">
      <c r="P3282" s="5"/>
    </row>
    <row r="3283" spans="16:16" x14ac:dyDescent="0.25">
      <c r="P3283" s="5"/>
    </row>
    <row r="3284" spans="16:16" x14ac:dyDescent="0.25">
      <c r="P3284" s="5"/>
    </row>
    <row r="3285" spans="16:16" x14ac:dyDescent="0.25">
      <c r="P3285" s="5"/>
    </row>
    <row r="3286" spans="16:16" x14ac:dyDescent="0.25">
      <c r="P3286" s="5"/>
    </row>
    <row r="3287" spans="16:16" x14ac:dyDescent="0.25">
      <c r="P3287" s="5"/>
    </row>
    <row r="3288" spans="16:16" x14ac:dyDescent="0.25">
      <c r="P3288" s="5"/>
    </row>
    <row r="3289" spans="16:16" x14ac:dyDescent="0.25">
      <c r="P3289" s="5"/>
    </row>
    <row r="3290" spans="16:16" x14ac:dyDescent="0.25">
      <c r="P3290" s="5"/>
    </row>
    <row r="3291" spans="16:16" x14ac:dyDescent="0.25">
      <c r="P3291" s="5"/>
    </row>
    <row r="3292" spans="16:16" x14ac:dyDescent="0.25">
      <c r="P3292" s="5"/>
    </row>
    <row r="3293" spans="16:16" x14ac:dyDescent="0.25">
      <c r="P3293" s="5"/>
    </row>
    <row r="3294" spans="16:16" x14ac:dyDescent="0.25">
      <c r="P3294" s="5"/>
    </row>
    <row r="3295" spans="16:16" x14ac:dyDescent="0.25">
      <c r="P3295" s="5"/>
    </row>
    <row r="3296" spans="16:16" x14ac:dyDescent="0.25">
      <c r="P3296" s="5"/>
    </row>
    <row r="3297" spans="16:16" x14ac:dyDescent="0.25">
      <c r="P3297" s="5"/>
    </row>
    <row r="3298" spans="16:16" x14ac:dyDescent="0.25">
      <c r="P3298" s="5"/>
    </row>
    <row r="3299" spans="16:16" x14ac:dyDescent="0.25">
      <c r="P3299" s="5"/>
    </row>
    <row r="3300" spans="16:16" x14ac:dyDescent="0.25">
      <c r="P3300" s="5"/>
    </row>
    <row r="3301" spans="16:16" x14ac:dyDescent="0.25">
      <c r="P3301" s="5"/>
    </row>
    <row r="3302" spans="16:16" x14ac:dyDescent="0.25">
      <c r="P3302" s="5"/>
    </row>
    <row r="3303" spans="16:16" x14ac:dyDescent="0.25">
      <c r="P3303" s="5"/>
    </row>
    <row r="3304" spans="16:16" x14ac:dyDescent="0.25">
      <c r="P3304" s="5"/>
    </row>
    <row r="3305" spans="16:16" x14ac:dyDescent="0.25">
      <c r="P3305" s="5"/>
    </row>
    <row r="3306" spans="16:16" x14ac:dyDescent="0.25">
      <c r="P3306" s="5"/>
    </row>
    <row r="3307" spans="16:16" x14ac:dyDescent="0.25">
      <c r="P3307" s="5"/>
    </row>
    <row r="3308" spans="16:16" x14ac:dyDescent="0.25">
      <c r="P3308" s="5"/>
    </row>
    <row r="3309" spans="16:16" x14ac:dyDescent="0.25">
      <c r="P3309" s="5"/>
    </row>
    <row r="3310" spans="16:16" x14ac:dyDescent="0.25">
      <c r="P3310" s="5"/>
    </row>
    <row r="3311" spans="16:16" x14ac:dyDescent="0.25">
      <c r="P3311" s="5"/>
    </row>
    <row r="3312" spans="16:16" x14ac:dyDescent="0.25">
      <c r="P3312" s="5"/>
    </row>
    <row r="3313" spans="16:16" x14ac:dyDescent="0.25">
      <c r="P3313" s="5"/>
    </row>
    <row r="3314" spans="16:16" x14ac:dyDescent="0.25">
      <c r="P3314" s="5"/>
    </row>
    <row r="3315" spans="16:16" x14ac:dyDescent="0.25">
      <c r="P3315" s="5"/>
    </row>
    <row r="3316" spans="16:16" x14ac:dyDescent="0.25">
      <c r="P3316" s="5"/>
    </row>
    <row r="3317" spans="16:16" x14ac:dyDescent="0.25">
      <c r="P3317" s="5"/>
    </row>
    <row r="3318" spans="16:16" x14ac:dyDescent="0.25">
      <c r="P3318" s="5"/>
    </row>
    <row r="3319" spans="16:16" x14ac:dyDescent="0.25">
      <c r="P3319" s="5"/>
    </row>
    <row r="3320" spans="16:16" x14ac:dyDescent="0.25">
      <c r="P3320" s="5"/>
    </row>
    <row r="3321" spans="16:16" x14ac:dyDescent="0.25">
      <c r="P3321" s="5"/>
    </row>
    <row r="3322" spans="16:16" x14ac:dyDescent="0.25">
      <c r="P3322" s="5"/>
    </row>
    <row r="3323" spans="16:16" x14ac:dyDescent="0.25">
      <c r="P3323" s="5"/>
    </row>
    <row r="3324" spans="16:16" x14ac:dyDescent="0.25">
      <c r="P3324" s="5"/>
    </row>
    <row r="3325" spans="16:16" x14ac:dyDescent="0.25">
      <c r="P3325" s="5"/>
    </row>
    <row r="3326" spans="16:16" x14ac:dyDescent="0.25">
      <c r="P3326" s="5"/>
    </row>
    <row r="3327" spans="16:16" x14ac:dyDescent="0.25">
      <c r="P3327" s="5"/>
    </row>
    <row r="3328" spans="16:16" x14ac:dyDescent="0.25">
      <c r="P3328" s="5"/>
    </row>
    <row r="3329" spans="16:16" x14ac:dyDescent="0.25">
      <c r="P3329" s="5"/>
    </row>
    <row r="3330" spans="16:16" x14ac:dyDescent="0.25">
      <c r="P3330" s="5"/>
    </row>
    <row r="3331" spans="16:16" x14ac:dyDescent="0.25">
      <c r="P3331" s="5"/>
    </row>
    <row r="3332" spans="16:16" x14ac:dyDescent="0.25">
      <c r="P3332" s="5"/>
    </row>
    <row r="3333" spans="16:16" x14ac:dyDescent="0.25">
      <c r="P3333" s="5"/>
    </row>
    <row r="3334" spans="16:16" x14ac:dyDescent="0.25">
      <c r="P3334" s="5"/>
    </row>
    <row r="3335" spans="16:16" x14ac:dyDescent="0.25">
      <c r="P3335" s="5"/>
    </row>
    <row r="3336" spans="16:16" x14ac:dyDescent="0.25">
      <c r="P3336" s="5"/>
    </row>
    <row r="3337" spans="16:16" x14ac:dyDescent="0.25">
      <c r="P3337" s="5"/>
    </row>
    <row r="3338" spans="16:16" x14ac:dyDescent="0.25">
      <c r="P3338" s="5"/>
    </row>
    <row r="3339" spans="16:16" x14ac:dyDescent="0.25">
      <c r="P3339" s="5"/>
    </row>
    <row r="3340" spans="16:16" x14ac:dyDescent="0.25">
      <c r="P3340" s="5"/>
    </row>
    <row r="3341" spans="16:16" x14ac:dyDescent="0.25">
      <c r="P3341" s="5"/>
    </row>
    <row r="3342" spans="16:16" x14ac:dyDescent="0.25">
      <c r="P3342" s="5"/>
    </row>
    <row r="3343" spans="16:16" x14ac:dyDescent="0.25">
      <c r="P3343" s="5"/>
    </row>
    <row r="3344" spans="16:16" x14ac:dyDescent="0.25">
      <c r="P3344" s="5"/>
    </row>
    <row r="3345" spans="16:16" x14ac:dyDescent="0.25">
      <c r="P3345" s="5"/>
    </row>
    <row r="3346" spans="16:16" x14ac:dyDescent="0.25">
      <c r="P3346" s="5"/>
    </row>
    <row r="3347" spans="16:16" x14ac:dyDescent="0.25">
      <c r="P3347" s="5"/>
    </row>
    <row r="3348" spans="16:16" x14ac:dyDescent="0.25">
      <c r="P3348" s="5"/>
    </row>
    <row r="3349" spans="16:16" x14ac:dyDescent="0.25">
      <c r="P3349" s="5"/>
    </row>
    <row r="3350" spans="16:16" x14ac:dyDescent="0.25">
      <c r="P3350" s="5"/>
    </row>
    <row r="3351" spans="16:16" x14ac:dyDescent="0.25">
      <c r="P3351" s="5"/>
    </row>
    <row r="3352" spans="16:16" x14ac:dyDescent="0.25">
      <c r="P3352" s="5"/>
    </row>
    <row r="3353" spans="16:16" x14ac:dyDescent="0.25">
      <c r="P3353" s="5"/>
    </row>
    <row r="3354" spans="16:16" x14ac:dyDescent="0.25">
      <c r="P3354" s="5"/>
    </row>
    <row r="3355" spans="16:16" x14ac:dyDescent="0.25">
      <c r="P3355" s="5"/>
    </row>
    <row r="3356" spans="16:16" x14ac:dyDescent="0.25">
      <c r="P3356" s="5"/>
    </row>
    <row r="3357" spans="16:16" x14ac:dyDescent="0.25">
      <c r="P3357" s="5"/>
    </row>
    <row r="3358" spans="16:16" x14ac:dyDescent="0.25">
      <c r="P3358" s="5"/>
    </row>
    <row r="3359" spans="16:16" x14ac:dyDescent="0.25">
      <c r="P3359" s="5"/>
    </row>
    <row r="3360" spans="16:16" x14ac:dyDescent="0.25">
      <c r="P3360" s="5"/>
    </row>
    <row r="3361" spans="16:16" x14ac:dyDescent="0.25">
      <c r="P3361" s="5"/>
    </row>
    <row r="3362" spans="16:16" x14ac:dyDescent="0.25">
      <c r="P3362" s="5"/>
    </row>
    <row r="3363" spans="16:16" x14ac:dyDescent="0.25">
      <c r="P3363" s="5"/>
    </row>
    <row r="3364" spans="16:16" x14ac:dyDescent="0.25">
      <c r="P3364" s="5"/>
    </row>
    <row r="3365" spans="16:16" x14ac:dyDescent="0.25">
      <c r="P3365" s="5"/>
    </row>
    <row r="3366" spans="16:16" x14ac:dyDescent="0.25">
      <c r="P3366" s="5"/>
    </row>
    <row r="3367" spans="16:16" x14ac:dyDescent="0.25">
      <c r="P3367" s="5"/>
    </row>
    <row r="3368" spans="16:16" x14ac:dyDescent="0.25">
      <c r="P3368" s="5"/>
    </row>
    <row r="3369" spans="16:16" x14ac:dyDescent="0.25">
      <c r="P3369" s="5"/>
    </row>
    <row r="3370" spans="16:16" x14ac:dyDescent="0.25">
      <c r="P3370" s="5"/>
    </row>
    <row r="3371" spans="16:16" x14ac:dyDescent="0.25">
      <c r="P3371" s="5"/>
    </row>
    <row r="3372" spans="16:16" x14ac:dyDescent="0.25">
      <c r="P3372" s="5"/>
    </row>
    <row r="3373" spans="16:16" x14ac:dyDescent="0.25">
      <c r="P3373" s="5"/>
    </row>
    <row r="3374" spans="16:16" x14ac:dyDescent="0.25">
      <c r="P3374" s="5"/>
    </row>
    <row r="3375" spans="16:16" x14ac:dyDescent="0.25">
      <c r="P3375" s="5"/>
    </row>
    <row r="3376" spans="16:16" x14ac:dyDescent="0.25">
      <c r="P3376" s="5"/>
    </row>
    <row r="3377" spans="16:16" x14ac:dyDescent="0.25">
      <c r="P3377" s="5"/>
    </row>
    <row r="3378" spans="16:16" x14ac:dyDescent="0.25">
      <c r="P3378" s="5"/>
    </row>
    <row r="3379" spans="16:16" x14ac:dyDescent="0.25">
      <c r="P3379" s="5"/>
    </row>
    <row r="3380" spans="16:16" x14ac:dyDescent="0.25">
      <c r="P3380" s="5"/>
    </row>
    <row r="3381" spans="16:16" x14ac:dyDescent="0.25">
      <c r="P3381" s="5"/>
    </row>
    <row r="3382" spans="16:16" x14ac:dyDescent="0.25">
      <c r="P3382" s="5"/>
    </row>
    <row r="3383" spans="16:16" x14ac:dyDescent="0.25">
      <c r="P3383" s="5"/>
    </row>
    <row r="3384" spans="16:16" x14ac:dyDescent="0.25">
      <c r="P3384" s="5"/>
    </row>
    <row r="3385" spans="16:16" x14ac:dyDescent="0.25">
      <c r="P3385" s="5"/>
    </row>
    <row r="3386" spans="16:16" x14ac:dyDescent="0.25">
      <c r="P3386" s="5"/>
    </row>
    <row r="3387" spans="16:16" x14ac:dyDescent="0.25">
      <c r="P3387" s="5"/>
    </row>
    <row r="3388" spans="16:16" x14ac:dyDescent="0.25">
      <c r="P3388" s="5"/>
    </row>
    <row r="3389" spans="16:16" x14ac:dyDescent="0.25">
      <c r="P3389" s="5"/>
    </row>
    <row r="3390" spans="16:16" x14ac:dyDescent="0.25">
      <c r="P3390" s="5"/>
    </row>
    <row r="3391" spans="16:16" x14ac:dyDescent="0.25">
      <c r="P3391" s="5"/>
    </row>
    <row r="3392" spans="16:16" x14ac:dyDescent="0.25">
      <c r="P3392" s="5"/>
    </row>
    <row r="3393" spans="16:16" x14ac:dyDescent="0.25">
      <c r="P3393" s="5"/>
    </row>
    <row r="3394" spans="16:16" x14ac:dyDescent="0.25">
      <c r="P3394" s="5"/>
    </row>
    <row r="3395" spans="16:16" x14ac:dyDescent="0.25">
      <c r="P3395" s="5"/>
    </row>
    <row r="3396" spans="16:16" x14ac:dyDescent="0.25">
      <c r="P3396" s="5"/>
    </row>
    <row r="3397" spans="16:16" x14ac:dyDescent="0.25">
      <c r="P3397" s="5"/>
    </row>
    <row r="3398" spans="16:16" x14ac:dyDescent="0.25">
      <c r="P3398" s="5"/>
    </row>
    <row r="3399" spans="16:16" x14ac:dyDescent="0.25">
      <c r="P3399" s="5"/>
    </row>
    <row r="3400" spans="16:16" x14ac:dyDescent="0.25">
      <c r="P3400" s="5"/>
    </row>
    <row r="3401" spans="16:16" x14ac:dyDescent="0.25">
      <c r="P3401" s="5"/>
    </row>
    <row r="3402" spans="16:16" x14ac:dyDescent="0.25">
      <c r="P3402" s="5"/>
    </row>
    <row r="3403" spans="16:16" x14ac:dyDescent="0.25">
      <c r="P3403" s="5"/>
    </row>
    <row r="3404" spans="16:16" x14ac:dyDescent="0.25">
      <c r="P3404" s="5"/>
    </row>
    <row r="3405" spans="16:16" x14ac:dyDescent="0.25">
      <c r="P3405" s="5"/>
    </row>
    <row r="3406" spans="16:16" x14ac:dyDescent="0.25">
      <c r="P3406" s="5"/>
    </row>
    <row r="3407" spans="16:16" x14ac:dyDescent="0.25">
      <c r="P3407" s="5"/>
    </row>
    <row r="3408" spans="16:16" x14ac:dyDescent="0.25">
      <c r="P3408" s="5"/>
    </row>
    <row r="3409" spans="16:16" x14ac:dyDescent="0.25">
      <c r="P3409" s="5"/>
    </row>
    <row r="3410" spans="16:16" x14ac:dyDescent="0.25">
      <c r="P3410" s="5"/>
    </row>
    <row r="3411" spans="16:16" x14ac:dyDescent="0.25">
      <c r="P3411" s="5"/>
    </row>
    <row r="3412" spans="16:16" x14ac:dyDescent="0.25">
      <c r="P3412" s="5"/>
    </row>
    <row r="3413" spans="16:16" x14ac:dyDescent="0.25">
      <c r="P3413" s="5"/>
    </row>
    <row r="3414" spans="16:16" x14ac:dyDescent="0.25">
      <c r="P3414" s="5"/>
    </row>
    <row r="3415" spans="16:16" x14ac:dyDescent="0.25">
      <c r="P3415" s="5"/>
    </row>
    <row r="3416" spans="16:16" x14ac:dyDescent="0.25">
      <c r="P3416" s="5"/>
    </row>
    <row r="3417" spans="16:16" x14ac:dyDescent="0.25">
      <c r="P3417" s="5"/>
    </row>
    <row r="3418" spans="16:16" x14ac:dyDescent="0.25">
      <c r="P3418" s="5"/>
    </row>
    <row r="3419" spans="16:16" x14ac:dyDescent="0.25">
      <c r="P3419" s="5"/>
    </row>
    <row r="3420" spans="16:16" x14ac:dyDescent="0.25">
      <c r="P3420" s="5"/>
    </row>
    <row r="3421" spans="16:16" x14ac:dyDescent="0.25">
      <c r="P3421" s="5"/>
    </row>
    <row r="3422" spans="16:16" x14ac:dyDescent="0.25">
      <c r="P3422" s="5"/>
    </row>
    <row r="3423" spans="16:16" x14ac:dyDescent="0.25">
      <c r="P3423" s="5"/>
    </row>
    <row r="3424" spans="16:16" x14ac:dyDescent="0.25">
      <c r="P3424" s="5"/>
    </row>
    <row r="3425" spans="16:16" x14ac:dyDescent="0.25">
      <c r="P3425" s="5"/>
    </row>
    <row r="3426" spans="16:16" x14ac:dyDescent="0.25">
      <c r="P3426" s="5"/>
    </row>
    <row r="3427" spans="16:16" x14ac:dyDescent="0.25">
      <c r="P3427" s="5"/>
    </row>
    <row r="3428" spans="16:16" x14ac:dyDescent="0.25">
      <c r="P3428" s="5"/>
    </row>
    <row r="3429" spans="16:16" x14ac:dyDescent="0.25">
      <c r="P3429" s="5"/>
    </row>
    <row r="3430" spans="16:16" x14ac:dyDescent="0.25">
      <c r="P3430" s="5"/>
    </row>
    <row r="3431" spans="16:16" x14ac:dyDescent="0.25">
      <c r="P3431" s="5"/>
    </row>
    <row r="3432" spans="16:16" x14ac:dyDescent="0.25">
      <c r="P3432" s="5"/>
    </row>
    <row r="3433" spans="16:16" x14ac:dyDescent="0.25">
      <c r="P3433" s="5"/>
    </row>
    <row r="3434" spans="16:16" x14ac:dyDescent="0.25">
      <c r="P3434" s="5"/>
    </row>
    <row r="3435" spans="16:16" x14ac:dyDescent="0.25">
      <c r="P3435" s="5"/>
    </row>
    <row r="3436" spans="16:16" x14ac:dyDescent="0.25">
      <c r="P3436" s="5"/>
    </row>
    <row r="3437" spans="16:16" x14ac:dyDescent="0.25">
      <c r="P3437" s="5"/>
    </row>
    <row r="3438" spans="16:16" x14ac:dyDescent="0.25">
      <c r="P3438" s="5"/>
    </row>
    <row r="3439" spans="16:16" x14ac:dyDescent="0.25">
      <c r="P3439" s="5"/>
    </row>
    <row r="3440" spans="16:16" x14ac:dyDescent="0.25">
      <c r="P3440" s="5"/>
    </row>
    <row r="3441" spans="16:16" x14ac:dyDescent="0.25">
      <c r="P3441" s="5"/>
    </row>
    <row r="3442" spans="16:16" x14ac:dyDescent="0.25">
      <c r="P3442" s="5"/>
    </row>
    <row r="3443" spans="16:16" x14ac:dyDescent="0.25">
      <c r="P3443" s="5"/>
    </row>
    <row r="3444" spans="16:16" x14ac:dyDescent="0.25">
      <c r="P3444" s="5"/>
    </row>
    <row r="3445" spans="16:16" x14ac:dyDescent="0.25">
      <c r="P3445" s="5"/>
    </row>
    <row r="3446" spans="16:16" x14ac:dyDescent="0.25">
      <c r="P3446" s="5"/>
    </row>
    <row r="3447" spans="16:16" x14ac:dyDescent="0.25">
      <c r="P3447" s="5"/>
    </row>
    <row r="3448" spans="16:16" x14ac:dyDescent="0.25">
      <c r="P3448" s="5"/>
    </row>
    <row r="3449" spans="16:16" x14ac:dyDescent="0.25">
      <c r="P3449" s="5"/>
    </row>
    <row r="3450" spans="16:16" x14ac:dyDescent="0.25">
      <c r="P3450" s="5"/>
    </row>
    <row r="3451" spans="16:16" x14ac:dyDescent="0.25">
      <c r="P3451" s="5"/>
    </row>
    <row r="3452" spans="16:16" x14ac:dyDescent="0.25">
      <c r="P3452" s="5"/>
    </row>
    <row r="3453" spans="16:16" x14ac:dyDescent="0.25">
      <c r="P3453" s="5"/>
    </row>
    <row r="3454" spans="16:16" x14ac:dyDescent="0.25">
      <c r="P3454" s="5"/>
    </row>
    <row r="3455" spans="16:16" x14ac:dyDescent="0.25">
      <c r="P3455" s="5"/>
    </row>
    <row r="3456" spans="16:16" x14ac:dyDescent="0.25">
      <c r="P3456" s="5"/>
    </row>
    <row r="3457" spans="16:16" x14ac:dyDescent="0.25">
      <c r="P3457" s="5"/>
    </row>
    <row r="3458" spans="16:16" x14ac:dyDescent="0.25">
      <c r="P3458" s="5"/>
    </row>
    <row r="3459" spans="16:16" x14ac:dyDescent="0.25">
      <c r="P3459" s="5"/>
    </row>
    <row r="3460" spans="16:16" x14ac:dyDescent="0.25">
      <c r="P3460" s="5"/>
    </row>
    <row r="3461" spans="16:16" x14ac:dyDescent="0.25">
      <c r="P3461" s="5"/>
    </row>
    <row r="3462" spans="16:16" x14ac:dyDescent="0.25">
      <c r="P3462" s="5"/>
    </row>
    <row r="3463" spans="16:16" x14ac:dyDescent="0.25">
      <c r="P3463" s="5"/>
    </row>
    <row r="3464" spans="16:16" x14ac:dyDescent="0.25">
      <c r="P3464" s="5"/>
    </row>
    <row r="3465" spans="16:16" x14ac:dyDescent="0.25">
      <c r="P3465" s="5"/>
    </row>
    <row r="3466" spans="16:16" x14ac:dyDescent="0.25">
      <c r="P3466" s="5"/>
    </row>
    <row r="3467" spans="16:16" x14ac:dyDescent="0.25">
      <c r="P3467" s="5"/>
    </row>
    <row r="3468" spans="16:16" x14ac:dyDescent="0.25">
      <c r="P3468" s="5"/>
    </row>
    <row r="3469" spans="16:16" x14ac:dyDescent="0.25">
      <c r="P3469" s="5"/>
    </row>
    <row r="3470" spans="16:16" x14ac:dyDescent="0.25">
      <c r="P3470" s="5"/>
    </row>
    <row r="3471" spans="16:16" x14ac:dyDescent="0.25">
      <c r="P3471" s="5"/>
    </row>
    <row r="3472" spans="16:16" x14ac:dyDescent="0.25">
      <c r="P3472" s="5"/>
    </row>
    <row r="3473" spans="16:16" x14ac:dyDescent="0.25">
      <c r="P3473" s="5"/>
    </row>
    <row r="3474" spans="16:16" x14ac:dyDescent="0.25">
      <c r="P3474" s="5"/>
    </row>
    <row r="3475" spans="16:16" x14ac:dyDescent="0.25">
      <c r="P3475" s="5"/>
    </row>
    <row r="3476" spans="16:16" x14ac:dyDescent="0.25">
      <c r="P3476" s="5"/>
    </row>
    <row r="3477" spans="16:16" x14ac:dyDescent="0.25">
      <c r="P3477" s="5"/>
    </row>
    <row r="3478" spans="16:16" x14ac:dyDescent="0.25">
      <c r="P3478" s="5"/>
    </row>
    <row r="3479" spans="16:16" x14ac:dyDescent="0.25">
      <c r="P3479" s="5"/>
    </row>
    <row r="3480" spans="16:16" x14ac:dyDescent="0.25">
      <c r="P3480" s="5"/>
    </row>
    <row r="3481" spans="16:16" x14ac:dyDescent="0.25">
      <c r="P3481" s="5"/>
    </row>
    <row r="3482" spans="16:16" x14ac:dyDescent="0.25">
      <c r="P3482" s="5"/>
    </row>
    <row r="3483" spans="16:16" x14ac:dyDescent="0.25">
      <c r="P3483" s="5"/>
    </row>
    <row r="3484" spans="16:16" x14ac:dyDescent="0.25">
      <c r="P3484" s="5"/>
    </row>
    <row r="3485" spans="16:16" x14ac:dyDescent="0.25">
      <c r="P3485" s="5"/>
    </row>
    <row r="3486" spans="16:16" x14ac:dyDescent="0.25">
      <c r="P3486" s="5"/>
    </row>
    <row r="3487" spans="16:16" x14ac:dyDescent="0.25">
      <c r="P3487" s="5"/>
    </row>
    <row r="3488" spans="16:16" x14ac:dyDescent="0.25">
      <c r="P3488" s="5"/>
    </row>
    <row r="3489" spans="16:16" x14ac:dyDescent="0.25">
      <c r="P3489" s="5"/>
    </row>
    <row r="3490" spans="16:16" x14ac:dyDescent="0.25">
      <c r="P3490" s="5"/>
    </row>
    <row r="3491" spans="16:16" x14ac:dyDescent="0.25">
      <c r="P3491" s="5"/>
    </row>
    <row r="3492" spans="16:16" x14ac:dyDescent="0.25">
      <c r="P3492" s="5"/>
    </row>
    <row r="3493" spans="16:16" x14ac:dyDescent="0.25">
      <c r="P3493" s="5"/>
    </row>
    <row r="3494" spans="16:16" x14ac:dyDescent="0.25">
      <c r="P3494" s="5"/>
    </row>
    <row r="3495" spans="16:16" x14ac:dyDescent="0.25">
      <c r="P3495" s="5"/>
    </row>
    <row r="3496" spans="16:16" x14ac:dyDescent="0.25">
      <c r="P3496" s="5"/>
    </row>
    <row r="3497" spans="16:16" x14ac:dyDescent="0.25">
      <c r="P3497" s="5"/>
    </row>
    <row r="3498" spans="16:16" x14ac:dyDescent="0.25">
      <c r="P3498" s="5"/>
    </row>
    <row r="3499" spans="16:16" x14ac:dyDescent="0.25">
      <c r="P3499" s="5"/>
    </row>
    <row r="3500" spans="16:16" x14ac:dyDescent="0.25">
      <c r="P3500" s="5"/>
    </row>
    <row r="3501" spans="16:16" x14ac:dyDescent="0.25">
      <c r="P3501" s="5"/>
    </row>
    <row r="3502" spans="16:16" x14ac:dyDescent="0.25">
      <c r="P3502" s="5"/>
    </row>
    <row r="3503" spans="16:16" x14ac:dyDescent="0.25">
      <c r="P3503" s="5"/>
    </row>
    <row r="3504" spans="16:16" x14ac:dyDescent="0.25">
      <c r="P3504" s="5"/>
    </row>
    <row r="3505" spans="16:16" x14ac:dyDescent="0.25">
      <c r="P3505" s="5"/>
    </row>
    <row r="3506" spans="16:16" x14ac:dyDescent="0.25">
      <c r="P3506" s="5"/>
    </row>
    <row r="3507" spans="16:16" x14ac:dyDescent="0.25">
      <c r="P3507" s="5"/>
    </row>
    <row r="3508" spans="16:16" x14ac:dyDescent="0.25">
      <c r="P3508" s="5"/>
    </row>
    <row r="3509" spans="16:16" x14ac:dyDescent="0.25">
      <c r="P3509" s="5"/>
    </row>
    <row r="3510" spans="16:16" x14ac:dyDescent="0.25">
      <c r="P3510" s="5"/>
    </row>
    <row r="3511" spans="16:16" x14ac:dyDescent="0.25">
      <c r="P3511" s="5"/>
    </row>
    <row r="3512" spans="16:16" x14ac:dyDescent="0.25">
      <c r="P3512" s="5"/>
    </row>
    <row r="3513" spans="16:16" x14ac:dyDescent="0.25">
      <c r="P3513" s="5"/>
    </row>
    <row r="3514" spans="16:16" x14ac:dyDescent="0.25">
      <c r="P3514" s="5"/>
    </row>
    <row r="3515" spans="16:16" x14ac:dyDescent="0.25">
      <c r="P3515" s="5"/>
    </row>
    <row r="3516" spans="16:16" x14ac:dyDescent="0.25">
      <c r="P3516" s="5"/>
    </row>
    <row r="3517" spans="16:16" x14ac:dyDescent="0.25">
      <c r="P3517" s="5"/>
    </row>
    <row r="3518" spans="16:16" x14ac:dyDescent="0.25">
      <c r="P3518" s="5"/>
    </row>
    <row r="3519" spans="16:16" x14ac:dyDescent="0.25">
      <c r="P3519" s="5"/>
    </row>
    <row r="3520" spans="16:16" x14ac:dyDescent="0.25">
      <c r="P3520" s="5"/>
    </row>
    <row r="3521" spans="16:16" x14ac:dyDescent="0.25">
      <c r="P3521" s="5"/>
    </row>
    <row r="3522" spans="16:16" x14ac:dyDescent="0.25">
      <c r="P3522" s="5"/>
    </row>
    <row r="3523" spans="16:16" x14ac:dyDescent="0.25">
      <c r="P3523" s="5"/>
    </row>
    <row r="3524" spans="16:16" x14ac:dyDescent="0.25">
      <c r="P3524" s="5"/>
    </row>
    <row r="3525" spans="16:16" x14ac:dyDescent="0.25">
      <c r="P3525" s="5"/>
    </row>
    <row r="3526" spans="16:16" x14ac:dyDescent="0.25">
      <c r="P3526" s="5"/>
    </row>
    <row r="3527" spans="16:16" x14ac:dyDescent="0.25">
      <c r="P3527" s="5"/>
    </row>
    <row r="3528" spans="16:16" x14ac:dyDescent="0.25">
      <c r="P3528" s="5"/>
    </row>
    <row r="3529" spans="16:16" x14ac:dyDescent="0.25">
      <c r="P3529" s="5"/>
    </row>
    <row r="3530" spans="16:16" x14ac:dyDescent="0.25">
      <c r="P3530" s="5"/>
    </row>
    <row r="3531" spans="16:16" x14ac:dyDescent="0.25">
      <c r="P3531" s="5"/>
    </row>
    <row r="3532" spans="16:16" x14ac:dyDescent="0.25">
      <c r="P3532" s="5"/>
    </row>
    <row r="3533" spans="16:16" x14ac:dyDescent="0.25">
      <c r="P3533" s="5"/>
    </row>
    <row r="3534" spans="16:16" x14ac:dyDescent="0.25">
      <c r="P3534" s="5"/>
    </row>
    <row r="3535" spans="16:16" x14ac:dyDescent="0.25">
      <c r="P3535" s="5"/>
    </row>
    <row r="3536" spans="16:16" x14ac:dyDescent="0.25">
      <c r="P3536" s="5"/>
    </row>
    <row r="3537" spans="16:16" x14ac:dyDescent="0.25">
      <c r="P3537" s="5"/>
    </row>
    <row r="3538" spans="16:16" x14ac:dyDescent="0.25">
      <c r="P3538" s="5"/>
    </row>
    <row r="3539" spans="16:16" x14ac:dyDescent="0.25">
      <c r="P3539" s="5"/>
    </row>
    <row r="3540" spans="16:16" x14ac:dyDescent="0.25">
      <c r="P3540" s="5"/>
    </row>
    <row r="3541" spans="16:16" x14ac:dyDescent="0.25">
      <c r="P3541" s="5"/>
    </row>
    <row r="3542" spans="16:16" x14ac:dyDescent="0.25">
      <c r="P3542" s="5"/>
    </row>
    <row r="3543" spans="16:16" x14ac:dyDescent="0.25">
      <c r="P3543" s="5"/>
    </row>
    <row r="3544" spans="16:16" x14ac:dyDescent="0.25">
      <c r="P3544" s="5"/>
    </row>
    <row r="3545" spans="16:16" x14ac:dyDescent="0.25">
      <c r="P3545" s="5"/>
    </row>
    <row r="3546" spans="16:16" x14ac:dyDescent="0.25">
      <c r="P3546" s="5"/>
    </row>
    <row r="3547" spans="16:16" x14ac:dyDescent="0.25">
      <c r="P3547" s="5"/>
    </row>
    <row r="3548" spans="16:16" x14ac:dyDescent="0.25">
      <c r="P3548" s="5"/>
    </row>
    <row r="3549" spans="16:16" x14ac:dyDescent="0.25">
      <c r="P3549" s="5"/>
    </row>
    <row r="3550" spans="16:16" x14ac:dyDescent="0.25">
      <c r="P3550" s="5"/>
    </row>
    <row r="3551" spans="16:16" x14ac:dyDescent="0.25">
      <c r="P3551" s="5"/>
    </row>
    <row r="3552" spans="16:16" x14ac:dyDescent="0.25">
      <c r="P3552" s="5"/>
    </row>
    <row r="3553" spans="16:16" x14ac:dyDescent="0.25">
      <c r="P3553" s="5"/>
    </row>
    <row r="3554" spans="16:16" x14ac:dyDescent="0.25">
      <c r="P3554" s="5"/>
    </row>
    <row r="3555" spans="16:16" x14ac:dyDescent="0.25">
      <c r="P3555" s="5"/>
    </row>
    <row r="3556" spans="16:16" x14ac:dyDescent="0.25">
      <c r="P3556" s="5"/>
    </row>
    <row r="3557" spans="16:16" x14ac:dyDescent="0.25">
      <c r="P3557" s="5"/>
    </row>
    <row r="3558" spans="16:16" x14ac:dyDescent="0.25">
      <c r="P3558" s="5"/>
    </row>
    <row r="3559" spans="16:16" x14ac:dyDescent="0.25">
      <c r="P3559" s="5"/>
    </row>
    <row r="3560" spans="16:16" x14ac:dyDescent="0.25">
      <c r="P3560" s="5"/>
    </row>
    <row r="3561" spans="16:16" x14ac:dyDescent="0.25">
      <c r="P3561" s="5"/>
    </row>
    <row r="3562" spans="16:16" x14ac:dyDescent="0.25">
      <c r="P3562" s="5"/>
    </row>
    <row r="3563" spans="16:16" x14ac:dyDescent="0.25">
      <c r="P3563" s="5"/>
    </row>
    <row r="3564" spans="16:16" x14ac:dyDescent="0.25">
      <c r="P3564" s="5"/>
    </row>
    <row r="3565" spans="16:16" x14ac:dyDescent="0.25">
      <c r="P3565" s="5"/>
    </row>
    <row r="3566" spans="16:16" x14ac:dyDescent="0.25">
      <c r="P3566" s="5"/>
    </row>
    <row r="3567" spans="16:16" x14ac:dyDescent="0.25">
      <c r="P3567" s="5"/>
    </row>
    <row r="3568" spans="16:16" x14ac:dyDescent="0.25">
      <c r="P3568" s="5"/>
    </row>
    <row r="3569" spans="16:16" x14ac:dyDescent="0.25">
      <c r="P3569" s="5"/>
    </row>
    <row r="3570" spans="16:16" x14ac:dyDescent="0.25">
      <c r="P3570" s="5"/>
    </row>
    <row r="3571" spans="16:16" x14ac:dyDescent="0.25">
      <c r="P3571" s="5"/>
    </row>
    <row r="3572" spans="16:16" x14ac:dyDescent="0.25">
      <c r="P3572" s="5"/>
    </row>
    <row r="3573" spans="16:16" x14ac:dyDescent="0.25">
      <c r="P3573" s="5"/>
    </row>
    <row r="3574" spans="16:16" x14ac:dyDescent="0.25">
      <c r="P3574" s="5"/>
    </row>
    <row r="3575" spans="16:16" x14ac:dyDescent="0.25">
      <c r="P3575" s="5"/>
    </row>
    <row r="3576" spans="16:16" x14ac:dyDescent="0.25">
      <c r="P3576" s="5"/>
    </row>
    <row r="3577" spans="16:16" x14ac:dyDescent="0.25">
      <c r="P3577" s="5"/>
    </row>
    <row r="3578" spans="16:16" x14ac:dyDescent="0.25">
      <c r="P3578" s="5"/>
    </row>
    <row r="3579" spans="16:16" x14ac:dyDescent="0.25">
      <c r="P3579" s="5"/>
    </row>
    <row r="3580" spans="16:16" x14ac:dyDescent="0.25">
      <c r="P3580" s="5"/>
    </row>
    <row r="3581" spans="16:16" x14ac:dyDescent="0.25">
      <c r="P3581" s="5"/>
    </row>
    <row r="3582" spans="16:16" x14ac:dyDescent="0.25">
      <c r="P3582" s="5"/>
    </row>
    <row r="3583" spans="16:16" x14ac:dyDescent="0.25">
      <c r="P3583" s="5"/>
    </row>
    <row r="3584" spans="16:16" x14ac:dyDescent="0.25">
      <c r="P3584" s="5"/>
    </row>
    <row r="3585" spans="16:16" x14ac:dyDescent="0.25">
      <c r="P3585" s="5"/>
    </row>
    <row r="3586" spans="16:16" x14ac:dyDescent="0.25">
      <c r="P3586" s="5"/>
    </row>
    <row r="3587" spans="16:16" x14ac:dyDescent="0.25">
      <c r="P3587" s="5"/>
    </row>
    <row r="3588" spans="16:16" x14ac:dyDescent="0.25">
      <c r="P3588" s="5"/>
    </row>
    <row r="3589" spans="16:16" x14ac:dyDescent="0.25">
      <c r="P3589" s="5"/>
    </row>
    <row r="3590" spans="16:16" x14ac:dyDescent="0.25">
      <c r="P3590" s="5"/>
    </row>
    <row r="3591" spans="16:16" x14ac:dyDescent="0.25">
      <c r="P3591" s="5"/>
    </row>
    <row r="3592" spans="16:16" x14ac:dyDescent="0.25">
      <c r="P3592" s="5"/>
    </row>
    <row r="3593" spans="16:16" x14ac:dyDescent="0.25">
      <c r="P3593" s="5"/>
    </row>
    <row r="3594" spans="16:16" x14ac:dyDescent="0.25">
      <c r="P3594" s="5"/>
    </row>
    <row r="3595" spans="16:16" x14ac:dyDescent="0.25">
      <c r="P3595" s="5"/>
    </row>
    <row r="3596" spans="16:16" x14ac:dyDescent="0.25">
      <c r="P3596" s="5"/>
    </row>
    <row r="3597" spans="16:16" x14ac:dyDescent="0.25">
      <c r="P3597" s="5"/>
    </row>
    <row r="3598" spans="16:16" x14ac:dyDescent="0.25">
      <c r="P3598" s="5"/>
    </row>
    <row r="3599" spans="16:16" x14ac:dyDescent="0.25">
      <c r="P3599" s="5"/>
    </row>
    <row r="3600" spans="16:16" x14ac:dyDescent="0.25">
      <c r="P3600" s="5"/>
    </row>
    <row r="3601" spans="16:16" x14ac:dyDescent="0.25">
      <c r="P3601" s="5"/>
    </row>
    <row r="3602" spans="16:16" x14ac:dyDescent="0.25">
      <c r="P3602" s="5"/>
    </row>
    <row r="3603" spans="16:16" x14ac:dyDescent="0.25">
      <c r="P3603" s="5"/>
    </row>
    <row r="3604" spans="16:16" x14ac:dyDescent="0.25">
      <c r="P3604" s="5"/>
    </row>
    <row r="3605" spans="16:16" x14ac:dyDescent="0.25">
      <c r="P3605" s="5"/>
    </row>
    <row r="3606" spans="16:16" x14ac:dyDescent="0.25">
      <c r="P3606" s="5"/>
    </row>
    <row r="3607" spans="16:16" x14ac:dyDescent="0.25">
      <c r="P3607" s="5"/>
    </row>
    <row r="3608" spans="16:16" x14ac:dyDescent="0.25">
      <c r="P3608" s="5"/>
    </row>
    <row r="3609" spans="16:16" x14ac:dyDescent="0.25">
      <c r="P3609" s="5"/>
    </row>
    <row r="3610" spans="16:16" x14ac:dyDescent="0.25">
      <c r="P3610" s="5"/>
    </row>
    <row r="3611" spans="16:16" x14ac:dyDescent="0.25">
      <c r="P3611" s="5"/>
    </row>
    <row r="3612" spans="16:16" x14ac:dyDescent="0.25">
      <c r="P3612" s="5"/>
    </row>
    <row r="3613" spans="16:16" x14ac:dyDescent="0.25">
      <c r="P3613" s="5"/>
    </row>
    <row r="3614" spans="16:16" x14ac:dyDescent="0.25">
      <c r="P3614" s="5"/>
    </row>
    <row r="3615" spans="16:16" x14ac:dyDescent="0.25">
      <c r="P3615" s="5"/>
    </row>
    <row r="3616" spans="16:16" x14ac:dyDescent="0.25">
      <c r="P3616" s="5"/>
    </row>
    <row r="3617" spans="16:16" x14ac:dyDescent="0.25">
      <c r="P3617" s="5"/>
    </row>
    <row r="3618" spans="16:16" x14ac:dyDescent="0.25">
      <c r="P3618" s="5"/>
    </row>
    <row r="3619" spans="16:16" x14ac:dyDescent="0.25">
      <c r="P3619" s="5"/>
    </row>
    <row r="3620" spans="16:16" x14ac:dyDescent="0.25">
      <c r="P3620" s="5"/>
    </row>
    <row r="3621" spans="16:16" x14ac:dyDescent="0.25">
      <c r="P3621" s="5"/>
    </row>
    <row r="3622" spans="16:16" x14ac:dyDescent="0.25">
      <c r="P3622" s="5"/>
    </row>
    <row r="3623" spans="16:16" x14ac:dyDescent="0.25">
      <c r="P3623" s="5"/>
    </row>
    <row r="3624" spans="16:16" x14ac:dyDescent="0.25">
      <c r="P3624" s="5"/>
    </row>
    <row r="3625" spans="16:16" x14ac:dyDescent="0.25">
      <c r="P3625" s="5"/>
    </row>
    <row r="3626" spans="16:16" x14ac:dyDescent="0.25">
      <c r="P3626" s="5"/>
    </row>
    <row r="3627" spans="16:16" x14ac:dyDescent="0.25">
      <c r="P3627" s="5"/>
    </row>
    <row r="3628" spans="16:16" x14ac:dyDescent="0.25">
      <c r="P3628" s="5"/>
    </row>
    <row r="3629" spans="16:16" x14ac:dyDescent="0.25">
      <c r="P3629" s="5"/>
    </row>
    <row r="3630" spans="16:16" x14ac:dyDescent="0.25">
      <c r="P3630" s="5"/>
    </row>
    <row r="3631" spans="16:16" x14ac:dyDescent="0.25">
      <c r="P3631" s="5"/>
    </row>
    <row r="3632" spans="16:16" x14ac:dyDescent="0.25">
      <c r="P3632" s="5"/>
    </row>
    <row r="3633" spans="16:16" x14ac:dyDescent="0.25">
      <c r="P3633" s="5"/>
    </row>
    <row r="3634" spans="16:16" x14ac:dyDescent="0.25">
      <c r="P3634" s="5"/>
    </row>
    <row r="3635" spans="16:16" x14ac:dyDescent="0.25">
      <c r="P3635" s="5"/>
    </row>
    <row r="3636" spans="16:16" x14ac:dyDescent="0.25">
      <c r="P3636" s="5"/>
    </row>
    <row r="3637" spans="16:16" x14ac:dyDescent="0.25">
      <c r="P3637" s="5"/>
    </row>
    <row r="3638" spans="16:16" x14ac:dyDescent="0.25">
      <c r="P3638" s="5"/>
    </row>
    <row r="3639" spans="16:16" x14ac:dyDescent="0.25">
      <c r="P3639" s="5"/>
    </row>
    <row r="3640" spans="16:16" x14ac:dyDescent="0.25">
      <c r="P3640" s="5"/>
    </row>
    <row r="3641" spans="16:16" x14ac:dyDescent="0.25">
      <c r="P3641" s="5"/>
    </row>
    <row r="3642" spans="16:16" x14ac:dyDescent="0.25">
      <c r="P3642" s="5"/>
    </row>
    <row r="3643" spans="16:16" x14ac:dyDescent="0.25">
      <c r="P3643" s="5"/>
    </row>
    <row r="3644" spans="16:16" x14ac:dyDescent="0.25">
      <c r="P3644" s="5"/>
    </row>
    <row r="3645" spans="16:16" x14ac:dyDescent="0.25">
      <c r="P3645" s="5"/>
    </row>
    <row r="3646" spans="16:16" x14ac:dyDescent="0.25">
      <c r="P3646" s="5"/>
    </row>
    <row r="3647" spans="16:16" x14ac:dyDescent="0.25">
      <c r="P3647" s="5"/>
    </row>
    <row r="3648" spans="16:16" x14ac:dyDescent="0.25">
      <c r="P3648" s="5"/>
    </row>
    <row r="3649" spans="16:16" x14ac:dyDescent="0.25">
      <c r="P3649" s="5"/>
    </row>
    <row r="3650" spans="16:16" x14ac:dyDescent="0.25">
      <c r="P3650" s="5"/>
    </row>
    <row r="3651" spans="16:16" x14ac:dyDescent="0.25">
      <c r="P3651" s="5"/>
    </row>
    <row r="3652" spans="16:16" x14ac:dyDescent="0.25">
      <c r="P3652" s="5"/>
    </row>
    <row r="3653" spans="16:16" x14ac:dyDescent="0.25">
      <c r="P3653" s="5"/>
    </row>
    <row r="3654" spans="16:16" x14ac:dyDescent="0.25">
      <c r="P3654" s="5"/>
    </row>
    <row r="3655" spans="16:16" x14ac:dyDescent="0.25">
      <c r="P3655" s="5"/>
    </row>
    <row r="3656" spans="16:16" x14ac:dyDescent="0.25">
      <c r="P3656" s="5"/>
    </row>
    <row r="3657" spans="16:16" x14ac:dyDescent="0.25">
      <c r="P3657" s="5"/>
    </row>
    <row r="3658" spans="16:16" x14ac:dyDescent="0.25">
      <c r="P3658" s="5"/>
    </row>
    <row r="3659" spans="16:16" x14ac:dyDescent="0.25">
      <c r="P3659" s="5"/>
    </row>
    <row r="3660" spans="16:16" x14ac:dyDescent="0.25">
      <c r="P3660" s="5"/>
    </row>
    <row r="3661" spans="16:16" x14ac:dyDescent="0.25">
      <c r="P3661" s="5"/>
    </row>
    <row r="3662" spans="16:16" x14ac:dyDescent="0.25">
      <c r="P3662" s="5"/>
    </row>
    <row r="3663" spans="16:16" x14ac:dyDescent="0.25">
      <c r="P3663" s="5"/>
    </row>
    <row r="3664" spans="16:16" x14ac:dyDescent="0.25">
      <c r="P3664" s="5"/>
    </row>
    <row r="3665" spans="16:16" x14ac:dyDescent="0.25">
      <c r="P3665" s="5"/>
    </row>
    <row r="3666" spans="16:16" x14ac:dyDescent="0.25">
      <c r="P3666" s="5"/>
    </row>
    <row r="3667" spans="16:16" x14ac:dyDescent="0.25">
      <c r="P3667" s="5"/>
    </row>
    <row r="3668" spans="16:16" x14ac:dyDescent="0.25">
      <c r="P3668" s="5"/>
    </row>
    <row r="3669" spans="16:16" x14ac:dyDescent="0.25">
      <c r="P3669" s="5"/>
    </row>
    <row r="3670" spans="16:16" x14ac:dyDescent="0.25">
      <c r="P3670" s="5"/>
    </row>
    <row r="3671" spans="16:16" x14ac:dyDescent="0.25">
      <c r="P3671" s="5"/>
    </row>
    <row r="3672" spans="16:16" x14ac:dyDescent="0.25">
      <c r="P3672" s="5"/>
    </row>
    <row r="3673" spans="16:16" x14ac:dyDescent="0.25">
      <c r="P3673" s="5"/>
    </row>
    <row r="3674" spans="16:16" x14ac:dyDescent="0.25">
      <c r="P3674" s="5"/>
    </row>
    <row r="3675" spans="16:16" x14ac:dyDescent="0.25">
      <c r="P3675" s="5"/>
    </row>
    <row r="3676" spans="16:16" x14ac:dyDescent="0.25">
      <c r="P3676" s="5"/>
    </row>
    <row r="3677" spans="16:16" x14ac:dyDescent="0.25">
      <c r="P3677" s="5"/>
    </row>
    <row r="3678" spans="16:16" x14ac:dyDescent="0.25">
      <c r="P3678" s="5"/>
    </row>
    <row r="3679" spans="16:16" x14ac:dyDescent="0.25">
      <c r="P3679" s="5"/>
    </row>
    <row r="3680" spans="16:16" x14ac:dyDescent="0.25">
      <c r="P3680" s="5"/>
    </row>
    <row r="3681" spans="16:16" x14ac:dyDescent="0.25">
      <c r="P3681" s="5"/>
    </row>
    <row r="3682" spans="16:16" x14ac:dyDescent="0.25">
      <c r="P3682" s="5"/>
    </row>
    <row r="3683" spans="16:16" x14ac:dyDescent="0.25">
      <c r="P3683" s="5"/>
    </row>
    <row r="3684" spans="16:16" x14ac:dyDescent="0.25">
      <c r="P3684" s="5"/>
    </row>
    <row r="3685" spans="16:16" x14ac:dyDescent="0.25">
      <c r="P3685" s="5"/>
    </row>
    <row r="3686" spans="16:16" x14ac:dyDescent="0.25">
      <c r="P3686" s="5"/>
    </row>
    <row r="3687" spans="16:16" x14ac:dyDescent="0.25">
      <c r="P3687" s="5"/>
    </row>
    <row r="3688" spans="16:16" x14ac:dyDescent="0.25">
      <c r="P3688" s="5"/>
    </row>
    <row r="3689" spans="16:16" x14ac:dyDescent="0.25">
      <c r="P3689" s="5"/>
    </row>
    <row r="3690" spans="16:16" x14ac:dyDescent="0.25">
      <c r="P3690" s="5"/>
    </row>
    <row r="3691" spans="16:16" x14ac:dyDescent="0.25">
      <c r="P3691" s="5"/>
    </row>
    <row r="3692" spans="16:16" x14ac:dyDescent="0.25">
      <c r="P3692" s="5"/>
    </row>
    <row r="3693" spans="16:16" x14ac:dyDescent="0.25">
      <c r="P3693" s="5"/>
    </row>
    <row r="3694" spans="16:16" x14ac:dyDescent="0.25">
      <c r="P3694" s="5"/>
    </row>
    <row r="3695" spans="16:16" x14ac:dyDescent="0.25">
      <c r="P3695" s="5"/>
    </row>
    <row r="3696" spans="16:16" x14ac:dyDescent="0.25">
      <c r="P3696" s="5"/>
    </row>
    <row r="3697" spans="16:16" x14ac:dyDescent="0.25">
      <c r="P3697" s="5"/>
    </row>
    <row r="3698" spans="16:16" x14ac:dyDescent="0.25">
      <c r="P3698" s="5"/>
    </row>
    <row r="3699" spans="16:16" x14ac:dyDescent="0.25">
      <c r="P3699" s="5"/>
    </row>
    <row r="3700" spans="16:16" x14ac:dyDescent="0.25">
      <c r="P3700" s="5"/>
    </row>
    <row r="3701" spans="16:16" x14ac:dyDescent="0.25">
      <c r="P3701" s="5"/>
    </row>
    <row r="3702" spans="16:16" x14ac:dyDescent="0.25">
      <c r="P3702" s="5"/>
    </row>
    <row r="3703" spans="16:16" x14ac:dyDescent="0.25">
      <c r="P3703" s="5"/>
    </row>
    <row r="3704" spans="16:16" x14ac:dyDescent="0.25">
      <c r="P3704" s="5"/>
    </row>
    <row r="3705" spans="16:16" x14ac:dyDescent="0.25">
      <c r="P3705" s="5"/>
    </row>
    <row r="3706" spans="16:16" x14ac:dyDescent="0.25">
      <c r="P3706" s="5"/>
    </row>
    <row r="3707" spans="16:16" x14ac:dyDescent="0.25">
      <c r="P3707" s="5"/>
    </row>
    <row r="3708" spans="16:16" x14ac:dyDescent="0.25">
      <c r="P3708" s="5"/>
    </row>
    <row r="3709" spans="16:16" x14ac:dyDescent="0.25">
      <c r="P3709" s="5"/>
    </row>
    <row r="3710" spans="16:16" x14ac:dyDescent="0.25">
      <c r="P3710" s="5"/>
    </row>
    <row r="3711" spans="16:16" x14ac:dyDescent="0.25">
      <c r="P3711" s="5"/>
    </row>
    <row r="3712" spans="16:16" x14ac:dyDescent="0.25">
      <c r="P3712" s="5"/>
    </row>
    <row r="3713" spans="16:16" x14ac:dyDescent="0.25">
      <c r="P3713" s="5"/>
    </row>
    <row r="3714" spans="16:16" x14ac:dyDescent="0.25">
      <c r="P3714" s="5"/>
    </row>
    <row r="3715" spans="16:16" x14ac:dyDescent="0.25">
      <c r="P3715" s="5"/>
    </row>
    <row r="3716" spans="16:16" x14ac:dyDescent="0.25">
      <c r="P3716" s="5"/>
    </row>
    <row r="3717" spans="16:16" x14ac:dyDescent="0.25">
      <c r="P3717" s="5"/>
    </row>
    <row r="3718" spans="16:16" x14ac:dyDescent="0.25">
      <c r="P3718" s="5"/>
    </row>
    <row r="3719" spans="16:16" x14ac:dyDescent="0.25">
      <c r="P3719" s="5"/>
    </row>
    <row r="3720" spans="16:16" x14ac:dyDescent="0.25">
      <c r="P3720" s="5"/>
    </row>
    <row r="3721" spans="16:16" x14ac:dyDescent="0.25">
      <c r="P3721" s="5"/>
    </row>
    <row r="3722" spans="16:16" x14ac:dyDescent="0.25">
      <c r="P3722" s="5"/>
    </row>
    <row r="3723" spans="16:16" x14ac:dyDescent="0.25">
      <c r="P3723" s="5"/>
    </row>
    <row r="3724" spans="16:16" x14ac:dyDescent="0.25">
      <c r="P3724" s="5"/>
    </row>
    <row r="3725" spans="16:16" x14ac:dyDescent="0.25">
      <c r="P3725" s="5"/>
    </row>
    <row r="3726" spans="16:16" x14ac:dyDescent="0.25">
      <c r="P3726" s="5"/>
    </row>
    <row r="3727" spans="16:16" x14ac:dyDescent="0.25">
      <c r="P3727" s="5"/>
    </row>
    <row r="3728" spans="16:16" x14ac:dyDescent="0.25">
      <c r="P3728" s="5"/>
    </row>
    <row r="3729" spans="16:16" x14ac:dyDescent="0.25">
      <c r="P3729" s="5"/>
    </row>
    <row r="3730" spans="16:16" x14ac:dyDescent="0.25">
      <c r="P3730" s="5"/>
    </row>
    <row r="3731" spans="16:16" x14ac:dyDescent="0.25">
      <c r="P3731" s="5"/>
    </row>
    <row r="3732" spans="16:16" x14ac:dyDescent="0.25">
      <c r="P3732" s="5"/>
    </row>
    <row r="3733" spans="16:16" x14ac:dyDescent="0.25">
      <c r="P3733" s="5"/>
    </row>
    <row r="3734" spans="16:16" x14ac:dyDescent="0.25">
      <c r="P3734" s="5"/>
    </row>
    <row r="3735" spans="16:16" x14ac:dyDescent="0.25">
      <c r="P3735" s="5"/>
    </row>
    <row r="3736" spans="16:16" x14ac:dyDescent="0.25">
      <c r="P3736" s="5"/>
    </row>
    <row r="3737" spans="16:16" x14ac:dyDescent="0.25">
      <c r="P3737" s="5"/>
    </row>
    <row r="3738" spans="16:16" x14ac:dyDescent="0.25">
      <c r="P3738" s="5"/>
    </row>
    <row r="3739" spans="16:16" x14ac:dyDescent="0.25">
      <c r="P3739" s="5"/>
    </row>
    <row r="3740" spans="16:16" x14ac:dyDescent="0.25">
      <c r="P3740" s="5"/>
    </row>
    <row r="3741" spans="16:16" x14ac:dyDescent="0.25">
      <c r="P3741" s="5"/>
    </row>
    <row r="3742" spans="16:16" x14ac:dyDescent="0.25">
      <c r="P3742" s="5"/>
    </row>
    <row r="3743" spans="16:16" x14ac:dyDescent="0.25">
      <c r="P3743" s="5"/>
    </row>
    <row r="3744" spans="16:16" x14ac:dyDescent="0.25">
      <c r="P3744" s="5"/>
    </row>
    <row r="3745" spans="16:16" x14ac:dyDescent="0.25">
      <c r="P3745" s="5"/>
    </row>
    <row r="3746" spans="16:16" x14ac:dyDescent="0.25">
      <c r="P3746" s="5"/>
    </row>
    <row r="3747" spans="16:16" x14ac:dyDescent="0.25">
      <c r="P3747" s="5"/>
    </row>
    <row r="3748" spans="16:16" x14ac:dyDescent="0.25">
      <c r="P3748" s="5"/>
    </row>
    <row r="3749" spans="16:16" x14ac:dyDescent="0.25">
      <c r="P3749" s="5"/>
    </row>
    <row r="3750" spans="16:16" x14ac:dyDescent="0.25">
      <c r="P3750" s="5"/>
    </row>
    <row r="3751" spans="16:16" x14ac:dyDescent="0.25">
      <c r="P3751" s="5"/>
    </row>
    <row r="3752" spans="16:16" x14ac:dyDescent="0.25">
      <c r="P3752" s="5"/>
    </row>
    <row r="3753" spans="16:16" x14ac:dyDescent="0.25">
      <c r="P3753" s="5"/>
    </row>
    <row r="3754" spans="16:16" x14ac:dyDescent="0.25">
      <c r="P3754" s="5"/>
    </row>
    <row r="3755" spans="16:16" x14ac:dyDescent="0.25">
      <c r="P3755" s="5"/>
    </row>
    <row r="3756" spans="16:16" x14ac:dyDescent="0.25">
      <c r="P3756" s="5"/>
    </row>
    <row r="3757" spans="16:16" x14ac:dyDescent="0.25">
      <c r="P3757" s="5"/>
    </row>
    <row r="3758" spans="16:16" x14ac:dyDescent="0.25">
      <c r="P3758" s="5"/>
    </row>
    <row r="3759" spans="16:16" x14ac:dyDescent="0.25">
      <c r="P3759" s="5"/>
    </row>
    <row r="3760" spans="16:16" x14ac:dyDescent="0.25">
      <c r="P3760" s="5"/>
    </row>
    <row r="3761" spans="16:16" x14ac:dyDescent="0.25">
      <c r="P3761" s="5"/>
    </row>
    <row r="3762" spans="16:16" x14ac:dyDescent="0.25">
      <c r="P3762" s="5"/>
    </row>
    <row r="3763" spans="16:16" x14ac:dyDescent="0.25">
      <c r="P3763" s="5"/>
    </row>
    <row r="3764" spans="16:16" x14ac:dyDescent="0.25">
      <c r="P3764" s="5"/>
    </row>
    <row r="3765" spans="16:16" x14ac:dyDescent="0.25">
      <c r="P3765" s="5"/>
    </row>
    <row r="3766" spans="16:16" x14ac:dyDescent="0.25">
      <c r="P3766" s="5"/>
    </row>
    <row r="3767" spans="16:16" x14ac:dyDescent="0.25">
      <c r="P3767" s="5"/>
    </row>
    <row r="3768" spans="16:16" x14ac:dyDescent="0.25">
      <c r="P3768" s="5"/>
    </row>
    <row r="3769" spans="16:16" x14ac:dyDescent="0.25">
      <c r="P3769" s="5"/>
    </row>
    <row r="3770" spans="16:16" x14ac:dyDescent="0.25">
      <c r="P3770" s="5"/>
    </row>
    <row r="3771" spans="16:16" x14ac:dyDescent="0.25">
      <c r="P3771" s="5"/>
    </row>
    <row r="3772" spans="16:16" x14ac:dyDescent="0.25">
      <c r="P3772" s="5"/>
    </row>
    <row r="3773" spans="16:16" x14ac:dyDescent="0.25">
      <c r="P3773" s="5"/>
    </row>
    <row r="3774" spans="16:16" x14ac:dyDescent="0.25">
      <c r="P3774" s="5"/>
    </row>
    <row r="3775" spans="16:16" x14ac:dyDescent="0.25">
      <c r="P3775" s="5"/>
    </row>
    <row r="3776" spans="16:16" x14ac:dyDescent="0.25">
      <c r="P3776" s="5"/>
    </row>
    <row r="3777" spans="16:16" x14ac:dyDescent="0.25">
      <c r="P3777" s="5"/>
    </row>
    <row r="3778" spans="16:16" x14ac:dyDescent="0.25">
      <c r="P3778" s="5"/>
    </row>
    <row r="3779" spans="16:16" x14ac:dyDescent="0.25">
      <c r="P3779" s="5"/>
    </row>
    <row r="3780" spans="16:16" x14ac:dyDescent="0.25">
      <c r="P3780" s="5"/>
    </row>
    <row r="3781" spans="16:16" x14ac:dyDescent="0.25">
      <c r="P3781" s="5"/>
    </row>
    <row r="3782" spans="16:16" x14ac:dyDescent="0.25">
      <c r="P3782" s="5"/>
    </row>
    <row r="3783" spans="16:16" x14ac:dyDescent="0.25">
      <c r="P3783" s="5"/>
    </row>
    <row r="3784" spans="16:16" x14ac:dyDescent="0.25">
      <c r="P3784" s="5"/>
    </row>
    <row r="3785" spans="16:16" x14ac:dyDescent="0.25">
      <c r="P3785" s="5"/>
    </row>
    <row r="3786" spans="16:16" x14ac:dyDescent="0.25">
      <c r="P3786" s="5"/>
    </row>
    <row r="3787" spans="16:16" x14ac:dyDescent="0.25">
      <c r="P3787" s="5"/>
    </row>
    <row r="3788" spans="16:16" x14ac:dyDescent="0.25">
      <c r="P3788" s="5"/>
    </row>
    <row r="3789" spans="16:16" x14ac:dyDescent="0.25">
      <c r="P3789" s="5"/>
    </row>
    <row r="3790" spans="16:16" x14ac:dyDescent="0.25">
      <c r="P3790" s="5"/>
    </row>
    <row r="3791" spans="16:16" x14ac:dyDescent="0.25">
      <c r="P3791" s="5"/>
    </row>
    <row r="3792" spans="16:16" x14ac:dyDescent="0.25">
      <c r="P3792" s="5"/>
    </row>
    <row r="3793" spans="16:16" x14ac:dyDescent="0.25">
      <c r="P3793" s="5"/>
    </row>
    <row r="3794" spans="16:16" x14ac:dyDescent="0.25">
      <c r="P3794" s="5"/>
    </row>
    <row r="3795" spans="16:16" x14ac:dyDescent="0.25">
      <c r="P3795" s="5"/>
    </row>
    <row r="3796" spans="16:16" x14ac:dyDescent="0.25">
      <c r="P3796" s="5"/>
    </row>
    <row r="3797" spans="16:16" x14ac:dyDescent="0.25">
      <c r="P3797" s="5"/>
    </row>
    <row r="3798" spans="16:16" x14ac:dyDescent="0.25">
      <c r="P3798" s="5"/>
    </row>
    <row r="3799" spans="16:16" x14ac:dyDescent="0.25">
      <c r="P3799" s="5"/>
    </row>
    <row r="3800" spans="16:16" x14ac:dyDescent="0.25">
      <c r="P3800" s="5"/>
    </row>
    <row r="3801" spans="16:16" x14ac:dyDescent="0.25">
      <c r="P3801" s="5"/>
    </row>
    <row r="3802" spans="16:16" x14ac:dyDescent="0.25">
      <c r="P3802" s="5"/>
    </row>
    <row r="3803" spans="16:16" x14ac:dyDescent="0.25">
      <c r="P3803" s="5"/>
    </row>
    <row r="3804" spans="16:16" x14ac:dyDescent="0.25">
      <c r="P3804" s="5"/>
    </row>
    <row r="3805" spans="16:16" x14ac:dyDescent="0.25">
      <c r="P3805" s="5"/>
    </row>
    <row r="3806" spans="16:16" x14ac:dyDescent="0.25">
      <c r="P3806" s="5"/>
    </row>
    <row r="3807" spans="16:16" x14ac:dyDescent="0.25">
      <c r="P3807" s="5"/>
    </row>
    <row r="3808" spans="16:16" x14ac:dyDescent="0.25">
      <c r="P3808" s="5"/>
    </row>
    <row r="3809" spans="16:16" x14ac:dyDescent="0.25">
      <c r="P3809" s="5"/>
    </row>
    <row r="3810" spans="16:16" x14ac:dyDescent="0.25">
      <c r="P3810" s="5"/>
    </row>
    <row r="3811" spans="16:16" x14ac:dyDescent="0.25">
      <c r="P3811" s="5"/>
    </row>
    <row r="3812" spans="16:16" x14ac:dyDescent="0.25">
      <c r="P3812" s="5"/>
    </row>
    <row r="3813" spans="16:16" x14ac:dyDescent="0.25">
      <c r="P3813" s="5"/>
    </row>
    <row r="3814" spans="16:16" x14ac:dyDescent="0.25">
      <c r="P3814" s="5"/>
    </row>
    <row r="3815" spans="16:16" x14ac:dyDescent="0.25">
      <c r="P3815" s="5"/>
    </row>
    <row r="3816" spans="16:16" x14ac:dyDescent="0.25">
      <c r="P3816" s="5"/>
    </row>
    <row r="3817" spans="16:16" x14ac:dyDescent="0.25">
      <c r="P3817" s="5"/>
    </row>
    <row r="3818" spans="16:16" x14ac:dyDescent="0.25">
      <c r="P3818" s="5"/>
    </row>
    <row r="3819" spans="16:16" x14ac:dyDescent="0.25">
      <c r="P3819" s="5"/>
    </row>
    <row r="3820" spans="16:16" x14ac:dyDescent="0.25">
      <c r="P3820" s="5"/>
    </row>
    <row r="3821" spans="16:16" x14ac:dyDescent="0.25">
      <c r="P3821" s="5"/>
    </row>
    <row r="3822" spans="16:16" x14ac:dyDescent="0.25">
      <c r="P3822" s="5"/>
    </row>
    <row r="3823" spans="16:16" x14ac:dyDescent="0.25">
      <c r="P3823" s="5"/>
    </row>
    <row r="3824" spans="16:16" x14ac:dyDescent="0.25">
      <c r="P3824" s="5"/>
    </row>
    <row r="3825" spans="16:16" x14ac:dyDescent="0.25">
      <c r="P3825" s="5"/>
    </row>
    <row r="3826" spans="16:16" x14ac:dyDescent="0.25">
      <c r="P3826" s="5"/>
    </row>
    <row r="3827" spans="16:16" x14ac:dyDescent="0.25">
      <c r="P3827" s="5"/>
    </row>
    <row r="3828" spans="16:16" x14ac:dyDescent="0.25">
      <c r="P3828" s="5"/>
    </row>
    <row r="3829" spans="16:16" x14ac:dyDescent="0.25">
      <c r="P3829" s="5"/>
    </row>
    <row r="3830" spans="16:16" x14ac:dyDescent="0.25">
      <c r="P3830" s="5"/>
    </row>
    <row r="3831" spans="16:16" x14ac:dyDescent="0.25">
      <c r="P3831" s="5"/>
    </row>
    <row r="3832" spans="16:16" x14ac:dyDescent="0.25">
      <c r="P3832" s="5"/>
    </row>
    <row r="3833" spans="16:16" x14ac:dyDescent="0.25">
      <c r="P3833" s="5"/>
    </row>
    <row r="3834" spans="16:16" x14ac:dyDescent="0.25">
      <c r="P3834" s="5"/>
    </row>
    <row r="3835" spans="16:16" x14ac:dyDescent="0.25">
      <c r="P3835" s="5"/>
    </row>
    <row r="3836" spans="16:16" x14ac:dyDescent="0.25">
      <c r="P3836" s="5"/>
    </row>
    <row r="3837" spans="16:16" x14ac:dyDescent="0.25">
      <c r="P3837" s="5"/>
    </row>
    <row r="3838" spans="16:16" x14ac:dyDescent="0.25">
      <c r="P3838" s="5"/>
    </row>
    <row r="3839" spans="16:16" x14ac:dyDescent="0.25">
      <c r="P3839" s="5"/>
    </row>
    <row r="3840" spans="16:16" x14ac:dyDescent="0.25">
      <c r="P3840" s="5"/>
    </row>
    <row r="3841" spans="16:16" x14ac:dyDescent="0.25">
      <c r="P3841" s="5"/>
    </row>
    <row r="3842" spans="16:16" x14ac:dyDescent="0.25">
      <c r="P3842" s="5"/>
    </row>
    <row r="3843" spans="16:16" x14ac:dyDescent="0.25">
      <c r="P3843" s="5"/>
    </row>
    <row r="3844" spans="16:16" x14ac:dyDescent="0.25">
      <c r="P3844" s="5"/>
    </row>
    <row r="3845" spans="16:16" x14ac:dyDescent="0.25">
      <c r="P3845" s="5"/>
    </row>
    <row r="3846" spans="16:16" x14ac:dyDescent="0.25">
      <c r="P3846" s="5"/>
    </row>
    <row r="3847" spans="16:16" x14ac:dyDescent="0.25">
      <c r="P3847" s="5"/>
    </row>
    <row r="3848" spans="16:16" x14ac:dyDescent="0.25">
      <c r="P3848" s="5"/>
    </row>
    <row r="3849" spans="16:16" x14ac:dyDescent="0.25">
      <c r="P3849" s="5"/>
    </row>
    <row r="3850" spans="16:16" x14ac:dyDescent="0.25">
      <c r="P3850" s="5"/>
    </row>
    <row r="3851" spans="16:16" x14ac:dyDescent="0.25">
      <c r="P3851" s="5"/>
    </row>
    <row r="3852" spans="16:16" x14ac:dyDescent="0.25">
      <c r="P3852" s="5"/>
    </row>
    <row r="3853" spans="16:16" x14ac:dyDescent="0.25">
      <c r="P3853" s="5"/>
    </row>
    <row r="3854" spans="16:16" x14ac:dyDescent="0.25">
      <c r="P3854" s="5"/>
    </row>
    <row r="3855" spans="16:16" x14ac:dyDescent="0.25">
      <c r="P3855" s="5"/>
    </row>
    <row r="3856" spans="16:16" x14ac:dyDescent="0.25">
      <c r="P3856" s="5"/>
    </row>
    <row r="3857" spans="16:16" x14ac:dyDescent="0.25">
      <c r="P3857" s="5"/>
    </row>
    <row r="3858" spans="16:16" x14ac:dyDescent="0.25">
      <c r="P3858" s="5"/>
    </row>
    <row r="3859" spans="16:16" x14ac:dyDescent="0.25">
      <c r="P3859" s="5"/>
    </row>
    <row r="3860" spans="16:16" x14ac:dyDescent="0.25">
      <c r="P3860" s="5"/>
    </row>
    <row r="3861" spans="16:16" x14ac:dyDescent="0.25">
      <c r="P3861" s="5"/>
    </row>
    <row r="3862" spans="16:16" x14ac:dyDescent="0.25">
      <c r="P3862" s="5"/>
    </row>
    <row r="3863" spans="16:16" x14ac:dyDescent="0.25">
      <c r="P3863" s="5"/>
    </row>
    <row r="3864" spans="16:16" x14ac:dyDescent="0.25">
      <c r="P3864" s="5"/>
    </row>
    <row r="3865" spans="16:16" x14ac:dyDescent="0.25">
      <c r="P3865" s="5"/>
    </row>
    <row r="3866" spans="16:16" x14ac:dyDescent="0.25">
      <c r="P3866" s="5"/>
    </row>
    <row r="3867" spans="16:16" x14ac:dyDescent="0.25">
      <c r="P3867" s="5"/>
    </row>
    <row r="3868" spans="16:16" x14ac:dyDescent="0.25">
      <c r="P3868" s="5"/>
    </row>
    <row r="3869" spans="16:16" x14ac:dyDescent="0.25">
      <c r="P3869" s="5"/>
    </row>
    <row r="3870" spans="16:16" x14ac:dyDescent="0.25">
      <c r="P3870" s="5"/>
    </row>
    <row r="3871" spans="16:16" x14ac:dyDescent="0.25">
      <c r="P3871" s="5"/>
    </row>
    <row r="3872" spans="16:16" x14ac:dyDescent="0.25">
      <c r="P3872" s="5"/>
    </row>
    <row r="3873" spans="16:16" x14ac:dyDescent="0.25">
      <c r="P3873" s="5"/>
    </row>
    <row r="3874" spans="16:16" x14ac:dyDescent="0.25">
      <c r="P3874" s="5"/>
    </row>
    <row r="3875" spans="16:16" x14ac:dyDescent="0.25">
      <c r="P3875" s="5"/>
    </row>
    <row r="3876" spans="16:16" x14ac:dyDescent="0.25">
      <c r="P3876" s="5"/>
    </row>
    <row r="3877" spans="16:16" x14ac:dyDescent="0.25">
      <c r="P3877" s="5"/>
    </row>
    <row r="3878" spans="16:16" x14ac:dyDescent="0.25">
      <c r="P3878" s="5"/>
    </row>
    <row r="3879" spans="16:16" x14ac:dyDescent="0.25">
      <c r="P3879" s="5"/>
    </row>
    <row r="3880" spans="16:16" x14ac:dyDescent="0.25">
      <c r="P3880" s="5"/>
    </row>
    <row r="3881" spans="16:16" x14ac:dyDescent="0.25">
      <c r="P3881" s="5"/>
    </row>
    <row r="3882" spans="16:16" x14ac:dyDescent="0.25">
      <c r="P3882" s="5"/>
    </row>
    <row r="3883" spans="16:16" x14ac:dyDescent="0.25">
      <c r="P3883" s="5"/>
    </row>
    <row r="3884" spans="16:16" x14ac:dyDescent="0.25">
      <c r="P3884" s="5"/>
    </row>
    <row r="3885" spans="16:16" x14ac:dyDescent="0.25">
      <c r="P3885" s="5"/>
    </row>
    <row r="3886" spans="16:16" x14ac:dyDescent="0.25">
      <c r="P3886" s="5"/>
    </row>
    <row r="3887" spans="16:16" x14ac:dyDescent="0.25">
      <c r="P3887" s="5"/>
    </row>
    <row r="3888" spans="16:16" x14ac:dyDescent="0.25">
      <c r="P3888" s="5"/>
    </row>
    <row r="3889" spans="16:16" x14ac:dyDescent="0.25">
      <c r="P3889" s="5"/>
    </row>
    <row r="3890" spans="16:16" x14ac:dyDescent="0.25">
      <c r="P3890" s="5"/>
    </row>
    <row r="3891" spans="16:16" x14ac:dyDescent="0.25">
      <c r="P3891" s="5"/>
    </row>
    <row r="3892" spans="16:16" x14ac:dyDescent="0.25">
      <c r="P3892" s="5"/>
    </row>
    <row r="3893" spans="16:16" x14ac:dyDescent="0.25">
      <c r="P3893" s="5"/>
    </row>
    <row r="3894" spans="16:16" x14ac:dyDescent="0.25">
      <c r="P3894" s="5"/>
    </row>
    <row r="3895" spans="16:16" x14ac:dyDescent="0.25">
      <c r="P3895" s="5"/>
    </row>
    <row r="3896" spans="16:16" x14ac:dyDescent="0.25">
      <c r="P3896" s="5"/>
    </row>
    <row r="3897" spans="16:16" x14ac:dyDescent="0.25">
      <c r="P3897" s="5"/>
    </row>
    <row r="3898" spans="16:16" x14ac:dyDescent="0.25">
      <c r="P3898" s="5"/>
    </row>
    <row r="3899" spans="16:16" x14ac:dyDescent="0.25">
      <c r="P3899" s="5"/>
    </row>
    <row r="3900" spans="16:16" x14ac:dyDescent="0.25">
      <c r="P3900" s="5"/>
    </row>
    <row r="3901" spans="16:16" x14ac:dyDescent="0.25">
      <c r="P3901" s="5"/>
    </row>
    <row r="3902" spans="16:16" x14ac:dyDescent="0.25">
      <c r="P3902" s="5"/>
    </row>
    <row r="3903" spans="16:16" x14ac:dyDescent="0.25">
      <c r="P3903" s="5"/>
    </row>
    <row r="3904" spans="16:16" x14ac:dyDescent="0.25">
      <c r="P3904" s="5"/>
    </row>
    <row r="3905" spans="16:16" x14ac:dyDescent="0.25">
      <c r="P3905" s="5"/>
    </row>
    <row r="3906" spans="16:16" x14ac:dyDescent="0.25">
      <c r="P3906" s="5"/>
    </row>
    <row r="3907" spans="16:16" x14ac:dyDescent="0.25">
      <c r="P3907" s="5"/>
    </row>
    <row r="3908" spans="16:16" x14ac:dyDescent="0.25">
      <c r="P3908" s="5"/>
    </row>
    <row r="3909" spans="16:16" x14ac:dyDescent="0.25">
      <c r="P3909" s="5"/>
    </row>
    <row r="3910" spans="16:16" x14ac:dyDescent="0.25">
      <c r="P3910" s="5"/>
    </row>
    <row r="3911" spans="16:16" x14ac:dyDescent="0.25">
      <c r="P3911" s="5"/>
    </row>
    <row r="3912" spans="16:16" x14ac:dyDescent="0.25">
      <c r="P3912" s="5"/>
    </row>
    <row r="3913" spans="16:16" x14ac:dyDescent="0.25">
      <c r="P3913" s="5"/>
    </row>
    <row r="3914" spans="16:16" x14ac:dyDescent="0.25">
      <c r="P3914" s="5"/>
    </row>
    <row r="3915" spans="16:16" x14ac:dyDescent="0.25">
      <c r="P3915" s="5"/>
    </row>
    <row r="3916" spans="16:16" x14ac:dyDescent="0.25">
      <c r="P3916" s="5"/>
    </row>
    <row r="3917" spans="16:16" x14ac:dyDescent="0.25">
      <c r="P3917" s="5"/>
    </row>
    <row r="3918" spans="16:16" x14ac:dyDescent="0.25">
      <c r="P3918" s="5"/>
    </row>
    <row r="3919" spans="16:16" x14ac:dyDescent="0.25">
      <c r="P3919" s="5"/>
    </row>
    <row r="3920" spans="16:16" x14ac:dyDescent="0.25">
      <c r="P3920" s="5"/>
    </row>
    <row r="3921" spans="16:16" x14ac:dyDescent="0.25">
      <c r="P3921" s="5"/>
    </row>
    <row r="3922" spans="16:16" x14ac:dyDescent="0.25">
      <c r="P3922" s="5"/>
    </row>
    <row r="3923" spans="16:16" x14ac:dyDescent="0.25">
      <c r="P3923" s="5"/>
    </row>
    <row r="3924" spans="16:16" x14ac:dyDescent="0.25">
      <c r="P3924" s="5"/>
    </row>
    <row r="3925" spans="16:16" x14ac:dyDescent="0.25">
      <c r="P3925" s="5"/>
    </row>
    <row r="3926" spans="16:16" x14ac:dyDescent="0.25">
      <c r="P3926" s="5"/>
    </row>
    <row r="3927" spans="16:16" x14ac:dyDescent="0.25">
      <c r="P3927" s="5"/>
    </row>
    <row r="3928" spans="16:16" x14ac:dyDescent="0.25">
      <c r="P3928" s="5"/>
    </row>
    <row r="3929" spans="16:16" x14ac:dyDescent="0.25">
      <c r="P3929" s="5"/>
    </row>
    <row r="3930" spans="16:16" x14ac:dyDescent="0.25">
      <c r="P3930" s="5"/>
    </row>
    <row r="3931" spans="16:16" x14ac:dyDescent="0.25">
      <c r="P3931" s="5"/>
    </row>
    <row r="3932" spans="16:16" x14ac:dyDescent="0.25">
      <c r="P3932" s="5"/>
    </row>
    <row r="3933" spans="16:16" x14ac:dyDescent="0.25">
      <c r="P3933" s="5"/>
    </row>
    <row r="3934" spans="16:16" x14ac:dyDescent="0.25">
      <c r="P3934" s="5"/>
    </row>
    <row r="3935" spans="16:16" x14ac:dyDescent="0.25">
      <c r="P3935" s="5"/>
    </row>
    <row r="3936" spans="16:16" x14ac:dyDescent="0.25">
      <c r="P3936" s="5"/>
    </row>
    <row r="3937" spans="16:16" x14ac:dyDescent="0.25">
      <c r="P3937" s="5"/>
    </row>
    <row r="3938" spans="16:16" x14ac:dyDescent="0.25">
      <c r="P3938" s="5"/>
    </row>
    <row r="3939" spans="16:16" x14ac:dyDescent="0.25">
      <c r="P3939" s="5"/>
    </row>
    <row r="3940" spans="16:16" x14ac:dyDescent="0.25">
      <c r="P3940" s="5"/>
    </row>
    <row r="3941" spans="16:16" x14ac:dyDescent="0.25">
      <c r="P3941" s="5"/>
    </row>
    <row r="3942" spans="16:16" x14ac:dyDescent="0.25">
      <c r="P3942" s="5"/>
    </row>
    <row r="3943" spans="16:16" x14ac:dyDescent="0.25">
      <c r="P3943" s="5"/>
    </row>
    <row r="3944" spans="16:16" x14ac:dyDescent="0.25">
      <c r="P3944" s="5"/>
    </row>
    <row r="3945" spans="16:16" x14ac:dyDescent="0.25">
      <c r="P3945" s="5"/>
    </row>
    <row r="3946" spans="16:16" x14ac:dyDescent="0.25">
      <c r="P3946" s="5"/>
    </row>
    <row r="3947" spans="16:16" x14ac:dyDescent="0.25">
      <c r="P3947" s="5"/>
    </row>
    <row r="3948" spans="16:16" x14ac:dyDescent="0.25">
      <c r="P3948" s="5"/>
    </row>
    <row r="3949" spans="16:16" x14ac:dyDescent="0.25">
      <c r="P3949" s="5"/>
    </row>
    <row r="3950" spans="16:16" x14ac:dyDescent="0.25">
      <c r="P3950" s="5"/>
    </row>
    <row r="3951" spans="16:16" x14ac:dyDescent="0.25">
      <c r="P3951" s="5"/>
    </row>
    <row r="3952" spans="16:16" x14ac:dyDescent="0.25">
      <c r="P3952" s="5"/>
    </row>
    <row r="3953" spans="16:16" x14ac:dyDescent="0.25">
      <c r="P3953" s="5"/>
    </row>
    <row r="3954" spans="16:16" x14ac:dyDescent="0.25">
      <c r="P3954" s="5"/>
    </row>
    <row r="3955" spans="16:16" x14ac:dyDescent="0.25">
      <c r="P3955" s="5"/>
    </row>
    <row r="3956" spans="16:16" x14ac:dyDescent="0.25">
      <c r="P3956" s="5"/>
    </row>
    <row r="3957" spans="16:16" x14ac:dyDescent="0.25">
      <c r="P3957" s="5"/>
    </row>
    <row r="3958" spans="16:16" x14ac:dyDescent="0.25">
      <c r="P3958" s="5"/>
    </row>
    <row r="3959" spans="16:16" x14ac:dyDescent="0.25">
      <c r="P3959" s="5"/>
    </row>
    <row r="3960" spans="16:16" x14ac:dyDescent="0.25">
      <c r="P3960" s="5"/>
    </row>
    <row r="3961" spans="16:16" x14ac:dyDescent="0.25">
      <c r="P3961" s="5"/>
    </row>
    <row r="3962" spans="16:16" x14ac:dyDescent="0.25">
      <c r="P3962" s="5"/>
    </row>
    <row r="3963" spans="16:16" x14ac:dyDescent="0.25">
      <c r="P3963" s="5"/>
    </row>
    <row r="3964" spans="16:16" x14ac:dyDescent="0.25">
      <c r="P3964" s="5"/>
    </row>
    <row r="3965" spans="16:16" x14ac:dyDescent="0.25">
      <c r="P3965" s="5"/>
    </row>
    <row r="3966" spans="16:16" x14ac:dyDescent="0.25">
      <c r="P3966" s="5"/>
    </row>
    <row r="3967" spans="16:16" x14ac:dyDescent="0.25">
      <c r="P3967" s="5"/>
    </row>
    <row r="3968" spans="16:16" x14ac:dyDescent="0.25">
      <c r="P3968" s="5"/>
    </row>
    <row r="3969" spans="16:16" x14ac:dyDescent="0.25">
      <c r="P3969" s="5"/>
    </row>
    <row r="3970" spans="16:16" x14ac:dyDescent="0.25">
      <c r="P3970" s="5"/>
    </row>
    <row r="3971" spans="16:16" x14ac:dyDescent="0.25">
      <c r="P3971" s="5"/>
    </row>
    <row r="3972" spans="16:16" x14ac:dyDescent="0.25">
      <c r="P3972" s="5"/>
    </row>
    <row r="3973" spans="16:16" x14ac:dyDescent="0.25">
      <c r="P3973" s="5"/>
    </row>
    <row r="3974" spans="16:16" x14ac:dyDescent="0.25">
      <c r="P3974" s="5"/>
    </row>
    <row r="3975" spans="16:16" x14ac:dyDescent="0.25">
      <c r="P3975" s="5"/>
    </row>
    <row r="3976" spans="16:16" x14ac:dyDescent="0.25">
      <c r="P3976" s="5"/>
    </row>
    <row r="3977" spans="16:16" x14ac:dyDescent="0.25">
      <c r="P3977" s="5"/>
    </row>
    <row r="3978" spans="16:16" x14ac:dyDescent="0.25">
      <c r="P3978" s="5"/>
    </row>
    <row r="3979" spans="16:16" x14ac:dyDescent="0.25">
      <c r="P3979" s="5"/>
    </row>
    <row r="3980" spans="16:16" x14ac:dyDescent="0.25">
      <c r="P3980" s="5"/>
    </row>
    <row r="3981" spans="16:16" x14ac:dyDescent="0.25">
      <c r="P3981" s="5"/>
    </row>
    <row r="3982" spans="16:16" x14ac:dyDescent="0.25">
      <c r="P3982" s="5"/>
    </row>
    <row r="3983" spans="16:16" x14ac:dyDescent="0.25">
      <c r="P3983" s="5"/>
    </row>
    <row r="3984" spans="16:16" x14ac:dyDescent="0.25">
      <c r="P3984" s="5"/>
    </row>
    <row r="3985" spans="16:16" x14ac:dyDescent="0.25">
      <c r="P3985" s="5"/>
    </row>
    <row r="3986" spans="16:16" x14ac:dyDescent="0.25">
      <c r="P3986" s="5"/>
    </row>
    <row r="3987" spans="16:16" x14ac:dyDescent="0.25">
      <c r="P3987" s="5"/>
    </row>
    <row r="3988" spans="16:16" x14ac:dyDescent="0.25">
      <c r="P3988" s="5"/>
    </row>
    <row r="3989" spans="16:16" x14ac:dyDescent="0.25">
      <c r="P3989" s="5"/>
    </row>
    <row r="3990" spans="16:16" x14ac:dyDescent="0.25">
      <c r="P3990" s="5"/>
    </row>
    <row r="3991" spans="16:16" x14ac:dyDescent="0.25">
      <c r="P3991" s="5"/>
    </row>
    <row r="3992" spans="16:16" x14ac:dyDescent="0.25">
      <c r="P3992" s="5"/>
    </row>
    <row r="3993" spans="16:16" x14ac:dyDescent="0.25">
      <c r="P3993" s="5"/>
    </row>
    <row r="3994" spans="16:16" x14ac:dyDescent="0.25">
      <c r="P3994" s="5"/>
    </row>
    <row r="3995" spans="16:16" x14ac:dyDescent="0.25">
      <c r="P3995" s="5"/>
    </row>
    <row r="3996" spans="16:16" x14ac:dyDescent="0.25">
      <c r="P3996" s="5"/>
    </row>
    <row r="3997" spans="16:16" x14ac:dyDescent="0.25">
      <c r="P3997" s="5"/>
    </row>
    <row r="3998" spans="16:16" x14ac:dyDescent="0.25">
      <c r="P3998" s="5"/>
    </row>
    <row r="3999" spans="16:16" x14ac:dyDescent="0.25">
      <c r="P3999" s="5"/>
    </row>
    <row r="4000" spans="16:16" x14ac:dyDescent="0.25">
      <c r="P4000" s="5"/>
    </row>
    <row r="4001" spans="16:16" x14ac:dyDescent="0.25">
      <c r="P4001" s="5"/>
    </row>
    <row r="4002" spans="16:16" x14ac:dyDescent="0.25">
      <c r="P4002" s="5"/>
    </row>
    <row r="4003" spans="16:16" x14ac:dyDescent="0.25">
      <c r="P4003" s="5"/>
    </row>
    <row r="4004" spans="16:16" x14ac:dyDescent="0.25">
      <c r="P4004" s="5"/>
    </row>
    <row r="4005" spans="16:16" x14ac:dyDescent="0.25">
      <c r="P4005" s="5"/>
    </row>
    <row r="4006" spans="16:16" x14ac:dyDescent="0.25">
      <c r="P4006" s="5"/>
    </row>
    <row r="4007" spans="16:16" x14ac:dyDescent="0.25">
      <c r="P4007" s="5"/>
    </row>
    <row r="4008" spans="16:16" x14ac:dyDescent="0.25">
      <c r="P4008" s="5"/>
    </row>
    <row r="4009" spans="16:16" x14ac:dyDescent="0.25">
      <c r="P4009" s="5"/>
    </row>
    <row r="4010" spans="16:16" x14ac:dyDescent="0.25">
      <c r="P4010" s="5"/>
    </row>
    <row r="4011" spans="16:16" x14ac:dyDescent="0.25">
      <c r="P4011" s="5"/>
    </row>
    <row r="4012" spans="16:16" x14ac:dyDescent="0.25">
      <c r="P4012" s="5"/>
    </row>
    <row r="4013" spans="16:16" x14ac:dyDescent="0.25">
      <c r="P4013" s="5"/>
    </row>
    <row r="4014" spans="16:16" x14ac:dyDescent="0.25">
      <c r="P4014" s="5"/>
    </row>
    <row r="4015" spans="16:16" x14ac:dyDescent="0.25">
      <c r="P4015" s="5"/>
    </row>
    <row r="4016" spans="16:16" x14ac:dyDescent="0.25">
      <c r="P4016" s="5"/>
    </row>
    <row r="4017" spans="16:16" x14ac:dyDescent="0.25">
      <c r="P4017" s="5"/>
    </row>
    <row r="4018" spans="16:16" x14ac:dyDescent="0.25">
      <c r="P4018" s="5"/>
    </row>
    <row r="4019" spans="16:16" x14ac:dyDescent="0.25">
      <c r="P4019" s="5"/>
    </row>
    <row r="4020" spans="16:16" x14ac:dyDescent="0.25">
      <c r="P4020" s="5"/>
    </row>
    <row r="4021" spans="16:16" x14ac:dyDescent="0.25">
      <c r="P4021" s="5"/>
    </row>
    <row r="4022" spans="16:16" x14ac:dyDescent="0.25">
      <c r="P4022" s="5"/>
    </row>
    <row r="4023" spans="16:16" x14ac:dyDescent="0.25">
      <c r="P4023" s="5"/>
    </row>
    <row r="4024" spans="16:16" x14ac:dyDescent="0.25">
      <c r="P4024" s="5"/>
    </row>
    <row r="4025" spans="16:16" x14ac:dyDescent="0.25">
      <c r="P4025" s="5"/>
    </row>
    <row r="4026" spans="16:16" x14ac:dyDescent="0.25">
      <c r="P4026" s="5"/>
    </row>
    <row r="4027" spans="16:16" x14ac:dyDescent="0.25">
      <c r="P4027" s="5"/>
    </row>
    <row r="4028" spans="16:16" x14ac:dyDescent="0.25">
      <c r="P4028" s="5"/>
    </row>
    <row r="4029" spans="16:16" x14ac:dyDescent="0.25">
      <c r="P4029" s="5"/>
    </row>
    <row r="4030" spans="16:16" x14ac:dyDescent="0.25">
      <c r="P4030" s="5"/>
    </row>
    <row r="4031" spans="16:16" x14ac:dyDescent="0.25">
      <c r="P4031" s="5"/>
    </row>
    <row r="4032" spans="16:16" x14ac:dyDescent="0.25">
      <c r="P4032" s="5"/>
    </row>
    <row r="4033" spans="16:16" x14ac:dyDescent="0.25">
      <c r="P4033" s="5"/>
    </row>
    <row r="4034" spans="16:16" x14ac:dyDescent="0.25">
      <c r="P4034" s="5"/>
    </row>
    <row r="4035" spans="16:16" x14ac:dyDescent="0.25">
      <c r="P4035" s="5"/>
    </row>
    <row r="4036" spans="16:16" x14ac:dyDescent="0.25">
      <c r="P4036" s="5"/>
    </row>
    <row r="4037" spans="16:16" x14ac:dyDescent="0.25">
      <c r="P4037" s="5"/>
    </row>
    <row r="4038" spans="16:16" x14ac:dyDescent="0.25">
      <c r="P4038" s="5"/>
    </row>
    <row r="4039" spans="16:16" x14ac:dyDescent="0.25">
      <c r="P4039" s="5"/>
    </row>
    <row r="4040" spans="16:16" x14ac:dyDescent="0.25">
      <c r="P4040" s="5"/>
    </row>
    <row r="4041" spans="16:16" x14ac:dyDescent="0.25">
      <c r="P4041" s="5"/>
    </row>
    <row r="4042" spans="16:16" x14ac:dyDescent="0.25">
      <c r="P4042" s="5"/>
    </row>
    <row r="4043" spans="16:16" x14ac:dyDescent="0.25">
      <c r="P4043" s="5"/>
    </row>
    <row r="4044" spans="16:16" x14ac:dyDescent="0.25">
      <c r="P4044" s="5"/>
    </row>
    <row r="4045" spans="16:16" x14ac:dyDescent="0.25">
      <c r="P4045" s="5"/>
    </row>
    <row r="4046" spans="16:16" x14ac:dyDescent="0.25">
      <c r="P4046" s="5"/>
    </row>
    <row r="4047" spans="16:16" x14ac:dyDescent="0.25">
      <c r="P4047" s="5"/>
    </row>
    <row r="4048" spans="16:16" x14ac:dyDescent="0.25">
      <c r="P4048" s="5"/>
    </row>
    <row r="4049" spans="16:16" x14ac:dyDescent="0.25">
      <c r="P4049" s="5"/>
    </row>
    <row r="4050" spans="16:16" x14ac:dyDescent="0.25">
      <c r="P4050" s="5"/>
    </row>
    <row r="4051" spans="16:16" x14ac:dyDescent="0.25">
      <c r="P4051" s="5"/>
    </row>
    <row r="4052" spans="16:16" x14ac:dyDescent="0.25">
      <c r="P4052" s="5"/>
    </row>
    <row r="4053" spans="16:16" x14ac:dyDescent="0.25">
      <c r="P4053" s="5"/>
    </row>
    <row r="4054" spans="16:16" x14ac:dyDescent="0.25">
      <c r="P4054" s="5"/>
    </row>
    <row r="4055" spans="16:16" x14ac:dyDescent="0.25">
      <c r="P4055" s="5"/>
    </row>
    <row r="4056" spans="16:16" x14ac:dyDescent="0.25">
      <c r="P4056" s="5"/>
    </row>
    <row r="4057" spans="16:16" x14ac:dyDescent="0.25">
      <c r="P4057" s="5"/>
    </row>
    <row r="4058" spans="16:16" x14ac:dyDescent="0.25">
      <c r="P4058" s="5"/>
    </row>
    <row r="4059" spans="16:16" x14ac:dyDescent="0.25">
      <c r="P4059" s="5"/>
    </row>
    <row r="4060" spans="16:16" x14ac:dyDescent="0.25">
      <c r="P4060" s="5"/>
    </row>
    <row r="4061" spans="16:16" x14ac:dyDescent="0.25">
      <c r="P4061" s="5"/>
    </row>
    <row r="4062" spans="16:16" x14ac:dyDescent="0.25">
      <c r="P4062" s="5"/>
    </row>
    <row r="4063" spans="16:16" x14ac:dyDescent="0.25">
      <c r="P4063" s="5"/>
    </row>
    <row r="4064" spans="16:16" x14ac:dyDescent="0.25">
      <c r="P4064" s="5"/>
    </row>
    <row r="4065" spans="16:16" x14ac:dyDescent="0.25">
      <c r="P4065" s="5"/>
    </row>
    <row r="4066" spans="16:16" x14ac:dyDescent="0.25">
      <c r="P4066" s="5"/>
    </row>
    <row r="4067" spans="16:16" x14ac:dyDescent="0.25">
      <c r="P4067" s="5"/>
    </row>
    <row r="4068" spans="16:16" x14ac:dyDescent="0.25">
      <c r="P4068" s="5"/>
    </row>
    <row r="4069" spans="16:16" x14ac:dyDescent="0.25">
      <c r="P4069" s="5"/>
    </row>
    <row r="4070" spans="16:16" x14ac:dyDescent="0.25">
      <c r="P4070" s="5"/>
    </row>
    <row r="4071" spans="16:16" x14ac:dyDescent="0.25">
      <c r="P4071" s="5"/>
    </row>
    <row r="4072" spans="16:16" x14ac:dyDescent="0.25">
      <c r="P4072" s="5"/>
    </row>
    <row r="4073" spans="16:16" x14ac:dyDescent="0.25">
      <c r="P4073" s="5"/>
    </row>
    <row r="4074" spans="16:16" x14ac:dyDescent="0.25">
      <c r="P4074" s="5"/>
    </row>
    <row r="4075" spans="16:16" x14ac:dyDescent="0.25">
      <c r="P4075" s="5"/>
    </row>
    <row r="4076" spans="16:16" x14ac:dyDescent="0.25">
      <c r="P4076" s="5"/>
    </row>
    <row r="4077" spans="16:16" x14ac:dyDescent="0.25">
      <c r="P4077" s="5"/>
    </row>
    <row r="4078" spans="16:16" x14ac:dyDescent="0.25">
      <c r="P4078" s="5"/>
    </row>
    <row r="4079" spans="16:16" x14ac:dyDescent="0.25">
      <c r="P4079" s="5"/>
    </row>
    <row r="4080" spans="16:16" x14ac:dyDescent="0.25">
      <c r="P4080" s="5"/>
    </row>
    <row r="4081" spans="16:16" x14ac:dyDescent="0.25">
      <c r="P4081" s="5"/>
    </row>
    <row r="4082" spans="16:16" x14ac:dyDescent="0.25">
      <c r="P4082" s="5"/>
    </row>
    <row r="4083" spans="16:16" x14ac:dyDescent="0.25">
      <c r="P4083" s="5"/>
    </row>
    <row r="4084" spans="16:16" x14ac:dyDescent="0.25">
      <c r="P4084" s="5"/>
    </row>
    <row r="4085" spans="16:16" x14ac:dyDescent="0.25">
      <c r="P4085" s="5"/>
    </row>
    <row r="4086" spans="16:16" x14ac:dyDescent="0.25">
      <c r="P4086" s="5"/>
    </row>
    <row r="4087" spans="16:16" x14ac:dyDescent="0.25">
      <c r="P4087" s="5"/>
    </row>
    <row r="4088" spans="16:16" x14ac:dyDescent="0.25">
      <c r="P4088" s="5"/>
    </row>
    <row r="4089" spans="16:16" x14ac:dyDescent="0.25">
      <c r="P4089" s="5"/>
    </row>
    <row r="4090" spans="16:16" x14ac:dyDescent="0.25">
      <c r="P4090" s="5"/>
    </row>
    <row r="4091" spans="16:16" x14ac:dyDescent="0.25">
      <c r="P4091" s="5"/>
    </row>
    <row r="4092" spans="16:16" x14ac:dyDescent="0.25">
      <c r="P4092" s="5"/>
    </row>
    <row r="4093" spans="16:16" x14ac:dyDescent="0.25">
      <c r="P4093" s="5"/>
    </row>
    <row r="4094" spans="16:16" x14ac:dyDescent="0.25">
      <c r="P4094" s="5"/>
    </row>
    <row r="4095" spans="16:16" x14ac:dyDescent="0.25">
      <c r="P4095" s="5"/>
    </row>
    <row r="4096" spans="16:16" x14ac:dyDescent="0.25">
      <c r="P4096" s="5"/>
    </row>
    <row r="4097" spans="16:16" x14ac:dyDescent="0.25">
      <c r="P4097" s="5"/>
    </row>
    <row r="4098" spans="16:16" x14ac:dyDescent="0.25">
      <c r="P4098" s="5"/>
    </row>
    <row r="4099" spans="16:16" x14ac:dyDescent="0.25">
      <c r="P4099" s="5"/>
    </row>
    <row r="4100" spans="16:16" x14ac:dyDescent="0.25">
      <c r="P4100" s="5"/>
    </row>
    <row r="4101" spans="16:16" x14ac:dyDescent="0.25">
      <c r="P4101" s="5"/>
    </row>
    <row r="4102" spans="16:16" x14ac:dyDescent="0.25">
      <c r="P4102" s="5"/>
    </row>
    <row r="4103" spans="16:16" x14ac:dyDescent="0.25">
      <c r="P4103" s="5"/>
    </row>
    <row r="4104" spans="16:16" x14ac:dyDescent="0.25">
      <c r="P4104" s="5"/>
    </row>
    <row r="4105" spans="16:16" x14ac:dyDescent="0.25">
      <c r="P4105" s="5"/>
    </row>
    <row r="4106" spans="16:16" x14ac:dyDescent="0.25">
      <c r="P4106" s="5"/>
    </row>
    <row r="4107" spans="16:16" x14ac:dyDescent="0.25">
      <c r="P4107" s="5"/>
    </row>
    <row r="4108" spans="16:16" x14ac:dyDescent="0.25">
      <c r="P4108" s="5"/>
    </row>
    <row r="4109" spans="16:16" x14ac:dyDescent="0.25">
      <c r="P4109" s="5"/>
    </row>
    <row r="4110" spans="16:16" x14ac:dyDescent="0.25">
      <c r="P4110" s="5"/>
    </row>
    <row r="4111" spans="16:16" x14ac:dyDescent="0.25">
      <c r="P4111" s="5"/>
    </row>
    <row r="4112" spans="16:16" x14ac:dyDescent="0.25">
      <c r="P4112" s="5"/>
    </row>
    <row r="4113" spans="16:16" x14ac:dyDescent="0.25">
      <c r="P4113" s="5"/>
    </row>
    <row r="4114" spans="16:16" x14ac:dyDescent="0.25">
      <c r="P4114" s="5"/>
    </row>
    <row r="4115" spans="16:16" x14ac:dyDescent="0.25">
      <c r="P4115" s="5"/>
    </row>
    <row r="4116" spans="16:16" x14ac:dyDescent="0.25">
      <c r="P4116" s="5"/>
    </row>
    <row r="4117" spans="16:16" x14ac:dyDescent="0.25">
      <c r="P4117" s="5"/>
    </row>
    <row r="4118" spans="16:16" x14ac:dyDescent="0.25">
      <c r="P4118" s="5"/>
    </row>
    <row r="4119" spans="16:16" x14ac:dyDescent="0.25">
      <c r="P4119" s="5"/>
    </row>
    <row r="4120" spans="16:16" x14ac:dyDescent="0.25">
      <c r="P4120" s="5"/>
    </row>
    <row r="4121" spans="16:16" x14ac:dyDescent="0.25">
      <c r="P4121" s="5"/>
    </row>
    <row r="4122" spans="16:16" x14ac:dyDescent="0.25">
      <c r="P4122" s="5"/>
    </row>
    <row r="4123" spans="16:16" x14ac:dyDescent="0.25">
      <c r="P4123" s="5"/>
    </row>
    <row r="4124" spans="16:16" x14ac:dyDescent="0.25">
      <c r="P4124" s="5"/>
    </row>
    <row r="4125" spans="16:16" x14ac:dyDescent="0.25">
      <c r="P4125" s="5"/>
    </row>
    <row r="4126" spans="16:16" x14ac:dyDescent="0.25">
      <c r="P4126" s="5"/>
    </row>
    <row r="4127" spans="16:16" x14ac:dyDescent="0.25">
      <c r="P4127" s="5"/>
    </row>
    <row r="4128" spans="16:16" x14ac:dyDescent="0.25">
      <c r="P4128" s="5"/>
    </row>
    <row r="4129" spans="16:16" x14ac:dyDescent="0.25">
      <c r="P4129" s="5"/>
    </row>
    <row r="4130" spans="16:16" x14ac:dyDescent="0.25">
      <c r="P4130" s="5"/>
    </row>
    <row r="4131" spans="16:16" x14ac:dyDescent="0.25">
      <c r="P4131" s="5"/>
    </row>
    <row r="4132" spans="16:16" x14ac:dyDescent="0.25">
      <c r="P4132" s="5"/>
    </row>
    <row r="4133" spans="16:16" x14ac:dyDescent="0.25">
      <c r="P4133" s="5"/>
    </row>
    <row r="4134" spans="16:16" x14ac:dyDescent="0.25">
      <c r="P4134" s="5"/>
    </row>
    <row r="4135" spans="16:16" x14ac:dyDescent="0.25">
      <c r="P4135" s="5"/>
    </row>
    <row r="4136" spans="16:16" x14ac:dyDescent="0.25">
      <c r="P4136" s="5"/>
    </row>
    <row r="4137" spans="16:16" x14ac:dyDescent="0.25">
      <c r="P4137" s="5"/>
    </row>
    <row r="4138" spans="16:16" x14ac:dyDescent="0.25">
      <c r="P4138" s="5"/>
    </row>
    <row r="4139" spans="16:16" x14ac:dyDescent="0.25">
      <c r="P4139" s="5"/>
    </row>
    <row r="4140" spans="16:16" x14ac:dyDescent="0.25">
      <c r="P4140" s="5"/>
    </row>
    <row r="4141" spans="16:16" x14ac:dyDescent="0.25">
      <c r="P4141" s="5"/>
    </row>
    <row r="4142" spans="16:16" x14ac:dyDescent="0.25">
      <c r="P4142" s="5"/>
    </row>
    <row r="4143" spans="16:16" x14ac:dyDescent="0.25">
      <c r="P4143" s="5"/>
    </row>
    <row r="4144" spans="16:16" x14ac:dyDescent="0.25">
      <c r="P4144" s="5"/>
    </row>
    <row r="4145" spans="16:16" x14ac:dyDescent="0.25">
      <c r="P4145" s="5"/>
    </row>
    <row r="4146" spans="16:16" x14ac:dyDescent="0.25">
      <c r="P4146" s="5"/>
    </row>
    <row r="4147" spans="16:16" x14ac:dyDescent="0.25">
      <c r="P4147" s="5"/>
    </row>
    <row r="4148" spans="16:16" x14ac:dyDescent="0.25">
      <c r="P4148" s="5"/>
    </row>
    <row r="4149" spans="16:16" x14ac:dyDescent="0.25">
      <c r="P4149" s="5"/>
    </row>
    <row r="4150" spans="16:16" x14ac:dyDescent="0.25">
      <c r="P4150" s="5"/>
    </row>
    <row r="4151" spans="16:16" x14ac:dyDescent="0.25">
      <c r="P4151" s="5"/>
    </row>
    <row r="4152" spans="16:16" x14ac:dyDescent="0.25">
      <c r="P4152" s="5"/>
    </row>
    <row r="4153" spans="16:16" x14ac:dyDescent="0.25">
      <c r="P4153" s="5"/>
    </row>
    <row r="4154" spans="16:16" x14ac:dyDescent="0.25">
      <c r="P4154" s="5"/>
    </row>
    <row r="4155" spans="16:16" x14ac:dyDescent="0.25">
      <c r="P4155" s="5"/>
    </row>
    <row r="4156" spans="16:16" x14ac:dyDescent="0.25">
      <c r="P4156" s="5"/>
    </row>
    <row r="4157" spans="16:16" x14ac:dyDescent="0.25">
      <c r="P4157" s="5"/>
    </row>
    <row r="4158" spans="16:16" x14ac:dyDescent="0.25">
      <c r="P4158" s="5"/>
    </row>
    <row r="4159" spans="16:16" x14ac:dyDescent="0.25">
      <c r="P4159" s="5"/>
    </row>
    <row r="4160" spans="16:16" x14ac:dyDescent="0.25">
      <c r="P4160" s="5"/>
    </row>
    <row r="4161" spans="16:16" x14ac:dyDescent="0.25">
      <c r="P4161" s="5"/>
    </row>
    <row r="4162" spans="16:16" x14ac:dyDescent="0.25">
      <c r="P4162" s="5"/>
    </row>
    <row r="4163" spans="16:16" x14ac:dyDescent="0.25">
      <c r="P4163" s="5"/>
    </row>
    <row r="4164" spans="16:16" x14ac:dyDescent="0.25">
      <c r="P4164" s="5"/>
    </row>
    <row r="4165" spans="16:16" x14ac:dyDescent="0.25">
      <c r="P4165" s="5"/>
    </row>
    <row r="4166" spans="16:16" x14ac:dyDescent="0.25">
      <c r="P4166" s="5"/>
    </row>
    <row r="4167" spans="16:16" x14ac:dyDescent="0.25">
      <c r="P4167" s="5"/>
    </row>
    <row r="4168" spans="16:16" x14ac:dyDescent="0.25">
      <c r="P4168" s="5"/>
    </row>
    <row r="4169" spans="16:16" x14ac:dyDescent="0.25">
      <c r="P4169" s="5"/>
    </row>
    <row r="4170" spans="16:16" x14ac:dyDescent="0.25">
      <c r="P4170" s="5"/>
    </row>
    <row r="4171" spans="16:16" x14ac:dyDescent="0.25">
      <c r="P4171" s="5"/>
    </row>
    <row r="4172" spans="16:16" x14ac:dyDescent="0.25">
      <c r="P4172" s="5"/>
    </row>
    <row r="4173" spans="16:16" x14ac:dyDescent="0.25">
      <c r="P4173" s="5"/>
    </row>
    <row r="4174" spans="16:16" x14ac:dyDescent="0.25">
      <c r="P4174" s="5"/>
    </row>
    <row r="4175" spans="16:16" x14ac:dyDescent="0.25">
      <c r="P4175" s="5"/>
    </row>
    <row r="4176" spans="16:16" x14ac:dyDescent="0.25">
      <c r="P4176" s="5"/>
    </row>
    <row r="4177" spans="16:16" x14ac:dyDescent="0.25">
      <c r="P4177" s="5"/>
    </row>
    <row r="4178" spans="16:16" x14ac:dyDescent="0.25">
      <c r="P4178" s="5"/>
    </row>
    <row r="4179" spans="16:16" x14ac:dyDescent="0.25">
      <c r="P4179" s="5"/>
    </row>
    <row r="4180" spans="16:16" x14ac:dyDescent="0.25">
      <c r="P4180" s="5"/>
    </row>
    <row r="4181" spans="16:16" x14ac:dyDescent="0.25">
      <c r="P4181" s="5"/>
    </row>
    <row r="4182" spans="16:16" x14ac:dyDescent="0.25">
      <c r="P4182" s="5"/>
    </row>
    <row r="4183" spans="16:16" x14ac:dyDescent="0.25">
      <c r="P4183" s="5"/>
    </row>
    <row r="4184" spans="16:16" x14ac:dyDescent="0.25">
      <c r="P4184" s="5"/>
    </row>
    <row r="4185" spans="16:16" x14ac:dyDescent="0.25">
      <c r="P4185" s="5"/>
    </row>
    <row r="4186" spans="16:16" x14ac:dyDescent="0.25">
      <c r="P4186" s="5"/>
    </row>
    <row r="4187" spans="16:16" x14ac:dyDescent="0.25">
      <c r="P4187" s="5"/>
    </row>
    <row r="4188" spans="16:16" x14ac:dyDescent="0.25">
      <c r="P4188" s="5"/>
    </row>
    <row r="4189" spans="16:16" x14ac:dyDescent="0.25">
      <c r="P4189" s="5"/>
    </row>
    <row r="4190" spans="16:16" x14ac:dyDescent="0.25">
      <c r="P4190" s="5"/>
    </row>
    <row r="4191" spans="16:16" x14ac:dyDescent="0.25">
      <c r="P4191" s="5"/>
    </row>
    <row r="4192" spans="16:16" x14ac:dyDescent="0.25">
      <c r="P4192" s="5"/>
    </row>
    <row r="4193" spans="16:16" x14ac:dyDescent="0.25">
      <c r="P4193" s="5"/>
    </row>
    <row r="4194" spans="16:16" x14ac:dyDescent="0.25">
      <c r="P4194" s="5"/>
    </row>
    <row r="4195" spans="16:16" x14ac:dyDescent="0.25">
      <c r="P4195" s="5"/>
    </row>
    <row r="4196" spans="16:16" x14ac:dyDescent="0.25">
      <c r="P4196" s="5"/>
    </row>
    <row r="4197" spans="16:16" x14ac:dyDescent="0.25">
      <c r="P4197" s="5"/>
    </row>
    <row r="4198" spans="16:16" x14ac:dyDescent="0.25">
      <c r="P4198" s="5"/>
    </row>
    <row r="4199" spans="16:16" x14ac:dyDescent="0.25">
      <c r="P4199" s="5"/>
    </row>
    <row r="4200" spans="16:16" x14ac:dyDescent="0.25">
      <c r="P4200" s="5"/>
    </row>
    <row r="4201" spans="16:16" x14ac:dyDescent="0.25">
      <c r="P4201" s="5"/>
    </row>
    <row r="4202" spans="16:16" x14ac:dyDescent="0.25">
      <c r="P4202" s="5"/>
    </row>
    <row r="4203" spans="16:16" x14ac:dyDescent="0.25">
      <c r="P4203" s="5"/>
    </row>
    <row r="4204" spans="16:16" x14ac:dyDescent="0.25">
      <c r="P4204" s="5"/>
    </row>
    <row r="4205" spans="16:16" x14ac:dyDescent="0.25">
      <c r="P4205" s="5"/>
    </row>
    <row r="4206" spans="16:16" x14ac:dyDescent="0.25">
      <c r="P4206" s="5"/>
    </row>
    <row r="4207" spans="16:16" x14ac:dyDescent="0.25">
      <c r="P4207" s="5"/>
    </row>
    <row r="4208" spans="16:16" x14ac:dyDescent="0.25">
      <c r="P4208" s="5"/>
    </row>
    <row r="4209" spans="16:16" x14ac:dyDescent="0.25">
      <c r="P4209" s="5"/>
    </row>
    <row r="4210" spans="16:16" x14ac:dyDescent="0.25">
      <c r="P4210" s="5"/>
    </row>
    <row r="4211" spans="16:16" x14ac:dyDescent="0.25">
      <c r="P4211" s="5"/>
    </row>
    <row r="4212" spans="16:16" x14ac:dyDescent="0.25">
      <c r="P4212" s="5"/>
    </row>
    <row r="4213" spans="16:16" x14ac:dyDescent="0.25">
      <c r="P4213" s="5"/>
    </row>
    <row r="4214" spans="16:16" x14ac:dyDescent="0.25">
      <c r="P4214" s="5"/>
    </row>
    <row r="4215" spans="16:16" x14ac:dyDescent="0.25">
      <c r="P4215" s="5"/>
    </row>
    <row r="4216" spans="16:16" x14ac:dyDescent="0.25">
      <c r="P4216" s="5"/>
    </row>
    <row r="4217" spans="16:16" x14ac:dyDescent="0.25">
      <c r="P4217" s="5"/>
    </row>
    <row r="4218" spans="16:16" x14ac:dyDescent="0.25">
      <c r="P4218" s="5"/>
    </row>
    <row r="4219" spans="16:16" x14ac:dyDescent="0.25">
      <c r="P4219" s="5"/>
    </row>
    <row r="4220" spans="16:16" x14ac:dyDescent="0.25">
      <c r="P4220" s="5"/>
    </row>
    <row r="4221" spans="16:16" x14ac:dyDescent="0.25">
      <c r="P4221" s="5"/>
    </row>
    <row r="4222" spans="16:16" x14ac:dyDescent="0.25">
      <c r="P4222" s="5"/>
    </row>
    <row r="4223" spans="16:16" x14ac:dyDescent="0.25">
      <c r="P4223" s="5"/>
    </row>
    <row r="4224" spans="16:16" x14ac:dyDescent="0.25">
      <c r="P4224" s="5"/>
    </row>
    <row r="4225" spans="16:16" x14ac:dyDescent="0.25">
      <c r="P4225" s="5"/>
    </row>
    <row r="4226" spans="16:16" x14ac:dyDescent="0.25">
      <c r="P4226" s="5"/>
    </row>
    <row r="4227" spans="16:16" x14ac:dyDescent="0.25">
      <c r="P4227" s="5"/>
    </row>
    <row r="4228" spans="16:16" x14ac:dyDescent="0.25">
      <c r="P4228" s="5"/>
    </row>
    <row r="4229" spans="16:16" x14ac:dyDescent="0.25">
      <c r="P4229" s="5"/>
    </row>
    <row r="4230" spans="16:16" x14ac:dyDescent="0.25">
      <c r="P4230" s="5"/>
    </row>
    <row r="4231" spans="16:16" x14ac:dyDescent="0.25">
      <c r="P4231" s="5"/>
    </row>
    <row r="4232" spans="16:16" x14ac:dyDescent="0.25">
      <c r="P4232" s="5"/>
    </row>
    <row r="4233" spans="16:16" x14ac:dyDescent="0.25">
      <c r="P4233" s="5"/>
    </row>
    <row r="4234" spans="16:16" x14ac:dyDescent="0.25">
      <c r="P4234" s="5"/>
    </row>
    <row r="4235" spans="16:16" x14ac:dyDescent="0.25">
      <c r="P4235" s="5"/>
    </row>
    <row r="4236" spans="16:16" x14ac:dyDescent="0.25">
      <c r="P4236" s="5"/>
    </row>
    <row r="4237" spans="16:16" x14ac:dyDescent="0.25">
      <c r="P4237" s="5"/>
    </row>
    <row r="4238" spans="16:16" x14ac:dyDescent="0.25">
      <c r="P4238" s="5"/>
    </row>
    <row r="4239" spans="16:16" x14ac:dyDescent="0.25">
      <c r="P4239" s="5"/>
    </row>
    <row r="4240" spans="16:16" x14ac:dyDescent="0.25">
      <c r="P4240" s="5"/>
    </row>
    <row r="4241" spans="16:16" x14ac:dyDescent="0.25">
      <c r="P4241" s="5"/>
    </row>
    <row r="4242" spans="16:16" x14ac:dyDescent="0.25">
      <c r="P4242" s="5"/>
    </row>
    <row r="4243" spans="16:16" x14ac:dyDescent="0.25">
      <c r="P4243" s="5"/>
    </row>
    <row r="4244" spans="16:16" x14ac:dyDescent="0.25">
      <c r="P4244" s="5"/>
    </row>
    <row r="4245" spans="16:16" x14ac:dyDescent="0.25">
      <c r="P4245" s="5"/>
    </row>
    <row r="4246" spans="16:16" x14ac:dyDescent="0.25">
      <c r="P4246" s="5"/>
    </row>
    <row r="4247" spans="16:16" x14ac:dyDescent="0.25">
      <c r="P4247" s="5"/>
    </row>
    <row r="4248" spans="16:16" x14ac:dyDescent="0.25">
      <c r="P4248" s="5"/>
    </row>
    <row r="4249" spans="16:16" x14ac:dyDescent="0.25">
      <c r="P4249" s="5"/>
    </row>
    <row r="4250" spans="16:16" x14ac:dyDescent="0.25">
      <c r="P4250" s="5"/>
    </row>
    <row r="4251" spans="16:16" x14ac:dyDescent="0.25">
      <c r="P4251" s="5"/>
    </row>
    <row r="4252" spans="16:16" x14ac:dyDescent="0.25">
      <c r="P4252" s="5"/>
    </row>
    <row r="4253" spans="16:16" x14ac:dyDescent="0.25">
      <c r="P4253" s="5"/>
    </row>
    <row r="4254" spans="16:16" x14ac:dyDescent="0.25">
      <c r="P4254" s="5"/>
    </row>
    <row r="4255" spans="16:16" x14ac:dyDescent="0.25">
      <c r="P4255" s="5"/>
    </row>
    <row r="4256" spans="16:16" x14ac:dyDescent="0.25">
      <c r="P4256" s="5"/>
    </row>
    <row r="4257" spans="16:16" x14ac:dyDescent="0.25">
      <c r="P4257" s="5"/>
    </row>
    <row r="4258" spans="16:16" x14ac:dyDescent="0.25">
      <c r="P4258" s="5"/>
    </row>
    <row r="4259" spans="16:16" x14ac:dyDescent="0.25">
      <c r="P4259" s="5"/>
    </row>
    <row r="4260" spans="16:16" x14ac:dyDescent="0.25">
      <c r="P4260" s="5"/>
    </row>
    <row r="4261" spans="16:16" x14ac:dyDescent="0.25">
      <c r="P4261" s="5"/>
    </row>
    <row r="4262" spans="16:16" x14ac:dyDescent="0.25">
      <c r="P4262" s="5"/>
    </row>
    <row r="4263" spans="16:16" x14ac:dyDescent="0.25">
      <c r="P4263" s="5"/>
    </row>
    <row r="4264" spans="16:16" x14ac:dyDescent="0.25">
      <c r="P4264" s="5"/>
    </row>
    <row r="4265" spans="16:16" x14ac:dyDescent="0.25">
      <c r="P4265" s="5"/>
    </row>
    <row r="4266" spans="16:16" x14ac:dyDescent="0.25">
      <c r="P4266" s="5"/>
    </row>
    <row r="4267" spans="16:16" x14ac:dyDescent="0.25">
      <c r="P4267" s="5"/>
    </row>
    <row r="4268" spans="16:16" x14ac:dyDescent="0.25">
      <c r="P4268" s="5"/>
    </row>
    <row r="4269" spans="16:16" x14ac:dyDescent="0.25">
      <c r="P4269" s="5"/>
    </row>
    <row r="4270" spans="16:16" x14ac:dyDescent="0.25">
      <c r="P4270" s="5"/>
    </row>
    <row r="4271" spans="16:16" x14ac:dyDescent="0.25">
      <c r="P4271" s="5"/>
    </row>
    <row r="4272" spans="16:16" x14ac:dyDescent="0.25">
      <c r="P4272" s="5"/>
    </row>
    <row r="4273" spans="16:16" x14ac:dyDescent="0.25">
      <c r="P4273" s="5"/>
    </row>
    <row r="4274" spans="16:16" x14ac:dyDescent="0.25">
      <c r="P4274" s="5"/>
    </row>
    <row r="4275" spans="16:16" x14ac:dyDescent="0.25">
      <c r="P4275" s="5"/>
    </row>
    <row r="4276" spans="16:16" x14ac:dyDescent="0.25">
      <c r="P4276" s="5"/>
    </row>
    <row r="4277" spans="16:16" x14ac:dyDescent="0.25">
      <c r="P4277" s="5"/>
    </row>
    <row r="4278" spans="16:16" x14ac:dyDescent="0.25">
      <c r="P4278" s="5"/>
    </row>
    <row r="4279" spans="16:16" x14ac:dyDescent="0.25">
      <c r="P4279" s="5"/>
    </row>
    <row r="4280" spans="16:16" x14ac:dyDescent="0.25">
      <c r="P4280" s="5"/>
    </row>
    <row r="4281" spans="16:16" x14ac:dyDescent="0.25">
      <c r="P4281" s="5"/>
    </row>
    <row r="4282" spans="16:16" x14ac:dyDescent="0.25">
      <c r="P4282" s="5"/>
    </row>
    <row r="4283" spans="16:16" x14ac:dyDescent="0.25">
      <c r="P4283" s="5"/>
    </row>
    <row r="4284" spans="16:16" x14ac:dyDescent="0.25">
      <c r="P4284" s="5"/>
    </row>
    <row r="4285" spans="16:16" x14ac:dyDescent="0.25">
      <c r="P4285" s="5"/>
    </row>
    <row r="4286" spans="16:16" x14ac:dyDescent="0.25">
      <c r="P4286" s="5"/>
    </row>
    <row r="4287" spans="16:16" x14ac:dyDescent="0.25">
      <c r="P4287" s="5"/>
    </row>
    <row r="4288" spans="16:16" x14ac:dyDescent="0.25">
      <c r="P4288" s="5"/>
    </row>
    <row r="4289" spans="16:16" x14ac:dyDescent="0.25">
      <c r="P4289" s="5"/>
    </row>
    <row r="4290" spans="16:16" x14ac:dyDescent="0.25">
      <c r="P4290" s="5"/>
    </row>
    <row r="4291" spans="16:16" x14ac:dyDescent="0.25">
      <c r="P4291" s="5"/>
    </row>
    <row r="4292" spans="16:16" x14ac:dyDescent="0.25">
      <c r="P4292" s="5"/>
    </row>
    <row r="4293" spans="16:16" x14ac:dyDescent="0.25">
      <c r="P4293" s="5"/>
    </row>
    <row r="4294" spans="16:16" x14ac:dyDescent="0.25">
      <c r="P4294" s="5"/>
    </row>
    <row r="4295" spans="16:16" x14ac:dyDescent="0.25">
      <c r="P4295" s="5"/>
    </row>
    <row r="4296" spans="16:16" x14ac:dyDescent="0.25">
      <c r="P4296" s="5"/>
    </row>
    <row r="4297" spans="16:16" x14ac:dyDescent="0.25">
      <c r="P4297" s="5"/>
    </row>
    <row r="4298" spans="16:16" x14ac:dyDescent="0.25">
      <c r="P4298" s="5"/>
    </row>
    <row r="4299" spans="16:16" x14ac:dyDescent="0.25">
      <c r="P4299" s="5"/>
    </row>
    <row r="4300" spans="16:16" x14ac:dyDescent="0.25">
      <c r="P4300" s="5"/>
    </row>
    <row r="4301" spans="16:16" x14ac:dyDescent="0.25">
      <c r="P4301" s="5"/>
    </row>
    <row r="4302" spans="16:16" x14ac:dyDescent="0.25">
      <c r="P4302" s="5"/>
    </row>
    <row r="4303" spans="16:16" x14ac:dyDescent="0.25">
      <c r="P4303" s="5"/>
    </row>
    <row r="4304" spans="16:16" x14ac:dyDescent="0.25">
      <c r="P4304" s="5"/>
    </row>
    <row r="4305" spans="16:16" x14ac:dyDescent="0.25">
      <c r="P4305" s="5"/>
    </row>
    <row r="4306" spans="16:16" x14ac:dyDescent="0.25">
      <c r="P4306" s="5"/>
    </row>
    <row r="4307" spans="16:16" x14ac:dyDescent="0.25">
      <c r="P4307" s="5"/>
    </row>
    <row r="4308" spans="16:16" x14ac:dyDescent="0.25">
      <c r="P4308" s="5"/>
    </row>
    <row r="4309" spans="16:16" x14ac:dyDescent="0.25">
      <c r="P4309" s="5"/>
    </row>
    <row r="4310" spans="16:16" x14ac:dyDescent="0.25">
      <c r="P4310" s="5"/>
    </row>
    <row r="4311" spans="16:16" x14ac:dyDescent="0.25">
      <c r="P4311" s="5"/>
    </row>
    <row r="4312" spans="16:16" x14ac:dyDescent="0.25">
      <c r="P4312" s="5"/>
    </row>
    <row r="4313" spans="16:16" x14ac:dyDescent="0.25">
      <c r="P4313" s="5"/>
    </row>
    <row r="4314" spans="16:16" x14ac:dyDescent="0.25">
      <c r="P4314" s="5"/>
    </row>
    <row r="4315" spans="16:16" x14ac:dyDescent="0.25">
      <c r="P4315" s="5"/>
    </row>
    <row r="4316" spans="16:16" x14ac:dyDescent="0.25">
      <c r="P4316" s="5"/>
    </row>
    <row r="4317" spans="16:16" x14ac:dyDescent="0.25">
      <c r="P4317" s="5"/>
    </row>
    <row r="4318" spans="16:16" x14ac:dyDescent="0.25">
      <c r="P4318" s="5"/>
    </row>
    <row r="4319" spans="16:16" x14ac:dyDescent="0.25">
      <c r="P4319" s="5"/>
    </row>
    <row r="4320" spans="16:16" x14ac:dyDescent="0.25">
      <c r="P4320" s="5"/>
    </row>
    <row r="4321" spans="16:16" x14ac:dyDescent="0.25">
      <c r="P4321" s="5"/>
    </row>
    <row r="4322" spans="16:16" x14ac:dyDescent="0.25">
      <c r="P4322" s="5"/>
    </row>
    <row r="4323" spans="16:16" x14ac:dyDescent="0.25">
      <c r="P4323" s="5"/>
    </row>
    <row r="4324" spans="16:16" x14ac:dyDescent="0.25">
      <c r="P4324" s="5"/>
    </row>
    <row r="4325" spans="16:16" x14ac:dyDescent="0.25">
      <c r="P4325" s="5"/>
    </row>
    <row r="4326" spans="16:16" x14ac:dyDescent="0.25">
      <c r="P4326" s="5"/>
    </row>
    <row r="4327" spans="16:16" x14ac:dyDescent="0.25">
      <c r="P4327" s="5"/>
    </row>
    <row r="4328" spans="16:16" x14ac:dyDescent="0.25">
      <c r="P4328" s="5"/>
    </row>
    <row r="4329" spans="16:16" x14ac:dyDescent="0.25">
      <c r="P4329" s="5"/>
    </row>
    <row r="4330" spans="16:16" x14ac:dyDescent="0.25">
      <c r="P4330" s="5"/>
    </row>
    <row r="4331" spans="16:16" x14ac:dyDescent="0.25">
      <c r="P4331" s="5"/>
    </row>
    <row r="4332" spans="16:16" x14ac:dyDescent="0.25">
      <c r="P4332" s="5"/>
    </row>
    <row r="4333" spans="16:16" x14ac:dyDescent="0.25">
      <c r="P4333" s="5"/>
    </row>
    <row r="4334" spans="16:16" x14ac:dyDescent="0.25">
      <c r="P4334" s="5"/>
    </row>
    <row r="4335" spans="16:16" x14ac:dyDescent="0.25">
      <c r="P4335" s="5"/>
    </row>
    <row r="4336" spans="16:16" x14ac:dyDescent="0.25">
      <c r="P4336" s="5"/>
    </row>
    <row r="4337" spans="16:16" x14ac:dyDescent="0.25">
      <c r="P4337" s="5"/>
    </row>
    <row r="4338" spans="16:16" x14ac:dyDescent="0.25">
      <c r="P4338" s="5"/>
    </row>
    <row r="4339" spans="16:16" x14ac:dyDescent="0.25">
      <c r="P4339" s="5"/>
    </row>
    <row r="4340" spans="16:16" x14ac:dyDescent="0.25">
      <c r="P4340" s="5"/>
    </row>
    <row r="4341" spans="16:16" x14ac:dyDescent="0.25">
      <c r="P4341" s="5"/>
    </row>
    <row r="4342" spans="16:16" x14ac:dyDescent="0.25">
      <c r="P4342" s="5"/>
    </row>
    <row r="4343" spans="16:16" x14ac:dyDescent="0.25">
      <c r="P4343" s="5"/>
    </row>
    <row r="4344" spans="16:16" x14ac:dyDescent="0.25">
      <c r="P4344" s="5"/>
    </row>
    <row r="4345" spans="16:16" x14ac:dyDescent="0.25">
      <c r="P4345" s="5"/>
    </row>
    <row r="4346" spans="16:16" x14ac:dyDescent="0.25">
      <c r="P4346" s="5"/>
    </row>
    <row r="4347" spans="16:16" x14ac:dyDescent="0.25">
      <c r="P4347" s="5"/>
    </row>
    <row r="4348" spans="16:16" x14ac:dyDescent="0.25">
      <c r="P4348" s="5"/>
    </row>
    <row r="4349" spans="16:16" x14ac:dyDescent="0.25">
      <c r="P4349" s="5"/>
    </row>
    <row r="4350" spans="16:16" x14ac:dyDescent="0.25">
      <c r="P4350" s="5"/>
    </row>
    <row r="4351" spans="16:16" x14ac:dyDescent="0.25">
      <c r="P4351" s="5"/>
    </row>
    <row r="4352" spans="16:16" x14ac:dyDescent="0.25">
      <c r="P4352" s="5"/>
    </row>
    <row r="4353" spans="16:16" x14ac:dyDescent="0.25">
      <c r="P4353" s="5"/>
    </row>
    <row r="4354" spans="16:16" x14ac:dyDescent="0.25">
      <c r="P4354" s="5"/>
    </row>
    <row r="4355" spans="16:16" x14ac:dyDescent="0.25">
      <c r="P4355" s="5"/>
    </row>
    <row r="4356" spans="16:16" x14ac:dyDescent="0.25">
      <c r="P4356" s="5"/>
    </row>
    <row r="4357" spans="16:16" x14ac:dyDescent="0.25">
      <c r="P4357" s="5"/>
    </row>
    <row r="4358" spans="16:16" x14ac:dyDescent="0.25">
      <c r="P4358" s="5"/>
    </row>
    <row r="4359" spans="16:16" x14ac:dyDescent="0.25">
      <c r="P4359" s="5"/>
    </row>
    <row r="4360" spans="16:16" x14ac:dyDescent="0.25">
      <c r="P4360" s="5"/>
    </row>
    <row r="4361" spans="16:16" x14ac:dyDescent="0.25">
      <c r="P4361" s="5"/>
    </row>
    <row r="4362" spans="16:16" x14ac:dyDescent="0.25">
      <c r="P4362" s="5"/>
    </row>
    <row r="4363" spans="16:16" x14ac:dyDescent="0.25">
      <c r="P4363" s="5"/>
    </row>
    <row r="4364" spans="16:16" x14ac:dyDescent="0.25">
      <c r="P4364" s="5"/>
    </row>
    <row r="4365" spans="16:16" x14ac:dyDescent="0.25">
      <c r="P4365" s="5"/>
    </row>
    <row r="4366" spans="16:16" x14ac:dyDescent="0.25">
      <c r="P4366" s="5"/>
    </row>
    <row r="4367" spans="16:16" x14ac:dyDescent="0.25">
      <c r="P4367" s="5"/>
    </row>
    <row r="4368" spans="16:16" x14ac:dyDescent="0.25">
      <c r="P4368" s="5"/>
    </row>
    <row r="4369" spans="16:16" x14ac:dyDescent="0.25">
      <c r="P4369" s="5"/>
    </row>
    <row r="4370" spans="16:16" x14ac:dyDescent="0.25">
      <c r="P4370" s="5"/>
    </row>
    <row r="4371" spans="16:16" x14ac:dyDescent="0.25">
      <c r="P4371" s="5"/>
    </row>
    <row r="4372" spans="16:16" x14ac:dyDescent="0.25">
      <c r="P4372" s="5"/>
    </row>
    <row r="4373" spans="16:16" x14ac:dyDescent="0.25">
      <c r="P4373" s="5"/>
    </row>
    <row r="4374" spans="16:16" x14ac:dyDescent="0.25">
      <c r="P4374" s="5"/>
    </row>
    <row r="4375" spans="16:16" x14ac:dyDescent="0.25">
      <c r="P4375" s="5"/>
    </row>
    <row r="4376" spans="16:16" x14ac:dyDescent="0.25">
      <c r="P4376" s="5"/>
    </row>
    <row r="4377" spans="16:16" x14ac:dyDescent="0.25">
      <c r="P4377" s="5"/>
    </row>
    <row r="4378" spans="16:16" x14ac:dyDescent="0.25">
      <c r="P4378" s="5"/>
    </row>
    <row r="4379" spans="16:16" x14ac:dyDescent="0.25">
      <c r="P4379" s="5"/>
    </row>
    <row r="4380" spans="16:16" x14ac:dyDescent="0.25">
      <c r="P4380" s="5"/>
    </row>
    <row r="4381" spans="16:16" x14ac:dyDescent="0.25">
      <c r="P4381" s="5"/>
    </row>
    <row r="4382" spans="16:16" x14ac:dyDescent="0.25">
      <c r="P4382" s="5"/>
    </row>
    <row r="4383" spans="16:16" x14ac:dyDescent="0.25">
      <c r="P4383" s="5"/>
    </row>
    <row r="4384" spans="16:16" x14ac:dyDescent="0.25">
      <c r="P4384" s="5"/>
    </row>
    <row r="4385" spans="16:16" x14ac:dyDescent="0.25">
      <c r="P4385" s="5"/>
    </row>
    <row r="4386" spans="16:16" x14ac:dyDescent="0.25">
      <c r="P4386" s="5"/>
    </row>
    <row r="4387" spans="16:16" x14ac:dyDescent="0.25">
      <c r="P4387" s="5"/>
    </row>
    <row r="4388" spans="16:16" x14ac:dyDescent="0.25">
      <c r="P4388" s="5"/>
    </row>
    <row r="4389" spans="16:16" x14ac:dyDescent="0.25">
      <c r="P4389" s="5"/>
    </row>
    <row r="4390" spans="16:16" x14ac:dyDescent="0.25">
      <c r="P4390" s="5"/>
    </row>
    <row r="4391" spans="16:16" x14ac:dyDescent="0.25">
      <c r="P4391" s="5"/>
    </row>
    <row r="4392" spans="16:16" x14ac:dyDescent="0.25">
      <c r="P4392" s="5"/>
    </row>
    <row r="4393" spans="16:16" x14ac:dyDescent="0.25">
      <c r="P4393" s="5"/>
    </row>
    <row r="4394" spans="16:16" x14ac:dyDescent="0.25">
      <c r="P4394" s="5"/>
    </row>
    <row r="4395" spans="16:16" x14ac:dyDescent="0.25">
      <c r="P4395" s="5"/>
    </row>
    <row r="4396" spans="16:16" x14ac:dyDescent="0.25">
      <c r="P4396" s="5"/>
    </row>
    <row r="4397" spans="16:16" x14ac:dyDescent="0.25">
      <c r="P4397" s="5"/>
    </row>
    <row r="4398" spans="16:16" x14ac:dyDescent="0.25">
      <c r="P4398" s="5"/>
    </row>
    <row r="4399" spans="16:16" x14ac:dyDescent="0.25">
      <c r="P4399" s="5"/>
    </row>
    <row r="4400" spans="16:16" x14ac:dyDescent="0.25">
      <c r="P4400" s="5"/>
    </row>
    <row r="4401" spans="16:16" x14ac:dyDescent="0.25">
      <c r="P4401" s="5"/>
    </row>
    <row r="4402" spans="16:16" x14ac:dyDescent="0.25">
      <c r="P4402" s="5"/>
    </row>
    <row r="4403" spans="16:16" x14ac:dyDescent="0.25">
      <c r="P4403" s="5"/>
    </row>
    <row r="4404" spans="16:16" x14ac:dyDescent="0.25">
      <c r="P4404" s="5"/>
    </row>
    <row r="4405" spans="16:16" x14ac:dyDescent="0.25">
      <c r="P4405" s="5"/>
    </row>
    <row r="4406" spans="16:16" x14ac:dyDescent="0.25">
      <c r="P4406" s="5"/>
    </row>
    <row r="4407" spans="16:16" x14ac:dyDescent="0.25">
      <c r="P4407" s="5"/>
    </row>
    <row r="4408" spans="16:16" x14ac:dyDescent="0.25">
      <c r="P4408" s="5"/>
    </row>
    <row r="4409" spans="16:16" x14ac:dyDescent="0.25">
      <c r="P4409" s="5"/>
    </row>
    <row r="4410" spans="16:16" x14ac:dyDescent="0.25">
      <c r="P4410" s="5"/>
    </row>
    <row r="4411" spans="16:16" x14ac:dyDescent="0.25">
      <c r="P4411" s="5"/>
    </row>
    <row r="4412" spans="16:16" x14ac:dyDescent="0.25">
      <c r="P4412" s="5"/>
    </row>
    <row r="4413" spans="16:16" x14ac:dyDescent="0.25">
      <c r="P4413" s="5"/>
    </row>
    <row r="4414" spans="16:16" x14ac:dyDescent="0.25">
      <c r="P4414" s="5"/>
    </row>
    <row r="4415" spans="16:16" x14ac:dyDescent="0.25">
      <c r="P4415" s="5"/>
    </row>
    <row r="4416" spans="16:16" x14ac:dyDescent="0.25">
      <c r="P4416" s="5"/>
    </row>
    <row r="4417" spans="16:16" x14ac:dyDescent="0.25">
      <c r="P4417" s="5"/>
    </row>
    <row r="4418" spans="16:16" x14ac:dyDescent="0.25">
      <c r="P4418" s="5"/>
    </row>
    <row r="4419" spans="16:16" x14ac:dyDescent="0.25">
      <c r="P4419" s="5"/>
    </row>
    <row r="4420" spans="16:16" x14ac:dyDescent="0.25">
      <c r="P4420" s="5"/>
    </row>
    <row r="4421" spans="16:16" x14ac:dyDescent="0.25">
      <c r="P4421" s="5"/>
    </row>
    <row r="4422" spans="16:16" x14ac:dyDescent="0.25">
      <c r="P4422" s="5"/>
    </row>
    <row r="4423" spans="16:16" x14ac:dyDescent="0.25">
      <c r="P4423" s="5"/>
    </row>
    <row r="4424" spans="16:16" x14ac:dyDescent="0.25">
      <c r="P4424" s="5"/>
    </row>
    <row r="4425" spans="16:16" x14ac:dyDescent="0.25">
      <c r="P4425" s="5"/>
    </row>
    <row r="4426" spans="16:16" x14ac:dyDescent="0.25">
      <c r="P4426" s="5"/>
    </row>
    <row r="4427" spans="16:16" x14ac:dyDescent="0.25">
      <c r="P4427" s="5"/>
    </row>
    <row r="4428" spans="16:16" x14ac:dyDescent="0.25">
      <c r="P4428" s="5"/>
    </row>
    <row r="4429" spans="16:16" x14ac:dyDescent="0.25">
      <c r="P4429" s="5"/>
    </row>
    <row r="4430" spans="16:16" x14ac:dyDescent="0.25">
      <c r="P4430" s="5"/>
    </row>
    <row r="4431" spans="16:16" x14ac:dyDescent="0.25">
      <c r="P4431" s="5"/>
    </row>
    <row r="4432" spans="16:16" x14ac:dyDescent="0.25">
      <c r="P4432" s="5"/>
    </row>
    <row r="4433" spans="16:16" x14ac:dyDescent="0.25">
      <c r="P4433" s="5"/>
    </row>
    <row r="4434" spans="16:16" x14ac:dyDescent="0.25">
      <c r="P4434" s="5"/>
    </row>
    <row r="4435" spans="16:16" x14ac:dyDescent="0.25">
      <c r="P4435" s="5"/>
    </row>
    <row r="4436" spans="16:16" x14ac:dyDescent="0.25">
      <c r="P4436" s="5"/>
    </row>
    <row r="4437" spans="16:16" x14ac:dyDescent="0.25">
      <c r="P4437" s="5"/>
    </row>
    <row r="4438" spans="16:16" x14ac:dyDescent="0.25">
      <c r="P4438" s="5"/>
    </row>
    <row r="4439" spans="16:16" x14ac:dyDescent="0.25">
      <c r="P4439" s="5"/>
    </row>
    <row r="4440" spans="16:16" x14ac:dyDescent="0.25">
      <c r="P4440" s="5"/>
    </row>
    <row r="4441" spans="16:16" x14ac:dyDescent="0.25">
      <c r="P4441" s="5"/>
    </row>
    <row r="4442" spans="16:16" x14ac:dyDescent="0.25">
      <c r="P4442" s="5"/>
    </row>
    <row r="4443" spans="16:16" x14ac:dyDescent="0.25">
      <c r="P4443" s="5"/>
    </row>
    <row r="4444" spans="16:16" x14ac:dyDescent="0.25">
      <c r="P4444" s="5"/>
    </row>
    <row r="4445" spans="16:16" x14ac:dyDescent="0.25">
      <c r="P4445" s="5"/>
    </row>
    <row r="4446" spans="16:16" x14ac:dyDescent="0.25">
      <c r="P4446" s="5"/>
    </row>
    <row r="4447" spans="16:16" x14ac:dyDescent="0.25">
      <c r="P4447" s="5"/>
    </row>
    <row r="4448" spans="16:16" x14ac:dyDescent="0.25">
      <c r="P4448" s="5"/>
    </row>
    <row r="4449" spans="16:16" x14ac:dyDescent="0.25">
      <c r="P4449" s="5"/>
    </row>
    <row r="4450" spans="16:16" x14ac:dyDescent="0.25">
      <c r="P4450" s="5"/>
    </row>
    <row r="4451" spans="16:16" x14ac:dyDescent="0.25">
      <c r="P4451" s="5"/>
    </row>
    <row r="4452" spans="16:16" x14ac:dyDescent="0.25">
      <c r="P4452" s="5"/>
    </row>
    <row r="4453" spans="16:16" x14ac:dyDescent="0.25">
      <c r="P4453" s="5"/>
    </row>
    <row r="4454" spans="16:16" x14ac:dyDescent="0.25">
      <c r="P4454" s="5"/>
    </row>
    <row r="4455" spans="16:16" x14ac:dyDescent="0.25">
      <c r="P4455" s="5"/>
    </row>
    <row r="4456" spans="16:16" x14ac:dyDescent="0.25">
      <c r="P4456" s="5"/>
    </row>
    <row r="4457" spans="16:16" x14ac:dyDescent="0.25">
      <c r="P4457" s="5"/>
    </row>
    <row r="4458" spans="16:16" x14ac:dyDescent="0.25">
      <c r="P4458" s="5"/>
    </row>
    <row r="4459" spans="16:16" x14ac:dyDescent="0.25">
      <c r="P4459" s="5"/>
    </row>
    <row r="4460" spans="16:16" x14ac:dyDescent="0.25">
      <c r="P4460" s="5"/>
    </row>
    <row r="4461" spans="16:16" x14ac:dyDescent="0.25">
      <c r="P4461" s="5"/>
    </row>
    <row r="4462" spans="16:16" x14ac:dyDescent="0.25">
      <c r="P4462" s="5"/>
    </row>
    <row r="4463" spans="16:16" x14ac:dyDescent="0.25">
      <c r="P4463" s="5"/>
    </row>
    <row r="4464" spans="16:16" x14ac:dyDescent="0.25">
      <c r="P4464" s="5"/>
    </row>
    <row r="4465" spans="16:16" x14ac:dyDescent="0.25">
      <c r="P4465" s="5"/>
    </row>
    <row r="4466" spans="16:16" x14ac:dyDescent="0.25">
      <c r="P4466" s="5"/>
    </row>
    <row r="4467" spans="16:16" x14ac:dyDescent="0.25">
      <c r="P4467" s="5"/>
    </row>
    <row r="4468" spans="16:16" x14ac:dyDescent="0.25">
      <c r="P4468" s="5"/>
    </row>
    <row r="4469" spans="16:16" x14ac:dyDescent="0.25">
      <c r="P4469" s="5"/>
    </row>
    <row r="4470" spans="16:16" x14ac:dyDescent="0.25">
      <c r="P4470" s="5"/>
    </row>
    <row r="4471" spans="16:16" x14ac:dyDescent="0.25">
      <c r="P4471" s="5"/>
    </row>
    <row r="4472" spans="16:16" x14ac:dyDescent="0.25">
      <c r="P4472" s="5"/>
    </row>
    <row r="4473" spans="16:16" x14ac:dyDescent="0.25">
      <c r="P4473" s="5"/>
    </row>
    <row r="4474" spans="16:16" x14ac:dyDescent="0.25">
      <c r="P4474" s="5"/>
    </row>
    <row r="4475" spans="16:16" x14ac:dyDescent="0.25">
      <c r="P4475" s="5"/>
    </row>
    <row r="4476" spans="16:16" x14ac:dyDescent="0.25">
      <c r="P4476" s="5"/>
    </row>
    <row r="4477" spans="16:16" x14ac:dyDescent="0.25">
      <c r="P4477" s="5"/>
    </row>
    <row r="4478" spans="16:16" x14ac:dyDescent="0.25">
      <c r="P4478" s="5"/>
    </row>
    <row r="4479" spans="16:16" x14ac:dyDescent="0.25">
      <c r="P4479" s="5"/>
    </row>
    <row r="4480" spans="16:16" x14ac:dyDescent="0.25">
      <c r="P4480" s="5"/>
    </row>
    <row r="4481" spans="16:16" x14ac:dyDescent="0.25">
      <c r="P4481" s="5"/>
    </row>
    <row r="4482" spans="16:16" x14ac:dyDescent="0.25">
      <c r="P4482" s="5"/>
    </row>
    <row r="4483" spans="16:16" x14ac:dyDescent="0.25">
      <c r="P4483" s="5"/>
    </row>
    <row r="4484" spans="16:16" x14ac:dyDescent="0.25">
      <c r="P4484" s="5"/>
    </row>
    <row r="4485" spans="16:16" x14ac:dyDescent="0.25">
      <c r="P4485" s="5"/>
    </row>
    <row r="4486" spans="16:16" x14ac:dyDescent="0.25">
      <c r="P4486" s="5"/>
    </row>
    <row r="4487" spans="16:16" x14ac:dyDescent="0.25">
      <c r="P4487" s="5"/>
    </row>
    <row r="4488" spans="16:16" x14ac:dyDescent="0.25">
      <c r="P4488" s="5"/>
    </row>
    <row r="4489" spans="16:16" x14ac:dyDescent="0.25">
      <c r="P4489" s="5"/>
    </row>
    <row r="4490" spans="16:16" x14ac:dyDescent="0.25">
      <c r="P4490" s="5"/>
    </row>
    <row r="4491" spans="16:16" x14ac:dyDescent="0.25">
      <c r="P4491" s="5"/>
    </row>
    <row r="4492" spans="16:16" x14ac:dyDescent="0.25">
      <c r="P4492" s="5"/>
    </row>
    <row r="4493" spans="16:16" x14ac:dyDescent="0.25">
      <c r="P4493" s="5"/>
    </row>
    <row r="4494" spans="16:16" x14ac:dyDescent="0.25">
      <c r="P4494" s="5"/>
    </row>
    <row r="4495" spans="16:16" x14ac:dyDescent="0.25">
      <c r="P4495" s="5"/>
    </row>
    <row r="4496" spans="16:16" x14ac:dyDescent="0.25">
      <c r="P4496" s="5"/>
    </row>
    <row r="4497" spans="16:16" x14ac:dyDescent="0.25">
      <c r="P4497" s="5"/>
    </row>
    <row r="4498" spans="16:16" x14ac:dyDescent="0.25">
      <c r="P4498" s="5"/>
    </row>
    <row r="4499" spans="16:16" x14ac:dyDescent="0.25">
      <c r="P4499" s="5"/>
    </row>
    <row r="4500" spans="16:16" x14ac:dyDescent="0.25">
      <c r="P4500" s="5"/>
    </row>
    <row r="4501" spans="16:16" x14ac:dyDescent="0.25">
      <c r="P4501" s="5"/>
    </row>
    <row r="4502" spans="16:16" x14ac:dyDescent="0.25">
      <c r="P4502" s="5"/>
    </row>
    <row r="4503" spans="16:16" x14ac:dyDescent="0.25">
      <c r="P4503" s="5"/>
    </row>
    <row r="4504" spans="16:16" x14ac:dyDescent="0.25">
      <c r="P4504" s="5"/>
    </row>
    <row r="4505" spans="16:16" x14ac:dyDescent="0.25">
      <c r="P4505" s="5"/>
    </row>
    <row r="4506" spans="16:16" x14ac:dyDescent="0.25">
      <c r="P4506" s="5"/>
    </row>
    <row r="4507" spans="16:16" x14ac:dyDescent="0.25">
      <c r="P4507" s="5"/>
    </row>
    <row r="4508" spans="16:16" x14ac:dyDescent="0.25">
      <c r="P4508" s="5"/>
    </row>
    <row r="4509" spans="16:16" x14ac:dyDescent="0.25">
      <c r="P4509" s="5"/>
    </row>
    <row r="4510" spans="16:16" x14ac:dyDescent="0.25">
      <c r="P4510" s="5"/>
    </row>
    <row r="4511" spans="16:16" x14ac:dyDescent="0.25">
      <c r="P4511" s="5"/>
    </row>
    <row r="4512" spans="16:16" x14ac:dyDescent="0.25">
      <c r="P4512" s="5"/>
    </row>
    <row r="4513" spans="16:16" x14ac:dyDescent="0.25">
      <c r="P4513" s="5"/>
    </row>
    <row r="4514" spans="16:16" x14ac:dyDescent="0.25">
      <c r="P4514" s="5"/>
    </row>
    <row r="4515" spans="16:16" x14ac:dyDescent="0.25">
      <c r="P4515" s="5"/>
    </row>
    <row r="4516" spans="16:16" x14ac:dyDescent="0.25">
      <c r="P4516" s="5"/>
    </row>
    <row r="4517" spans="16:16" x14ac:dyDescent="0.25">
      <c r="P4517" s="5"/>
    </row>
    <row r="4518" spans="16:16" x14ac:dyDescent="0.25">
      <c r="P4518" s="5"/>
    </row>
    <row r="4519" spans="16:16" x14ac:dyDescent="0.25">
      <c r="P4519" s="5"/>
    </row>
    <row r="4520" spans="16:16" x14ac:dyDescent="0.25">
      <c r="P4520" s="5"/>
    </row>
    <row r="4521" spans="16:16" x14ac:dyDescent="0.25">
      <c r="P4521" s="5"/>
    </row>
    <row r="4522" spans="16:16" x14ac:dyDescent="0.25">
      <c r="P4522" s="5"/>
    </row>
    <row r="4523" spans="16:16" x14ac:dyDescent="0.25">
      <c r="P4523" s="5"/>
    </row>
    <row r="4524" spans="16:16" x14ac:dyDescent="0.25">
      <c r="P4524" s="5"/>
    </row>
    <row r="4525" spans="16:16" x14ac:dyDescent="0.25">
      <c r="P4525" s="5"/>
    </row>
    <row r="4526" spans="16:16" x14ac:dyDescent="0.25">
      <c r="P4526" s="5"/>
    </row>
    <row r="4527" spans="16:16" x14ac:dyDescent="0.25">
      <c r="P4527" s="5"/>
    </row>
    <row r="4528" spans="16:16" x14ac:dyDescent="0.25">
      <c r="P4528" s="5"/>
    </row>
    <row r="4529" spans="16:16" x14ac:dyDescent="0.25">
      <c r="P4529" s="5"/>
    </row>
    <row r="4530" spans="16:16" x14ac:dyDescent="0.25">
      <c r="P4530" s="5"/>
    </row>
    <row r="4531" spans="16:16" x14ac:dyDescent="0.25">
      <c r="P4531" s="5"/>
    </row>
    <row r="4532" spans="16:16" x14ac:dyDescent="0.25">
      <c r="P4532" s="5"/>
    </row>
    <row r="4533" spans="16:16" x14ac:dyDescent="0.25">
      <c r="P4533" s="5"/>
    </row>
    <row r="4534" spans="16:16" x14ac:dyDescent="0.25">
      <c r="P4534" s="5"/>
    </row>
    <row r="4535" spans="16:16" x14ac:dyDescent="0.25">
      <c r="P4535" s="5"/>
    </row>
    <row r="4536" spans="16:16" x14ac:dyDescent="0.25">
      <c r="P4536" s="5"/>
    </row>
    <row r="4537" spans="16:16" x14ac:dyDescent="0.25">
      <c r="P4537" s="5"/>
    </row>
    <row r="4538" spans="16:16" x14ac:dyDescent="0.25">
      <c r="P4538" s="5"/>
    </row>
    <row r="4539" spans="16:16" x14ac:dyDescent="0.25">
      <c r="P4539" s="5"/>
    </row>
    <row r="4540" spans="16:16" x14ac:dyDescent="0.25">
      <c r="P4540" s="5"/>
    </row>
    <row r="4541" spans="16:16" x14ac:dyDescent="0.25">
      <c r="P4541" s="5"/>
    </row>
    <row r="4542" spans="16:16" x14ac:dyDescent="0.25">
      <c r="P4542" s="5"/>
    </row>
    <row r="4543" spans="16:16" x14ac:dyDescent="0.25">
      <c r="P4543" s="5"/>
    </row>
    <row r="4544" spans="16:16" x14ac:dyDescent="0.25">
      <c r="P4544" s="5"/>
    </row>
    <row r="4545" spans="16:16" x14ac:dyDescent="0.25">
      <c r="P4545" s="5"/>
    </row>
    <row r="4546" spans="16:16" x14ac:dyDescent="0.25">
      <c r="P4546" s="5"/>
    </row>
    <row r="4547" spans="16:16" x14ac:dyDescent="0.25">
      <c r="P4547" s="5"/>
    </row>
    <row r="4548" spans="16:16" x14ac:dyDescent="0.25">
      <c r="P4548" s="5"/>
    </row>
    <row r="4549" spans="16:16" x14ac:dyDescent="0.25">
      <c r="P4549" s="5"/>
    </row>
    <row r="4550" spans="16:16" x14ac:dyDescent="0.25">
      <c r="P4550" s="5"/>
    </row>
    <row r="4551" spans="16:16" x14ac:dyDescent="0.25">
      <c r="P4551" s="5"/>
    </row>
    <row r="4552" spans="16:16" x14ac:dyDescent="0.25">
      <c r="P4552" s="5"/>
    </row>
    <row r="4553" spans="16:16" x14ac:dyDescent="0.25">
      <c r="P4553" s="5"/>
    </row>
    <row r="4554" spans="16:16" x14ac:dyDescent="0.25">
      <c r="P4554" s="5"/>
    </row>
    <row r="4555" spans="16:16" x14ac:dyDescent="0.25">
      <c r="P4555" s="5"/>
    </row>
    <row r="4556" spans="16:16" x14ac:dyDescent="0.25">
      <c r="P4556" s="5"/>
    </row>
    <row r="4557" spans="16:16" x14ac:dyDescent="0.25">
      <c r="P4557" s="5"/>
    </row>
    <row r="4558" spans="16:16" x14ac:dyDescent="0.25">
      <c r="P4558" s="5"/>
    </row>
    <row r="4559" spans="16:16" x14ac:dyDescent="0.25">
      <c r="P4559" s="5"/>
    </row>
    <row r="4560" spans="16:16" x14ac:dyDescent="0.25">
      <c r="P4560" s="5"/>
    </row>
    <row r="4561" spans="16:16" x14ac:dyDescent="0.25">
      <c r="P4561" s="5"/>
    </row>
    <row r="4562" spans="16:16" x14ac:dyDescent="0.25">
      <c r="P4562" s="5"/>
    </row>
    <row r="4563" spans="16:16" x14ac:dyDescent="0.25">
      <c r="P4563" s="5"/>
    </row>
    <row r="4564" spans="16:16" x14ac:dyDescent="0.25">
      <c r="P4564" s="5"/>
    </row>
    <row r="4565" spans="16:16" x14ac:dyDescent="0.25">
      <c r="P4565" s="5"/>
    </row>
    <row r="4566" spans="16:16" x14ac:dyDescent="0.25">
      <c r="P4566" s="5"/>
    </row>
    <row r="4567" spans="16:16" x14ac:dyDescent="0.25">
      <c r="P4567" s="5"/>
    </row>
    <row r="4568" spans="16:16" x14ac:dyDescent="0.25">
      <c r="P4568" s="5"/>
    </row>
    <row r="4569" spans="16:16" x14ac:dyDescent="0.25">
      <c r="P4569" s="5"/>
    </row>
    <row r="4570" spans="16:16" x14ac:dyDescent="0.25">
      <c r="P4570" s="5"/>
    </row>
    <row r="4571" spans="16:16" x14ac:dyDescent="0.25">
      <c r="P4571" s="5"/>
    </row>
    <row r="4572" spans="16:16" x14ac:dyDescent="0.25">
      <c r="P4572" s="5"/>
    </row>
    <row r="4573" spans="16:16" x14ac:dyDescent="0.25">
      <c r="P4573" s="5"/>
    </row>
    <row r="4574" spans="16:16" x14ac:dyDescent="0.25">
      <c r="P4574" s="5"/>
    </row>
    <row r="4575" spans="16:16" x14ac:dyDescent="0.25">
      <c r="P4575" s="5"/>
    </row>
    <row r="4576" spans="16:16" x14ac:dyDescent="0.25">
      <c r="P4576" s="5"/>
    </row>
    <row r="4577" spans="16:16" x14ac:dyDescent="0.25">
      <c r="P4577" s="5"/>
    </row>
    <row r="4578" spans="16:16" x14ac:dyDescent="0.25">
      <c r="P4578" s="5"/>
    </row>
    <row r="4579" spans="16:16" x14ac:dyDescent="0.25">
      <c r="P4579" s="5"/>
    </row>
    <row r="4580" spans="16:16" x14ac:dyDescent="0.25">
      <c r="P4580" s="5"/>
    </row>
    <row r="4581" spans="16:16" x14ac:dyDescent="0.25">
      <c r="P4581" s="5"/>
    </row>
    <row r="4582" spans="16:16" x14ac:dyDescent="0.25">
      <c r="P4582" s="5"/>
    </row>
    <row r="4583" spans="16:16" x14ac:dyDescent="0.25">
      <c r="P4583" s="5"/>
    </row>
    <row r="4584" spans="16:16" x14ac:dyDescent="0.25">
      <c r="P4584" s="5"/>
    </row>
    <row r="4585" spans="16:16" x14ac:dyDescent="0.25">
      <c r="P4585" s="5"/>
    </row>
    <row r="4586" spans="16:16" x14ac:dyDescent="0.25">
      <c r="P4586" s="5"/>
    </row>
    <row r="4587" spans="16:16" x14ac:dyDescent="0.25">
      <c r="P4587" s="5"/>
    </row>
    <row r="4588" spans="16:16" x14ac:dyDescent="0.25">
      <c r="P4588" s="5"/>
    </row>
    <row r="4589" spans="16:16" x14ac:dyDescent="0.25">
      <c r="P4589" s="5"/>
    </row>
    <row r="4590" spans="16:16" x14ac:dyDescent="0.25">
      <c r="P4590" s="5"/>
    </row>
    <row r="4591" spans="16:16" x14ac:dyDescent="0.25">
      <c r="P4591" s="5"/>
    </row>
    <row r="4592" spans="16:16" x14ac:dyDescent="0.25">
      <c r="P4592" s="5"/>
    </row>
    <row r="4593" spans="16:16" x14ac:dyDescent="0.25">
      <c r="P4593" s="5"/>
    </row>
    <row r="4594" spans="16:16" x14ac:dyDescent="0.25">
      <c r="P4594" s="5"/>
    </row>
    <row r="4595" spans="16:16" x14ac:dyDescent="0.25">
      <c r="P4595" s="5"/>
    </row>
    <row r="4596" spans="16:16" x14ac:dyDescent="0.25">
      <c r="P4596" s="5"/>
    </row>
    <row r="4597" spans="16:16" x14ac:dyDescent="0.25">
      <c r="P4597" s="5"/>
    </row>
    <row r="4598" spans="16:16" x14ac:dyDescent="0.25">
      <c r="P4598" s="5"/>
    </row>
    <row r="4599" spans="16:16" x14ac:dyDescent="0.25">
      <c r="P4599" s="5"/>
    </row>
    <row r="4600" spans="16:16" x14ac:dyDescent="0.25">
      <c r="P4600" s="5"/>
    </row>
    <row r="4601" spans="16:16" x14ac:dyDescent="0.25">
      <c r="P4601" s="5"/>
    </row>
    <row r="4602" spans="16:16" x14ac:dyDescent="0.25">
      <c r="P4602" s="5"/>
    </row>
    <row r="4603" spans="16:16" x14ac:dyDescent="0.25">
      <c r="P4603" s="5"/>
    </row>
    <row r="4604" spans="16:16" x14ac:dyDescent="0.25">
      <c r="P4604" s="5"/>
    </row>
    <row r="4605" spans="16:16" x14ac:dyDescent="0.25">
      <c r="P4605" s="5"/>
    </row>
    <row r="4606" spans="16:16" x14ac:dyDescent="0.25">
      <c r="P4606" s="5"/>
    </row>
    <row r="4607" spans="16:16" x14ac:dyDescent="0.25">
      <c r="P4607" s="5"/>
    </row>
    <row r="4608" spans="16:16" x14ac:dyDescent="0.25">
      <c r="P4608" s="5"/>
    </row>
    <row r="4609" spans="16:16" x14ac:dyDescent="0.25">
      <c r="P4609" s="5"/>
    </row>
    <row r="4610" spans="16:16" x14ac:dyDescent="0.25">
      <c r="P4610" s="5"/>
    </row>
    <row r="4611" spans="16:16" x14ac:dyDescent="0.25">
      <c r="P4611" s="5"/>
    </row>
    <row r="4612" spans="16:16" x14ac:dyDescent="0.25">
      <c r="P4612" s="5"/>
    </row>
    <row r="4613" spans="16:16" x14ac:dyDescent="0.25">
      <c r="P4613" s="5"/>
    </row>
    <row r="4614" spans="16:16" x14ac:dyDescent="0.25">
      <c r="P4614" s="5"/>
    </row>
    <row r="4615" spans="16:16" x14ac:dyDescent="0.25">
      <c r="P4615" s="5"/>
    </row>
    <row r="4616" spans="16:16" x14ac:dyDescent="0.25">
      <c r="P4616" s="5"/>
    </row>
    <row r="4617" spans="16:16" x14ac:dyDescent="0.25">
      <c r="P4617" s="5"/>
    </row>
    <row r="4618" spans="16:16" x14ac:dyDescent="0.25">
      <c r="P4618" s="5"/>
    </row>
    <row r="4619" spans="16:16" x14ac:dyDescent="0.25">
      <c r="P4619" s="5"/>
    </row>
    <row r="4620" spans="16:16" x14ac:dyDescent="0.25">
      <c r="P4620" s="5"/>
    </row>
    <row r="4621" spans="16:16" x14ac:dyDescent="0.25">
      <c r="P4621" s="5"/>
    </row>
    <row r="4622" spans="16:16" x14ac:dyDescent="0.25">
      <c r="P4622" s="5"/>
    </row>
    <row r="4623" spans="16:16" x14ac:dyDescent="0.25">
      <c r="P4623" s="5"/>
    </row>
    <row r="4624" spans="16:16" x14ac:dyDescent="0.25">
      <c r="P4624" s="5"/>
    </row>
    <row r="4625" spans="16:16" x14ac:dyDescent="0.25">
      <c r="P4625" s="5"/>
    </row>
    <row r="4626" spans="16:16" x14ac:dyDescent="0.25">
      <c r="P4626" s="5"/>
    </row>
    <row r="4627" spans="16:16" x14ac:dyDescent="0.25">
      <c r="P4627" s="5"/>
    </row>
    <row r="4628" spans="16:16" x14ac:dyDescent="0.25">
      <c r="P4628" s="5"/>
    </row>
    <row r="4629" spans="16:16" x14ac:dyDescent="0.25">
      <c r="P4629" s="5"/>
    </row>
    <row r="4630" spans="16:16" x14ac:dyDescent="0.25">
      <c r="P4630" s="5"/>
    </row>
    <row r="4631" spans="16:16" x14ac:dyDescent="0.25">
      <c r="P4631" s="5"/>
    </row>
    <row r="4632" spans="16:16" x14ac:dyDescent="0.25">
      <c r="P4632" s="5"/>
    </row>
    <row r="4633" spans="16:16" x14ac:dyDescent="0.25">
      <c r="P4633" s="5"/>
    </row>
    <row r="4634" spans="16:16" x14ac:dyDescent="0.25">
      <c r="P4634" s="5"/>
    </row>
    <row r="4635" spans="16:16" x14ac:dyDescent="0.25">
      <c r="P4635" s="5"/>
    </row>
    <row r="4636" spans="16:16" x14ac:dyDescent="0.25">
      <c r="P4636" s="5"/>
    </row>
    <row r="4637" spans="16:16" x14ac:dyDescent="0.25">
      <c r="P4637" s="5"/>
    </row>
    <row r="4638" spans="16:16" x14ac:dyDescent="0.25">
      <c r="P4638" s="5"/>
    </row>
    <row r="4639" spans="16:16" x14ac:dyDescent="0.25">
      <c r="P4639" s="5"/>
    </row>
    <row r="4640" spans="16:16" x14ac:dyDescent="0.25">
      <c r="P4640" s="5"/>
    </row>
    <row r="4641" spans="16:16" x14ac:dyDescent="0.25">
      <c r="P4641" s="5"/>
    </row>
    <row r="4642" spans="16:16" x14ac:dyDescent="0.25">
      <c r="P4642" s="5"/>
    </row>
    <row r="4643" spans="16:16" x14ac:dyDescent="0.25">
      <c r="P4643" s="5"/>
    </row>
    <row r="4644" spans="16:16" x14ac:dyDescent="0.25">
      <c r="P4644" s="5"/>
    </row>
    <row r="4645" spans="16:16" x14ac:dyDescent="0.25">
      <c r="P4645" s="5"/>
    </row>
    <row r="4646" spans="16:16" x14ac:dyDescent="0.25">
      <c r="P4646" s="5"/>
    </row>
    <row r="4647" spans="16:16" x14ac:dyDescent="0.25">
      <c r="P4647" s="5"/>
    </row>
    <row r="4648" spans="16:16" x14ac:dyDescent="0.25">
      <c r="P4648" s="5"/>
    </row>
    <row r="4649" spans="16:16" x14ac:dyDescent="0.25">
      <c r="P4649" s="5"/>
    </row>
    <row r="4650" spans="16:16" x14ac:dyDescent="0.25">
      <c r="P4650" s="5"/>
    </row>
    <row r="4651" spans="16:16" x14ac:dyDescent="0.25">
      <c r="P4651" s="5"/>
    </row>
    <row r="4652" spans="16:16" x14ac:dyDescent="0.25">
      <c r="P4652" s="5"/>
    </row>
    <row r="4653" spans="16:16" x14ac:dyDescent="0.25">
      <c r="P4653" s="5"/>
    </row>
    <row r="4654" spans="16:16" x14ac:dyDescent="0.25">
      <c r="P4654" s="5"/>
    </row>
    <row r="4655" spans="16:16" x14ac:dyDescent="0.25">
      <c r="P4655" s="5"/>
    </row>
    <row r="4656" spans="16:16" x14ac:dyDescent="0.25">
      <c r="P4656" s="5"/>
    </row>
    <row r="4657" spans="16:16" x14ac:dyDescent="0.25">
      <c r="P4657" s="5"/>
    </row>
    <row r="4658" spans="16:16" x14ac:dyDescent="0.25">
      <c r="P4658" s="5"/>
    </row>
    <row r="4659" spans="16:16" x14ac:dyDescent="0.25">
      <c r="P4659" s="5"/>
    </row>
    <row r="4660" spans="16:16" x14ac:dyDescent="0.25">
      <c r="P4660" s="5"/>
    </row>
    <row r="4661" spans="16:16" x14ac:dyDescent="0.25">
      <c r="P4661" s="5"/>
    </row>
    <row r="4662" spans="16:16" x14ac:dyDescent="0.25">
      <c r="P4662" s="5"/>
    </row>
    <row r="4663" spans="16:16" x14ac:dyDescent="0.25">
      <c r="P4663" s="5"/>
    </row>
    <row r="4664" spans="16:16" x14ac:dyDescent="0.25">
      <c r="P4664" s="5"/>
    </row>
    <row r="4665" spans="16:16" x14ac:dyDescent="0.25">
      <c r="P4665" s="5"/>
    </row>
    <row r="4666" spans="16:16" x14ac:dyDescent="0.25">
      <c r="P4666" s="5"/>
    </row>
    <row r="4667" spans="16:16" x14ac:dyDescent="0.25">
      <c r="P4667" s="5"/>
    </row>
    <row r="4668" spans="16:16" x14ac:dyDescent="0.25">
      <c r="P4668" s="5"/>
    </row>
    <row r="4669" spans="16:16" x14ac:dyDescent="0.25">
      <c r="P4669" s="5"/>
    </row>
    <row r="4670" spans="16:16" x14ac:dyDescent="0.25">
      <c r="P4670" s="5"/>
    </row>
    <row r="4671" spans="16:16" x14ac:dyDescent="0.25">
      <c r="P4671" s="5"/>
    </row>
    <row r="4672" spans="16:16" x14ac:dyDescent="0.25">
      <c r="P4672" s="5"/>
    </row>
    <row r="4673" spans="16:16" x14ac:dyDescent="0.25">
      <c r="P4673" s="5"/>
    </row>
    <row r="4674" spans="16:16" x14ac:dyDescent="0.25">
      <c r="P4674" s="5"/>
    </row>
    <row r="4675" spans="16:16" x14ac:dyDescent="0.25">
      <c r="P4675" s="5"/>
    </row>
    <row r="4676" spans="16:16" x14ac:dyDescent="0.25">
      <c r="P4676" s="5"/>
    </row>
    <row r="4677" spans="16:16" x14ac:dyDescent="0.25">
      <c r="P4677" s="5"/>
    </row>
    <row r="4678" spans="16:16" x14ac:dyDescent="0.25">
      <c r="P4678" s="5"/>
    </row>
    <row r="4679" spans="16:16" x14ac:dyDescent="0.25">
      <c r="P4679" s="5"/>
    </row>
    <row r="4680" spans="16:16" x14ac:dyDescent="0.25">
      <c r="P4680" s="5"/>
    </row>
    <row r="4681" spans="16:16" x14ac:dyDescent="0.25">
      <c r="P4681" s="5"/>
    </row>
    <row r="4682" spans="16:16" x14ac:dyDescent="0.25">
      <c r="P4682" s="5"/>
    </row>
    <row r="4683" spans="16:16" x14ac:dyDescent="0.25">
      <c r="P4683" s="5"/>
    </row>
    <row r="4684" spans="16:16" x14ac:dyDescent="0.25">
      <c r="P4684" s="5"/>
    </row>
    <row r="4685" spans="16:16" x14ac:dyDescent="0.25">
      <c r="P4685" s="5"/>
    </row>
    <row r="4686" spans="16:16" x14ac:dyDescent="0.25">
      <c r="P4686" s="5"/>
    </row>
    <row r="4687" spans="16:16" x14ac:dyDescent="0.25">
      <c r="P4687" s="5"/>
    </row>
    <row r="4688" spans="16:16" x14ac:dyDescent="0.25">
      <c r="P4688" s="5"/>
    </row>
    <row r="4689" spans="16:16" x14ac:dyDescent="0.25">
      <c r="P4689" s="5"/>
    </row>
    <row r="4690" spans="16:16" x14ac:dyDescent="0.25">
      <c r="P4690" s="5"/>
    </row>
    <row r="4691" spans="16:16" x14ac:dyDescent="0.25">
      <c r="P4691" s="5"/>
    </row>
    <row r="4692" spans="16:16" x14ac:dyDescent="0.25">
      <c r="P4692" s="5"/>
    </row>
    <row r="4693" spans="16:16" x14ac:dyDescent="0.25">
      <c r="P4693" s="5"/>
    </row>
    <row r="4694" spans="16:16" x14ac:dyDescent="0.25">
      <c r="P4694" s="5"/>
    </row>
    <row r="4695" spans="16:16" x14ac:dyDescent="0.25">
      <c r="P4695" s="5"/>
    </row>
    <row r="4696" spans="16:16" x14ac:dyDescent="0.25">
      <c r="P4696" s="5"/>
    </row>
    <row r="4697" spans="16:16" x14ac:dyDescent="0.25">
      <c r="P4697" s="5"/>
    </row>
    <row r="4698" spans="16:16" x14ac:dyDescent="0.25">
      <c r="P4698" s="5"/>
    </row>
    <row r="4699" spans="16:16" x14ac:dyDescent="0.25">
      <c r="P4699" s="5"/>
    </row>
    <row r="4700" spans="16:16" x14ac:dyDescent="0.25">
      <c r="P4700" s="5"/>
    </row>
    <row r="4701" spans="16:16" x14ac:dyDescent="0.25">
      <c r="P4701" s="5"/>
    </row>
    <row r="4702" spans="16:16" x14ac:dyDescent="0.25">
      <c r="P4702" s="5"/>
    </row>
    <row r="4703" spans="16:16" x14ac:dyDescent="0.25">
      <c r="P4703" s="5"/>
    </row>
    <row r="4704" spans="16:16" x14ac:dyDescent="0.25">
      <c r="P4704" s="5"/>
    </row>
    <row r="4705" spans="16:16" x14ac:dyDescent="0.25">
      <c r="P4705" s="5"/>
    </row>
    <row r="4706" spans="16:16" x14ac:dyDescent="0.25">
      <c r="P4706" s="5"/>
    </row>
    <row r="4707" spans="16:16" x14ac:dyDescent="0.25">
      <c r="P4707" s="5"/>
    </row>
    <row r="4708" spans="16:16" x14ac:dyDescent="0.25">
      <c r="P4708" s="5"/>
    </row>
    <row r="4709" spans="16:16" x14ac:dyDescent="0.25">
      <c r="P4709" s="5"/>
    </row>
    <row r="4710" spans="16:16" x14ac:dyDescent="0.25">
      <c r="P4710" s="5"/>
    </row>
    <row r="4711" spans="16:16" x14ac:dyDescent="0.25">
      <c r="P4711" s="5"/>
    </row>
    <row r="4712" spans="16:16" x14ac:dyDescent="0.25">
      <c r="P4712" s="5"/>
    </row>
    <row r="4713" spans="16:16" x14ac:dyDescent="0.25">
      <c r="P4713" s="5"/>
    </row>
    <row r="4714" spans="16:16" x14ac:dyDescent="0.25">
      <c r="P4714" s="5"/>
    </row>
    <row r="4715" spans="16:16" x14ac:dyDescent="0.25">
      <c r="P4715" s="5"/>
    </row>
    <row r="4716" spans="16:16" x14ac:dyDescent="0.25">
      <c r="P4716" s="5"/>
    </row>
    <row r="4717" spans="16:16" x14ac:dyDescent="0.25">
      <c r="P4717" s="5"/>
    </row>
    <row r="4718" spans="16:16" x14ac:dyDescent="0.25">
      <c r="P4718" s="5"/>
    </row>
    <row r="4719" spans="16:16" x14ac:dyDescent="0.25">
      <c r="P4719" s="5"/>
    </row>
    <row r="4720" spans="16:16" x14ac:dyDescent="0.25">
      <c r="P4720" s="5"/>
    </row>
    <row r="4721" spans="16:16" x14ac:dyDescent="0.25">
      <c r="P4721" s="5"/>
    </row>
    <row r="4722" spans="16:16" x14ac:dyDescent="0.25">
      <c r="P4722" s="5"/>
    </row>
    <row r="4723" spans="16:16" x14ac:dyDescent="0.25">
      <c r="P4723" s="5"/>
    </row>
    <row r="4724" spans="16:16" x14ac:dyDescent="0.25">
      <c r="P4724" s="5"/>
    </row>
    <row r="4725" spans="16:16" x14ac:dyDescent="0.25">
      <c r="P4725" s="5"/>
    </row>
    <row r="4726" spans="16:16" x14ac:dyDescent="0.25">
      <c r="P4726" s="5"/>
    </row>
    <row r="4727" spans="16:16" x14ac:dyDescent="0.25">
      <c r="P4727" s="5"/>
    </row>
    <row r="4728" spans="16:16" x14ac:dyDescent="0.25">
      <c r="P4728" s="5"/>
    </row>
    <row r="4729" spans="16:16" x14ac:dyDescent="0.25">
      <c r="P4729" s="5"/>
    </row>
    <row r="4730" spans="16:16" x14ac:dyDescent="0.25">
      <c r="P4730" s="5"/>
    </row>
    <row r="4731" spans="16:16" x14ac:dyDescent="0.25">
      <c r="P4731" s="5"/>
    </row>
    <row r="4732" spans="16:16" x14ac:dyDescent="0.25">
      <c r="P4732" s="5"/>
    </row>
    <row r="4733" spans="16:16" x14ac:dyDescent="0.25">
      <c r="P4733" s="5"/>
    </row>
    <row r="4734" spans="16:16" x14ac:dyDescent="0.25">
      <c r="P4734" s="5"/>
    </row>
    <row r="4735" spans="16:16" x14ac:dyDescent="0.25">
      <c r="P4735" s="5"/>
    </row>
    <row r="4736" spans="16:16" x14ac:dyDescent="0.25">
      <c r="P4736" s="5"/>
    </row>
    <row r="4737" spans="16:16" x14ac:dyDescent="0.25">
      <c r="P4737" s="5"/>
    </row>
    <row r="4738" spans="16:16" x14ac:dyDescent="0.25">
      <c r="P4738" s="5"/>
    </row>
    <row r="4739" spans="16:16" x14ac:dyDescent="0.25">
      <c r="P4739" s="5"/>
    </row>
    <row r="4740" spans="16:16" x14ac:dyDescent="0.25">
      <c r="P4740" s="5"/>
    </row>
    <row r="4741" spans="16:16" x14ac:dyDescent="0.25">
      <c r="P4741" s="5"/>
    </row>
    <row r="4742" spans="16:16" x14ac:dyDescent="0.25">
      <c r="P4742" s="5"/>
    </row>
    <row r="4743" spans="16:16" x14ac:dyDescent="0.25">
      <c r="P4743" s="5"/>
    </row>
    <row r="4744" spans="16:16" x14ac:dyDescent="0.25">
      <c r="P4744" s="5"/>
    </row>
    <row r="4745" spans="16:16" x14ac:dyDescent="0.25">
      <c r="P4745" s="5"/>
    </row>
    <row r="4746" spans="16:16" x14ac:dyDescent="0.25">
      <c r="P4746" s="5"/>
    </row>
    <row r="4747" spans="16:16" x14ac:dyDescent="0.25">
      <c r="P4747" s="5"/>
    </row>
    <row r="4748" spans="16:16" x14ac:dyDescent="0.25">
      <c r="P4748" s="5"/>
    </row>
    <row r="4749" spans="16:16" x14ac:dyDescent="0.25">
      <c r="P4749" s="5"/>
    </row>
    <row r="4750" spans="16:16" x14ac:dyDescent="0.25">
      <c r="P4750" s="5"/>
    </row>
    <row r="4751" spans="16:16" x14ac:dyDescent="0.25">
      <c r="P4751" s="5"/>
    </row>
    <row r="4752" spans="16:16" x14ac:dyDescent="0.25">
      <c r="P4752" s="5"/>
    </row>
    <row r="4753" spans="16:16" x14ac:dyDescent="0.25">
      <c r="P4753" s="5"/>
    </row>
    <row r="4754" spans="16:16" x14ac:dyDescent="0.25">
      <c r="P4754" s="5"/>
    </row>
    <row r="4755" spans="16:16" x14ac:dyDescent="0.25">
      <c r="P4755" s="5"/>
    </row>
    <row r="4756" spans="16:16" x14ac:dyDescent="0.25">
      <c r="P4756" s="5"/>
    </row>
    <row r="4757" spans="16:16" x14ac:dyDescent="0.25">
      <c r="P4757" s="5"/>
    </row>
    <row r="4758" spans="16:16" x14ac:dyDescent="0.25">
      <c r="P4758" s="5"/>
    </row>
    <row r="4759" spans="16:16" x14ac:dyDescent="0.25">
      <c r="P4759" s="5"/>
    </row>
    <row r="4760" spans="16:16" x14ac:dyDescent="0.25">
      <c r="P4760" s="5"/>
    </row>
    <row r="4761" spans="16:16" x14ac:dyDescent="0.25">
      <c r="P4761" s="5"/>
    </row>
    <row r="4762" spans="16:16" x14ac:dyDescent="0.25">
      <c r="P4762" s="5"/>
    </row>
    <row r="4763" spans="16:16" x14ac:dyDescent="0.25">
      <c r="P4763" s="5"/>
    </row>
    <row r="4764" spans="16:16" x14ac:dyDescent="0.25">
      <c r="P4764" s="5"/>
    </row>
    <row r="4765" spans="16:16" x14ac:dyDescent="0.25">
      <c r="P4765" s="5"/>
    </row>
    <row r="4766" spans="16:16" x14ac:dyDescent="0.25">
      <c r="P4766" s="5"/>
    </row>
    <row r="4767" spans="16:16" x14ac:dyDescent="0.25">
      <c r="P4767" s="5"/>
    </row>
    <row r="4768" spans="16:16" x14ac:dyDescent="0.25">
      <c r="P4768" s="5"/>
    </row>
    <row r="4769" spans="16:16" x14ac:dyDescent="0.25">
      <c r="P4769" s="5"/>
    </row>
    <row r="4770" spans="16:16" x14ac:dyDescent="0.25">
      <c r="P4770" s="5"/>
    </row>
    <row r="4771" spans="16:16" x14ac:dyDescent="0.25">
      <c r="P4771" s="5"/>
    </row>
    <row r="4772" spans="16:16" x14ac:dyDescent="0.25">
      <c r="P4772" s="5"/>
    </row>
    <row r="4773" spans="16:16" x14ac:dyDescent="0.25">
      <c r="P4773" s="5"/>
    </row>
    <row r="4774" spans="16:16" x14ac:dyDescent="0.25">
      <c r="P4774" s="5"/>
    </row>
    <row r="4775" spans="16:16" x14ac:dyDescent="0.25">
      <c r="P4775" s="5"/>
    </row>
    <row r="4776" spans="16:16" x14ac:dyDescent="0.25">
      <c r="P4776" s="5"/>
    </row>
    <row r="4777" spans="16:16" x14ac:dyDescent="0.25">
      <c r="P4777" s="5"/>
    </row>
    <row r="4778" spans="16:16" x14ac:dyDescent="0.25">
      <c r="P4778" s="5"/>
    </row>
    <row r="4779" spans="16:16" x14ac:dyDescent="0.25">
      <c r="P4779" s="5"/>
    </row>
    <row r="4780" spans="16:16" x14ac:dyDescent="0.25">
      <c r="P4780" s="5"/>
    </row>
    <row r="4781" spans="16:16" x14ac:dyDescent="0.25">
      <c r="P4781" s="5"/>
    </row>
    <row r="4782" spans="16:16" x14ac:dyDescent="0.25">
      <c r="P4782" s="5"/>
    </row>
    <row r="4783" spans="16:16" x14ac:dyDescent="0.25">
      <c r="P4783" s="5"/>
    </row>
    <row r="4784" spans="16:16" x14ac:dyDescent="0.25">
      <c r="P4784" s="5"/>
    </row>
    <row r="4785" spans="16:16" x14ac:dyDescent="0.25">
      <c r="P4785" s="5"/>
    </row>
    <row r="4786" spans="16:16" x14ac:dyDescent="0.25">
      <c r="P4786" s="5"/>
    </row>
    <row r="4787" spans="16:16" x14ac:dyDescent="0.25">
      <c r="P4787" s="5"/>
    </row>
    <row r="4788" spans="16:16" x14ac:dyDescent="0.25">
      <c r="P4788" s="5"/>
    </row>
    <row r="4789" spans="16:16" x14ac:dyDescent="0.25">
      <c r="P4789" s="5"/>
    </row>
    <row r="4790" spans="16:16" x14ac:dyDescent="0.25">
      <c r="P4790" s="5"/>
    </row>
    <row r="4791" spans="16:16" x14ac:dyDescent="0.25">
      <c r="P4791" s="5"/>
    </row>
    <row r="4792" spans="16:16" x14ac:dyDescent="0.25">
      <c r="P4792" s="5"/>
    </row>
    <row r="4793" spans="16:16" x14ac:dyDescent="0.25">
      <c r="P4793" s="5"/>
    </row>
    <row r="4794" spans="16:16" x14ac:dyDescent="0.25">
      <c r="P4794" s="5"/>
    </row>
    <row r="4795" spans="16:16" x14ac:dyDescent="0.25">
      <c r="P4795" s="5"/>
    </row>
    <row r="4796" spans="16:16" x14ac:dyDescent="0.25">
      <c r="P4796" s="5"/>
    </row>
    <row r="4797" spans="16:16" x14ac:dyDescent="0.25">
      <c r="P4797" s="5"/>
    </row>
    <row r="4798" spans="16:16" x14ac:dyDescent="0.25">
      <c r="P4798" s="5"/>
    </row>
    <row r="4799" spans="16:16" x14ac:dyDescent="0.25">
      <c r="P4799" s="5"/>
    </row>
    <row r="4800" spans="16:16" x14ac:dyDescent="0.25">
      <c r="P4800" s="5"/>
    </row>
    <row r="4801" spans="16:16" x14ac:dyDescent="0.25">
      <c r="P4801" s="5"/>
    </row>
    <row r="4802" spans="16:16" x14ac:dyDescent="0.25">
      <c r="P4802" s="5"/>
    </row>
    <row r="4803" spans="16:16" x14ac:dyDescent="0.25">
      <c r="P4803" s="5"/>
    </row>
    <row r="4804" spans="16:16" x14ac:dyDescent="0.25">
      <c r="P4804" s="5"/>
    </row>
    <row r="4805" spans="16:16" x14ac:dyDescent="0.25">
      <c r="P4805" s="5"/>
    </row>
    <row r="4806" spans="16:16" x14ac:dyDescent="0.25">
      <c r="P4806" s="5"/>
    </row>
    <row r="4807" spans="16:16" x14ac:dyDescent="0.25">
      <c r="P4807" s="5"/>
    </row>
    <row r="4808" spans="16:16" x14ac:dyDescent="0.25">
      <c r="P4808" s="5"/>
    </row>
    <row r="4809" spans="16:16" x14ac:dyDescent="0.25">
      <c r="P4809" s="5"/>
    </row>
    <row r="4810" spans="16:16" x14ac:dyDescent="0.25">
      <c r="P4810" s="5"/>
    </row>
    <row r="4811" spans="16:16" x14ac:dyDescent="0.25">
      <c r="P4811" s="5"/>
    </row>
    <row r="4812" spans="16:16" x14ac:dyDescent="0.25">
      <c r="P4812" s="5"/>
    </row>
    <row r="4813" spans="16:16" x14ac:dyDescent="0.25">
      <c r="P4813" s="5"/>
    </row>
    <row r="4814" spans="16:16" x14ac:dyDescent="0.25">
      <c r="P4814" s="5"/>
    </row>
    <row r="4815" spans="16:16" x14ac:dyDescent="0.25">
      <c r="P4815" s="5"/>
    </row>
    <row r="4816" spans="16:16" x14ac:dyDescent="0.25">
      <c r="P4816" s="5"/>
    </row>
    <row r="4817" spans="16:16" x14ac:dyDescent="0.25">
      <c r="P4817" s="5"/>
    </row>
    <row r="4818" spans="16:16" x14ac:dyDescent="0.25">
      <c r="P4818" s="5"/>
    </row>
    <row r="4819" spans="16:16" x14ac:dyDescent="0.25">
      <c r="P4819" s="5"/>
    </row>
    <row r="4820" spans="16:16" x14ac:dyDescent="0.25">
      <c r="P4820" s="5"/>
    </row>
    <row r="4821" spans="16:16" x14ac:dyDescent="0.25">
      <c r="P4821" s="5"/>
    </row>
    <row r="4822" spans="16:16" x14ac:dyDescent="0.25">
      <c r="P4822" s="5"/>
    </row>
    <row r="4823" spans="16:16" x14ac:dyDescent="0.25">
      <c r="P4823" s="5"/>
    </row>
    <row r="4824" spans="16:16" x14ac:dyDescent="0.25">
      <c r="P4824" s="5"/>
    </row>
    <row r="4825" spans="16:16" x14ac:dyDescent="0.25">
      <c r="P4825" s="5"/>
    </row>
    <row r="4826" spans="16:16" x14ac:dyDescent="0.25">
      <c r="P4826" s="5"/>
    </row>
    <row r="4827" spans="16:16" x14ac:dyDescent="0.25">
      <c r="P4827" s="5"/>
    </row>
    <row r="4828" spans="16:16" x14ac:dyDescent="0.25">
      <c r="P4828" s="5"/>
    </row>
    <row r="4829" spans="16:16" x14ac:dyDescent="0.25">
      <c r="P4829" s="5"/>
    </row>
    <row r="4830" spans="16:16" x14ac:dyDescent="0.25">
      <c r="P4830" s="5"/>
    </row>
    <row r="4831" spans="16:16" x14ac:dyDescent="0.25">
      <c r="P4831" s="5"/>
    </row>
    <row r="4832" spans="16:16" x14ac:dyDescent="0.25">
      <c r="P4832" s="5"/>
    </row>
    <row r="4833" spans="16:16" x14ac:dyDescent="0.25">
      <c r="P4833" s="5"/>
    </row>
    <row r="4834" spans="16:16" x14ac:dyDescent="0.25">
      <c r="P4834" s="5"/>
    </row>
    <row r="4835" spans="16:16" x14ac:dyDescent="0.25">
      <c r="P4835" s="5"/>
    </row>
    <row r="4836" spans="16:16" x14ac:dyDescent="0.25">
      <c r="P4836" s="5"/>
    </row>
    <row r="4837" spans="16:16" x14ac:dyDescent="0.25">
      <c r="P4837" s="5"/>
    </row>
    <row r="4838" spans="16:16" x14ac:dyDescent="0.25">
      <c r="P4838" s="5"/>
    </row>
    <row r="4839" spans="16:16" x14ac:dyDescent="0.25">
      <c r="P4839" s="5"/>
    </row>
    <row r="4840" spans="16:16" x14ac:dyDescent="0.25">
      <c r="P4840" s="5"/>
    </row>
    <row r="4841" spans="16:16" x14ac:dyDescent="0.25">
      <c r="P4841" s="5"/>
    </row>
    <row r="4842" spans="16:16" x14ac:dyDescent="0.25">
      <c r="P4842" s="5"/>
    </row>
    <row r="4843" spans="16:16" x14ac:dyDescent="0.25">
      <c r="P4843" s="5"/>
    </row>
    <row r="4844" spans="16:16" x14ac:dyDescent="0.25">
      <c r="P4844" s="5"/>
    </row>
    <row r="4845" spans="16:16" x14ac:dyDescent="0.25">
      <c r="P4845" s="5"/>
    </row>
    <row r="4846" spans="16:16" x14ac:dyDescent="0.25">
      <c r="P4846" s="5"/>
    </row>
    <row r="4847" spans="16:16" x14ac:dyDescent="0.25">
      <c r="P4847" s="5"/>
    </row>
    <row r="4848" spans="16:16" x14ac:dyDescent="0.25">
      <c r="P4848" s="5"/>
    </row>
    <row r="4849" spans="16:16" x14ac:dyDescent="0.25">
      <c r="P4849" s="5"/>
    </row>
    <row r="4850" spans="16:16" x14ac:dyDescent="0.25">
      <c r="P4850" s="5"/>
    </row>
    <row r="4851" spans="16:16" x14ac:dyDescent="0.25">
      <c r="P4851" s="5"/>
    </row>
    <row r="4852" spans="16:16" x14ac:dyDescent="0.25">
      <c r="P4852" s="5"/>
    </row>
    <row r="4853" spans="16:16" x14ac:dyDescent="0.25">
      <c r="P4853" s="5"/>
    </row>
    <row r="4854" spans="16:16" x14ac:dyDescent="0.25">
      <c r="P4854" s="5"/>
    </row>
    <row r="4855" spans="16:16" x14ac:dyDescent="0.25">
      <c r="P4855" s="5"/>
    </row>
    <row r="4856" spans="16:16" x14ac:dyDescent="0.25">
      <c r="P4856" s="5"/>
    </row>
    <row r="4857" spans="16:16" x14ac:dyDescent="0.25">
      <c r="P4857" s="5"/>
    </row>
    <row r="4858" spans="16:16" x14ac:dyDescent="0.25">
      <c r="P4858" s="5"/>
    </row>
    <row r="4859" spans="16:16" x14ac:dyDescent="0.25">
      <c r="P4859" s="5"/>
    </row>
    <row r="4860" spans="16:16" x14ac:dyDescent="0.25">
      <c r="P4860" s="5"/>
    </row>
    <row r="4861" spans="16:16" x14ac:dyDescent="0.25">
      <c r="P4861" s="5"/>
    </row>
    <row r="4862" spans="16:16" x14ac:dyDescent="0.25">
      <c r="P4862" s="5"/>
    </row>
    <row r="4863" spans="16:16" x14ac:dyDescent="0.25">
      <c r="P4863" s="5"/>
    </row>
    <row r="4864" spans="16:16" x14ac:dyDescent="0.25">
      <c r="P4864" s="5"/>
    </row>
    <row r="4865" spans="16:16" x14ac:dyDescent="0.25">
      <c r="P4865" s="5"/>
    </row>
    <row r="4866" spans="16:16" x14ac:dyDescent="0.25">
      <c r="P4866" s="5"/>
    </row>
    <row r="4867" spans="16:16" x14ac:dyDescent="0.25">
      <c r="P4867" s="5"/>
    </row>
    <row r="4868" spans="16:16" x14ac:dyDescent="0.25">
      <c r="P4868" s="5"/>
    </row>
    <row r="4869" spans="16:16" x14ac:dyDescent="0.25">
      <c r="P4869" s="5"/>
    </row>
    <row r="4870" spans="16:16" x14ac:dyDescent="0.25">
      <c r="P4870" s="5"/>
    </row>
    <row r="4871" spans="16:16" x14ac:dyDescent="0.25">
      <c r="P4871" s="5"/>
    </row>
    <row r="4872" spans="16:16" x14ac:dyDescent="0.25">
      <c r="P4872" s="5"/>
    </row>
    <row r="4873" spans="16:16" x14ac:dyDescent="0.25">
      <c r="P4873" s="5"/>
    </row>
    <row r="4874" spans="16:16" x14ac:dyDescent="0.25">
      <c r="P4874" s="5"/>
    </row>
    <row r="4875" spans="16:16" x14ac:dyDescent="0.25">
      <c r="P4875" s="5"/>
    </row>
    <row r="4876" spans="16:16" x14ac:dyDescent="0.25">
      <c r="P4876" s="5"/>
    </row>
    <row r="4877" spans="16:16" x14ac:dyDescent="0.25">
      <c r="P4877" s="5"/>
    </row>
    <row r="4878" spans="16:16" x14ac:dyDescent="0.25">
      <c r="P4878" s="5"/>
    </row>
    <row r="4879" spans="16:16" x14ac:dyDescent="0.25">
      <c r="P4879" s="5"/>
    </row>
    <row r="4880" spans="16:16" x14ac:dyDescent="0.25">
      <c r="P4880" s="5"/>
    </row>
    <row r="4881" spans="16:16" x14ac:dyDescent="0.25">
      <c r="P4881" s="5"/>
    </row>
    <row r="4882" spans="16:16" x14ac:dyDescent="0.25">
      <c r="P4882" s="5"/>
    </row>
    <row r="4883" spans="16:16" x14ac:dyDescent="0.25">
      <c r="P4883" s="5"/>
    </row>
    <row r="4884" spans="16:16" x14ac:dyDescent="0.25">
      <c r="P4884" s="5"/>
    </row>
    <row r="4885" spans="16:16" x14ac:dyDescent="0.25">
      <c r="P4885" s="5"/>
    </row>
    <row r="4886" spans="16:16" x14ac:dyDescent="0.25">
      <c r="P4886" s="5"/>
    </row>
    <row r="4887" spans="16:16" x14ac:dyDescent="0.25">
      <c r="P4887" s="5"/>
    </row>
    <row r="4888" spans="16:16" x14ac:dyDescent="0.25">
      <c r="P4888" s="5"/>
    </row>
    <row r="4889" spans="16:16" x14ac:dyDescent="0.25">
      <c r="P4889" s="5"/>
    </row>
    <row r="4890" spans="16:16" x14ac:dyDescent="0.25">
      <c r="P4890" s="5"/>
    </row>
    <row r="4891" spans="16:16" x14ac:dyDescent="0.25">
      <c r="P4891" s="5"/>
    </row>
    <row r="4892" spans="16:16" x14ac:dyDescent="0.25">
      <c r="P4892" s="5"/>
    </row>
    <row r="4893" spans="16:16" x14ac:dyDescent="0.25">
      <c r="P4893" s="5"/>
    </row>
    <row r="4894" spans="16:16" x14ac:dyDescent="0.25">
      <c r="P4894" s="5"/>
    </row>
    <row r="4895" spans="16:16" x14ac:dyDescent="0.25">
      <c r="P4895" s="5"/>
    </row>
    <row r="4896" spans="16:16" x14ac:dyDescent="0.25">
      <c r="P4896" s="5"/>
    </row>
    <row r="4897" spans="16:16" x14ac:dyDescent="0.25">
      <c r="P4897" s="5"/>
    </row>
    <row r="4898" spans="16:16" x14ac:dyDescent="0.25">
      <c r="P4898" s="5"/>
    </row>
    <row r="4899" spans="16:16" x14ac:dyDescent="0.25">
      <c r="P4899" s="5"/>
    </row>
    <row r="4900" spans="16:16" x14ac:dyDescent="0.25">
      <c r="P4900" s="5"/>
    </row>
    <row r="4901" spans="16:16" x14ac:dyDescent="0.25">
      <c r="P4901" s="5"/>
    </row>
    <row r="4902" spans="16:16" x14ac:dyDescent="0.25">
      <c r="P4902" s="5"/>
    </row>
    <row r="4903" spans="16:16" x14ac:dyDescent="0.25">
      <c r="P4903" s="5"/>
    </row>
    <row r="4904" spans="16:16" x14ac:dyDescent="0.25">
      <c r="P4904" s="5"/>
    </row>
    <row r="4905" spans="16:16" x14ac:dyDescent="0.25">
      <c r="P4905" s="5"/>
    </row>
    <row r="4906" spans="16:16" x14ac:dyDescent="0.25">
      <c r="P4906" s="5"/>
    </row>
    <row r="4907" spans="16:16" x14ac:dyDescent="0.25">
      <c r="P4907" s="5"/>
    </row>
    <row r="4908" spans="16:16" x14ac:dyDescent="0.25">
      <c r="P4908" s="5"/>
    </row>
    <row r="4909" spans="16:16" x14ac:dyDescent="0.25">
      <c r="P4909" s="5"/>
    </row>
    <row r="4910" spans="16:16" x14ac:dyDescent="0.25">
      <c r="P4910" s="5"/>
    </row>
    <row r="4911" spans="16:16" x14ac:dyDescent="0.25">
      <c r="P4911" s="5"/>
    </row>
    <row r="4912" spans="16:16" x14ac:dyDescent="0.25">
      <c r="P4912" s="5"/>
    </row>
    <row r="4913" spans="16:16" x14ac:dyDescent="0.25">
      <c r="P4913" s="5"/>
    </row>
    <row r="4914" spans="16:16" x14ac:dyDescent="0.25">
      <c r="P4914" s="5"/>
    </row>
    <row r="4915" spans="16:16" x14ac:dyDescent="0.25">
      <c r="P4915" s="5"/>
    </row>
    <row r="4916" spans="16:16" x14ac:dyDescent="0.25">
      <c r="P4916" s="5"/>
    </row>
    <row r="4917" spans="16:16" x14ac:dyDescent="0.25">
      <c r="P4917" s="5"/>
    </row>
    <row r="4918" spans="16:16" x14ac:dyDescent="0.25">
      <c r="P4918" s="5"/>
    </row>
    <row r="4919" spans="16:16" x14ac:dyDescent="0.25">
      <c r="P4919" s="5"/>
    </row>
    <row r="4920" spans="16:16" x14ac:dyDescent="0.25">
      <c r="P4920" s="5"/>
    </row>
    <row r="4921" spans="16:16" x14ac:dyDescent="0.25">
      <c r="P4921" s="5"/>
    </row>
    <row r="4922" spans="16:16" x14ac:dyDescent="0.25">
      <c r="P4922" s="5"/>
    </row>
    <row r="4923" spans="16:16" x14ac:dyDescent="0.25">
      <c r="P4923" s="5"/>
    </row>
    <row r="4924" spans="16:16" x14ac:dyDescent="0.25">
      <c r="P4924" s="5"/>
    </row>
    <row r="4925" spans="16:16" x14ac:dyDescent="0.25">
      <c r="P4925" s="5"/>
    </row>
    <row r="4926" spans="16:16" x14ac:dyDescent="0.25">
      <c r="P4926" s="5"/>
    </row>
    <row r="4927" spans="16:16" x14ac:dyDescent="0.25">
      <c r="P4927" s="5"/>
    </row>
    <row r="4928" spans="16:16" x14ac:dyDescent="0.25">
      <c r="P4928" s="5"/>
    </row>
    <row r="4929" spans="16:16" x14ac:dyDescent="0.25">
      <c r="P4929" s="5"/>
    </row>
    <row r="4930" spans="16:16" x14ac:dyDescent="0.25">
      <c r="P4930" s="5"/>
    </row>
    <row r="4931" spans="16:16" x14ac:dyDescent="0.25">
      <c r="P4931" s="5"/>
    </row>
    <row r="4932" spans="16:16" x14ac:dyDescent="0.25">
      <c r="P4932" s="5"/>
    </row>
    <row r="4933" spans="16:16" x14ac:dyDescent="0.25">
      <c r="P4933" s="5"/>
    </row>
    <row r="4934" spans="16:16" x14ac:dyDescent="0.25">
      <c r="P4934" s="5"/>
    </row>
    <row r="4935" spans="16:16" x14ac:dyDescent="0.25">
      <c r="P4935" s="5"/>
    </row>
    <row r="4936" spans="16:16" x14ac:dyDescent="0.25">
      <c r="P4936" s="5"/>
    </row>
    <row r="4937" spans="16:16" x14ac:dyDescent="0.25">
      <c r="P4937" s="5"/>
    </row>
    <row r="4938" spans="16:16" x14ac:dyDescent="0.25">
      <c r="P4938" s="5"/>
    </row>
    <row r="4939" spans="16:16" x14ac:dyDescent="0.25">
      <c r="P4939" s="5"/>
    </row>
    <row r="4940" spans="16:16" x14ac:dyDescent="0.25">
      <c r="P4940" s="5"/>
    </row>
    <row r="4941" spans="16:16" x14ac:dyDescent="0.25">
      <c r="P4941" s="5"/>
    </row>
    <row r="4942" spans="16:16" x14ac:dyDescent="0.25">
      <c r="P4942" s="5"/>
    </row>
    <row r="4943" spans="16:16" x14ac:dyDescent="0.25">
      <c r="P4943" s="5"/>
    </row>
    <row r="4944" spans="16:16" x14ac:dyDescent="0.25">
      <c r="P4944" s="5"/>
    </row>
    <row r="4945" spans="16:16" x14ac:dyDescent="0.25">
      <c r="P4945" s="5"/>
    </row>
    <row r="4946" spans="16:16" x14ac:dyDescent="0.25">
      <c r="P4946" s="5"/>
    </row>
    <row r="4947" spans="16:16" x14ac:dyDescent="0.25">
      <c r="P4947" s="5"/>
    </row>
    <row r="4948" spans="16:16" x14ac:dyDescent="0.25">
      <c r="P4948" s="5"/>
    </row>
    <row r="4949" spans="16:16" x14ac:dyDescent="0.25">
      <c r="P4949" s="5"/>
    </row>
    <row r="4950" spans="16:16" x14ac:dyDescent="0.25">
      <c r="P4950" s="5"/>
    </row>
    <row r="4951" spans="16:16" x14ac:dyDescent="0.25">
      <c r="P4951" s="5"/>
    </row>
    <row r="4952" spans="16:16" x14ac:dyDescent="0.25">
      <c r="P4952" s="5"/>
    </row>
    <row r="4953" spans="16:16" x14ac:dyDescent="0.25">
      <c r="P4953" s="5"/>
    </row>
    <row r="4954" spans="16:16" x14ac:dyDescent="0.25">
      <c r="P4954" s="5"/>
    </row>
    <row r="4955" spans="16:16" x14ac:dyDescent="0.25">
      <c r="P4955" s="5"/>
    </row>
    <row r="4956" spans="16:16" x14ac:dyDescent="0.25">
      <c r="P4956" s="5"/>
    </row>
    <row r="4957" spans="16:16" x14ac:dyDescent="0.25">
      <c r="P4957" s="5"/>
    </row>
    <row r="4958" spans="16:16" x14ac:dyDescent="0.25">
      <c r="P4958" s="5"/>
    </row>
    <row r="4959" spans="16:16" x14ac:dyDescent="0.25">
      <c r="P4959" s="5"/>
    </row>
    <row r="4960" spans="16:16" x14ac:dyDescent="0.25">
      <c r="P4960" s="5"/>
    </row>
    <row r="4961" spans="16:16" x14ac:dyDescent="0.25">
      <c r="P4961" s="5"/>
    </row>
    <row r="4962" spans="16:16" x14ac:dyDescent="0.25">
      <c r="P4962" s="5"/>
    </row>
    <row r="4963" spans="16:16" x14ac:dyDescent="0.25">
      <c r="P4963" s="5"/>
    </row>
    <row r="4964" spans="16:16" x14ac:dyDescent="0.25">
      <c r="P4964" s="5"/>
    </row>
    <row r="4965" spans="16:16" x14ac:dyDescent="0.25">
      <c r="P4965" s="5"/>
    </row>
    <row r="4966" spans="16:16" x14ac:dyDescent="0.25">
      <c r="P4966" s="5"/>
    </row>
    <row r="4967" spans="16:16" x14ac:dyDescent="0.25">
      <c r="P4967" s="5"/>
    </row>
    <row r="4968" spans="16:16" x14ac:dyDescent="0.25">
      <c r="P4968" s="5"/>
    </row>
    <row r="4969" spans="16:16" x14ac:dyDescent="0.25">
      <c r="P4969" s="5"/>
    </row>
    <row r="4970" spans="16:16" x14ac:dyDescent="0.25">
      <c r="P4970" s="5"/>
    </row>
    <row r="4971" spans="16:16" x14ac:dyDescent="0.25">
      <c r="P4971" s="5"/>
    </row>
    <row r="4972" spans="16:16" x14ac:dyDescent="0.25">
      <c r="P4972" s="5"/>
    </row>
    <row r="4973" spans="16:16" x14ac:dyDescent="0.25">
      <c r="P4973" s="5"/>
    </row>
    <row r="4974" spans="16:16" x14ac:dyDescent="0.25">
      <c r="P4974" s="5"/>
    </row>
    <row r="4975" spans="16:16" x14ac:dyDescent="0.25">
      <c r="P4975" s="5"/>
    </row>
    <row r="4976" spans="16:16" x14ac:dyDescent="0.25">
      <c r="P4976" s="5"/>
    </row>
    <row r="4977" spans="16:16" x14ac:dyDescent="0.25">
      <c r="P4977" s="5"/>
    </row>
    <row r="4978" spans="16:16" x14ac:dyDescent="0.25">
      <c r="P4978" s="5"/>
    </row>
    <row r="4979" spans="16:16" x14ac:dyDescent="0.25">
      <c r="P4979" s="5"/>
    </row>
    <row r="4980" spans="16:16" x14ac:dyDescent="0.25">
      <c r="P4980" s="5"/>
    </row>
    <row r="4981" spans="16:16" x14ac:dyDescent="0.25">
      <c r="P4981" s="5"/>
    </row>
    <row r="4982" spans="16:16" x14ac:dyDescent="0.25">
      <c r="P4982" s="5"/>
    </row>
    <row r="4983" spans="16:16" x14ac:dyDescent="0.25">
      <c r="P4983" s="5"/>
    </row>
    <row r="4984" spans="16:16" x14ac:dyDescent="0.25">
      <c r="P4984" s="5"/>
    </row>
    <row r="4985" spans="16:16" x14ac:dyDescent="0.25">
      <c r="P4985" s="5"/>
    </row>
    <row r="4986" spans="16:16" x14ac:dyDescent="0.25">
      <c r="P4986" s="5"/>
    </row>
    <row r="4987" spans="16:16" x14ac:dyDescent="0.25">
      <c r="P4987" s="5"/>
    </row>
    <row r="4988" spans="16:16" x14ac:dyDescent="0.25">
      <c r="P4988" s="5"/>
    </row>
    <row r="4989" spans="16:16" x14ac:dyDescent="0.25">
      <c r="P4989" s="5"/>
    </row>
    <row r="4990" spans="16:16" x14ac:dyDescent="0.25">
      <c r="P4990" s="5"/>
    </row>
    <row r="4991" spans="16:16" x14ac:dyDescent="0.25">
      <c r="P4991" s="5"/>
    </row>
    <row r="4992" spans="16:16" x14ac:dyDescent="0.25">
      <c r="P4992" s="5"/>
    </row>
    <row r="4993" spans="16:16" x14ac:dyDescent="0.25">
      <c r="P4993" s="5"/>
    </row>
    <row r="4994" spans="16:16" x14ac:dyDescent="0.25">
      <c r="P4994" s="5"/>
    </row>
    <row r="4995" spans="16:16" x14ac:dyDescent="0.25">
      <c r="P4995" s="5"/>
    </row>
    <row r="4996" spans="16:16" x14ac:dyDescent="0.25">
      <c r="P4996" s="5"/>
    </row>
    <row r="4997" spans="16:16" x14ac:dyDescent="0.25">
      <c r="P4997" s="5"/>
    </row>
    <row r="4998" spans="16:16" x14ac:dyDescent="0.25">
      <c r="P4998" s="5"/>
    </row>
    <row r="4999" spans="16:16" x14ac:dyDescent="0.25">
      <c r="P4999" s="5"/>
    </row>
    <row r="5000" spans="16:16" x14ac:dyDescent="0.25">
      <c r="P5000" s="5"/>
    </row>
    <row r="5001" spans="16:16" x14ac:dyDescent="0.25">
      <c r="P5001" s="5"/>
    </row>
    <row r="5002" spans="16:16" x14ac:dyDescent="0.25">
      <c r="P5002" s="5"/>
    </row>
    <row r="5003" spans="16:16" x14ac:dyDescent="0.25">
      <c r="P5003" s="5"/>
    </row>
    <row r="5004" spans="16:16" x14ac:dyDescent="0.25">
      <c r="P5004" s="5"/>
    </row>
    <row r="5005" spans="16:16" x14ac:dyDescent="0.25">
      <c r="P5005" s="5"/>
    </row>
    <row r="5006" spans="16:16" x14ac:dyDescent="0.25">
      <c r="P5006" s="5"/>
    </row>
    <row r="5007" spans="16:16" x14ac:dyDescent="0.25">
      <c r="P5007" s="5"/>
    </row>
    <row r="5008" spans="16:16" x14ac:dyDescent="0.25">
      <c r="P5008" s="5"/>
    </row>
    <row r="5009" spans="16:16" x14ac:dyDescent="0.25">
      <c r="P5009" s="5"/>
    </row>
    <row r="5010" spans="16:16" x14ac:dyDescent="0.25">
      <c r="P5010" s="5"/>
    </row>
    <row r="5011" spans="16:16" x14ac:dyDescent="0.25">
      <c r="P5011" s="5"/>
    </row>
    <row r="5012" spans="16:16" x14ac:dyDescent="0.25">
      <c r="P5012" s="5"/>
    </row>
    <row r="5013" spans="16:16" x14ac:dyDescent="0.25">
      <c r="P5013" s="5"/>
    </row>
    <row r="5014" spans="16:16" x14ac:dyDescent="0.25">
      <c r="P5014" s="5"/>
    </row>
    <row r="5015" spans="16:16" x14ac:dyDescent="0.25">
      <c r="P5015" s="5"/>
    </row>
    <row r="5016" spans="16:16" x14ac:dyDescent="0.25">
      <c r="P5016" s="5"/>
    </row>
    <row r="5017" spans="16:16" x14ac:dyDescent="0.25">
      <c r="P5017" s="5"/>
    </row>
    <row r="5018" spans="16:16" x14ac:dyDescent="0.25">
      <c r="P5018" s="5"/>
    </row>
    <row r="5019" spans="16:16" x14ac:dyDescent="0.25">
      <c r="P5019" s="5"/>
    </row>
    <row r="5020" spans="16:16" x14ac:dyDescent="0.25">
      <c r="P5020" s="5"/>
    </row>
    <row r="5021" spans="16:16" x14ac:dyDescent="0.25">
      <c r="P5021" s="5"/>
    </row>
    <row r="5022" spans="16:16" x14ac:dyDescent="0.25">
      <c r="P5022" s="5"/>
    </row>
    <row r="5023" spans="16:16" x14ac:dyDescent="0.25">
      <c r="P5023" s="5"/>
    </row>
    <row r="5024" spans="16:16" x14ac:dyDescent="0.25">
      <c r="P5024" s="5"/>
    </row>
    <row r="5025" spans="16:16" x14ac:dyDescent="0.25">
      <c r="P5025" s="5"/>
    </row>
    <row r="5026" spans="16:16" x14ac:dyDescent="0.25">
      <c r="P5026" s="5"/>
    </row>
    <row r="5027" spans="16:16" x14ac:dyDescent="0.25">
      <c r="P5027" s="5"/>
    </row>
    <row r="5028" spans="16:16" x14ac:dyDescent="0.25">
      <c r="P5028" s="5"/>
    </row>
    <row r="5029" spans="16:16" x14ac:dyDescent="0.25">
      <c r="P5029" s="5"/>
    </row>
    <row r="5030" spans="16:16" x14ac:dyDescent="0.25">
      <c r="P5030" s="5"/>
    </row>
    <row r="5031" spans="16:16" x14ac:dyDescent="0.25">
      <c r="P5031" s="5"/>
    </row>
    <row r="5032" spans="16:16" x14ac:dyDescent="0.25">
      <c r="P5032" s="5"/>
    </row>
    <row r="5033" spans="16:16" x14ac:dyDescent="0.25">
      <c r="P5033" s="5"/>
    </row>
    <row r="5034" spans="16:16" x14ac:dyDescent="0.25">
      <c r="P5034" s="5"/>
    </row>
    <row r="5035" spans="16:16" x14ac:dyDescent="0.25">
      <c r="P5035" s="5"/>
    </row>
    <row r="5036" spans="16:16" x14ac:dyDescent="0.25">
      <c r="P5036" s="5"/>
    </row>
    <row r="5037" spans="16:16" x14ac:dyDescent="0.25">
      <c r="P5037" s="5"/>
    </row>
    <row r="5038" spans="16:16" x14ac:dyDescent="0.25">
      <c r="P5038" s="5"/>
    </row>
    <row r="5039" spans="16:16" x14ac:dyDescent="0.25">
      <c r="P5039" s="5"/>
    </row>
    <row r="5040" spans="16:16" x14ac:dyDescent="0.25">
      <c r="P5040" s="5"/>
    </row>
    <row r="5041" spans="16:16" x14ac:dyDescent="0.25">
      <c r="P5041" s="5"/>
    </row>
    <row r="5042" spans="16:16" x14ac:dyDescent="0.25">
      <c r="P5042" s="5"/>
    </row>
    <row r="5043" spans="16:16" x14ac:dyDescent="0.25">
      <c r="P5043" s="5"/>
    </row>
    <row r="5044" spans="16:16" x14ac:dyDescent="0.25">
      <c r="P5044" s="5"/>
    </row>
    <row r="5045" spans="16:16" x14ac:dyDescent="0.25">
      <c r="P5045" s="5"/>
    </row>
    <row r="5046" spans="16:16" x14ac:dyDescent="0.25">
      <c r="P5046" s="5"/>
    </row>
    <row r="5047" spans="16:16" x14ac:dyDescent="0.25">
      <c r="P5047" s="5"/>
    </row>
    <row r="5048" spans="16:16" x14ac:dyDescent="0.25">
      <c r="P5048" s="5"/>
    </row>
    <row r="5049" spans="16:16" x14ac:dyDescent="0.25">
      <c r="P5049" s="5"/>
    </row>
    <row r="5050" spans="16:16" x14ac:dyDescent="0.25">
      <c r="P5050" s="5"/>
    </row>
    <row r="5051" spans="16:16" x14ac:dyDescent="0.25">
      <c r="P5051" s="5"/>
    </row>
    <row r="5052" spans="16:16" x14ac:dyDescent="0.25">
      <c r="P5052" s="5"/>
    </row>
    <row r="5053" spans="16:16" x14ac:dyDescent="0.25">
      <c r="P5053" s="5"/>
    </row>
    <row r="5054" spans="16:16" x14ac:dyDescent="0.25">
      <c r="P5054" s="5"/>
    </row>
    <row r="5055" spans="16:16" x14ac:dyDescent="0.25">
      <c r="P5055" s="5"/>
    </row>
    <row r="5056" spans="16:16" x14ac:dyDescent="0.25">
      <c r="P5056" s="5"/>
    </row>
    <row r="5057" spans="16:16" x14ac:dyDescent="0.25">
      <c r="P5057" s="5"/>
    </row>
    <row r="5058" spans="16:16" x14ac:dyDescent="0.25">
      <c r="P5058" s="5"/>
    </row>
    <row r="5059" spans="16:16" x14ac:dyDescent="0.25">
      <c r="P5059" s="5"/>
    </row>
    <row r="5060" spans="16:16" x14ac:dyDescent="0.25">
      <c r="P5060" s="5"/>
    </row>
    <row r="5061" spans="16:16" x14ac:dyDescent="0.25">
      <c r="P5061" s="5"/>
    </row>
    <row r="5062" spans="16:16" x14ac:dyDescent="0.25">
      <c r="P5062" s="5"/>
    </row>
    <row r="5063" spans="16:16" x14ac:dyDescent="0.25">
      <c r="P5063" s="5"/>
    </row>
    <row r="5064" spans="16:16" x14ac:dyDescent="0.25">
      <c r="P5064" s="5"/>
    </row>
    <row r="5065" spans="16:16" x14ac:dyDescent="0.25">
      <c r="P5065" s="5"/>
    </row>
    <row r="5066" spans="16:16" x14ac:dyDescent="0.25">
      <c r="P5066" s="5"/>
    </row>
    <row r="5067" spans="16:16" x14ac:dyDescent="0.25">
      <c r="P5067" s="5"/>
    </row>
    <row r="5068" spans="16:16" x14ac:dyDescent="0.25">
      <c r="P5068" s="5"/>
    </row>
    <row r="5069" spans="16:16" x14ac:dyDescent="0.25">
      <c r="P5069" s="5"/>
    </row>
    <row r="5070" spans="16:16" x14ac:dyDescent="0.25">
      <c r="P5070" s="5"/>
    </row>
    <row r="5071" spans="16:16" x14ac:dyDescent="0.25">
      <c r="P5071" s="5"/>
    </row>
    <row r="5072" spans="16:16" x14ac:dyDescent="0.25">
      <c r="P5072" s="5"/>
    </row>
    <row r="5073" spans="16:16" x14ac:dyDescent="0.25">
      <c r="P5073" s="5"/>
    </row>
    <row r="5074" spans="16:16" x14ac:dyDescent="0.25">
      <c r="P5074" s="5"/>
    </row>
    <row r="5075" spans="16:16" x14ac:dyDescent="0.25">
      <c r="P5075" s="5"/>
    </row>
    <row r="5076" spans="16:16" x14ac:dyDescent="0.25">
      <c r="P5076" s="5"/>
    </row>
    <row r="5077" spans="16:16" x14ac:dyDescent="0.25">
      <c r="P5077" s="5"/>
    </row>
    <row r="5078" spans="16:16" x14ac:dyDescent="0.25">
      <c r="P5078" s="5"/>
    </row>
    <row r="5079" spans="16:16" x14ac:dyDescent="0.25">
      <c r="P5079" s="5"/>
    </row>
    <row r="5080" spans="16:16" x14ac:dyDescent="0.25">
      <c r="P5080" s="5"/>
    </row>
    <row r="5081" spans="16:16" x14ac:dyDescent="0.25">
      <c r="P5081" s="5"/>
    </row>
    <row r="5082" spans="16:16" x14ac:dyDescent="0.25">
      <c r="P5082" s="5"/>
    </row>
    <row r="5083" spans="16:16" x14ac:dyDescent="0.25">
      <c r="P5083" s="5"/>
    </row>
    <row r="5084" spans="16:16" x14ac:dyDescent="0.25">
      <c r="P5084" s="5"/>
    </row>
    <row r="5085" spans="16:16" x14ac:dyDescent="0.25">
      <c r="P5085" s="5"/>
    </row>
    <row r="5086" spans="16:16" x14ac:dyDescent="0.25">
      <c r="P5086" s="5"/>
    </row>
    <row r="5087" spans="16:16" x14ac:dyDescent="0.25">
      <c r="P5087" s="5"/>
    </row>
    <row r="5088" spans="16:16" x14ac:dyDescent="0.25">
      <c r="P5088" s="5"/>
    </row>
    <row r="5089" spans="16:16" x14ac:dyDescent="0.25">
      <c r="P5089" s="5"/>
    </row>
    <row r="5090" spans="16:16" x14ac:dyDescent="0.25">
      <c r="P5090" s="5"/>
    </row>
    <row r="5091" spans="16:16" x14ac:dyDescent="0.25">
      <c r="P5091" s="5"/>
    </row>
    <row r="5092" spans="16:16" x14ac:dyDescent="0.25">
      <c r="P5092" s="5"/>
    </row>
    <row r="5093" spans="16:16" x14ac:dyDescent="0.25">
      <c r="P5093" s="5"/>
    </row>
    <row r="5094" spans="16:16" x14ac:dyDescent="0.25">
      <c r="P5094" s="5"/>
    </row>
    <row r="5095" spans="16:16" x14ac:dyDescent="0.25">
      <c r="P5095" s="5"/>
    </row>
    <row r="5096" spans="16:16" x14ac:dyDescent="0.25">
      <c r="P5096" s="5"/>
    </row>
    <row r="5097" spans="16:16" x14ac:dyDescent="0.25">
      <c r="P5097" s="5"/>
    </row>
    <row r="5098" spans="16:16" x14ac:dyDescent="0.25">
      <c r="P5098" s="5"/>
    </row>
    <row r="5099" spans="16:16" x14ac:dyDescent="0.25">
      <c r="P5099" s="5"/>
    </row>
    <row r="5100" spans="16:16" x14ac:dyDescent="0.25">
      <c r="P5100" s="5"/>
    </row>
    <row r="5101" spans="16:16" x14ac:dyDescent="0.25">
      <c r="P5101" s="5"/>
    </row>
    <row r="5102" spans="16:16" x14ac:dyDescent="0.25">
      <c r="P5102" s="5"/>
    </row>
    <row r="5103" spans="16:16" x14ac:dyDescent="0.25">
      <c r="P5103" s="5"/>
    </row>
    <row r="5104" spans="16:16" x14ac:dyDescent="0.25">
      <c r="P5104" s="5"/>
    </row>
    <row r="5105" spans="16:16" x14ac:dyDescent="0.25">
      <c r="P5105" s="5"/>
    </row>
    <row r="5106" spans="16:16" x14ac:dyDescent="0.25">
      <c r="P5106" s="5"/>
    </row>
    <row r="5107" spans="16:16" x14ac:dyDescent="0.25">
      <c r="P5107" s="5"/>
    </row>
    <row r="5108" spans="16:16" x14ac:dyDescent="0.25">
      <c r="P5108" s="5"/>
    </row>
    <row r="5109" spans="16:16" x14ac:dyDescent="0.25">
      <c r="P5109" s="5"/>
    </row>
    <row r="5110" spans="16:16" x14ac:dyDescent="0.25">
      <c r="P5110" s="5"/>
    </row>
    <row r="5111" spans="16:16" x14ac:dyDescent="0.25">
      <c r="P5111" s="5"/>
    </row>
    <row r="5112" spans="16:16" x14ac:dyDescent="0.25">
      <c r="P5112" s="5"/>
    </row>
    <row r="5113" spans="16:16" x14ac:dyDescent="0.25">
      <c r="P5113" s="5"/>
    </row>
    <row r="5114" spans="16:16" x14ac:dyDescent="0.25">
      <c r="P5114" s="5"/>
    </row>
    <row r="5115" spans="16:16" x14ac:dyDescent="0.25">
      <c r="P5115" s="5"/>
    </row>
    <row r="5116" spans="16:16" x14ac:dyDescent="0.25">
      <c r="P5116" s="5"/>
    </row>
    <row r="5117" spans="16:16" x14ac:dyDescent="0.25">
      <c r="P5117" s="5"/>
    </row>
    <row r="5118" spans="16:16" x14ac:dyDescent="0.25">
      <c r="P5118" s="5"/>
    </row>
    <row r="5119" spans="16:16" x14ac:dyDescent="0.25">
      <c r="P5119" s="5"/>
    </row>
    <row r="5120" spans="16:16" x14ac:dyDescent="0.25">
      <c r="P5120" s="5"/>
    </row>
    <row r="5121" spans="16:16" x14ac:dyDescent="0.25">
      <c r="P5121" s="5"/>
    </row>
    <row r="5122" spans="16:16" x14ac:dyDescent="0.25">
      <c r="P5122" s="5"/>
    </row>
    <row r="5123" spans="16:16" x14ac:dyDescent="0.25">
      <c r="P5123" s="5"/>
    </row>
    <row r="5124" spans="16:16" x14ac:dyDescent="0.25">
      <c r="P5124" s="5"/>
    </row>
    <row r="5125" spans="16:16" x14ac:dyDescent="0.25">
      <c r="P5125" s="5"/>
    </row>
    <row r="5126" spans="16:16" x14ac:dyDescent="0.25">
      <c r="P5126" s="5"/>
    </row>
    <row r="5127" spans="16:16" x14ac:dyDescent="0.25">
      <c r="P5127" s="5"/>
    </row>
    <row r="5128" spans="16:16" x14ac:dyDescent="0.25">
      <c r="P5128" s="5"/>
    </row>
    <row r="5129" spans="16:16" x14ac:dyDescent="0.25">
      <c r="P5129" s="5"/>
    </row>
    <row r="5130" spans="16:16" x14ac:dyDescent="0.25">
      <c r="P5130" s="5"/>
    </row>
    <row r="5131" spans="16:16" x14ac:dyDescent="0.25">
      <c r="P5131" s="5"/>
    </row>
    <row r="5132" spans="16:16" x14ac:dyDescent="0.25">
      <c r="P5132" s="5"/>
    </row>
    <row r="5133" spans="16:16" x14ac:dyDescent="0.25">
      <c r="P5133" s="5"/>
    </row>
    <row r="5134" spans="16:16" x14ac:dyDescent="0.25">
      <c r="P5134" s="5"/>
    </row>
    <row r="5135" spans="16:16" x14ac:dyDescent="0.25">
      <c r="P5135" s="5"/>
    </row>
    <row r="5136" spans="16:16" x14ac:dyDescent="0.25">
      <c r="P5136" s="5"/>
    </row>
    <row r="5137" spans="16:16" x14ac:dyDescent="0.25">
      <c r="P5137" s="5"/>
    </row>
    <row r="5138" spans="16:16" x14ac:dyDescent="0.25">
      <c r="P5138" s="5"/>
    </row>
    <row r="5139" spans="16:16" x14ac:dyDescent="0.25">
      <c r="P5139" s="5"/>
    </row>
    <row r="5140" spans="16:16" x14ac:dyDescent="0.25">
      <c r="P5140" s="5"/>
    </row>
    <row r="5141" spans="16:16" x14ac:dyDescent="0.25">
      <c r="P5141" s="5"/>
    </row>
    <row r="5142" spans="16:16" x14ac:dyDescent="0.25">
      <c r="P5142" s="5"/>
    </row>
    <row r="5143" spans="16:16" x14ac:dyDescent="0.25">
      <c r="P5143" s="5"/>
    </row>
    <row r="5144" spans="16:16" x14ac:dyDescent="0.25">
      <c r="P5144" s="5"/>
    </row>
    <row r="5145" spans="16:16" x14ac:dyDescent="0.25">
      <c r="P5145" s="5"/>
    </row>
    <row r="5146" spans="16:16" x14ac:dyDescent="0.25">
      <c r="P5146" s="5"/>
    </row>
    <row r="5147" spans="16:16" x14ac:dyDescent="0.25">
      <c r="P5147" s="5"/>
    </row>
    <row r="5148" spans="16:16" x14ac:dyDescent="0.25">
      <c r="P5148" s="5"/>
    </row>
    <row r="5149" spans="16:16" x14ac:dyDescent="0.25">
      <c r="P5149" s="5"/>
    </row>
    <row r="5150" spans="16:16" x14ac:dyDescent="0.25">
      <c r="P5150" s="5"/>
    </row>
    <row r="5151" spans="16:16" x14ac:dyDescent="0.25">
      <c r="P5151" s="5"/>
    </row>
    <row r="5152" spans="16:16" x14ac:dyDescent="0.25">
      <c r="P5152" s="5"/>
    </row>
    <row r="5153" spans="16:16" x14ac:dyDescent="0.25">
      <c r="P5153" s="5"/>
    </row>
    <row r="5154" spans="16:16" x14ac:dyDescent="0.25">
      <c r="P5154" s="5"/>
    </row>
    <row r="5155" spans="16:16" x14ac:dyDescent="0.25">
      <c r="P5155" s="5"/>
    </row>
    <row r="5156" spans="16:16" x14ac:dyDescent="0.25">
      <c r="P5156" s="5"/>
    </row>
    <row r="5157" spans="16:16" x14ac:dyDescent="0.25">
      <c r="P5157" s="5"/>
    </row>
    <row r="5158" spans="16:16" x14ac:dyDescent="0.25">
      <c r="P5158" s="5"/>
    </row>
    <row r="5159" spans="16:16" x14ac:dyDescent="0.25">
      <c r="P5159" s="5"/>
    </row>
    <row r="5160" spans="16:16" x14ac:dyDescent="0.25">
      <c r="P5160" s="5"/>
    </row>
    <row r="5161" spans="16:16" x14ac:dyDescent="0.25">
      <c r="P5161" s="5"/>
    </row>
    <row r="5162" spans="16:16" x14ac:dyDescent="0.25">
      <c r="P5162" s="5"/>
    </row>
    <row r="5163" spans="16:16" x14ac:dyDescent="0.25">
      <c r="P5163" s="5"/>
    </row>
    <row r="5164" spans="16:16" x14ac:dyDescent="0.25">
      <c r="P5164" s="5"/>
    </row>
    <row r="5165" spans="16:16" x14ac:dyDescent="0.25">
      <c r="P5165" s="5"/>
    </row>
    <row r="5166" spans="16:16" x14ac:dyDescent="0.25">
      <c r="P5166" s="5"/>
    </row>
    <row r="5167" spans="16:16" x14ac:dyDescent="0.25">
      <c r="P5167" s="5"/>
    </row>
    <row r="5168" spans="16:16" x14ac:dyDescent="0.25">
      <c r="P5168" s="5"/>
    </row>
    <row r="5169" spans="16:16" x14ac:dyDescent="0.25">
      <c r="P5169" s="5"/>
    </row>
    <row r="5170" spans="16:16" x14ac:dyDescent="0.25">
      <c r="P5170" s="5"/>
    </row>
    <row r="5171" spans="16:16" x14ac:dyDescent="0.25">
      <c r="P5171" s="5"/>
    </row>
    <row r="5172" spans="16:16" x14ac:dyDescent="0.25">
      <c r="P5172" s="5"/>
    </row>
    <row r="5173" spans="16:16" x14ac:dyDescent="0.25">
      <c r="P5173" s="5"/>
    </row>
    <row r="5174" spans="16:16" x14ac:dyDescent="0.25">
      <c r="P5174" s="5"/>
    </row>
    <row r="5175" spans="16:16" x14ac:dyDescent="0.25">
      <c r="P5175" s="5"/>
    </row>
    <row r="5176" spans="16:16" x14ac:dyDescent="0.25">
      <c r="P5176" s="5"/>
    </row>
    <row r="5177" spans="16:16" x14ac:dyDescent="0.25">
      <c r="P5177" s="5"/>
    </row>
    <row r="5178" spans="16:16" x14ac:dyDescent="0.25">
      <c r="P5178" s="5"/>
    </row>
    <row r="5179" spans="16:16" x14ac:dyDescent="0.25">
      <c r="P5179" s="5"/>
    </row>
    <row r="5180" spans="16:16" x14ac:dyDescent="0.25">
      <c r="P5180" s="5"/>
    </row>
    <row r="5181" spans="16:16" x14ac:dyDescent="0.25">
      <c r="P5181" s="5"/>
    </row>
    <row r="5182" spans="16:16" x14ac:dyDescent="0.25">
      <c r="P5182" s="5"/>
    </row>
    <row r="5183" spans="16:16" x14ac:dyDescent="0.25">
      <c r="P5183" s="5"/>
    </row>
    <row r="5184" spans="16:16" x14ac:dyDescent="0.25">
      <c r="P5184" s="5"/>
    </row>
    <row r="5185" spans="16:16" x14ac:dyDescent="0.25">
      <c r="P5185" s="5"/>
    </row>
    <row r="5186" spans="16:16" x14ac:dyDescent="0.25">
      <c r="P5186" s="5"/>
    </row>
    <row r="5187" spans="16:16" x14ac:dyDescent="0.25">
      <c r="P5187" s="5"/>
    </row>
    <row r="5188" spans="16:16" x14ac:dyDescent="0.25">
      <c r="P5188" s="5"/>
    </row>
    <row r="5189" spans="16:16" x14ac:dyDescent="0.25">
      <c r="P5189" s="5"/>
    </row>
    <row r="5190" spans="16:16" x14ac:dyDescent="0.25">
      <c r="P5190" s="5"/>
    </row>
    <row r="5191" spans="16:16" x14ac:dyDescent="0.25">
      <c r="P5191" s="5"/>
    </row>
    <row r="5192" spans="16:16" x14ac:dyDescent="0.25">
      <c r="P5192" s="5"/>
    </row>
    <row r="5193" spans="16:16" x14ac:dyDescent="0.25">
      <c r="P5193" s="5"/>
    </row>
    <row r="5194" spans="16:16" x14ac:dyDescent="0.25">
      <c r="P5194" s="5"/>
    </row>
    <row r="5195" spans="16:16" x14ac:dyDescent="0.25">
      <c r="P5195" s="5"/>
    </row>
    <row r="5196" spans="16:16" x14ac:dyDescent="0.25">
      <c r="P5196" s="5"/>
    </row>
    <row r="5197" spans="16:16" x14ac:dyDescent="0.25">
      <c r="P5197" s="5"/>
    </row>
    <row r="5198" spans="16:16" x14ac:dyDescent="0.25">
      <c r="P5198" s="5"/>
    </row>
    <row r="5199" spans="16:16" x14ac:dyDescent="0.25">
      <c r="P5199" s="5"/>
    </row>
    <row r="5200" spans="16:16" x14ac:dyDescent="0.25">
      <c r="P5200" s="5"/>
    </row>
    <row r="5201" spans="16:16" x14ac:dyDescent="0.25">
      <c r="P5201" s="5"/>
    </row>
    <row r="5202" spans="16:16" x14ac:dyDescent="0.25">
      <c r="P5202" s="5"/>
    </row>
    <row r="5203" spans="16:16" x14ac:dyDescent="0.25">
      <c r="P5203" s="5"/>
    </row>
    <row r="5204" spans="16:16" x14ac:dyDescent="0.25">
      <c r="P5204" s="5"/>
    </row>
    <row r="5205" spans="16:16" x14ac:dyDescent="0.25">
      <c r="P5205" s="5"/>
    </row>
    <row r="5206" spans="16:16" x14ac:dyDescent="0.25">
      <c r="P5206" s="5"/>
    </row>
    <row r="5207" spans="16:16" x14ac:dyDescent="0.25">
      <c r="P5207" s="5"/>
    </row>
    <row r="5208" spans="16:16" x14ac:dyDescent="0.25">
      <c r="P5208" s="5"/>
    </row>
    <row r="5209" spans="16:16" x14ac:dyDescent="0.25">
      <c r="P5209" s="5"/>
    </row>
    <row r="5210" spans="16:16" x14ac:dyDescent="0.25">
      <c r="P5210" s="5"/>
    </row>
    <row r="5211" spans="16:16" x14ac:dyDescent="0.25">
      <c r="P5211" s="5"/>
    </row>
    <row r="5212" spans="16:16" x14ac:dyDescent="0.25">
      <c r="P5212" s="5"/>
    </row>
    <row r="5213" spans="16:16" x14ac:dyDescent="0.25">
      <c r="P5213" s="5"/>
    </row>
    <row r="5214" spans="16:16" x14ac:dyDescent="0.25">
      <c r="P5214" s="5"/>
    </row>
    <row r="5215" spans="16:16" x14ac:dyDescent="0.25">
      <c r="P5215" s="5"/>
    </row>
    <row r="5216" spans="16:16" x14ac:dyDescent="0.25">
      <c r="P5216" s="5"/>
    </row>
    <row r="5217" spans="16:16" x14ac:dyDescent="0.25">
      <c r="P5217" s="5"/>
    </row>
    <row r="5218" spans="16:16" x14ac:dyDescent="0.25">
      <c r="P5218" s="5"/>
    </row>
    <row r="5219" spans="16:16" x14ac:dyDescent="0.25">
      <c r="P5219" s="5"/>
    </row>
    <row r="5220" spans="16:16" x14ac:dyDescent="0.25">
      <c r="P5220" s="5"/>
    </row>
    <row r="5221" spans="16:16" x14ac:dyDescent="0.25">
      <c r="P5221" s="5"/>
    </row>
    <row r="5222" spans="16:16" x14ac:dyDescent="0.25">
      <c r="P5222" s="5"/>
    </row>
    <row r="5223" spans="16:16" x14ac:dyDescent="0.25">
      <c r="P5223" s="5"/>
    </row>
    <row r="5224" spans="16:16" x14ac:dyDescent="0.25">
      <c r="P5224" s="5"/>
    </row>
    <row r="5225" spans="16:16" x14ac:dyDescent="0.25">
      <c r="P5225" s="5"/>
    </row>
    <row r="5226" spans="16:16" x14ac:dyDescent="0.25">
      <c r="P5226" s="5"/>
    </row>
    <row r="5227" spans="16:16" x14ac:dyDescent="0.25">
      <c r="P5227" s="5"/>
    </row>
    <row r="5228" spans="16:16" x14ac:dyDescent="0.25">
      <c r="P5228" s="5"/>
    </row>
    <row r="5229" spans="16:16" x14ac:dyDescent="0.25">
      <c r="P5229" s="5"/>
    </row>
    <row r="5230" spans="16:16" x14ac:dyDescent="0.25">
      <c r="P5230" s="5"/>
    </row>
    <row r="5231" spans="16:16" x14ac:dyDescent="0.25">
      <c r="P5231" s="5"/>
    </row>
    <row r="5232" spans="16:16" x14ac:dyDescent="0.25">
      <c r="P5232" s="5"/>
    </row>
    <row r="5233" spans="16:16" x14ac:dyDescent="0.25">
      <c r="P5233" s="5"/>
    </row>
    <row r="5234" spans="16:16" x14ac:dyDescent="0.25">
      <c r="P5234" s="5"/>
    </row>
    <row r="5235" spans="16:16" x14ac:dyDescent="0.25">
      <c r="P5235" s="5"/>
    </row>
    <row r="5236" spans="16:16" x14ac:dyDescent="0.25">
      <c r="P5236" s="5"/>
    </row>
    <row r="5237" spans="16:16" x14ac:dyDescent="0.25">
      <c r="P5237" s="5"/>
    </row>
    <row r="5238" spans="16:16" x14ac:dyDescent="0.25">
      <c r="P5238" s="5"/>
    </row>
    <row r="5239" spans="16:16" x14ac:dyDescent="0.25">
      <c r="P5239" s="5"/>
    </row>
    <row r="5240" spans="16:16" x14ac:dyDescent="0.25">
      <c r="P5240" s="5"/>
    </row>
    <row r="5241" spans="16:16" x14ac:dyDescent="0.25">
      <c r="P5241" s="5"/>
    </row>
    <row r="5242" spans="16:16" x14ac:dyDescent="0.25">
      <c r="P5242" s="5"/>
    </row>
    <row r="5243" spans="16:16" x14ac:dyDescent="0.25">
      <c r="P5243" s="5"/>
    </row>
    <row r="5244" spans="16:16" x14ac:dyDescent="0.25">
      <c r="P5244" s="5"/>
    </row>
    <row r="5245" spans="16:16" x14ac:dyDescent="0.25">
      <c r="P5245" s="5"/>
    </row>
    <row r="5246" spans="16:16" x14ac:dyDescent="0.25">
      <c r="P5246" s="5"/>
    </row>
    <row r="5247" spans="16:16" x14ac:dyDescent="0.25">
      <c r="P5247" s="5"/>
    </row>
    <row r="5248" spans="16:16" x14ac:dyDescent="0.25">
      <c r="P5248" s="5"/>
    </row>
    <row r="5249" spans="16:16" x14ac:dyDescent="0.25">
      <c r="P5249" s="5"/>
    </row>
    <row r="5250" spans="16:16" x14ac:dyDescent="0.25">
      <c r="P5250" s="5"/>
    </row>
    <row r="5251" spans="16:16" x14ac:dyDescent="0.25">
      <c r="P5251" s="5"/>
    </row>
    <row r="5252" spans="16:16" x14ac:dyDescent="0.25">
      <c r="P5252" s="5"/>
    </row>
    <row r="5253" spans="16:16" x14ac:dyDescent="0.25">
      <c r="P5253" s="5"/>
    </row>
    <row r="5254" spans="16:16" x14ac:dyDescent="0.25">
      <c r="P5254" s="5"/>
    </row>
    <row r="5255" spans="16:16" x14ac:dyDescent="0.25">
      <c r="P5255" s="5"/>
    </row>
    <row r="5256" spans="16:16" x14ac:dyDescent="0.25">
      <c r="P5256" s="5"/>
    </row>
    <row r="5257" spans="16:16" x14ac:dyDescent="0.25">
      <c r="P5257" s="5"/>
    </row>
    <row r="5258" spans="16:16" x14ac:dyDescent="0.25">
      <c r="P5258" s="5"/>
    </row>
    <row r="5259" spans="16:16" x14ac:dyDescent="0.25">
      <c r="P5259" s="5"/>
    </row>
    <row r="5260" spans="16:16" x14ac:dyDescent="0.25">
      <c r="P5260" s="5"/>
    </row>
    <row r="5261" spans="16:16" x14ac:dyDescent="0.25">
      <c r="P5261" s="5"/>
    </row>
    <row r="5262" spans="16:16" x14ac:dyDescent="0.25">
      <c r="P5262" s="5"/>
    </row>
    <row r="5263" spans="16:16" x14ac:dyDescent="0.25">
      <c r="P5263" s="5"/>
    </row>
    <row r="5264" spans="16:16" x14ac:dyDescent="0.25">
      <c r="P5264" s="5"/>
    </row>
    <row r="5265" spans="16:16" x14ac:dyDescent="0.25">
      <c r="P5265" s="5"/>
    </row>
    <row r="5266" spans="16:16" x14ac:dyDescent="0.25">
      <c r="P5266" s="5"/>
    </row>
    <row r="5267" spans="16:16" x14ac:dyDescent="0.25">
      <c r="P5267" s="5"/>
    </row>
    <row r="5268" spans="16:16" x14ac:dyDescent="0.25">
      <c r="P5268" s="5"/>
    </row>
    <row r="5269" spans="16:16" x14ac:dyDescent="0.25">
      <c r="P5269" s="5"/>
    </row>
    <row r="5270" spans="16:16" x14ac:dyDescent="0.25">
      <c r="P5270" s="5"/>
    </row>
    <row r="5271" spans="16:16" x14ac:dyDescent="0.25">
      <c r="P5271" s="5"/>
    </row>
    <row r="5272" spans="16:16" x14ac:dyDescent="0.25">
      <c r="P5272" s="5"/>
    </row>
    <row r="5273" spans="16:16" x14ac:dyDescent="0.25">
      <c r="P5273" s="5"/>
    </row>
    <row r="5274" spans="16:16" x14ac:dyDescent="0.25">
      <c r="P5274" s="5"/>
    </row>
    <row r="5275" spans="16:16" x14ac:dyDescent="0.25">
      <c r="P5275" s="5"/>
    </row>
    <row r="5276" spans="16:16" x14ac:dyDescent="0.25">
      <c r="P5276" s="5"/>
    </row>
    <row r="5277" spans="16:16" x14ac:dyDescent="0.25">
      <c r="P5277" s="5"/>
    </row>
    <row r="5278" spans="16:16" x14ac:dyDescent="0.25">
      <c r="P5278" s="5"/>
    </row>
    <row r="5279" spans="16:16" x14ac:dyDescent="0.25">
      <c r="P5279" s="5"/>
    </row>
    <row r="5280" spans="16:16" x14ac:dyDescent="0.25">
      <c r="P5280" s="5"/>
    </row>
    <row r="5281" spans="16:16" x14ac:dyDescent="0.25">
      <c r="P5281" s="5"/>
    </row>
    <row r="5282" spans="16:16" x14ac:dyDescent="0.25">
      <c r="P5282" s="5"/>
    </row>
    <row r="5283" spans="16:16" x14ac:dyDescent="0.25">
      <c r="P5283" s="5"/>
    </row>
    <row r="5284" spans="16:16" x14ac:dyDescent="0.25">
      <c r="P5284" s="5"/>
    </row>
    <row r="5285" spans="16:16" x14ac:dyDescent="0.25">
      <c r="P5285" s="5"/>
    </row>
    <row r="5286" spans="16:16" x14ac:dyDescent="0.25">
      <c r="P5286" s="5"/>
    </row>
    <row r="5287" spans="16:16" x14ac:dyDescent="0.25">
      <c r="P5287" s="5"/>
    </row>
    <row r="5288" spans="16:16" x14ac:dyDescent="0.25">
      <c r="P5288" s="5"/>
    </row>
    <row r="5289" spans="16:16" x14ac:dyDescent="0.25">
      <c r="P5289" s="5"/>
    </row>
    <row r="5290" spans="16:16" x14ac:dyDescent="0.25">
      <c r="P5290" s="5"/>
    </row>
    <row r="5291" spans="16:16" x14ac:dyDescent="0.25">
      <c r="P5291" s="5"/>
    </row>
    <row r="5292" spans="16:16" x14ac:dyDescent="0.25">
      <c r="P5292" s="5"/>
    </row>
    <row r="5293" spans="16:16" x14ac:dyDescent="0.25">
      <c r="P5293" s="5"/>
    </row>
    <row r="5294" spans="16:16" x14ac:dyDescent="0.25">
      <c r="P5294" s="5"/>
    </row>
    <row r="5295" spans="16:16" x14ac:dyDescent="0.25">
      <c r="P5295" s="5"/>
    </row>
    <row r="5296" spans="16:16" x14ac:dyDescent="0.25">
      <c r="P5296" s="5"/>
    </row>
    <row r="5297" spans="16:16" x14ac:dyDescent="0.25">
      <c r="P5297" s="5"/>
    </row>
    <row r="5298" spans="16:16" x14ac:dyDescent="0.25">
      <c r="P5298" s="5"/>
    </row>
    <row r="5299" spans="16:16" x14ac:dyDescent="0.25">
      <c r="P5299" s="5"/>
    </row>
    <row r="5300" spans="16:16" x14ac:dyDescent="0.25">
      <c r="P5300" s="5"/>
    </row>
    <row r="5301" spans="16:16" x14ac:dyDescent="0.25">
      <c r="P5301" s="5"/>
    </row>
    <row r="5302" spans="16:16" x14ac:dyDescent="0.25">
      <c r="P5302" s="5"/>
    </row>
    <row r="5303" spans="16:16" x14ac:dyDescent="0.25">
      <c r="P5303" s="5"/>
    </row>
    <row r="5304" spans="16:16" x14ac:dyDescent="0.25">
      <c r="P5304" s="5"/>
    </row>
    <row r="5305" spans="16:16" x14ac:dyDescent="0.25">
      <c r="P5305" s="5"/>
    </row>
    <row r="5306" spans="16:16" x14ac:dyDescent="0.25">
      <c r="P5306" s="5"/>
    </row>
    <row r="5307" spans="16:16" x14ac:dyDescent="0.25">
      <c r="P5307" s="5"/>
    </row>
    <row r="5308" spans="16:16" x14ac:dyDescent="0.25">
      <c r="P5308" s="5"/>
    </row>
    <row r="5309" spans="16:16" x14ac:dyDescent="0.25">
      <c r="P5309" s="5"/>
    </row>
    <row r="5310" spans="16:16" x14ac:dyDescent="0.25">
      <c r="P5310" s="5"/>
    </row>
    <row r="5311" spans="16:16" x14ac:dyDescent="0.25">
      <c r="P5311" s="5"/>
    </row>
    <row r="5312" spans="16:16" x14ac:dyDescent="0.25">
      <c r="P5312" s="5"/>
    </row>
    <row r="5313" spans="16:16" x14ac:dyDescent="0.25">
      <c r="P5313" s="5"/>
    </row>
    <row r="5314" spans="16:16" x14ac:dyDescent="0.25">
      <c r="P5314" s="5"/>
    </row>
    <row r="5315" spans="16:16" x14ac:dyDescent="0.25">
      <c r="P5315" s="5"/>
    </row>
    <row r="5316" spans="16:16" x14ac:dyDescent="0.25">
      <c r="P5316" s="5"/>
    </row>
    <row r="5317" spans="16:16" x14ac:dyDescent="0.25">
      <c r="P5317" s="5"/>
    </row>
    <row r="5318" spans="16:16" x14ac:dyDescent="0.25">
      <c r="P5318" s="5"/>
    </row>
    <row r="5319" spans="16:16" x14ac:dyDescent="0.25">
      <c r="P5319" s="5"/>
    </row>
    <row r="5320" spans="16:16" x14ac:dyDescent="0.25">
      <c r="P5320" s="5"/>
    </row>
    <row r="5321" spans="16:16" x14ac:dyDescent="0.25">
      <c r="P5321" s="5"/>
    </row>
    <row r="5322" spans="16:16" x14ac:dyDescent="0.25">
      <c r="P5322" s="5"/>
    </row>
    <row r="5323" spans="16:16" x14ac:dyDescent="0.25">
      <c r="P5323" s="5"/>
    </row>
    <row r="5324" spans="16:16" x14ac:dyDescent="0.25">
      <c r="P5324" s="5"/>
    </row>
    <row r="5325" spans="16:16" x14ac:dyDescent="0.25">
      <c r="P5325" s="5"/>
    </row>
    <row r="5326" spans="16:16" x14ac:dyDescent="0.25">
      <c r="P5326" s="5"/>
    </row>
    <row r="5327" spans="16:16" x14ac:dyDescent="0.25">
      <c r="P5327" s="5"/>
    </row>
    <row r="5328" spans="16:16" x14ac:dyDescent="0.25">
      <c r="P5328" s="5"/>
    </row>
    <row r="5329" spans="16:16" x14ac:dyDescent="0.25">
      <c r="P5329" s="5"/>
    </row>
    <row r="5330" spans="16:16" x14ac:dyDescent="0.25">
      <c r="P5330" s="5"/>
    </row>
    <row r="5331" spans="16:16" x14ac:dyDescent="0.25">
      <c r="P5331" s="5"/>
    </row>
    <row r="5332" spans="16:16" x14ac:dyDescent="0.25">
      <c r="P5332" s="5"/>
    </row>
    <row r="5333" spans="16:16" x14ac:dyDescent="0.25">
      <c r="P5333" s="5"/>
    </row>
    <row r="5334" spans="16:16" x14ac:dyDescent="0.25">
      <c r="P5334" s="5"/>
    </row>
    <row r="5335" spans="16:16" x14ac:dyDescent="0.25">
      <c r="P5335" s="5"/>
    </row>
    <row r="5336" spans="16:16" x14ac:dyDescent="0.25">
      <c r="P5336" s="5"/>
    </row>
    <row r="5337" spans="16:16" x14ac:dyDescent="0.25">
      <c r="P5337" s="5"/>
    </row>
    <row r="5338" spans="16:16" x14ac:dyDescent="0.25">
      <c r="P5338" s="5"/>
    </row>
    <row r="5339" spans="16:16" x14ac:dyDescent="0.25">
      <c r="P5339" s="5"/>
    </row>
    <row r="5340" spans="16:16" x14ac:dyDescent="0.25">
      <c r="P5340" s="5"/>
    </row>
    <row r="5341" spans="16:16" x14ac:dyDescent="0.25">
      <c r="P5341" s="5"/>
    </row>
    <row r="5342" spans="16:16" x14ac:dyDescent="0.25">
      <c r="P5342" s="5"/>
    </row>
    <row r="5343" spans="16:16" x14ac:dyDescent="0.25">
      <c r="P5343" s="5"/>
    </row>
    <row r="5344" spans="16:16" x14ac:dyDescent="0.25">
      <c r="P5344" s="5"/>
    </row>
    <row r="5345" spans="16:16" x14ac:dyDescent="0.25">
      <c r="P5345" s="5"/>
    </row>
    <row r="5346" spans="16:16" x14ac:dyDescent="0.25">
      <c r="P5346" s="5"/>
    </row>
    <row r="5347" spans="16:16" x14ac:dyDescent="0.25">
      <c r="P5347" s="5"/>
    </row>
    <row r="5348" spans="16:16" x14ac:dyDescent="0.25">
      <c r="P5348" s="5"/>
    </row>
    <row r="5349" spans="16:16" x14ac:dyDescent="0.25">
      <c r="P5349" s="5"/>
    </row>
    <row r="5350" spans="16:16" x14ac:dyDescent="0.25">
      <c r="P5350" s="5"/>
    </row>
    <row r="5351" spans="16:16" x14ac:dyDescent="0.25">
      <c r="P5351" s="5"/>
    </row>
    <row r="5352" spans="16:16" x14ac:dyDescent="0.25">
      <c r="P5352" s="5"/>
    </row>
    <row r="5353" spans="16:16" x14ac:dyDescent="0.25">
      <c r="P5353" s="5"/>
    </row>
    <row r="5354" spans="16:16" x14ac:dyDescent="0.25">
      <c r="P5354" s="5"/>
    </row>
    <row r="5355" spans="16:16" x14ac:dyDescent="0.25">
      <c r="P5355" s="5"/>
    </row>
    <row r="5356" spans="16:16" x14ac:dyDescent="0.25">
      <c r="P5356" s="5"/>
    </row>
    <row r="5357" spans="16:16" x14ac:dyDescent="0.25">
      <c r="P5357" s="5"/>
    </row>
    <row r="5358" spans="16:16" x14ac:dyDescent="0.25">
      <c r="P5358" s="5"/>
    </row>
    <row r="5359" spans="16:16" x14ac:dyDescent="0.25">
      <c r="P5359" s="5"/>
    </row>
    <row r="5360" spans="16:16" x14ac:dyDescent="0.25">
      <c r="P5360" s="5"/>
    </row>
    <row r="5361" spans="16:16" x14ac:dyDescent="0.25">
      <c r="P5361" s="5"/>
    </row>
    <row r="5362" spans="16:16" x14ac:dyDescent="0.25">
      <c r="P5362" s="5"/>
    </row>
    <row r="5363" spans="16:16" x14ac:dyDescent="0.25">
      <c r="P5363" s="5"/>
    </row>
    <row r="5364" spans="16:16" x14ac:dyDescent="0.25">
      <c r="P5364" s="5"/>
    </row>
    <row r="5365" spans="16:16" x14ac:dyDescent="0.25">
      <c r="P5365" s="5"/>
    </row>
    <row r="5366" spans="16:16" x14ac:dyDescent="0.25">
      <c r="P5366" s="5"/>
    </row>
    <row r="5367" spans="16:16" x14ac:dyDescent="0.25">
      <c r="P5367" s="5"/>
    </row>
    <row r="5368" spans="16:16" x14ac:dyDescent="0.25">
      <c r="P5368" s="5"/>
    </row>
    <row r="5369" spans="16:16" x14ac:dyDescent="0.25">
      <c r="P5369" s="5"/>
    </row>
    <row r="5370" spans="16:16" x14ac:dyDescent="0.25">
      <c r="P5370" s="5"/>
    </row>
    <row r="5371" spans="16:16" x14ac:dyDescent="0.25">
      <c r="P5371" s="5"/>
    </row>
    <row r="5372" spans="16:16" x14ac:dyDescent="0.25">
      <c r="P5372" s="5"/>
    </row>
    <row r="5373" spans="16:16" x14ac:dyDescent="0.25">
      <c r="P5373" s="5"/>
    </row>
    <row r="5374" spans="16:16" x14ac:dyDescent="0.25">
      <c r="P5374" s="5"/>
    </row>
    <row r="5375" spans="16:16" x14ac:dyDescent="0.25">
      <c r="P5375" s="5"/>
    </row>
    <row r="5376" spans="16:16" x14ac:dyDescent="0.25">
      <c r="P5376" s="5"/>
    </row>
    <row r="5377" spans="16:16" x14ac:dyDescent="0.25">
      <c r="P5377" s="5"/>
    </row>
    <row r="5378" spans="16:16" x14ac:dyDescent="0.25">
      <c r="P5378" s="5"/>
    </row>
    <row r="5379" spans="16:16" x14ac:dyDescent="0.25">
      <c r="P5379" s="5"/>
    </row>
    <row r="5380" spans="16:16" x14ac:dyDescent="0.25">
      <c r="P5380" s="5"/>
    </row>
    <row r="5381" spans="16:16" x14ac:dyDescent="0.25">
      <c r="P5381" s="5"/>
    </row>
    <row r="5382" spans="16:16" x14ac:dyDescent="0.25">
      <c r="P5382" s="5"/>
    </row>
    <row r="5383" spans="16:16" x14ac:dyDescent="0.25">
      <c r="P5383" s="5"/>
    </row>
    <row r="5384" spans="16:16" x14ac:dyDescent="0.25">
      <c r="P5384" s="5"/>
    </row>
    <row r="5385" spans="16:16" x14ac:dyDescent="0.25">
      <c r="P5385" s="5"/>
    </row>
    <row r="5386" spans="16:16" x14ac:dyDescent="0.25">
      <c r="P5386" s="5"/>
    </row>
    <row r="5387" spans="16:16" x14ac:dyDescent="0.25">
      <c r="P5387" s="5"/>
    </row>
    <row r="5388" spans="16:16" x14ac:dyDescent="0.25">
      <c r="P5388" s="5"/>
    </row>
    <row r="5389" spans="16:16" x14ac:dyDescent="0.25">
      <c r="P5389" s="5"/>
    </row>
    <row r="5390" spans="16:16" x14ac:dyDescent="0.25">
      <c r="P5390" s="5"/>
    </row>
    <row r="5391" spans="16:16" x14ac:dyDescent="0.25">
      <c r="P5391" s="5"/>
    </row>
    <row r="5392" spans="16:16" x14ac:dyDescent="0.25">
      <c r="P5392" s="5"/>
    </row>
    <row r="5393" spans="16:16" x14ac:dyDescent="0.25">
      <c r="P5393" s="5"/>
    </row>
    <row r="5394" spans="16:16" x14ac:dyDescent="0.25">
      <c r="P5394" s="5"/>
    </row>
    <row r="5395" spans="16:16" x14ac:dyDescent="0.25">
      <c r="P5395" s="5"/>
    </row>
    <row r="5396" spans="16:16" x14ac:dyDescent="0.25">
      <c r="P5396" s="5"/>
    </row>
    <row r="5397" spans="16:16" x14ac:dyDescent="0.25">
      <c r="P5397" s="5"/>
    </row>
    <row r="5398" spans="16:16" x14ac:dyDescent="0.25">
      <c r="P5398" s="5"/>
    </row>
    <row r="5399" spans="16:16" x14ac:dyDescent="0.25">
      <c r="P5399" s="5"/>
    </row>
    <row r="5400" spans="16:16" x14ac:dyDescent="0.25">
      <c r="P5400" s="5"/>
    </row>
    <row r="5401" spans="16:16" x14ac:dyDescent="0.25">
      <c r="P5401" s="5"/>
    </row>
    <row r="5402" spans="16:16" x14ac:dyDescent="0.25">
      <c r="P5402" s="5"/>
    </row>
    <row r="5403" spans="16:16" x14ac:dyDescent="0.25">
      <c r="P5403" s="5"/>
    </row>
    <row r="5404" spans="16:16" x14ac:dyDescent="0.25">
      <c r="P5404" s="5"/>
    </row>
    <row r="5405" spans="16:16" x14ac:dyDescent="0.25">
      <c r="P5405" s="5"/>
    </row>
    <row r="5406" spans="16:16" x14ac:dyDescent="0.25">
      <c r="P5406" s="5"/>
    </row>
    <row r="5407" spans="16:16" x14ac:dyDescent="0.25">
      <c r="P5407" s="5"/>
    </row>
    <row r="5408" spans="16:16" x14ac:dyDescent="0.25">
      <c r="P5408" s="5"/>
    </row>
    <row r="5409" spans="16:16" x14ac:dyDescent="0.25">
      <c r="P5409" s="5"/>
    </row>
    <row r="5410" spans="16:16" x14ac:dyDescent="0.25">
      <c r="P5410" s="5"/>
    </row>
    <row r="5411" spans="16:16" x14ac:dyDescent="0.25">
      <c r="P5411" s="5"/>
    </row>
    <row r="5412" spans="16:16" x14ac:dyDescent="0.25">
      <c r="P5412" s="5"/>
    </row>
    <row r="5413" spans="16:16" x14ac:dyDescent="0.25">
      <c r="P5413" s="5"/>
    </row>
    <row r="5414" spans="16:16" x14ac:dyDescent="0.25">
      <c r="P5414" s="5"/>
    </row>
    <row r="5415" spans="16:16" x14ac:dyDescent="0.25">
      <c r="P5415" s="5"/>
    </row>
    <row r="5416" spans="16:16" x14ac:dyDescent="0.25">
      <c r="P5416" s="5"/>
    </row>
    <row r="5417" spans="16:16" x14ac:dyDescent="0.25">
      <c r="P5417" s="5"/>
    </row>
    <row r="5418" spans="16:16" x14ac:dyDescent="0.25">
      <c r="P5418" s="5"/>
    </row>
    <row r="5419" spans="16:16" x14ac:dyDescent="0.25">
      <c r="P5419" s="5"/>
    </row>
    <row r="5420" spans="16:16" x14ac:dyDescent="0.25">
      <c r="P5420" s="5"/>
    </row>
    <row r="5421" spans="16:16" x14ac:dyDescent="0.25">
      <c r="P5421" s="5"/>
    </row>
    <row r="5422" spans="16:16" x14ac:dyDescent="0.25">
      <c r="P5422" s="5"/>
    </row>
    <row r="5423" spans="16:16" x14ac:dyDescent="0.25">
      <c r="P5423" s="5"/>
    </row>
    <row r="5424" spans="16:16" x14ac:dyDescent="0.25">
      <c r="P5424" s="5"/>
    </row>
    <row r="5425" spans="16:16" x14ac:dyDescent="0.25">
      <c r="P5425" s="5"/>
    </row>
    <row r="5426" spans="16:16" x14ac:dyDescent="0.25">
      <c r="P5426" s="5"/>
    </row>
    <row r="5427" spans="16:16" x14ac:dyDescent="0.25">
      <c r="P5427" s="5"/>
    </row>
    <row r="5428" spans="16:16" x14ac:dyDescent="0.25">
      <c r="P5428" s="5"/>
    </row>
    <row r="5429" spans="16:16" x14ac:dyDescent="0.25">
      <c r="P5429" s="5"/>
    </row>
    <row r="5430" spans="16:16" x14ac:dyDescent="0.25">
      <c r="P5430" s="5"/>
    </row>
    <row r="5431" spans="16:16" x14ac:dyDescent="0.25">
      <c r="P5431" s="5"/>
    </row>
    <row r="5432" spans="16:16" x14ac:dyDescent="0.25">
      <c r="P5432" s="5"/>
    </row>
    <row r="5433" spans="16:16" x14ac:dyDescent="0.25">
      <c r="P5433" s="5"/>
    </row>
    <row r="5434" spans="16:16" x14ac:dyDescent="0.25">
      <c r="P5434" s="5"/>
    </row>
    <row r="5435" spans="16:16" x14ac:dyDescent="0.25">
      <c r="P5435" s="5"/>
    </row>
    <row r="5436" spans="16:16" x14ac:dyDescent="0.25">
      <c r="P5436" s="5"/>
    </row>
    <row r="5437" spans="16:16" x14ac:dyDescent="0.25">
      <c r="P5437" s="5"/>
    </row>
    <row r="5438" spans="16:16" x14ac:dyDescent="0.25">
      <c r="P5438" s="5"/>
    </row>
    <row r="5439" spans="16:16" x14ac:dyDescent="0.25">
      <c r="P5439" s="5"/>
    </row>
    <row r="5440" spans="16:16" x14ac:dyDescent="0.25">
      <c r="P5440" s="5"/>
    </row>
    <row r="5441" spans="16:16" x14ac:dyDescent="0.25">
      <c r="P5441" s="5"/>
    </row>
    <row r="5442" spans="16:16" x14ac:dyDescent="0.25">
      <c r="P5442" s="5"/>
    </row>
    <row r="5443" spans="16:16" x14ac:dyDescent="0.25">
      <c r="P5443" s="5"/>
    </row>
    <row r="5444" spans="16:16" x14ac:dyDescent="0.25">
      <c r="P5444" s="5"/>
    </row>
    <row r="5445" spans="16:16" x14ac:dyDescent="0.25">
      <c r="P5445" s="5"/>
    </row>
    <row r="5446" spans="16:16" x14ac:dyDescent="0.25">
      <c r="P5446" s="5"/>
    </row>
    <row r="5447" spans="16:16" x14ac:dyDescent="0.25">
      <c r="P5447" s="5"/>
    </row>
    <row r="5448" spans="16:16" x14ac:dyDescent="0.25">
      <c r="P5448" s="5"/>
    </row>
    <row r="5449" spans="16:16" x14ac:dyDescent="0.25">
      <c r="P5449" s="5"/>
    </row>
    <row r="5450" spans="16:16" x14ac:dyDescent="0.25">
      <c r="P5450" s="5"/>
    </row>
    <row r="5451" spans="16:16" x14ac:dyDescent="0.25">
      <c r="P5451" s="5"/>
    </row>
    <row r="5452" spans="16:16" x14ac:dyDescent="0.25">
      <c r="P5452" s="5"/>
    </row>
    <row r="5453" spans="16:16" x14ac:dyDescent="0.25">
      <c r="P5453" s="5"/>
    </row>
    <row r="5454" spans="16:16" x14ac:dyDescent="0.25">
      <c r="P5454" s="5"/>
    </row>
    <row r="5455" spans="16:16" x14ac:dyDescent="0.25">
      <c r="P5455" s="5"/>
    </row>
    <row r="5456" spans="16:16" x14ac:dyDescent="0.25">
      <c r="P5456" s="5"/>
    </row>
    <row r="5457" spans="16:16" x14ac:dyDescent="0.25">
      <c r="P5457" s="5"/>
    </row>
    <row r="5458" spans="16:16" x14ac:dyDescent="0.25">
      <c r="P5458" s="5"/>
    </row>
    <row r="5459" spans="16:16" x14ac:dyDescent="0.25">
      <c r="P5459" s="5"/>
    </row>
    <row r="5460" spans="16:16" x14ac:dyDescent="0.25">
      <c r="P5460" s="5"/>
    </row>
    <row r="5461" spans="16:16" x14ac:dyDescent="0.25">
      <c r="P5461" s="5"/>
    </row>
    <row r="5462" spans="16:16" x14ac:dyDescent="0.25">
      <c r="P5462" s="5"/>
    </row>
    <row r="5463" spans="16:16" x14ac:dyDescent="0.25">
      <c r="P5463" s="5"/>
    </row>
    <row r="5464" spans="16:16" x14ac:dyDescent="0.25">
      <c r="P5464" s="5"/>
    </row>
    <row r="5465" spans="16:16" x14ac:dyDescent="0.25">
      <c r="P5465" s="5"/>
    </row>
    <row r="5466" spans="16:16" x14ac:dyDescent="0.25">
      <c r="P5466" s="5"/>
    </row>
    <row r="5467" spans="16:16" x14ac:dyDescent="0.25">
      <c r="P5467" s="5"/>
    </row>
    <row r="5468" spans="16:16" x14ac:dyDescent="0.25">
      <c r="P5468" s="5"/>
    </row>
    <row r="5469" spans="16:16" x14ac:dyDescent="0.25">
      <c r="P5469" s="5"/>
    </row>
    <row r="5470" spans="16:16" x14ac:dyDescent="0.25">
      <c r="P5470" s="5"/>
    </row>
    <row r="5471" spans="16:16" x14ac:dyDescent="0.25">
      <c r="P5471" s="5"/>
    </row>
    <row r="5472" spans="16:16" x14ac:dyDescent="0.25">
      <c r="P5472" s="5"/>
    </row>
    <row r="5473" spans="16:16" x14ac:dyDescent="0.25">
      <c r="P5473" s="5"/>
    </row>
    <row r="5474" spans="16:16" x14ac:dyDescent="0.25">
      <c r="P5474" s="5"/>
    </row>
    <row r="5475" spans="16:16" x14ac:dyDescent="0.25">
      <c r="P5475" s="5"/>
    </row>
    <row r="5476" spans="16:16" x14ac:dyDescent="0.25">
      <c r="P5476" s="5"/>
    </row>
    <row r="5477" spans="16:16" x14ac:dyDescent="0.25">
      <c r="P5477" s="5"/>
    </row>
    <row r="5478" spans="16:16" x14ac:dyDescent="0.25">
      <c r="P5478" s="5"/>
    </row>
    <row r="5479" spans="16:16" x14ac:dyDescent="0.25">
      <c r="P5479" s="5"/>
    </row>
    <row r="5480" spans="16:16" x14ac:dyDescent="0.25">
      <c r="P5480" s="5"/>
    </row>
    <row r="5481" spans="16:16" x14ac:dyDescent="0.25">
      <c r="P5481" s="5"/>
    </row>
    <row r="5482" spans="16:16" x14ac:dyDescent="0.25">
      <c r="P5482" s="5"/>
    </row>
    <row r="5483" spans="16:16" x14ac:dyDescent="0.25">
      <c r="P5483" s="5"/>
    </row>
    <row r="5484" spans="16:16" x14ac:dyDescent="0.25">
      <c r="P5484" s="5"/>
    </row>
    <row r="5485" spans="16:16" x14ac:dyDescent="0.25">
      <c r="P5485" s="5"/>
    </row>
    <row r="5486" spans="16:16" x14ac:dyDescent="0.25">
      <c r="P5486" s="5"/>
    </row>
    <row r="5487" spans="16:16" x14ac:dyDescent="0.25">
      <c r="P5487" s="5"/>
    </row>
    <row r="5488" spans="16:16" x14ac:dyDescent="0.25">
      <c r="P5488" s="5"/>
    </row>
    <row r="5489" spans="16:16" x14ac:dyDescent="0.25">
      <c r="P5489" s="5"/>
    </row>
    <row r="5490" spans="16:16" x14ac:dyDescent="0.25">
      <c r="P5490" s="5"/>
    </row>
    <row r="5491" spans="16:16" x14ac:dyDescent="0.25">
      <c r="P5491" s="5"/>
    </row>
    <row r="5492" spans="16:16" x14ac:dyDescent="0.25">
      <c r="P5492" s="5"/>
    </row>
    <row r="5493" spans="16:16" x14ac:dyDescent="0.25">
      <c r="P5493" s="5"/>
    </row>
    <row r="5494" spans="16:16" x14ac:dyDescent="0.25">
      <c r="P5494" s="5"/>
    </row>
    <row r="5495" spans="16:16" x14ac:dyDescent="0.25">
      <c r="P5495" s="5"/>
    </row>
    <row r="5496" spans="16:16" x14ac:dyDescent="0.25">
      <c r="P5496" s="5"/>
    </row>
    <row r="5497" spans="16:16" x14ac:dyDescent="0.25">
      <c r="P5497" s="5"/>
    </row>
    <row r="5498" spans="16:16" x14ac:dyDescent="0.25">
      <c r="P5498" s="5"/>
    </row>
    <row r="5499" spans="16:16" x14ac:dyDescent="0.25">
      <c r="P5499" s="5"/>
    </row>
    <row r="5500" spans="16:16" x14ac:dyDescent="0.25">
      <c r="P5500" s="5"/>
    </row>
    <row r="5501" spans="16:16" x14ac:dyDescent="0.25">
      <c r="P5501" s="5"/>
    </row>
    <row r="5502" spans="16:16" x14ac:dyDescent="0.25">
      <c r="P5502" s="5"/>
    </row>
    <row r="5503" spans="16:16" x14ac:dyDescent="0.25">
      <c r="P5503" s="5"/>
    </row>
    <row r="5504" spans="16:16" x14ac:dyDescent="0.25">
      <c r="P5504" s="5"/>
    </row>
    <row r="5505" spans="16:16" x14ac:dyDescent="0.25">
      <c r="P5505" s="5"/>
    </row>
    <row r="5506" spans="16:16" x14ac:dyDescent="0.25">
      <c r="P5506" s="5"/>
    </row>
    <row r="5507" spans="16:16" x14ac:dyDescent="0.25">
      <c r="P5507" s="5"/>
    </row>
    <row r="5508" spans="16:16" x14ac:dyDescent="0.25">
      <c r="P5508" s="5"/>
    </row>
    <row r="5509" spans="16:16" x14ac:dyDescent="0.25">
      <c r="P5509" s="5"/>
    </row>
    <row r="5510" spans="16:16" x14ac:dyDescent="0.25">
      <c r="P5510" s="5"/>
    </row>
    <row r="5511" spans="16:16" x14ac:dyDescent="0.25">
      <c r="P5511" s="5"/>
    </row>
    <row r="5512" spans="16:16" x14ac:dyDescent="0.25">
      <c r="P5512" s="5"/>
    </row>
    <row r="5513" spans="16:16" x14ac:dyDescent="0.25">
      <c r="P5513" s="5"/>
    </row>
    <row r="5514" spans="16:16" x14ac:dyDescent="0.25">
      <c r="P5514" s="5"/>
    </row>
    <row r="5515" spans="16:16" x14ac:dyDescent="0.25">
      <c r="P5515" s="5"/>
    </row>
    <row r="5516" spans="16:16" x14ac:dyDescent="0.25">
      <c r="P5516" s="5"/>
    </row>
    <row r="5517" spans="16:16" x14ac:dyDescent="0.25">
      <c r="P5517" s="5"/>
    </row>
    <row r="5518" spans="16:16" x14ac:dyDescent="0.25">
      <c r="P5518" s="5"/>
    </row>
    <row r="5519" spans="16:16" x14ac:dyDescent="0.25">
      <c r="P5519" s="5"/>
    </row>
    <row r="5520" spans="16:16" x14ac:dyDescent="0.25">
      <c r="P5520" s="5"/>
    </row>
    <row r="5521" spans="16:16" x14ac:dyDescent="0.25">
      <c r="P5521" s="5"/>
    </row>
    <row r="5522" spans="16:16" x14ac:dyDescent="0.25">
      <c r="P5522" s="5"/>
    </row>
    <row r="5523" spans="16:16" x14ac:dyDescent="0.25">
      <c r="P5523" s="5"/>
    </row>
    <row r="5524" spans="16:16" x14ac:dyDescent="0.25">
      <c r="P5524" s="5"/>
    </row>
    <row r="5525" spans="16:16" x14ac:dyDescent="0.25">
      <c r="P5525" s="5"/>
    </row>
    <row r="5526" spans="16:16" x14ac:dyDescent="0.25">
      <c r="P5526" s="5"/>
    </row>
    <row r="5527" spans="16:16" x14ac:dyDescent="0.25">
      <c r="P5527" s="5"/>
    </row>
    <row r="5528" spans="16:16" x14ac:dyDescent="0.25">
      <c r="P5528" s="5"/>
    </row>
    <row r="5529" spans="16:16" x14ac:dyDescent="0.25">
      <c r="P5529" s="5"/>
    </row>
    <row r="5530" spans="16:16" x14ac:dyDescent="0.25">
      <c r="P5530" s="5"/>
    </row>
    <row r="5531" spans="16:16" x14ac:dyDescent="0.25">
      <c r="P5531" s="5"/>
    </row>
    <row r="5532" spans="16:16" x14ac:dyDescent="0.25">
      <c r="P5532" s="5"/>
    </row>
    <row r="5533" spans="16:16" x14ac:dyDescent="0.25">
      <c r="P5533" s="5"/>
    </row>
    <row r="5534" spans="16:16" x14ac:dyDescent="0.25">
      <c r="P5534" s="5"/>
    </row>
    <row r="5535" spans="16:16" x14ac:dyDescent="0.25">
      <c r="P5535" s="5"/>
    </row>
    <row r="5536" spans="16:16" x14ac:dyDescent="0.25">
      <c r="P5536" s="5"/>
    </row>
    <row r="5537" spans="16:16" x14ac:dyDescent="0.25">
      <c r="P5537" s="5"/>
    </row>
    <row r="5538" spans="16:16" x14ac:dyDescent="0.25">
      <c r="P5538" s="5"/>
    </row>
    <row r="5539" spans="16:16" x14ac:dyDescent="0.25">
      <c r="P5539" s="5"/>
    </row>
    <row r="5540" spans="16:16" x14ac:dyDescent="0.25">
      <c r="P5540" s="5"/>
    </row>
    <row r="5541" spans="16:16" x14ac:dyDescent="0.25">
      <c r="P5541" s="5"/>
    </row>
    <row r="5542" spans="16:16" x14ac:dyDescent="0.25">
      <c r="P5542" s="5"/>
    </row>
    <row r="5543" spans="16:16" x14ac:dyDescent="0.25">
      <c r="P5543" s="5"/>
    </row>
    <row r="5544" spans="16:16" x14ac:dyDescent="0.25">
      <c r="P5544" s="5"/>
    </row>
    <row r="5545" spans="16:16" x14ac:dyDescent="0.25">
      <c r="P5545" s="5"/>
    </row>
    <row r="5546" spans="16:16" x14ac:dyDescent="0.25">
      <c r="P5546" s="5"/>
    </row>
    <row r="5547" spans="16:16" x14ac:dyDescent="0.25">
      <c r="P5547" s="5"/>
    </row>
    <row r="5548" spans="16:16" x14ac:dyDescent="0.25">
      <c r="P5548" s="5"/>
    </row>
    <row r="5549" spans="16:16" x14ac:dyDescent="0.25">
      <c r="P5549" s="5"/>
    </row>
    <row r="5550" spans="16:16" x14ac:dyDescent="0.25">
      <c r="P5550" s="5"/>
    </row>
    <row r="5551" spans="16:16" x14ac:dyDescent="0.25">
      <c r="P5551" s="5"/>
    </row>
    <row r="5552" spans="16:16" x14ac:dyDescent="0.25">
      <c r="P5552" s="5"/>
    </row>
    <row r="5553" spans="16:16" x14ac:dyDescent="0.25">
      <c r="P5553" s="5"/>
    </row>
    <row r="5554" spans="16:16" x14ac:dyDescent="0.25">
      <c r="P5554" s="5"/>
    </row>
    <row r="5555" spans="16:16" x14ac:dyDescent="0.25">
      <c r="P5555" s="5"/>
    </row>
    <row r="5556" spans="16:16" x14ac:dyDescent="0.25">
      <c r="P5556" s="5"/>
    </row>
    <row r="5557" spans="16:16" x14ac:dyDescent="0.25">
      <c r="P5557" s="5"/>
    </row>
    <row r="5558" spans="16:16" x14ac:dyDescent="0.25">
      <c r="P5558" s="5"/>
    </row>
    <row r="5559" spans="16:16" x14ac:dyDescent="0.25">
      <c r="P5559" s="5"/>
    </row>
    <row r="5560" spans="16:16" x14ac:dyDescent="0.25">
      <c r="P5560" s="5"/>
    </row>
    <row r="5561" spans="16:16" x14ac:dyDescent="0.25">
      <c r="P5561" s="5"/>
    </row>
    <row r="5562" spans="16:16" x14ac:dyDescent="0.25">
      <c r="P5562" s="5"/>
    </row>
    <row r="5563" spans="16:16" x14ac:dyDescent="0.25">
      <c r="P5563" s="5"/>
    </row>
    <row r="5564" spans="16:16" x14ac:dyDescent="0.25">
      <c r="P5564" s="5"/>
    </row>
    <row r="5565" spans="16:16" x14ac:dyDescent="0.25">
      <c r="P5565" s="5"/>
    </row>
    <row r="5566" spans="16:16" x14ac:dyDescent="0.25">
      <c r="P5566" s="5"/>
    </row>
    <row r="5567" spans="16:16" x14ac:dyDescent="0.25">
      <c r="P5567" s="5"/>
    </row>
    <row r="5568" spans="16:16" x14ac:dyDescent="0.25">
      <c r="P5568" s="5"/>
    </row>
    <row r="5569" spans="16:16" x14ac:dyDescent="0.25">
      <c r="P5569" s="5"/>
    </row>
    <row r="5570" spans="16:16" x14ac:dyDescent="0.25">
      <c r="P5570" s="5"/>
    </row>
    <row r="5571" spans="16:16" x14ac:dyDescent="0.25">
      <c r="P5571" s="5"/>
    </row>
    <row r="5572" spans="16:16" x14ac:dyDescent="0.25">
      <c r="P5572" s="5"/>
    </row>
    <row r="5573" spans="16:16" x14ac:dyDescent="0.25">
      <c r="P5573" s="5"/>
    </row>
    <row r="5574" spans="16:16" x14ac:dyDescent="0.25">
      <c r="P5574" s="5"/>
    </row>
    <row r="5575" spans="16:16" x14ac:dyDescent="0.25">
      <c r="P5575" s="5"/>
    </row>
    <row r="5576" spans="16:16" x14ac:dyDescent="0.25">
      <c r="P5576" s="5"/>
    </row>
    <row r="5577" spans="16:16" x14ac:dyDescent="0.25">
      <c r="P5577" s="5"/>
    </row>
    <row r="5578" spans="16:16" x14ac:dyDescent="0.25">
      <c r="P5578" s="5"/>
    </row>
    <row r="5579" spans="16:16" x14ac:dyDescent="0.25">
      <c r="P5579" s="5"/>
    </row>
    <row r="5580" spans="16:16" x14ac:dyDescent="0.25">
      <c r="P5580" s="5"/>
    </row>
    <row r="5581" spans="16:16" x14ac:dyDescent="0.25">
      <c r="P5581" s="5"/>
    </row>
    <row r="5582" spans="16:16" x14ac:dyDescent="0.25">
      <c r="P5582" s="5"/>
    </row>
    <row r="5583" spans="16:16" x14ac:dyDescent="0.25">
      <c r="P5583" s="5"/>
    </row>
    <row r="5584" spans="16:16" x14ac:dyDescent="0.25">
      <c r="P5584" s="5"/>
    </row>
    <row r="5585" spans="16:16" x14ac:dyDescent="0.25">
      <c r="P5585" s="5"/>
    </row>
    <row r="5586" spans="16:16" x14ac:dyDescent="0.25">
      <c r="P5586" s="5"/>
    </row>
    <row r="5587" spans="16:16" x14ac:dyDescent="0.25">
      <c r="P5587" s="5"/>
    </row>
    <row r="5588" spans="16:16" x14ac:dyDescent="0.25">
      <c r="P5588" s="5"/>
    </row>
    <row r="5589" spans="16:16" x14ac:dyDescent="0.25">
      <c r="P5589" s="5"/>
    </row>
    <row r="5590" spans="16:16" x14ac:dyDescent="0.25">
      <c r="P5590" s="5"/>
    </row>
    <row r="5591" spans="16:16" x14ac:dyDescent="0.25">
      <c r="P5591" s="5"/>
    </row>
    <row r="5592" spans="16:16" x14ac:dyDescent="0.25">
      <c r="P5592" s="5"/>
    </row>
    <row r="5593" spans="16:16" x14ac:dyDescent="0.25">
      <c r="P5593" s="5"/>
    </row>
    <row r="5594" spans="16:16" x14ac:dyDescent="0.25">
      <c r="P5594" s="5"/>
    </row>
    <row r="5595" spans="16:16" x14ac:dyDescent="0.25">
      <c r="P5595" s="5"/>
    </row>
    <row r="5596" spans="16:16" x14ac:dyDescent="0.25">
      <c r="P5596" s="5"/>
    </row>
    <row r="5597" spans="16:16" x14ac:dyDescent="0.25">
      <c r="P5597" s="5"/>
    </row>
    <row r="5598" spans="16:16" x14ac:dyDescent="0.25">
      <c r="P5598" s="5"/>
    </row>
    <row r="5599" spans="16:16" x14ac:dyDescent="0.25">
      <c r="P5599" s="5"/>
    </row>
    <row r="5600" spans="16:16" x14ac:dyDescent="0.25">
      <c r="P5600" s="5"/>
    </row>
    <row r="5601" spans="16:16" x14ac:dyDescent="0.25">
      <c r="P5601" s="5"/>
    </row>
    <row r="5602" spans="16:16" x14ac:dyDescent="0.25">
      <c r="P5602" s="5"/>
    </row>
    <row r="5603" spans="16:16" x14ac:dyDescent="0.25">
      <c r="P5603" s="5"/>
    </row>
    <row r="5604" spans="16:16" x14ac:dyDescent="0.25">
      <c r="P5604" s="5"/>
    </row>
    <row r="5605" spans="16:16" x14ac:dyDescent="0.25">
      <c r="P5605" s="5"/>
    </row>
    <row r="5606" spans="16:16" x14ac:dyDescent="0.25">
      <c r="P5606" s="5"/>
    </row>
    <row r="5607" spans="16:16" x14ac:dyDescent="0.25">
      <c r="P5607" s="5"/>
    </row>
    <row r="5608" spans="16:16" x14ac:dyDescent="0.25">
      <c r="P5608" s="5"/>
    </row>
    <row r="5609" spans="16:16" x14ac:dyDescent="0.25">
      <c r="P5609" s="5"/>
    </row>
    <row r="5610" spans="16:16" x14ac:dyDescent="0.25">
      <c r="P5610" s="5"/>
    </row>
    <row r="5611" spans="16:16" x14ac:dyDescent="0.25">
      <c r="P5611" s="5"/>
    </row>
    <row r="5612" spans="16:16" x14ac:dyDescent="0.25">
      <c r="P5612" s="5"/>
    </row>
    <row r="5613" spans="16:16" x14ac:dyDescent="0.25">
      <c r="P5613" s="5"/>
    </row>
    <row r="5614" spans="16:16" x14ac:dyDescent="0.25">
      <c r="P5614" s="5"/>
    </row>
    <row r="5615" spans="16:16" x14ac:dyDescent="0.25">
      <c r="P5615" s="5"/>
    </row>
    <row r="5616" spans="16:16" x14ac:dyDescent="0.25">
      <c r="P5616" s="5"/>
    </row>
    <row r="5617" spans="16:16" x14ac:dyDescent="0.25">
      <c r="P5617" s="5"/>
    </row>
    <row r="5618" spans="16:16" x14ac:dyDescent="0.25">
      <c r="P5618" s="5"/>
    </row>
    <row r="5619" spans="16:16" x14ac:dyDescent="0.25">
      <c r="P5619" s="5"/>
    </row>
    <row r="5620" spans="16:16" x14ac:dyDescent="0.25">
      <c r="P5620" s="5"/>
    </row>
    <row r="5621" spans="16:16" x14ac:dyDescent="0.25">
      <c r="P5621" s="5"/>
    </row>
    <row r="5622" spans="16:16" x14ac:dyDescent="0.25">
      <c r="P5622" s="5"/>
    </row>
    <row r="5623" spans="16:16" x14ac:dyDescent="0.25">
      <c r="P5623" s="5"/>
    </row>
    <row r="5624" spans="16:16" x14ac:dyDescent="0.25">
      <c r="P5624" s="5"/>
    </row>
    <row r="5625" spans="16:16" x14ac:dyDescent="0.25">
      <c r="P5625" s="5"/>
    </row>
    <row r="5626" spans="16:16" x14ac:dyDescent="0.25">
      <c r="P5626" s="5"/>
    </row>
    <row r="5627" spans="16:16" x14ac:dyDescent="0.25">
      <c r="P5627" s="5"/>
    </row>
    <row r="5628" spans="16:16" x14ac:dyDescent="0.25">
      <c r="P5628" s="5"/>
    </row>
    <row r="5629" spans="16:16" x14ac:dyDescent="0.25">
      <c r="P5629" s="5"/>
    </row>
    <row r="5630" spans="16:16" x14ac:dyDescent="0.25">
      <c r="P5630" s="5"/>
    </row>
    <row r="5631" spans="16:16" x14ac:dyDescent="0.25">
      <c r="P5631" s="5"/>
    </row>
    <row r="5632" spans="16:16" x14ac:dyDescent="0.25">
      <c r="P5632" s="5"/>
    </row>
    <row r="5633" spans="16:16" x14ac:dyDescent="0.25">
      <c r="P5633" s="5"/>
    </row>
    <row r="5634" spans="16:16" x14ac:dyDescent="0.25">
      <c r="P5634" s="5"/>
    </row>
    <row r="5635" spans="16:16" x14ac:dyDescent="0.25">
      <c r="P5635" s="5"/>
    </row>
    <row r="5636" spans="16:16" x14ac:dyDescent="0.25">
      <c r="P5636" s="5"/>
    </row>
    <row r="5637" spans="16:16" x14ac:dyDescent="0.25">
      <c r="P5637" s="5"/>
    </row>
    <row r="5638" spans="16:16" x14ac:dyDescent="0.25">
      <c r="P5638" s="5"/>
    </row>
    <row r="5639" spans="16:16" x14ac:dyDescent="0.25">
      <c r="P5639" s="5"/>
    </row>
    <row r="5640" spans="16:16" x14ac:dyDescent="0.25">
      <c r="P5640" s="5"/>
    </row>
    <row r="5641" spans="16:16" x14ac:dyDescent="0.25">
      <c r="P5641" s="5"/>
    </row>
    <row r="5642" spans="16:16" x14ac:dyDescent="0.25">
      <c r="P5642" s="5"/>
    </row>
    <row r="5643" spans="16:16" x14ac:dyDescent="0.25">
      <c r="P5643" s="5"/>
    </row>
    <row r="5644" spans="16:16" x14ac:dyDescent="0.25">
      <c r="P5644" s="5"/>
    </row>
    <row r="5645" spans="16:16" x14ac:dyDescent="0.25">
      <c r="P5645" s="5"/>
    </row>
    <row r="5646" spans="16:16" x14ac:dyDescent="0.25">
      <c r="P5646" s="5"/>
    </row>
    <row r="5647" spans="16:16" x14ac:dyDescent="0.25">
      <c r="P5647" s="5"/>
    </row>
    <row r="5648" spans="16:16" x14ac:dyDescent="0.25">
      <c r="P5648" s="5"/>
    </row>
    <row r="5649" spans="16:16" x14ac:dyDescent="0.25">
      <c r="P5649" s="5"/>
    </row>
    <row r="5650" spans="16:16" x14ac:dyDescent="0.25">
      <c r="P5650" s="5"/>
    </row>
    <row r="5651" spans="16:16" x14ac:dyDescent="0.25">
      <c r="P5651" s="5"/>
    </row>
    <row r="5652" spans="16:16" x14ac:dyDescent="0.25">
      <c r="P5652" s="5"/>
    </row>
    <row r="5653" spans="16:16" x14ac:dyDescent="0.25">
      <c r="P5653" s="5"/>
    </row>
    <row r="5654" spans="16:16" x14ac:dyDescent="0.25">
      <c r="P5654" s="5"/>
    </row>
    <row r="5655" spans="16:16" x14ac:dyDescent="0.25">
      <c r="P5655" s="5"/>
    </row>
    <row r="5656" spans="16:16" x14ac:dyDescent="0.25">
      <c r="P5656" s="5"/>
    </row>
    <row r="5657" spans="16:16" x14ac:dyDescent="0.25">
      <c r="P5657" s="5"/>
    </row>
    <row r="5658" spans="16:16" x14ac:dyDescent="0.25">
      <c r="P5658" s="5"/>
    </row>
    <row r="5659" spans="16:16" x14ac:dyDescent="0.25">
      <c r="P5659" s="5"/>
    </row>
    <row r="5660" spans="16:16" x14ac:dyDescent="0.25">
      <c r="P5660" s="5"/>
    </row>
    <row r="5661" spans="16:16" x14ac:dyDescent="0.25">
      <c r="P5661" s="5"/>
    </row>
    <row r="5662" spans="16:16" x14ac:dyDescent="0.25">
      <c r="P5662" s="5"/>
    </row>
    <row r="5663" spans="16:16" x14ac:dyDescent="0.25">
      <c r="P5663" s="5"/>
    </row>
    <row r="5664" spans="16:16" x14ac:dyDescent="0.25">
      <c r="P5664" s="5"/>
    </row>
    <row r="5665" spans="16:16" x14ac:dyDescent="0.25">
      <c r="P5665" s="5"/>
    </row>
    <row r="5666" spans="16:16" x14ac:dyDescent="0.25">
      <c r="P5666" s="5"/>
    </row>
    <row r="5667" spans="16:16" x14ac:dyDescent="0.25">
      <c r="P5667" s="5"/>
    </row>
    <row r="5668" spans="16:16" x14ac:dyDescent="0.25">
      <c r="P5668" s="5"/>
    </row>
    <row r="5669" spans="16:16" x14ac:dyDescent="0.25">
      <c r="P5669" s="5"/>
    </row>
    <row r="5670" spans="16:16" x14ac:dyDescent="0.25">
      <c r="P5670" s="5"/>
    </row>
    <row r="5671" spans="16:16" x14ac:dyDescent="0.25">
      <c r="P5671" s="5"/>
    </row>
    <row r="5672" spans="16:16" x14ac:dyDescent="0.25">
      <c r="P5672" s="5"/>
    </row>
    <row r="5673" spans="16:16" x14ac:dyDescent="0.25">
      <c r="P5673" s="5"/>
    </row>
    <row r="5674" spans="16:16" x14ac:dyDescent="0.25">
      <c r="P5674" s="5"/>
    </row>
    <row r="5675" spans="16:16" x14ac:dyDescent="0.25">
      <c r="P5675" s="5"/>
    </row>
    <row r="5676" spans="16:16" x14ac:dyDescent="0.25">
      <c r="P5676" s="5"/>
    </row>
    <row r="5677" spans="16:16" x14ac:dyDescent="0.25">
      <c r="P5677" s="5"/>
    </row>
    <row r="5678" spans="16:16" x14ac:dyDescent="0.25">
      <c r="P5678" s="5"/>
    </row>
    <row r="5679" spans="16:16" x14ac:dyDescent="0.25">
      <c r="P5679" s="5"/>
    </row>
    <row r="5680" spans="16:16" x14ac:dyDescent="0.25">
      <c r="P5680" s="5"/>
    </row>
    <row r="5681" spans="16:16" x14ac:dyDescent="0.25">
      <c r="P5681" s="5"/>
    </row>
    <row r="5682" spans="16:16" x14ac:dyDescent="0.25">
      <c r="P5682" s="5"/>
    </row>
    <row r="5683" spans="16:16" x14ac:dyDescent="0.25">
      <c r="P5683" s="5"/>
    </row>
    <row r="5684" spans="16:16" x14ac:dyDescent="0.25">
      <c r="P5684" s="5"/>
    </row>
    <row r="5685" spans="16:16" x14ac:dyDescent="0.25">
      <c r="P5685" s="5"/>
    </row>
    <row r="5686" spans="16:16" x14ac:dyDescent="0.25">
      <c r="P5686" s="5"/>
    </row>
    <row r="5687" spans="16:16" x14ac:dyDescent="0.25">
      <c r="P5687" s="5"/>
    </row>
    <row r="5688" spans="16:16" x14ac:dyDescent="0.25">
      <c r="P5688" s="5"/>
    </row>
    <row r="5689" spans="16:16" x14ac:dyDescent="0.25">
      <c r="P5689" s="5"/>
    </row>
    <row r="5690" spans="16:16" x14ac:dyDescent="0.25">
      <c r="P5690" s="5"/>
    </row>
    <row r="5691" spans="16:16" x14ac:dyDescent="0.25">
      <c r="P5691" s="5"/>
    </row>
    <row r="5692" spans="16:16" x14ac:dyDescent="0.25">
      <c r="P5692" s="5"/>
    </row>
    <row r="5693" spans="16:16" x14ac:dyDescent="0.25">
      <c r="P5693" s="5"/>
    </row>
    <row r="5694" spans="16:16" x14ac:dyDescent="0.25">
      <c r="P5694" s="5"/>
    </row>
    <row r="5695" spans="16:16" x14ac:dyDescent="0.25">
      <c r="P5695" s="5"/>
    </row>
    <row r="5696" spans="16:16" x14ac:dyDescent="0.25">
      <c r="P5696" s="5"/>
    </row>
    <row r="5697" spans="16:16" x14ac:dyDescent="0.25">
      <c r="P5697" s="5"/>
    </row>
    <row r="5698" spans="16:16" x14ac:dyDescent="0.25">
      <c r="P5698" s="5"/>
    </row>
    <row r="5699" spans="16:16" x14ac:dyDescent="0.25">
      <c r="P5699" s="5"/>
    </row>
    <row r="5700" spans="16:16" x14ac:dyDescent="0.25">
      <c r="P5700" s="5"/>
    </row>
    <row r="5701" spans="16:16" x14ac:dyDescent="0.25">
      <c r="P5701" s="5"/>
    </row>
    <row r="5702" spans="16:16" x14ac:dyDescent="0.25">
      <c r="P5702" s="5"/>
    </row>
    <row r="5703" spans="16:16" x14ac:dyDescent="0.25">
      <c r="P5703" s="5"/>
    </row>
    <row r="5704" spans="16:16" x14ac:dyDescent="0.25">
      <c r="P5704" s="5"/>
    </row>
    <row r="5705" spans="16:16" x14ac:dyDescent="0.25">
      <c r="P5705" s="5"/>
    </row>
    <row r="5706" spans="16:16" x14ac:dyDescent="0.25">
      <c r="P5706" s="5"/>
    </row>
    <row r="5707" spans="16:16" x14ac:dyDescent="0.25">
      <c r="P5707" s="5"/>
    </row>
    <row r="5708" spans="16:16" x14ac:dyDescent="0.25">
      <c r="P5708" s="5"/>
    </row>
    <row r="5709" spans="16:16" x14ac:dyDescent="0.25">
      <c r="P5709" s="5"/>
    </row>
    <row r="5710" spans="16:16" x14ac:dyDescent="0.25">
      <c r="P5710" s="5"/>
    </row>
    <row r="5711" spans="16:16" x14ac:dyDescent="0.25">
      <c r="P5711" s="5"/>
    </row>
    <row r="5712" spans="16:16" x14ac:dyDescent="0.25">
      <c r="P5712" s="5"/>
    </row>
    <row r="5713" spans="16:16" x14ac:dyDescent="0.25">
      <c r="P5713" s="5"/>
    </row>
    <row r="5714" spans="16:16" x14ac:dyDescent="0.25">
      <c r="P5714" s="5"/>
    </row>
    <row r="5715" spans="16:16" x14ac:dyDescent="0.25">
      <c r="P5715" s="5"/>
    </row>
    <row r="5716" spans="16:16" x14ac:dyDescent="0.25">
      <c r="P5716" s="5"/>
    </row>
    <row r="5717" spans="16:16" x14ac:dyDescent="0.25">
      <c r="P5717" s="5"/>
    </row>
    <row r="5718" spans="16:16" x14ac:dyDescent="0.25">
      <c r="P5718" s="5"/>
    </row>
    <row r="5719" spans="16:16" x14ac:dyDescent="0.25">
      <c r="P5719" s="5"/>
    </row>
    <row r="5720" spans="16:16" x14ac:dyDescent="0.25">
      <c r="P5720" s="5"/>
    </row>
    <row r="5721" spans="16:16" x14ac:dyDescent="0.25">
      <c r="P5721" s="5"/>
    </row>
    <row r="5722" spans="16:16" x14ac:dyDescent="0.25">
      <c r="P5722" s="5"/>
    </row>
    <row r="5723" spans="16:16" x14ac:dyDescent="0.25">
      <c r="P5723" s="5"/>
    </row>
    <row r="5724" spans="16:16" x14ac:dyDescent="0.25">
      <c r="P5724" s="5"/>
    </row>
    <row r="5725" spans="16:16" x14ac:dyDescent="0.25">
      <c r="P5725" s="5"/>
    </row>
    <row r="5726" spans="16:16" x14ac:dyDescent="0.25">
      <c r="P5726" s="5"/>
    </row>
    <row r="5727" spans="16:16" x14ac:dyDescent="0.25">
      <c r="P5727" s="5"/>
    </row>
    <row r="5728" spans="16:16" x14ac:dyDescent="0.25">
      <c r="P5728" s="5"/>
    </row>
    <row r="5729" spans="16:16" x14ac:dyDescent="0.25">
      <c r="P5729" s="5"/>
    </row>
    <row r="5730" spans="16:16" x14ac:dyDescent="0.25">
      <c r="P5730" s="5"/>
    </row>
    <row r="5731" spans="16:16" x14ac:dyDescent="0.25">
      <c r="P5731" s="5"/>
    </row>
    <row r="5732" spans="16:16" x14ac:dyDescent="0.25">
      <c r="P5732" s="5"/>
    </row>
    <row r="5733" spans="16:16" x14ac:dyDescent="0.25">
      <c r="P5733" s="5"/>
    </row>
    <row r="5734" spans="16:16" x14ac:dyDescent="0.25">
      <c r="P5734" s="5"/>
    </row>
    <row r="5735" spans="16:16" x14ac:dyDescent="0.25">
      <c r="P5735" s="5"/>
    </row>
    <row r="5736" spans="16:16" x14ac:dyDescent="0.25">
      <c r="P5736" s="5"/>
    </row>
    <row r="5737" spans="16:16" x14ac:dyDescent="0.25">
      <c r="P5737" s="5"/>
    </row>
    <row r="5738" spans="16:16" x14ac:dyDescent="0.25">
      <c r="P5738" s="5"/>
    </row>
    <row r="5739" spans="16:16" x14ac:dyDescent="0.25">
      <c r="P5739" s="5"/>
    </row>
    <row r="5740" spans="16:16" x14ac:dyDescent="0.25">
      <c r="P5740" s="5"/>
    </row>
    <row r="5741" spans="16:16" x14ac:dyDescent="0.25">
      <c r="P5741" s="5"/>
    </row>
    <row r="5742" spans="16:16" x14ac:dyDescent="0.25">
      <c r="P5742" s="5"/>
    </row>
    <row r="5743" spans="16:16" x14ac:dyDescent="0.25">
      <c r="P5743" s="5"/>
    </row>
    <row r="5744" spans="16:16" x14ac:dyDescent="0.25">
      <c r="P5744" s="5"/>
    </row>
    <row r="5745" spans="16:16" x14ac:dyDescent="0.25">
      <c r="P5745" s="5"/>
    </row>
    <row r="5746" spans="16:16" x14ac:dyDescent="0.25">
      <c r="P5746" s="5"/>
    </row>
    <row r="5747" spans="16:16" x14ac:dyDescent="0.25">
      <c r="P5747" s="5"/>
    </row>
    <row r="5748" spans="16:16" x14ac:dyDescent="0.25">
      <c r="P5748" s="5"/>
    </row>
    <row r="5749" spans="16:16" x14ac:dyDescent="0.25">
      <c r="P5749" s="5"/>
    </row>
    <row r="5750" spans="16:16" x14ac:dyDescent="0.25">
      <c r="P5750" s="5"/>
    </row>
    <row r="5751" spans="16:16" x14ac:dyDescent="0.25">
      <c r="P5751" s="5"/>
    </row>
    <row r="5752" spans="16:16" x14ac:dyDescent="0.25">
      <c r="P5752" s="5"/>
    </row>
    <row r="5753" spans="16:16" x14ac:dyDescent="0.25">
      <c r="P5753" s="5"/>
    </row>
    <row r="5754" spans="16:16" x14ac:dyDescent="0.25">
      <c r="P5754" s="5"/>
    </row>
    <row r="5755" spans="16:16" x14ac:dyDescent="0.25">
      <c r="P5755" s="5"/>
    </row>
    <row r="5756" spans="16:16" x14ac:dyDescent="0.25">
      <c r="P5756" s="5"/>
    </row>
    <row r="5757" spans="16:16" x14ac:dyDescent="0.25">
      <c r="P5757" s="5"/>
    </row>
    <row r="5758" spans="16:16" x14ac:dyDescent="0.25">
      <c r="P5758" s="5"/>
    </row>
    <row r="5759" spans="16:16" x14ac:dyDescent="0.25">
      <c r="P5759" s="5"/>
    </row>
    <row r="5760" spans="16:16" x14ac:dyDescent="0.25">
      <c r="P5760" s="5"/>
    </row>
    <row r="5761" spans="16:16" x14ac:dyDescent="0.25">
      <c r="P5761" s="5"/>
    </row>
    <row r="5762" spans="16:16" x14ac:dyDescent="0.25">
      <c r="P5762" s="5"/>
    </row>
    <row r="5763" spans="16:16" x14ac:dyDescent="0.25">
      <c r="P5763" s="5"/>
    </row>
    <row r="5764" spans="16:16" x14ac:dyDescent="0.25">
      <c r="P5764" s="5"/>
    </row>
    <row r="5765" spans="16:16" x14ac:dyDescent="0.25">
      <c r="P5765" s="5"/>
    </row>
    <row r="5766" spans="16:16" x14ac:dyDescent="0.25">
      <c r="P5766" s="5"/>
    </row>
    <row r="5767" spans="16:16" x14ac:dyDescent="0.25">
      <c r="P5767" s="5"/>
    </row>
    <row r="5768" spans="16:16" x14ac:dyDescent="0.25">
      <c r="P5768" s="5"/>
    </row>
    <row r="5769" spans="16:16" x14ac:dyDescent="0.25">
      <c r="P5769" s="5"/>
    </row>
    <row r="5770" spans="16:16" x14ac:dyDescent="0.25">
      <c r="P5770" s="5"/>
    </row>
    <row r="5771" spans="16:16" x14ac:dyDescent="0.25">
      <c r="P5771" s="5"/>
    </row>
    <row r="5772" spans="16:16" x14ac:dyDescent="0.25">
      <c r="P5772" s="5"/>
    </row>
    <row r="5773" spans="16:16" x14ac:dyDescent="0.25">
      <c r="P5773" s="5"/>
    </row>
    <row r="5774" spans="16:16" x14ac:dyDescent="0.25">
      <c r="P5774" s="5"/>
    </row>
    <row r="5775" spans="16:16" x14ac:dyDescent="0.25">
      <c r="P5775" s="5"/>
    </row>
    <row r="5776" spans="16:16" x14ac:dyDescent="0.25">
      <c r="P5776" s="5"/>
    </row>
    <row r="5777" spans="16:16" x14ac:dyDescent="0.25">
      <c r="P5777" s="5"/>
    </row>
    <row r="5778" spans="16:16" x14ac:dyDescent="0.25">
      <c r="P5778" s="5"/>
    </row>
    <row r="5779" spans="16:16" x14ac:dyDescent="0.25">
      <c r="P5779" s="5"/>
    </row>
    <row r="5780" spans="16:16" x14ac:dyDescent="0.25">
      <c r="P5780" s="5"/>
    </row>
    <row r="5781" spans="16:16" x14ac:dyDescent="0.25">
      <c r="P5781" s="5"/>
    </row>
    <row r="5782" spans="16:16" x14ac:dyDescent="0.25">
      <c r="P5782" s="5"/>
    </row>
    <row r="5783" spans="16:16" x14ac:dyDescent="0.25">
      <c r="P5783" s="5"/>
    </row>
    <row r="5784" spans="16:16" x14ac:dyDescent="0.25">
      <c r="P5784" s="5"/>
    </row>
    <row r="5785" spans="16:16" x14ac:dyDescent="0.25">
      <c r="P5785" s="5"/>
    </row>
    <row r="5786" spans="16:16" x14ac:dyDescent="0.25">
      <c r="P5786" s="5"/>
    </row>
    <row r="5787" spans="16:16" x14ac:dyDescent="0.25">
      <c r="P5787" s="5"/>
    </row>
    <row r="5788" spans="16:16" x14ac:dyDescent="0.25">
      <c r="P5788" s="5"/>
    </row>
    <row r="5789" spans="16:16" x14ac:dyDescent="0.25">
      <c r="P5789" s="5"/>
    </row>
    <row r="5790" spans="16:16" x14ac:dyDescent="0.25">
      <c r="P5790" s="5"/>
    </row>
    <row r="5791" spans="16:16" x14ac:dyDescent="0.25">
      <c r="P5791" s="5"/>
    </row>
    <row r="5792" spans="16:16" x14ac:dyDescent="0.25">
      <c r="P5792" s="5"/>
    </row>
    <row r="5793" spans="16:16" x14ac:dyDescent="0.25">
      <c r="P5793" s="5"/>
    </row>
    <row r="5794" spans="16:16" x14ac:dyDescent="0.25">
      <c r="P5794" s="5"/>
    </row>
    <row r="5795" spans="16:16" x14ac:dyDescent="0.25">
      <c r="P5795" s="5"/>
    </row>
    <row r="5796" spans="16:16" x14ac:dyDescent="0.25">
      <c r="P5796" s="5"/>
    </row>
    <row r="5797" spans="16:16" x14ac:dyDescent="0.25">
      <c r="P5797" s="5"/>
    </row>
    <row r="5798" spans="16:16" x14ac:dyDescent="0.25">
      <c r="P5798" s="5"/>
    </row>
    <row r="5799" spans="16:16" x14ac:dyDescent="0.25">
      <c r="P5799" s="5"/>
    </row>
    <row r="5800" spans="16:16" x14ac:dyDescent="0.25">
      <c r="P5800" s="5"/>
    </row>
    <row r="5801" spans="16:16" x14ac:dyDescent="0.25">
      <c r="P5801" s="5"/>
    </row>
    <row r="5802" spans="16:16" x14ac:dyDescent="0.25">
      <c r="P5802" s="5"/>
    </row>
    <row r="5803" spans="16:16" x14ac:dyDescent="0.25">
      <c r="P5803" s="5"/>
    </row>
    <row r="5804" spans="16:16" x14ac:dyDescent="0.25">
      <c r="P5804" s="5"/>
    </row>
    <row r="5805" spans="16:16" x14ac:dyDescent="0.25">
      <c r="P5805" s="5"/>
    </row>
    <row r="5806" spans="16:16" x14ac:dyDescent="0.25">
      <c r="P5806" s="5"/>
    </row>
    <row r="5807" spans="16:16" x14ac:dyDescent="0.25">
      <c r="P5807" s="5"/>
    </row>
    <row r="5808" spans="16:16" x14ac:dyDescent="0.25">
      <c r="P5808" s="5"/>
    </row>
    <row r="5809" spans="16:16" x14ac:dyDescent="0.25">
      <c r="P5809" s="5"/>
    </row>
    <row r="5810" spans="16:16" x14ac:dyDescent="0.25">
      <c r="P5810" s="5"/>
    </row>
    <row r="5811" spans="16:16" x14ac:dyDescent="0.25">
      <c r="P5811" s="5"/>
    </row>
    <row r="5812" spans="16:16" x14ac:dyDescent="0.25">
      <c r="P5812" s="5"/>
    </row>
    <row r="5813" spans="16:16" x14ac:dyDescent="0.25">
      <c r="P5813" s="5"/>
    </row>
    <row r="5814" spans="16:16" x14ac:dyDescent="0.25">
      <c r="P5814" s="5"/>
    </row>
    <row r="5815" spans="16:16" x14ac:dyDescent="0.25">
      <c r="P5815" s="5"/>
    </row>
    <row r="5816" spans="16:16" x14ac:dyDescent="0.25">
      <c r="P5816" s="5"/>
    </row>
    <row r="5817" spans="16:16" x14ac:dyDescent="0.25">
      <c r="P5817" s="5"/>
    </row>
    <row r="5818" spans="16:16" x14ac:dyDescent="0.25">
      <c r="P5818" s="5"/>
    </row>
    <row r="5819" spans="16:16" x14ac:dyDescent="0.25">
      <c r="P5819" s="5"/>
    </row>
    <row r="5820" spans="16:16" x14ac:dyDescent="0.25">
      <c r="P5820" s="5"/>
    </row>
    <row r="5821" spans="16:16" x14ac:dyDescent="0.25">
      <c r="P5821" s="5"/>
    </row>
    <row r="5822" spans="16:16" x14ac:dyDescent="0.25">
      <c r="P5822" s="5"/>
    </row>
    <row r="5823" spans="16:16" x14ac:dyDescent="0.25">
      <c r="P5823" s="5"/>
    </row>
    <row r="5824" spans="16:16" x14ac:dyDescent="0.25">
      <c r="P5824" s="5"/>
    </row>
    <row r="5825" spans="16:16" x14ac:dyDescent="0.25">
      <c r="P5825" s="5"/>
    </row>
    <row r="5826" spans="16:16" x14ac:dyDescent="0.25">
      <c r="P5826" s="5"/>
    </row>
    <row r="5827" spans="16:16" x14ac:dyDescent="0.25">
      <c r="P5827" s="5"/>
    </row>
    <row r="5828" spans="16:16" x14ac:dyDescent="0.25">
      <c r="P5828" s="5"/>
    </row>
    <row r="5829" spans="16:16" x14ac:dyDescent="0.25">
      <c r="P5829" s="5"/>
    </row>
    <row r="5830" spans="16:16" x14ac:dyDescent="0.25">
      <c r="P5830" s="5"/>
    </row>
    <row r="5831" spans="16:16" x14ac:dyDescent="0.25">
      <c r="P5831" s="5"/>
    </row>
    <row r="5832" spans="16:16" x14ac:dyDescent="0.25">
      <c r="P5832" s="5"/>
    </row>
    <row r="5833" spans="16:16" x14ac:dyDescent="0.25">
      <c r="P5833" s="5"/>
    </row>
    <row r="5834" spans="16:16" x14ac:dyDescent="0.25">
      <c r="P5834" s="5"/>
    </row>
    <row r="5835" spans="16:16" x14ac:dyDescent="0.25">
      <c r="P5835" s="5"/>
    </row>
    <row r="5836" spans="16:16" x14ac:dyDescent="0.25">
      <c r="P5836" s="5"/>
    </row>
    <row r="5837" spans="16:16" x14ac:dyDescent="0.25">
      <c r="P5837" s="5"/>
    </row>
    <row r="5838" spans="16:16" x14ac:dyDescent="0.25">
      <c r="P5838" s="5"/>
    </row>
    <row r="5839" spans="16:16" x14ac:dyDescent="0.25">
      <c r="P5839" s="5"/>
    </row>
    <row r="5840" spans="16:16" x14ac:dyDescent="0.25">
      <c r="P5840" s="5"/>
    </row>
    <row r="5841" spans="16:16" x14ac:dyDescent="0.25">
      <c r="P5841" s="5"/>
    </row>
    <row r="5842" spans="16:16" x14ac:dyDescent="0.25">
      <c r="P5842" s="5"/>
    </row>
    <row r="5843" spans="16:16" x14ac:dyDescent="0.25">
      <c r="P5843" s="5"/>
    </row>
    <row r="5844" spans="16:16" x14ac:dyDescent="0.25">
      <c r="P5844" s="5"/>
    </row>
    <row r="5845" spans="16:16" x14ac:dyDescent="0.25">
      <c r="P5845" s="5"/>
    </row>
    <row r="5846" spans="16:16" x14ac:dyDescent="0.25">
      <c r="P5846" s="5"/>
    </row>
    <row r="5847" spans="16:16" x14ac:dyDescent="0.25">
      <c r="P5847" s="5"/>
    </row>
    <row r="5848" spans="16:16" x14ac:dyDescent="0.25">
      <c r="P5848" s="5"/>
    </row>
    <row r="5849" spans="16:16" x14ac:dyDescent="0.25">
      <c r="P5849" s="5"/>
    </row>
    <row r="5850" spans="16:16" x14ac:dyDescent="0.25">
      <c r="P5850" s="5"/>
    </row>
    <row r="5851" spans="16:16" x14ac:dyDescent="0.25">
      <c r="P5851" s="5"/>
    </row>
    <row r="5852" spans="16:16" x14ac:dyDescent="0.25">
      <c r="P5852" s="5"/>
    </row>
    <row r="5853" spans="16:16" x14ac:dyDescent="0.25">
      <c r="P5853" s="5"/>
    </row>
    <row r="5854" spans="16:16" x14ac:dyDescent="0.25">
      <c r="P5854" s="5"/>
    </row>
    <row r="5855" spans="16:16" x14ac:dyDescent="0.25">
      <c r="P5855" s="5"/>
    </row>
    <row r="5856" spans="16:16" x14ac:dyDescent="0.25">
      <c r="P5856" s="5"/>
    </row>
    <row r="5857" spans="16:16" x14ac:dyDescent="0.25">
      <c r="P5857" s="5"/>
    </row>
    <row r="5858" spans="16:16" x14ac:dyDescent="0.25">
      <c r="P5858" s="5"/>
    </row>
    <row r="5859" spans="16:16" x14ac:dyDescent="0.25">
      <c r="P5859" s="5"/>
    </row>
    <row r="5860" spans="16:16" x14ac:dyDescent="0.25">
      <c r="P5860" s="5"/>
    </row>
    <row r="5861" spans="16:16" x14ac:dyDescent="0.25">
      <c r="P5861" s="5"/>
    </row>
    <row r="5862" spans="16:16" x14ac:dyDescent="0.25">
      <c r="P5862" s="5"/>
    </row>
    <row r="5863" spans="16:16" x14ac:dyDescent="0.25">
      <c r="P5863" s="5"/>
    </row>
    <row r="5864" spans="16:16" x14ac:dyDescent="0.25">
      <c r="P5864" s="5"/>
    </row>
    <row r="5865" spans="16:16" x14ac:dyDescent="0.25">
      <c r="P5865" s="5"/>
    </row>
    <row r="5866" spans="16:16" x14ac:dyDescent="0.25">
      <c r="P5866" s="5"/>
    </row>
    <row r="5867" spans="16:16" x14ac:dyDescent="0.25">
      <c r="P5867" s="5"/>
    </row>
    <row r="5868" spans="16:16" x14ac:dyDescent="0.25">
      <c r="P5868" s="5"/>
    </row>
    <row r="5869" spans="16:16" x14ac:dyDescent="0.25">
      <c r="P5869" s="5"/>
    </row>
    <row r="5870" spans="16:16" x14ac:dyDescent="0.25">
      <c r="P5870" s="5"/>
    </row>
    <row r="5871" spans="16:16" x14ac:dyDescent="0.25">
      <c r="P5871" s="5"/>
    </row>
    <row r="5872" spans="16:16" x14ac:dyDescent="0.25">
      <c r="P5872" s="5"/>
    </row>
    <row r="5873" spans="16:16" x14ac:dyDescent="0.25">
      <c r="P5873" s="5"/>
    </row>
    <row r="5874" spans="16:16" x14ac:dyDescent="0.25">
      <c r="P5874" s="5"/>
    </row>
    <row r="5875" spans="16:16" x14ac:dyDescent="0.25">
      <c r="P5875" s="5"/>
    </row>
    <row r="5876" spans="16:16" x14ac:dyDescent="0.25">
      <c r="P5876" s="5"/>
    </row>
    <row r="5877" spans="16:16" x14ac:dyDescent="0.25">
      <c r="P5877" s="5"/>
    </row>
    <row r="5878" spans="16:16" x14ac:dyDescent="0.25">
      <c r="P5878" s="5"/>
    </row>
    <row r="5879" spans="16:16" x14ac:dyDescent="0.25">
      <c r="P5879" s="5"/>
    </row>
    <row r="5880" spans="16:16" x14ac:dyDescent="0.25">
      <c r="P5880" s="5"/>
    </row>
    <row r="5881" spans="16:16" x14ac:dyDescent="0.25">
      <c r="P5881" s="5"/>
    </row>
    <row r="5882" spans="16:16" x14ac:dyDescent="0.25">
      <c r="P5882" s="5"/>
    </row>
    <row r="5883" spans="16:16" x14ac:dyDescent="0.25">
      <c r="P5883" s="5"/>
    </row>
    <row r="5884" spans="16:16" x14ac:dyDescent="0.25">
      <c r="P5884" s="5"/>
    </row>
    <row r="5885" spans="16:16" x14ac:dyDescent="0.25">
      <c r="P5885" s="5"/>
    </row>
    <row r="5886" spans="16:16" x14ac:dyDescent="0.25">
      <c r="P5886" s="5"/>
    </row>
    <row r="5887" spans="16:16" x14ac:dyDescent="0.25">
      <c r="P5887" s="5"/>
    </row>
    <row r="5888" spans="16:16" x14ac:dyDescent="0.25">
      <c r="P5888" s="5"/>
    </row>
    <row r="5889" spans="16:16" x14ac:dyDescent="0.25">
      <c r="P5889" s="5"/>
    </row>
    <row r="5890" spans="16:16" x14ac:dyDescent="0.25">
      <c r="P5890" s="5"/>
    </row>
    <row r="5891" spans="16:16" x14ac:dyDescent="0.25">
      <c r="P5891" s="5"/>
    </row>
    <row r="5892" spans="16:16" x14ac:dyDescent="0.25">
      <c r="P5892" s="5"/>
    </row>
    <row r="5893" spans="16:16" x14ac:dyDescent="0.25">
      <c r="P5893" s="5"/>
    </row>
    <row r="5894" spans="16:16" x14ac:dyDescent="0.25">
      <c r="P5894" s="5"/>
    </row>
    <row r="5895" spans="16:16" x14ac:dyDescent="0.25">
      <c r="P5895" s="5"/>
    </row>
    <row r="5896" spans="16:16" x14ac:dyDescent="0.25">
      <c r="P5896" s="5"/>
    </row>
    <row r="5897" spans="16:16" x14ac:dyDescent="0.25">
      <c r="P5897" s="5"/>
    </row>
    <row r="5898" spans="16:16" x14ac:dyDescent="0.25">
      <c r="P5898" s="5"/>
    </row>
    <row r="5899" spans="16:16" x14ac:dyDescent="0.25">
      <c r="P5899" s="5"/>
    </row>
    <row r="5900" spans="16:16" x14ac:dyDescent="0.25">
      <c r="P5900" s="5"/>
    </row>
    <row r="5901" spans="16:16" x14ac:dyDescent="0.25">
      <c r="P5901" s="5"/>
    </row>
    <row r="5902" spans="16:16" x14ac:dyDescent="0.25">
      <c r="P5902" s="5"/>
    </row>
    <row r="5903" spans="16:16" x14ac:dyDescent="0.25">
      <c r="P5903" s="5"/>
    </row>
    <row r="5904" spans="16:16" x14ac:dyDescent="0.25">
      <c r="P5904" s="5"/>
    </row>
    <row r="5905" spans="16:16" x14ac:dyDescent="0.25">
      <c r="P5905" s="5"/>
    </row>
    <row r="5906" spans="16:16" x14ac:dyDescent="0.25">
      <c r="P5906" s="5"/>
    </row>
    <row r="5907" spans="16:16" x14ac:dyDescent="0.25">
      <c r="P5907" s="5"/>
    </row>
    <row r="5908" spans="16:16" x14ac:dyDescent="0.25">
      <c r="P5908" s="5"/>
    </row>
    <row r="5909" spans="16:16" x14ac:dyDescent="0.25">
      <c r="P5909" s="5"/>
    </row>
    <row r="5910" spans="16:16" x14ac:dyDescent="0.25">
      <c r="P5910" s="5"/>
    </row>
    <row r="5911" spans="16:16" x14ac:dyDescent="0.25">
      <c r="P5911" s="5"/>
    </row>
    <row r="5912" spans="16:16" x14ac:dyDescent="0.25">
      <c r="P5912" s="5"/>
    </row>
    <row r="5913" spans="16:16" x14ac:dyDescent="0.25">
      <c r="P5913" s="5"/>
    </row>
    <row r="5914" spans="16:16" x14ac:dyDescent="0.25">
      <c r="P5914" s="5"/>
    </row>
    <row r="5915" spans="16:16" x14ac:dyDescent="0.25">
      <c r="P5915" s="5"/>
    </row>
    <row r="5916" spans="16:16" x14ac:dyDescent="0.25">
      <c r="P5916" s="5"/>
    </row>
    <row r="5917" spans="16:16" x14ac:dyDescent="0.25">
      <c r="P5917" s="5"/>
    </row>
    <row r="5918" spans="16:16" x14ac:dyDescent="0.25">
      <c r="P5918" s="5"/>
    </row>
    <row r="5919" spans="16:16" x14ac:dyDescent="0.25">
      <c r="P5919" s="5"/>
    </row>
    <row r="5920" spans="16:16" x14ac:dyDescent="0.25">
      <c r="P5920" s="5"/>
    </row>
    <row r="5921" spans="16:16" x14ac:dyDescent="0.25">
      <c r="P5921" s="5"/>
    </row>
    <row r="5922" spans="16:16" x14ac:dyDescent="0.25">
      <c r="P5922" s="5"/>
    </row>
    <row r="5923" spans="16:16" x14ac:dyDescent="0.25">
      <c r="P5923" s="5"/>
    </row>
    <row r="5924" spans="16:16" x14ac:dyDescent="0.25">
      <c r="P5924" s="5"/>
    </row>
    <row r="5925" spans="16:16" x14ac:dyDescent="0.25">
      <c r="P5925" s="5"/>
    </row>
    <row r="5926" spans="16:16" x14ac:dyDescent="0.25">
      <c r="P5926" s="5"/>
    </row>
    <row r="5927" spans="16:16" x14ac:dyDescent="0.25">
      <c r="P5927" s="5"/>
    </row>
    <row r="5928" spans="16:16" x14ac:dyDescent="0.25">
      <c r="P5928" s="5"/>
    </row>
    <row r="5929" spans="16:16" x14ac:dyDescent="0.25">
      <c r="P5929" s="5"/>
    </row>
    <row r="5930" spans="16:16" x14ac:dyDescent="0.25">
      <c r="P5930" s="5"/>
    </row>
    <row r="5931" spans="16:16" x14ac:dyDescent="0.25">
      <c r="P5931" s="5"/>
    </row>
    <row r="5932" spans="16:16" x14ac:dyDescent="0.25">
      <c r="P5932" s="5"/>
    </row>
    <row r="5933" spans="16:16" x14ac:dyDescent="0.25">
      <c r="P5933" s="5"/>
    </row>
    <row r="5934" spans="16:16" x14ac:dyDescent="0.25">
      <c r="P5934" s="5"/>
    </row>
    <row r="5935" spans="16:16" x14ac:dyDescent="0.25">
      <c r="P5935" s="5"/>
    </row>
    <row r="5936" spans="16:16" x14ac:dyDescent="0.25">
      <c r="P5936" s="5"/>
    </row>
    <row r="5937" spans="16:16" x14ac:dyDescent="0.25">
      <c r="P5937" s="5"/>
    </row>
    <row r="5938" spans="16:16" x14ac:dyDescent="0.25">
      <c r="P5938" s="5"/>
    </row>
    <row r="5939" spans="16:16" x14ac:dyDescent="0.25">
      <c r="P5939" s="5"/>
    </row>
    <row r="5940" spans="16:16" x14ac:dyDescent="0.25">
      <c r="P5940" s="5"/>
    </row>
    <row r="5941" spans="16:16" x14ac:dyDescent="0.25">
      <c r="P5941" s="5"/>
    </row>
    <row r="5942" spans="16:16" x14ac:dyDescent="0.25">
      <c r="P5942" s="5"/>
    </row>
    <row r="5943" spans="16:16" x14ac:dyDescent="0.25">
      <c r="P5943" s="5"/>
    </row>
    <row r="5944" spans="16:16" x14ac:dyDescent="0.25">
      <c r="P5944" s="5"/>
    </row>
    <row r="5945" spans="16:16" x14ac:dyDescent="0.25">
      <c r="P5945" s="5"/>
    </row>
    <row r="5946" spans="16:16" x14ac:dyDescent="0.25">
      <c r="P5946" s="5"/>
    </row>
    <row r="5947" spans="16:16" x14ac:dyDescent="0.25">
      <c r="P5947" s="5"/>
    </row>
    <row r="5948" spans="16:16" x14ac:dyDescent="0.25">
      <c r="P5948" s="5"/>
    </row>
    <row r="5949" spans="16:16" x14ac:dyDescent="0.25">
      <c r="P5949" s="5"/>
    </row>
    <row r="5950" spans="16:16" x14ac:dyDescent="0.25">
      <c r="P5950" s="5"/>
    </row>
    <row r="5951" spans="16:16" x14ac:dyDescent="0.25">
      <c r="P5951" s="5"/>
    </row>
    <row r="5952" spans="16:16" x14ac:dyDescent="0.25">
      <c r="P5952" s="5"/>
    </row>
    <row r="5953" spans="16:16" x14ac:dyDescent="0.25">
      <c r="P5953" s="5"/>
    </row>
    <row r="5954" spans="16:16" x14ac:dyDescent="0.25">
      <c r="P5954" s="5"/>
    </row>
    <row r="5955" spans="16:16" x14ac:dyDescent="0.25">
      <c r="P5955" s="5"/>
    </row>
    <row r="5956" spans="16:16" x14ac:dyDescent="0.25">
      <c r="P5956" s="5"/>
    </row>
    <row r="5957" spans="16:16" x14ac:dyDescent="0.25">
      <c r="P5957" s="5"/>
    </row>
    <row r="5958" spans="16:16" x14ac:dyDescent="0.25">
      <c r="P5958" s="5"/>
    </row>
    <row r="5959" spans="16:16" x14ac:dyDescent="0.25">
      <c r="P5959" s="5"/>
    </row>
    <row r="5960" spans="16:16" x14ac:dyDescent="0.25">
      <c r="P5960" s="5"/>
    </row>
    <row r="5961" spans="16:16" x14ac:dyDescent="0.25">
      <c r="P5961" s="5"/>
    </row>
    <row r="5962" spans="16:16" x14ac:dyDescent="0.25">
      <c r="P5962" s="5"/>
    </row>
    <row r="5963" spans="16:16" x14ac:dyDescent="0.25">
      <c r="P5963" s="5"/>
    </row>
    <row r="5964" spans="16:16" x14ac:dyDescent="0.25">
      <c r="P5964" s="5"/>
    </row>
    <row r="5965" spans="16:16" x14ac:dyDescent="0.25">
      <c r="P5965" s="5"/>
    </row>
    <row r="5966" spans="16:16" x14ac:dyDescent="0.25">
      <c r="P5966" s="5"/>
    </row>
    <row r="5967" spans="16:16" x14ac:dyDescent="0.25">
      <c r="P5967" s="5"/>
    </row>
    <row r="5968" spans="16:16" x14ac:dyDescent="0.25">
      <c r="P5968" s="5"/>
    </row>
    <row r="5969" spans="16:16" x14ac:dyDescent="0.25">
      <c r="P5969" s="5"/>
    </row>
    <row r="5970" spans="16:16" x14ac:dyDescent="0.25">
      <c r="P5970" s="5"/>
    </row>
    <row r="5971" spans="16:16" x14ac:dyDescent="0.25">
      <c r="P5971" s="5"/>
    </row>
    <row r="5972" spans="16:16" x14ac:dyDescent="0.25">
      <c r="P5972" s="5"/>
    </row>
    <row r="5973" spans="16:16" x14ac:dyDescent="0.25">
      <c r="P5973" s="5"/>
    </row>
    <row r="5974" spans="16:16" x14ac:dyDescent="0.25">
      <c r="P5974" s="5"/>
    </row>
    <row r="5975" spans="16:16" x14ac:dyDescent="0.25">
      <c r="P5975" s="5"/>
    </row>
    <row r="5976" spans="16:16" x14ac:dyDescent="0.25">
      <c r="P5976" s="5"/>
    </row>
    <row r="5977" spans="16:16" x14ac:dyDescent="0.25">
      <c r="P5977" s="5"/>
    </row>
    <row r="5978" spans="16:16" x14ac:dyDescent="0.25">
      <c r="P5978" s="5"/>
    </row>
    <row r="5979" spans="16:16" x14ac:dyDescent="0.25">
      <c r="P5979" s="5"/>
    </row>
    <row r="5980" spans="16:16" x14ac:dyDescent="0.25">
      <c r="P5980" s="5"/>
    </row>
    <row r="5981" spans="16:16" x14ac:dyDescent="0.25">
      <c r="P5981" s="5"/>
    </row>
    <row r="5982" spans="16:16" x14ac:dyDescent="0.25">
      <c r="P5982" s="5"/>
    </row>
    <row r="5983" spans="16:16" x14ac:dyDescent="0.25">
      <c r="P5983" s="5"/>
    </row>
    <row r="5984" spans="16:16" x14ac:dyDescent="0.25">
      <c r="P5984" s="5"/>
    </row>
    <row r="5985" spans="16:16" x14ac:dyDescent="0.25">
      <c r="P5985" s="5"/>
    </row>
    <row r="5986" spans="16:16" x14ac:dyDescent="0.25">
      <c r="P5986" s="5"/>
    </row>
    <row r="5987" spans="16:16" x14ac:dyDescent="0.25">
      <c r="P5987" s="5"/>
    </row>
    <row r="5988" spans="16:16" x14ac:dyDescent="0.25">
      <c r="P5988" s="5"/>
    </row>
    <row r="5989" spans="16:16" x14ac:dyDescent="0.25">
      <c r="P5989" s="5"/>
    </row>
    <row r="5990" spans="16:16" x14ac:dyDescent="0.25">
      <c r="P5990" s="5"/>
    </row>
    <row r="5991" spans="16:16" x14ac:dyDescent="0.25">
      <c r="P5991" s="5"/>
    </row>
    <row r="5992" spans="16:16" x14ac:dyDescent="0.25">
      <c r="P5992" s="5"/>
    </row>
    <row r="5993" spans="16:16" x14ac:dyDescent="0.25">
      <c r="P5993" s="5"/>
    </row>
    <row r="5994" spans="16:16" x14ac:dyDescent="0.25">
      <c r="P5994" s="5"/>
    </row>
    <row r="5995" spans="16:16" x14ac:dyDescent="0.25">
      <c r="P5995" s="5"/>
    </row>
    <row r="5996" spans="16:16" x14ac:dyDescent="0.25">
      <c r="P5996" s="5"/>
    </row>
    <row r="5997" spans="16:16" x14ac:dyDescent="0.25">
      <c r="P5997" s="5"/>
    </row>
    <row r="5998" spans="16:16" x14ac:dyDescent="0.25">
      <c r="P5998" s="5"/>
    </row>
    <row r="5999" spans="16:16" x14ac:dyDescent="0.25">
      <c r="P5999" s="5"/>
    </row>
    <row r="6000" spans="16:16" x14ac:dyDescent="0.25">
      <c r="P6000" s="5"/>
    </row>
    <row r="6001" spans="16:16" x14ac:dyDescent="0.25">
      <c r="P6001" s="5"/>
    </row>
    <row r="6002" spans="16:16" x14ac:dyDescent="0.25">
      <c r="P6002" s="5"/>
    </row>
    <row r="6003" spans="16:16" x14ac:dyDescent="0.25">
      <c r="P6003" s="5"/>
    </row>
    <row r="6004" spans="16:16" x14ac:dyDescent="0.25">
      <c r="P6004" s="5"/>
    </row>
    <row r="6005" spans="16:16" x14ac:dyDescent="0.25">
      <c r="P6005" s="5"/>
    </row>
    <row r="6006" spans="16:16" x14ac:dyDescent="0.25">
      <c r="P6006" s="5"/>
    </row>
    <row r="6007" spans="16:16" x14ac:dyDescent="0.25">
      <c r="P6007" s="5"/>
    </row>
    <row r="6008" spans="16:16" x14ac:dyDescent="0.25">
      <c r="P6008" s="5"/>
    </row>
    <row r="6009" spans="16:16" x14ac:dyDescent="0.25">
      <c r="P6009" s="5"/>
    </row>
    <row r="6010" spans="16:16" x14ac:dyDescent="0.25">
      <c r="P6010" s="5"/>
    </row>
    <row r="6011" spans="16:16" x14ac:dyDescent="0.25">
      <c r="P6011" s="5"/>
    </row>
    <row r="6012" spans="16:16" x14ac:dyDescent="0.25">
      <c r="P6012" s="5"/>
    </row>
    <row r="6013" spans="16:16" x14ac:dyDescent="0.25">
      <c r="P6013" s="5"/>
    </row>
    <row r="6014" spans="16:16" x14ac:dyDescent="0.25">
      <c r="P6014" s="5"/>
    </row>
    <row r="6015" spans="16:16" x14ac:dyDescent="0.25">
      <c r="P6015" s="5"/>
    </row>
    <row r="6016" spans="16:16" x14ac:dyDescent="0.25">
      <c r="P6016" s="5"/>
    </row>
    <row r="6017" spans="16:16" x14ac:dyDescent="0.25">
      <c r="P6017" s="5"/>
    </row>
    <row r="6018" spans="16:16" x14ac:dyDescent="0.25">
      <c r="P6018" s="5"/>
    </row>
    <row r="6019" spans="16:16" x14ac:dyDescent="0.25">
      <c r="P6019" s="5"/>
    </row>
    <row r="6020" spans="16:16" x14ac:dyDescent="0.25">
      <c r="P6020" s="5"/>
    </row>
    <row r="6021" spans="16:16" x14ac:dyDescent="0.25">
      <c r="P6021" s="5"/>
    </row>
    <row r="6022" spans="16:16" x14ac:dyDescent="0.25">
      <c r="P6022" s="5"/>
    </row>
    <row r="6023" spans="16:16" x14ac:dyDescent="0.25">
      <c r="P6023" s="5"/>
    </row>
    <row r="6024" spans="16:16" x14ac:dyDescent="0.25">
      <c r="P6024" s="5"/>
    </row>
    <row r="6025" spans="16:16" x14ac:dyDescent="0.25">
      <c r="P6025" s="5"/>
    </row>
    <row r="6026" spans="16:16" x14ac:dyDescent="0.25">
      <c r="P6026" s="5"/>
    </row>
    <row r="6027" spans="16:16" x14ac:dyDescent="0.25">
      <c r="P6027" s="5"/>
    </row>
    <row r="6028" spans="16:16" x14ac:dyDescent="0.25">
      <c r="P6028" s="5"/>
    </row>
    <row r="6029" spans="16:16" x14ac:dyDescent="0.25">
      <c r="P6029" s="5"/>
    </row>
    <row r="6030" spans="16:16" x14ac:dyDescent="0.25">
      <c r="P6030" s="5"/>
    </row>
    <row r="6031" spans="16:16" x14ac:dyDescent="0.25">
      <c r="P6031" s="5"/>
    </row>
    <row r="6032" spans="16:16" x14ac:dyDescent="0.25">
      <c r="P6032" s="5"/>
    </row>
    <row r="6033" spans="16:16" x14ac:dyDescent="0.25">
      <c r="P6033" s="5"/>
    </row>
    <row r="6034" spans="16:16" x14ac:dyDescent="0.25">
      <c r="P6034" s="5"/>
    </row>
    <row r="6035" spans="16:16" x14ac:dyDescent="0.25">
      <c r="P6035" s="5"/>
    </row>
    <row r="6036" spans="16:16" x14ac:dyDescent="0.25">
      <c r="P6036" s="5"/>
    </row>
    <row r="6037" spans="16:16" x14ac:dyDescent="0.25">
      <c r="P6037" s="5"/>
    </row>
    <row r="6038" spans="16:16" x14ac:dyDescent="0.25">
      <c r="P6038" s="5"/>
    </row>
    <row r="6039" spans="16:16" x14ac:dyDescent="0.25">
      <c r="P6039" s="5"/>
    </row>
    <row r="6040" spans="16:16" x14ac:dyDescent="0.25">
      <c r="P6040" s="5"/>
    </row>
    <row r="6041" spans="16:16" x14ac:dyDescent="0.25">
      <c r="P6041" s="5"/>
    </row>
    <row r="6042" spans="16:16" x14ac:dyDescent="0.25">
      <c r="P6042" s="5"/>
    </row>
    <row r="6043" spans="16:16" x14ac:dyDescent="0.25">
      <c r="P6043" s="5"/>
    </row>
    <row r="6044" spans="16:16" x14ac:dyDescent="0.25">
      <c r="P6044" s="5"/>
    </row>
    <row r="6045" spans="16:16" x14ac:dyDescent="0.25">
      <c r="P6045" s="5"/>
    </row>
    <row r="6046" spans="16:16" x14ac:dyDescent="0.25">
      <c r="P6046" s="5"/>
    </row>
    <row r="6047" spans="16:16" x14ac:dyDescent="0.25">
      <c r="P6047" s="5"/>
    </row>
    <row r="6048" spans="16:16" x14ac:dyDescent="0.25">
      <c r="P6048" s="5"/>
    </row>
    <row r="6049" spans="16:16" x14ac:dyDescent="0.25">
      <c r="P6049" s="5"/>
    </row>
    <row r="6050" spans="16:16" x14ac:dyDescent="0.25">
      <c r="P6050" s="5"/>
    </row>
    <row r="6051" spans="16:16" x14ac:dyDescent="0.25">
      <c r="P6051" s="5"/>
    </row>
    <row r="6052" spans="16:16" x14ac:dyDescent="0.25">
      <c r="P6052" s="5"/>
    </row>
    <row r="6053" spans="16:16" x14ac:dyDescent="0.25">
      <c r="P6053" s="5"/>
    </row>
    <row r="6054" spans="16:16" x14ac:dyDescent="0.25">
      <c r="P6054" s="5"/>
    </row>
    <row r="6055" spans="16:16" x14ac:dyDescent="0.25">
      <c r="P6055" s="5"/>
    </row>
    <row r="6056" spans="16:16" x14ac:dyDescent="0.25">
      <c r="P6056" s="5"/>
    </row>
    <row r="6057" spans="16:16" x14ac:dyDescent="0.25">
      <c r="P6057" s="5"/>
    </row>
    <row r="6058" spans="16:16" x14ac:dyDescent="0.25">
      <c r="P6058" s="5"/>
    </row>
    <row r="6059" spans="16:16" x14ac:dyDescent="0.25">
      <c r="P6059" s="5"/>
    </row>
    <row r="6060" spans="16:16" x14ac:dyDescent="0.25">
      <c r="P6060" s="5"/>
    </row>
    <row r="6061" spans="16:16" x14ac:dyDescent="0.25">
      <c r="P6061" s="5"/>
    </row>
    <row r="6062" spans="16:16" x14ac:dyDescent="0.25">
      <c r="P6062" s="5"/>
    </row>
    <row r="6063" spans="16:16" x14ac:dyDescent="0.25">
      <c r="P6063" s="5"/>
    </row>
    <row r="6064" spans="16:16" x14ac:dyDescent="0.25">
      <c r="P6064" s="5"/>
    </row>
    <row r="6065" spans="16:16" x14ac:dyDescent="0.25">
      <c r="P6065" s="5"/>
    </row>
    <row r="6066" spans="16:16" x14ac:dyDescent="0.25">
      <c r="P6066" s="5"/>
    </row>
    <row r="6067" spans="16:16" x14ac:dyDescent="0.25">
      <c r="P6067" s="5"/>
    </row>
    <row r="6068" spans="16:16" x14ac:dyDescent="0.25">
      <c r="P6068" s="5"/>
    </row>
    <row r="6069" spans="16:16" x14ac:dyDescent="0.25">
      <c r="P6069" s="5"/>
    </row>
    <row r="6070" spans="16:16" x14ac:dyDescent="0.25">
      <c r="P6070" s="5"/>
    </row>
    <row r="6071" spans="16:16" x14ac:dyDescent="0.25">
      <c r="P6071" s="5"/>
    </row>
    <row r="6072" spans="16:16" x14ac:dyDescent="0.25">
      <c r="P6072" s="5"/>
    </row>
    <row r="6073" spans="16:16" x14ac:dyDescent="0.25">
      <c r="P6073" s="5"/>
    </row>
    <row r="6074" spans="16:16" x14ac:dyDescent="0.25">
      <c r="P6074" s="5"/>
    </row>
    <row r="6075" spans="16:16" x14ac:dyDescent="0.25">
      <c r="P6075" s="5"/>
    </row>
    <row r="6076" spans="16:16" x14ac:dyDescent="0.25">
      <c r="P6076" s="5"/>
    </row>
    <row r="6077" spans="16:16" x14ac:dyDescent="0.25">
      <c r="P6077" s="5"/>
    </row>
    <row r="6078" spans="16:16" x14ac:dyDescent="0.25">
      <c r="P6078" s="5"/>
    </row>
    <row r="6079" spans="16:16" x14ac:dyDescent="0.25">
      <c r="P6079" s="5"/>
    </row>
    <row r="6080" spans="16:16" x14ac:dyDescent="0.25">
      <c r="P6080" s="5"/>
    </row>
    <row r="6081" spans="16:16" x14ac:dyDescent="0.25">
      <c r="P6081" s="5"/>
    </row>
    <row r="6082" spans="16:16" x14ac:dyDescent="0.25">
      <c r="P6082" s="5"/>
    </row>
    <row r="6083" spans="16:16" x14ac:dyDescent="0.25">
      <c r="P6083" s="5"/>
    </row>
    <row r="6084" spans="16:16" x14ac:dyDescent="0.25">
      <c r="P6084" s="5"/>
    </row>
    <row r="6085" spans="16:16" x14ac:dyDescent="0.25">
      <c r="P6085" s="5"/>
    </row>
    <row r="6086" spans="16:16" x14ac:dyDescent="0.25">
      <c r="P6086" s="5"/>
    </row>
    <row r="6087" spans="16:16" x14ac:dyDescent="0.25">
      <c r="P6087" s="5"/>
    </row>
    <row r="6088" spans="16:16" x14ac:dyDescent="0.25">
      <c r="P6088" s="5"/>
    </row>
    <row r="6089" spans="16:16" x14ac:dyDescent="0.25">
      <c r="P6089" s="5"/>
    </row>
    <row r="6090" spans="16:16" x14ac:dyDescent="0.25">
      <c r="P6090" s="5"/>
    </row>
    <row r="6091" spans="16:16" x14ac:dyDescent="0.25">
      <c r="P6091" s="5"/>
    </row>
    <row r="6092" spans="16:16" x14ac:dyDescent="0.25">
      <c r="P6092" s="5"/>
    </row>
    <row r="6093" spans="16:16" x14ac:dyDescent="0.25">
      <c r="P6093" s="5"/>
    </row>
    <row r="6094" spans="16:16" x14ac:dyDescent="0.25">
      <c r="P6094" s="5"/>
    </row>
    <row r="6095" spans="16:16" x14ac:dyDescent="0.25">
      <c r="P6095" s="5"/>
    </row>
    <row r="6096" spans="16:16" x14ac:dyDescent="0.25">
      <c r="P6096" s="5"/>
    </row>
    <row r="6097" spans="16:16" x14ac:dyDescent="0.25">
      <c r="P6097" s="5"/>
    </row>
    <row r="6098" spans="16:16" x14ac:dyDescent="0.25">
      <c r="P6098" s="5"/>
    </row>
    <row r="6099" spans="16:16" x14ac:dyDescent="0.25">
      <c r="P6099" s="5"/>
    </row>
    <row r="6100" spans="16:16" x14ac:dyDescent="0.25">
      <c r="P6100" s="5"/>
    </row>
    <row r="6101" spans="16:16" x14ac:dyDescent="0.25">
      <c r="P6101" s="5"/>
    </row>
    <row r="6102" spans="16:16" x14ac:dyDescent="0.25">
      <c r="P6102" s="5"/>
    </row>
    <row r="6103" spans="16:16" x14ac:dyDescent="0.25">
      <c r="P6103" s="5"/>
    </row>
    <row r="6104" spans="16:16" x14ac:dyDescent="0.25">
      <c r="P6104" s="5"/>
    </row>
    <row r="6105" spans="16:16" x14ac:dyDescent="0.25">
      <c r="P6105" s="5"/>
    </row>
    <row r="6106" spans="16:16" x14ac:dyDescent="0.25">
      <c r="P6106" s="5"/>
    </row>
    <row r="6107" spans="16:16" x14ac:dyDescent="0.25">
      <c r="P6107" s="5"/>
    </row>
    <row r="6108" spans="16:16" x14ac:dyDescent="0.25">
      <c r="P6108" s="5"/>
    </row>
    <row r="6109" spans="16:16" x14ac:dyDescent="0.25">
      <c r="P6109" s="5"/>
    </row>
    <row r="6110" spans="16:16" x14ac:dyDescent="0.25">
      <c r="P6110" s="5"/>
    </row>
    <row r="6111" spans="16:16" x14ac:dyDescent="0.25">
      <c r="P6111" s="5"/>
    </row>
    <row r="6112" spans="16:16" x14ac:dyDescent="0.25">
      <c r="P6112" s="5"/>
    </row>
    <row r="6113" spans="16:16" x14ac:dyDescent="0.25">
      <c r="P6113" s="5"/>
    </row>
    <row r="6114" spans="16:16" x14ac:dyDescent="0.25">
      <c r="P6114" s="5"/>
    </row>
    <row r="6115" spans="16:16" x14ac:dyDescent="0.25">
      <c r="P6115" s="5"/>
    </row>
    <row r="6116" spans="16:16" x14ac:dyDescent="0.25">
      <c r="P6116" s="5"/>
    </row>
    <row r="6117" spans="16:16" x14ac:dyDescent="0.25">
      <c r="P6117" s="5"/>
    </row>
    <row r="6118" spans="16:16" x14ac:dyDescent="0.25">
      <c r="P6118" s="5"/>
    </row>
    <row r="6119" spans="16:16" x14ac:dyDescent="0.25">
      <c r="P6119" s="5"/>
    </row>
    <row r="6120" spans="16:16" x14ac:dyDescent="0.25">
      <c r="P6120" s="5"/>
    </row>
    <row r="6121" spans="16:16" x14ac:dyDescent="0.25">
      <c r="P6121" s="5"/>
    </row>
    <row r="6122" spans="16:16" x14ac:dyDescent="0.25">
      <c r="P6122" s="5"/>
    </row>
    <row r="6123" spans="16:16" x14ac:dyDescent="0.25">
      <c r="P6123" s="5"/>
    </row>
    <row r="6124" spans="16:16" x14ac:dyDescent="0.25">
      <c r="P6124" s="5"/>
    </row>
    <row r="6125" spans="16:16" x14ac:dyDescent="0.25">
      <c r="P6125" s="5"/>
    </row>
    <row r="6126" spans="16:16" x14ac:dyDescent="0.25">
      <c r="P6126" s="5"/>
    </row>
    <row r="6127" spans="16:16" x14ac:dyDescent="0.25">
      <c r="P6127" s="5"/>
    </row>
    <row r="6128" spans="16:16" x14ac:dyDescent="0.25">
      <c r="P6128" s="5"/>
    </row>
    <row r="6129" spans="16:16" x14ac:dyDescent="0.25">
      <c r="P6129" s="5"/>
    </row>
    <row r="6130" spans="16:16" x14ac:dyDescent="0.25">
      <c r="P6130" s="5"/>
    </row>
    <row r="6131" spans="16:16" x14ac:dyDescent="0.25">
      <c r="P6131" s="5"/>
    </row>
    <row r="6132" spans="16:16" x14ac:dyDescent="0.25">
      <c r="P6132" s="5"/>
    </row>
    <row r="6133" spans="16:16" x14ac:dyDescent="0.25">
      <c r="P6133" s="5"/>
    </row>
    <row r="6134" spans="16:16" x14ac:dyDescent="0.25">
      <c r="P6134" s="5"/>
    </row>
    <row r="6135" spans="16:16" x14ac:dyDescent="0.25">
      <c r="P6135" s="5"/>
    </row>
    <row r="6136" spans="16:16" x14ac:dyDescent="0.25">
      <c r="P6136" s="5"/>
    </row>
    <row r="6137" spans="16:16" x14ac:dyDescent="0.25">
      <c r="P6137" s="5"/>
    </row>
    <row r="6138" spans="16:16" x14ac:dyDescent="0.25">
      <c r="P6138" s="5"/>
    </row>
    <row r="6139" spans="16:16" x14ac:dyDescent="0.25">
      <c r="P6139" s="5"/>
    </row>
    <row r="6140" spans="16:16" x14ac:dyDescent="0.25">
      <c r="P6140" s="5"/>
    </row>
    <row r="6141" spans="16:16" x14ac:dyDescent="0.25">
      <c r="P6141" s="5"/>
    </row>
    <row r="6142" spans="16:16" x14ac:dyDescent="0.25">
      <c r="P6142" s="5"/>
    </row>
    <row r="6143" spans="16:16" x14ac:dyDescent="0.25">
      <c r="P6143" s="5"/>
    </row>
    <row r="6144" spans="16:16" x14ac:dyDescent="0.25">
      <c r="P6144" s="5"/>
    </row>
    <row r="6145" spans="16:16" x14ac:dyDescent="0.25">
      <c r="P6145" s="5"/>
    </row>
    <row r="6146" spans="16:16" x14ac:dyDescent="0.25">
      <c r="P6146" s="5"/>
    </row>
    <row r="6147" spans="16:16" x14ac:dyDescent="0.25">
      <c r="P6147" s="5"/>
    </row>
    <row r="6148" spans="16:16" x14ac:dyDescent="0.25">
      <c r="P6148" s="5"/>
    </row>
    <row r="6149" spans="16:16" x14ac:dyDescent="0.25">
      <c r="P6149" s="5"/>
    </row>
    <row r="6150" spans="16:16" x14ac:dyDescent="0.25">
      <c r="P6150" s="5"/>
    </row>
    <row r="6151" spans="16:16" x14ac:dyDescent="0.25">
      <c r="P6151" s="5"/>
    </row>
    <row r="6152" spans="16:16" x14ac:dyDescent="0.25">
      <c r="P6152" s="5"/>
    </row>
    <row r="6153" spans="16:16" x14ac:dyDescent="0.25">
      <c r="P6153" s="5"/>
    </row>
    <row r="6154" spans="16:16" x14ac:dyDescent="0.25">
      <c r="P6154" s="5"/>
    </row>
    <row r="6155" spans="16:16" x14ac:dyDescent="0.25">
      <c r="P6155" s="5"/>
    </row>
    <row r="6156" spans="16:16" x14ac:dyDescent="0.25">
      <c r="P6156" s="5"/>
    </row>
    <row r="6157" spans="16:16" x14ac:dyDescent="0.25">
      <c r="P6157" s="5"/>
    </row>
    <row r="6158" spans="16:16" x14ac:dyDescent="0.25">
      <c r="P6158" s="5"/>
    </row>
    <row r="6159" spans="16:16" x14ac:dyDescent="0.25">
      <c r="P6159" s="5"/>
    </row>
    <row r="6160" spans="16:16" x14ac:dyDescent="0.25">
      <c r="P6160" s="5"/>
    </row>
    <row r="6161" spans="16:16" x14ac:dyDescent="0.25">
      <c r="P6161" s="5"/>
    </row>
    <row r="6162" spans="16:16" x14ac:dyDescent="0.25">
      <c r="P6162" s="5"/>
    </row>
    <row r="6163" spans="16:16" x14ac:dyDescent="0.25">
      <c r="P6163" s="5"/>
    </row>
    <row r="6164" spans="16:16" x14ac:dyDescent="0.25">
      <c r="P6164" s="5"/>
    </row>
    <row r="6165" spans="16:16" x14ac:dyDescent="0.25">
      <c r="P6165" s="5"/>
    </row>
    <row r="6166" spans="16:16" x14ac:dyDescent="0.25">
      <c r="P6166" s="5"/>
    </row>
    <row r="6167" spans="16:16" x14ac:dyDescent="0.25">
      <c r="P6167" s="5"/>
    </row>
    <row r="6168" spans="16:16" x14ac:dyDescent="0.25">
      <c r="P6168" s="5"/>
    </row>
    <row r="6169" spans="16:16" x14ac:dyDescent="0.25">
      <c r="P6169" s="5"/>
    </row>
    <row r="6170" spans="16:16" x14ac:dyDescent="0.25">
      <c r="P6170" s="5"/>
    </row>
    <row r="6171" spans="16:16" x14ac:dyDescent="0.25">
      <c r="P6171" s="5"/>
    </row>
    <row r="6172" spans="16:16" x14ac:dyDescent="0.25">
      <c r="P6172" s="5"/>
    </row>
    <row r="6173" spans="16:16" x14ac:dyDescent="0.25">
      <c r="P6173" s="5"/>
    </row>
    <row r="6174" spans="16:16" x14ac:dyDescent="0.25">
      <c r="P6174" s="5"/>
    </row>
    <row r="6175" spans="16:16" x14ac:dyDescent="0.25">
      <c r="P6175" s="5"/>
    </row>
    <row r="6176" spans="16:16" x14ac:dyDescent="0.25">
      <c r="P6176" s="5"/>
    </row>
    <row r="6177" spans="16:16" x14ac:dyDescent="0.25">
      <c r="P6177" s="5"/>
    </row>
    <row r="6178" spans="16:16" x14ac:dyDescent="0.25">
      <c r="P6178" s="5"/>
    </row>
    <row r="6179" spans="16:16" x14ac:dyDescent="0.25">
      <c r="P6179" s="5"/>
    </row>
    <row r="6180" spans="16:16" x14ac:dyDescent="0.25">
      <c r="P6180" s="5"/>
    </row>
    <row r="6181" spans="16:16" x14ac:dyDescent="0.25">
      <c r="P6181" s="5"/>
    </row>
    <row r="6182" spans="16:16" x14ac:dyDescent="0.25">
      <c r="P6182" s="5"/>
    </row>
    <row r="6183" spans="16:16" x14ac:dyDescent="0.25">
      <c r="P6183" s="5"/>
    </row>
    <row r="6184" spans="16:16" x14ac:dyDescent="0.25">
      <c r="P6184" s="5"/>
    </row>
    <row r="6185" spans="16:16" x14ac:dyDescent="0.25">
      <c r="P6185" s="5"/>
    </row>
    <row r="6186" spans="16:16" x14ac:dyDescent="0.25">
      <c r="P6186" s="5"/>
    </row>
    <row r="6187" spans="16:16" x14ac:dyDescent="0.25">
      <c r="P6187" s="5"/>
    </row>
    <row r="6188" spans="16:16" x14ac:dyDescent="0.25">
      <c r="P6188" s="5"/>
    </row>
    <row r="6189" spans="16:16" x14ac:dyDescent="0.25">
      <c r="P6189" s="5"/>
    </row>
    <row r="6190" spans="16:16" x14ac:dyDescent="0.25">
      <c r="P6190" s="5"/>
    </row>
    <row r="6191" spans="16:16" x14ac:dyDescent="0.25">
      <c r="P6191" s="5"/>
    </row>
    <row r="6192" spans="16:16" x14ac:dyDescent="0.25">
      <c r="P6192" s="5"/>
    </row>
    <row r="6193" spans="16:16" x14ac:dyDescent="0.25">
      <c r="P6193" s="5"/>
    </row>
    <row r="6194" spans="16:16" x14ac:dyDescent="0.25">
      <c r="P6194" s="5"/>
    </row>
    <row r="6195" spans="16:16" x14ac:dyDescent="0.25">
      <c r="P6195" s="5"/>
    </row>
    <row r="6196" spans="16:16" x14ac:dyDescent="0.25">
      <c r="P6196" s="5"/>
    </row>
    <row r="6197" spans="16:16" x14ac:dyDescent="0.25">
      <c r="P6197" s="5"/>
    </row>
    <row r="6198" spans="16:16" x14ac:dyDescent="0.25">
      <c r="P6198" s="5"/>
    </row>
    <row r="6199" spans="16:16" x14ac:dyDescent="0.25">
      <c r="P6199" s="5"/>
    </row>
    <row r="6200" spans="16:16" x14ac:dyDescent="0.25">
      <c r="P6200" s="5"/>
    </row>
    <row r="6201" spans="16:16" x14ac:dyDescent="0.25">
      <c r="P6201" s="5"/>
    </row>
    <row r="6202" spans="16:16" x14ac:dyDescent="0.25">
      <c r="P6202" s="5"/>
    </row>
    <row r="6203" spans="16:16" x14ac:dyDescent="0.25">
      <c r="P6203" s="5"/>
    </row>
    <row r="6204" spans="16:16" x14ac:dyDescent="0.25">
      <c r="P6204" s="5"/>
    </row>
    <row r="6205" spans="16:16" x14ac:dyDescent="0.25">
      <c r="P6205" s="5"/>
    </row>
    <row r="6206" spans="16:16" x14ac:dyDescent="0.25">
      <c r="P6206" s="5"/>
    </row>
    <row r="6207" spans="16:16" x14ac:dyDescent="0.25">
      <c r="P6207" s="5"/>
    </row>
    <row r="6208" spans="16:16" x14ac:dyDescent="0.25">
      <c r="P6208" s="5"/>
    </row>
    <row r="6209" spans="16:16" x14ac:dyDescent="0.25">
      <c r="P6209" s="5"/>
    </row>
    <row r="6210" spans="16:16" x14ac:dyDescent="0.25">
      <c r="P6210" s="5"/>
    </row>
    <row r="6211" spans="16:16" x14ac:dyDescent="0.25">
      <c r="P6211" s="5"/>
    </row>
    <row r="6212" spans="16:16" x14ac:dyDescent="0.25">
      <c r="P6212" s="5"/>
    </row>
    <row r="6213" spans="16:16" x14ac:dyDescent="0.25">
      <c r="P6213" s="5"/>
    </row>
    <row r="6214" spans="16:16" x14ac:dyDescent="0.25">
      <c r="P6214" s="5"/>
    </row>
    <row r="6215" spans="16:16" x14ac:dyDescent="0.25">
      <c r="P6215" s="5"/>
    </row>
    <row r="6216" spans="16:16" x14ac:dyDescent="0.25">
      <c r="P6216" s="5"/>
    </row>
    <row r="6217" spans="16:16" x14ac:dyDescent="0.25">
      <c r="P6217" s="5"/>
    </row>
    <row r="6218" spans="16:16" x14ac:dyDescent="0.25">
      <c r="P6218" s="5"/>
    </row>
    <row r="6219" spans="16:16" x14ac:dyDescent="0.25">
      <c r="P6219" s="5"/>
    </row>
    <row r="6220" spans="16:16" x14ac:dyDescent="0.25">
      <c r="P6220" s="5"/>
    </row>
    <row r="6221" spans="16:16" x14ac:dyDescent="0.25">
      <c r="P6221" s="5"/>
    </row>
    <row r="6222" spans="16:16" x14ac:dyDescent="0.25">
      <c r="P6222" s="5"/>
    </row>
    <row r="6223" spans="16:16" x14ac:dyDescent="0.25">
      <c r="P6223" s="5"/>
    </row>
    <row r="6224" spans="16:16" x14ac:dyDescent="0.25">
      <c r="P6224" s="5"/>
    </row>
    <row r="6225" spans="16:16" x14ac:dyDescent="0.25">
      <c r="P6225" s="5"/>
    </row>
    <row r="6226" spans="16:16" x14ac:dyDescent="0.25">
      <c r="P6226" s="5"/>
    </row>
    <row r="6227" spans="16:16" x14ac:dyDescent="0.25">
      <c r="P6227" s="5"/>
    </row>
    <row r="6228" spans="16:16" x14ac:dyDescent="0.25">
      <c r="P6228" s="5"/>
    </row>
    <row r="6229" spans="16:16" x14ac:dyDescent="0.25">
      <c r="P6229" s="5"/>
    </row>
    <row r="6230" spans="16:16" x14ac:dyDescent="0.25">
      <c r="P6230" s="5"/>
    </row>
    <row r="6231" spans="16:16" x14ac:dyDescent="0.25">
      <c r="P6231" s="5"/>
    </row>
    <row r="6232" spans="16:16" x14ac:dyDescent="0.25">
      <c r="P6232" s="5"/>
    </row>
    <row r="6233" spans="16:16" x14ac:dyDescent="0.25">
      <c r="P6233" s="5"/>
    </row>
    <row r="6234" spans="16:16" x14ac:dyDescent="0.25">
      <c r="P6234" s="5"/>
    </row>
    <row r="6235" spans="16:16" x14ac:dyDescent="0.25">
      <c r="P6235" s="5"/>
    </row>
    <row r="6236" spans="16:16" x14ac:dyDescent="0.25">
      <c r="P6236" s="5"/>
    </row>
    <row r="6237" spans="16:16" x14ac:dyDescent="0.25">
      <c r="P6237" s="5"/>
    </row>
    <row r="6238" spans="16:16" x14ac:dyDescent="0.25">
      <c r="P6238" s="5"/>
    </row>
    <row r="6239" spans="16:16" x14ac:dyDescent="0.25">
      <c r="P6239" s="5"/>
    </row>
    <row r="6240" spans="16:16" x14ac:dyDescent="0.25">
      <c r="P6240" s="5"/>
    </row>
    <row r="6241" spans="16:16" x14ac:dyDescent="0.25">
      <c r="P6241" s="5"/>
    </row>
    <row r="6242" spans="16:16" x14ac:dyDescent="0.25">
      <c r="P6242" s="5"/>
    </row>
    <row r="6243" spans="16:16" x14ac:dyDescent="0.25">
      <c r="P6243" s="5"/>
    </row>
    <row r="6244" spans="16:16" x14ac:dyDescent="0.25">
      <c r="P6244" s="5"/>
    </row>
    <row r="6245" spans="16:16" x14ac:dyDescent="0.25">
      <c r="P6245" s="5"/>
    </row>
    <row r="6246" spans="16:16" x14ac:dyDescent="0.25">
      <c r="P6246" s="5"/>
    </row>
    <row r="6247" spans="16:16" x14ac:dyDescent="0.25">
      <c r="P6247" s="5"/>
    </row>
    <row r="6248" spans="16:16" x14ac:dyDescent="0.25">
      <c r="P6248" s="5"/>
    </row>
    <row r="6249" spans="16:16" x14ac:dyDescent="0.25">
      <c r="P6249" s="5"/>
    </row>
    <row r="6250" spans="16:16" x14ac:dyDescent="0.25">
      <c r="P6250" s="5"/>
    </row>
    <row r="6251" spans="16:16" x14ac:dyDescent="0.25">
      <c r="P6251" s="5"/>
    </row>
    <row r="6252" spans="16:16" x14ac:dyDescent="0.25">
      <c r="P6252" s="5"/>
    </row>
    <row r="6253" spans="16:16" x14ac:dyDescent="0.25">
      <c r="P6253" s="5"/>
    </row>
    <row r="6254" spans="16:16" x14ac:dyDescent="0.25">
      <c r="P6254" s="5"/>
    </row>
    <row r="6255" spans="16:16" x14ac:dyDescent="0.25">
      <c r="P6255" s="5"/>
    </row>
    <row r="6256" spans="16:16" x14ac:dyDescent="0.25">
      <c r="P6256" s="5"/>
    </row>
    <row r="6257" spans="16:16" x14ac:dyDescent="0.25">
      <c r="P6257" s="5"/>
    </row>
    <row r="6258" spans="16:16" x14ac:dyDescent="0.25">
      <c r="P6258" s="5"/>
    </row>
    <row r="6259" spans="16:16" x14ac:dyDescent="0.25">
      <c r="P6259" s="5"/>
    </row>
    <row r="6260" spans="16:16" x14ac:dyDescent="0.25">
      <c r="P6260" s="5"/>
    </row>
    <row r="6261" spans="16:16" x14ac:dyDescent="0.25">
      <c r="P6261" s="5"/>
    </row>
    <row r="6262" spans="16:16" x14ac:dyDescent="0.25">
      <c r="P6262" s="5"/>
    </row>
    <row r="6263" spans="16:16" x14ac:dyDescent="0.25">
      <c r="P6263" s="5"/>
    </row>
    <row r="6264" spans="16:16" x14ac:dyDescent="0.25">
      <c r="P6264" s="5"/>
    </row>
    <row r="6265" spans="16:16" x14ac:dyDescent="0.25">
      <c r="P6265" s="5"/>
    </row>
    <row r="6266" spans="16:16" x14ac:dyDescent="0.25">
      <c r="P6266" s="5"/>
    </row>
    <row r="6267" spans="16:16" x14ac:dyDescent="0.25">
      <c r="P6267" s="5"/>
    </row>
    <row r="6268" spans="16:16" x14ac:dyDescent="0.25">
      <c r="P6268" s="5"/>
    </row>
    <row r="6269" spans="16:16" x14ac:dyDescent="0.25">
      <c r="P6269" s="5"/>
    </row>
    <row r="6270" spans="16:16" x14ac:dyDescent="0.25">
      <c r="P6270" s="5"/>
    </row>
    <row r="6271" spans="16:16" x14ac:dyDescent="0.25">
      <c r="P6271" s="5"/>
    </row>
    <row r="6272" spans="16:16" x14ac:dyDescent="0.25">
      <c r="P6272" s="5"/>
    </row>
    <row r="6273" spans="16:16" x14ac:dyDescent="0.25">
      <c r="P6273" s="5"/>
    </row>
    <row r="6274" spans="16:16" x14ac:dyDescent="0.25">
      <c r="P6274" s="5"/>
    </row>
    <row r="6275" spans="16:16" x14ac:dyDescent="0.25">
      <c r="P6275" s="5"/>
    </row>
    <row r="6276" spans="16:16" x14ac:dyDescent="0.25">
      <c r="P6276" s="5"/>
    </row>
    <row r="6277" spans="16:16" x14ac:dyDescent="0.25">
      <c r="P6277" s="5"/>
    </row>
    <row r="6278" spans="16:16" x14ac:dyDescent="0.25">
      <c r="P6278" s="5"/>
    </row>
    <row r="6279" spans="16:16" x14ac:dyDescent="0.25">
      <c r="P6279" s="5"/>
    </row>
    <row r="6280" spans="16:16" x14ac:dyDescent="0.25">
      <c r="P6280" s="5"/>
    </row>
    <row r="6281" spans="16:16" x14ac:dyDescent="0.25">
      <c r="P6281" s="5"/>
    </row>
    <row r="6282" spans="16:16" x14ac:dyDescent="0.25">
      <c r="P6282" s="5"/>
    </row>
    <row r="6283" spans="16:16" x14ac:dyDescent="0.25">
      <c r="P6283" s="5"/>
    </row>
    <row r="6284" spans="16:16" x14ac:dyDescent="0.25">
      <c r="P6284" s="5"/>
    </row>
    <row r="6285" spans="16:16" x14ac:dyDescent="0.25">
      <c r="P6285" s="5"/>
    </row>
    <row r="6286" spans="16:16" x14ac:dyDescent="0.25">
      <c r="P6286" s="5"/>
    </row>
    <row r="6287" spans="16:16" x14ac:dyDescent="0.25">
      <c r="P6287" s="5"/>
    </row>
    <row r="6288" spans="16:16" x14ac:dyDescent="0.25">
      <c r="P6288" s="5"/>
    </row>
    <row r="6289" spans="16:16" x14ac:dyDescent="0.25">
      <c r="P6289" s="5"/>
    </row>
    <row r="6290" spans="16:16" x14ac:dyDescent="0.25">
      <c r="P6290" s="5"/>
    </row>
    <row r="6291" spans="16:16" x14ac:dyDescent="0.25">
      <c r="P6291" s="5"/>
    </row>
    <row r="6292" spans="16:16" x14ac:dyDescent="0.25">
      <c r="P6292" s="5"/>
    </row>
    <row r="6293" spans="16:16" x14ac:dyDescent="0.25">
      <c r="P6293" s="5"/>
    </row>
    <row r="6294" spans="16:16" x14ac:dyDescent="0.25">
      <c r="P6294" s="5"/>
    </row>
    <row r="6295" spans="16:16" x14ac:dyDescent="0.25">
      <c r="P6295" s="5"/>
    </row>
    <row r="6296" spans="16:16" x14ac:dyDescent="0.25">
      <c r="P6296" s="5"/>
    </row>
    <row r="6297" spans="16:16" x14ac:dyDescent="0.25">
      <c r="P6297" s="5"/>
    </row>
    <row r="6298" spans="16:16" x14ac:dyDescent="0.25">
      <c r="P6298" s="5"/>
    </row>
    <row r="6299" spans="16:16" x14ac:dyDescent="0.25">
      <c r="P6299" s="5"/>
    </row>
    <row r="6300" spans="16:16" x14ac:dyDescent="0.25">
      <c r="P6300" s="5"/>
    </row>
    <row r="6301" spans="16:16" x14ac:dyDescent="0.25">
      <c r="P6301" s="5"/>
    </row>
    <row r="6302" spans="16:16" x14ac:dyDescent="0.25">
      <c r="P6302" s="5"/>
    </row>
    <row r="6303" spans="16:16" x14ac:dyDescent="0.25">
      <c r="P6303" s="5"/>
    </row>
    <row r="6304" spans="16:16" x14ac:dyDescent="0.25">
      <c r="P6304" s="5"/>
    </row>
    <row r="6305" spans="16:16" x14ac:dyDescent="0.25">
      <c r="P6305" s="5"/>
    </row>
    <row r="6306" spans="16:16" x14ac:dyDescent="0.25">
      <c r="P6306" s="5"/>
    </row>
    <row r="6307" spans="16:16" x14ac:dyDescent="0.25">
      <c r="P6307" s="5"/>
    </row>
    <row r="6308" spans="16:16" x14ac:dyDescent="0.25">
      <c r="P6308" s="5"/>
    </row>
    <row r="6309" spans="16:16" x14ac:dyDescent="0.25">
      <c r="P6309" s="5"/>
    </row>
    <row r="6310" spans="16:16" x14ac:dyDescent="0.25">
      <c r="P6310" s="5"/>
    </row>
    <row r="6311" spans="16:16" x14ac:dyDescent="0.25">
      <c r="P6311" s="5"/>
    </row>
    <row r="6312" spans="16:16" x14ac:dyDescent="0.25">
      <c r="P6312" s="5"/>
    </row>
    <row r="6313" spans="16:16" x14ac:dyDescent="0.25">
      <c r="P6313" s="5"/>
    </row>
    <row r="6314" spans="16:16" x14ac:dyDescent="0.25">
      <c r="P6314" s="5"/>
    </row>
    <row r="6315" spans="16:16" x14ac:dyDescent="0.25">
      <c r="P6315" s="5"/>
    </row>
    <row r="6316" spans="16:16" x14ac:dyDescent="0.25">
      <c r="P6316" s="5"/>
    </row>
    <row r="6317" spans="16:16" x14ac:dyDescent="0.25">
      <c r="P6317" s="5"/>
    </row>
    <row r="6318" spans="16:16" x14ac:dyDescent="0.25">
      <c r="P6318" s="5"/>
    </row>
    <row r="6319" spans="16:16" x14ac:dyDescent="0.25">
      <c r="P6319" s="5"/>
    </row>
    <row r="6320" spans="16:16" x14ac:dyDescent="0.25">
      <c r="P6320" s="5"/>
    </row>
    <row r="6321" spans="16:16" x14ac:dyDescent="0.25">
      <c r="P6321" s="5"/>
    </row>
    <row r="6322" spans="16:16" x14ac:dyDescent="0.25">
      <c r="P6322" s="5"/>
    </row>
    <row r="6323" spans="16:16" x14ac:dyDescent="0.25">
      <c r="P6323" s="5"/>
    </row>
    <row r="6324" spans="16:16" x14ac:dyDescent="0.25">
      <c r="P6324" s="5"/>
    </row>
    <row r="6325" spans="16:16" x14ac:dyDescent="0.25">
      <c r="P6325" s="5"/>
    </row>
    <row r="6326" spans="16:16" x14ac:dyDescent="0.25">
      <c r="P6326" s="5"/>
    </row>
    <row r="6327" spans="16:16" x14ac:dyDescent="0.25">
      <c r="P6327" s="5"/>
    </row>
    <row r="6328" spans="16:16" x14ac:dyDescent="0.25">
      <c r="P6328" s="5"/>
    </row>
    <row r="6329" spans="16:16" x14ac:dyDescent="0.25">
      <c r="P6329" s="5"/>
    </row>
    <row r="6330" spans="16:16" x14ac:dyDescent="0.25">
      <c r="P6330" s="5"/>
    </row>
    <row r="6331" spans="16:16" x14ac:dyDescent="0.25">
      <c r="P6331" s="5"/>
    </row>
    <row r="6332" spans="16:16" x14ac:dyDescent="0.25">
      <c r="P6332" s="5"/>
    </row>
    <row r="6333" spans="16:16" x14ac:dyDescent="0.25">
      <c r="P6333" s="5"/>
    </row>
    <row r="6334" spans="16:16" x14ac:dyDescent="0.25">
      <c r="P6334" s="5"/>
    </row>
    <row r="6335" spans="16:16" x14ac:dyDescent="0.25">
      <c r="P6335" s="5"/>
    </row>
    <row r="6336" spans="16:16" x14ac:dyDescent="0.25">
      <c r="P6336" s="5"/>
    </row>
    <row r="6337" spans="16:16" x14ac:dyDescent="0.25">
      <c r="P6337" s="5"/>
    </row>
    <row r="6338" spans="16:16" x14ac:dyDescent="0.25">
      <c r="P6338" s="5"/>
    </row>
    <row r="6339" spans="16:16" x14ac:dyDescent="0.25">
      <c r="P6339" s="5"/>
    </row>
    <row r="6340" spans="16:16" x14ac:dyDescent="0.25">
      <c r="P6340" s="5"/>
    </row>
    <row r="6341" spans="16:16" x14ac:dyDescent="0.25">
      <c r="P6341" s="5"/>
    </row>
    <row r="6342" spans="16:16" x14ac:dyDescent="0.25">
      <c r="P6342" s="5"/>
    </row>
    <row r="6343" spans="16:16" x14ac:dyDescent="0.25">
      <c r="P6343" s="5"/>
    </row>
    <row r="6344" spans="16:16" x14ac:dyDescent="0.25">
      <c r="P6344" s="5"/>
    </row>
    <row r="6345" spans="16:16" x14ac:dyDescent="0.25">
      <c r="P6345" s="5"/>
    </row>
    <row r="6346" spans="16:16" x14ac:dyDescent="0.25">
      <c r="P6346" s="5"/>
    </row>
    <row r="6347" spans="16:16" x14ac:dyDescent="0.25">
      <c r="P6347" s="5"/>
    </row>
    <row r="6348" spans="16:16" x14ac:dyDescent="0.25">
      <c r="P6348" s="5"/>
    </row>
    <row r="6349" spans="16:16" x14ac:dyDescent="0.25">
      <c r="P6349" s="5"/>
    </row>
    <row r="6350" spans="16:16" x14ac:dyDescent="0.25">
      <c r="P6350" s="5"/>
    </row>
    <row r="6351" spans="16:16" x14ac:dyDescent="0.25">
      <c r="P6351" s="5"/>
    </row>
    <row r="6352" spans="16:16" x14ac:dyDescent="0.25">
      <c r="P6352" s="5"/>
    </row>
    <row r="6353" spans="16:16" x14ac:dyDescent="0.25">
      <c r="P6353" s="5"/>
    </row>
    <row r="6354" spans="16:16" x14ac:dyDescent="0.25">
      <c r="P6354" s="5"/>
    </row>
    <row r="6355" spans="16:16" x14ac:dyDescent="0.25">
      <c r="P6355" s="5"/>
    </row>
    <row r="6356" spans="16:16" x14ac:dyDescent="0.25">
      <c r="P6356" s="5"/>
    </row>
    <row r="6357" spans="16:16" x14ac:dyDescent="0.25">
      <c r="P6357" s="5"/>
    </row>
    <row r="6358" spans="16:16" x14ac:dyDescent="0.25">
      <c r="P6358" s="5"/>
    </row>
    <row r="6359" spans="16:16" x14ac:dyDescent="0.25">
      <c r="P6359" s="5"/>
    </row>
    <row r="6360" spans="16:16" x14ac:dyDescent="0.25">
      <c r="P6360" s="5"/>
    </row>
    <row r="6361" spans="16:16" x14ac:dyDescent="0.25">
      <c r="P6361" s="5"/>
    </row>
    <row r="6362" spans="16:16" x14ac:dyDescent="0.25">
      <c r="P6362" s="5"/>
    </row>
    <row r="6363" spans="16:16" x14ac:dyDescent="0.25">
      <c r="P6363" s="5"/>
    </row>
    <row r="6364" spans="16:16" x14ac:dyDescent="0.25">
      <c r="P6364" s="5"/>
    </row>
    <row r="6365" spans="16:16" x14ac:dyDescent="0.25">
      <c r="P6365" s="5"/>
    </row>
    <row r="6366" spans="16:16" x14ac:dyDescent="0.25">
      <c r="P6366" s="5"/>
    </row>
    <row r="6367" spans="16:16" x14ac:dyDescent="0.25">
      <c r="P6367" s="5"/>
    </row>
    <row r="6368" spans="16:16" x14ac:dyDescent="0.25">
      <c r="P6368" s="5"/>
    </row>
    <row r="6369" spans="16:16" x14ac:dyDescent="0.25">
      <c r="P6369" s="5"/>
    </row>
    <row r="6370" spans="16:16" x14ac:dyDescent="0.25">
      <c r="P6370" s="5"/>
    </row>
    <row r="6371" spans="16:16" x14ac:dyDescent="0.25">
      <c r="P6371" s="5"/>
    </row>
    <row r="6372" spans="16:16" x14ac:dyDescent="0.25">
      <c r="P6372" s="5"/>
    </row>
    <row r="6373" spans="16:16" x14ac:dyDescent="0.25">
      <c r="P6373" s="5"/>
    </row>
    <row r="6374" spans="16:16" x14ac:dyDescent="0.25">
      <c r="P6374" s="5"/>
    </row>
    <row r="6375" spans="16:16" x14ac:dyDescent="0.25">
      <c r="P6375" s="5"/>
    </row>
    <row r="6376" spans="16:16" x14ac:dyDescent="0.25">
      <c r="P6376" s="5"/>
    </row>
    <row r="6377" spans="16:16" x14ac:dyDescent="0.25">
      <c r="P6377" s="5"/>
    </row>
    <row r="6378" spans="16:16" x14ac:dyDescent="0.25">
      <c r="P6378" s="5"/>
    </row>
    <row r="6379" spans="16:16" x14ac:dyDescent="0.25">
      <c r="P6379" s="5"/>
    </row>
    <row r="6380" spans="16:16" x14ac:dyDescent="0.25">
      <c r="P6380" s="5"/>
    </row>
    <row r="6381" spans="16:16" x14ac:dyDescent="0.25">
      <c r="P6381" s="5"/>
    </row>
    <row r="6382" spans="16:16" x14ac:dyDescent="0.25">
      <c r="P6382" s="5"/>
    </row>
    <row r="6383" spans="16:16" x14ac:dyDescent="0.25">
      <c r="P6383" s="5"/>
    </row>
    <row r="6384" spans="16:16" x14ac:dyDescent="0.25">
      <c r="P6384" s="5"/>
    </row>
    <row r="6385" spans="16:16" x14ac:dyDescent="0.25">
      <c r="P6385" s="5"/>
    </row>
    <row r="6386" spans="16:16" x14ac:dyDescent="0.25">
      <c r="P6386" s="5"/>
    </row>
    <row r="6387" spans="16:16" x14ac:dyDescent="0.25">
      <c r="P6387" s="5"/>
    </row>
    <row r="6388" spans="16:16" x14ac:dyDescent="0.25">
      <c r="P6388" s="5"/>
    </row>
    <row r="6389" spans="16:16" x14ac:dyDescent="0.25">
      <c r="P6389" s="5"/>
    </row>
    <row r="6390" spans="16:16" x14ac:dyDescent="0.25">
      <c r="P6390" s="5"/>
    </row>
    <row r="6391" spans="16:16" x14ac:dyDescent="0.25">
      <c r="P6391" s="5"/>
    </row>
    <row r="6392" spans="16:16" x14ac:dyDescent="0.25">
      <c r="P6392" s="5"/>
    </row>
    <row r="6393" spans="16:16" x14ac:dyDescent="0.25">
      <c r="P6393" s="5"/>
    </row>
    <row r="6394" spans="16:16" x14ac:dyDescent="0.25">
      <c r="P6394" s="5"/>
    </row>
    <row r="6395" spans="16:16" x14ac:dyDescent="0.25">
      <c r="P6395" s="5"/>
    </row>
    <row r="6396" spans="16:16" x14ac:dyDescent="0.25">
      <c r="P6396" s="5"/>
    </row>
    <row r="6397" spans="16:16" x14ac:dyDescent="0.25">
      <c r="P6397" s="5"/>
    </row>
    <row r="6398" spans="16:16" x14ac:dyDescent="0.25">
      <c r="P6398" s="5"/>
    </row>
    <row r="6399" spans="16:16" x14ac:dyDescent="0.25">
      <c r="P6399" s="5"/>
    </row>
    <row r="6400" spans="16:16" x14ac:dyDescent="0.25">
      <c r="P6400" s="5"/>
    </row>
    <row r="6401" spans="16:16" x14ac:dyDescent="0.25">
      <c r="P6401" s="5"/>
    </row>
    <row r="6402" spans="16:16" x14ac:dyDescent="0.25">
      <c r="P6402" s="5"/>
    </row>
    <row r="6403" spans="16:16" x14ac:dyDescent="0.25">
      <c r="P6403" s="5"/>
    </row>
    <row r="6404" spans="16:16" x14ac:dyDescent="0.25">
      <c r="P6404" s="5"/>
    </row>
    <row r="6405" spans="16:16" x14ac:dyDescent="0.25">
      <c r="P6405" s="5"/>
    </row>
    <row r="6406" spans="16:16" x14ac:dyDescent="0.25">
      <c r="P6406" s="5"/>
    </row>
    <row r="6407" spans="16:16" x14ac:dyDescent="0.25">
      <c r="P6407" s="5"/>
    </row>
    <row r="6408" spans="16:16" x14ac:dyDescent="0.25">
      <c r="P6408" s="5"/>
    </row>
    <row r="6409" spans="16:16" x14ac:dyDescent="0.25">
      <c r="P6409" s="5"/>
    </row>
    <row r="6410" spans="16:16" x14ac:dyDescent="0.25">
      <c r="P6410" s="5"/>
    </row>
    <row r="6411" spans="16:16" x14ac:dyDescent="0.25">
      <c r="P6411" s="5"/>
    </row>
    <row r="6412" spans="16:16" x14ac:dyDescent="0.25">
      <c r="P6412" s="5"/>
    </row>
    <row r="6413" spans="16:16" x14ac:dyDescent="0.25">
      <c r="P6413" s="5"/>
    </row>
    <row r="6414" spans="16:16" x14ac:dyDescent="0.25">
      <c r="P6414" s="5"/>
    </row>
    <row r="6415" spans="16:16" x14ac:dyDescent="0.25">
      <c r="P6415" s="5"/>
    </row>
    <row r="6416" spans="16:16" x14ac:dyDescent="0.25">
      <c r="P6416" s="5"/>
    </row>
    <row r="6417" spans="16:16" x14ac:dyDescent="0.25">
      <c r="P6417" s="5"/>
    </row>
    <row r="6418" spans="16:16" x14ac:dyDescent="0.25">
      <c r="P6418" s="5"/>
    </row>
    <row r="6419" spans="16:16" x14ac:dyDescent="0.25">
      <c r="P6419" s="5"/>
    </row>
    <row r="6420" spans="16:16" x14ac:dyDescent="0.25">
      <c r="P6420" s="5"/>
    </row>
    <row r="6421" spans="16:16" x14ac:dyDescent="0.25">
      <c r="P6421" s="5"/>
    </row>
    <row r="6422" spans="16:16" x14ac:dyDescent="0.25">
      <c r="P6422" s="5"/>
    </row>
    <row r="6423" spans="16:16" x14ac:dyDescent="0.25">
      <c r="P6423" s="5"/>
    </row>
    <row r="6424" spans="16:16" x14ac:dyDescent="0.25">
      <c r="P6424" s="5"/>
    </row>
    <row r="6425" spans="16:16" x14ac:dyDescent="0.25">
      <c r="P6425" s="5"/>
    </row>
    <row r="6426" spans="16:16" x14ac:dyDescent="0.25">
      <c r="P6426" s="5"/>
    </row>
    <row r="6427" spans="16:16" x14ac:dyDescent="0.25">
      <c r="P6427" s="5"/>
    </row>
    <row r="6428" spans="16:16" x14ac:dyDescent="0.25">
      <c r="P6428" s="5"/>
    </row>
    <row r="6429" spans="16:16" x14ac:dyDescent="0.25">
      <c r="P6429" s="5"/>
    </row>
    <row r="6430" spans="16:16" x14ac:dyDescent="0.25">
      <c r="P6430" s="5"/>
    </row>
    <row r="6431" spans="16:16" x14ac:dyDescent="0.25">
      <c r="P6431" s="5"/>
    </row>
    <row r="6432" spans="16:16" x14ac:dyDescent="0.25">
      <c r="P6432" s="5"/>
    </row>
    <row r="6433" spans="16:16" x14ac:dyDescent="0.25">
      <c r="P6433" s="5"/>
    </row>
    <row r="6434" spans="16:16" x14ac:dyDescent="0.25">
      <c r="P6434" s="5"/>
    </row>
    <row r="6435" spans="16:16" x14ac:dyDescent="0.25">
      <c r="P6435" s="5"/>
    </row>
    <row r="6436" spans="16:16" x14ac:dyDescent="0.25">
      <c r="P6436" s="5"/>
    </row>
    <row r="6437" spans="16:16" x14ac:dyDescent="0.25">
      <c r="P6437" s="5"/>
    </row>
    <row r="6438" spans="16:16" x14ac:dyDescent="0.25">
      <c r="P6438" s="5"/>
    </row>
    <row r="6439" spans="16:16" x14ac:dyDescent="0.25">
      <c r="P6439" s="5"/>
    </row>
    <row r="6440" spans="16:16" x14ac:dyDescent="0.25">
      <c r="P6440" s="5"/>
    </row>
    <row r="6441" spans="16:16" x14ac:dyDescent="0.25">
      <c r="P6441" s="5"/>
    </row>
    <row r="6442" spans="16:16" x14ac:dyDescent="0.25">
      <c r="P6442" s="5"/>
    </row>
    <row r="6443" spans="16:16" x14ac:dyDescent="0.25">
      <c r="P6443" s="5"/>
    </row>
    <row r="6444" spans="16:16" x14ac:dyDescent="0.25">
      <c r="P6444" s="5"/>
    </row>
    <row r="6445" spans="16:16" x14ac:dyDescent="0.25">
      <c r="P6445" s="5"/>
    </row>
    <row r="6446" spans="16:16" x14ac:dyDescent="0.25">
      <c r="P6446" s="5"/>
    </row>
    <row r="6447" spans="16:16" x14ac:dyDescent="0.25">
      <c r="P6447" s="5"/>
    </row>
    <row r="6448" spans="16:16" x14ac:dyDescent="0.25">
      <c r="P6448" s="5"/>
    </row>
    <row r="6449" spans="16:16" x14ac:dyDescent="0.25">
      <c r="P6449" s="5"/>
    </row>
    <row r="6450" spans="16:16" x14ac:dyDescent="0.25">
      <c r="P6450" s="5"/>
    </row>
    <row r="6451" spans="16:16" x14ac:dyDescent="0.25">
      <c r="P6451" s="5"/>
    </row>
    <row r="6452" spans="16:16" x14ac:dyDescent="0.25">
      <c r="P6452" s="5"/>
    </row>
    <row r="6453" spans="16:16" x14ac:dyDescent="0.25">
      <c r="P6453" s="5"/>
    </row>
    <row r="6454" spans="16:16" x14ac:dyDescent="0.25">
      <c r="P6454" s="5"/>
    </row>
    <row r="6455" spans="16:16" x14ac:dyDescent="0.25">
      <c r="P6455" s="5"/>
    </row>
    <row r="6456" spans="16:16" x14ac:dyDescent="0.25">
      <c r="P6456" s="5"/>
    </row>
    <row r="6457" spans="16:16" x14ac:dyDescent="0.25">
      <c r="P6457" s="5"/>
    </row>
    <row r="6458" spans="16:16" x14ac:dyDescent="0.25">
      <c r="P6458" s="5"/>
    </row>
    <row r="6459" spans="16:16" x14ac:dyDescent="0.25">
      <c r="P6459" s="5"/>
    </row>
    <row r="6460" spans="16:16" x14ac:dyDescent="0.25">
      <c r="P6460" s="5"/>
    </row>
    <row r="6461" spans="16:16" x14ac:dyDescent="0.25">
      <c r="P6461" s="5"/>
    </row>
    <row r="6462" spans="16:16" x14ac:dyDescent="0.25">
      <c r="P6462" s="5"/>
    </row>
    <row r="6463" spans="16:16" x14ac:dyDescent="0.25">
      <c r="P6463" s="5"/>
    </row>
    <row r="6464" spans="16:16" x14ac:dyDescent="0.25">
      <c r="P6464" s="5"/>
    </row>
    <row r="6465" spans="16:16" x14ac:dyDescent="0.25">
      <c r="P6465" s="5"/>
    </row>
    <row r="6466" spans="16:16" x14ac:dyDescent="0.25">
      <c r="P6466" s="5"/>
    </row>
    <row r="6467" spans="16:16" x14ac:dyDescent="0.25">
      <c r="P6467" s="5"/>
    </row>
    <row r="6468" spans="16:16" x14ac:dyDescent="0.25">
      <c r="P6468" s="5"/>
    </row>
    <row r="6469" spans="16:16" x14ac:dyDescent="0.25">
      <c r="P6469" s="5"/>
    </row>
    <row r="6470" spans="16:16" x14ac:dyDescent="0.25">
      <c r="P6470" s="5"/>
    </row>
    <row r="6471" spans="16:16" x14ac:dyDescent="0.25">
      <c r="P6471" s="5"/>
    </row>
    <row r="6472" spans="16:16" x14ac:dyDescent="0.25">
      <c r="P6472" s="5"/>
    </row>
    <row r="6473" spans="16:16" x14ac:dyDescent="0.25">
      <c r="P6473" s="5"/>
    </row>
    <row r="6474" spans="16:16" x14ac:dyDescent="0.25">
      <c r="P6474" s="5"/>
    </row>
    <row r="6475" spans="16:16" x14ac:dyDescent="0.25">
      <c r="P6475" s="5"/>
    </row>
    <row r="6476" spans="16:16" x14ac:dyDescent="0.25">
      <c r="P6476" s="5"/>
    </row>
    <row r="6477" spans="16:16" x14ac:dyDescent="0.25">
      <c r="P6477" s="5"/>
    </row>
    <row r="6478" spans="16:16" x14ac:dyDescent="0.25">
      <c r="P6478" s="5"/>
    </row>
    <row r="6479" spans="16:16" x14ac:dyDescent="0.25">
      <c r="P6479" s="5"/>
    </row>
    <row r="6480" spans="16:16" x14ac:dyDescent="0.25">
      <c r="P6480" s="5"/>
    </row>
    <row r="6481" spans="16:16" x14ac:dyDescent="0.25">
      <c r="P6481" s="5"/>
    </row>
    <row r="6482" spans="16:16" x14ac:dyDescent="0.25">
      <c r="P6482" s="5"/>
    </row>
    <row r="6483" spans="16:16" x14ac:dyDescent="0.25">
      <c r="P6483" s="5"/>
    </row>
    <row r="6484" spans="16:16" x14ac:dyDescent="0.25">
      <c r="P6484" s="5"/>
    </row>
    <row r="6485" spans="16:16" x14ac:dyDescent="0.25">
      <c r="P6485" s="5"/>
    </row>
    <row r="6486" spans="16:16" x14ac:dyDescent="0.25">
      <c r="P6486" s="5"/>
    </row>
    <row r="6487" spans="16:16" x14ac:dyDescent="0.25">
      <c r="P6487" s="5"/>
    </row>
    <row r="6488" spans="16:16" x14ac:dyDescent="0.25">
      <c r="P6488" s="5"/>
    </row>
    <row r="6489" spans="16:16" x14ac:dyDescent="0.25">
      <c r="P6489" s="5"/>
    </row>
    <row r="6490" spans="16:16" x14ac:dyDescent="0.25">
      <c r="P6490" s="5"/>
    </row>
    <row r="6491" spans="16:16" x14ac:dyDescent="0.25">
      <c r="P6491" s="5"/>
    </row>
    <row r="6492" spans="16:16" x14ac:dyDescent="0.25">
      <c r="P6492" s="5"/>
    </row>
    <row r="6493" spans="16:16" x14ac:dyDescent="0.25">
      <c r="P6493" s="5"/>
    </row>
    <row r="6494" spans="16:16" x14ac:dyDescent="0.25">
      <c r="P6494" s="5"/>
    </row>
    <row r="6495" spans="16:16" x14ac:dyDescent="0.25">
      <c r="P6495" s="5"/>
    </row>
    <row r="6496" spans="16:16" x14ac:dyDescent="0.25">
      <c r="P6496" s="5"/>
    </row>
    <row r="6497" spans="16:16" x14ac:dyDescent="0.25">
      <c r="P6497" s="5"/>
    </row>
    <row r="6498" spans="16:16" x14ac:dyDescent="0.25">
      <c r="P6498" s="5"/>
    </row>
    <row r="6499" spans="16:16" x14ac:dyDescent="0.25">
      <c r="P6499" s="5"/>
    </row>
    <row r="6500" spans="16:16" x14ac:dyDescent="0.25">
      <c r="P6500" s="5"/>
    </row>
    <row r="6501" spans="16:16" x14ac:dyDescent="0.25">
      <c r="P6501" s="5"/>
    </row>
    <row r="6502" spans="16:16" x14ac:dyDescent="0.25">
      <c r="P6502" s="5"/>
    </row>
    <row r="6503" spans="16:16" x14ac:dyDescent="0.25">
      <c r="P6503" s="5"/>
    </row>
    <row r="6504" spans="16:16" x14ac:dyDescent="0.25">
      <c r="P6504" s="5"/>
    </row>
    <row r="6505" spans="16:16" x14ac:dyDescent="0.25">
      <c r="P6505" s="5"/>
    </row>
    <row r="6506" spans="16:16" x14ac:dyDescent="0.25">
      <c r="P6506" s="5"/>
    </row>
    <row r="6507" spans="16:16" x14ac:dyDescent="0.25">
      <c r="P6507" s="5"/>
    </row>
    <row r="6508" spans="16:16" x14ac:dyDescent="0.25">
      <c r="P6508" s="5"/>
    </row>
    <row r="6509" spans="16:16" x14ac:dyDescent="0.25">
      <c r="P6509" s="5"/>
    </row>
    <row r="6510" spans="16:16" x14ac:dyDescent="0.25">
      <c r="P6510" s="5"/>
    </row>
    <row r="6511" spans="16:16" x14ac:dyDescent="0.25">
      <c r="P6511" s="5"/>
    </row>
    <row r="6512" spans="16:16" x14ac:dyDescent="0.25">
      <c r="P6512" s="5"/>
    </row>
    <row r="6513" spans="16:16" x14ac:dyDescent="0.25">
      <c r="P6513" s="5"/>
    </row>
    <row r="6514" spans="16:16" x14ac:dyDescent="0.25">
      <c r="P6514" s="5"/>
    </row>
    <row r="6515" spans="16:16" x14ac:dyDescent="0.25">
      <c r="P6515" s="5"/>
    </row>
    <row r="6516" spans="16:16" x14ac:dyDescent="0.25">
      <c r="P6516" s="5"/>
    </row>
    <row r="6517" spans="16:16" x14ac:dyDescent="0.25">
      <c r="P6517" s="5"/>
    </row>
    <row r="6518" spans="16:16" x14ac:dyDescent="0.25">
      <c r="P6518" s="5"/>
    </row>
    <row r="6519" spans="16:16" x14ac:dyDescent="0.25">
      <c r="P6519" s="5"/>
    </row>
    <row r="6520" spans="16:16" x14ac:dyDescent="0.25">
      <c r="P6520" s="5"/>
    </row>
    <row r="6521" spans="16:16" x14ac:dyDescent="0.25">
      <c r="P6521" s="5"/>
    </row>
    <row r="6522" spans="16:16" x14ac:dyDescent="0.25">
      <c r="P6522" s="5"/>
    </row>
    <row r="6523" spans="16:16" x14ac:dyDescent="0.25">
      <c r="P6523" s="5"/>
    </row>
    <row r="6524" spans="16:16" x14ac:dyDescent="0.25">
      <c r="P6524" s="5"/>
    </row>
    <row r="6525" spans="16:16" x14ac:dyDescent="0.25">
      <c r="P6525" s="5"/>
    </row>
    <row r="6526" spans="16:16" x14ac:dyDescent="0.25">
      <c r="P6526" s="5"/>
    </row>
    <row r="6527" spans="16:16" x14ac:dyDescent="0.25">
      <c r="P6527" s="5"/>
    </row>
    <row r="6528" spans="16:16" x14ac:dyDescent="0.25">
      <c r="P6528" s="5"/>
    </row>
    <row r="6529" spans="16:16" x14ac:dyDescent="0.25">
      <c r="P6529" s="5"/>
    </row>
    <row r="6530" spans="16:16" x14ac:dyDescent="0.25">
      <c r="P6530" s="5"/>
    </row>
    <row r="6531" spans="16:16" x14ac:dyDescent="0.25">
      <c r="P6531" s="5"/>
    </row>
    <row r="6532" spans="16:16" x14ac:dyDescent="0.25">
      <c r="P6532" s="5"/>
    </row>
    <row r="6533" spans="16:16" x14ac:dyDescent="0.25">
      <c r="P6533" s="5"/>
    </row>
    <row r="6534" spans="16:16" x14ac:dyDescent="0.25">
      <c r="P6534" s="5"/>
    </row>
    <row r="6535" spans="16:16" x14ac:dyDescent="0.25">
      <c r="P6535" s="5"/>
    </row>
    <row r="6536" spans="16:16" x14ac:dyDescent="0.25">
      <c r="P6536" s="5"/>
    </row>
    <row r="6537" spans="16:16" x14ac:dyDescent="0.25">
      <c r="P6537" s="5"/>
    </row>
    <row r="6538" spans="16:16" x14ac:dyDescent="0.25">
      <c r="P6538" s="5"/>
    </row>
    <row r="6539" spans="16:16" x14ac:dyDescent="0.25">
      <c r="P6539" s="5"/>
    </row>
    <row r="6540" spans="16:16" x14ac:dyDescent="0.25">
      <c r="P6540" s="5"/>
    </row>
    <row r="6541" spans="16:16" x14ac:dyDescent="0.25">
      <c r="P6541" s="5"/>
    </row>
    <row r="6542" spans="16:16" x14ac:dyDescent="0.25">
      <c r="P6542" s="5"/>
    </row>
    <row r="6543" spans="16:16" x14ac:dyDescent="0.25">
      <c r="P6543" s="5"/>
    </row>
    <row r="6544" spans="16:16" x14ac:dyDescent="0.25">
      <c r="P6544" s="5"/>
    </row>
    <row r="6545" spans="16:16" x14ac:dyDescent="0.25">
      <c r="P6545" s="5"/>
    </row>
    <row r="6546" spans="16:16" x14ac:dyDescent="0.25">
      <c r="P6546" s="5"/>
    </row>
    <row r="6547" spans="16:16" x14ac:dyDescent="0.25">
      <c r="P6547" s="5"/>
    </row>
    <row r="6548" spans="16:16" x14ac:dyDescent="0.25">
      <c r="P6548" s="5"/>
    </row>
    <row r="6549" spans="16:16" x14ac:dyDescent="0.25">
      <c r="P6549" s="5"/>
    </row>
    <row r="6550" spans="16:16" x14ac:dyDescent="0.25">
      <c r="P6550" s="5"/>
    </row>
    <row r="6551" spans="16:16" x14ac:dyDescent="0.25">
      <c r="P6551" s="5"/>
    </row>
    <row r="6552" spans="16:16" x14ac:dyDescent="0.25">
      <c r="P6552" s="5"/>
    </row>
    <row r="6553" spans="16:16" x14ac:dyDescent="0.25">
      <c r="P6553" s="5"/>
    </row>
    <row r="6554" spans="16:16" x14ac:dyDescent="0.25">
      <c r="P6554" s="5"/>
    </row>
    <row r="6555" spans="16:16" x14ac:dyDescent="0.25">
      <c r="P6555" s="5"/>
    </row>
    <row r="6556" spans="16:16" x14ac:dyDescent="0.25">
      <c r="P6556" s="5"/>
    </row>
    <row r="6557" spans="16:16" x14ac:dyDescent="0.25">
      <c r="P6557" s="5"/>
    </row>
    <row r="6558" spans="16:16" x14ac:dyDescent="0.25">
      <c r="P6558" s="5"/>
    </row>
    <row r="6559" spans="16:16" x14ac:dyDescent="0.25">
      <c r="P6559" s="5"/>
    </row>
    <row r="6560" spans="16:16" x14ac:dyDescent="0.25">
      <c r="P6560" s="5"/>
    </row>
    <row r="6561" spans="16:16" x14ac:dyDescent="0.25">
      <c r="P6561" s="5"/>
    </row>
    <row r="6562" spans="16:16" x14ac:dyDescent="0.25">
      <c r="P6562" s="5"/>
    </row>
    <row r="6563" spans="16:16" x14ac:dyDescent="0.25">
      <c r="P6563" s="5"/>
    </row>
    <row r="6564" spans="16:16" x14ac:dyDescent="0.25">
      <c r="P6564" s="5"/>
    </row>
    <row r="6565" spans="16:16" x14ac:dyDescent="0.25">
      <c r="P6565" s="5"/>
    </row>
    <row r="6566" spans="16:16" x14ac:dyDescent="0.25">
      <c r="P6566" s="5"/>
    </row>
    <row r="6567" spans="16:16" x14ac:dyDescent="0.25">
      <c r="P6567" s="5"/>
    </row>
    <row r="6568" spans="16:16" x14ac:dyDescent="0.25">
      <c r="P6568" s="5"/>
    </row>
    <row r="6569" spans="16:16" x14ac:dyDescent="0.25">
      <c r="P6569" s="5"/>
    </row>
    <row r="6570" spans="16:16" x14ac:dyDescent="0.25">
      <c r="P6570" s="5"/>
    </row>
    <row r="6571" spans="16:16" x14ac:dyDescent="0.25">
      <c r="P6571" s="5"/>
    </row>
    <row r="6572" spans="16:16" x14ac:dyDescent="0.25">
      <c r="P6572" s="5"/>
    </row>
    <row r="6573" spans="16:16" x14ac:dyDescent="0.25">
      <c r="P6573" s="5"/>
    </row>
    <row r="6574" spans="16:16" x14ac:dyDescent="0.25">
      <c r="P6574" s="5"/>
    </row>
    <row r="6575" spans="16:16" x14ac:dyDescent="0.25">
      <c r="P6575" s="5"/>
    </row>
    <row r="6576" spans="16:16" x14ac:dyDescent="0.25">
      <c r="P6576" s="5"/>
    </row>
    <row r="6577" spans="16:16" x14ac:dyDescent="0.25">
      <c r="P6577" s="5"/>
    </row>
    <row r="6578" spans="16:16" x14ac:dyDescent="0.25">
      <c r="P6578" s="5"/>
    </row>
    <row r="6579" spans="16:16" x14ac:dyDescent="0.25">
      <c r="P6579" s="5"/>
    </row>
    <row r="6580" spans="16:16" x14ac:dyDescent="0.25">
      <c r="P6580" s="5"/>
    </row>
    <row r="6581" spans="16:16" x14ac:dyDescent="0.25">
      <c r="P6581" s="5"/>
    </row>
    <row r="6582" spans="16:16" x14ac:dyDescent="0.25">
      <c r="P6582" s="5"/>
    </row>
    <row r="6583" spans="16:16" x14ac:dyDescent="0.25">
      <c r="P6583" s="5"/>
    </row>
    <row r="6584" spans="16:16" x14ac:dyDescent="0.25">
      <c r="P6584" s="5"/>
    </row>
    <row r="6585" spans="16:16" x14ac:dyDescent="0.25">
      <c r="P6585" s="5"/>
    </row>
    <row r="6586" spans="16:16" x14ac:dyDescent="0.25">
      <c r="P6586" s="5"/>
    </row>
    <row r="6587" spans="16:16" x14ac:dyDescent="0.25">
      <c r="P6587" s="5"/>
    </row>
    <row r="6588" spans="16:16" x14ac:dyDescent="0.25">
      <c r="P6588" s="5"/>
    </row>
    <row r="6589" spans="16:16" x14ac:dyDescent="0.25">
      <c r="P6589" s="5"/>
    </row>
    <row r="6590" spans="16:16" x14ac:dyDescent="0.25">
      <c r="P6590" s="5"/>
    </row>
    <row r="6591" spans="16:16" x14ac:dyDescent="0.25">
      <c r="P6591" s="5"/>
    </row>
    <row r="6592" spans="16:16" x14ac:dyDescent="0.25">
      <c r="P6592" s="5"/>
    </row>
    <row r="6593" spans="16:16" x14ac:dyDescent="0.25">
      <c r="P6593" s="5"/>
    </row>
    <row r="6594" spans="16:16" x14ac:dyDescent="0.25">
      <c r="P6594" s="5"/>
    </row>
    <row r="6595" spans="16:16" x14ac:dyDescent="0.25">
      <c r="P6595" s="5"/>
    </row>
    <row r="6596" spans="16:16" x14ac:dyDescent="0.25">
      <c r="P6596" s="5"/>
    </row>
    <row r="6597" spans="16:16" x14ac:dyDescent="0.25">
      <c r="P6597" s="5"/>
    </row>
    <row r="6598" spans="16:16" x14ac:dyDescent="0.25">
      <c r="P6598" s="5"/>
    </row>
    <row r="6599" spans="16:16" x14ac:dyDescent="0.25">
      <c r="P6599" s="5"/>
    </row>
    <row r="6600" spans="16:16" x14ac:dyDescent="0.25">
      <c r="P6600" s="5"/>
    </row>
    <row r="6601" spans="16:16" x14ac:dyDescent="0.25">
      <c r="P6601" s="5"/>
    </row>
    <row r="6602" spans="16:16" x14ac:dyDescent="0.25">
      <c r="P6602" s="5"/>
    </row>
    <row r="6603" spans="16:16" x14ac:dyDescent="0.25">
      <c r="P6603" s="5"/>
    </row>
    <row r="6604" spans="16:16" x14ac:dyDescent="0.25">
      <c r="P6604" s="5"/>
    </row>
    <row r="6605" spans="16:16" x14ac:dyDescent="0.25">
      <c r="P6605" s="5"/>
    </row>
    <row r="6606" spans="16:16" x14ac:dyDescent="0.25">
      <c r="P6606" s="5"/>
    </row>
    <row r="6607" spans="16:16" x14ac:dyDescent="0.25">
      <c r="P6607" s="5"/>
    </row>
    <row r="6608" spans="16:16" x14ac:dyDescent="0.25">
      <c r="P6608" s="5"/>
    </row>
    <row r="6609" spans="16:16" x14ac:dyDescent="0.25">
      <c r="P6609" s="5"/>
    </row>
    <row r="6610" spans="16:16" x14ac:dyDescent="0.25">
      <c r="P6610" s="5"/>
    </row>
    <row r="6611" spans="16:16" x14ac:dyDescent="0.25">
      <c r="P6611" s="5"/>
    </row>
    <row r="6612" spans="16:16" x14ac:dyDescent="0.25">
      <c r="P6612" s="5"/>
    </row>
    <row r="6613" spans="16:16" x14ac:dyDescent="0.25">
      <c r="P6613" s="5"/>
    </row>
    <row r="6614" spans="16:16" x14ac:dyDescent="0.25">
      <c r="P6614" s="5"/>
    </row>
    <row r="6615" spans="16:16" x14ac:dyDescent="0.25">
      <c r="P6615" s="5"/>
    </row>
    <row r="6616" spans="16:16" x14ac:dyDescent="0.25">
      <c r="P6616" s="5"/>
    </row>
    <row r="6617" spans="16:16" x14ac:dyDescent="0.25">
      <c r="P6617" s="5"/>
    </row>
    <row r="6618" spans="16:16" x14ac:dyDescent="0.25">
      <c r="P6618" s="5"/>
    </row>
    <row r="6619" spans="16:16" x14ac:dyDescent="0.25">
      <c r="P6619" s="5"/>
    </row>
    <row r="6620" spans="16:16" x14ac:dyDescent="0.25">
      <c r="P6620" s="5"/>
    </row>
    <row r="6621" spans="16:16" x14ac:dyDescent="0.25">
      <c r="P6621" s="5"/>
    </row>
    <row r="6622" spans="16:16" x14ac:dyDescent="0.25">
      <c r="P6622" s="5"/>
    </row>
    <row r="6623" spans="16:16" x14ac:dyDescent="0.25">
      <c r="P6623" s="5"/>
    </row>
    <row r="6624" spans="16:16" x14ac:dyDescent="0.25">
      <c r="P6624" s="5"/>
    </row>
    <row r="6625" spans="16:16" x14ac:dyDescent="0.25">
      <c r="P6625" s="5"/>
    </row>
    <row r="6626" spans="16:16" x14ac:dyDescent="0.25">
      <c r="P6626" s="5"/>
    </row>
    <row r="6627" spans="16:16" x14ac:dyDescent="0.25">
      <c r="P6627" s="5"/>
    </row>
    <row r="6628" spans="16:16" x14ac:dyDescent="0.25">
      <c r="P6628" s="5"/>
    </row>
    <row r="6629" spans="16:16" x14ac:dyDescent="0.25">
      <c r="P6629" s="5"/>
    </row>
    <row r="6630" spans="16:16" x14ac:dyDescent="0.25">
      <c r="P6630" s="5"/>
    </row>
    <row r="6631" spans="16:16" x14ac:dyDescent="0.25">
      <c r="P6631" s="5"/>
    </row>
    <row r="6632" spans="16:16" x14ac:dyDescent="0.25">
      <c r="P6632" s="5"/>
    </row>
    <row r="6633" spans="16:16" x14ac:dyDescent="0.25">
      <c r="P6633" s="5"/>
    </row>
    <row r="6634" spans="16:16" x14ac:dyDescent="0.25">
      <c r="P6634" s="5"/>
    </row>
    <row r="6635" spans="16:16" x14ac:dyDescent="0.25">
      <c r="P6635" s="5"/>
    </row>
    <row r="6636" spans="16:16" x14ac:dyDescent="0.25">
      <c r="P6636" s="5"/>
    </row>
    <row r="6637" spans="16:16" x14ac:dyDescent="0.25">
      <c r="P6637" s="5"/>
    </row>
    <row r="6638" spans="16:16" x14ac:dyDescent="0.25">
      <c r="P6638" s="5"/>
    </row>
    <row r="6639" spans="16:16" x14ac:dyDescent="0.25">
      <c r="P6639" s="5"/>
    </row>
    <row r="6640" spans="16:16" x14ac:dyDescent="0.25">
      <c r="P6640" s="5"/>
    </row>
    <row r="6641" spans="16:16" x14ac:dyDescent="0.25">
      <c r="P6641" s="5"/>
    </row>
    <row r="6642" spans="16:16" x14ac:dyDescent="0.25">
      <c r="P6642" s="5"/>
    </row>
    <row r="6643" spans="16:16" x14ac:dyDescent="0.25">
      <c r="P6643" s="5"/>
    </row>
    <row r="6644" spans="16:16" x14ac:dyDescent="0.25">
      <c r="P6644" s="5"/>
    </row>
    <row r="6645" spans="16:16" x14ac:dyDescent="0.25">
      <c r="P6645" s="5"/>
    </row>
    <row r="6646" spans="16:16" x14ac:dyDescent="0.25">
      <c r="P6646" s="5"/>
    </row>
    <row r="6647" spans="16:16" x14ac:dyDescent="0.25">
      <c r="P6647" s="5"/>
    </row>
    <row r="6648" spans="16:16" x14ac:dyDescent="0.25">
      <c r="P6648" s="5"/>
    </row>
    <row r="6649" spans="16:16" x14ac:dyDescent="0.25">
      <c r="P6649" s="5"/>
    </row>
    <row r="6650" spans="16:16" x14ac:dyDescent="0.25">
      <c r="P6650" s="5"/>
    </row>
    <row r="6651" spans="16:16" x14ac:dyDescent="0.25">
      <c r="P6651" s="5"/>
    </row>
    <row r="6652" spans="16:16" x14ac:dyDescent="0.25">
      <c r="P6652" s="5"/>
    </row>
    <row r="6653" spans="16:16" x14ac:dyDescent="0.25">
      <c r="P6653" s="5"/>
    </row>
    <row r="6654" spans="16:16" x14ac:dyDescent="0.25">
      <c r="P6654" s="5"/>
    </row>
    <row r="6655" spans="16:16" x14ac:dyDescent="0.25">
      <c r="P6655" s="5"/>
    </row>
    <row r="6656" spans="16:16" x14ac:dyDescent="0.25">
      <c r="P6656" s="5"/>
    </row>
    <row r="6657" spans="16:16" x14ac:dyDescent="0.25">
      <c r="P6657" s="5"/>
    </row>
    <row r="6658" spans="16:16" x14ac:dyDescent="0.25">
      <c r="P6658" s="5"/>
    </row>
    <row r="6659" spans="16:16" x14ac:dyDescent="0.25">
      <c r="P6659" s="5"/>
    </row>
    <row r="6660" spans="16:16" x14ac:dyDescent="0.25">
      <c r="P6660" s="5"/>
    </row>
    <row r="6661" spans="16:16" x14ac:dyDescent="0.25">
      <c r="P6661" s="5"/>
    </row>
    <row r="6662" spans="16:16" x14ac:dyDescent="0.25">
      <c r="P6662" s="5"/>
    </row>
    <row r="6663" spans="16:16" x14ac:dyDescent="0.25">
      <c r="P6663" s="5"/>
    </row>
    <row r="6664" spans="16:16" x14ac:dyDescent="0.25">
      <c r="P6664" s="5"/>
    </row>
    <row r="6665" spans="16:16" x14ac:dyDescent="0.25">
      <c r="P6665" s="5"/>
    </row>
    <row r="6666" spans="16:16" x14ac:dyDescent="0.25">
      <c r="P6666" s="5"/>
    </row>
    <row r="6667" spans="16:16" x14ac:dyDescent="0.25">
      <c r="P6667" s="5"/>
    </row>
    <row r="6668" spans="16:16" x14ac:dyDescent="0.25">
      <c r="P6668" s="5"/>
    </row>
    <row r="6669" spans="16:16" x14ac:dyDescent="0.25">
      <c r="P6669" s="5"/>
    </row>
    <row r="6670" spans="16:16" x14ac:dyDescent="0.25">
      <c r="P6670" s="5"/>
    </row>
    <row r="6671" spans="16:16" x14ac:dyDescent="0.25">
      <c r="P6671" s="5"/>
    </row>
    <row r="6672" spans="16:16" x14ac:dyDescent="0.25">
      <c r="P6672" s="5"/>
    </row>
    <row r="6673" spans="16:16" x14ac:dyDescent="0.25">
      <c r="P6673" s="5"/>
    </row>
    <row r="6674" spans="16:16" x14ac:dyDescent="0.25">
      <c r="P6674" s="5"/>
    </row>
    <row r="6675" spans="16:16" x14ac:dyDescent="0.25">
      <c r="P6675" s="5"/>
    </row>
    <row r="6676" spans="16:16" x14ac:dyDescent="0.25">
      <c r="P6676" s="5"/>
    </row>
    <row r="6677" spans="16:16" x14ac:dyDescent="0.25">
      <c r="P6677" s="5"/>
    </row>
    <row r="6678" spans="16:16" x14ac:dyDescent="0.25">
      <c r="P6678" s="5"/>
    </row>
    <row r="6679" spans="16:16" x14ac:dyDescent="0.25">
      <c r="P6679" s="5"/>
    </row>
    <row r="6680" spans="16:16" x14ac:dyDescent="0.25">
      <c r="P6680" s="5"/>
    </row>
    <row r="6681" spans="16:16" x14ac:dyDescent="0.25">
      <c r="P6681" s="5"/>
    </row>
    <row r="6682" spans="16:16" x14ac:dyDescent="0.25">
      <c r="P6682" s="5"/>
    </row>
    <row r="6683" spans="16:16" x14ac:dyDescent="0.25">
      <c r="P6683" s="5"/>
    </row>
    <row r="6684" spans="16:16" x14ac:dyDescent="0.25">
      <c r="P6684" s="5"/>
    </row>
    <row r="6685" spans="16:16" x14ac:dyDescent="0.25">
      <c r="P6685" s="5"/>
    </row>
    <row r="6686" spans="16:16" x14ac:dyDescent="0.25">
      <c r="P6686" s="5"/>
    </row>
    <row r="6687" spans="16:16" x14ac:dyDescent="0.25">
      <c r="P6687" s="5"/>
    </row>
    <row r="6688" spans="16:16" x14ac:dyDescent="0.25">
      <c r="P6688" s="5"/>
    </row>
    <row r="6689" spans="16:16" x14ac:dyDescent="0.25">
      <c r="P6689" s="5"/>
    </row>
    <row r="6690" spans="16:16" x14ac:dyDescent="0.25">
      <c r="P6690" s="5"/>
    </row>
    <row r="6691" spans="16:16" x14ac:dyDescent="0.25">
      <c r="P6691" s="5"/>
    </row>
    <row r="6692" spans="16:16" x14ac:dyDescent="0.25">
      <c r="P6692" s="5"/>
    </row>
    <row r="6693" spans="16:16" x14ac:dyDescent="0.25">
      <c r="P6693" s="5"/>
    </row>
    <row r="6694" spans="16:16" x14ac:dyDescent="0.25">
      <c r="P6694" s="5"/>
    </row>
    <row r="6695" spans="16:16" x14ac:dyDescent="0.25">
      <c r="P6695" s="5"/>
    </row>
    <row r="6696" spans="16:16" x14ac:dyDescent="0.25">
      <c r="P6696" s="5"/>
    </row>
    <row r="6697" spans="16:16" x14ac:dyDescent="0.25">
      <c r="P6697" s="5"/>
    </row>
    <row r="6698" spans="16:16" x14ac:dyDescent="0.25">
      <c r="P6698" s="5"/>
    </row>
    <row r="6699" spans="16:16" x14ac:dyDescent="0.25">
      <c r="P6699" s="5"/>
    </row>
    <row r="6700" spans="16:16" x14ac:dyDescent="0.25">
      <c r="P6700" s="5"/>
    </row>
    <row r="6701" spans="16:16" x14ac:dyDescent="0.25">
      <c r="P6701" s="5"/>
    </row>
    <row r="6702" spans="16:16" x14ac:dyDescent="0.25">
      <c r="P6702" s="5"/>
    </row>
    <row r="6703" spans="16:16" x14ac:dyDescent="0.25">
      <c r="P6703" s="5"/>
    </row>
    <row r="6704" spans="16:16" x14ac:dyDescent="0.25">
      <c r="P6704" s="5"/>
    </row>
    <row r="6705" spans="16:16" x14ac:dyDescent="0.25">
      <c r="P6705" s="5"/>
    </row>
    <row r="6706" spans="16:16" x14ac:dyDescent="0.25">
      <c r="P6706" s="5"/>
    </row>
    <row r="6707" spans="16:16" x14ac:dyDescent="0.25">
      <c r="P6707" s="5"/>
    </row>
    <row r="6708" spans="16:16" x14ac:dyDescent="0.25">
      <c r="P6708" s="5"/>
    </row>
    <row r="6709" spans="16:16" x14ac:dyDescent="0.25">
      <c r="P6709" s="5"/>
    </row>
    <row r="6710" spans="16:16" x14ac:dyDescent="0.25">
      <c r="P6710" s="5"/>
    </row>
    <row r="6711" spans="16:16" x14ac:dyDescent="0.25">
      <c r="P6711" s="5"/>
    </row>
    <row r="6712" spans="16:16" x14ac:dyDescent="0.25">
      <c r="P6712" s="5"/>
    </row>
    <row r="6713" spans="16:16" x14ac:dyDescent="0.25">
      <c r="P6713" s="5"/>
    </row>
    <row r="6714" spans="16:16" x14ac:dyDescent="0.25">
      <c r="P6714" s="5"/>
    </row>
    <row r="6715" spans="16:16" x14ac:dyDescent="0.25">
      <c r="P6715" s="5"/>
    </row>
    <row r="6716" spans="16:16" x14ac:dyDescent="0.25">
      <c r="P6716" s="5"/>
    </row>
    <row r="6717" spans="16:16" x14ac:dyDescent="0.25">
      <c r="P6717" s="5"/>
    </row>
    <row r="6718" spans="16:16" x14ac:dyDescent="0.25">
      <c r="P6718" s="5"/>
    </row>
    <row r="6719" spans="16:16" x14ac:dyDescent="0.25">
      <c r="P6719" s="5"/>
    </row>
    <row r="6720" spans="16:16" x14ac:dyDescent="0.25">
      <c r="P6720" s="5"/>
    </row>
    <row r="6721" spans="16:16" x14ac:dyDescent="0.25">
      <c r="P6721" s="5"/>
    </row>
    <row r="6722" spans="16:16" x14ac:dyDescent="0.25">
      <c r="P6722" s="5"/>
    </row>
    <row r="6723" spans="16:16" x14ac:dyDescent="0.25">
      <c r="P6723" s="5"/>
    </row>
    <row r="6724" spans="16:16" x14ac:dyDescent="0.25">
      <c r="P6724" s="5"/>
    </row>
    <row r="6725" spans="16:16" x14ac:dyDescent="0.25">
      <c r="P6725" s="5"/>
    </row>
    <row r="6726" spans="16:16" x14ac:dyDescent="0.25">
      <c r="P6726" s="5"/>
    </row>
    <row r="6727" spans="16:16" x14ac:dyDescent="0.25">
      <c r="P6727" s="5"/>
    </row>
    <row r="6728" spans="16:16" x14ac:dyDescent="0.25">
      <c r="P6728" s="5"/>
    </row>
    <row r="6729" spans="16:16" x14ac:dyDescent="0.25">
      <c r="P6729" s="5"/>
    </row>
    <row r="6730" spans="16:16" x14ac:dyDescent="0.25">
      <c r="P6730" s="5"/>
    </row>
    <row r="6731" spans="16:16" x14ac:dyDescent="0.25">
      <c r="P6731" s="5"/>
    </row>
    <row r="6732" spans="16:16" x14ac:dyDescent="0.25">
      <c r="P6732" s="5"/>
    </row>
    <row r="6733" spans="16:16" x14ac:dyDescent="0.25">
      <c r="P6733" s="5"/>
    </row>
    <row r="6734" spans="16:16" x14ac:dyDescent="0.25">
      <c r="P6734" s="5"/>
    </row>
    <row r="6735" spans="16:16" x14ac:dyDescent="0.25">
      <c r="P6735" s="5"/>
    </row>
    <row r="6736" spans="16:16" x14ac:dyDescent="0.25">
      <c r="P6736" s="5"/>
    </row>
    <row r="6737" spans="16:16" x14ac:dyDescent="0.25">
      <c r="P6737" s="5"/>
    </row>
    <row r="6738" spans="16:16" x14ac:dyDescent="0.25">
      <c r="P6738" s="5"/>
    </row>
    <row r="6739" spans="16:16" x14ac:dyDescent="0.25">
      <c r="P6739" s="5"/>
    </row>
    <row r="6740" spans="16:16" x14ac:dyDescent="0.25">
      <c r="P6740" s="5"/>
    </row>
    <row r="6741" spans="16:16" x14ac:dyDescent="0.25">
      <c r="P6741" s="5"/>
    </row>
    <row r="6742" spans="16:16" x14ac:dyDescent="0.25">
      <c r="P6742" s="5"/>
    </row>
    <row r="6743" spans="16:16" x14ac:dyDescent="0.25">
      <c r="P6743" s="5"/>
    </row>
    <row r="6744" spans="16:16" x14ac:dyDescent="0.25">
      <c r="P6744" s="5"/>
    </row>
    <row r="6745" spans="16:16" x14ac:dyDescent="0.25">
      <c r="P6745" s="5"/>
    </row>
    <row r="6746" spans="16:16" x14ac:dyDescent="0.25">
      <c r="P6746" s="5"/>
    </row>
    <row r="6747" spans="16:16" x14ac:dyDescent="0.25">
      <c r="P6747" s="5"/>
    </row>
    <row r="6748" spans="16:16" x14ac:dyDescent="0.25">
      <c r="P6748" s="5"/>
    </row>
    <row r="6749" spans="16:16" x14ac:dyDescent="0.25">
      <c r="P6749" s="5"/>
    </row>
    <row r="6750" spans="16:16" x14ac:dyDescent="0.25">
      <c r="P6750" s="5"/>
    </row>
    <row r="6751" spans="16:16" x14ac:dyDescent="0.25">
      <c r="P6751" s="5"/>
    </row>
    <row r="6752" spans="16:16" x14ac:dyDescent="0.25">
      <c r="P6752" s="5"/>
    </row>
    <row r="6753" spans="16:16" x14ac:dyDescent="0.25">
      <c r="P6753" s="5"/>
    </row>
    <row r="6754" spans="16:16" x14ac:dyDescent="0.25">
      <c r="P6754" s="5"/>
    </row>
    <row r="6755" spans="16:16" x14ac:dyDescent="0.25">
      <c r="P6755" s="5"/>
    </row>
    <row r="6756" spans="16:16" x14ac:dyDescent="0.25">
      <c r="P6756" s="5"/>
    </row>
    <row r="6757" spans="16:16" x14ac:dyDescent="0.25">
      <c r="P6757" s="5"/>
    </row>
    <row r="6758" spans="16:16" x14ac:dyDescent="0.25">
      <c r="P6758" s="5"/>
    </row>
    <row r="6759" spans="16:16" x14ac:dyDescent="0.25">
      <c r="P6759" s="5"/>
    </row>
    <row r="6760" spans="16:16" x14ac:dyDescent="0.25">
      <c r="P6760" s="5"/>
    </row>
    <row r="6761" spans="16:16" x14ac:dyDescent="0.25">
      <c r="P6761" s="5"/>
    </row>
    <row r="6762" spans="16:16" x14ac:dyDescent="0.25">
      <c r="P6762" s="5"/>
    </row>
    <row r="6763" spans="16:16" x14ac:dyDescent="0.25">
      <c r="P6763" s="5"/>
    </row>
    <row r="6764" spans="16:16" x14ac:dyDescent="0.25">
      <c r="P6764" s="5"/>
    </row>
    <row r="6765" spans="16:16" x14ac:dyDescent="0.25">
      <c r="P6765" s="5"/>
    </row>
    <row r="6766" spans="16:16" x14ac:dyDescent="0.25">
      <c r="P6766" s="5"/>
    </row>
    <row r="6767" spans="16:16" x14ac:dyDescent="0.25">
      <c r="P6767" s="5"/>
    </row>
    <row r="6768" spans="16:16" x14ac:dyDescent="0.25">
      <c r="P6768" s="5"/>
    </row>
    <row r="6769" spans="16:16" x14ac:dyDescent="0.25">
      <c r="P6769" s="5"/>
    </row>
    <row r="6770" spans="16:16" x14ac:dyDescent="0.25">
      <c r="P6770" s="5"/>
    </row>
    <row r="6771" spans="16:16" x14ac:dyDescent="0.25">
      <c r="P6771" s="5"/>
    </row>
    <row r="6772" spans="16:16" x14ac:dyDescent="0.25">
      <c r="P6772" s="5"/>
    </row>
    <row r="6773" spans="16:16" x14ac:dyDescent="0.25">
      <c r="P6773" s="5"/>
    </row>
    <row r="6774" spans="16:16" x14ac:dyDescent="0.25">
      <c r="P6774" s="5"/>
    </row>
    <row r="6775" spans="16:16" x14ac:dyDescent="0.25">
      <c r="P6775" s="5"/>
    </row>
    <row r="6776" spans="16:16" x14ac:dyDescent="0.25">
      <c r="P6776" s="5"/>
    </row>
    <row r="6777" spans="16:16" x14ac:dyDescent="0.25">
      <c r="P6777" s="5"/>
    </row>
    <row r="6778" spans="16:16" x14ac:dyDescent="0.25">
      <c r="P6778" s="5"/>
    </row>
    <row r="6779" spans="16:16" x14ac:dyDescent="0.25">
      <c r="P6779" s="5"/>
    </row>
    <row r="6780" spans="16:16" x14ac:dyDescent="0.25">
      <c r="P6780" s="5"/>
    </row>
    <row r="6781" spans="16:16" x14ac:dyDescent="0.25">
      <c r="P6781" s="5"/>
    </row>
    <row r="6782" spans="16:16" x14ac:dyDescent="0.25">
      <c r="P6782" s="5"/>
    </row>
    <row r="6783" spans="16:16" x14ac:dyDescent="0.25">
      <c r="P6783" s="5"/>
    </row>
    <row r="6784" spans="16:16" x14ac:dyDescent="0.25">
      <c r="P6784" s="5"/>
    </row>
    <row r="6785" spans="16:16" x14ac:dyDescent="0.25">
      <c r="P6785" s="5"/>
    </row>
    <row r="6786" spans="16:16" x14ac:dyDescent="0.25">
      <c r="P6786" s="5"/>
    </row>
    <row r="6787" spans="16:16" x14ac:dyDescent="0.25">
      <c r="P6787" s="5"/>
    </row>
    <row r="6788" spans="16:16" x14ac:dyDescent="0.25">
      <c r="P6788" s="5"/>
    </row>
    <row r="6789" spans="16:16" x14ac:dyDescent="0.25">
      <c r="P6789" s="5"/>
    </row>
    <row r="6790" spans="16:16" x14ac:dyDescent="0.25">
      <c r="P6790" s="5"/>
    </row>
    <row r="6791" spans="16:16" x14ac:dyDescent="0.25">
      <c r="P6791" s="5"/>
    </row>
    <row r="6792" spans="16:16" x14ac:dyDescent="0.25">
      <c r="P6792" s="5"/>
    </row>
    <row r="6793" spans="16:16" x14ac:dyDescent="0.25">
      <c r="P6793" s="5"/>
    </row>
    <row r="6794" spans="16:16" x14ac:dyDescent="0.25">
      <c r="P6794" s="5"/>
    </row>
    <row r="6795" spans="16:16" x14ac:dyDescent="0.25">
      <c r="P6795" s="5"/>
    </row>
    <row r="6796" spans="16:16" x14ac:dyDescent="0.25">
      <c r="P6796" s="5"/>
    </row>
    <row r="6797" spans="16:16" x14ac:dyDescent="0.25">
      <c r="P6797" s="5"/>
    </row>
    <row r="6798" spans="16:16" x14ac:dyDescent="0.25">
      <c r="P6798" s="5"/>
    </row>
    <row r="6799" spans="16:16" x14ac:dyDescent="0.25">
      <c r="P6799" s="5"/>
    </row>
    <row r="6800" spans="16:16" x14ac:dyDescent="0.25">
      <c r="P6800" s="5"/>
    </row>
    <row r="6801" spans="16:16" x14ac:dyDescent="0.25">
      <c r="P6801" s="5"/>
    </row>
    <row r="6802" spans="16:16" x14ac:dyDescent="0.25">
      <c r="P6802" s="5"/>
    </row>
    <row r="6803" spans="16:16" x14ac:dyDescent="0.25">
      <c r="P6803" s="5"/>
    </row>
    <row r="6804" spans="16:16" x14ac:dyDescent="0.25">
      <c r="P6804" s="5"/>
    </row>
    <row r="6805" spans="16:16" x14ac:dyDescent="0.25">
      <c r="P6805" s="5"/>
    </row>
    <row r="6806" spans="16:16" x14ac:dyDescent="0.25">
      <c r="P6806" s="5"/>
    </row>
    <row r="6807" spans="16:16" x14ac:dyDescent="0.25">
      <c r="P6807" s="5"/>
    </row>
    <row r="6808" spans="16:16" x14ac:dyDescent="0.25">
      <c r="P6808" s="5"/>
    </row>
    <row r="6809" spans="16:16" x14ac:dyDescent="0.25">
      <c r="P6809" s="5"/>
    </row>
    <row r="6810" spans="16:16" x14ac:dyDescent="0.25">
      <c r="P6810" s="5"/>
    </row>
    <row r="6811" spans="16:16" x14ac:dyDescent="0.25">
      <c r="P6811" s="5"/>
    </row>
    <row r="6812" spans="16:16" x14ac:dyDescent="0.25">
      <c r="P6812" s="5"/>
    </row>
    <row r="6813" spans="16:16" x14ac:dyDescent="0.25">
      <c r="P6813" s="5"/>
    </row>
    <row r="6814" spans="16:16" x14ac:dyDescent="0.25">
      <c r="P6814" s="5"/>
    </row>
    <row r="6815" spans="16:16" x14ac:dyDescent="0.25">
      <c r="P6815" s="5"/>
    </row>
    <row r="6816" spans="16:16" x14ac:dyDescent="0.25">
      <c r="P6816" s="5"/>
    </row>
    <row r="6817" spans="16:16" x14ac:dyDescent="0.25">
      <c r="P6817" s="5"/>
    </row>
    <row r="6818" spans="16:16" x14ac:dyDescent="0.25">
      <c r="P6818" s="5"/>
    </row>
    <row r="6819" spans="16:16" x14ac:dyDescent="0.25">
      <c r="P6819" s="5"/>
    </row>
    <row r="6820" spans="16:16" x14ac:dyDescent="0.25">
      <c r="P6820" s="5"/>
    </row>
    <row r="6821" spans="16:16" x14ac:dyDescent="0.25">
      <c r="P6821" s="5"/>
    </row>
    <row r="6822" spans="16:16" x14ac:dyDescent="0.25">
      <c r="P6822" s="5"/>
    </row>
    <row r="6823" spans="16:16" x14ac:dyDescent="0.25">
      <c r="P6823" s="5"/>
    </row>
    <row r="6824" spans="16:16" x14ac:dyDescent="0.25">
      <c r="P6824" s="5"/>
    </row>
    <row r="6825" spans="16:16" x14ac:dyDescent="0.25">
      <c r="P6825" s="5"/>
    </row>
    <row r="6826" spans="16:16" x14ac:dyDescent="0.25">
      <c r="P6826" s="5"/>
    </row>
    <row r="6827" spans="16:16" x14ac:dyDescent="0.25">
      <c r="P6827" s="5"/>
    </row>
    <row r="6828" spans="16:16" x14ac:dyDescent="0.25">
      <c r="P6828" s="5"/>
    </row>
    <row r="6829" spans="16:16" x14ac:dyDescent="0.25">
      <c r="P6829" s="5"/>
    </row>
    <row r="6830" spans="16:16" x14ac:dyDescent="0.25">
      <c r="P6830" s="5"/>
    </row>
    <row r="6831" spans="16:16" x14ac:dyDescent="0.25">
      <c r="P6831" s="5"/>
    </row>
    <row r="6832" spans="16:16" x14ac:dyDescent="0.25">
      <c r="P6832" s="5"/>
    </row>
    <row r="6833" spans="16:16" x14ac:dyDescent="0.25">
      <c r="P6833" s="5"/>
    </row>
    <row r="6834" spans="16:16" x14ac:dyDescent="0.25">
      <c r="P6834" s="5"/>
    </row>
    <row r="6835" spans="16:16" x14ac:dyDescent="0.25">
      <c r="P6835" s="5"/>
    </row>
    <row r="6836" spans="16:16" x14ac:dyDescent="0.25">
      <c r="P6836" s="5"/>
    </row>
    <row r="6837" spans="16:16" x14ac:dyDescent="0.25">
      <c r="P6837" s="5"/>
    </row>
    <row r="6838" spans="16:16" x14ac:dyDescent="0.25">
      <c r="P6838" s="5"/>
    </row>
    <row r="6839" spans="16:16" x14ac:dyDescent="0.25">
      <c r="P6839" s="5"/>
    </row>
    <row r="6840" spans="16:16" x14ac:dyDescent="0.25">
      <c r="P6840" s="5"/>
    </row>
    <row r="6841" spans="16:16" x14ac:dyDescent="0.25">
      <c r="P6841" s="5"/>
    </row>
    <row r="6842" spans="16:16" x14ac:dyDescent="0.25">
      <c r="P6842" s="5"/>
    </row>
    <row r="6843" spans="16:16" x14ac:dyDescent="0.25">
      <c r="P6843" s="5"/>
    </row>
    <row r="6844" spans="16:16" x14ac:dyDescent="0.25">
      <c r="P6844" s="5"/>
    </row>
    <row r="6845" spans="16:16" x14ac:dyDescent="0.25">
      <c r="P6845" s="5"/>
    </row>
    <row r="6846" spans="16:16" x14ac:dyDescent="0.25">
      <c r="P6846" s="5"/>
    </row>
    <row r="6847" spans="16:16" x14ac:dyDescent="0.25">
      <c r="P6847" s="5"/>
    </row>
    <row r="6848" spans="16:16" x14ac:dyDescent="0.25">
      <c r="P6848" s="5"/>
    </row>
    <row r="6849" spans="16:16" x14ac:dyDescent="0.25">
      <c r="P6849" s="5"/>
    </row>
    <row r="6850" spans="16:16" x14ac:dyDescent="0.25">
      <c r="P6850" s="5"/>
    </row>
    <row r="6851" spans="16:16" x14ac:dyDescent="0.25">
      <c r="P6851" s="5"/>
    </row>
    <row r="6852" spans="16:16" x14ac:dyDescent="0.25">
      <c r="P6852" s="5"/>
    </row>
    <row r="6853" spans="16:16" x14ac:dyDescent="0.25">
      <c r="P6853" s="5"/>
    </row>
    <row r="6854" spans="16:16" x14ac:dyDescent="0.25">
      <c r="P6854" s="5"/>
    </row>
    <row r="6855" spans="16:16" x14ac:dyDescent="0.25">
      <c r="P6855" s="5"/>
    </row>
    <row r="6856" spans="16:16" x14ac:dyDescent="0.25">
      <c r="P6856" s="5"/>
    </row>
    <row r="6857" spans="16:16" x14ac:dyDescent="0.25">
      <c r="P6857" s="5"/>
    </row>
    <row r="6858" spans="16:16" x14ac:dyDescent="0.25">
      <c r="P6858" s="5"/>
    </row>
    <row r="6859" spans="16:16" x14ac:dyDescent="0.25">
      <c r="P6859" s="5"/>
    </row>
    <row r="6860" spans="16:16" x14ac:dyDescent="0.25">
      <c r="P6860" s="5"/>
    </row>
    <row r="6861" spans="16:16" x14ac:dyDescent="0.25">
      <c r="P6861" s="5"/>
    </row>
    <row r="6862" spans="16:16" x14ac:dyDescent="0.25">
      <c r="P6862" s="5"/>
    </row>
    <row r="6863" spans="16:16" x14ac:dyDescent="0.25">
      <c r="P6863" s="5"/>
    </row>
    <row r="6864" spans="16:16" x14ac:dyDescent="0.25">
      <c r="P6864" s="5"/>
    </row>
    <row r="6865" spans="16:16" x14ac:dyDescent="0.25">
      <c r="P6865" s="5"/>
    </row>
    <row r="6866" spans="16:16" x14ac:dyDescent="0.25">
      <c r="P6866" s="5"/>
    </row>
    <row r="6867" spans="16:16" x14ac:dyDescent="0.25">
      <c r="P6867" s="5"/>
    </row>
    <row r="6868" spans="16:16" x14ac:dyDescent="0.25">
      <c r="P6868" s="5"/>
    </row>
    <row r="6869" spans="16:16" x14ac:dyDescent="0.25">
      <c r="P6869" s="5"/>
    </row>
    <row r="6870" spans="16:16" x14ac:dyDescent="0.25">
      <c r="P6870" s="5"/>
    </row>
    <row r="6871" spans="16:16" x14ac:dyDescent="0.25">
      <c r="P6871" s="5"/>
    </row>
    <row r="6872" spans="16:16" x14ac:dyDescent="0.25">
      <c r="P6872" s="5"/>
    </row>
    <row r="6873" spans="16:16" x14ac:dyDescent="0.25">
      <c r="P6873" s="5"/>
    </row>
    <row r="6874" spans="16:16" x14ac:dyDescent="0.25">
      <c r="P6874" s="5"/>
    </row>
    <row r="6875" spans="16:16" x14ac:dyDescent="0.25">
      <c r="P6875" s="5"/>
    </row>
    <row r="6876" spans="16:16" x14ac:dyDescent="0.25">
      <c r="P6876" s="5"/>
    </row>
    <row r="6877" spans="16:16" x14ac:dyDescent="0.25">
      <c r="P6877" s="5"/>
    </row>
    <row r="6878" spans="16:16" x14ac:dyDescent="0.25">
      <c r="P6878" s="5"/>
    </row>
    <row r="6879" spans="16:16" x14ac:dyDescent="0.25">
      <c r="P6879" s="5"/>
    </row>
    <row r="6880" spans="16:16" x14ac:dyDescent="0.25">
      <c r="P6880" s="5"/>
    </row>
    <row r="6881" spans="16:16" x14ac:dyDescent="0.25">
      <c r="P6881" s="5"/>
    </row>
    <row r="6882" spans="16:16" x14ac:dyDescent="0.25">
      <c r="P6882" s="5"/>
    </row>
    <row r="6883" spans="16:16" x14ac:dyDescent="0.25">
      <c r="P6883" s="5"/>
    </row>
    <row r="6884" spans="16:16" x14ac:dyDescent="0.25">
      <c r="P6884" s="5"/>
    </row>
    <row r="6885" spans="16:16" x14ac:dyDescent="0.25">
      <c r="P6885" s="5"/>
    </row>
    <row r="6886" spans="16:16" x14ac:dyDescent="0.25">
      <c r="P6886" s="5"/>
    </row>
    <row r="6887" spans="16:16" x14ac:dyDescent="0.25">
      <c r="P6887" s="5"/>
    </row>
    <row r="6888" spans="16:16" x14ac:dyDescent="0.25">
      <c r="P6888" s="5"/>
    </row>
    <row r="6889" spans="16:16" x14ac:dyDescent="0.25">
      <c r="P6889" s="5"/>
    </row>
    <row r="6890" spans="16:16" x14ac:dyDescent="0.25">
      <c r="P6890" s="5"/>
    </row>
    <row r="6891" spans="16:16" x14ac:dyDescent="0.25">
      <c r="P6891" s="5"/>
    </row>
    <row r="6892" spans="16:16" x14ac:dyDescent="0.25">
      <c r="P6892" s="5"/>
    </row>
    <row r="6893" spans="16:16" x14ac:dyDescent="0.25">
      <c r="P6893" s="5"/>
    </row>
    <row r="6894" spans="16:16" x14ac:dyDescent="0.25">
      <c r="P6894" s="5"/>
    </row>
    <row r="6895" spans="16:16" x14ac:dyDescent="0.25">
      <c r="P6895" s="5"/>
    </row>
    <row r="6896" spans="16:16" x14ac:dyDescent="0.25">
      <c r="P6896" s="5"/>
    </row>
    <row r="6897" spans="16:16" x14ac:dyDescent="0.25">
      <c r="P6897" s="5"/>
    </row>
    <row r="6898" spans="16:16" x14ac:dyDescent="0.25">
      <c r="P6898" s="5"/>
    </row>
    <row r="6899" spans="16:16" x14ac:dyDescent="0.25">
      <c r="P6899" s="5"/>
    </row>
    <row r="6900" spans="16:16" x14ac:dyDescent="0.25">
      <c r="P6900" s="5"/>
    </row>
    <row r="6901" spans="16:16" x14ac:dyDescent="0.25">
      <c r="P6901" s="5"/>
    </row>
    <row r="6902" spans="16:16" x14ac:dyDescent="0.25">
      <c r="P6902" s="5"/>
    </row>
    <row r="6903" spans="16:16" x14ac:dyDescent="0.25">
      <c r="P6903" s="5"/>
    </row>
    <row r="6904" spans="16:16" x14ac:dyDescent="0.25">
      <c r="P6904" s="5"/>
    </row>
    <row r="6905" spans="16:16" x14ac:dyDescent="0.25">
      <c r="P6905" s="5"/>
    </row>
    <row r="6906" spans="16:16" x14ac:dyDescent="0.25">
      <c r="P6906" s="5"/>
    </row>
    <row r="6907" spans="16:16" x14ac:dyDescent="0.25">
      <c r="P6907" s="5"/>
    </row>
    <row r="6908" spans="16:16" x14ac:dyDescent="0.25">
      <c r="P6908" s="5"/>
    </row>
    <row r="6909" spans="16:16" x14ac:dyDescent="0.25">
      <c r="P6909" s="5"/>
    </row>
    <row r="6910" spans="16:16" x14ac:dyDescent="0.25">
      <c r="P6910" s="5"/>
    </row>
    <row r="6911" spans="16:16" x14ac:dyDescent="0.25">
      <c r="P6911" s="5"/>
    </row>
    <row r="6912" spans="16:16" x14ac:dyDescent="0.25">
      <c r="P6912" s="5"/>
    </row>
    <row r="6913" spans="16:16" x14ac:dyDescent="0.25">
      <c r="P6913" s="5"/>
    </row>
    <row r="6914" spans="16:16" x14ac:dyDescent="0.25">
      <c r="P6914" s="5"/>
    </row>
    <row r="6915" spans="16:16" x14ac:dyDescent="0.25">
      <c r="P6915" s="5"/>
    </row>
    <row r="6916" spans="16:16" x14ac:dyDescent="0.25">
      <c r="P6916" s="5"/>
    </row>
    <row r="6917" spans="16:16" x14ac:dyDescent="0.25">
      <c r="P6917" s="5"/>
    </row>
    <row r="6918" spans="16:16" x14ac:dyDescent="0.25">
      <c r="P6918" s="5"/>
    </row>
    <row r="6919" spans="16:16" x14ac:dyDescent="0.25">
      <c r="P6919" s="5"/>
    </row>
    <row r="6920" spans="16:16" x14ac:dyDescent="0.25">
      <c r="P6920" s="5"/>
    </row>
    <row r="6921" spans="16:16" x14ac:dyDescent="0.25">
      <c r="P6921" s="5"/>
    </row>
    <row r="6922" spans="16:16" x14ac:dyDescent="0.25">
      <c r="P6922" s="5"/>
    </row>
    <row r="6923" spans="16:16" x14ac:dyDescent="0.25">
      <c r="P6923" s="5"/>
    </row>
    <row r="6924" spans="16:16" x14ac:dyDescent="0.25">
      <c r="P6924" s="5"/>
    </row>
    <row r="6925" spans="16:16" x14ac:dyDescent="0.25">
      <c r="P6925" s="5"/>
    </row>
    <row r="6926" spans="16:16" x14ac:dyDescent="0.25">
      <c r="P6926" s="5"/>
    </row>
    <row r="6927" spans="16:16" x14ac:dyDescent="0.25">
      <c r="P6927" s="5"/>
    </row>
    <row r="6928" spans="16:16" x14ac:dyDescent="0.25">
      <c r="P6928" s="5"/>
    </row>
    <row r="6929" spans="16:16" x14ac:dyDescent="0.25">
      <c r="P6929" s="5"/>
    </row>
    <row r="6930" spans="16:16" x14ac:dyDescent="0.25">
      <c r="P6930" s="5"/>
    </row>
    <row r="6931" spans="16:16" x14ac:dyDescent="0.25">
      <c r="P6931" s="5"/>
    </row>
    <row r="6932" spans="16:16" x14ac:dyDescent="0.25">
      <c r="P6932" s="5"/>
    </row>
    <row r="6933" spans="16:16" x14ac:dyDescent="0.25">
      <c r="P6933" s="5"/>
    </row>
    <row r="6934" spans="16:16" x14ac:dyDescent="0.25">
      <c r="P6934" s="5"/>
    </row>
    <row r="6935" spans="16:16" x14ac:dyDescent="0.25">
      <c r="P6935" s="5"/>
    </row>
    <row r="6936" spans="16:16" x14ac:dyDescent="0.25">
      <c r="P6936" s="5"/>
    </row>
    <row r="6937" spans="16:16" x14ac:dyDescent="0.25">
      <c r="P6937" s="5"/>
    </row>
    <row r="6938" spans="16:16" x14ac:dyDescent="0.25">
      <c r="P6938" s="5"/>
    </row>
    <row r="6939" spans="16:16" x14ac:dyDescent="0.25">
      <c r="P6939" s="5"/>
    </row>
    <row r="6940" spans="16:16" x14ac:dyDescent="0.25">
      <c r="P6940" s="5"/>
    </row>
    <row r="6941" spans="16:16" x14ac:dyDescent="0.25">
      <c r="P6941" s="5"/>
    </row>
    <row r="6942" spans="16:16" x14ac:dyDescent="0.25">
      <c r="P6942" s="5"/>
    </row>
    <row r="6943" spans="16:16" x14ac:dyDescent="0.25">
      <c r="P6943" s="5"/>
    </row>
    <row r="6944" spans="16:16" x14ac:dyDescent="0.25">
      <c r="P6944" s="5"/>
    </row>
    <row r="6945" spans="16:16" x14ac:dyDescent="0.25">
      <c r="P6945" s="5"/>
    </row>
    <row r="6946" spans="16:16" x14ac:dyDescent="0.25">
      <c r="P6946" s="5"/>
    </row>
    <row r="6947" spans="16:16" x14ac:dyDescent="0.25">
      <c r="P6947" s="5"/>
    </row>
    <row r="6948" spans="16:16" x14ac:dyDescent="0.25">
      <c r="P6948" s="5"/>
    </row>
    <row r="6949" spans="16:16" x14ac:dyDescent="0.25">
      <c r="P6949" s="5"/>
    </row>
    <row r="6950" spans="16:16" x14ac:dyDescent="0.25">
      <c r="P6950" s="5"/>
    </row>
    <row r="6951" spans="16:16" x14ac:dyDescent="0.25">
      <c r="P6951" s="5"/>
    </row>
    <row r="6952" spans="16:16" x14ac:dyDescent="0.25">
      <c r="P6952" s="5"/>
    </row>
    <row r="6953" spans="16:16" x14ac:dyDescent="0.25">
      <c r="P6953" s="5"/>
    </row>
    <row r="6954" spans="16:16" x14ac:dyDescent="0.25">
      <c r="P6954" s="5"/>
    </row>
    <row r="6955" spans="16:16" x14ac:dyDescent="0.25">
      <c r="P6955" s="5"/>
    </row>
    <row r="6956" spans="16:16" x14ac:dyDescent="0.25">
      <c r="P6956" s="5"/>
    </row>
    <row r="6957" spans="16:16" x14ac:dyDescent="0.25">
      <c r="P6957" s="5"/>
    </row>
    <row r="6958" spans="16:16" x14ac:dyDescent="0.25">
      <c r="P6958" s="5"/>
    </row>
    <row r="6959" spans="16:16" x14ac:dyDescent="0.25">
      <c r="P6959" s="5"/>
    </row>
    <row r="6960" spans="16:16" x14ac:dyDescent="0.25">
      <c r="P6960" s="5"/>
    </row>
    <row r="6961" spans="16:16" x14ac:dyDescent="0.25">
      <c r="P6961" s="5"/>
    </row>
    <row r="6962" spans="16:16" x14ac:dyDescent="0.25">
      <c r="P6962" s="5"/>
    </row>
    <row r="6963" spans="16:16" x14ac:dyDescent="0.25">
      <c r="P6963" s="5"/>
    </row>
    <row r="6964" spans="16:16" x14ac:dyDescent="0.25">
      <c r="P6964" s="5"/>
    </row>
    <row r="6965" spans="16:16" x14ac:dyDescent="0.25">
      <c r="P6965" s="5"/>
    </row>
    <row r="6966" spans="16:16" x14ac:dyDescent="0.25">
      <c r="P6966" s="5"/>
    </row>
    <row r="6967" spans="16:16" x14ac:dyDescent="0.25">
      <c r="P6967" s="5"/>
    </row>
    <row r="6968" spans="16:16" x14ac:dyDescent="0.25">
      <c r="P6968" s="5"/>
    </row>
    <row r="6969" spans="16:16" x14ac:dyDescent="0.25">
      <c r="P6969" s="5"/>
    </row>
    <row r="6970" spans="16:16" x14ac:dyDescent="0.25">
      <c r="P6970" s="5"/>
    </row>
    <row r="6971" spans="16:16" x14ac:dyDescent="0.25">
      <c r="P6971" s="5"/>
    </row>
    <row r="6972" spans="16:16" x14ac:dyDescent="0.25">
      <c r="P6972" s="5"/>
    </row>
    <row r="6973" spans="16:16" x14ac:dyDescent="0.25">
      <c r="P6973" s="5"/>
    </row>
    <row r="6974" spans="16:16" x14ac:dyDescent="0.25">
      <c r="P6974" s="5"/>
    </row>
    <row r="6975" spans="16:16" x14ac:dyDescent="0.25">
      <c r="P6975" s="5"/>
    </row>
    <row r="6976" spans="16:16" x14ac:dyDescent="0.25">
      <c r="P6976" s="5"/>
    </row>
    <row r="6977" spans="16:16" x14ac:dyDescent="0.25">
      <c r="P6977" s="5"/>
    </row>
    <row r="6978" spans="16:16" x14ac:dyDescent="0.25">
      <c r="P6978" s="5"/>
    </row>
    <row r="6979" spans="16:16" x14ac:dyDescent="0.25">
      <c r="P6979" s="5"/>
    </row>
    <row r="6980" spans="16:16" x14ac:dyDescent="0.25">
      <c r="P6980" s="5"/>
    </row>
    <row r="6981" spans="16:16" x14ac:dyDescent="0.25">
      <c r="P6981" s="5"/>
    </row>
    <row r="6982" spans="16:16" x14ac:dyDescent="0.25">
      <c r="P6982" s="5"/>
    </row>
    <row r="6983" spans="16:16" x14ac:dyDescent="0.25">
      <c r="P6983" s="5"/>
    </row>
    <row r="6984" spans="16:16" x14ac:dyDescent="0.25">
      <c r="P6984" s="5"/>
    </row>
    <row r="6985" spans="16:16" x14ac:dyDescent="0.25">
      <c r="P6985" s="5"/>
    </row>
    <row r="6986" spans="16:16" x14ac:dyDescent="0.25">
      <c r="P6986" s="5"/>
    </row>
    <row r="6987" spans="16:16" x14ac:dyDescent="0.25">
      <c r="P6987" s="5"/>
    </row>
    <row r="6988" spans="16:16" x14ac:dyDescent="0.25">
      <c r="P6988" s="5"/>
    </row>
    <row r="6989" spans="16:16" x14ac:dyDescent="0.25">
      <c r="P6989" s="5"/>
    </row>
    <row r="6990" spans="16:16" x14ac:dyDescent="0.25">
      <c r="P6990" s="5"/>
    </row>
    <row r="6991" spans="16:16" x14ac:dyDescent="0.25">
      <c r="P6991" s="5"/>
    </row>
    <row r="6992" spans="16:16" x14ac:dyDescent="0.25">
      <c r="P6992" s="5"/>
    </row>
    <row r="6993" spans="16:16" x14ac:dyDescent="0.25">
      <c r="P6993" s="5"/>
    </row>
    <row r="6994" spans="16:16" x14ac:dyDescent="0.25">
      <c r="P6994" s="5"/>
    </row>
    <row r="6995" spans="16:16" x14ac:dyDescent="0.25">
      <c r="P6995" s="5"/>
    </row>
    <row r="6996" spans="16:16" x14ac:dyDescent="0.25">
      <c r="P6996" s="5"/>
    </row>
    <row r="6997" spans="16:16" x14ac:dyDescent="0.25">
      <c r="P6997" s="5"/>
    </row>
    <row r="6998" spans="16:16" x14ac:dyDescent="0.25">
      <c r="P6998" s="5"/>
    </row>
    <row r="6999" spans="16:16" x14ac:dyDescent="0.25">
      <c r="P6999" s="5"/>
    </row>
    <row r="7000" spans="16:16" x14ac:dyDescent="0.25">
      <c r="P7000" s="5"/>
    </row>
    <row r="7001" spans="16:16" x14ac:dyDescent="0.25">
      <c r="P7001" s="5"/>
    </row>
    <row r="7002" spans="16:16" x14ac:dyDescent="0.25">
      <c r="P7002" s="5"/>
    </row>
    <row r="7003" spans="16:16" x14ac:dyDescent="0.25">
      <c r="P7003" s="5"/>
    </row>
    <row r="7004" spans="16:16" x14ac:dyDescent="0.25">
      <c r="P7004" s="5"/>
    </row>
    <row r="7005" spans="16:16" x14ac:dyDescent="0.25">
      <c r="P7005" s="5"/>
    </row>
    <row r="7006" spans="16:16" x14ac:dyDescent="0.25">
      <c r="P7006" s="5"/>
    </row>
    <row r="7007" spans="16:16" x14ac:dyDescent="0.25">
      <c r="P7007" s="5"/>
    </row>
    <row r="7008" spans="16:16" x14ac:dyDescent="0.25">
      <c r="P7008" s="5"/>
    </row>
    <row r="7009" spans="16:16" x14ac:dyDescent="0.25">
      <c r="P7009" s="5"/>
    </row>
    <row r="7010" spans="16:16" x14ac:dyDescent="0.25">
      <c r="P7010" s="5"/>
    </row>
    <row r="7011" spans="16:16" x14ac:dyDescent="0.25">
      <c r="P7011" s="5"/>
    </row>
    <row r="7012" spans="16:16" x14ac:dyDescent="0.25">
      <c r="P7012" s="5"/>
    </row>
    <row r="7013" spans="16:16" x14ac:dyDescent="0.25">
      <c r="P7013" s="5"/>
    </row>
    <row r="7014" spans="16:16" x14ac:dyDescent="0.25">
      <c r="P7014" s="5"/>
    </row>
    <row r="7015" spans="16:16" x14ac:dyDescent="0.25">
      <c r="P7015" s="5"/>
    </row>
    <row r="7016" spans="16:16" x14ac:dyDescent="0.25">
      <c r="P7016" s="5"/>
    </row>
    <row r="7017" spans="16:16" x14ac:dyDescent="0.25">
      <c r="P7017" s="5"/>
    </row>
    <row r="7018" spans="16:16" x14ac:dyDescent="0.25">
      <c r="P7018" s="5"/>
    </row>
    <row r="7019" spans="16:16" x14ac:dyDescent="0.25">
      <c r="P7019" s="5"/>
    </row>
    <row r="7020" spans="16:16" x14ac:dyDescent="0.25">
      <c r="P7020" s="5"/>
    </row>
    <row r="7021" spans="16:16" x14ac:dyDescent="0.25">
      <c r="P7021" s="5"/>
    </row>
    <row r="7022" spans="16:16" x14ac:dyDescent="0.25">
      <c r="P7022" s="5"/>
    </row>
    <row r="7023" spans="16:16" x14ac:dyDescent="0.25">
      <c r="P7023" s="5"/>
    </row>
    <row r="7024" spans="16:16" x14ac:dyDescent="0.25">
      <c r="P7024" s="5"/>
    </row>
    <row r="7025" spans="16:16" x14ac:dyDescent="0.25">
      <c r="P7025" s="5"/>
    </row>
    <row r="7026" spans="16:16" x14ac:dyDescent="0.25">
      <c r="P7026" s="5"/>
    </row>
    <row r="7027" spans="16:16" x14ac:dyDescent="0.25">
      <c r="P7027" s="5"/>
    </row>
    <row r="7028" spans="16:16" x14ac:dyDescent="0.25">
      <c r="P7028" s="5"/>
    </row>
    <row r="7029" spans="16:16" x14ac:dyDescent="0.25">
      <c r="P7029" s="5"/>
    </row>
    <row r="7030" spans="16:16" x14ac:dyDescent="0.25">
      <c r="P7030" s="5"/>
    </row>
    <row r="7031" spans="16:16" x14ac:dyDescent="0.25">
      <c r="P7031" s="5"/>
    </row>
    <row r="7032" spans="16:16" x14ac:dyDescent="0.25">
      <c r="P7032" s="5"/>
    </row>
    <row r="7033" spans="16:16" x14ac:dyDescent="0.25">
      <c r="P7033" s="5"/>
    </row>
    <row r="7034" spans="16:16" x14ac:dyDescent="0.25">
      <c r="P7034" s="5"/>
    </row>
    <row r="7035" spans="16:16" x14ac:dyDescent="0.25">
      <c r="P7035" s="5"/>
    </row>
    <row r="7036" spans="16:16" x14ac:dyDescent="0.25">
      <c r="P7036" s="5"/>
    </row>
    <row r="7037" spans="16:16" x14ac:dyDescent="0.25">
      <c r="P7037" s="5"/>
    </row>
    <row r="7038" spans="16:16" x14ac:dyDescent="0.25">
      <c r="P7038" s="5"/>
    </row>
    <row r="7039" spans="16:16" x14ac:dyDescent="0.25">
      <c r="P7039" s="5"/>
    </row>
    <row r="7040" spans="16:16" x14ac:dyDescent="0.25">
      <c r="P7040" s="5"/>
    </row>
    <row r="7041" spans="16:16" x14ac:dyDescent="0.25">
      <c r="P7041" s="5"/>
    </row>
    <row r="7042" spans="16:16" x14ac:dyDescent="0.25">
      <c r="P7042" s="5"/>
    </row>
    <row r="7043" spans="16:16" x14ac:dyDescent="0.25">
      <c r="P7043" s="5"/>
    </row>
    <row r="7044" spans="16:16" x14ac:dyDescent="0.25">
      <c r="P7044" s="5"/>
    </row>
    <row r="7045" spans="16:16" x14ac:dyDescent="0.25">
      <c r="P7045" s="5"/>
    </row>
    <row r="7046" spans="16:16" x14ac:dyDescent="0.25">
      <c r="P7046" s="5"/>
    </row>
    <row r="7047" spans="16:16" x14ac:dyDescent="0.25">
      <c r="P7047" s="5"/>
    </row>
    <row r="7048" spans="16:16" x14ac:dyDescent="0.25">
      <c r="P7048" s="5"/>
    </row>
    <row r="7049" spans="16:16" x14ac:dyDescent="0.25">
      <c r="P7049" s="5"/>
    </row>
    <row r="7050" spans="16:16" x14ac:dyDescent="0.25">
      <c r="P7050" s="5"/>
    </row>
    <row r="7051" spans="16:16" x14ac:dyDescent="0.25">
      <c r="P7051" s="5"/>
    </row>
    <row r="7052" spans="16:16" x14ac:dyDescent="0.25">
      <c r="P7052" s="5"/>
    </row>
    <row r="7053" spans="16:16" x14ac:dyDescent="0.25">
      <c r="P7053" s="5"/>
    </row>
    <row r="7054" spans="16:16" x14ac:dyDescent="0.25">
      <c r="P7054" s="5"/>
    </row>
    <row r="7055" spans="16:16" x14ac:dyDescent="0.25">
      <c r="P7055" s="5"/>
    </row>
    <row r="7056" spans="16:16" x14ac:dyDescent="0.25">
      <c r="P7056" s="5"/>
    </row>
    <row r="7057" spans="16:16" x14ac:dyDescent="0.25">
      <c r="P7057" s="5"/>
    </row>
    <row r="7058" spans="16:16" x14ac:dyDescent="0.25">
      <c r="P7058" s="5"/>
    </row>
    <row r="7059" spans="16:16" x14ac:dyDescent="0.25">
      <c r="P7059" s="5"/>
    </row>
    <row r="7060" spans="16:16" x14ac:dyDescent="0.25">
      <c r="P7060" s="5"/>
    </row>
    <row r="7061" spans="16:16" x14ac:dyDescent="0.25">
      <c r="P7061" s="5"/>
    </row>
    <row r="7062" spans="16:16" x14ac:dyDescent="0.25">
      <c r="P7062" s="5"/>
    </row>
    <row r="7063" spans="16:16" x14ac:dyDescent="0.25">
      <c r="P7063" s="5"/>
    </row>
    <row r="7064" spans="16:16" x14ac:dyDescent="0.25">
      <c r="P7064" s="5"/>
    </row>
    <row r="7065" spans="16:16" x14ac:dyDescent="0.25">
      <c r="P7065" s="5"/>
    </row>
    <row r="7066" spans="16:16" x14ac:dyDescent="0.25">
      <c r="P7066" s="5"/>
    </row>
    <row r="7067" spans="16:16" x14ac:dyDescent="0.25">
      <c r="P7067" s="5"/>
    </row>
    <row r="7068" spans="16:16" x14ac:dyDescent="0.25">
      <c r="P7068" s="5"/>
    </row>
    <row r="7069" spans="16:16" x14ac:dyDescent="0.25">
      <c r="P7069" s="5"/>
    </row>
    <row r="7070" spans="16:16" x14ac:dyDescent="0.25">
      <c r="P7070" s="5"/>
    </row>
    <row r="7071" spans="16:16" x14ac:dyDescent="0.25">
      <c r="P7071" s="5"/>
    </row>
    <row r="7072" spans="16:16" x14ac:dyDescent="0.25">
      <c r="P7072" s="5"/>
    </row>
    <row r="7073" spans="16:16" x14ac:dyDescent="0.25">
      <c r="P7073" s="5"/>
    </row>
    <row r="7074" spans="16:16" x14ac:dyDescent="0.25">
      <c r="P7074" s="5"/>
    </row>
    <row r="7075" spans="16:16" x14ac:dyDescent="0.25">
      <c r="P7075" s="5"/>
    </row>
    <row r="7076" spans="16:16" x14ac:dyDescent="0.25">
      <c r="P7076" s="5"/>
    </row>
    <row r="7077" spans="16:16" x14ac:dyDescent="0.25">
      <c r="P7077" s="5"/>
    </row>
    <row r="7078" spans="16:16" x14ac:dyDescent="0.25">
      <c r="P7078" s="5"/>
    </row>
    <row r="7079" spans="16:16" x14ac:dyDescent="0.25">
      <c r="P7079" s="5"/>
    </row>
    <row r="7080" spans="16:16" x14ac:dyDescent="0.25">
      <c r="P7080" s="5"/>
    </row>
    <row r="7081" spans="16:16" x14ac:dyDescent="0.25">
      <c r="P7081" s="5"/>
    </row>
    <row r="7082" spans="16:16" x14ac:dyDescent="0.25">
      <c r="P7082" s="5"/>
    </row>
    <row r="7083" spans="16:16" x14ac:dyDescent="0.25">
      <c r="P7083" s="5"/>
    </row>
    <row r="7084" spans="16:16" x14ac:dyDescent="0.25">
      <c r="P7084" s="5"/>
    </row>
    <row r="7085" spans="16:16" x14ac:dyDescent="0.25">
      <c r="P7085" s="5"/>
    </row>
    <row r="7086" spans="16:16" x14ac:dyDescent="0.25">
      <c r="P7086" s="5"/>
    </row>
    <row r="7087" spans="16:16" x14ac:dyDescent="0.25">
      <c r="P7087" s="5"/>
    </row>
    <row r="7088" spans="16:16" x14ac:dyDescent="0.25">
      <c r="P7088" s="5"/>
    </row>
    <row r="7089" spans="16:16" x14ac:dyDescent="0.25">
      <c r="P7089" s="5"/>
    </row>
    <row r="7090" spans="16:16" x14ac:dyDescent="0.25">
      <c r="P7090" s="5"/>
    </row>
    <row r="7091" spans="16:16" x14ac:dyDescent="0.25">
      <c r="P7091" s="5"/>
    </row>
    <row r="7092" spans="16:16" x14ac:dyDescent="0.25">
      <c r="P7092" s="5"/>
    </row>
    <row r="7093" spans="16:16" x14ac:dyDescent="0.25">
      <c r="P7093" s="5"/>
    </row>
    <row r="7094" spans="16:16" x14ac:dyDescent="0.25">
      <c r="P7094" s="5"/>
    </row>
    <row r="7095" spans="16:16" x14ac:dyDescent="0.25">
      <c r="P7095" s="5"/>
    </row>
    <row r="7096" spans="16:16" x14ac:dyDescent="0.25">
      <c r="P7096" s="5"/>
    </row>
    <row r="7097" spans="16:16" x14ac:dyDescent="0.25">
      <c r="P7097" s="5"/>
    </row>
    <row r="7098" spans="16:16" x14ac:dyDescent="0.25">
      <c r="P7098" s="5"/>
    </row>
    <row r="7099" spans="16:16" x14ac:dyDescent="0.25">
      <c r="P7099" s="5"/>
    </row>
    <row r="7100" spans="16:16" x14ac:dyDescent="0.25">
      <c r="P7100" s="5"/>
    </row>
    <row r="7101" spans="16:16" x14ac:dyDescent="0.25">
      <c r="P7101" s="5"/>
    </row>
    <row r="7102" spans="16:16" x14ac:dyDescent="0.25">
      <c r="P7102" s="5"/>
    </row>
    <row r="7103" spans="16:16" x14ac:dyDescent="0.25">
      <c r="P7103" s="5"/>
    </row>
    <row r="7104" spans="16:16" x14ac:dyDescent="0.25">
      <c r="P7104" s="5"/>
    </row>
    <row r="7105" spans="16:16" x14ac:dyDescent="0.25">
      <c r="P7105" s="5"/>
    </row>
    <row r="7106" spans="16:16" x14ac:dyDescent="0.25">
      <c r="P7106" s="5"/>
    </row>
    <row r="7107" spans="16:16" x14ac:dyDescent="0.25">
      <c r="P7107" s="5"/>
    </row>
    <row r="7108" spans="16:16" x14ac:dyDescent="0.25">
      <c r="P7108" s="5"/>
    </row>
    <row r="7109" spans="16:16" x14ac:dyDescent="0.25">
      <c r="P7109" s="5"/>
    </row>
    <row r="7110" spans="16:16" x14ac:dyDescent="0.25">
      <c r="P7110" s="5"/>
    </row>
    <row r="7111" spans="16:16" x14ac:dyDescent="0.25">
      <c r="P7111" s="5"/>
    </row>
    <row r="7112" spans="16:16" x14ac:dyDescent="0.25">
      <c r="P7112" s="5"/>
    </row>
    <row r="7113" spans="16:16" x14ac:dyDescent="0.25">
      <c r="P7113" s="5"/>
    </row>
    <row r="7114" spans="16:16" x14ac:dyDescent="0.25">
      <c r="P7114" s="5"/>
    </row>
    <row r="7115" spans="16:16" x14ac:dyDescent="0.25">
      <c r="P7115" s="5"/>
    </row>
    <row r="7116" spans="16:16" x14ac:dyDescent="0.25">
      <c r="P7116" s="5"/>
    </row>
    <row r="7117" spans="16:16" x14ac:dyDescent="0.25">
      <c r="P7117" s="5"/>
    </row>
    <row r="7118" spans="16:16" x14ac:dyDescent="0.25">
      <c r="P7118" s="5"/>
    </row>
    <row r="7119" spans="16:16" x14ac:dyDescent="0.25">
      <c r="P7119" s="5"/>
    </row>
    <row r="7120" spans="16:16" x14ac:dyDescent="0.25">
      <c r="P7120" s="5"/>
    </row>
    <row r="7121" spans="16:16" x14ac:dyDescent="0.25">
      <c r="P7121" s="5"/>
    </row>
    <row r="7122" spans="16:16" x14ac:dyDescent="0.25">
      <c r="P7122" s="5"/>
    </row>
    <row r="7123" spans="16:16" x14ac:dyDescent="0.25">
      <c r="P7123" s="5"/>
    </row>
    <row r="7124" spans="16:16" x14ac:dyDescent="0.25">
      <c r="P7124" s="5"/>
    </row>
    <row r="7125" spans="16:16" x14ac:dyDescent="0.25">
      <c r="P7125" s="5"/>
    </row>
    <row r="7126" spans="16:16" x14ac:dyDescent="0.25">
      <c r="P7126" s="5"/>
    </row>
    <row r="7127" spans="16:16" x14ac:dyDescent="0.25">
      <c r="P7127" s="5"/>
    </row>
    <row r="7128" spans="16:16" x14ac:dyDescent="0.25">
      <c r="P7128" s="5"/>
    </row>
    <row r="7129" spans="16:16" x14ac:dyDescent="0.25">
      <c r="P7129" s="5"/>
    </row>
    <row r="7130" spans="16:16" x14ac:dyDescent="0.25">
      <c r="P7130" s="5"/>
    </row>
    <row r="7131" spans="16:16" x14ac:dyDescent="0.25">
      <c r="P7131" s="5"/>
    </row>
    <row r="7132" spans="16:16" x14ac:dyDescent="0.25">
      <c r="P7132" s="5"/>
    </row>
    <row r="7133" spans="16:16" x14ac:dyDescent="0.25">
      <c r="P7133" s="5"/>
    </row>
    <row r="7134" spans="16:16" x14ac:dyDescent="0.25">
      <c r="P7134" s="5"/>
    </row>
    <row r="7135" spans="16:16" x14ac:dyDescent="0.25">
      <c r="P7135" s="5"/>
    </row>
    <row r="7136" spans="16:16" x14ac:dyDescent="0.25">
      <c r="P7136" s="5"/>
    </row>
    <row r="7137" spans="16:16" x14ac:dyDescent="0.25">
      <c r="P7137" s="5"/>
    </row>
    <row r="7138" spans="16:16" x14ac:dyDescent="0.25">
      <c r="P7138" s="5"/>
    </row>
    <row r="7139" spans="16:16" x14ac:dyDescent="0.25">
      <c r="P7139" s="5"/>
    </row>
    <row r="7140" spans="16:16" x14ac:dyDescent="0.25">
      <c r="P7140" s="5"/>
    </row>
    <row r="7141" spans="16:16" x14ac:dyDescent="0.25">
      <c r="P7141" s="5"/>
    </row>
    <row r="7142" spans="16:16" x14ac:dyDescent="0.25">
      <c r="P7142" s="5"/>
    </row>
    <row r="7143" spans="16:16" x14ac:dyDescent="0.25">
      <c r="P7143" s="5"/>
    </row>
    <row r="7144" spans="16:16" x14ac:dyDescent="0.25">
      <c r="P7144" s="5"/>
    </row>
    <row r="7145" spans="16:16" x14ac:dyDescent="0.25">
      <c r="P7145" s="5"/>
    </row>
    <row r="7146" spans="16:16" x14ac:dyDescent="0.25">
      <c r="P7146" s="5"/>
    </row>
    <row r="7147" spans="16:16" x14ac:dyDescent="0.25">
      <c r="P7147" s="5"/>
    </row>
    <row r="7148" spans="16:16" x14ac:dyDescent="0.25">
      <c r="P7148" s="5"/>
    </row>
    <row r="7149" spans="16:16" x14ac:dyDescent="0.25">
      <c r="P7149" s="5"/>
    </row>
    <row r="7150" spans="16:16" x14ac:dyDescent="0.25">
      <c r="P7150" s="5"/>
    </row>
    <row r="7151" spans="16:16" x14ac:dyDescent="0.25">
      <c r="P7151" s="5"/>
    </row>
    <row r="7152" spans="16:16" x14ac:dyDescent="0.25">
      <c r="P7152" s="5"/>
    </row>
    <row r="7153" spans="16:16" x14ac:dyDescent="0.25">
      <c r="P7153" s="5"/>
    </row>
    <row r="7154" spans="16:16" x14ac:dyDescent="0.25">
      <c r="P7154" s="5"/>
    </row>
    <row r="7155" spans="16:16" x14ac:dyDescent="0.25">
      <c r="P7155" s="5"/>
    </row>
    <row r="7156" spans="16:16" x14ac:dyDescent="0.25">
      <c r="P7156" s="5"/>
    </row>
    <row r="7157" spans="16:16" x14ac:dyDescent="0.25">
      <c r="P7157" s="5"/>
    </row>
    <row r="7158" spans="16:16" x14ac:dyDescent="0.25">
      <c r="P7158" s="5"/>
    </row>
    <row r="7159" spans="16:16" x14ac:dyDescent="0.25">
      <c r="P7159" s="5"/>
    </row>
    <row r="7160" spans="16:16" x14ac:dyDescent="0.25">
      <c r="P7160" s="5"/>
    </row>
    <row r="7161" spans="16:16" x14ac:dyDescent="0.25">
      <c r="P7161" s="5"/>
    </row>
    <row r="7162" spans="16:16" x14ac:dyDescent="0.25">
      <c r="P7162" s="5"/>
    </row>
    <row r="7163" spans="16:16" x14ac:dyDescent="0.25">
      <c r="P7163" s="5"/>
    </row>
    <row r="7164" spans="16:16" x14ac:dyDescent="0.25">
      <c r="P7164" s="5"/>
    </row>
    <row r="7165" spans="16:16" x14ac:dyDescent="0.25">
      <c r="P7165" s="5"/>
    </row>
    <row r="7166" spans="16:16" x14ac:dyDescent="0.25">
      <c r="P7166" s="5"/>
    </row>
    <row r="7167" spans="16:16" x14ac:dyDescent="0.25">
      <c r="P7167" s="5"/>
    </row>
    <row r="7168" spans="16:16" x14ac:dyDescent="0.25">
      <c r="P7168" s="5"/>
    </row>
    <row r="7169" spans="16:16" x14ac:dyDescent="0.25">
      <c r="P7169" s="5"/>
    </row>
    <row r="7170" spans="16:16" x14ac:dyDescent="0.25">
      <c r="P7170" s="5"/>
    </row>
    <row r="7171" spans="16:16" x14ac:dyDescent="0.25">
      <c r="P7171" s="5"/>
    </row>
    <row r="7172" spans="16:16" x14ac:dyDescent="0.25">
      <c r="P7172" s="5"/>
    </row>
    <row r="7173" spans="16:16" x14ac:dyDescent="0.25">
      <c r="P7173" s="5"/>
    </row>
    <row r="7174" spans="16:16" x14ac:dyDescent="0.25">
      <c r="P7174" s="5"/>
    </row>
    <row r="7175" spans="16:16" x14ac:dyDescent="0.25">
      <c r="P7175" s="5"/>
    </row>
    <row r="7176" spans="16:16" x14ac:dyDescent="0.25">
      <c r="P7176" s="5"/>
    </row>
    <row r="7177" spans="16:16" x14ac:dyDescent="0.25">
      <c r="P7177" s="5"/>
    </row>
    <row r="7178" spans="16:16" x14ac:dyDescent="0.25">
      <c r="P7178" s="5"/>
    </row>
    <row r="7179" spans="16:16" x14ac:dyDescent="0.25">
      <c r="P7179" s="5"/>
    </row>
    <row r="7180" spans="16:16" x14ac:dyDescent="0.25">
      <c r="P7180" s="5"/>
    </row>
    <row r="7181" spans="16:16" x14ac:dyDescent="0.25">
      <c r="P7181" s="5"/>
    </row>
    <row r="7182" spans="16:16" x14ac:dyDescent="0.25">
      <c r="P7182" s="5"/>
    </row>
    <row r="7183" spans="16:16" x14ac:dyDescent="0.25">
      <c r="P7183" s="5"/>
    </row>
    <row r="7184" spans="16:16" x14ac:dyDescent="0.25">
      <c r="P7184" s="5"/>
    </row>
    <row r="7185" spans="16:16" x14ac:dyDescent="0.25">
      <c r="P7185" s="5"/>
    </row>
    <row r="7186" spans="16:16" x14ac:dyDescent="0.25">
      <c r="P7186" s="5"/>
    </row>
    <row r="7187" spans="16:16" x14ac:dyDescent="0.25">
      <c r="P7187" s="5"/>
    </row>
    <row r="7188" spans="16:16" x14ac:dyDescent="0.25">
      <c r="P7188" s="5"/>
    </row>
    <row r="7189" spans="16:16" x14ac:dyDescent="0.25">
      <c r="P7189" s="5"/>
    </row>
    <row r="7190" spans="16:16" x14ac:dyDescent="0.25">
      <c r="P7190" s="5"/>
    </row>
    <row r="7191" spans="16:16" x14ac:dyDescent="0.25">
      <c r="P7191" s="5"/>
    </row>
    <row r="7192" spans="16:16" x14ac:dyDescent="0.25">
      <c r="P7192" s="5"/>
    </row>
    <row r="7193" spans="16:16" x14ac:dyDescent="0.25">
      <c r="P7193" s="5"/>
    </row>
    <row r="7194" spans="16:16" x14ac:dyDescent="0.25">
      <c r="P7194" s="5"/>
    </row>
    <row r="7195" spans="16:16" x14ac:dyDescent="0.25">
      <c r="P7195" s="5"/>
    </row>
    <row r="7196" spans="16:16" x14ac:dyDescent="0.25">
      <c r="P7196" s="5"/>
    </row>
    <row r="7197" spans="16:16" x14ac:dyDescent="0.25">
      <c r="P7197" s="5"/>
    </row>
    <row r="7198" spans="16:16" x14ac:dyDescent="0.25">
      <c r="P7198" s="5"/>
    </row>
    <row r="7199" spans="16:16" x14ac:dyDescent="0.25">
      <c r="P7199" s="5"/>
    </row>
    <row r="7200" spans="16:16" x14ac:dyDescent="0.25">
      <c r="P7200" s="5"/>
    </row>
    <row r="7201" spans="16:16" x14ac:dyDescent="0.25">
      <c r="P7201" s="5"/>
    </row>
    <row r="7202" spans="16:16" x14ac:dyDescent="0.25">
      <c r="P7202" s="5"/>
    </row>
    <row r="7203" spans="16:16" x14ac:dyDescent="0.25">
      <c r="P7203" s="5"/>
    </row>
    <row r="7204" spans="16:16" x14ac:dyDescent="0.25">
      <c r="P7204" s="5"/>
    </row>
    <row r="7205" spans="16:16" x14ac:dyDescent="0.25">
      <c r="P7205" s="5"/>
    </row>
    <row r="7206" spans="16:16" x14ac:dyDescent="0.25">
      <c r="P7206" s="5"/>
    </row>
    <row r="7207" spans="16:16" x14ac:dyDescent="0.25">
      <c r="P7207" s="5"/>
    </row>
    <row r="7208" spans="16:16" x14ac:dyDescent="0.25">
      <c r="P7208" s="5"/>
    </row>
    <row r="7209" spans="16:16" x14ac:dyDescent="0.25">
      <c r="P7209" s="5"/>
    </row>
    <row r="7210" spans="16:16" x14ac:dyDescent="0.25">
      <c r="P7210" s="5"/>
    </row>
    <row r="7211" spans="16:16" x14ac:dyDescent="0.25">
      <c r="P7211" s="5"/>
    </row>
    <row r="7212" spans="16:16" x14ac:dyDescent="0.25">
      <c r="P7212" s="5"/>
    </row>
    <row r="7213" spans="16:16" x14ac:dyDescent="0.25">
      <c r="P7213" s="5"/>
    </row>
    <row r="7214" spans="16:16" x14ac:dyDescent="0.25">
      <c r="P7214" s="5"/>
    </row>
    <row r="7215" spans="16:16" x14ac:dyDescent="0.25">
      <c r="P7215" s="5"/>
    </row>
    <row r="7216" spans="16:16" x14ac:dyDescent="0.25">
      <c r="P7216" s="5"/>
    </row>
    <row r="7217" spans="16:16" x14ac:dyDescent="0.25">
      <c r="P7217" s="5"/>
    </row>
    <row r="7218" spans="16:16" x14ac:dyDescent="0.25">
      <c r="P7218" s="5"/>
    </row>
    <row r="7219" spans="16:16" x14ac:dyDescent="0.25">
      <c r="P7219" s="5"/>
    </row>
    <row r="7220" spans="16:16" x14ac:dyDescent="0.25">
      <c r="P7220" s="5"/>
    </row>
    <row r="7221" spans="16:16" x14ac:dyDescent="0.25">
      <c r="P7221" s="5"/>
    </row>
    <row r="7222" spans="16:16" x14ac:dyDescent="0.25">
      <c r="P7222" s="5"/>
    </row>
    <row r="7223" spans="16:16" x14ac:dyDescent="0.25">
      <c r="P7223" s="5"/>
    </row>
    <row r="7224" spans="16:16" x14ac:dyDescent="0.25">
      <c r="P7224" s="5"/>
    </row>
    <row r="7225" spans="16:16" x14ac:dyDescent="0.25">
      <c r="P7225" s="5"/>
    </row>
    <row r="7226" spans="16:16" x14ac:dyDescent="0.25">
      <c r="P7226" s="5"/>
    </row>
    <row r="7227" spans="16:16" x14ac:dyDescent="0.25">
      <c r="P7227" s="5"/>
    </row>
    <row r="7228" spans="16:16" x14ac:dyDescent="0.25">
      <c r="P7228" s="5"/>
    </row>
    <row r="7229" spans="16:16" x14ac:dyDescent="0.25">
      <c r="P7229" s="5"/>
    </row>
    <row r="7230" spans="16:16" x14ac:dyDescent="0.25">
      <c r="P7230" s="5"/>
    </row>
    <row r="7231" spans="16:16" x14ac:dyDescent="0.25">
      <c r="P7231" s="5"/>
    </row>
    <row r="7232" spans="16:16" x14ac:dyDescent="0.25">
      <c r="P7232" s="5"/>
    </row>
    <row r="7233" spans="16:16" x14ac:dyDescent="0.25">
      <c r="P7233" s="5"/>
    </row>
    <row r="7234" spans="16:16" x14ac:dyDescent="0.25">
      <c r="P7234" s="5"/>
    </row>
    <row r="7235" spans="16:16" x14ac:dyDescent="0.25">
      <c r="P7235" s="5"/>
    </row>
    <row r="7236" spans="16:16" x14ac:dyDescent="0.25">
      <c r="P7236" s="5"/>
    </row>
    <row r="7237" spans="16:16" x14ac:dyDescent="0.25">
      <c r="P7237" s="5"/>
    </row>
    <row r="7238" spans="16:16" x14ac:dyDescent="0.25">
      <c r="P7238" s="5"/>
    </row>
    <row r="7239" spans="16:16" x14ac:dyDescent="0.25">
      <c r="P7239" s="5"/>
    </row>
    <row r="7240" spans="16:16" x14ac:dyDescent="0.25">
      <c r="P7240" s="5"/>
    </row>
    <row r="7241" spans="16:16" x14ac:dyDescent="0.25">
      <c r="P7241" s="5"/>
    </row>
    <row r="7242" spans="16:16" x14ac:dyDescent="0.25">
      <c r="P7242" s="5"/>
    </row>
    <row r="7243" spans="16:16" x14ac:dyDescent="0.25">
      <c r="P7243" s="5"/>
    </row>
    <row r="7244" spans="16:16" x14ac:dyDescent="0.25">
      <c r="P7244" s="5"/>
    </row>
    <row r="7245" spans="16:16" x14ac:dyDescent="0.25">
      <c r="P7245" s="5"/>
    </row>
    <row r="7246" spans="16:16" x14ac:dyDescent="0.25">
      <c r="P7246" s="5"/>
    </row>
    <row r="7247" spans="16:16" x14ac:dyDescent="0.25">
      <c r="P7247" s="5"/>
    </row>
    <row r="7248" spans="16:16" x14ac:dyDescent="0.25">
      <c r="P7248" s="5"/>
    </row>
    <row r="7249" spans="16:16" x14ac:dyDescent="0.25">
      <c r="P7249" s="5"/>
    </row>
    <row r="7250" spans="16:16" x14ac:dyDescent="0.25">
      <c r="P7250" s="5"/>
    </row>
    <row r="7251" spans="16:16" x14ac:dyDescent="0.25">
      <c r="P7251" s="5"/>
    </row>
    <row r="7252" spans="16:16" x14ac:dyDescent="0.25">
      <c r="P7252" s="5"/>
    </row>
    <row r="7253" spans="16:16" x14ac:dyDescent="0.25">
      <c r="P7253" s="5"/>
    </row>
    <row r="7254" spans="16:16" x14ac:dyDescent="0.25">
      <c r="P7254" s="5"/>
    </row>
    <row r="7255" spans="16:16" x14ac:dyDescent="0.25">
      <c r="P7255" s="5"/>
    </row>
    <row r="7256" spans="16:16" x14ac:dyDescent="0.25">
      <c r="P7256" s="5"/>
    </row>
    <row r="7257" spans="16:16" x14ac:dyDescent="0.25">
      <c r="P7257" s="5"/>
    </row>
    <row r="7258" spans="16:16" x14ac:dyDescent="0.25">
      <c r="P7258" s="5"/>
    </row>
    <row r="7259" spans="16:16" x14ac:dyDescent="0.25">
      <c r="P7259" s="5"/>
    </row>
    <row r="7260" spans="16:16" x14ac:dyDescent="0.25">
      <c r="P7260" s="5"/>
    </row>
    <row r="7261" spans="16:16" x14ac:dyDescent="0.25">
      <c r="P7261" s="5"/>
    </row>
    <row r="7262" spans="16:16" x14ac:dyDescent="0.25">
      <c r="P7262" s="5"/>
    </row>
    <row r="7263" spans="16:16" x14ac:dyDescent="0.25">
      <c r="P7263" s="5"/>
    </row>
    <row r="7264" spans="16:16" x14ac:dyDescent="0.25">
      <c r="P7264" s="5"/>
    </row>
    <row r="7265" spans="16:16" x14ac:dyDescent="0.25">
      <c r="P7265" s="5"/>
    </row>
    <row r="7266" spans="16:16" x14ac:dyDescent="0.25">
      <c r="P7266" s="5"/>
    </row>
    <row r="7267" spans="16:16" x14ac:dyDescent="0.25">
      <c r="P7267" s="5"/>
    </row>
    <row r="7268" spans="16:16" x14ac:dyDescent="0.25">
      <c r="P7268" s="5"/>
    </row>
    <row r="7269" spans="16:16" x14ac:dyDescent="0.25">
      <c r="P7269" s="5"/>
    </row>
    <row r="7270" spans="16:16" x14ac:dyDescent="0.25">
      <c r="P7270" s="5"/>
    </row>
    <row r="7271" spans="16:16" x14ac:dyDescent="0.25">
      <c r="P7271" s="5"/>
    </row>
    <row r="7272" spans="16:16" x14ac:dyDescent="0.25">
      <c r="P7272" s="5"/>
    </row>
    <row r="7273" spans="16:16" x14ac:dyDescent="0.25">
      <c r="P7273" s="5"/>
    </row>
    <row r="7274" spans="16:16" x14ac:dyDescent="0.25">
      <c r="P7274" s="5"/>
    </row>
    <row r="7275" spans="16:16" x14ac:dyDescent="0.25">
      <c r="P7275" s="5"/>
    </row>
    <row r="7276" spans="16:16" x14ac:dyDescent="0.25">
      <c r="P7276" s="5"/>
    </row>
    <row r="7277" spans="16:16" x14ac:dyDescent="0.25">
      <c r="P7277" s="5"/>
    </row>
    <row r="7278" spans="16:16" x14ac:dyDescent="0.25">
      <c r="P7278" s="5"/>
    </row>
    <row r="7279" spans="16:16" x14ac:dyDescent="0.25">
      <c r="P7279" s="5"/>
    </row>
    <row r="7280" spans="16:16" x14ac:dyDescent="0.25">
      <c r="P7280" s="5"/>
    </row>
    <row r="7281" spans="16:16" x14ac:dyDescent="0.25">
      <c r="P7281" s="5"/>
    </row>
    <row r="7282" spans="16:16" x14ac:dyDescent="0.25">
      <c r="P7282" s="5"/>
    </row>
    <row r="7283" spans="16:16" x14ac:dyDescent="0.25">
      <c r="P7283" s="5"/>
    </row>
    <row r="7284" spans="16:16" x14ac:dyDescent="0.25">
      <c r="P7284" s="5"/>
    </row>
    <row r="7285" spans="16:16" x14ac:dyDescent="0.25">
      <c r="P7285" s="5"/>
    </row>
    <row r="7286" spans="16:16" x14ac:dyDescent="0.25">
      <c r="P7286" s="5"/>
    </row>
    <row r="7287" spans="16:16" x14ac:dyDescent="0.25">
      <c r="P7287" s="5"/>
    </row>
    <row r="7288" spans="16:16" x14ac:dyDescent="0.25">
      <c r="P7288" s="5"/>
    </row>
    <row r="7289" spans="16:16" x14ac:dyDescent="0.25">
      <c r="P7289" s="5"/>
    </row>
    <row r="7290" spans="16:16" x14ac:dyDescent="0.25">
      <c r="P7290" s="5"/>
    </row>
    <row r="7291" spans="16:16" x14ac:dyDescent="0.25">
      <c r="P7291" s="5"/>
    </row>
    <row r="7292" spans="16:16" x14ac:dyDescent="0.25">
      <c r="P7292" s="5"/>
    </row>
    <row r="7293" spans="16:16" x14ac:dyDescent="0.25">
      <c r="P7293" s="5"/>
    </row>
    <row r="7294" spans="16:16" x14ac:dyDescent="0.25">
      <c r="P7294" s="5"/>
    </row>
    <row r="7295" spans="16:16" x14ac:dyDescent="0.25">
      <c r="P7295" s="5"/>
    </row>
    <row r="7296" spans="16:16" x14ac:dyDescent="0.25">
      <c r="P7296" s="5"/>
    </row>
    <row r="7297" spans="16:16" x14ac:dyDescent="0.25">
      <c r="P7297" s="5"/>
    </row>
    <row r="7298" spans="16:16" x14ac:dyDescent="0.25">
      <c r="P7298" s="5"/>
    </row>
    <row r="7299" spans="16:16" x14ac:dyDescent="0.25">
      <c r="P7299" s="5"/>
    </row>
    <row r="7300" spans="16:16" x14ac:dyDescent="0.25">
      <c r="P7300" s="5"/>
    </row>
    <row r="7301" spans="16:16" x14ac:dyDescent="0.25">
      <c r="P7301" s="5"/>
    </row>
    <row r="7302" spans="16:16" x14ac:dyDescent="0.25">
      <c r="P7302" s="5"/>
    </row>
    <row r="7303" spans="16:16" x14ac:dyDescent="0.25">
      <c r="P7303" s="5"/>
    </row>
    <row r="7304" spans="16:16" x14ac:dyDescent="0.25">
      <c r="P7304" s="5"/>
    </row>
    <row r="7305" spans="16:16" x14ac:dyDescent="0.25">
      <c r="P7305" s="5"/>
    </row>
    <row r="7306" spans="16:16" x14ac:dyDescent="0.25">
      <c r="P7306" s="5"/>
    </row>
    <row r="7307" spans="16:16" x14ac:dyDescent="0.25">
      <c r="P7307" s="5"/>
    </row>
    <row r="7308" spans="16:16" x14ac:dyDescent="0.25">
      <c r="P7308" s="5"/>
    </row>
    <row r="7309" spans="16:16" x14ac:dyDescent="0.25">
      <c r="P7309" s="5"/>
    </row>
    <row r="7310" spans="16:16" x14ac:dyDescent="0.25">
      <c r="P7310" s="5"/>
    </row>
    <row r="7311" spans="16:16" x14ac:dyDescent="0.25">
      <c r="P7311" s="5"/>
    </row>
    <row r="7312" spans="16:16" x14ac:dyDescent="0.25">
      <c r="P7312" s="5"/>
    </row>
    <row r="7313" spans="16:16" x14ac:dyDescent="0.25">
      <c r="P7313" s="5"/>
    </row>
    <row r="7314" spans="16:16" x14ac:dyDescent="0.25">
      <c r="P7314" s="5"/>
    </row>
    <row r="7315" spans="16:16" x14ac:dyDescent="0.25">
      <c r="P7315" s="5"/>
    </row>
    <row r="7316" spans="16:16" x14ac:dyDescent="0.25">
      <c r="P7316" s="5"/>
    </row>
    <row r="7317" spans="16:16" x14ac:dyDescent="0.25">
      <c r="P7317" s="5"/>
    </row>
    <row r="7318" spans="16:16" x14ac:dyDescent="0.25">
      <c r="P7318" s="5"/>
    </row>
    <row r="7319" spans="16:16" x14ac:dyDescent="0.25">
      <c r="P7319" s="5"/>
    </row>
    <row r="7320" spans="16:16" x14ac:dyDescent="0.25">
      <c r="P7320" s="5"/>
    </row>
    <row r="7321" spans="16:16" x14ac:dyDescent="0.25">
      <c r="P7321" s="5"/>
    </row>
    <row r="7322" spans="16:16" x14ac:dyDescent="0.25">
      <c r="P7322" s="5"/>
    </row>
    <row r="7323" spans="16:16" x14ac:dyDescent="0.25">
      <c r="P7323" s="5"/>
    </row>
    <row r="7324" spans="16:16" x14ac:dyDescent="0.25">
      <c r="P7324" s="5"/>
    </row>
    <row r="7325" spans="16:16" x14ac:dyDescent="0.25">
      <c r="P7325" s="5"/>
    </row>
    <row r="7326" spans="16:16" x14ac:dyDescent="0.25">
      <c r="P7326" s="5"/>
    </row>
    <row r="7327" spans="16:16" x14ac:dyDescent="0.25">
      <c r="P7327" s="5"/>
    </row>
    <row r="7328" spans="16:16" x14ac:dyDescent="0.25">
      <c r="P7328" s="5"/>
    </row>
    <row r="7329" spans="16:16" x14ac:dyDescent="0.25">
      <c r="P7329" s="5"/>
    </row>
    <row r="7330" spans="16:16" x14ac:dyDescent="0.25">
      <c r="P7330" s="5"/>
    </row>
    <row r="7331" spans="16:16" x14ac:dyDescent="0.25">
      <c r="P7331" s="5"/>
    </row>
    <row r="7332" spans="16:16" x14ac:dyDescent="0.25">
      <c r="P7332" s="5"/>
    </row>
    <row r="7333" spans="16:16" x14ac:dyDescent="0.25">
      <c r="P7333" s="5"/>
    </row>
    <row r="7334" spans="16:16" x14ac:dyDescent="0.25">
      <c r="P7334" s="5"/>
    </row>
    <row r="7335" spans="16:16" x14ac:dyDescent="0.25">
      <c r="P7335" s="5"/>
    </row>
    <row r="7336" spans="16:16" x14ac:dyDescent="0.25">
      <c r="P7336" s="5"/>
    </row>
    <row r="7337" spans="16:16" x14ac:dyDescent="0.25">
      <c r="P7337" s="5"/>
    </row>
    <row r="7338" spans="16:16" x14ac:dyDescent="0.25">
      <c r="P7338" s="5"/>
    </row>
    <row r="7339" spans="16:16" x14ac:dyDescent="0.25">
      <c r="P7339" s="5"/>
    </row>
    <row r="7340" spans="16:16" x14ac:dyDescent="0.25">
      <c r="P7340" s="5"/>
    </row>
    <row r="7341" spans="16:16" x14ac:dyDescent="0.25">
      <c r="P7341" s="5"/>
    </row>
    <row r="7342" spans="16:16" x14ac:dyDescent="0.25">
      <c r="P7342" s="5"/>
    </row>
    <row r="7343" spans="16:16" x14ac:dyDescent="0.25">
      <c r="P7343" s="5"/>
    </row>
    <row r="7344" spans="16:16" x14ac:dyDescent="0.25">
      <c r="P7344" s="5"/>
    </row>
    <row r="7345" spans="16:16" x14ac:dyDescent="0.25">
      <c r="P7345" s="5"/>
    </row>
    <row r="7346" spans="16:16" x14ac:dyDescent="0.25">
      <c r="P7346" s="5"/>
    </row>
    <row r="7347" spans="16:16" x14ac:dyDescent="0.25">
      <c r="P7347" s="5"/>
    </row>
    <row r="7348" spans="16:16" x14ac:dyDescent="0.25">
      <c r="P7348" s="5"/>
    </row>
    <row r="7349" spans="16:16" x14ac:dyDescent="0.25">
      <c r="P7349" s="5"/>
    </row>
    <row r="7350" spans="16:16" x14ac:dyDescent="0.25">
      <c r="P7350" s="5"/>
    </row>
    <row r="7351" spans="16:16" x14ac:dyDescent="0.25">
      <c r="P7351" s="5"/>
    </row>
    <row r="7352" spans="16:16" x14ac:dyDescent="0.25">
      <c r="P7352" s="5"/>
    </row>
    <row r="7353" spans="16:16" x14ac:dyDescent="0.25">
      <c r="P7353" s="5"/>
    </row>
    <row r="7354" spans="16:16" x14ac:dyDescent="0.25">
      <c r="P7354" s="5"/>
    </row>
    <row r="7355" spans="16:16" x14ac:dyDescent="0.25">
      <c r="P7355" s="5"/>
    </row>
    <row r="7356" spans="16:16" x14ac:dyDescent="0.25">
      <c r="P7356" s="5"/>
    </row>
    <row r="7357" spans="16:16" x14ac:dyDescent="0.25">
      <c r="P7357" s="5"/>
    </row>
    <row r="7358" spans="16:16" x14ac:dyDescent="0.25">
      <c r="P7358" s="5"/>
    </row>
    <row r="7359" spans="16:16" x14ac:dyDescent="0.25">
      <c r="P7359" s="5"/>
    </row>
    <row r="7360" spans="16:16" x14ac:dyDescent="0.25">
      <c r="P7360" s="5"/>
    </row>
    <row r="7361" spans="16:16" x14ac:dyDescent="0.25">
      <c r="P7361" s="5"/>
    </row>
    <row r="7362" spans="16:16" x14ac:dyDescent="0.25">
      <c r="P7362" s="5"/>
    </row>
    <row r="7363" spans="16:16" x14ac:dyDescent="0.25">
      <c r="P7363" s="5"/>
    </row>
    <row r="7364" spans="16:16" x14ac:dyDescent="0.25">
      <c r="P7364" s="5"/>
    </row>
    <row r="7365" spans="16:16" x14ac:dyDescent="0.25">
      <c r="P7365" s="5"/>
    </row>
    <row r="7366" spans="16:16" x14ac:dyDescent="0.25">
      <c r="P7366" s="5"/>
    </row>
    <row r="7367" spans="16:16" x14ac:dyDescent="0.25">
      <c r="P7367" s="5"/>
    </row>
    <row r="7368" spans="16:16" x14ac:dyDescent="0.25">
      <c r="P7368" s="5"/>
    </row>
    <row r="7369" spans="16:16" x14ac:dyDescent="0.25">
      <c r="P7369" s="5"/>
    </row>
    <row r="7370" spans="16:16" x14ac:dyDescent="0.25">
      <c r="P7370" s="5"/>
    </row>
    <row r="7371" spans="16:16" x14ac:dyDescent="0.25">
      <c r="P7371" s="5"/>
    </row>
    <row r="7372" spans="16:16" x14ac:dyDescent="0.25">
      <c r="P7372" s="5"/>
    </row>
    <row r="7373" spans="16:16" x14ac:dyDescent="0.25">
      <c r="P7373" s="5"/>
    </row>
    <row r="7374" spans="16:16" x14ac:dyDescent="0.25">
      <c r="P7374" s="5"/>
    </row>
    <row r="7375" spans="16:16" x14ac:dyDescent="0.25">
      <c r="P7375" s="5"/>
    </row>
    <row r="7376" spans="16:16" x14ac:dyDescent="0.25">
      <c r="P7376" s="5"/>
    </row>
    <row r="7377" spans="16:16" x14ac:dyDescent="0.25">
      <c r="P7377" s="5"/>
    </row>
    <row r="7378" spans="16:16" x14ac:dyDescent="0.25">
      <c r="P7378" s="5"/>
    </row>
    <row r="7379" spans="16:16" x14ac:dyDescent="0.25">
      <c r="P7379" s="5"/>
    </row>
    <row r="7380" spans="16:16" x14ac:dyDescent="0.25">
      <c r="P7380" s="5"/>
    </row>
    <row r="7381" spans="16:16" x14ac:dyDescent="0.25">
      <c r="P7381" s="5"/>
    </row>
    <row r="7382" spans="16:16" x14ac:dyDescent="0.25">
      <c r="P7382" s="5"/>
    </row>
    <row r="7383" spans="16:16" x14ac:dyDescent="0.25">
      <c r="P7383" s="5"/>
    </row>
    <row r="7384" spans="16:16" x14ac:dyDescent="0.25">
      <c r="P7384" s="5"/>
    </row>
    <row r="7385" spans="16:16" x14ac:dyDescent="0.25">
      <c r="P7385" s="5"/>
    </row>
    <row r="7386" spans="16:16" x14ac:dyDescent="0.25">
      <c r="P7386" s="5"/>
    </row>
    <row r="7387" spans="16:16" x14ac:dyDescent="0.25">
      <c r="P7387" s="5"/>
    </row>
    <row r="7388" spans="16:16" x14ac:dyDescent="0.25">
      <c r="P7388" s="5"/>
    </row>
    <row r="7389" spans="16:16" x14ac:dyDescent="0.25">
      <c r="P7389" s="5"/>
    </row>
    <row r="7390" spans="16:16" x14ac:dyDescent="0.25">
      <c r="P7390" s="5"/>
    </row>
    <row r="7391" spans="16:16" x14ac:dyDescent="0.25">
      <c r="P7391" s="5"/>
    </row>
    <row r="7392" spans="16:16" x14ac:dyDescent="0.25">
      <c r="P7392" s="5"/>
    </row>
    <row r="7393" spans="16:16" x14ac:dyDescent="0.25">
      <c r="P7393" s="5"/>
    </row>
    <row r="7394" spans="16:16" x14ac:dyDescent="0.25">
      <c r="P7394" s="5"/>
    </row>
    <row r="7395" spans="16:16" x14ac:dyDescent="0.25">
      <c r="P7395" s="5"/>
    </row>
    <row r="7396" spans="16:16" x14ac:dyDescent="0.25">
      <c r="P7396" s="5"/>
    </row>
    <row r="7397" spans="16:16" x14ac:dyDescent="0.25">
      <c r="P7397" s="5"/>
    </row>
    <row r="7398" spans="16:16" x14ac:dyDescent="0.25">
      <c r="P7398" s="5"/>
    </row>
    <row r="7399" spans="16:16" x14ac:dyDescent="0.25">
      <c r="P7399" s="5"/>
    </row>
    <row r="7400" spans="16:16" x14ac:dyDescent="0.25">
      <c r="P7400" s="5"/>
    </row>
    <row r="7401" spans="16:16" x14ac:dyDescent="0.25">
      <c r="P7401" s="5"/>
    </row>
    <row r="7402" spans="16:16" x14ac:dyDescent="0.25">
      <c r="P7402" s="5"/>
    </row>
    <row r="7403" spans="16:16" x14ac:dyDescent="0.25">
      <c r="P7403" s="5"/>
    </row>
    <row r="7404" spans="16:16" x14ac:dyDescent="0.25">
      <c r="P7404" s="5"/>
    </row>
    <row r="7405" spans="16:16" x14ac:dyDescent="0.25">
      <c r="P7405" s="5"/>
    </row>
    <row r="7406" spans="16:16" x14ac:dyDescent="0.25">
      <c r="P7406" s="5"/>
    </row>
    <row r="7407" spans="16:16" x14ac:dyDescent="0.25">
      <c r="P7407" s="5"/>
    </row>
    <row r="7408" spans="16:16" x14ac:dyDescent="0.25">
      <c r="P7408" s="5"/>
    </row>
    <row r="7409" spans="16:16" x14ac:dyDescent="0.25">
      <c r="P7409" s="5"/>
    </row>
    <row r="7410" spans="16:16" x14ac:dyDescent="0.25">
      <c r="P7410" s="5"/>
    </row>
    <row r="7411" spans="16:16" x14ac:dyDescent="0.25">
      <c r="P7411" s="5"/>
    </row>
    <row r="7412" spans="16:16" x14ac:dyDescent="0.25">
      <c r="P7412" s="5"/>
    </row>
    <row r="7413" spans="16:16" x14ac:dyDescent="0.25">
      <c r="P7413" s="5"/>
    </row>
    <row r="7414" spans="16:16" x14ac:dyDescent="0.25">
      <c r="P7414" s="5"/>
    </row>
    <row r="7415" spans="16:16" x14ac:dyDescent="0.25">
      <c r="P7415" s="5"/>
    </row>
    <row r="7416" spans="16:16" x14ac:dyDescent="0.25">
      <c r="P7416" s="5"/>
    </row>
    <row r="7417" spans="16:16" x14ac:dyDescent="0.25">
      <c r="P7417" s="5"/>
    </row>
    <row r="7418" spans="16:16" x14ac:dyDescent="0.25">
      <c r="P7418" s="5"/>
    </row>
    <row r="7419" spans="16:16" x14ac:dyDescent="0.25">
      <c r="P7419" s="5"/>
    </row>
    <row r="7420" spans="16:16" x14ac:dyDescent="0.25">
      <c r="P7420" s="5"/>
    </row>
    <row r="7421" spans="16:16" x14ac:dyDescent="0.25">
      <c r="P7421" s="5"/>
    </row>
    <row r="7422" spans="16:16" x14ac:dyDescent="0.25">
      <c r="P7422" s="5"/>
    </row>
    <row r="7423" spans="16:16" x14ac:dyDescent="0.25">
      <c r="P7423" s="5"/>
    </row>
    <row r="7424" spans="16:16" x14ac:dyDescent="0.25">
      <c r="P7424" s="5"/>
    </row>
    <row r="7425" spans="16:16" x14ac:dyDescent="0.25">
      <c r="P7425" s="5"/>
    </row>
    <row r="7426" spans="16:16" x14ac:dyDescent="0.25">
      <c r="P7426" s="5"/>
    </row>
    <row r="7427" spans="16:16" x14ac:dyDescent="0.25">
      <c r="P7427" s="5"/>
    </row>
    <row r="7428" spans="16:16" x14ac:dyDescent="0.25">
      <c r="P7428" s="5"/>
    </row>
    <row r="7429" spans="16:16" x14ac:dyDescent="0.25">
      <c r="P7429" s="5"/>
    </row>
    <row r="7430" spans="16:16" x14ac:dyDescent="0.25">
      <c r="P7430" s="5"/>
    </row>
    <row r="7431" spans="16:16" x14ac:dyDescent="0.25">
      <c r="P7431" s="5"/>
    </row>
    <row r="7432" spans="16:16" x14ac:dyDescent="0.25">
      <c r="P7432" s="5"/>
    </row>
    <row r="7433" spans="16:16" x14ac:dyDescent="0.25">
      <c r="P7433" s="5"/>
    </row>
    <row r="7434" spans="16:16" x14ac:dyDescent="0.25">
      <c r="P7434" s="5"/>
    </row>
    <row r="7435" spans="16:16" x14ac:dyDescent="0.25">
      <c r="P7435" s="5"/>
    </row>
    <row r="7436" spans="16:16" x14ac:dyDescent="0.25">
      <c r="P7436" s="5"/>
    </row>
    <row r="7437" spans="16:16" x14ac:dyDescent="0.25">
      <c r="P7437" s="5"/>
    </row>
    <row r="7438" spans="16:16" x14ac:dyDescent="0.25">
      <c r="P7438" s="5"/>
    </row>
    <row r="7439" spans="16:16" x14ac:dyDescent="0.25">
      <c r="P7439" s="5"/>
    </row>
    <row r="7440" spans="16:16" x14ac:dyDescent="0.25">
      <c r="P7440" s="5"/>
    </row>
    <row r="7441" spans="16:16" x14ac:dyDescent="0.25">
      <c r="P7441" s="5"/>
    </row>
    <row r="7442" spans="16:16" x14ac:dyDescent="0.25">
      <c r="P7442" s="5"/>
    </row>
    <row r="7443" spans="16:16" x14ac:dyDescent="0.25">
      <c r="P7443" s="5"/>
    </row>
    <row r="7444" spans="16:16" x14ac:dyDescent="0.25">
      <c r="P7444" s="5"/>
    </row>
    <row r="7445" spans="16:16" x14ac:dyDescent="0.25">
      <c r="P7445" s="5"/>
    </row>
    <row r="7446" spans="16:16" x14ac:dyDescent="0.25">
      <c r="P7446" s="5"/>
    </row>
    <row r="7447" spans="16:16" x14ac:dyDescent="0.25">
      <c r="P7447" s="5"/>
    </row>
    <row r="7448" spans="16:16" x14ac:dyDescent="0.25">
      <c r="P7448" s="5"/>
    </row>
    <row r="7449" spans="16:16" x14ac:dyDescent="0.25">
      <c r="P7449" s="5"/>
    </row>
    <row r="7450" spans="16:16" x14ac:dyDescent="0.25">
      <c r="P7450" s="5"/>
    </row>
    <row r="7451" spans="16:16" x14ac:dyDescent="0.25">
      <c r="P7451" s="5"/>
    </row>
    <row r="7452" spans="16:16" x14ac:dyDescent="0.25">
      <c r="P7452" s="5"/>
    </row>
    <row r="7453" spans="16:16" x14ac:dyDescent="0.25">
      <c r="P7453" s="5"/>
    </row>
    <row r="7454" spans="16:16" x14ac:dyDescent="0.25">
      <c r="P7454" s="5"/>
    </row>
    <row r="7455" spans="16:16" x14ac:dyDescent="0.25">
      <c r="P7455" s="5"/>
    </row>
    <row r="7456" spans="16:16" x14ac:dyDescent="0.25">
      <c r="P7456" s="5"/>
    </row>
    <row r="7457" spans="16:16" x14ac:dyDescent="0.25">
      <c r="P7457" s="5"/>
    </row>
    <row r="7458" spans="16:16" x14ac:dyDescent="0.25">
      <c r="P7458" s="5"/>
    </row>
    <row r="7459" spans="16:16" x14ac:dyDescent="0.25">
      <c r="P7459" s="5"/>
    </row>
    <row r="7460" spans="16:16" x14ac:dyDescent="0.25">
      <c r="P7460" s="5"/>
    </row>
    <row r="7461" spans="16:16" x14ac:dyDescent="0.25">
      <c r="P7461" s="5"/>
    </row>
    <row r="7462" spans="16:16" x14ac:dyDescent="0.25">
      <c r="P7462" s="5"/>
    </row>
    <row r="7463" spans="16:16" x14ac:dyDescent="0.25">
      <c r="P7463" s="5"/>
    </row>
    <row r="7464" spans="16:16" x14ac:dyDescent="0.25">
      <c r="P7464" s="5"/>
    </row>
    <row r="7465" spans="16:16" x14ac:dyDescent="0.25">
      <c r="P7465" s="5"/>
    </row>
    <row r="7466" spans="16:16" x14ac:dyDescent="0.25">
      <c r="P7466" s="5"/>
    </row>
    <row r="7467" spans="16:16" x14ac:dyDescent="0.25">
      <c r="P7467" s="5"/>
    </row>
    <row r="7468" spans="16:16" x14ac:dyDescent="0.25">
      <c r="P7468" s="5"/>
    </row>
    <row r="7469" spans="16:16" x14ac:dyDescent="0.25">
      <c r="P7469" s="5"/>
    </row>
    <row r="7470" spans="16:16" x14ac:dyDescent="0.25">
      <c r="P7470" s="5"/>
    </row>
    <row r="7471" spans="16:16" x14ac:dyDescent="0.25">
      <c r="P7471" s="5"/>
    </row>
    <row r="7472" spans="16:16" x14ac:dyDescent="0.25">
      <c r="P7472" s="5"/>
    </row>
    <row r="7473" spans="16:16" x14ac:dyDescent="0.25">
      <c r="P7473" s="5"/>
    </row>
    <row r="7474" spans="16:16" x14ac:dyDescent="0.25">
      <c r="P7474" s="5"/>
    </row>
    <row r="7475" spans="16:16" x14ac:dyDescent="0.25">
      <c r="P7475" s="5"/>
    </row>
    <row r="7476" spans="16:16" x14ac:dyDescent="0.25">
      <c r="P7476" s="5"/>
    </row>
    <row r="7477" spans="16:16" x14ac:dyDescent="0.25">
      <c r="P7477" s="5"/>
    </row>
    <row r="7478" spans="16:16" x14ac:dyDescent="0.25">
      <c r="P7478" s="5"/>
    </row>
    <row r="7479" spans="16:16" x14ac:dyDescent="0.25">
      <c r="P7479" s="5"/>
    </row>
    <row r="7480" spans="16:16" x14ac:dyDescent="0.25">
      <c r="P7480" s="5"/>
    </row>
    <row r="7481" spans="16:16" x14ac:dyDescent="0.25">
      <c r="P7481" s="5"/>
    </row>
    <row r="7482" spans="16:16" x14ac:dyDescent="0.25">
      <c r="P7482" s="5"/>
    </row>
    <row r="7483" spans="16:16" x14ac:dyDescent="0.25">
      <c r="P7483" s="5"/>
    </row>
    <row r="7484" spans="16:16" x14ac:dyDescent="0.25">
      <c r="P7484" s="5"/>
    </row>
    <row r="7485" spans="16:16" x14ac:dyDescent="0.25">
      <c r="P7485" s="5"/>
    </row>
    <row r="7486" spans="16:16" x14ac:dyDescent="0.25">
      <c r="P7486" s="5"/>
    </row>
    <row r="7487" spans="16:16" x14ac:dyDescent="0.25">
      <c r="P7487" s="5"/>
    </row>
    <row r="7488" spans="16:16" x14ac:dyDescent="0.25">
      <c r="P7488" s="5"/>
    </row>
    <row r="7489" spans="16:16" x14ac:dyDescent="0.25">
      <c r="P7489" s="5"/>
    </row>
    <row r="7490" spans="16:16" x14ac:dyDescent="0.25">
      <c r="P7490" s="5"/>
    </row>
    <row r="7491" spans="16:16" x14ac:dyDescent="0.25">
      <c r="P7491" s="5"/>
    </row>
    <row r="7492" spans="16:16" x14ac:dyDescent="0.25">
      <c r="P7492" s="5"/>
    </row>
    <row r="7493" spans="16:16" x14ac:dyDescent="0.25">
      <c r="P7493" s="5"/>
    </row>
    <row r="7494" spans="16:16" x14ac:dyDescent="0.25">
      <c r="P7494" s="5"/>
    </row>
    <row r="7495" spans="16:16" x14ac:dyDescent="0.25">
      <c r="P7495" s="5"/>
    </row>
    <row r="7496" spans="16:16" x14ac:dyDescent="0.25">
      <c r="P7496" s="5"/>
    </row>
    <row r="7497" spans="16:16" x14ac:dyDescent="0.25">
      <c r="P7497" s="5"/>
    </row>
    <row r="7498" spans="16:16" x14ac:dyDescent="0.25">
      <c r="P7498" s="5"/>
    </row>
    <row r="7499" spans="16:16" x14ac:dyDescent="0.25">
      <c r="P7499" s="5"/>
    </row>
    <row r="7500" spans="16:16" x14ac:dyDescent="0.25">
      <c r="P7500" s="5"/>
    </row>
    <row r="7501" spans="16:16" x14ac:dyDescent="0.25">
      <c r="P7501" s="5"/>
    </row>
    <row r="7502" spans="16:16" x14ac:dyDescent="0.25">
      <c r="P7502" s="5"/>
    </row>
    <row r="7503" spans="16:16" x14ac:dyDescent="0.25">
      <c r="P7503" s="5"/>
    </row>
    <row r="7504" spans="16:16" x14ac:dyDescent="0.25">
      <c r="P7504" s="5"/>
    </row>
    <row r="7505" spans="16:16" x14ac:dyDescent="0.25">
      <c r="P7505" s="5"/>
    </row>
    <row r="7506" spans="16:16" x14ac:dyDescent="0.25">
      <c r="P7506" s="5"/>
    </row>
    <row r="7507" spans="16:16" x14ac:dyDescent="0.25">
      <c r="P7507" s="5"/>
    </row>
    <row r="7508" spans="16:16" x14ac:dyDescent="0.25">
      <c r="P7508" s="5"/>
    </row>
    <row r="7509" spans="16:16" x14ac:dyDescent="0.25">
      <c r="P7509" s="5"/>
    </row>
    <row r="7510" spans="16:16" x14ac:dyDescent="0.25">
      <c r="P7510" s="5"/>
    </row>
    <row r="7511" spans="16:16" x14ac:dyDescent="0.25">
      <c r="P7511" s="5"/>
    </row>
    <row r="7512" spans="16:16" x14ac:dyDescent="0.25">
      <c r="P7512" s="5"/>
    </row>
    <row r="7513" spans="16:16" x14ac:dyDescent="0.25">
      <c r="P7513" s="5"/>
    </row>
    <row r="7514" spans="16:16" x14ac:dyDescent="0.25">
      <c r="P7514" s="5"/>
    </row>
    <row r="7515" spans="16:16" x14ac:dyDescent="0.25">
      <c r="P7515" s="5"/>
    </row>
    <row r="7516" spans="16:16" x14ac:dyDescent="0.25">
      <c r="P7516" s="5"/>
    </row>
    <row r="7517" spans="16:16" x14ac:dyDescent="0.25">
      <c r="P7517" s="5"/>
    </row>
    <row r="7518" spans="16:16" x14ac:dyDescent="0.25">
      <c r="P7518" s="5"/>
    </row>
    <row r="7519" spans="16:16" x14ac:dyDescent="0.25">
      <c r="P7519" s="5"/>
    </row>
    <row r="7520" spans="16:16" x14ac:dyDescent="0.25">
      <c r="P7520" s="5"/>
    </row>
    <row r="7521" spans="16:16" x14ac:dyDescent="0.25">
      <c r="P7521" s="5"/>
    </row>
    <row r="7522" spans="16:16" x14ac:dyDescent="0.25">
      <c r="P7522" s="5"/>
    </row>
    <row r="7523" spans="16:16" x14ac:dyDescent="0.25">
      <c r="P7523" s="5"/>
    </row>
    <row r="7524" spans="16:16" x14ac:dyDescent="0.25">
      <c r="P7524" s="5"/>
    </row>
    <row r="7525" spans="16:16" x14ac:dyDescent="0.25">
      <c r="P7525" s="5"/>
    </row>
    <row r="7526" spans="16:16" x14ac:dyDescent="0.25">
      <c r="P7526" s="5"/>
    </row>
    <row r="7527" spans="16:16" x14ac:dyDescent="0.25">
      <c r="P7527" s="5"/>
    </row>
    <row r="7528" spans="16:16" x14ac:dyDescent="0.25">
      <c r="P7528" s="5"/>
    </row>
    <row r="7529" spans="16:16" x14ac:dyDescent="0.25">
      <c r="P7529" s="5"/>
    </row>
    <row r="7530" spans="16:16" x14ac:dyDescent="0.25">
      <c r="P7530" s="5"/>
    </row>
    <row r="7531" spans="16:16" x14ac:dyDescent="0.25">
      <c r="P7531" s="5"/>
    </row>
    <row r="7532" spans="16:16" x14ac:dyDescent="0.25">
      <c r="P7532" s="5"/>
    </row>
    <row r="7533" spans="16:16" x14ac:dyDescent="0.25">
      <c r="P7533" s="5"/>
    </row>
    <row r="7534" spans="16:16" x14ac:dyDescent="0.25">
      <c r="P7534" s="5"/>
    </row>
    <row r="7535" spans="16:16" x14ac:dyDescent="0.25">
      <c r="P7535" s="5"/>
    </row>
    <row r="7536" spans="16:16" x14ac:dyDescent="0.25">
      <c r="P7536" s="5"/>
    </row>
    <row r="7537" spans="16:16" x14ac:dyDescent="0.25">
      <c r="P7537" s="5"/>
    </row>
    <row r="7538" spans="16:16" x14ac:dyDescent="0.25">
      <c r="P7538" s="5"/>
    </row>
    <row r="7539" spans="16:16" x14ac:dyDescent="0.25">
      <c r="P7539" s="5"/>
    </row>
    <row r="7540" spans="16:16" x14ac:dyDescent="0.25">
      <c r="P7540" s="5"/>
    </row>
    <row r="7541" spans="16:16" x14ac:dyDescent="0.25">
      <c r="P7541" s="5"/>
    </row>
    <row r="7542" spans="16:16" x14ac:dyDescent="0.25">
      <c r="P7542" s="5"/>
    </row>
    <row r="7543" spans="16:16" x14ac:dyDescent="0.25">
      <c r="P7543" s="5"/>
    </row>
    <row r="7544" spans="16:16" x14ac:dyDescent="0.25">
      <c r="P7544" s="5"/>
    </row>
    <row r="7545" spans="16:16" x14ac:dyDescent="0.25">
      <c r="P7545" s="5"/>
    </row>
    <row r="7546" spans="16:16" x14ac:dyDescent="0.25">
      <c r="P7546" s="5"/>
    </row>
    <row r="7547" spans="16:16" x14ac:dyDescent="0.25">
      <c r="P7547" s="5"/>
    </row>
    <row r="7548" spans="16:16" x14ac:dyDescent="0.25">
      <c r="P7548" s="5"/>
    </row>
    <row r="7549" spans="16:16" x14ac:dyDescent="0.25">
      <c r="P7549" s="5"/>
    </row>
    <row r="7550" spans="16:16" x14ac:dyDescent="0.25">
      <c r="P7550" s="5"/>
    </row>
    <row r="7551" spans="16:16" x14ac:dyDescent="0.25">
      <c r="P7551" s="5"/>
    </row>
    <row r="7552" spans="16:16" x14ac:dyDescent="0.25">
      <c r="P7552" s="5"/>
    </row>
    <row r="7553" spans="16:16" x14ac:dyDescent="0.25">
      <c r="P7553" s="5"/>
    </row>
    <row r="7554" spans="16:16" x14ac:dyDescent="0.25">
      <c r="P7554" s="5"/>
    </row>
    <row r="7555" spans="16:16" x14ac:dyDescent="0.25">
      <c r="P7555" s="5"/>
    </row>
    <row r="7556" spans="16:16" x14ac:dyDescent="0.25">
      <c r="P7556" s="5"/>
    </row>
    <row r="7557" spans="16:16" x14ac:dyDescent="0.25">
      <c r="P7557" s="5"/>
    </row>
    <row r="7558" spans="16:16" x14ac:dyDescent="0.25">
      <c r="P7558" s="5"/>
    </row>
    <row r="7559" spans="16:16" x14ac:dyDescent="0.25">
      <c r="P7559" s="5"/>
    </row>
    <row r="7560" spans="16:16" x14ac:dyDescent="0.25">
      <c r="P7560" s="5"/>
    </row>
    <row r="7561" spans="16:16" x14ac:dyDescent="0.25">
      <c r="P7561" s="5"/>
    </row>
    <row r="7562" spans="16:16" x14ac:dyDescent="0.25">
      <c r="P7562" s="5"/>
    </row>
    <row r="7563" spans="16:16" x14ac:dyDescent="0.25">
      <c r="P7563" s="5"/>
    </row>
    <row r="7564" spans="16:16" x14ac:dyDescent="0.25">
      <c r="P7564" s="5"/>
    </row>
    <row r="7565" spans="16:16" x14ac:dyDescent="0.25">
      <c r="P7565" s="5"/>
    </row>
    <row r="7566" spans="16:16" x14ac:dyDescent="0.25">
      <c r="P7566" s="5"/>
    </row>
    <row r="7567" spans="16:16" x14ac:dyDescent="0.25">
      <c r="P7567" s="5"/>
    </row>
    <row r="7568" spans="16:16" x14ac:dyDescent="0.25">
      <c r="P7568" s="5"/>
    </row>
    <row r="7569" spans="16:16" x14ac:dyDescent="0.25">
      <c r="P7569" s="5"/>
    </row>
    <row r="7570" spans="16:16" x14ac:dyDescent="0.25">
      <c r="P7570" s="5"/>
    </row>
    <row r="7571" spans="16:16" x14ac:dyDescent="0.25">
      <c r="P7571" s="5"/>
    </row>
    <row r="7572" spans="16:16" x14ac:dyDescent="0.25">
      <c r="P7572" s="5"/>
    </row>
    <row r="7573" spans="16:16" x14ac:dyDescent="0.25">
      <c r="P7573" s="5"/>
    </row>
    <row r="7574" spans="16:16" x14ac:dyDescent="0.25">
      <c r="P7574" s="5"/>
    </row>
    <row r="7575" spans="16:16" x14ac:dyDescent="0.25">
      <c r="P7575" s="5"/>
    </row>
    <row r="7576" spans="16:16" x14ac:dyDescent="0.25">
      <c r="P7576" s="5"/>
    </row>
    <row r="7577" spans="16:16" x14ac:dyDescent="0.25">
      <c r="P7577" s="5"/>
    </row>
    <row r="7578" spans="16:16" x14ac:dyDescent="0.25">
      <c r="P7578" s="5"/>
    </row>
    <row r="7579" spans="16:16" x14ac:dyDescent="0.25">
      <c r="P7579" s="5"/>
    </row>
    <row r="7580" spans="16:16" x14ac:dyDescent="0.25">
      <c r="P7580" s="5"/>
    </row>
    <row r="7581" spans="16:16" x14ac:dyDescent="0.25">
      <c r="P7581" s="5"/>
    </row>
    <row r="7582" spans="16:16" x14ac:dyDescent="0.25">
      <c r="P7582" s="5"/>
    </row>
    <row r="7583" spans="16:16" x14ac:dyDescent="0.25">
      <c r="P7583" s="5"/>
    </row>
    <row r="7584" spans="16:16" x14ac:dyDescent="0.25">
      <c r="P7584" s="5"/>
    </row>
    <row r="7585" spans="16:16" x14ac:dyDescent="0.25">
      <c r="P7585" s="5"/>
    </row>
    <row r="7586" spans="16:16" x14ac:dyDescent="0.25">
      <c r="P7586" s="5"/>
    </row>
    <row r="7587" spans="16:16" x14ac:dyDescent="0.25">
      <c r="P7587" s="5"/>
    </row>
    <row r="7588" spans="16:16" x14ac:dyDescent="0.25">
      <c r="P7588" s="5"/>
    </row>
    <row r="7589" spans="16:16" x14ac:dyDescent="0.25">
      <c r="P7589" s="5"/>
    </row>
    <row r="7590" spans="16:16" x14ac:dyDescent="0.25">
      <c r="P7590" s="5"/>
    </row>
    <row r="7591" spans="16:16" x14ac:dyDescent="0.25">
      <c r="P7591" s="5"/>
    </row>
    <row r="7592" spans="16:16" x14ac:dyDescent="0.25">
      <c r="P7592" s="5"/>
    </row>
    <row r="7593" spans="16:16" x14ac:dyDescent="0.25">
      <c r="P7593" s="5"/>
    </row>
    <row r="7594" spans="16:16" x14ac:dyDescent="0.25">
      <c r="P7594" s="5"/>
    </row>
    <row r="7595" spans="16:16" x14ac:dyDescent="0.25">
      <c r="P7595" s="5"/>
    </row>
    <row r="7596" spans="16:16" x14ac:dyDescent="0.25">
      <c r="P7596" s="5"/>
    </row>
    <row r="7597" spans="16:16" x14ac:dyDescent="0.25">
      <c r="P7597" s="5"/>
    </row>
    <row r="7598" spans="16:16" x14ac:dyDescent="0.25">
      <c r="P7598" s="5"/>
    </row>
    <row r="7599" spans="16:16" x14ac:dyDescent="0.25">
      <c r="P7599" s="5"/>
    </row>
    <row r="7600" spans="16:16" x14ac:dyDescent="0.25">
      <c r="P7600" s="5"/>
    </row>
    <row r="7601" spans="16:16" x14ac:dyDescent="0.25">
      <c r="P7601" s="5"/>
    </row>
    <row r="7602" spans="16:16" x14ac:dyDescent="0.25">
      <c r="P7602" s="5"/>
    </row>
    <row r="7603" spans="16:16" x14ac:dyDescent="0.25">
      <c r="P7603" s="5"/>
    </row>
    <row r="7604" spans="16:16" x14ac:dyDescent="0.25">
      <c r="P7604" s="5"/>
    </row>
    <row r="7605" spans="16:16" x14ac:dyDescent="0.25">
      <c r="P7605" s="5"/>
    </row>
    <row r="7606" spans="16:16" x14ac:dyDescent="0.25">
      <c r="P7606" s="5"/>
    </row>
    <row r="7607" spans="16:16" x14ac:dyDescent="0.25">
      <c r="P7607" s="5"/>
    </row>
    <row r="7608" spans="16:16" x14ac:dyDescent="0.25">
      <c r="P7608" s="5"/>
    </row>
    <row r="7609" spans="16:16" x14ac:dyDescent="0.25">
      <c r="P7609" s="5"/>
    </row>
    <row r="7610" spans="16:16" x14ac:dyDescent="0.25">
      <c r="P7610" s="5"/>
    </row>
    <row r="7611" spans="16:16" x14ac:dyDescent="0.25">
      <c r="P7611" s="5"/>
    </row>
    <row r="7612" spans="16:16" x14ac:dyDescent="0.25">
      <c r="P7612" s="5"/>
    </row>
    <row r="7613" spans="16:16" x14ac:dyDescent="0.25">
      <c r="P7613" s="5"/>
    </row>
    <row r="7614" spans="16:16" x14ac:dyDescent="0.25">
      <c r="P7614" s="5"/>
    </row>
    <row r="7615" spans="16:16" x14ac:dyDescent="0.25">
      <c r="P7615" s="5"/>
    </row>
    <row r="7616" spans="16:16" x14ac:dyDescent="0.25">
      <c r="P7616" s="5"/>
    </row>
    <row r="7617" spans="16:16" x14ac:dyDescent="0.25">
      <c r="P7617" s="5"/>
    </row>
    <row r="7618" spans="16:16" x14ac:dyDescent="0.25">
      <c r="P7618" s="5"/>
    </row>
    <row r="7619" spans="16:16" x14ac:dyDescent="0.25">
      <c r="P7619" s="5"/>
    </row>
    <row r="7620" spans="16:16" x14ac:dyDescent="0.25">
      <c r="P7620" s="5"/>
    </row>
    <row r="7621" spans="16:16" x14ac:dyDescent="0.25">
      <c r="P7621" s="5"/>
    </row>
    <row r="7622" spans="16:16" x14ac:dyDescent="0.25">
      <c r="P7622" s="5"/>
    </row>
    <row r="7623" spans="16:16" x14ac:dyDescent="0.25">
      <c r="P7623" s="5"/>
    </row>
    <row r="7624" spans="16:16" x14ac:dyDescent="0.25">
      <c r="P7624" s="5"/>
    </row>
    <row r="7625" spans="16:16" x14ac:dyDescent="0.25">
      <c r="P7625" s="5"/>
    </row>
    <row r="7626" spans="16:16" x14ac:dyDescent="0.25">
      <c r="P7626" s="5"/>
    </row>
    <row r="7627" spans="16:16" x14ac:dyDescent="0.25">
      <c r="P7627" s="5"/>
    </row>
    <row r="7628" spans="16:16" x14ac:dyDescent="0.25">
      <c r="P7628" s="5"/>
    </row>
    <row r="7629" spans="16:16" x14ac:dyDescent="0.25">
      <c r="P7629" s="5"/>
    </row>
    <row r="7630" spans="16:16" x14ac:dyDescent="0.25">
      <c r="P7630" s="5"/>
    </row>
    <row r="7631" spans="16:16" x14ac:dyDescent="0.25">
      <c r="P7631" s="5"/>
    </row>
    <row r="7632" spans="16:16" x14ac:dyDescent="0.25">
      <c r="P7632" s="5"/>
    </row>
    <row r="7633" spans="16:16" x14ac:dyDescent="0.25">
      <c r="P7633" s="5"/>
    </row>
    <row r="7634" spans="16:16" x14ac:dyDescent="0.25">
      <c r="P7634" s="5"/>
    </row>
    <row r="7635" spans="16:16" x14ac:dyDescent="0.25">
      <c r="P7635" s="5"/>
    </row>
    <row r="7636" spans="16:16" x14ac:dyDescent="0.25">
      <c r="P7636" s="5"/>
    </row>
    <row r="7637" spans="16:16" x14ac:dyDescent="0.25">
      <c r="P7637" s="5"/>
    </row>
    <row r="7638" spans="16:16" x14ac:dyDescent="0.25">
      <c r="P7638" s="5"/>
    </row>
    <row r="7639" spans="16:16" x14ac:dyDescent="0.25">
      <c r="P7639" s="5"/>
    </row>
    <row r="7640" spans="16:16" x14ac:dyDescent="0.25">
      <c r="P7640" s="5"/>
    </row>
    <row r="7641" spans="16:16" x14ac:dyDescent="0.25">
      <c r="P7641" s="5"/>
    </row>
    <row r="7642" spans="16:16" x14ac:dyDescent="0.25">
      <c r="P7642" s="5"/>
    </row>
    <row r="7643" spans="16:16" x14ac:dyDescent="0.25">
      <c r="P7643" s="5"/>
    </row>
    <row r="7644" spans="16:16" x14ac:dyDescent="0.25">
      <c r="P7644" s="5"/>
    </row>
    <row r="7645" spans="16:16" x14ac:dyDescent="0.25">
      <c r="P7645" s="5"/>
    </row>
    <row r="7646" spans="16:16" x14ac:dyDescent="0.25">
      <c r="P7646" s="5"/>
    </row>
    <row r="7647" spans="16:16" x14ac:dyDescent="0.25">
      <c r="P7647" s="5"/>
    </row>
    <row r="7648" spans="16:16" x14ac:dyDescent="0.25">
      <c r="P7648" s="5"/>
    </row>
    <row r="7649" spans="16:16" x14ac:dyDescent="0.25">
      <c r="P7649" s="5"/>
    </row>
    <row r="7650" spans="16:16" x14ac:dyDescent="0.25">
      <c r="P7650" s="5"/>
    </row>
    <row r="7651" spans="16:16" x14ac:dyDescent="0.25">
      <c r="P7651" s="5"/>
    </row>
    <row r="7652" spans="16:16" x14ac:dyDescent="0.25">
      <c r="P7652" s="5"/>
    </row>
    <row r="7653" spans="16:16" x14ac:dyDescent="0.25">
      <c r="P7653" s="5"/>
    </row>
    <row r="7654" spans="16:16" x14ac:dyDescent="0.25">
      <c r="P7654" s="5"/>
    </row>
    <row r="7655" spans="16:16" x14ac:dyDescent="0.25">
      <c r="P7655" s="5"/>
    </row>
    <row r="7656" spans="16:16" x14ac:dyDescent="0.25">
      <c r="P7656" s="5"/>
    </row>
    <row r="7657" spans="16:16" x14ac:dyDescent="0.25">
      <c r="P7657" s="5"/>
    </row>
    <row r="7658" spans="16:16" x14ac:dyDescent="0.25">
      <c r="P7658" s="5"/>
    </row>
    <row r="7659" spans="16:16" x14ac:dyDescent="0.25">
      <c r="P7659" s="5"/>
    </row>
    <row r="7660" spans="16:16" x14ac:dyDescent="0.25">
      <c r="P7660" s="5"/>
    </row>
    <row r="7661" spans="16:16" x14ac:dyDescent="0.25">
      <c r="P7661" s="5"/>
    </row>
    <row r="7662" spans="16:16" x14ac:dyDescent="0.25">
      <c r="P7662" s="5"/>
    </row>
    <row r="7663" spans="16:16" x14ac:dyDescent="0.25">
      <c r="P7663" s="5"/>
    </row>
    <row r="7664" spans="16:16" x14ac:dyDescent="0.25">
      <c r="P7664" s="5"/>
    </row>
    <row r="7665" spans="16:16" x14ac:dyDescent="0.25">
      <c r="P7665" s="5"/>
    </row>
    <row r="7666" spans="16:16" x14ac:dyDescent="0.25">
      <c r="P7666" s="5"/>
    </row>
    <row r="7667" spans="16:16" x14ac:dyDescent="0.25">
      <c r="P7667" s="5"/>
    </row>
    <row r="7668" spans="16:16" x14ac:dyDescent="0.25">
      <c r="P7668" s="5"/>
    </row>
    <row r="7669" spans="16:16" x14ac:dyDescent="0.25">
      <c r="P7669" s="5"/>
    </row>
    <row r="7670" spans="16:16" x14ac:dyDescent="0.25">
      <c r="P7670" s="5"/>
    </row>
    <row r="7671" spans="16:16" x14ac:dyDescent="0.25">
      <c r="P7671" s="5"/>
    </row>
    <row r="7672" spans="16:16" x14ac:dyDescent="0.25">
      <c r="P7672" s="5"/>
    </row>
    <row r="7673" spans="16:16" x14ac:dyDescent="0.25">
      <c r="P7673" s="5"/>
    </row>
    <row r="7674" spans="16:16" x14ac:dyDescent="0.25">
      <c r="P7674" s="5"/>
    </row>
    <row r="7675" spans="16:16" x14ac:dyDescent="0.25">
      <c r="P7675" s="5"/>
    </row>
    <row r="7676" spans="16:16" x14ac:dyDescent="0.25">
      <c r="P7676" s="5"/>
    </row>
    <row r="7677" spans="16:16" x14ac:dyDescent="0.25">
      <c r="P7677" s="5"/>
    </row>
    <row r="7678" spans="16:16" x14ac:dyDescent="0.25">
      <c r="P7678" s="5"/>
    </row>
    <row r="7679" spans="16:16" x14ac:dyDescent="0.25">
      <c r="P7679" s="5"/>
    </row>
    <row r="7680" spans="16:16" x14ac:dyDescent="0.25">
      <c r="P7680" s="5"/>
    </row>
    <row r="7681" spans="16:16" x14ac:dyDescent="0.25">
      <c r="P7681" s="5"/>
    </row>
    <row r="7682" spans="16:16" x14ac:dyDescent="0.25">
      <c r="P7682" s="5"/>
    </row>
    <row r="7683" spans="16:16" x14ac:dyDescent="0.25">
      <c r="P7683" s="5"/>
    </row>
    <row r="7684" spans="16:16" x14ac:dyDescent="0.25">
      <c r="P7684" s="5"/>
    </row>
    <row r="7685" spans="16:16" x14ac:dyDescent="0.25">
      <c r="P7685" s="5"/>
    </row>
    <row r="7686" spans="16:16" x14ac:dyDescent="0.25">
      <c r="P7686" s="5"/>
    </row>
    <row r="7687" spans="16:16" x14ac:dyDescent="0.25">
      <c r="P7687" s="5"/>
    </row>
    <row r="7688" spans="16:16" x14ac:dyDescent="0.25">
      <c r="P7688" s="5"/>
    </row>
    <row r="7689" spans="16:16" x14ac:dyDescent="0.25">
      <c r="P7689" s="5"/>
    </row>
    <row r="7690" spans="16:16" x14ac:dyDescent="0.25">
      <c r="P7690" s="5"/>
    </row>
    <row r="7691" spans="16:16" x14ac:dyDescent="0.25">
      <c r="P7691" s="5"/>
    </row>
    <row r="7692" spans="16:16" x14ac:dyDescent="0.25">
      <c r="P7692" s="5"/>
    </row>
    <row r="7693" spans="16:16" x14ac:dyDescent="0.25">
      <c r="P7693" s="5"/>
    </row>
    <row r="7694" spans="16:16" x14ac:dyDescent="0.25">
      <c r="P7694" s="5"/>
    </row>
    <row r="7695" spans="16:16" x14ac:dyDescent="0.25">
      <c r="P7695" s="5"/>
    </row>
    <row r="7696" spans="16:16" x14ac:dyDescent="0.25">
      <c r="P7696" s="5"/>
    </row>
    <row r="7697" spans="16:16" x14ac:dyDescent="0.25">
      <c r="P7697" s="5"/>
    </row>
    <row r="7698" spans="16:16" x14ac:dyDescent="0.25">
      <c r="P7698" s="5"/>
    </row>
    <row r="7699" spans="16:16" x14ac:dyDescent="0.25">
      <c r="P7699" s="5"/>
    </row>
    <row r="7700" spans="16:16" x14ac:dyDescent="0.25">
      <c r="P7700" s="5"/>
    </row>
    <row r="7701" spans="16:16" x14ac:dyDescent="0.25">
      <c r="P7701" s="5"/>
    </row>
    <row r="7702" spans="16:16" x14ac:dyDescent="0.25">
      <c r="P7702" s="5"/>
    </row>
    <row r="7703" spans="16:16" x14ac:dyDescent="0.25">
      <c r="P7703" s="5"/>
    </row>
    <row r="7704" spans="16:16" x14ac:dyDescent="0.25">
      <c r="P7704" s="5"/>
    </row>
    <row r="7705" spans="16:16" x14ac:dyDescent="0.25">
      <c r="P7705" s="5"/>
    </row>
    <row r="7706" spans="16:16" x14ac:dyDescent="0.25">
      <c r="P7706" s="5"/>
    </row>
    <row r="7707" spans="16:16" x14ac:dyDescent="0.25">
      <c r="P7707" s="5"/>
    </row>
    <row r="7708" spans="16:16" x14ac:dyDescent="0.25">
      <c r="P7708" s="5"/>
    </row>
    <row r="7709" spans="16:16" x14ac:dyDescent="0.25">
      <c r="P7709" s="5"/>
    </row>
    <row r="7710" spans="16:16" x14ac:dyDescent="0.25">
      <c r="P7710" s="5"/>
    </row>
    <row r="7711" spans="16:16" x14ac:dyDescent="0.25">
      <c r="P7711" s="5"/>
    </row>
    <row r="7712" spans="16:16" x14ac:dyDescent="0.25">
      <c r="P7712" s="5"/>
    </row>
    <row r="7713" spans="16:16" x14ac:dyDescent="0.25">
      <c r="P7713" s="5"/>
    </row>
    <row r="7714" spans="16:16" x14ac:dyDescent="0.25">
      <c r="P7714" s="5"/>
    </row>
    <row r="7715" spans="16:16" x14ac:dyDescent="0.25">
      <c r="P7715" s="5"/>
    </row>
    <row r="7716" spans="16:16" x14ac:dyDescent="0.25">
      <c r="P7716" s="5"/>
    </row>
    <row r="7717" spans="16:16" x14ac:dyDescent="0.25">
      <c r="P7717" s="5"/>
    </row>
    <row r="7718" spans="16:16" x14ac:dyDescent="0.25">
      <c r="P7718" s="5"/>
    </row>
    <row r="7719" spans="16:16" x14ac:dyDescent="0.25">
      <c r="P7719" s="5"/>
    </row>
    <row r="7720" spans="16:16" x14ac:dyDescent="0.25">
      <c r="P7720" s="5"/>
    </row>
    <row r="7721" spans="16:16" x14ac:dyDescent="0.25">
      <c r="P7721" s="5"/>
    </row>
    <row r="7722" spans="16:16" x14ac:dyDescent="0.25">
      <c r="P7722" s="5"/>
    </row>
    <row r="7723" spans="16:16" x14ac:dyDescent="0.25">
      <c r="P7723" s="5"/>
    </row>
    <row r="7724" spans="16:16" x14ac:dyDescent="0.25">
      <c r="P7724" s="5"/>
    </row>
    <row r="7725" spans="16:16" x14ac:dyDescent="0.25">
      <c r="P7725" s="5"/>
    </row>
    <row r="7726" spans="16:16" x14ac:dyDescent="0.25">
      <c r="P7726" s="5"/>
    </row>
    <row r="7727" spans="16:16" x14ac:dyDescent="0.25">
      <c r="P7727" s="5"/>
    </row>
    <row r="7728" spans="16:16" x14ac:dyDescent="0.25">
      <c r="P7728" s="5"/>
    </row>
    <row r="7729" spans="16:16" x14ac:dyDescent="0.25">
      <c r="P7729" s="5"/>
    </row>
    <row r="7730" spans="16:16" x14ac:dyDescent="0.25">
      <c r="P7730" s="5"/>
    </row>
    <row r="7731" spans="16:16" x14ac:dyDescent="0.25">
      <c r="P7731" s="5"/>
    </row>
    <row r="7732" spans="16:16" x14ac:dyDescent="0.25">
      <c r="P7732" s="5"/>
    </row>
    <row r="7733" spans="16:16" x14ac:dyDescent="0.25">
      <c r="P7733" s="5"/>
    </row>
    <row r="7734" spans="16:16" x14ac:dyDescent="0.25">
      <c r="P7734" s="5"/>
    </row>
    <row r="7735" spans="16:16" x14ac:dyDescent="0.25">
      <c r="P7735" s="5"/>
    </row>
    <row r="7736" spans="16:16" x14ac:dyDescent="0.25">
      <c r="P7736" s="5"/>
    </row>
    <row r="7737" spans="16:16" x14ac:dyDescent="0.25">
      <c r="P7737" s="5"/>
    </row>
    <row r="7738" spans="16:16" x14ac:dyDescent="0.25">
      <c r="P7738" s="5"/>
    </row>
    <row r="7739" spans="16:16" x14ac:dyDescent="0.25">
      <c r="P7739" s="5"/>
    </row>
    <row r="7740" spans="16:16" x14ac:dyDescent="0.25">
      <c r="P7740" s="5"/>
    </row>
    <row r="7741" spans="16:16" x14ac:dyDescent="0.25">
      <c r="P7741" s="5"/>
    </row>
    <row r="7742" spans="16:16" x14ac:dyDescent="0.25">
      <c r="P7742" s="5"/>
    </row>
    <row r="7743" spans="16:16" x14ac:dyDescent="0.25">
      <c r="P7743" s="5"/>
    </row>
    <row r="7744" spans="16:16" x14ac:dyDescent="0.25">
      <c r="P7744" s="5"/>
    </row>
    <row r="7745" spans="16:16" x14ac:dyDescent="0.25">
      <c r="P7745" s="5"/>
    </row>
    <row r="7746" spans="16:16" x14ac:dyDescent="0.25">
      <c r="P7746" s="5"/>
    </row>
    <row r="7747" spans="16:16" x14ac:dyDescent="0.25">
      <c r="P7747" s="5"/>
    </row>
    <row r="7748" spans="16:16" x14ac:dyDescent="0.25">
      <c r="P7748" s="5"/>
    </row>
    <row r="7749" spans="16:16" x14ac:dyDescent="0.25">
      <c r="P7749" s="5"/>
    </row>
    <row r="7750" spans="16:16" x14ac:dyDescent="0.25">
      <c r="P7750" s="5"/>
    </row>
    <row r="7751" spans="16:16" x14ac:dyDescent="0.25">
      <c r="P7751" s="5"/>
    </row>
    <row r="7752" spans="16:16" x14ac:dyDescent="0.25">
      <c r="P7752" s="5"/>
    </row>
    <row r="7753" spans="16:16" x14ac:dyDescent="0.25">
      <c r="P7753" s="5"/>
    </row>
    <row r="7754" spans="16:16" x14ac:dyDescent="0.25">
      <c r="P7754" s="5"/>
    </row>
    <row r="7755" spans="16:16" x14ac:dyDescent="0.25">
      <c r="P7755" s="5"/>
    </row>
    <row r="7756" spans="16:16" x14ac:dyDescent="0.25">
      <c r="P7756" s="5"/>
    </row>
    <row r="7757" spans="16:16" x14ac:dyDescent="0.25">
      <c r="P7757" s="5"/>
    </row>
    <row r="7758" spans="16:16" x14ac:dyDescent="0.25">
      <c r="P7758" s="5"/>
    </row>
    <row r="7759" spans="16:16" x14ac:dyDescent="0.25">
      <c r="P7759" s="5"/>
    </row>
    <row r="7760" spans="16:16" x14ac:dyDescent="0.25">
      <c r="P7760" s="5"/>
    </row>
    <row r="7761" spans="16:16" x14ac:dyDescent="0.25">
      <c r="P7761" s="5"/>
    </row>
    <row r="7762" spans="16:16" x14ac:dyDescent="0.25">
      <c r="P7762" s="5"/>
    </row>
    <row r="7763" spans="16:16" x14ac:dyDescent="0.25">
      <c r="P7763" s="5"/>
    </row>
    <row r="7764" spans="16:16" x14ac:dyDescent="0.25">
      <c r="P7764" s="5"/>
    </row>
    <row r="7765" spans="16:16" x14ac:dyDescent="0.25">
      <c r="P7765" s="5"/>
    </row>
    <row r="7766" spans="16:16" x14ac:dyDescent="0.25">
      <c r="P7766" s="5"/>
    </row>
    <row r="7767" spans="16:16" x14ac:dyDescent="0.25">
      <c r="P7767" s="5"/>
    </row>
    <row r="7768" spans="16:16" x14ac:dyDescent="0.25">
      <c r="P7768" s="5"/>
    </row>
    <row r="7769" spans="16:16" x14ac:dyDescent="0.25">
      <c r="P7769" s="5"/>
    </row>
    <row r="7770" spans="16:16" x14ac:dyDescent="0.25">
      <c r="P7770" s="5"/>
    </row>
    <row r="7771" spans="16:16" x14ac:dyDescent="0.25">
      <c r="P7771" s="5"/>
    </row>
    <row r="7772" spans="16:16" x14ac:dyDescent="0.25">
      <c r="P7772" s="5"/>
    </row>
    <row r="7773" spans="16:16" x14ac:dyDescent="0.25">
      <c r="P7773" s="5"/>
    </row>
    <row r="7774" spans="16:16" x14ac:dyDescent="0.25">
      <c r="P7774" s="5"/>
    </row>
    <row r="7775" spans="16:16" x14ac:dyDescent="0.25">
      <c r="P7775" s="5"/>
    </row>
    <row r="7776" spans="16:16" x14ac:dyDescent="0.25">
      <c r="P7776" s="5"/>
    </row>
    <row r="7777" spans="16:16" x14ac:dyDescent="0.25">
      <c r="P7777" s="5"/>
    </row>
    <row r="7778" spans="16:16" x14ac:dyDescent="0.25">
      <c r="P7778" s="5"/>
    </row>
    <row r="7779" spans="16:16" x14ac:dyDescent="0.25">
      <c r="P7779" s="5"/>
    </row>
    <row r="7780" spans="16:16" x14ac:dyDescent="0.25">
      <c r="P7780" s="5"/>
    </row>
    <row r="7781" spans="16:16" x14ac:dyDescent="0.25">
      <c r="P7781" s="5"/>
    </row>
    <row r="7782" spans="16:16" x14ac:dyDescent="0.25">
      <c r="P7782" s="5"/>
    </row>
    <row r="7783" spans="16:16" x14ac:dyDescent="0.25">
      <c r="P7783" s="5"/>
    </row>
    <row r="7784" spans="16:16" x14ac:dyDescent="0.25">
      <c r="P7784" s="5"/>
    </row>
    <row r="7785" spans="16:16" x14ac:dyDescent="0.25">
      <c r="P7785" s="5"/>
    </row>
    <row r="7786" spans="16:16" x14ac:dyDescent="0.25">
      <c r="P7786" s="5"/>
    </row>
    <row r="7787" spans="16:16" x14ac:dyDescent="0.25">
      <c r="P7787" s="5"/>
    </row>
    <row r="7788" spans="16:16" x14ac:dyDescent="0.25">
      <c r="P7788" s="5"/>
    </row>
    <row r="7789" spans="16:16" x14ac:dyDescent="0.25">
      <c r="P7789" s="5"/>
    </row>
    <row r="7790" spans="16:16" x14ac:dyDescent="0.25">
      <c r="P7790" s="5"/>
    </row>
    <row r="7791" spans="16:16" x14ac:dyDescent="0.25">
      <c r="P7791" s="5"/>
    </row>
    <row r="7792" spans="16:16" x14ac:dyDescent="0.25">
      <c r="P7792" s="5"/>
    </row>
    <row r="7793" spans="16:16" x14ac:dyDescent="0.25">
      <c r="P7793" s="5"/>
    </row>
    <row r="7794" spans="16:16" x14ac:dyDescent="0.25">
      <c r="P7794" s="5"/>
    </row>
    <row r="7795" spans="16:16" x14ac:dyDescent="0.25">
      <c r="P7795" s="5"/>
    </row>
    <row r="7796" spans="16:16" x14ac:dyDescent="0.25">
      <c r="P7796" s="5"/>
    </row>
    <row r="7797" spans="16:16" x14ac:dyDescent="0.25">
      <c r="P7797" s="5"/>
    </row>
    <row r="7798" spans="16:16" x14ac:dyDescent="0.25">
      <c r="P7798" s="5"/>
    </row>
    <row r="7799" spans="16:16" x14ac:dyDescent="0.25">
      <c r="P7799" s="5"/>
    </row>
    <row r="7800" spans="16:16" x14ac:dyDescent="0.25">
      <c r="P7800" s="5"/>
    </row>
    <row r="7801" spans="16:16" x14ac:dyDescent="0.25">
      <c r="P7801" s="5"/>
    </row>
    <row r="7802" spans="16:16" x14ac:dyDescent="0.25">
      <c r="P7802" s="5"/>
    </row>
    <row r="7803" spans="16:16" x14ac:dyDescent="0.25">
      <c r="P7803" s="5"/>
    </row>
    <row r="7804" spans="16:16" x14ac:dyDescent="0.25">
      <c r="P7804" s="5"/>
    </row>
    <row r="7805" spans="16:16" x14ac:dyDescent="0.25">
      <c r="P7805" s="5"/>
    </row>
    <row r="7806" spans="16:16" x14ac:dyDescent="0.25">
      <c r="P7806" s="5"/>
    </row>
    <row r="7807" spans="16:16" x14ac:dyDescent="0.25">
      <c r="P7807" s="5"/>
    </row>
    <row r="7808" spans="16:16" x14ac:dyDescent="0.25">
      <c r="P7808" s="5"/>
    </row>
    <row r="7809" spans="16:16" x14ac:dyDescent="0.25">
      <c r="P7809" s="5"/>
    </row>
    <row r="7810" spans="16:16" x14ac:dyDescent="0.25">
      <c r="P7810" s="5"/>
    </row>
    <row r="7811" spans="16:16" x14ac:dyDescent="0.25">
      <c r="P7811" s="5"/>
    </row>
    <row r="7812" spans="16:16" x14ac:dyDescent="0.25">
      <c r="P7812" s="5"/>
    </row>
    <row r="7813" spans="16:16" x14ac:dyDescent="0.25">
      <c r="P7813" s="5"/>
    </row>
    <row r="7814" spans="16:16" x14ac:dyDescent="0.25">
      <c r="P7814" s="5"/>
    </row>
    <row r="7815" spans="16:16" x14ac:dyDescent="0.25">
      <c r="P7815" s="5"/>
    </row>
    <row r="7816" spans="16:16" x14ac:dyDescent="0.25">
      <c r="P7816" s="5"/>
    </row>
    <row r="7817" spans="16:16" x14ac:dyDescent="0.25">
      <c r="P7817" s="5"/>
    </row>
    <row r="7818" spans="16:16" x14ac:dyDescent="0.25">
      <c r="P7818" s="5"/>
    </row>
    <row r="7819" spans="16:16" x14ac:dyDescent="0.25">
      <c r="P7819" s="5"/>
    </row>
    <row r="7820" spans="16:16" x14ac:dyDescent="0.25">
      <c r="P7820" s="5"/>
    </row>
    <row r="7821" spans="16:16" x14ac:dyDescent="0.25">
      <c r="P7821" s="5"/>
    </row>
    <row r="7822" spans="16:16" x14ac:dyDescent="0.25">
      <c r="P7822" s="5"/>
    </row>
    <row r="7823" spans="16:16" x14ac:dyDescent="0.25">
      <c r="P7823" s="5"/>
    </row>
    <row r="7824" spans="16:16" x14ac:dyDescent="0.25">
      <c r="P7824" s="5"/>
    </row>
    <row r="7825" spans="16:16" x14ac:dyDescent="0.25">
      <c r="P7825" s="5"/>
    </row>
    <row r="7826" spans="16:16" x14ac:dyDescent="0.25">
      <c r="P7826" s="5"/>
    </row>
    <row r="7827" spans="16:16" x14ac:dyDescent="0.25">
      <c r="P7827" s="5"/>
    </row>
    <row r="7828" spans="16:16" x14ac:dyDescent="0.25">
      <c r="P7828" s="5"/>
    </row>
    <row r="7829" spans="16:16" x14ac:dyDescent="0.25">
      <c r="P7829" s="5"/>
    </row>
    <row r="7830" spans="16:16" x14ac:dyDescent="0.25">
      <c r="P7830" s="5"/>
    </row>
    <row r="7831" spans="16:16" x14ac:dyDescent="0.25">
      <c r="P7831" s="5"/>
    </row>
    <row r="7832" spans="16:16" x14ac:dyDescent="0.25">
      <c r="P7832" s="5"/>
    </row>
    <row r="7833" spans="16:16" x14ac:dyDescent="0.25">
      <c r="P7833" s="5"/>
    </row>
    <row r="7834" spans="16:16" x14ac:dyDescent="0.25">
      <c r="P7834" s="5"/>
    </row>
    <row r="7835" spans="16:16" x14ac:dyDescent="0.25">
      <c r="P7835" s="5"/>
    </row>
    <row r="7836" spans="16:16" x14ac:dyDescent="0.25">
      <c r="P7836" s="5"/>
    </row>
    <row r="7837" spans="16:16" x14ac:dyDescent="0.25">
      <c r="P7837" s="5"/>
    </row>
    <row r="7838" spans="16:16" x14ac:dyDescent="0.25">
      <c r="P7838" s="5"/>
    </row>
    <row r="7839" spans="16:16" x14ac:dyDescent="0.25">
      <c r="P7839" s="5"/>
    </row>
    <row r="7840" spans="16:16" x14ac:dyDescent="0.25">
      <c r="P7840" s="5"/>
    </row>
    <row r="7841" spans="16:16" x14ac:dyDescent="0.25">
      <c r="P7841" s="5"/>
    </row>
    <row r="7842" spans="16:16" x14ac:dyDescent="0.25">
      <c r="P7842" s="5"/>
    </row>
    <row r="7843" spans="16:16" x14ac:dyDescent="0.25">
      <c r="P7843" s="5"/>
    </row>
    <row r="7844" spans="16:16" x14ac:dyDescent="0.25">
      <c r="P7844" s="5"/>
    </row>
    <row r="7845" spans="16:16" x14ac:dyDescent="0.25">
      <c r="P7845" s="5"/>
    </row>
    <row r="7846" spans="16:16" x14ac:dyDescent="0.25">
      <c r="P7846" s="5"/>
    </row>
    <row r="7847" spans="16:16" x14ac:dyDescent="0.25">
      <c r="P7847" s="5"/>
    </row>
    <row r="7848" spans="16:16" x14ac:dyDescent="0.25">
      <c r="P7848" s="5"/>
    </row>
    <row r="7849" spans="16:16" x14ac:dyDescent="0.25">
      <c r="P7849" s="5"/>
    </row>
    <row r="7850" spans="16:16" x14ac:dyDescent="0.25">
      <c r="P7850" s="5"/>
    </row>
    <row r="7851" spans="16:16" x14ac:dyDescent="0.25">
      <c r="P7851" s="5"/>
    </row>
    <row r="7852" spans="16:16" x14ac:dyDescent="0.25">
      <c r="P7852" s="5"/>
    </row>
    <row r="7853" spans="16:16" x14ac:dyDescent="0.25">
      <c r="P7853" s="5"/>
    </row>
    <row r="7854" spans="16:16" x14ac:dyDescent="0.25">
      <c r="P7854" s="5"/>
    </row>
    <row r="7855" spans="16:16" x14ac:dyDescent="0.25">
      <c r="P7855" s="5"/>
    </row>
    <row r="7856" spans="16:16" x14ac:dyDescent="0.25">
      <c r="P7856" s="5"/>
    </row>
    <row r="7857" spans="16:16" x14ac:dyDescent="0.25">
      <c r="P7857" s="5"/>
    </row>
    <row r="7858" spans="16:16" x14ac:dyDescent="0.25">
      <c r="P7858" s="5"/>
    </row>
    <row r="7859" spans="16:16" x14ac:dyDescent="0.25">
      <c r="P7859" s="5"/>
    </row>
    <row r="7860" spans="16:16" x14ac:dyDescent="0.25">
      <c r="P7860" s="5"/>
    </row>
    <row r="7861" spans="16:16" x14ac:dyDescent="0.25">
      <c r="P7861" s="5"/>
    </row>
    <row r="7862" spans="16:16" x14ac:dyDescent="0.25">
      <c r="P7862" s="5"/>
    </row>
    <row r="7863" spans="16:16" x14ac:dyDescent="0.25">
      <c r="P7863" s="5"/>
    </row>
    <row r="7864" spans="16:16" x14ac:dyDescent="0.25">
      <c r="P7864" s="5"/>
    </row>
    <row r="7865" spans="16:16" x14ac:dyDescent="0.25">
      <c r="P7865" s="5"/>
    </row>
    <row r="7866" spans="16:16" x14ac:dyDescent="0.25">
      <c r="P7866" s="5"/>
    </row>
    <row r="7867" spans="16:16" x14ac:dyDescent="0.25">
      <c r="P7867" s="5"/>
    </row>
    <row r="7868" spans="16:16" x14ac:dyDescent="0.25">
      <c r="P7868" s="5"/>
    </row>
    <row r="7869" spans="16:16" x14ac:dyDescent="0.25">
      <c r="P7869" s="5"/>
    </row>
    <row r="7870" spans="16:16" x14ac:dyDescent="0.25">
      <c r="P7870" s="5"/>
    </row>
    <row r="7871" spans="16:16" x14ac:dyDescent="0.25">
      <c r="P7871" s="5"/>
    </row>
    <row r="7872" spans="16:16" x14ac:dyDescent="0.25">
      <c r="P7872" s="5"/>
    </row>
    <row r="7873" spans="16:16" x14ac:dyDescent="0.25">
      <c r="P7873" s="5"/>
    </row>
    <row r="7874" spans="16:16" x14ac:dyDescent="0.25">
      <c r="P7874" s="5"/>
    </row>
    <row r="7875" spans="16:16" x14ac:dyDescent="0.25">
      <c r="P7875" s="5"/>
    </row>
    <row r="7876" spans="16:16" x14ac:dyDescent="0.25">
      <c r="P7876" s="5"/>
    </row>
    <row r="7877" spans="16:16" x14ac:dyDescent="0.25">
      <c r="P7877" s="5"/>
    </row>
    <row r="7878" spans="16:16" x14ac:dyDescent="0.25">
      <c r="P7878" s="5"/>
    </row>
    <row r="7879" spans="16:16" x14ac:dyDescent="0.25">
      <c r="P7879" s="5"/>
    </row>
    <row r="7880" spans="16:16" x14ac:dyDescent="0.25">
      <c r="P7880" s="5"/>
    </row>
    <row r="7881" spans="16:16" x14ac:dyDescent="0.25">
      <c r="P7881" s="5"/>
    </row>
    <row r="7882" spans="16:16" x14ac:dyDescent="0.25">
      <c r="P7882" s="5"/>
    </row>
    <row r="7883" spans="16:16" x14ac:dyDescent="0.25">
      <c r="P7883" s="5"/>
    </row>
    <row r="7884" spans="16:16" x14ac:dyDescent="0.25">
      <c r="P7884" s="5"/>
    </row>
    <row r="7885" spans="16:16" x14ac:dyDescent="0.25">
      <c r="P7885" s="5"/>
    </row>
    <row r="7886" spans="16:16" x14ac:dyDescent="0.25">
      <c r="P7886" s="5"/>
    </row>
    <row r="7887" spans="16:16" x14ac:dyDescent="0.25">
      <c r="P7887" s="5"/>
    </row>
    <row r="7888" spans="16:16" x14ac:dyDescent="0.25">
      <c r="P7888" s="5"/>
    </row>
    <row r="7889" spans="16:16" x14ac:dyDescent="0.25">
      <c r="P7889" s="5"/>
    </row>
    <row r="7890" spans="16:16" x14ac:dyDescent="0.25">
      <c r="P7890" s="5"/>
    </row>
    <row r="7891" spans="16:16" x14ac:dyDescent="0.25">
      <c r="P7891" s="5"/>
    </row>
    <row r="7892" spans="16:16" x14ac:dyDescent="0.25">
      <c r="P7892" s="5"/>
    </row>
    <row r="7893" spans="16:16" x14ac:dyDescent="0.25">
      <c r="P7893" s="5"/>
    </row>
    <row r="7894" spans="16:16" x14ac:dyDescent="0.25">
      <c r="P7894" s="5"/>
    </row>
    <row r="7895" spans="16:16" x14ac:dyDescent="0.25">
      <c r="P7895" s="5"/>
    </row>
    <row r="7896" spans="16:16" x14ac:dyDescent="0.25">
      <c r="P7896" s="5"/>
    </row>
    <row r="7897" spans="16:16" x14ac:dyDescent="0.25">
      <c r="P7897" s="5"/>
    </row>
    <row r="7898" spans="16:16" x14ac:dyDescent="0.25">
      <c r="P7898" s="5"/>
    </row>
    <row r="7899" spans="16:16" x14ac:dyDescent="0.25">
      <c r="P7899" s="5"/>
    </row>
    <row r="7900" spans="16:16" x14ac:dyDescent="0.25">
      <c r="P7900" s="5"/>
    </row>
    <row r="7901" spans="16:16" x14ac:dyDescent="0.25">
      <c r="P7901" s="5"/>
    </row>
    <row r="7902" spans="16:16" x14ac:dyDescent="0.25">
      <c r="P7902" s="5"/>
    </row>
    <row r="7903" spans="16:16" x14ac:dyDescent="0.25">
      <c r="P7903" s="5"/>
    </row>
    <row r="7904" spans="16:16" x14ac:dyDescent="0.25">
      <c r="P7904" s="5"/>
    </row>
    <row r="7905" spans="16:16" x14ac:dyDescent="0.25">
      <c r="P7905" s="5"/>
    </row>
    <row r="7906" spans="16:16" x14ac:dyDescent="0.25">
      <c r="P7906" s="5"/>
    </row>
    <row r="7907" spans="16:16" x14ac:dyDescent="0.25">
      <c r="P7907" s="5"/>
    </row>
    <row r="7908" spans="16:16" x14ac:dyDescent="0.25">
      <c r="P7908" s="5"/>
    </row>
    <row r="7909" spans="16:16" x14ac:dyDescent="0.25">
      <c r="P7909" s="5"/>
    </row>
    <row r="7910" spans="16:16" x14ac:dyDescent="0.25">
      <c r="P7910" s="5"/>
    </row>
    <row r="7911" spans="16:16" x14ac:dyDescent="0.25">
      <c r="P7911" s="5"/>
    </row>
    <row r="7912" spans="16:16" x14ac:dyDescent="0.25">
      <c r="P7912" s="5"/>
    </row>
    <row r="7913" spans="16:16" x14ac:dyDescent="0.25">
      <c r="P7913" s="5"/>
    </row>
    <row r="7914" spans="16:16" x14ac:dyDescent="0.25">
      <c r="P7914" s="5"/>
    </row>
    <row r="7915" spans="16:16" x14ac:dyDescent="0.25">
      <c r="P7915" s="5"/>
    </row>
    <row r="7916" spans="16:16" x14ac:dyDescent="0.25">
      <c r="P7916" s="5"/>
    </row>
    <row r="7917" spans="16:16" x14ac:dyDescent="0.25">
      <c r="P7917" s="5"/>
    </row>
    <row r="7918" spans="16:16" x14ac:dyDescent="0.25">
      <c r="P7918" s="5"/>
    </row>
    <row r="7919" spans="16:16" x14ac:dyDescent="0.25">
      <c r="P7919" s="5"/>
    </row>
    <row r="7920" spans="16:16" x14ac:dyDescent="0.25">
      <c r="P7920" s="5"/>
    </row>
    <row r="7921" spans="16:16" x14ac:dyDescent="0.25">
      <c r="P7921" s="5"/>
    </row>
    <row r="7922" spans="16:16" x14ac:dyDescent="0.25">
      <c r="P7922" s="5"/>
    </row>
    <row r="7923" spans="16:16" x14ac:dyDescent="0.25">
      <c r="P7923" s="5"/>
    </row>
    <row r="7924" spans="16:16" x14ac:dyDescent="0.25">
      <c r="P7924" s="5"/>
    </row>
    <row r="7925" spans="16:16" x14ac:dyDescent="0.25">
      <c r="P7925" s="5"/>
    </row>
    <row r="7926" spans="16:16" x14ac:dyDescent="0.25">
      <c r="P7926" s="5"/>
    </row>
    <row r="7927" spans="16:16" x14ac:dyDescent="0.25">
      <c r="P7927" s="5"/>
    </row>
    <row r="7928" spans="16:16" x14ac:dyDescent="0.25">
      <c r="P7928" s="5"/>
    </row>
    <row r="7929" spans="16:16" x14ac:dyDescent="0.25">
      <c r="P7929" s="5"/>
    </row>
    <row r="7930" spans="16:16" x14ac:dyDescent="0.25">
      <c r="P7930" s="5"/>
    </row>
    <row r="7931" spans="16:16" x14ac:dyDescent="0.25">
      <c r="P7931" s="5"/>
    </row>
    <row r="7932" spans="16:16" x14ac:dyDescent="0.25">
      <c r="P7932" s="5"/>
    </row>
    <row r="7933" spans="16:16" x14ac:dyDescent="0.25">
      <c r="P7933" s="5"/>
    </row>
    <row r="7934" spans="16:16" x14ac:dyDescent="0.25">
      <c r="P7934" s="5"/>
    </row>
    <row r="7935" spans="16:16" x14ac:dyDescent="0.25">
      <c r="P7935" s="5"/>
    </row>
    <row r="7936" spans="16:16" x14ac:dyDescent="0.25">
      <c r="P7936" s="5"/>
    </row>
    <row r="7937" spans="16:16" x14ac:dyDescent="0.25">
      <c r="P7937" s="5"/>
    </row>
    <row r="7938" spans="16:16" x14ac:dyDescent="0.25">
      <c r="P7938" s="5"/>
    </row>
    <row r="7939" spans="16:16" x14ac:dyDescent="0.25">
      <c r="P7939" s="5"/>
    </row>
    <row r="7940" spans="16:16" x14ac:dyDescent="0.25">
      <c r="P7940" s="5"/>
    </row>
    <row r="7941" spans="16:16" x14ac:dyDescent="0.25">
      <c r="P7941" s="5"/>
    </row>
    <row r="7942" spans="16:16" x14ac:dyDescent="0.25">
      <c r="P7942" s="5"/>
    </row>
    <row r="7943" spans="16:16" x14ac:dyDescent="0.25">
      <c r="P7943" s="5"/>
    </row>
    <row r="7944" spans="16:16" x14ac:dyDescent="0.25">
      <c r="P7944" s="5"/>
    </row>
    <row r="7945" spans="16:16" x14ac:dyDescent="0.25">
      <c r="P7945" s="5"/>
    </row>
    <row r="7946" spans="16:16" x14ac:dyDescent="0.25">
      <c r="P7946" s="5"/>
    </row>
    <row r="7947" spans="16:16" x14ac:dyDescent="0.25">
      <c r="P7947" s="5"/>
    </row>
    <row r="7948" spans="16:16" x14ac:dyDescent="0.25">
      <c r="P7948" s="5"/>
    </row>
    <row r="7949" spans="16:16" x14ac:dyDescent="0.25">
      <c r="P7949" s="5"/>
    </row>
    <row r="7950" spans="16:16" x14ac:dyDescent="0.25">
      <c r="P7950" s="5"/>
    </row>
    <row r="7951" spans="16:16" x14ac:dyDescent="0.25">
      <c r="P7951" s="5"/>
    </row>
    <row r="7952" spans="16:16" x14ac:dyDescent="0.25">
      <c r="P7952" s="5"/>
    </row>
    <row r="7953" spans="16:16" x14ac:dyDescent="0.25">
      <c r="P7953" s="5"/>
    </row>
    <row r="7954" spans="16:16" x14ac:dyDescent="0.25">
      <c r="P7954" s="5"/>
    </row>
    <row r="7955" spans="16:16" x14ac:dyDescent="0.25">
      <c r="P7955" s="5"/>
    </row>
    <row r="7956" spans="16:16" x14ac:dyDescent="0.25">
      <c r="P7956" s="5"/>
    </row>
    <row r="7957" spans="16:16" x14ac:dyDescent="0.25">
      <c r="P7957" s="5"/>
    </row>
    <row r="7958" spans="16:16" x14ac:dyDescent="0.25">
      <c r="P7958" s="5"/>
    </row>
    <row r="7959" spans="16:16" x14ac:dyDescent="0.25">
      <c r="P7959" s="5"/>
    </row>
    <row r="7960" spans="16:16" x14ac:dyDescent="0.25">
      <c r="P7960" s="5"/>
    </row>
    <row r="7961" spans="16:16" x14ac:dyDescent="0.25">
      <c r="P7961" s="5"/>
    </row>
    <row r="7962" spans="16:16" x14ac:dyDescent="0.25">
      <c r="P7962" s="5"/>
    </row>
    <row r="7963" spans="16:16" x14ac:dyDescent="0.25">
      <c r="P7963" s="5"/>
    </row>
    <row r="7964" spans="16:16" x14ac:dyDescent="0.25">
      <c r="P7964" s="5"/>
    </row>
    <row r="7965" spans="16:16" x14ac:dyDescent="0.25">
      <c r="P7965" s="5"/>
    </row>
    <row r="7966" spans="16:16" x14ac:dyDescent="0.25">
      <c r="P7966" s="5"/>
    </row>
    <row r="7967" spans="16:16" x14ac:dyDescent="0.25">
      <c r="P7967" s="5"/>
    </row>
    <row r="7968" spans="16:16" x14ac:dyDescent="0.25">
      <c r="P7968" s="5"/>
    </row>
    <row r="7969" spans="16:16" x14ac:dyDescent="0.25">
      <c r="P7969" s="5"/>
    </row>
    <row r="7970" spans="16:16" x14ac:dyDescent="0.25">
      <c r="P7970" s="5"/>
    </row>
    <row r="7971" spans="16:16" x14ac:dyDescent="0.25">
      <c r="P7971" s="5"/>
    </row>
    <row r="7972" spans="16:16" x14ac:dyDescent="0.25">
      <c r="P7972" s="5"/>
    </row>
    <row r="7973" spans="16:16" x14ac:dyDescent="0.25">
      <c r="P7973" s="5"/>
    </row>
    <row r="7974" spans="16:16" x14ac:dyDescent="0.25">
      <c r="P7974" s="5"/>
    </row>
    <row r="7975" spans="16:16" x14ac:dyDescent="0.25">
      <c r="P7975" s="5"/>
    </row>
    <row r="7976" spans="16:16" x14ac:dyDescent="0.25">
      <c r="P7976" s="5"/>
    </row>
    <row r="7977" spans="16:16" x14ac:dyDescent="0.25">
      <c r="P7977" s="5"/>
    </row>
    <row r="7978" spans="16:16" x14ac:dyDescent="0.25">
      <c r="P7978" s="5"/>
    </row>
    <row r="7979" spans="16:16" x14ac:dyDescent="0.25">
      <c r="P7979" s="5"/>
    </row>
    <row r="7980" spans="16:16" x14ac:dyDescent="0.25">
      <c r="P7980" s="5"/>
    </row>
    <row r="7981" spans="16:16" x14ac:dyDescent="0.25">
      <c r="P7981" s="5"/>
    </row>
    <row r="7982" spans="16:16" x14ac:dyDescent="0.25">
      <c r="P7982" s="5"/>
    </row>
    <row r="7983" spans="16:16" x14ac:dyDescent="0.25">
      <c r="P7983" s="5"/>
    </row>
    <row r="7984" spans="16:16" x14ac:dyDescent="0.25">
      <c r="P7984" s="5"/>
    </row>
    <row r="7985" spans="16:16" x14ac:dyDescent="0.25">
      <c r="P7985" s="5"/>
    </row>
    <row r="7986" spans="16:16" x14ac:dyDescent="0.25">
      <c r="P7986" s="5"/>
    </row>
    <row r="7987" spans="16:16" x14ac:dyDescent="0.25">
      <c r="P7987" s="5"/>
    </row>
    <row r="7988" spans="16:16" x14ac:dyDescent="0.25">
      <c r="P7988" s="5"/>
    </row>
    <row r="7989" spans="16:16" x14ac:dyDescent="0.25">
      <c r="P7989" s="5"/>
    </row>
    <row r="7990" spans="16:16" x14ac:dyDescent="0.25">
      <c r="P7990" s="5"/>
    </row>
    <row r="7991" spans="16:16" x14ac:dyDescent="0.25">
      <c r="P7991" s="5"/>
    </row>
    <row r="7992" spans="16:16" x14ac:dyDescent="0.25">
      <c r="P7992" s="5"/>
    </row>
    <row r="7993" spans="16:16" x14ac:dyDescent="0.25">
      <c r="P7993" s="5"/>
    </row>
    <row r="7994" spans="16:16" x14ac:dyDescent="0.25">
      <c r="P7994" s="5"/>
    </row>
    <row r="7995" spans="16:16" x14ac:dyDescent="0.25">
      <c r="P7995" s="5"/>
    </row>
    <row r="7996" spans="16:16" x14ac:dyDescent="0.25">
      <c r="P7996" s="5"/>
    </row>
    <row r="7997" spans="16:16" x14ac:dyDescent="0.25">
      <c r="P7997" s="5"/>
    </row>
    <row r="7998" spans="16:16" x14ac:dyDescent="0.25">
      <c r="P7998" s="5"/>
    </row>
    <row r="7999" spans="16:16" x14ac:dyDescent="0.25">
      <c r="P7999" s="5"/>
    </row>
    <row r="8000" spans="16:16" x14ac:dyDescent="0.25">
      <c r="P8000" s="5"/>
    </row>
    <row r="8001" spans="16:16" x14ac:dyDescent="0.25">
      <c r="P8001" s="5"/>
    </row>
    <row r="8002" spans="16:16" x14ac:dyDescent="0.25">
      <c r="P8002" s="5"/>
    </row>
    <row r="8003" spans="16:16" x14ac:dyDescent="0.25">
      <c r="P8003" s="5"/>
    </row>
    <row r="8004" spans="16:16" x14ac:dyDescent="0.25">
      <c r="P8004" s="5"/>
    </row>
    <row r="8005" spans="16:16" x14ac:dyDescent="0.25">
      <c r="P8005" s="5"/>
    </row>
    <row r="8006" spans="16:16" x14ac:dyDescent="0.25">
      <c r="P8006" s="5"/>
    </row>
    <row r="8007" spans="16:16" x14ac:dyDescent="0.25">
      <c r="P8007" s="5"/>
    </row>
    <row r="8008" spans="16:16" x14ac:dyDescent="0.25">
      <c r="P8008" s="5"/>
    </row>
    <row r="8009" spans="16:16" x14ac:dyDescent="0.25">
      <c r="P8009" s="5"/>
    </row>
    <row r="8010" spans="16:16" x14ac:dyDescent="0.25">
      <c r="P8010" s="5"/>
    </row>
    <row r="8011" spans="16:16" x14ac:dyDescent="0.25">
      <c r="P8011" s="5"/>
    </row>
    <row r="8012" spans="16:16" x14ac:dyDescent="0.25">
      <c r="P8012" s="5"/>
    </row>
    <row r="8013" spans="16:16" x14ac:dyDescent="0.25">
      <c r="P8013" s="5"/>
    </row>
    <row r="8014" spans="16:16" x14ac:dyDescent="0.25">
      <c r="P8014" s="5"/>
    </row>
    <row r="8015" spans="16:16" x14ac:dyDescent="0.25">
      <c r="P8015" s="5"/>
    </row>
    <row r="8016" spans="16:16" x14ac:dyDescent="0.25">
      <c r="P8016" s="5"/>
    </row>
    <row r="8017" spans="16:16" x14ac:dyDescent="0.25">
      <c r="P8017" s="5"/>
    </row>
    <row r="8018" spans="16:16" x14ac:dyDescent="0.25">
      <c r="P8018" s="5"/>
    </row>
    <row r="8019" spans="16:16" x14ac:dyDescent="0.25">
      <c r="P8019" s="5"/>
    </row>
    <row r="8020" spans="16:16" x14ac:dyDescent="0.25">
      <c r="P8020" s="5"/>
    </row>
    <row r="8021" spans="16:16" x14ac:dyDescent="0.25">
      <c r="P8021" s="5"/>
    </row>
    <row r="8022" spans="16:16" x14ac:dyDescent="0.25">
      <c r="P8022" s="5"/>
    </row>
    <row r="8023" spans="16:16" x14ac:dyDescent="0.25">
      <c r="P8023" s="5"/>
    </row>
    <row r="8024" spans="16:16" x14ac:dyDescent="0.25">
      <c r="P8024" s="5"/>
    </row>
    <row r="8025" spans="16:16" x14ac:dyDescent="0.25">
      <c r="P8025" s="5"/>
    </row>
    <row r="8026" spans="16:16" x14ac:dyDescent="0.25">
      <c r="P8026" s="5"/>
    </row>
    <row r="8027" spans="16:16" x14ac:dyDescent="0.25">
      <c r="P8027" s="5"/>
    </row>
    <row r="8028" spans="16:16" x14ac:dyDescent="0.25">
      <c r="P8028" s="5"/>
    </row>
    <row r="8029" spans="16:16" x14ac:dyDescent="0.25">
      <c r="P8029" s="5"/>
    </row>
    <row r="8030" spans="16:16" x14ac:dyDescent="0.25">
      <c r="P8030" s="5"/>
    </row>
    <row r="8031" spans="16:16" x14ac:dyDescent="0.25">
      <c r="P8031" s="5"/>
    </row>
    <row r="8032" spans="16:16" x14ac:dyDescent="0.25">
      <c r="P8032" s="5"/>
    </row>
    <row r="8033" spans="16:16" x14ac:dyDescent="0.25">
      <c r="P8033" s="5"/>
    </row>
    <row r="8034" spans="16:16" x14ac:dyDescent="0.25">
      <c r="P8034" s="5"/>
    </row>
    <row r="8035" spans="16:16" x14ac:dyDescent="0.25">
      <c r="P8035" s="5"/>
    </row>
    <row r="8036" spans="16:16" x14ac:dyDescent="0.25">
      <c r="P8036" s="5"/>
    </row>
    <row r="8037" spans="16:16" x14ac:dyDescent="0.25">
      <c r="P8037" s="5"/>
    </row>
    <row r="8038" spans="16:16" x14ac:dyDescent="0.25">
      <c r="P8038" s="5"/>
    </row>
    <row r="8039" spans="16:16" x14ac:dyDescent="0.25">
      <c r="P8039" s="5"/>
    </row>
    <row r="8040" spans="16:16" x14ac:dyDescent="0.25">
      <c r="P8040" s="5"/>
    </row>
    <row r="8041" spans="16:16" x14ac:dyDescent="0.25">
      <c r="P8041" s="5"/>
    </row>
    <row r="8042" spans="16:16" x14ac:dyDescent="0.25">
      <c r="P8042" s="5"/>
    </row>
    <row r="8043" spans="16:16" x14ac:dyDescent="0.25">
      <c r="P8043" s="5"/>
    </row>
    <row r="8044" spans="16:16" x14ac:dyDescent="0.25">
      <c r="P8044" s="5"/>
    </row>
    <row r="8045" spans="16:16" x14ac:dyDescent="0.25">
      <c r="P8045" s="5"/>
    </row>
    <row r="8046" spans="16:16" x14ac:dyDescent="0.25">
      <c r="P8046" s="5"/>
    </row>
    <row r="8047" spans="16:16" x14ac:dyDescent="0.25">
      <c r="P8047" s="5"/>
    </row>
    <row r="8048" spans="16:16" x14ac:dyDescent="0.25">
      <c r="P8048" s="5"/>
    </row>
    <row r="8049" spans="16:16" x14ac:dyDescent="0.25">
      <c r="P8049" s="5"/>
    </row>
    <row r="8050" spans="16:16" x14ac:dyDescent="0.25">
      <c r="P8050" s="5"/>
    </row>
    <row r="8051" spans="16:16" x14ac:dyDescent="0.25">
      <c r="P8051" s="5"/>
    </row>
    <row r="8052" spans="16:16" x14ac:dyDescent="0.25">
      <c r="P8052" s="5"/>
    </row>
    <row r="8053" spans="16:16" x14ac:dyDescent="0.25">
      <c r="P8053" s="5"/>
    </row>
    <row r="8054" spans="16:16" x14ac:dyDescent="0.25">
      <c r="P8054" s="5"/>
    </row>
    <row r="8055" spans="16:16" x14ac:dyDescent="0.25">
      <c r="P8055" s="5"/>
    </row>
    <row r="8056" spans="16:16" x14ac:dyDescent="0.25">
      <c r="P8056" s="5"/>
    </row>
    <row r="8057" spans="16:16" x14ac:dyDescent="0.25">
      <c r="P8057" s="5"/>
    </row>
    <row r="8058" spans="16:16" x14ac:dyDescent="0.25">
      <c r="P8058" s="5"/>
    </row>
    <row r="8059" spans="16:16" x14ac:dyDescent="0.25">
      <c r="P8059" s="5"/>
    </row>
    <row r="8060" spans="16:16" x14ac:dyDescent="0.25">
      <c r="P8060" s="5"/>
    </row>
    <row r="8061" spans="16:16" x14ac:dyDescent="0.25">
      <c r="P8061" s="5"/>
    </row>
    <row r="8062" spans="16:16" x14ac:dyDescent="0.25">
      <c r="P8062" s="5"/>
    </row>
    <row r="8063" spans="16:16" x14ac:dyDescent="0.25">
      <c r="P8063" s="5"/>
    </row>
    <row r="8064" spans="16:16" x14ac:dyDescent="0.25">
      <c r="P8064" s="5"/>
    </row>
    <row r="8065" spans="16:16" x14ac:dyDescent="0.25">
      <c r="P8065" s="5"/>
    </row>
    <row r="8066" spans="16:16" x14ac:dyDescent="0.25">
      <c r="P8066" s="5"/>
    </row>
    <row r="8067" spans="16:16" x14ac:dyDescent="0.25">
      <c r="P8067" s="5"/>
    </row>
    <row r="8068" spans="16:16" x14ac:dyDescent="0.25">
      <c r="P8068" s="5"/>
    </row>
    <row r="8069" spans="16:16" x14ac:dyDescent="0.25">
      <c r="P8069" s="5"/>
    </row>
    <row r="8070" spans="16:16" x14ac:dyDescent="0.25">
      <c r="P8070" s="5"/>
    </row>
    <row r="8071" spans="16:16" x14ac:dyDescent="0.25">
      <c r="P8071" s="5"/>
    </row>
    <row r="8072" spans="16:16" x14ac:dyDescent="0.25">
      <c r="P8072" s="5"/>
    </row>
    <row r="8073" spans="16:16" x14ac:dyDescent="0.25">
      <c r="P8073" s="5"/>
    </row>
    <row r="8074" spans="16:16" x14ac:dyDescent="0.25">
      <c r="P8074" s="5"/>
    </row>
    <row r="8075" spans="16:16" x14ac:dyDescent="0.25">
      <c r="P8075" s="5"/>
    </row>
    <row r="8076" spans="16:16" x14ac:dyDescent="0.25">
      <c r="P8076" s="5"/>
    </row>
    <row r="8077" spans="16:16" x14ac:dyDescent="0.25">
      <c r="P8077" s="5"/>
    </row>
    <row r="8078" spans="16:16" x14ac:dyDescent="0.25">
      <c r="P8078" s="5"/>
    </row>
    <row r="8079" spans="16:16" x14ac:dyDescent="0.25">
      <c r="P8079" s="5"/>
    </row>
    <row r="8080" spans="16:16" x14ac:dyDescent="0.25">
      <c r="P8080" s="5"/>
    </row>
    <row r="8081" spans="16:16" x14ac:dyDescent="0.25">
      <c r="P8081" s="5"/>
    </row>
    <row r="8082" spans="16:16" x14ac:dyDescent="0.25">
      <c r="P8082" s="5"/>
    </row>
    <row r="8083" spans="16:16" x14ac:dyDescent="0.25">
      <c r="P8083" s="5"/>
    </row>
    <row r="8084" spans="16:16" x14ac:dyDescent="0.25">
      <c r="P8084" s="5"/>
    </row>
    <row r="8085" spans="16:16" x14ac:dyDescent="0.25">
      <c r="P8085" s="5"/>
    </row>
    <row r="8086" spans="16:16" x14ac:dyDescent="0.25">
      <c r="P8086" s="5"/>
    </row>
    <row r="8087" spans="16:16" x14ac:dyDescent="0.25">
      <c r="P8087" s="5"/>
    </row>
    <row r="8088" spans="16:16" x14ac:dyDescent="0.25">
      <c r="P8088" s="5"/>
    </row>
    <row r="8089" spans="16:16" x14ac:dyDescent="0.25">
      <c r="P8089" s="5"/>
    </row>
    <row r="8090" spans="16:16" x14ac:dyDescent="0.25">
      <c r="P8090" s="5"/>
    </row>
    <row r="8091" spans="16:16" x14ac:dyDescent="0.25">
      <c r="P8091" s="5"/>
    </row>
    <row r="8092" spans="16:16" x14ac:dyDescent="0.25">
      <c r="P8092" s="5"/>
    </row>
    <row r="8093" spans="16:16" x14ac:dyDescent="0.25">
      <c r="P8093" s="5"/>
    </row>
    <row r="8094" spans="16:16" x14ac:dyDescent="0.25">
      <c r="P8094" s="5"/>
    </row>
    <row r="8095" spans="16:16" x14ac:dyDescent="0.25">
      <c r="P8095" s="5"/>
    </row>
    <row r="8096" spans="16:16" x14ac:dyDescent="0.25">
      <c r="P8096" s="5"/>
    </row>
    <row r="8097" spans="16:16" x14ac:dyDescent="0.25">
      <c r="P8097" s="5"/>
    </row>
    <row r="8098" spans="16:16" x14ac:dyDescent="0.25">
      <c r="P8098" s="5"/>
    </row>
    <row r="8099" spans="16:16" x14ac:dyDescent="0.25">
      <c r="P8099" s="5"/>
    </row>
    <row r="8100" spans="16:16" x14ac:dyDescent="0.25">
      <c r="P8100" s="5"/>
    </row>
    <row r="8101" spans="16:16" x14ac:dyDescent="0.25">
      <c r="P8101" s="5"/>
    </row>
    <row r="8102" spans="16:16" x14ac:dyDescent="0.25">
      <c r="P8102" s="5"/>
    </row>
    <row r="8103" spans="16:16" x14ac:dyDescent="0.25">
      <c r="P8103" s="5"/>
    </row>
    <row r="8104" spans="16:16" x14ac:dyDescent="0.25">
      <c r="P8104" s="5"/>
    </row>
    <row r="8105" spans="16:16" x14ac:dyDescent="0.25">
      <c r="P8105" s="5"/>
    </row>
    <row r="8106" spans="16:16" x14ac:dyDescent="0.25">
      <c r="P8106" s="5"/>
    </row>
    <row r="8107" spans="16:16" x14ac:dyDescent="0.25">
      <c r="P8107" s="5"/>
    </row>
    <row r="8108" spans="16:16" x14ac:dyDescent="0.25">
      <c r="P8108" s="5"/>
    </row>
    <row r="8109" spans="16:16" x14ac:dyDescent="0.25">
      <c r="P8109" s="5"/>
    </row>
    <row r="8110" spans="16:16" x14ac:dyDescent="0.25">
      <c r="P8110" s="5"/>
    </row>
    <row r="8111" spans="16:16" x14ac:dyDescent="0.25">
      <c r="P8111" s="5"/>
    </row>
    <row r="8112" spans="16:16" x14ac:dyDescent="0.25">
      <c r="P8112" s="5"/>
    </row>
    <row r="8113" spans="16:16" x14ac:dyDescent="0.25">
      <c r="P8113" s="5"/>
    </row>
    <row r="8114" spans="16:16" x14ac:dyDescent="0.25">
      <c r="P8114" s="5"/>
    </row>
    <row r="8115" spans="16:16" x14ac:dyDescent="0.25">
      <c r="P8115" s="5"/>
    </row>
    <row r="8116" spans="16:16" x14ac:dyDescent="0.25">
      <c r="P8116" s="5"/>
    </row>
    <row r="8117" spans="16:16" x14ac:dyDescent="0.25">
      <c r="P8117" s="5"/>
    </row>
    <row r="8118" spans="16:16" x14ac:dyDescent="0.25">
      <c r="P8118" s="5"/>
    </row>
    <row r="8119" spans="16:16" x14ac:dyDescent="0.25">
      <c r="P8119" s="5"/>
    </row>
    <row r="8120" spans="16:16" x14ac:dyDescent="0.25">
      <c r="P8120" s="5"/>
    </row>
    <row r="8121" spans="16:16" x14ac:dyDescent="0.25">
      <c r="P8121" s="5"/>
    </row>
    <row r="8122" spans="16:16" x14ac:dyDescent="0.25">
      <c r="P8122" s="5"/>
    </row>
    <row r="8123" spans="16:16" x14ac:dyDescent="0.25">
      <c r="P8123" s="5"/>
    </row>
    <row r="8124" spans="16:16" x14ac:dyDescent="0.25">
      <c r="P8124" s="5"/>
    </row>
    <row r="8125" spans="16:16" x14ac:dyDescent="0.25">
      <c r="P8125" s="5"/>
    </row>
    <row r="8126" spans="16:16" x14ac:dyDescent="0.25">
      <c r="P8126" s="5"/>
    </row>
    <row r="8127" spans="16:16" x14ac:dyDescent="0.25">
      <c r="P8127" s="5"/>
    </row>
    <row r="8128" spans="16:16" x14ac:dyDescent="0.25">
      <c r="P8128" s="5"/>
    </row>
    <row r="8129" spans="16:16" x14ac:dyDescent="0.25">
      <c r="P8129" s="5"/>
    </row>
    <row r="8130" spans="16:16" x14ac:dyDescent="0.25">
      <c r="P8130" s="5"/>
    </row>
    <row r="8131" spans="16:16" x14ac:dyDescent="0.25">
      <c r="P8131" s="5"/>
    </row>
    <row r="8132" spans="16:16" x14ac:dyDescent="0.25">
      <c r="P8132" s="5"/>
    </row>
    <row r="8133" spans="16:16" x14ac:dyDescent="0.25">
      <c r="P8133" s="5"/>
    </row>
    <row r="8134" spans="16:16" x14ac:dyDescent="0.25">
      <c r="P8134" s="5"/>
    </row>
    <row r="8135" spans="16:16" x14ac:dyDescent="0.25">
      <c r="P8135" s="5"/>
    </row>
    <row r="8136" spans="16:16" x14ac:dyDescent="0.25">
      <c r="P8136" s="5"/>
    </row>
    <row r="8137" spans="16:16" x14ac:dyDescent="0.25">
      <c r="P8137" s="5"/>
    </row>
    <row r="8138" spans="16:16" x14ac:dyDescent="0.25">
      <c r="P8138" s="5"/>
    </row>
    <row r="8139" spans="16:16" x14ac:dyDescent="0.25">
      <c r="P8139" s="5"/>
    </row>
    <row r="8140" spans="16:16" x14ac:dyDescent="0.25">
      <c r="P8140" s="5"/>
    </row>
    <row r="8141" spans="16:16" x14ac:dyDescent="0.25">
      <c r="P8141" s="5"/>
    </row>
    <row r="8142" spans="16:16" x14ac:dyDescent="0.25">
      <c r="P8142" s="5"/>
    </row>
    <row r="8143" spans="16:16" x14ac:dyDescent="0.25">
      <c r="P8143" s="5"/>
    </row>
    <row r="8144" spans="16:16" x14ac:dyDescent="0.25">
      <c r="P8144" s="5"/>
    </row>
    <row r="8145" spans="16:16" x14ac:dyDescent="0.25">
      <c r="P8145" s="5"/>
    </row>
    <row r="8146" spans="16:16" x14ac:dyDescent="0.25">
      <c r="P8146" s="5"/>
    </row>
    <row r="8147" spans="16:16" x14ac:dyDescent="0.25">
      <c r="P8147" s="5"/>
    </row>
    <row r="8148" spans="16:16" x14ac:dyDescent="0.25">
      <c r="P8148" s="5"/>
    </row>
    <row r="8149" spans="16:16" x14ac:dyDescent="0.25">
      <c r="P8149" s="5"/>
    </row>
    <row r="8150" spans="16:16" x14ac:dyDescent="0.25">
      <c r="P8150" s="5"/>
    </row>
    <row r="8151" spans="16:16" x14ac:dyDescent="0.25">
      <c r="P8151" s="5"/>
    </row>
    <row r="8152" spans="16:16" x14ac:dyDescent="0.25">
      <c r="P8152" s="5"/>
    </row>
    <row r="8153" spans="16:16" x14ac:dyDescent="0.25">
      <c r="P8153" s="5"/>
    </row>
    <row r="8154" spans="16:16" x14ac:dyDescent="0.25">
      <c r="P8154" s="5"/>
    </row>
    <row r="8155" spans="16:16" x14ac:dyDescent="0.25">
      <c r="P8155" s="5"/>
    </row>
    <row r="8156" spans="16:16" x14ac:dyDescent="0.25">
      <c r="P8156" s="5"/>
    </row>
    <row r="8157" spans="16:16" x14ac:dyDescent="0.25">
      <c r="P8157" s="5"/>
    </row>
    <row r="8158" spans="16:16" x14ac:dyDescent="0.25">
      <c r="P8158" s="5"/>
    </row>
    <row r="8159" spans="16:16" x14ac:dyDescent="0.25">
      <c r="P8159" s="5"/>
    </row>
    <row r="8160" spans="16:16" x14ac:dyDescent="0.25">
      <c r="P8160" s="5"/>
    </row>
    <row r="8161" spans="16:16" x14ac:dyDescent="0.25">
      <c r="P8161" s="5"/>
    </row>
    <row r="8162" spans="16:16" x14ac:dyDescent="0.25">
      <c r="P8162" s="5"/>
    </row>
    <row r="8163" spans="16:16" x14ac:dyDescent="0.25">
      <c r="P8163" s="5"/>
    </row>
    <row r="8164" spans="16:16" x14ac:dyDescent="0.25">
      <c r="P8164" s="5"/>
    </row>
    <row r="8165" spans="16:16" x14ac:dyDescent="0.25">
      <c r="P8165" s="5"/>
    </row>
    <row r="8166" spans="16:16" x14ac:dyDescent="0.25">
      <c r="P8166" s="5"/>
    </row>
    <row r="8167" spans="16:16" x14ac:dyDescent="0.25">
      <c r="P8167" s="5"/>
    </row>
    <row r="8168" spans="16:16" x14ac:dyDescent="0.25">
      <c r="P8168" s="5"/>
    </row>
    <row r="8169" spans="16:16" x14ac:dyDescent="0.25">
      <c r="P8169" s="5"/>
    </row>
    <row r="8170" spans="16:16" x14ac:dyDescent="0.25">
      <c r="P8170" s="5"/>
    </row>
    <row r="8171" spans="16:16" x14ac:dyDescent="0.25">
      <c r="P8171" s="5"/>
    </row>
    <row r="8172" spans="16:16" x14ac:dyDescent="0.25">
      <c r="P8172" s="5"/>
    </row>
    <row r="8173" spans="16:16" x14ac:dyDescent="0.25">
      <c r="P8173" s="5"/>
    </row>
    <row r="8174" spans="16:16" x14ac:dyDescent="0.25">
      <c r="P8174" s="5"/>
    </row>
    <row r="8175" spans="16:16" x14ac:dyDescent="0.25">
      <c r="P8175" s="5"/>
    </row>
    <row r="8176" spans="16:16" x14ac:dyDescent="0.25">
      <c r="P8176" s="5"/>
    </row>
    <row r="8177" spans="16:16" x14ac:dyDescent="0.25">
      <c r="P8177" s="5"/>
    </row>
    <row r="8178" spans="16:16" x14ac:dyDescent="0.25">
      <c r="P8178" s="5"/>
    </row>
    <row r="8179" spans="16:16" x14ac:dyDescent="0.25">
      <c r="P8179" s="5"/>
    </row>
    <row r="8180" spans="16:16" x14ac:dyDescent="0.25">
      <c r="P8180" s="5"/>
    </row>
    <row r="8181" spans="16:16" x14ac:dyDescent="0.25">
      <c r="P8181" s="5"/>
    </row>
    <row r="8182" spans="16:16" x14ac:dyDescent="0.25">
      <c r="P8182" s="5"/>
    </row>
    <row r="8183" spans="16:16" x14ac:dyDescent="0.25">
      <c r="P8183" s="5"/>
    </row>
    <row r="8184" spans="16:16" x14ac:dyDescent="0.25">
      <c r="P8184" s="5"/>
    </row>
    <row r="8185" spans="16:16" x14ac:dyDescent="0.25">
      <c r="P8185" s="5"/>
    </row>
    <row r="8186" spans="16:16" x14ac:dyDescent="0.25">
      <c r="P8186" s="5"/>
    </row>
    <row r="8187" spans="16:16" x14ac:dyDescent="0.25">
      <c r="P8187" s="5"/>
    </row>
    <row r="8188" spans="16:16" x14ac:dyDescent="0.25">
      <c r="P8188" s="5"/>
    </row>
    <row r="8189" spans="16:16" x14ac:dyDescent="0.25">
      <c r="P8189" s="5"/>
    </row>
    <row r="8190" spans="16:16" x14ac:dyDescent="0.25">
      <c r="P8190" s="5"/>
    </row>
    <row r="8191" spans="16:16" x14ac:dyDescent="0.25">
      <c r="P8191" s="5"/>
    </row>
    <row r="8192" spans="16:16" x14ac:dyDescent="0.25">
      <c r="P8192" s="5"/>
    </row>
    <row r="8193" spans="16:16" x14ac:dyDescent="0.25">
      <c r="P8193" s="5"/>
    </row>
    <row r="8194" spans="16:16" x14ac:dyDescent="0.25">
      <c r="P8194" s="5"/>
    </row>
    <row r="8195" spans="16:16" x14ac:dyDescent="0.25">
      <c r="P8195" s="5"/>
    </row>
    <row r="8196" spans="16:16" x14ac:dyDescent="0.25">
      <c r="P8196" s="5"/>
    </row>
    <row r="8197" spans="16:16" x14ac:dyDescent="0.25">
      <c r="P8197" s="5"/>
    </row>
    <row r="8198" spans="16:16" x14ac:dyDescent="0.25">
      <c r="P8198" s="5"/>
    </row>
    <row r="8199" spans="16:16" x14ac:dyDescent="0.25">
      <c r="P8199" s="5"/>
    </row>
    <row r="8200" spans="16:16" x14ac:dyDescent="0.25">
      <c r="P8200" s="5"/>
    </row>
    <row r="8201" spans="16:16" x14ac:dyDescent="0.25">
      <c r="P8201" s="5"/>
    </row>
    <row r="8202" spans="16:16" x14ac:dyDescent="0.25">
      <c r="P8202" s="5"/>
    </row>
    <row r="8203" spans="16:16" x14ac:dyDescent="0.25">
      <c r="P8203" s="5"/>
    </row>
    <row r="8204" spans="16:16" x14ac:dyDescent="0.25">
      <c r="P8204" s="5"/>
    </row>
    <row r="8205" spans="16:16" x14ac:dyDescent="0.25">
      <c r="P8205" s="5"/>
    </row>
    <row r="8206" spans="16:16" x14ac:dyDescent="0.25">
      <c r="P8206" s="5"/>
    </row>
    <row r="8207" spans="16:16" x14ac:dyDescent="0.25">
      <c r="P8207" s="5"/>
    </row>
    <row r="8208" spans="16:16" x14ac:dyDescent="0.25">
      <c r="P8208" s="5"/>
    </row>
    <row r="8209" spans="16:16" x14ac:dyDescent="0.25">
      <c r="P8209" s="5"/>
    </row>
    <row r="8210" spans="16:16" x14ac:dyDescent="0.25">
      <c r="P8210" s="5"/>
    </row>
    <row r="8211" spans="16:16" x14ac:dyDescent="0.25">
      <c r="P8211" s="5"/>
    </row>
    <row r="8212" spans="16:16" x14ac:dyDescent="0.25">
      <c r="P8212" s="5"/>
    </row>
    <row r="8213" spans="16:16" x14ac:dyDescent="0.25">
      <c r="P8213" s="5"/>
    </row>
    <row r="8214" spans="16:16" x14ac:dyDescent="0.25">
      <c r="P8214" s="5"/>
    </row>
    <row r="8215" spans="16:16" x14ac:dyDescent="0.25">
      <c r="P8215" s="5"/>
    </row>
    <row r="8216" spans="16:16" x14ac:dyDescent="0.25">
      <c r="P8216" s="5"/>
    </row>
    <row r="8217" spans="16:16" x14ac:dyDescent="0.25">
      <c r="P8217" s="5"/>
    </row>
    <row r="8218" spans="16:16" x14ac:dyDescent="0.25">
      <c r="P8218" s="5"/>
    </row>
    <row r="8219" spans="16:16" x14ac:dyDescent="0.25">
      <c r="P8219" s="5"/>
    </row>
    <row r="8220" spans="16:16" x14ac:dyDescent="0.25">
      <c r="P8220" s="5"/>
    </row>
    <row r="8221" spans="16:16" x14ac:dyDescent="0.25">
      <c r="P8221" s="5"/>
    </row>
    <row r="8222" spans="16:16" x14ac:dyDescent="0.25">
      <c r="P8222" s="5"/>
    </row>
    <row r="8223" spans="16:16" x14ac:dyDescent="0.25">
      <c r="P8223" s="5"/>
    </row>
    <row r="8224" spans="16:16" x14ac:dyDescent="0.25">
      <c r="P8224" s="5"/>
    </row>
    <row r="8225" spans="16:16" x14ac:dyDescent="0.25">
      <c r="P8225" s="5"/>
    </row>
    <row r="8226" spans="16:16" x14ac:dyDescent="0.25">
      <c r="P8226" s="5"/>
    </row>
    <row r="8227" spans="16:16" x14ac:dyDescent="0.25">
      <c r="P8227" s="5"/>
    </row>
    <row r="8228" spans="16:16" x14ac:dyDescent="0.25">
      <c r="P8228" s="5"/>
    </row>
    <row r="8229" spans="16:16" x14ac:dyDescent="0.25">
      <c r="P8229" s="5"/>
    </row>
    <row r="8230" spans="16:16" x14ac:dyDescent="0.25">
      <c r="P8230" s="5"/>
    </row>
    <row r="8231" spans="16:16" x14ac:dyDescent="0.25">
      <c r="P8231" s="5"/>
    </row>
    <row r="8232" spans="16:16" x14ac:dyDescent="0.25">
      <c r="P8232" s="5"/>
    </row>
    <row r="8233" spans="16:16" x14ac:dyDescent="0.25">
      <c r="P8233" s="5"/>
    </row>
    <row r="8234" spans="16:16" x14ac:dyDescent="0.25">
      <c r="P8234" s="5"/>
    </row>
    <row r="8235" spans="16:16" x14ac:dyDescent="0.25">
      <c r="P8235" s="5"/>
    </row>
    <row r="8236" spans="16:16" x14ac:dyDescent="0.25">
      <c r="P8236" s="5"/>
    </row>
    <row r="8237" spans="16:16" x14ac:dyDescent="0.25">
      <c r="P8237" s="5"/>
    </row>
    <row r="8238" spans="16:16" x14ac:dyDescent="0.25">
      <c r="P8238" s="5"/>
    </row>
    <row r="8239" spans="16:16" x14ac:dyDescent="0.25">
      <c r="P8239" s="5"/>
    </row>
    <row r="8240" spans="16:16" x14ac:dyDescent="0.25">
      <c r="P8240" s="5"/>
    </row>
    <row r="8241" spans="16:16" x14ac:dyDescent="0.25">
      <c r="P8241" s="5"/>
    </row>
    <row r="8242" spans="16:16" x14ac:dyDescent="0.25">
      <c r="P8242" s="5"/>
    </row>
    <row r="8243" spans="16:16" x14ac:dyDescent="0.25">
      <c r="P8243" s="5"/>
    </row>
    <row r="8244" spans="16:16" x14ac:dyDescent="0.25">
      <c r="P8244" s="5"/>
    </row>
    <row r="8245" spans="16:16" x14ac:dyDescent="0.25">
      <c r="P8245" s="5"/>
    </row>
    <row r="8246" spans="16:16" x14ac:dyDescent="0.25">
      <c r="P8246" s="5"/>
    </row>
    <row r="8247" spans="16:16" x14ac:dyDescent="0.25">
      <c r="P8247" s="5"/>
    </row>
    <row r="8248" spans="16:16" x14ac:dyDescent="0.25">
      <c r="P8248" s="5"/>
    </row>
    <row r="8249" spans="16:16" x14ac:dyDescent="0.25">
      <c r="P8249" s="5"/>
    </row>
    <row r="8250" spans="16:16" x14ac:dyDescent="0.25">
      <c r="P8250" s="5"/>
    </row>
    <row r="8251" spans="16:16" x14ac:dyDescent="0.25">
      <c r="P8251" s="5"/>
    </row>
    <row r="8252" spans="16:16" x14ac:dyDescent="0.25">
      <c r="P8252" s="5"/>
    </row>
    <row r="8253" spans="16:16" x14ac:dyDescent="0.25">
      <c r="P8253" s="5"/>
    </row>
    <row r="8254" spans="16:16" x14ac:dyDescent="0.25">
      <c r="P8254" s="5"/>
    </row>
    <row r="8255" spans="16:16" x14ac:dyDescent="0.25">
      <c r="P8255" s="5"/>
    </row>
    <row r="8256" spans="16:16" x14ac:dyDescent="0.25">
      <c r="P8256" s="5"/>
    </row>
    <row r="8257" spans="16:16" x14ac:dyDescent="0.25">
      <c r="P8257" s="5"/>
    </row>
    <row r="8258" spans="16:16" x14ac:dyDescent="0.25">
      <c r="P8258" s="5"/>
    </row>
    <row r="8259" spans="16:16" x14ac:dyDescent="0.25">
      <c r="P8259" s="5"/>
    </row>
    <row r="8260" spans="16:16" x14ac:dyDescent="0.25">
      <c r="P8260" s="5"/>
    </row>
    <row r="8261" spans="16:16" x14ac:dyDescent="0.25">
      <c r="P8261" s="5"/>
    </row>
    <row r="8262" spans="16:16" x14ac:dyDescent="0.25">
      <c r="P8262" s="5"/>
    </row>
    <row r="8263" spans="16:16" x14ac:dyDescent="0.25">
      <c r="P8263" s="5"/>
    </row>
    <row r="8264" spans="16:16" x14ac:dyDescent="0.25">
      <c r="P8264" s="5"/>
    </row>
    <row r="8265" spans="16:16" x14ac:dyDescent="0.25">
      <c r="P8265" s="5"/>
    </row>
    <row r="8266" spans="16:16" x14ac:dyDescent="0.25">
      <c r="P8266" s="5"/>
    </row>
    <row r="8267" spans="16:16" x14ac:dyDescent="0.25">
      <c r="P8267" s="5"/>
    </row>
    <row r="8268" spans="16:16" x14ac:dyDescent="0.25">
      <c r="P8268" s="5"/>
    </row>
    <row r="8269" spans="16:16" x14ac:dyDescent="0.25">
      <c r="P8269" s="5"/>
    </row>
    <row r="8270" spans="16:16" x14ac:dyDescent="0.25">
      <c r="P8270" s="5"/>
    </row>
    <row r="8271" spans="16:16" x14ac:dyDescent="0.25">
      <c r="P8271" s="5"/>
    </row>
    <row r="8272" spans="16:16" x14ac:dyDescent="0.25">
      <c r="P8272" s="5"/>
    </row>
    <row r="8273" spans="16:16" x14ac:dyDescent="0.25">
      <c r="P8273" s="5"/>
    </row>
    <row r="8274" spans="16:16" x14ac:dyDescent="0.25">
      <c r="P8274" s="5"/>
    </row>
    <row r="8275" spans="16:16" x14ac:dyDescent="0.25">
      <c r="P8275" s="5"/>
    </row>
    <row r="8276" spans="16:16" x14ac:dyDescent="0.25">
      <c r="P8276" s="5"/>
    </row>
    <row r="8277" spans="16:16" x14ac:dyDescent="0.25">
      <c r="P8277" s="5"/>
    </row>
    <row r="8278" spans="16:16" x14ac:dyDescent="0.25">
      <c r="P8278" s="5"/>
    </row>
    <row r="8279" spans="16:16" x14ac:dyDescent="0.25">
      <c r="P8279" s="5"/>
    </row>
    <row r="8280" spans="16:16" x14ac:dyDescent="0.25">
      <c r="P8280" s="5"/>
    </row>
    <row r="8281" spans="16:16" x14ac:dyDescent="0.25">
      <c r="P8281" s="5"/>
    </row>
    <row r="8282" spans="16:16" x14ac:dyDescent="0.25">
      <c r="P8282" s="5"/>
    </row>
    <row r="8283" spans="16:16" x14ac:dyDescent="0.25">
      <c r="P8283" s="5"/>
    </row>
    <row r="8284" spans="16:16" x14ac:dyDescent="0.25">
      <c r="P8284" s="5"/>
    </row>
    <row r="8285" spans="16:16" x14ac:dyDescent="0.25">
      <c r="P8285" s="5"/>
    </row>
    <row r="8286" spans="16:16" x14ac:dyDescent="0.25">
      <c r="P8286" s="5"/>
    </row>
    <row r="8287" spans="16:16" x14ac:dyDescent="0.25">
      <c r="P8287" s="5"/>
    </row>
    <row r="8288" spans="16:16" x14ac:dyDescent="0.25">
      <c r="P8288" s="5"/>
    </row>
    <row r="8289" spans="16:16" x14ac:dyDescent="0.25">
      <c r="P8289" s="5"/>
    </row>
    <row r="8290" spans="16:16" x14ac:dyDescent="0.25">
      <c r="P8290" s="5"/>
    </row>
    <row r="8291" spans="16:16" x14ac:dyDescent="0.25">
      <c r="P8291" s="5"/>
    </row>
    <row r="8292" spans="16:16" x14ac:dyDescent="0.25">
      <c r="P8292" s="5"/>
    </row>
    <row r="8293" spans="16:16" x14ac:dyDescent="0.25">
      <c r="P8293" s="5"/>
    </row>
    <row r="8294" spans="16:16" x14ac:dyDescent="0.25">
      <c r="P8294" s="5"/>
    </row>
    <row r="8295" spans="16:16" x14ac:dyDescent="0.25">
      <c r="P8295" s="5"/>
    </row>
    <row r="8296" spans="16:16" x14ac:dyDescent="0.25">
      <c r="P8296" s="5"/>
    </row>
    <row r="8297" spans="16:16" x14ac:dyDescent="0.25">
      <c r="P8297" s="5"/>
    </row>
    <row r="8298" spans="16:16" x14ac:dyDescent="0.25">
      <c r="P8298" s="5"/>
    </row>
    <row r="8299" spans="16:16" x14ac:dyDescent="0.25">
      <c r="P8299" s="5"/>
    </row>
    <row r="8300" spans="16:16" x14ac:dyDescent="0.25">
      <c r="P8300" s="5"/>
    </row>
    <row r="8301" spans="16:16" x14ac:dyDescent="0.25">
      <c r="P8301" s="5"/>
    </row>
    <row r="8302" spans="16:16" x14ac:dyDescent="0.25">
      <c r="P8302" s="5"/>
    </row>
    <row r="8303" spans="16:16" x14ac:dyDescent="0.25">
      <c r="P8303" s="5"/>
    </row>
    <row r="8304" spans="16:16" x14ac:dyDescent="0.25">
      <c r="P8304" s="5"/>
    </row>
    <row r="8305" spans="16:16" x14ac:dyDescent="0.25">
      <c r="P8305" s="5"/>
    </row>
    <row r="8306" spans="16:16" x14ac:dyDescent="0.25">
      <c r="P8306" s="5"/>
    </row>
    <row r="8307" spans="16:16" x14ac:dyDescent="0.25">
      <c r="P8307" s="5"/>
    </row>
    <row r="8308" spans="16:16" x14ac:dyDescent="0.25">
      <c r="P8308" s="5"/>
    </row>
    <row r="8309" spans="16:16" x14ac:dyDescent="0.25">
      <c r="P8309" s="5"/>
    </row>
    <row r="8310" spans="16:16" x14ac:dyDescent="0.25">
      <c r="P8310" s="5"/>
    </row>
    <row r="8311" spans="16:16" x14ac:dyDescent="0.25">
      <c r="P8311" s="5"/>
    </row>
    <row r="8312" spans="16:16" x14ac:dyDescent="0.25">
      <c r="P8312" s="5"/>
    </row>
    <row r="8313" spans="16:16" x14ac:dyDescent="0.25">
      <c r="P8313" s="5"/>
    </row>
    <row r="8314" spans="16:16" x14ac:dyDescent="0.25">
      <c r="P8314" s="5"/>
    </row>
    <row r="8315" spans="16:16" x14ac:dyDescent="0.25">
      <c r="P8315" s="5"/>
    </row>
    <row r="8316" spans="16:16" x14ac:dyDescent="0.25">
      <c r="P8316" s="5"/>
    </row>
    <row r="8317" spans="16:16" x14ac:dyDescent="0.25">
      <c r="P8317" s="5"/>
    </row>
    <row r="8318" spans="16:16" x14ac:dyDescent="0.25">
      <c r="P8318" s="5"/>
    </row>
    <row r="8319" spans="16:16" x14ac:dyDescent="0.25">
      <c r="P8319" s="5"/>
    </row>
    <row r="8320" spans="16:16" x14ac:dyDescent="0.25">
      <c r="P8320" s="5"/>
    </row>
    <row r="8321" spans="16:16" x14ac:dyDescent="0.25">
      <c r="P8321" s="5"/>
    </row>
    <row r="8322" spans="16:16" x14ac:dyDescent="0.25">
      <c r="P8322" s="5"/>
    </row>
    <row r="8323" spans="16:16" x14ac:dyDescent="0.25">
      <c r="P8323" s="5"/>
    </row>
    <row r="8324" spans="16:16" x14ac:dyDescent="0.25">
      <c r="P8324" s="5"/>
    </row>
    <row r="8325" spans="16:16" x14ac:dyDescent="0.25">
      <c r="P8325" s="5"/>
    </row>
    <row r="8326" spans="16:16" x14ac:dyDescent="0.25">
      <c r="P8326" s="5"/>
    </row>
    <row r="8327" spans="16:16" x14ac:dyDescent="0.25">
      <c r="P8327" s="5"/>
    </row>
    <row r="8328" spans="16:16" x14ac:dyDescent="0.25">
      <c r="P8328" s="5"/>
    </row>
    <row r="8329" spans="16:16" x14ac:dyDescent="0.25">
      <c r="P8329" s="5"/>
    </row>
    <row r="8330" spans="16:16" x14ac:dyDescent="0.25">
      <c r="P8330" s="5"/>
    </row>
    <row r="8331" spans="16:16" x14ac:dyDescent="0.25">
      <c r="P8331" s="5"/>
    </row>
    <row r="8332" spans="16:16" x14ac:dyDescent="0.25">
      <c r="P8332" s="5"/>
    </row>
    <row r="8333" spans="16:16" x14ac:dyDescent="0.25">
      <c r="P8333" s="5"/>
    </row>
    <row r="8334" spans="16:16" x14ac:dyDescent="0.25">
      <c r="P8334" s="5"/>
    </row>
    <row r="8335" spans="16:16" x14ac:dyDescent="0.25">
      <c r="P8335" s="5"/>
    </row>
    <row r="8336" spans="16:16" x14ac:dyDescent="0.25">
      <c r="P8336" s="5"/>
    </row>
    <row r="8337" spans="16:16" x14ac:dyDescent="0.25">
      <c r="P8337" s="5"/>
    </row>
    <row r="8338" spans="16:16" x14ac:dyDescent="0.25">
      <c r="P8338" s="5"/>
    </row>
    <row r="8339" spans="16:16" x14ac:dyDescent="0.25">
      <c r="P8339" s="5"/>
    </row>
    <row r="8340" spans="16:16" x14ac:dyDescent="0.25">
      <c r="P8340" s="5"/>
    </row>
    <row r="8341" spans="16:16" x14ac:dyDescent="0.25">
      <c r="P8341" s="5"/>
    </row>
    <row r="8342" spans="16:16" x14ac:dyDescent="0.25">
      <c r="P8342" s="5"/>
    </row>
    <row r="8343" spans="16:16" x14ac:dyDescent="0.25">
      <c r="P8343" s="5"/>
    </row>
    <row r="8344" spans="16:16" x14ac:dyDescent="0.25">
      <c r="P8344" s="5"/>
    </row>
    <row r="8345" spans="16:16" x14ac:dyDescent="0.25">
      <c r="P8345" s="5"/>
    </row>
    <row r="8346" spans="16:16" x14ac:dyDescent="0.25">
      <c r="P8346" s="5"/>
    </row>
    <row r="8347" spans="16:16" x14ac:dyDescent="0.25">
      <c r="P8347" s="5"/>
    </row>
    <row r="8348" spans="16:16" x14ac:dyDescent="0.25">
      <c r="P8348" s="5"/>
    </row>
    <row r="8349" spans="16:16" x14ac:dyDescent="0.25">
      <c r="P8349" s="5"/>
    </row>
    <row r="8350" spans="16:16" x14ac:dyDescent="0.25">
      <c r="P8350" s="5"/>
    </row>
    <row r="8351" spans="16:16" x14ac:dyDescent="0.25">
      <c r="P8351" s="5"/>
    </row>
    <row r="8352" spans="16:16" x14ac:dyDescent="0.25">
      <c r="P8352" s="5"/>
    </row>
    <row r="8353" spans="16:16" x14ac:dyDescent="0.25">
      <c r="P8353" s="5"/>
    </row>
    <row r="8354" spans="16:16" x14ac:dyDescent="0.25">
      <c r="P8354" s="5"/>
    </row>
    <row r="8355" spans="16:16" x14ac:dyDescent="0.25">
      <c r="P8355" s="5"/>
    </row>
    <row r="8356" spans="16:16" x14ac:dyDescent="0.25">
      <c r="P8356" s="5"/>
    </row>
    <row r="8357" spans="16:16" x14ac:dyDescent="0.25">
      <c r="P8357" s="5"/>
    </row>
    <row r="8358" spans="16:16" x14ac:dyDescent="0.25">
      <c r="P8358" s="5"/>
    </row>
    <row r="8359" spans="16:16" x14ac:dyDescent="0.25">
      <c r="P8359" s="5"/>
    </row>
    <row r="8360" spans="16:16" x14ac:dyDescent="0.25">
      <c r="P8360" s="5"/>
    </row>
    <row r="8361" spans="16:16" x14ac:dyDescent="0.25">
      <c r="P8361" s="5"/>
    </row>
    <row r="8362" spans="16:16" x14ac:dyDescent="0.25">
      <c r="P8362" s="5"/>
    </row>
    <row r="8363" spans="16:16" x14ac:dyDescent="0.25">
      <c r="P8363" s="5"/>
    </row>
    <row r="8364" spans="16:16" x14ac:dyDescent="0.25">
      <c r="P8364" s="5"/>
    </row>
    <row r="8365" spans="16:16" x14ac:dyDescent="0.25">
      <c r="P8365" s="5"/>
    </row>
    <row r="8366" spans="16:16" x14ac:dyDescent="0.25">
      <c r="P8366" s="5"/>
    </row>
    <row r="8367" spans="16:16" x14ac:dyDescent="0.25">
      <c r="P8367" s="5"/>
    </row>
    <row r="8368" spans="16:16" x14ac:dyDescent="0.25">
      <c r="P8368" s="5"/>
    </row>
    <row r="8369" spans="16:16" x14ac:dyDescent="0.25">
      <c r="P8369" s="5"/>
    </row>
    <row r="8370" spans="16:16" x14ac:dyDescent="0.25">
      <c r="P8370" s="5"/>
    </row>
    <row r="8371" spans="16:16" x14ac:dyDescent="0.25">
      <c r="P8371" s="5"/>
    </row>
    <row r="8372" spans="16:16" x14ac:dyDescent="0.25">
      <c r="P8372" s="5"/>
    </row>
    <row r="8373" spans="16:16" x14ac:dyDescent="0.25">
      <c r="P8373" s="5"/>
    </row>
    <row r="8374" spans="16:16" x14ac:dyDescent="0.25">
      <c r="P8374" s="5"/>
    </row>
    <row r="8375" spans="16:16" x14ac:dyDescent="0.25">
      <c r="P8375" s="5"/>
    </row>
    <row r="8376" spans="16:16" x14ac:dyDescent="0.25">
      <c r="P8376" s="5"/>
    </row>
    <row r="8377" spans="16:16" x14ac:dyDescent="0.25">
      <c r="P8377" s="5"/>
    </row>
    <row r="8378" spans="16:16" x14ac:dyDescent="0.25">
      <c r="P8378" s="5"/>
    </row>
    <row r="8379" spans="16:16" x14ac:dyDescent="0.25">
      <c r="P8379" s="5"/>
    </row>
    <row r="8380" spans="16:16" x14ac:dyDescent="0.25">
      <c r="P8380" s="5"/>
    </row>
    <row r="8381" spans="16:16" x14ac:dyDescent="0.25">
      <c r="P8381" s="5"/>
    </row>
    <row r="8382" spans="16:16" x14ac:dyDescent="0.25">
      <c r="P8382" s="5"/>
    </row>
    <row r="8383" spans="16:16" x14ac:dyDescent="0.25">
      <c r="P8383" s="5"/>
    </row>
    <row r="8384" spans="16:16" x14ac:dyDescent="0.25">
      <c r="P8384" s="5"/>
    </row>
    <row r="8385" spans="16:16" x14ac:dyDescent="0.25">
      <c r="P8385" s="5"/>
    </row>
    <row r="8386" spans="16:16" x14ac:dyDescent="0.25">
      <c r="P8386" s="5"/>
    </row>
    <row r="8387" spans="16:16" x14ac:dyDescent="0.25">
      <c r="P8387" s="5"/>
    </row>
    <row r="8388" spans="16:16" x14ac:dyDescent="0.25">
      <c r="P8388" s="5"/>
    </row>
    <row r="8389" spans="16:16" x14ac:dyDescent="0.25">
      <c r="P8389" s="5"/>
    </row>
    <row r="8390" spans="16:16" x14ac:dyDescent="0.25">
      <c r="P8390" s="5"/>
    </row>
    <row r="8391" spans="16:16" x14ac:dyDescent="0.25">
      <c r="P8391" s="5"/>
    </row>
    <row r="8392" spans="16:16" x14ac:dyDescent="0.25">
      <c r="P8392" s="5"/>
    </row>
    <row r="8393" spans="16:16" x14ac:dyDescent="0.25">
      <c r="P8393" s="5"/>
    </row>
    <row r="8394" spans="16:16" x14ac:dyDescent="0.25">
      <c r="P8394" s="5"/>
    </row>
    <row r="8395" spans="16:16" x14ac:dyDescent="0.25">
      <c r="P8395" s="5"/>
    </row>
    <row r="8396" spans="16:16" x14ac:dyDescent="0.25">
      <c r="P8396" s="5"/>
    </row>
    <row r="8397" spans="16:16" x14ac:dyDescent="0.25">
      <c r="P8397" s="5"/>
    </row>
    <row r="8398" spans="16:16" x14ac:dyDescent="0.25">
      <c r="P8398" s="5"/>
    </row>
    <row r="8399" spans="16:16" x14ac:dyDescent="0.25">
      <c r="P8399" s="5"/>
    </row>
    <row r="8400" spans="16:16" x14ac:dyDescent="0.25">
      <c r="P8400" s="5"/>
    </row>
    <row r="8401" spans="16:16" x14ac:dyDescent="0.25">
      <c r="P8401" s="5"/>
    </row>
    <row r="8402" spans="16:16" x14ac:dyDescent="0.25">
      <c r="P8402" s="5"/>
    </row>
    <row r="8403" spans="16:16" x14ac:dyDescent="0.25">
      <c r="P8403" s="5"/>
    </row>
    <row r="8404" spans="16:16" x14ac:dyDescent="0.25">
      <c r="P8404" s="5"/>
    </row>
    <row r="8405" spans="16:16" x14ac:dyDescent="0.25">
      <c r="P8405" s="5"/>
    </row>
    <row r="8406" spans="16:16" x14ac:dyDescent="0.25">
      <c r="P8406" s="5"/>
    </row>
    <row r="8407" spans="16:16" x14ac:dyDescent="0.25">
      <c r="P8407" s="5"/>
    </row>
    <row r="8408" spans="16:16" x14ac:dyDescent="0.25">
      <c r="P8408" s="5"/>
    </row>
    <row r="8409" spans="16:16" x14ac:dyDescent="0.25">
      <c r="P8409" s="5"/>
    </row>
    <row r="8410" spans="16:16" x14ac:dyDescent="0.25">
      <c r="P8410" s="5"/>
    </row>
    <row r="8411" spans="16:16" x14ac:dyDescent="0.25">
      <c r="P8411" s="5"/>
    </row>
    <row r="8412" spans="16:16" x14ac:dyDescent="0.25">
      <c r="P8412" s="5"/>
    </row>
    <row r="8413" spans="16:16" x14ac:dyDescent="0.25">
      <c r="P8413" s="5"/>
    </row>
    <row r="8414" spans="16:16" x14ac:dyDescent="0.25">
      <c r="P8414" s="5"/>
    </row>
    <row r="8415" spans="16:16" x14ac:dyDescent="0.25">
      <c r="P8415" s="5"/>
    </row>
    <row r="8416" spans="16:16" x14ac:dyDescent="0.25">
      <c r="P8416" s="5"/>
    </row>
    <row r="8417" spans="16:16" x14ac:dyDescent="0.25">
      <c r="P8417" s="5"/>
    </row>
    <row r="8418" spans="16:16" x14ac:dyDescent="0.25">
      <c r="P8418" s="5"/>
    </row>
    <row r="8419" spans="16:16" x14ac:dyDescent="0.25">
      <c r="P8419" s="5"/>
    </row>
    <row r="8420" spans="16:16" x14ac:dyDescent="0.25">
      <c r="P8420" s="5"/>
    </row>
    <row r="8421" spans="16:16" x14ac:dyDescent="0.25">
      <c r="P8421" s="5"/>
    </row>
    <row r="8422" spans="16:16" x14ac:dyDescent="0.25">
      <c r="P8422" s="5"/>
    </row>
    <row r="8423" spans="16:16" x14ac:dyDescent="0.25">
      <c r="P8423" s="5"/>
    </row>
    <row r="8424" spans="16:16" x14ac:dyDescent="0.25">
      <c r="P8424" s="5"/>
    </row>
    <row r="8425" spans="16:16" x14ac:dyDescent="0.25">
      <c r="P8425" s="5"/>
    </row>
    <row r="8426" spans="16:16" x14ac:dyDescent="0.25">
      <c r="P8426" s="5"/>
    </row>
    <row r="8427" spans="16:16" x14ac:dyDescent="0.25">
      <c r="P8427" s="5"/>
    </row>
    <row r="8428" spans="16:16" x14ac:dyDescent="0.25">
      <c r="P8428" s="5"/>
    </row>
    <row r="8429" spans="16:16" x14ac:dyDescent="0.25">
      <c r="P8429" s="5"/>
    </row>
    <row r="8430" spans="16:16" x14ac:dyDescent="0.25">
      <c r="P8430" s="5"/>
    </row>
    <row r="8431" spans="16:16" x14ac:dyDescent="0.25">
      <c r="P8431" s="5"/>
    </row>
    <row r="8432" spans="16:16" x14ac:dyDescent="0.25">
      <c r="P8432" s="5"/>
    </row>
    <row r="8433" spans="16:16" x14ac:dyDescent="0.25">
      <c r="P8433" s="5"/>
    </row>
    <row r="8434" spans="16:16" x14ac:dyDescent="0.25">
      <c r="P8434" s="5"/>
    </row>
    <row r="8435" spans="16:16" x14ac:dyDescent="0.25">
      <c r="P8435" s="5"/>
    </row>
    <row r="8436" spans="16:16" x14ac:dyDescent="0.25">
      <c r="P8436" s="5"/>
    </row>
    <row r="8437" spans="16:16" x14ac:dyDescent="0.25">
      <c r="P8437" s="5"/>
    </row>
    <row r="8438" spans="16:16" x14ac:dyDescent="0.25">
      <c r="P8438" s="5"/>
    </row>
    <row r="8439" spans="16:16" x14ac:dyDescent="0.25">
      <c r="P8439" s="5"/>
    </row>
    <row r="8440" spans="16:16" x14ac:dyDescent="0.25">
      <c r="P8440" s="5"/>
    </row>
    <row r="8441" spans="16:16" x14ac:dyDescent="0.25">
      <c r="P8441" s="5"/>
    </row>
    <row r="8442" spans="16:16" x14ac:dyDescent="0.25">
      <c r="P8442" s="5"/>
    </row>
    <row r="8443" spans="16:16" x14ac:dyDescent="0.25">
      <c r="P8443" s="5"/>
    </row>
    <row r="8444" spans="16:16" x14ac:dyDescent="0.25">
      <c r="P8444" s="5"/>
    </row>
    <row r="8445" spans="16:16" x14ac:dyDescent="0.25">
      <c r="P8445" s="5"/>
    </row>
    <row r="8446" spans="16:16" x14ac:dyDescent="0.25">
      <c r="P8446" s="5"/>
    </row>
    <row r="8447" spans="16:16" x14ac:dyDescent="0.25">
      <c r="P8447" s="5"/>
    </row>
    <row r="8448" spans="16:16" x14ac:dyDescent="0.25">
      <c r="P8448" s="5"/>
    </row>
    <row r="8449" spans="16:16" x14ac:dyDescent="0.25">
      <c r="P8449" s="5"/>
    </row>
    <row r="8450" spans="16:16" x14ac:dyDescent="0.25">
      <c r="P8450" s="5"/>
    </row>
    <row r="8451" spans="16:16" x14ac:dyDescent="0.25">
      <c r="P8451" s="5"/>
    </row>
    <row r="8452" spans="16:16" x14ac:dyDescent="0.25">
      <c r="P8452" s="5"/>
    </row>
    <row r="8453" spans="16:16" x14ac:dyDescent="0.25">
      <c r="P8453" s="5"/>
    </row>
    <row r="8454" spans="16:16" x14ac:dyDescent="0.25">
      <c r="P8454" s="5"/>
    </row>
    <row r="8455" spans="16:16" x14ac:dyDescent="0.25">
      <c r="P8455" s="5"/>
    </row>
    <row r="8456" spans="16:16" x14ac:dyDescent="0.25">
      <c r="P8456" s="5"/>
    </row>
    <row r="8457" spans="16:16" x14ac:dyDescent="0.25">
      <c r="P8457" s="5"/>
    </row>
    <row r="8458" spans="16:16" x14ac:dyDescent="0.25">
      <c r="P8458" s="5"/>
    </row>
    <row r="8459" spans="16:16" x14ac:dyDescent="0.25">
      <c r="P8459" s="5"/>
    </row>
    <row r="8460" spans="16:16" x14ac:dyDescent="0.25">
      <c r="P8460" s="5"/>
    </row>
    <row r="8461" spans="16:16" x14ac:dyDescent="0.25">
      <c r="P8461" s="5"/>
    </row>
    <row r="8462" spans="16:16" x14ac:dyDescent="0.25">
      <c r="P8462" s="5"/>
    </row>
    <row r="8463" spans="16:16" x14ac:dyDescent="0.25">
      <c r="P8463" s="5"/>
    </row>
    <row r="8464" spans="16:16" x14ac:dyDescent="0.25">
      <c r="P8464" s="5"/>
    </row>
    <row r="8465" spans="16:16" x14ac:dyDescent="0.25">
      <c r="P8465" s="5"/>
    </row>
    <row r="8466" spans="16:16" x14ac:dyDescent="0.25">
      <c r="P8466" s="5"/>
    </row>
    <row r="8467" spans="16:16" x14ac:dyDescent="0.25">
      <c r="P8467" s="5"/>
    </row>
    <row r="8468" spans="16:16" x14ac:dyDescent="0.25">
      <c r="P8468" s="5"/>
    </row>
    <row r="8469" spans="16:16" x14ac:dyDescent="0.25">
      <c r="P8469" s="5"/>
    </row>
    <row r="8470" spans="16:16" x14ac:dyDescent="0.25">
      <c r="P8470" s="5"/>
    </row>
    <row r="8471" spans="16:16" x14ac:dyDescent="0.25">
      <c r="P8471" s="5"/>
    </row>
    <row r="8472" spans="16:16" x14ac:dyDescent="0.25">
      <c r="P8472" s="5"/>
    </row>
    <row r="8473" spans="16:16" x14ac:dyDescent="0.25">
      <c r="P8473" s="5"/>
    </row>
    <row r="8474" spans="16:16" x14ac:dyDescent="0.25">
      <c r="P8474" s="5"/>
    </row>
    <row r="8475" spans="16:16" x14ac:dyDescent="0.25">
      <c r="P8475" s="5"/>
    </row>
    <row r="8476" spans="16:16" x14ac:dyDescent="0.25">
      <c r="P8476" s="5"/>
    </row>
    <row r="8477" spans="16:16" x14ac:dyDescent="0.25">
      <c r="P8477" s="5"/>
    </row>
    <row r="8478" spans="16:16" x14ac:dyDescent="0.25">
      <c r="P8478" s="5"/>
    </row>
    <row r="8479" spans="16:16" x14ac:dyDescent="0.25">
      <c r="P8479" s="5"/>
    </row>
    <row r="8480" spans="16:16" x14ac:dyDescent="0.25">
      <c r="P8480" s="5"/>
    </row>
    <row r="8481" spans="16:16" x14ac:dyDescent="0.25">
      <c r="P8481" s="5"/>
    </row>
    <row r="8482" spans="16:16" x14ac:dyDescent="0.25">
      <c r="P8482" s="5"/>
    </row>
    <row r="8483" spans="16:16" x14ac:dyDescent="0.25">
      <c r="P8483" s="5"/>
    </row>
    <row r="8484" spans="16:16" x14ac:dyDescent="0.25">
      <c r="P8484" s="5"/>
    </row>
    <row r="8485" spans="16:16" x14ac:dyDescent="0.25">
      <c r="P8485" s="5"/>
    </row>
    <row r="8486" spans="16:16" x14ac:dyDescent="0.25">
      <c r="P8486" s="5"/>
    </row>
    <row r="8487" spans="16:16" x14ac:dyDescent="0.25">
      <c r="P8487" s="5"/>
    </row>
    <row r="8488" spans="16:16" x14ac:dyDescent="0.25">
      <c r="P8488" s="5"/>
    </row>
    <row r="8489" spans="16:16" x14ac:dyDescent="0.25">
      <c r="P8489" s="5"/>
    </row>
    <row r="8490" spans="16:16" x14ac:dyDescent="0.25">
      <c r="P8490" s="5"/>
    </row>
    <row r="8491" spans="16:16" x14ac:dyDescent="0.25">
      <c r="P8491" s="5"/>
    </row>
    <row r="8492" spans="16:16" x14ac:dyDescent="0.25">
      <c r="P8492" s="5"/>
    </row>
    <row r="8493" spans="16:16" x14ac:dyDescent="0.25">
      <c r="P8493" s="5"/>
    </row>
    <row r="8494" spans="16:16" x14ac:dyDescent="0.25">
      <c r="P8494" s="5"/>
    </row>
    <row r="8495" spans="16:16" x14ac:dyDescent="0.25">
      <c r="P8495" s="5"/>
    </row>
    <row r="8496" spans="16:16" x14ac:dyDescent="0.25">
      <c r="P8496" s="5"/>
    </row>
    <row r="8497" spans="16:16" x14ac:dyDescent="0.25">
      <c r="P8497" s="5"/>
    </row>
    <row r="8498" spans="16:16" x14ac:dyDescent="0.25">
      <c r="P8498" s="5"/>
    </row>
    <row r="8499" spans="16:16" x14ac:dyDescent="0.25">
      <c r="P8499" s="5"/>
    </row>
    <row r="8500" spans="16:16" x14ac:dyDescent="0.25">
      <c r="P8500" s="5"/>
    </row>
    <row r="8501" spans="16:16" x14ac:dyDescent="0.25">
      <c r="P8501" s="5"/>
    </row>
    <row r="8502" spans="16:16" x14ac:dyDescent="0.25">
      <c r="P8502" s="5"/>
    </row>
    <row r="8503" spans="16:16" x14ac:dyDescent="0.25">
      <c r="P8503" s="5"/>
    </row>
    <row r="8504" spans="16:16" x14ac:dyDescent="0.25">
      <c r="P8504" s="5"/>
    </row>
    <row r="8505" spans="16:16" x14ac:dyDescent="0.25">
      <c r="P8505" s="5"/>
    </row>
    <row r="8506" spans="16:16" x14ac:dyDescent="0.25">
      <c r="P8506" s="5"/>
    </row>
    <row r="8507" spans="16:16" x14ac:dyDescent="0.25">
      <c r="P8507" s="5"/>
    </row>
    <row r="8508" spans="16:16" x14ac:dyDescent="0.25">
      <c r="P8508" s="5"/>
    </row>
    <row r="8509" spans="16:16" x14ac:dyDescent="0.25">
      <c r="P8509" s="5"/>
    </row>
    <row r="8510" spans="16:16" x14ac:dyDescent="0.25">
      <c r="P8510" s="5"/>
    </row>
    <row r="8511" spans="16:16" x14ac:dyDescent="0.25">
      <c r="P8511" s="5"/>
    </row>
    <row r="8512" spans="16:16" x14ac:dyDescent="0.25">
      <c r="P8512" s="5"/>
    </row>
    <row r="8513" spans="16:16" x14ac:dyDescent="0.25">
      <c r="P8513" s="5"/>
    </row>
    <row r="8514" spans="16:16" x14ac:dyDescent="0.25">
      <c r="P8514" s="5"/>
    </row>
    <row r="8515" spans="16:16" x14ac:dyDescent="0.25">
      <c r="P8515" s="5"/>
    </row>
    <row r="8516" spans="16:16" x14ac:dyDescent="0.25">
      <c r="P8516" s="5"/>
    </row>
    <row r="8517" spans="16:16" x14ac:dyDescent="0.25">
      <c r="P8517" s="5"/>
    </row>
    <row r="8518" spans="16:16" x14ac:dyDescent="0.25">
      <c r="P8518" s="5"/>
    </row>
    <row r="8519" spans="16:16" x14ac:dyDescent="0.25">
      <c r="P8519" s="5"/>
    </row>
    <row r="8520" spans="16:16" x14ac:dyDescent="0.25">
      <c r="P8520" s="5"/>
    </row>
    <row r="8521" spans="16:16" x14ac:dyDescent="0.25">
      <c r="P8521" s="5"/>
    </row>
    <row r="8522" spans="16:16" x14ac:dyDescent="0.25">
      <c r="P8522" s="5"/>
    </row>
    <row r="8523" spans="16:16" x14ac:dyDescent="0.25">
      <c r="P8523" s="5"/>
    </row>
    <row r="8524" spans="16:16" x14ac:dyDescent="0.25">
      <c r="P8524" s="5"/>
    </row>
    <row r="8525" spans="16:16" x14ac:dyDescent="0.25">
      <c r="P8525" s="5"/>
    </row>
    <row r="8526" spans="16:16" x14ac:dyDescent="0.25">
      <c r="P8526" s="5"/>
    </row>
    <row r="8527" spans="16:16" x14ac:dyDescent="0.25">
      <c r="P8527" s="5"/>
    </row>
    <row r="8528" spans="16:16" x14ac:dyDescent="0.25">
      <c r="P8528" s="5"/>
    </row>
    <row r="8529" spans="16:16" x14ac:dyDescent="0.25">
      <c r="P8529" s="5"/>
    </row>
    <row r="8530" spans="16:16" x14ac:dyDescent="0.25">
      <c r="P8530" s="5"/>
    </row>
    <row r="8531" spans="16:16" x14ac:dyDescent="0.25">
      <c r="P8531" s="5"/>
    </row>
    <row r="8532" spans="16:16" x14ac:dyDescent="0.25">
      <c r="P8532" s="5"/>
    </row>
    <row r="8533" spans="16:16" x14ac:dyDescent="0.25">
      <c r="P8533" s="5"/>
    </row>
    <row r="8534" spans="16:16" x14ac:dyDescent="0.25">
      <c r="P8534" s="5"/>
    </row>
    <row r="8535" spans="16:16" x14ac:dyDescent="0.25">
      <c r="P8535" s="5"/>
    </row>
    <row r="8536" spans="16:16" x14ac:dyDescent="0.25">
      <c r="P8536" s="5"/>
    </row>
    <row r="8537" spans="16:16" x14ac:dyDescent="0.25">
      <c r="P8537" s="5"/>
    </row>
    <row r="8538" spans="16:16" x14ac:dyDescent="0.25">
      <c r="P8538" s="5"/>
    </row>
    <row r="8539" spans="16:16" x14ac:dyDescent="0.25">
      <c r="P8539" s="5"/>
    </row>
    <row r="8540" spans="16:16" x14ac:dyDescent="0.25">
      <c r="P8540" s="5"/>
    </row>
    <row r="8541" spans="16:16" x14ac:dyDescent="0.25">
      <c r="P8541" s="5"/>
    </row>
    <row r="8542" spans="16:16" x14ac:dyDescent="0.25">
      <c r="P8542" s="5"/>
    </row>
    <row r="8543" spans="16:16" x14ac:dyDescent="0.25">
      <c r="P8543" s="5"/>
    </row>
    <row r="8544" spans="16:16" x14ac:dyDescent="0.25">
      <c r="P8544" s="5"/>
    </row>
    <row r="8545" spans="16:16" x14ac:dyDescent="0.25">
      <c r="P8545" s="5"/>
    </row>
    <row r="8546" spans="16:16" x14ac:dyDescent="0.25">
      <c r="P8546" s="5"/>
    </row>
    <row r="8547" spans="16:16" x14ac:dyDescent="0.25">
      <c r="P8547" s="5"/>
    </row>
    <row r="8548" spans="16:16" x14ac:dyDescent="0.25">
      <c r="P8548" s="5"/>
    </row>
    <row r="8549" spans="16:16" x14ac:dyDescent="0.25">
      <c r="P8549" s="5"/>
    </row>
    <row r="8550" spans="16:16" x14ac:dyDescent="0.25">
      <c r="P8550" s="5"/>
    </row>
    <row r="8551" spans="16:16" x14ac:dyDescent="0.25">
      <c r="P8551" s="5"/>
    </row>
    <row r="8552" spans="16:16" x14ac:dyDescent="0.25">
      <c r="P8552" s="5"/>
    </row>
    <row r="8553" spans="16:16" x14ac:dyDescent="0.25">
      <c r="P8553" s="5"/>
    </row>
    <row r="8554" spans="16:16" x14ac:dyDescent="0.25">
      <c r="P8554" s="5"/>
    </row>
    <row r="8555" spans="16:16" x14ac:dyDescent="0.25">
      <c r="P8555" s="5"/>
    </row>
    <row r="8556" spans="16:16" x14ac:dyDescent="0.25">
      <c r="P8556" s="5"/>
    </row>
    <row r="8557" spans="16:16" x14ac:dyDescent="0.25">
      <c r="P8557" s="5"/>
    </row>
    <row r="8558" spans="16:16" x14ac:dyDescent="0.25">
      <c r="P8558" s="5"/>
    </row>
    <row r="8559" spans="16:16" x14ac:dyDescent="0.25">
      <c r="P8559" s="5"/>
    </row>
    <row r="8560" spans="16:16" x14ac:dyDescent="0.25">
      <c r="P8560" s="5"/>
    </row>
    <row r="8561" spans="16:16" x14ac:dyDescent="0.25">
      <c r="P8561" s="5"/>
    </row>
    <row r="8562" spans="16:16" x14ac:dyDescent="0.25">
      <c r="P8562" s="5"/>
    </row>
    <row r="8563" spans="16:16" x14ac:dyDescent="0.25">
      <c r="P8563" s="5"/>
    </row>
    <row r="8564" spans="16:16" x14ac:dyDescent="0.25">
      <c r="P8564" s="5"/>
    </row>
    <row r="8565" spans="16:16" x14ac:dyDescent="0.25">
      <c r="P8565" s="5"/>
    </row>
    <row r="8566" spans="16:16" x14ac:dyDescent="0.25">
      <c r="P8566" s="5"/>
    </row>
    <row r="8567" spans="16:16" x14ac:dyDescent="0.25">
      <c r="P8567" s="5"/>
    </row>
    <row r="8568" spans="16:16" x14ac:dyDescent="0.25">
      <c r="P8568" s="5"/>
    </row>
    <row r="8569" spans="16:16" x14ac:dyDescent="0.25">
      <c r="P8569" s="5"/>
    </row>
    <row r="8570" spans="16:16" x14ac:dyDescent="0.25">
      <c r="P8570" s="5"/>
    </row>
    <row r="8571" spans="16:16" x14ac:dyDescent="0.25">
      <c r="P8571" s="5"/>
    </row>
    <row r="8572" spans="16:16" x14ac:dyDescent="0.25">
      <c r="P8572" s="5"/>
    </row>
    <row r="8573" spans="16:16" x14ac:dyDescent="0.25">
      <c r="P8573" s="5"/>
    </row>
    <row r="8574" spans="16:16" x14ac:dyDescent="0.25">
      <c r="P8574" s="5"/>
    </row>
    <row r="8575" spans="16:16" x14ac:dyDescent="0.25">
      <c r="P8575" s="5"/>
    </row>
    <row r="8576" spans="16:16" x14ac:dyDescent="0.25">
      <c r="P8576" s="5"/>
    </row>
    <row r="8577" spans="16:16" x14ac:dyDescent="0.25">
      <c r="P8577" s="5"/>
    </row>
    <row r="8578" spans="16:16" x14ac:dyDescent="0.25">
      <c r="P8578" s="5"/>
    </row>
    <row r="8579" spans="16:16" x14ac:dyDescent="0.25">
      <c r="P8579" s="5"/>
    </row>
    <row r="8580" spans="16:16" x14ac:dyDescent="0.25">
      <c r="P8580" s="5"/>
    </row>
    <row r="8581" spans="16:16" x14ac:dyDescent="0.25">
      <c r="P8581" s="5"/>
    </row>
    <row r="8582" spans="16:16" x14ac:dyDescent="0.25">
      <c r="P8582" s="5"/>
    </row>
    <row r="8583" spans="16:16" x14ac:dyDescent="0.25">
      <c r="P8583" s="5"/>
    </row>
    <row r="8584" spans="16:16" x14ac:dyDescent="0.25">
      <c r="P8584" s="5"/>
    </row>
    <row r="8585" spans="16:16" x14ac:dyDescent="0.25">
      <c r="P8585" s="5"/>
    </row>
    <row r="8586" spans="16:16" x14ac:dyDescent="0.25">
      <c r="P8586" s="5"/>
    </row>
    <row r="8587" spans="16:16" x14ac:dyDescent="0.25">
      <c r="P8587" s="5"/>
    </row>
    <row r="8588" spans="16:16" x14ac:dyDescent="0.25">
      <c r="P8588" s="5"/>
    </row>
    <row r="8589" spans="16:16" x14ac:dyDescent="0.25">
      <c r="P8589" s="5"/>
    </row>
    <row r="8590" spans="16:16" x14ac:dyDescent="0.25">
      <c r="P8590" s="5"/>
    </row>
    <row r="8591" spans="16:16" x14ac:dyDescent="0.25">
      <c r="P8591" s="5"/>
    </row>
    <row r="8592" spans="16:16" x14ac:dyDescent="0.25">
      <c r="P8592" s="5"/>
    </row>
    <row r="8593" spans="16:16" x14ac:dyDescent="0.25">
      <c r="P8593" s="5"/>
    </row>
    <row r="8594" spans="16:16" x14ac:dyDescent="0.25">
      <c r="P8594" s="5"/>
    </row>
    <row r="8595" spans="16:16" x14ac:dyDescent="0.25">
      <c r="P8595" s="5"/>
    </row>
    <row r="8596" spans="16:16" x14ac:dyDescent="0.25">
      <c r="P8596" s="5"/>
    </row>
    <row r="8597" spans="16:16" x14ac:dyDescent="0.25">
      <c r="P8597" s="5"/>
    </row>
    <row r="8598" spans="16:16" x14ac:dyDescent="0.25">
      <c r="P8598" s="5"/>
    </row>
    <row r="8599" spans="16:16" x14ac:dyDescent="0.25">
      <c r="P8599" s="5"/>
    </row>
    <row r="8600" spans="16:16" x14ac:dyDescent="0.25">
      <c r="P8600" s="5"/>
    </row>
    <row r="8601" spans="16:16" x14ac:dyDescent="0.25">
      <c r="P8601" s="5"/>
    </row>
    <row r="8602" spans="16:16" x14ac:dyDescent="0.25">
      <c r="P8602" s="5"/>
    </row>
    <row r="8603" spans="16:16" x14ac:dyDescent="0.25">
      <c r="P8603" s="5"/>
    </row>
    <row r="8604" spans="16:16" x14ac:dyDescent="0.25">
      <c r="P8604" s="5"/>
    </row>
    <row r="8605" spans="16:16" x14ac:dyDescent="0.25">
      <c r="P8605" s="5"/>
    </row>
    <row r="8606" spans="16:16" x14ac:dyDescent="0.25">
      <c r="P8606" s="5"/>
    </row>
    <row r="8607" spans="16:16" x14ac:dyDescent="0.25">
      <c r="P8607" s="5"/>
    </row>
    <row r="8608" spans="16:16" x14ac:dyDescent="0.25">
      <c r="P8608" s="5"/>
    </row>
    <row r="8609" spans="16:16" x14ac:dyDescent="0.25">
      <c r="P8609" s="5"/>
    </row>
    <row r="8610" spans="16:16" x14ac:dyDescent="0.25">
      <c r="P8610" s="5"/>
    </row>
    <row r="8611" spans="16:16" x14ac:dyDescent="0.25">
      <c r="P8611" s="5"/>
    </row>
    <row r="8612" spans="16:16" x14ac:dyDescent="0.25">
      <c r="P8612" s="5"/>
    </row>
    <row r="8613" spans="16:16" x14ac:dyDescent="0.25">
      <c r="P8613" s="5"/>
    </row>
    <row r="8614" spans="16:16" x14ac:dyDescent="0.25">
      <c r="P8614" s="5"/>
    </row>
    <row r="8615" spans="16:16" x14ac:dyDescent="0.25">
      <c r="P8615" s="5"/>
    </row>
    <row r="8616" spans="16:16" x14ac:dyDescent="0.25">
      <c r="P8616" s="5"/>
    </row>
    <row r="8617" spans="16:16" x14ac:dyDescent="0.25">
      <c r="P8617" s="5"/>
    </row>
    <row r="8618" spans="16:16" x14ac:dyDescent="0.25">
      <c r="P8618" s="5"/>
    </row>
    <row r="8619" spans="16:16" x14ac:dyDescent="0.25">
      <c r="P8619" s="5"/>
    </row>
    <row r="8620" spans="16:16" x14ac:dyDescent="0.25">
      <c r="P8620" s="5"/>
    </row>
    <row r="8621" spans="16:16" x14ac:dyDescent="0.25">
      <c r="P8621" s="5"/>
    </row>
    <row r="8622" spans="16:16" x14ac:dyDescent="0.25">
      <c r="P8622" s="5"/>
    </row>
    <row r="8623" spans="16:16" x14ac:dyDescent="0.25">
      <c r="P8623" s="5"/>
    </row>
    <row r="8624" spans="16:16" x14ac:dyDescent="0.25">
      <c r="P8624" s="5"/>
    </row>
    <row r="8625" spans="16:16" x14ac:dyDescent="0.25">
      <c r="P8625" s="5"/>
    </row>
    <row r="8626" spans="16:16" x14ac:dyDescent="0.25">
      <c r="P8626" s="5"/>
    </row>
    <row r="8627" spans="16:16" x14ac:dyDescent="0.25">
      <c r="P8627" s="5"/>
    </row>
    <row r="8628" spans="16:16" x14ac:dyDescent="0.25">
      <c r="P8628" s="5"/>
    </row>
    <row r="8629" spans="16:16" x14ac:dyDescent="0.25">
      <c r="P8629" s="5"/>
    </row>
    <row r="8630" spans="16:16" x14ac:dyDescent="0.25">
      <c r="P8630" s="5"/>
    </row>
    <row r="8631" spans="16:16" x14ac:dyDescent="0.25">
      <c r="P8631" s="5"/>
    </row>
    <row r="8632" spans="16:16" x14ac:dyDescent="0.25">
      <c r="P8632" s="5"/>
    </row>
    <row r="8633" spans="16:16" x14ac:dyDescent="0.25">
      <c r="P8633" s="5"/>
    </row>
    <row r="8634" spans="16:16" x14ac:dyDescent="0.25">
      <c r="P8634" s="5"/>
    </row>
    <row r="8635" spans="16:16" x14ac:dyDescent="0.25">
      <c r="P8635" s="5"/>
    </row>
    <row r="8636" spans="16:16" x14ac:dyDescent="0.25">
      <c r="P8636" s="5"/>
    </row>
    <row r="8637" spans="16:16" x14ac:dyDescent="0.25">
      <c r="P8637" s="5"/>
    </row>
    <row r="8638" spans="16:16" x14ac:dyDescent="0.25">
      <c r="P8638" s="5"/>
    </row>
    <row r="8639" spans="16:16" x14ac:dyDescent="0.25">
      <c r="P8639" s="5"/>
    </row>
    <row r="8640" spans="16:16" x14ac:dyDescent="0.25">
      <c r="P8640" s="5"/>
    </row>
    <row r="8641" spans="16:16" x14ac:dyDescent="0.25">
      <c r="P8641" s="5"/>
    </row>
    <row r="8642" spans="16:16" x14ac:dyDescent="0.25">
      <c r="P8642" s="5"/>
    </row>
    <row r="8643" spans="16:16" x14ac:dyDescent="0.25">
      <c r="P8643" s="5"/>
    </row>
    <row r="8644" spans="16:16" x14ac:dyDescent="0.25">
      <c r="P8644" s="5"/>
    </row>
    <row r="8645" spans="16:16" x14ac:dyDescent="0.25">
      <c r="P8645" s="5"/>
    </row>
    <row r="8646" spans="16:16" x14ac:dyDescent="0.25">
      <c r="P8646" s="5"/>
    </row>
    <row r="8647" spans="16:16" x14ac:dyDescent="0.25">
      <c r="P8647" s="5"/>
    </row>
    <row r="8648" spans="16:16" x14ac:dyDescent="0.25">
      <c r="P8648" s="5"/>
    </row>
    <row r="8649" spans="16:16" x14ac:dyDescent="0.25">
      <c r="P8649" s="5"/>
    </row>
    <row r="8650" spans="16:16" x14ac:dyDescent="0.25">
      <c r="P8650" s="5"/>
    </row>
    <row r="8651" spans="16:16" x14ac:dyDescent="0.25">
      <c r="P8651" s="5"/>
    </row>
    <row r="8652" spans="16:16" x14ac:dyDescent="0.25">
      <c r="P8652" s="5"/>
    </row>
    <row r="8653" spans="16:16" x14ac:dyDescent="0.25">
      <c r="P8653" s="5"/>
    </row>
    <row r="8654" spans="16:16" x14ac:dyDescent="0.25">
      <c r="P8654" s="5"/>
    </row>
    <row r="8655" spans="16:16" x14ac:dyDescent="0.25">
      <c r="P8655" s="5"/>
    </row>
    <row r="8656" spans="16:16" x14ac:dyDescent="0.25">
      <c r="P8656" s="5"/>
    </row>
    <row r="8657" spans="16:16" x14ac:dyDescent="0.25">
      <c r="P8657" s="5"/>
    </row>
    <row r="8658" spans="16:16" x14ac:dyDescent="0.25">
      <c r="P8658" s="5"/>
    </row>
    <row r="8659" spans="16:16" x14ac:dyDescent="0.25">
      <c r="P8659" s="5"/>
    </row>
    <row r="8660" spans="16:16" x14ac:dyDescent="0.25">
      <c r="P8660" s="5"/>
    </row>
    <row r="8661" spans="16:16" x14ac:dyDescent="0.25">
      <c r="P8661" s="5"/>
    </row>
    <row r="8662" spans="16:16" x14ac:dyDescent="0.25">
      <c r="P8662" s="5"/>
    </row>
    <row r="8663" spans="16:16" x14ac:dyDescent="0.25">
      <c r="P8663" s="5"/>
    </row>
    <row r="8664" spans="16:16" x14ac:dyDescent="0.25">
      <c r="P8664" s="5"/>
    </row>
    <row r="8665" spans="16:16" x14ac:dyDescent="0.25">
      <c r="P8665" s="5"/>
    </row>
    <row r="8666" spans="16:16" x14ac:dyDescent="0.25">
      <c r="P8666" s="5"/>
    </row>
    <row r="8667" spans="16:16" x14ac:dyDescent="0.25">
      <c r="P8667" s="5"/>
    </row>
    <row r="8668" spans="16:16" x14ac:dyDescent="0.25">
      <c r="P8668" s="5"/>
    </row>
    <row r="8669" spans="16:16" x14ac:dyDescent="0.25">
      <c r="P8669" s="5"/>
    </row>
    <row r="8670" spans="16:16" x14ac:dyDescent="0.25">
      <c r="P8670" s="5"/>
    </row>
    <row r="8671" spans="16:16" x14ac:dyDescent="0.25">
      <c r="P8671" s="5"/>
    </row>
    <row r="8672" spans="16:16" x14ac:dyDescent="0.25">
      <c r="P8672" s="5"/>
    </row>
    <row r="8673" spans="16:16" x14ac:dyDescent="0.25">
      <c r="P8673" s="5"/>
    </row>
    <row r="8674" spans="16:16" x14ac:dyDescent="0.25">
      <c r="P8674" s="5"/>
    </row>
    <row r="8675" spans="16:16" x14ac:dyDescent="0.25">
      <c r="P8675" s="5"/>
    </row>
    <row r="8676" spans="16:16" x14ac:dyDescent="0.25">
      <c r="P8676" s="5"/>
    </row>
    <row r="8677" spans="16:16" x14ac:dyDescent="0.25">
      <c r="P8677" s="5"/>
    </row>
    <row r="8678" spans="16:16" x14ac:dyDescent="0.25">
      <c r="P8678" s="5"/>
    </row>
    <row r="8679" spans="16:16" x14ac:dyDescent="0.25">
      <c r="P8679" s="5"/>
    </row>
    <row r="8680" spans="16:16" x14ac:dyDescent="0.25">
      <c r="P8680" s="5"/>
    </row>
    <row r="8681" spans="16:16" x14ac:dyDescent="0.25">
      <c r="P8681" s="5"/>
    </row>
    <row r="8682" spans="16:16" x14ac:dyDescent="0.25">
      <c r="P8682" s="5"/>
    </row>
    <row r="8683" spans="16:16" x14ac:dyDescent="0.25">
      <c r="P8683" s="5"/>
    </row>
    <row r="8684" spans="16:16" x14ac:dyDescent="0.25">
      <c r="P8684" s="5"/>
    </row>
    <row r="8685" spans="16:16" x14ac:dyDescent="0.25">
      <c r="P8685" s="5"/>
    </row>
    <row r="8686" spans="16:16" x14ac:dyDescent="0.25">
      <c r="P8686" s="5"/>
    </row>
    <row r="8687" spans="16:16" x14ac:dyDescent="0.25">
      <c r="P8687" s="5"/>
    </row>
    <row r="8688" spans="16:16" x14ac:dyDescent="0.25">
      <c r="P8688" s="5"/>
    </row>
    <row r="8689" spans="16:16" x14ac:dyDescent="0.25">
      <c r="P8689" s="5"/>
    </row>
    <row r="8690" spans="16:16" x14ac:dyDescent="0.25">
      <c r="P8690" s="5"/>
    </row>
    <row r="8691" spans="16:16" x14ac:dyDescent="0.25">
      <c r="P8691" s="5"/>
    </row>
    <row r="8692" spans="16:16" x14ac:dyDescent="0.25">
      <c r="P8692" s="5"/>
    </row>
    <row r="8693" spans="16:16" x14ac:dyDescent="0.25">
      <c r="P8693" s="5"/>
    </row>
    <row r="8694" spans="16:16" x14ac:dyDescent="0.25">
      <c r="P8694" s="5"/>
    </row>
    <row r="8695" spans="16:16" x14ac:dyDescent="0.25">
      <c r="P8695" s="5"/>
    </row>
    <row r="8696" spans="16:16" x14ac:dyDescent="0.25">
      <c r="P8696" s="5"/>
    </row>
    <row r="8697" spans="16:16" x14ac:dyDescent="0.25">
      <c r="P8697" s="5"/>
    </row>
    <row r="8698" spans="16:16" x14ac:dyDescent="0.25">
      <c r="P8698" s="5"/>
    </row>
    <row r="8699" spans="16:16" x14ac:dyDescent="0.25">
      <c r="P8699" s="5"/>
    </row>
    <row r="8700" spans="16:16" x14ac:dyDescent="0.25">
      <c r="P8700" s="5"/>
    </row>
    <row r="8701" spans="16:16" x14ac:dyDescent="0.25">
      <c r="P8701" s="5"/>
    </row>
    <row r="8702" spans="16:16" x14ac:dyDescent="0.25">
      <c r="P8702" s="5"/>
    </row>
    <row r="8703" spans="16:16" x14ac:dyDescent="0.25">
      <c r="P8703" s="5"/>
    </row>
    <row r="8704" spans="16:16" x14ac:dyDescent="0.25">
      <c r="P8704" s="5"/>
    </row>
    <row r="8705" spans="16:16" x14ac:dyDescent="0.25">
      <c r="P8705" s="5"/>
    </row>
    <row r="8706" spans="16:16" x14ac:dyDescent="0.25">
      <c r="P8706" s="5"/>
    </row>
    <row r="8707" spans="16:16" x14ac:dyDescent="0.25">
      <c r="P8707" s="5"/>
    </row>
    <row r="8708" spans="16:16" x14ac:dyDescent="0.25">
      <c r="P8708" s="5"/>
    </row>
    <row r="8709" spans="16:16" x14ac:dyDescent="0.25">
      <c r="P8709" s="5"/>
    </row>
    <row r="8710" spans="16:16" x14ac:dyDescent="0.25">
      <c r="P8710" s="5"/>
    </row>
    <row r="8711" spans="16:16" x14ac:dyDescent="0.25">
      <c r="P8711" s="5"/>
    </row>
    <row r="8712" spans="16:16" x14ac:dyDescent="0.25">
      <c r="P8712" s="5"/>
    </row>
    <row r="8713" spans="16:16" x14ac:dyDescent="0.25">
      <c r="P8713" s="5"/>
    </row>
    <row r="8714" spans="16:16" x14ac:dyDescent="0.25">
      <c r="P8714" s="5"/>
    </row>
    <row r="8715" spans="16:16" x14ac:dyDescent="0.25">
      <c r="P8715" s="5"/>
    </row>
    <row r="8716" spans="16:16" x14ac:dyDescent="0.25">
      <c r="P8716" s="5"/>
    </row>
    <row r="8717" spans="16:16" x14ac:dyDescent="0.25">
      <c r="P8717" s="5"/>
    </row>
    <row r="8718" spans="16:16" x14ac:dyDescent="0.25">
      <c r="P8718" s="5"/>
    </row>
    <row r="8719" spans="16:16" x14ac:dyDescent="0.25">
      <c r="P8719" s="5"/>
    </row>
    <row r="8720" spans="16:16" x14ac:dyDescent="0.25">
      <c r="P8720" s="5"/>
    </row>
    <row r="8721" spans="16:16" x14ac:dyDescent="0.25">
      <c r="P8721" s="5"/>
    </row>
    <row r="8722" spans="16:16" x14ac:dyDescent="0.25">
      <c r="P8722" s="5"/>
    </row>
    <row r="8723" spans="16:16" x14ac:dyDescent="0.25">
      <c r="P8723" s="5"/>
    </row>
    <row r="8724" spans="16:16" x14ac:dyDescent="0.25">
      <c r="P8724" s="5"/>
    </row>
    <row r="8725" spans="16:16" x14ac:dyDescent="0.25">
      <c r="P8725" s="5"/>
    </row>
    <row r="8726" spans="16:16" x14ac:dyDescent="0.25">
      <c r="P8726" s="5"/>
    </row>
    <row r="8727" spans="16:16" x14ac:dyDescent="0.25">
      <c r="P8727" s="5"/>
    </row>
    <row r="8728" spans="16:16" x14ac:dyDescent="0.25">
      <c r="P8728" s="5"/>
    </row>
    <row r="8729" spans="16:16" x14ac:dyDescent="0.25">
      <c r="P8729" s="5"/>
    </row>
    <row r="8730" spans="16:16" x14ac:dyDescent="0.25">
      <c r="P8730" s="5"/>
    </row>
    <row r="8731" spans="16:16" x14ac:dyDescent="0.25">
      <c r="P8731" s="5"/>
    </row>
    <row r="8732" spans="16:16" x14ac:dyDescent="0.25">
      <c r="P8732" s="5"/>
    </row>
    <row r="8733" spans="16:16" x14ac:dyDescent="0.25">
      <c r="P8733" s="5"/>
    </row>
    <row r="8734" spans="16:16" x14ac:dyDescent="0.25">
      <c r="P8734" s="5"/>
    </row>
    <row r="8735" spans="16:16" x14ac:dyDescent="0.25">
      <c r="P8735" s="5"/>
    </row>
    <row r="8736" spans="16:16" x14ac:dyDescent="0.25">
      <c r="P8736" s="5"/>
    </row>
    <row r="8737" spans="16:16" x14ac:dyDescent="0.25">
      <c r="P8737" s="5"/>
    </row>
    <row r="8738" spans="16:16" x14ac:dyDescent="0.25">
      <c r="P8738" s="5"/>
    </row>
    <row r="8739" spans="16:16" x14ac:dyDescent="0.25">
      <c r="P8739" s="5"/>
    </row>
    <row r="8740" spans="16:16" x14ac:dyDescent="0.25">
      <c r="P8740" s="5"/>
    </row>
    <row r="8741" spans="16:16" x14ac:dyDescent="0.25">
      <c r="P8741" s="5"/>
    </row>
    <row r="8742" spans="16:16" x14ac:dyDescent="0.25">
      <c r="P8742" s="5"/>
    </row>
    <row r="8743" spans="16:16" x14ac:dyDescent="0.25">
      <c r="P8743" s="5"/>
    </row>
    <row r="8744" spans="16:16" x14ac:dyDescent="0.25">
      <c r="P8744" s="5"/>
    </row>
    <row r="8745" spans="16:16" x14ac:dyDescent="0.25">
      <c r="P8745" s="5"/>
    </row>
    <row r="8746" spans="16:16" x14ac:dyDescent="0.25">
      <c r="P8746" s="5"/>
    </row>
    <row r="8747" spans="16:16" x14ac:dyDescent="0.25">
      <c r="P8747" s="5"/>
    </row>
    <row r="8748" spans="16:16" x14ac:dyDescent="0.25">
      <c r="P8748" s="5"/>
    </row>
    <row r="8749" spans="16:16" x14ac:dyDescent="0.25">
      <c r="P8749" s="5"/>
    </row>
    <row r="8750" spans="16:16" x14ac:dyDescent="0.25">
      <c r="P8750" s="5"/>
    </row>
    <row r="8751" spans="16:16" x14ac:dyDescent="0.25">
      <c r="P8751" s="5"/>
    </row>
    <row r="8752" spans="16:16" x14ac:dyDescent="0.25">
      <c r="P8752" s="5"/>
    </row>
    <row r="8753" spans="16:16" x14ac:dyDescent="0.25">
      <c r="P8753" s="5"/>
    </row>
    <row r="8754" spans="16:16" x14ac:dyDescent="0.25">
      <c r="P8754" s="5"/>
    </row>
    <row r="8755" spans="16:16" x14ac:dyDescent="0.25">
      <c r="P8755" s="5"/>
    </row>
    <row r="8756" spans="16:16" x14ac:dyDescent="0.25">
      <c r="P8756" s="5"/>
    </row>
    <row r="8757" spans="16:16" x14ac:dyDescent="0.25">
      <c r="P8757" s="5"/>
    </row>
    <row r="8758" spans="16:16" x14ac:dyDescent="0.25">
      <c r="P8758" s="5"/>
    </row>
    <row r="8759" spans="16:16" x14ac:dyDescent="0.25">
      <c r="P8759" s="5"/>
    </row>
    <row r="8760" spans="16:16" x14ac:dyDescent="0.25">
      <c r="P8760" s="5"/>
    </row>
    <row r="8761" spans="16:16" x14ac:dyDescent="0.25">
      <c r="P8761" s="5"/>
    </row>
    <row r="8762" spans="16:16" x14ac:dyDescent="0.25">
      <c r="P8762" s="5"/>
    </row>
    <row r="8763" spans="16:16" x14ac:dyDescent="0.25">
      <c r="P8763" s="5"/>
    </row>
    <row r="8764" spans="16:16" x14ac:dyDescent="0.25">
      <c r="P8764" s="5"/>
    </row>
    <row r="8765" spans="16:16" x14ac:dyDescent="0.25">
      <c r="P8765" s="5"/>
    </row>
    <row r="8766" spans="16:16" x14ac:dyDescent="0.25">
      <c r="P8766" s="5"/>
    </row>
    <row r="8767" spans="16:16" x14ac:dyDescent="0.25">
      <c r="P8767" s="5"/>
    </row>
    <row r="8768" spans="16:16" x14ac:dyDescent="0.25">
      <c r="P8768" s="5"/>
    </row>
    <row r="8769" spans="16:16" x14ac:dyDescent="0.25">
      <c r="P8769" s="5"/>
    </row>
    <row r="8770" spans="16:16" x14ac:dyDescent="0.25">
      <c r="P8770" s="5"/>
    </row>
    <row r="8771" spans="16:16" x14ac:dyDescent="0.25">
      <c r="P8771" s="5"/>
    </row>
    <row r="8772" spans="16:16" x14ac:dyDescent="0.25">
      <c r="P8772" s="5"/>
    </row>
    <row r="8773" spans="16:16" x14ac:dyDescent="0.25">
      <c r="P8773" s="5"/>
    </row>
    <row r="8774" spans="16:16" x14ac:dyDescent="0.25">
      <c r="P8774" s="5"/>
    </row>
    <row r="8775" spans="16:16" x14ac:dyDescent="0.25">
      <c r="P8775" s="5"/>
    </row>
    <row r="8776" spans="16:16" x14ac:dyDescent="0.25">
      <c r="P8776" s="5"/>
    </row>
    <row r="8777" spans="16:16" x14ac:dyDescent="0.25">
      <c r="P8777" s="5"/>
    </row>
    <row r="8778" spans="16:16" x14ac:dyDescent="0.25">
      <c r="P8778" s="5"/>
    </row>
    <row r="8779" spans="16:16" x14ac:dyDescent="0.25">
      <c r="P8779" s="5"/>
    </row>
    <row r="8780" spans="16:16" x14ac:dyDescent="0.25">
      <c r="P8780" s="5"/>
    </row>
    <row r="8781" spans="16:16" x14ac:dyDescent="0.25">
      <c r="P8781" s="5"/>
    </row>
    <row r="8782" spans="16:16" x14ac:dyDescent="0.25">
      <c r="P8782" s="5"/>
    </row>
    <row r="8783" spans="16:16" x14ac:dyDescent="0.25">
      <c r="P8783" s="5"/>
    </row>
    <row r="8784" spans="16:16" x14ac:dyDescent="0.25">
      <c r="P8784" s="5"/>
    </row>
    <row r="8785" spans="16:16" x14ac:dyDescent="0.25">
      <c r="P8785" s="5"/>
    </row>
    <row r="8786" spans="16:16" x14ac:dyDescent="0.25">
      <c r="P8786" s="5"/>
    </row>
    <row r="8787" spans="16:16" x14ac:dyDescent="0.25">
      <c r="P8787" s="5"/>
    </row>
    <row r="8788" spans="16:16" x14ac:dyDescent="0.25">
      <c r="P8788" s="5"/>
    </row>
    <row r="8789" spans="16:16" x14ac:dyDescent="0.25">
      <c r="P8789" s="5"/>
    </row>
    <row r="8790" spans="16:16" x14ac:dyDescent="0.25">
      <c r="P8790" s="5"/>
    </row>
    <row r="8791" spans="16:16" x14ac:dyDescent="0.25">
      <c r="P8791" s="5"/>
    </row>
    <row r="8792" spans="16:16" x14ac:dyDescent="0.25">
      <c r="P8792" s="5"/>
    </row>
    <row r="8793" spans="16:16" x14ac:dyDescent="0.25">
      <c r="P8793" s="5"/>
    </row>
    <row r="8794" spans="16:16" x14ac:dyDescent="0.25">
      <c r="P8794" s="5"/>
    </row>
    <row r="8795" spans="16:16" x14ac:dyDescent="0.25">
      <c r="P8795" s="5"/>
    </row>
    <row r="8796" spans="16:16" x14ac:dyDescent="0.25">
      <c r="P8796" s="5"/>
    </row>
    <row r="8797" spans="16:16" x14ac:dyDescent="0.25">
      <c r="P8797" s="5"/>
    </row>
    <row r="8798" spans="16:16" x14ac:dyDescent="0.25">
      <c r="P8798" s="5"/>
    </row>
    <row r="8799" spans="16:16" x14ac:dyDescent="0.25">
      <c r="P8799" s="5"/>
    </row>
    <row r="8800" spans="16:16" x14ac:dyDescent="0.25">
      <c r="P8800" s="5"/>
    </row>
    <row r="8801" spans="16:16" x14ac:dyDescent="0.25">
      <c r="P8801" s="5"/>
    </row>
    <row r="8802" spans="16:16" x14ac:dyDescent="0.25">
      <c r="P8802" s="5"/>
    </row>
    <row r="8803" spans="16:16" x14ac:dyDescent="0.25">
      <c r="P8803" s="5"/>
    </row>
    <row r="8804" spans="16:16" x14ac:dyDescent="0.25">
      <c r="P8804" s="5"/>
    </row>
    <row r="8805" spans="16:16" x14ac:dyDescent="0.25">
      <c r="P8805" s="5"/>
    </row>
    <row r="8806" spans="16:16" x14ac:dyDescent="0.25">
      <c r="P8806" s="5"/>
    </row>
    <row r="8807" spans="16:16" x14ac:dyDescent="0.25">
      <c r="P8807" s="5"/>
    </row>
    <row r="8808" spans="16:16" x14ac:dyDescent="0.25">
      <c r="P8808" s="5"/>
    </row>
    <row r="8809" spans="16:16" x14ac:dyDescent="0.25">
      <c r="P8809" s="5"/>
    </row>
    <row r="8810" spans="16:16" x14ac:dyDescent="0.25">
      <c r="P8810" s="5"/>
    </row>
    <row r="8811" spans="16:16" x14ac:dyDescent="0.25">
      <c r="P8811" s="5"/>
    </row>
    <row r="8812" spans="16:16" x14ac:dyDescent="0.25">
      <c r="P8812" s="5"/>
    </row>
    <row r="8813" spans="16:16" x14ac:dyDescent="0.25">
      <c r="P8813" s="5"/>
    </row>
    <row r="8814" spans="16:16" x14ac:dyDescent="0.25">
      <c r="P8814" s="5"/>
    </row>
    <row r="8815" spans="16:16" x14ac:dyDescent="0.25">
      <c r="P8815" s="5"/>
    </row>
    <row r="8816" spans="16:16" x14ac:dyDescent="0.25">
      <c r="P8816" s="5"/>
    </row>
    <row r="8817" spans="16:16" x14ac:dyDescent="0.25">
      <c r="P8817" s="5"/>
    </row>
    <row r="8818" spans="16:16" x14ac:dyDescent="0.25">
      <c r="P8818" s="5"/>
    </row>
    <row r="8819" spans="16:16" x14ac:dyDescent="0.25">
      <c r="P8819" s="5"/>
    </row>
    <row r="8820" spans="16:16" x14ac:dyDescent="0.25">
      <c r="P8820" s="5"/>
    </row>
    <row r="8821" spans="16:16" x14ac:dyDescent="0.25">
      <c r="P8821" s="5"/>
    </row>
    <row r="8822" spans="16:16" x14ac:dyDescent="0.25">
      <c r="P8822" s="5"/>
    </row>
    <row r="8823" spans="16:16" x14ac:dyDescent="0.25">
      <c r="P8823" s="5"/>
    </row>
    <row r="8824" spans="16:16" x14ac:dyDescent="0.25">
      <c r="P8824" s="5"/>
    </row>
    <row r="8825" spans="16:16" x14ac:dyDescent="0.25">
      <c r="P8825" s="5"/>
    </row>
    <row r="8826" spans="16:16" x14ac:dyDescent="0.25">
      <c r="P8826" s="5"/>
    </row>
    <row r="8827" spans="16:16" x14ac:dyDescent="0.25">
      <c r="P8827" s="5"/>
    </row>
    <row r="8828" spans="16:16" x14ac:dyDescent="0.25">
      <c r="P8828" s="5"/>
    </row>
    <row r="8829" spans="16:16" x14ac:dyDescent="0.25">
      <c r="P8829" s="5"/>
    </row>
    <row r="8830" spans="16:16" x14ac:dyDescent="0.25">
      <c r="P8830" s="5"/>
    </row>
    <row r="8831" spans="16:16" x14ac:dyDescent="0.25">
      <c r="P8831" s="5"/>
    </row>
    <row r="8832" spans="16:16" x14ac:dyDescent="0.25">
      <c r="P8832" s="5"/>
    </row>
    <row r="8833" spans="16:16" x14ac:dyDescent="0.25">
      <c r="P8833" s="5"/>
    </row>
    <row r="8834" spans="16:16" x14ac:dyDescent="0.25">
      <c r="P8834" s="5"/>
    </row>
    <row r="8835" spans="16:16" x14ac:dyDescent="0.25">
      <c r="P8835" s="5"/>
    </row>
    <row r="8836" spans="16:16" x14ac:dyDescent="0.25">
      <c r="P8836" s="5"/>
    </row>
    <row r="8837" spans="16:16" x14ac:dyDescent="0.25">
      <c r="P8837" s="5"/>
    </row>
    <row r="8838" spans="16:16" x14ac:dyDescent="0.25">
      <c r="P8838" s="5"/>
    </row>
    <row r="8839" spans="16:16" x14ac:dyDescent="0.25">
      <c r="P8839" s="5"/>
    </row>
    <row r="8840" spans="16:16" x14ac:dyDescent="0.25">
      <c r="P8840" s="5"/>
    </row>
    <row r="8841" spans="16:16" x14ac:dyDescent="0.25">
      <c r="P8841" s="5"/>
    </row>
    <row r="8842" spans="16:16" x14ac:dyDescent="0.25">
      <c r="P8842" s="5"/>
    </row>
    <row r="8843" spans="16:16" x14ac:dyDescent="0.25">
      <c r="P8843" s="5"/>
    </row>
    <row r="8844" spans="16:16" x14ac:dyDescent="0.25">
      <c r="P8844" s="5"/>
    </row>
    <row r="8845" spans="16:16" x14ac:dyDescent="0.25">
      <c r="P8845" s="5"/>
    </row>
    <row r="8846" spans="16:16" x14ac:dyDescent="0.25">
      <c r="P8846" s="5"/>
    </row>
    <row r="8847" spans="16:16" x14ac:dyDescent="0.25">
      <c r="P8847" s="5"/>
    </row>
    <row r="8848" spans="16:16" x14ac:dyDescent="0.25">
      <c r="P8848" s="5"/>
    </row>
    <row r="8849" spans="16:16" x14ac:dyDescent="0.25">
      <c r="P8849" s="5"/>
    </row>
    <row r="8850" spans="16:16" x14ac:dyDescent="0.25">
      <c r="P8850" s="5"/>
    </row>
    <row r="8851" spans="16:16" x14ac:dyDescent="0.25">
      <c r="P8851" s="5"/>
    </row>
    <row r="8852" spans="16:16" x14ac:dyDescent="0.25">
      <c r="P8852" s="5"/>
    </row>
    <row r="8853" spans="16:16" x14ac:dyDescent="0.25">
      <c r="P8853" s="5"/>
    </row>
    <row r="8854" spans="16:16" x14ac:dyDescent="0.25">
      <c r="P8854" s="5"/>
    </row>
    <row r="8855" spans="16:16" x14ac:dyDescent="0.25">
      <c r="P8855" s="5"/>
    </row>
    <row r="8856" spans="16:16" x14ac:dyDescent="0.25">
      <c r="P8856" s="5"/>
    </row>
    <row r="8857" spans="16:16" x14ac:dyDescent="0.25">
      <c r="P8857" s="5"/>
    </row>
    <row r="8858" spans="16:16" x14ac:dyDescent="0.25">
      <c r="P8858" s="5"/>
    </row>
    <row r="8859" spans="16:16" x14ac:dyDescent="0.25">
      <c r="P8859" s="5"/>
    </row>
    <row r="8860" spans="16:16" x14ac:dyDescent="0.25">
      <c r="P8860" s="5"/>
    </row>
    <row r="8861" spans="16:16" x14ac:dyDescent="0.25">
      <c r="P8861" s="5"/>
    </row>
    <row r="8862" spans="16:16" x14ac:dyDescent="0.25">
      <c r="P8862" s="5"/>
    </row>
    <row r="8863" spans="16:16" x14ac:dyDescent="0.25">
      <c r="P8863" s="5"/>
    </row>
    <row r="8864" spans="16:16" x14ac:dyDescent="0.25">
      <c r="P8864" s="5"/>
    </row>
    <row r="8865" spans="16:16" x14ac:dyDescent="0.25">
      <c r="P8865" s="5"/>
    </row>
    <row r="8866" spans="16:16" x14ac:dyDescent="0.25">
      <c r="P8866" s="5"/>
    </row>
    <row r="8867" spans="16:16" x14ac:dyDescent="0.25">
      <c r="P8867" s="5"/>
    </row>
    <row r="8868" spans="16:16" x14ac:dyDescent="0.25">
      <c r="P8868" s="5"/>
    </row>
    <row r="8869" spans="16:16" x14ac:dyDescent="0.25">
      <c r="P8869" s="5"/>
    </row>
    <row r="8870" spans="16:16" x14ac:dyDescent="0.25">
      <c r="P8870" s="5"/>
    </row>
    <row r="8871" spans="16:16" x14ac:dyDescent="0.25">
      <c r="P8871" s="5"/>
    </row>
    <row r="8872" spans="16:16" x14ac:dyDescent="0.25">
      <c r="P8872" s="5"/>
    </row>
    <row r="8873" spans="16:16" x14ac:dyDescent="0.25">
      <c r="P8873" s="5"/>
    </row>
    <row r="8874" spans="16:16" x14ac:dyDescent="0.25">
      <c r="P8874" s="5"/>
    </row>
    <row r="8875" spans="16:16" x14ac:dyDescent="0.25">
      <c r="P8875" s="5"/>
    </row>
    <row r="8876" spans="16:16" x14ac:dyDescent="0.25">
      <c r="P8876" s="5"/>
    </row>
    <row r="8877" spans="16:16" x14ac:dyDescent="0.25">
      <c r="P8877" s="5"/>
    </row>
    <row r="8878" spans="16:16" x14ac:dyDescent="0.25">
      <c r="P8878" s="5"/>
    </row>
    <row r="8879" spans="16:16" x14ac:dyDescent="0.25">
      <c r="P8879" s="5"/>
    </row>
    <row r="8880" spans="16:16" x14ac:dyDescent="0.25">
      <c r="P8880" s="5"/>
    </row>
    <row r="8881" spans="16:16" x14ac:dyDescent="0.25">
      <c r="P8881" s="5"/>
    </row>
    <row r="8882" spans="16:16" x14ac:dyDescent="0.25">
      <c r="P8882" s="5"/>
    </row>
    <row r="8883" spans="16:16" x14ac:dyDescent="0.25">
      <c r="P8883" s="5"/>
    </row>
    <row r="8884" spans="16:16" x14ac:dyDescent="0.25">
      <c r="P8884" s="5"/>
    </row>
    <row r="8885" spans="16:16" x14ac:dyDescent="0.25">
      <c r="P8885" s="5"/>
    </row>
    <row r="8886" spans="16:16" x14ac:dyDescent="0.25">
      <c r="P8886" s="5"/>
    </row>
    <row r="8887" spans="16:16" x14ac:dyDescent="0.25">
      <c r="P8887" s="5"/>
    </row>
    <row r="8888" spans="16:16" x14ac:dyDescent="0.25">
      <c r="P8888" s="5"/>
    </row>
    <row r="8889" spans="16:16" x14ac:dyDescent="0.25">
      <c r="P8889" s="5"/>
    </row>
    <row r="8890" spans="16:16" x14ac:dyDescent="0.25">
      <c r="P8890" s="5"/>
    </row>
    <row r="8891" spans="16:16" x14ac:dyDescent="0.25">
      <c r="P8891" s="5"/>
    </row>
    <row r="8892" spans="16:16" x14ac:dyDescent="0.25">
      <c r="P8892" s="5"/>
    </row>
    <row r="8893" spans="16:16" x14ac:dyDescent="0.25">
      <c r="P8893" s="5"/>
    </row>
    <row r="8894" spans="16:16" x14ac:dyDescent="0.25">
      <c r="P8894" s="5"/>
    </row>
    <row r="8895" spans="16:16" x14ac:dyDescent="0.25">
      <c r="P8895" s="5"/>
    </row>
    <row r="8896" spans="16:16" x14ac:dyDescent="0.25">
      <c r="P8896" s="5"/>
    </row>
    <row r="8897" spans="16:16" x14ac:dyDescent="0.25">
      <c r="P8897" s="5"/>
    </row>
    <row r="8898" spans="16:16" x14ac:dyDescent="0.25">
      <c r="P8898" s="5"/>
    </row>
    <row r="8899" spans="16:16" x14ac:dyDescent="0.25">
      <c r="P8899" s="5"/>
    </row>
    <row r="8900" spans="16:16" x14ac:dyDescent="0.25">
      <c r="P8900" s="5"/>
    </row>
    <row r="8901" spans="16:16" x14ac:dyDescent="0.25">
      <c r="P8901" s="5"/>
    </row>
    <row r="8902" spans="16:16" x14ac:dyDescent="0.25">
      <c r="P8902" s="5"/>
    </row>
    <row r="8903" spans="16:16" x14ac:dyDescent="0.25">
      <c r="P8903" s="5"/>
    </row>
    <row r="8904" spans="16:16" x14ac:dyDescent="0.25">
      <c r="P8904" s="5"/>
    </row>
    <row r="8905" spans="16:16" x14ac:dyDescent="0.25">
      <c r="P8905" s="5"/>
    </row>
    <row r="8906" spans="16:16" x14ac:dyDescent="0.25">
      <c r="P8906" s="5"/>
    </row>
    <row r="8907" spans="16:16" x14ac:dyDescent="0.25">
      <c r="P8907" s="5"/>
    </row>
    <row r="8908" spans="16:16" x14ac:dyDescent="0.25">
      <c r="P8908" s="5"/>
    </row>
    <row r="8909" spans="16:16" x14ac:dyDescent="0.25">
      <c r="P8909" s="5"/>
    </row>
    <row r="8910" spans="16:16" x14ac:dyDescent="0.25">
      <c r="P8910" s="5"/>
    </row>
    <row r="8911" spans="16:16" x14ac:dyDescent="0.25">
      <c r="P8911" s="5"/>
    </row>
    <row r="8912" spans="16:16" x14ac:dyDescent="0.25">
      <c r="P8912" s="5"/>
    </row>
    <row r="8913" spans="16:16" x14ac:dyDescent="0.25">
      <c r="P8913" s="5"/>
    </row>
    <row r="8914" spans="16:16" x14ac:dyDescent="0.25">
      <c r="P8914" s="5"/>
    </row>
    <row r="8915" spans="16:16" x14ac:dyDescent="0.25">
      <c r="P8915" s="5"/>
    </row>
    <row r="8916" spans="16:16" x14ac:dyDescent="0.25">
      <c r="P8916" s="5"/>
    </row>
    <row r="8917" spans="16:16" x14ac:dyDescent="0.25">
      <c r="P8917" s="5"/>
    </row>
    <row r="8918" spans="16:16" x14ac:dyDescent="0.25">
      <c r="P8918" s="5"/>
    </row>
    <row r="8919" spans="16:16" x14ac:dyDescent="0.25">
      <c r="P8919" s="5"/>
    </row>
    <row r="8920" spans="16:16" x14ac:dyDescent="0.25">
      <c r="P8920" s="5"/>
    </row>
    <row r="8921" spans="16:16" x14ac:dyDescent="0.25">
      <c r="P8921" s="5"/>
    </row>
    <row r="8922" spans="16:16" x14ac:dyDescent="0.25">
      <c r="P8922" s="5"/>
    </row>
    <row r="8923" spans="16:16" x14ac:dyDescent="0.25">
      <c r="P8923" s="5"/>
    </row>
    <row r="8924" spans="16:16" x14ac:dyDescent="0.25">
      <c r="P8924" s="5"/>
    </row>
    <row r="8925" spans="16:16" x14ac:dyDescent="0.25">
      <c r="P8925" s="5"/>
    </row>
    <row r="8926" spans="16:16" x14ac:dyDescent="0.25">
      <c r="P8926" s="5"/>
    </row>
    <row r="8927" spans="16:16" x14ac:dyDescent="0.25">
      <c r="P8927" s="5"/>
    </row>
    <row r="8928" spans="16:16" x14ac:dyDescent="0.25">
      <c r="P8928" s="5"/>
    </row>
    <row r="8929" spans="16:16" x14ac:dyDescent="0.25">
      <c r="P8929" s="5"/>
    </row>
    <row r="8930" spans="16:16" x14ac:dyDescent="0.25">
      <c r="P8930" s="5"/>
    </row>
    <row r="8931" spans="16:16" x14ac:dyDescent="0.25">
      <c r="P8931" s="5"/>
    </row>
    <row r="8932" spans="16:16" x14ac:dyDescent="0.25">
      <c r="P8932" s="5"/>
    </row>
    <row r="8933" spans="16:16" x14ac:dyDescent="0.25">
      <c r="P8933" s="5"/>
    </row>
    <row r="8934" spans="16:16" x14ac:dyDescent="0.25">
      <c r="P8934" s="5"/>
    </row>
    <row r="8935" spans="16:16" x14ac:dyDescent="0.25">
      <c r="P8935" s="5"/>
    </row>
    <row r="8936" spans="16:16" x14ac:dyDescent="0.25">
      <c r="P8936" s="5"/>
    </row>
    <row r="8937" spans="16:16" x14ac:dyDescent="0.25">
      <c r="P8937" s="5"/>
    </row>
    <row r="8938" spans="16:16" x14ac:dyDescent="0.25">
      <c r="P8938" s="5"/>
    </row>
    <row r="8939" spans="16:16" x14ac:dyDescent="0.25">
      <c r="P8939" s="5"/>
    </row>
    <row r="8940" spans="16:16" x14ac:dyDescent="0.25">
      <c r="P8940" s="5"/>
    </row>
    <row r="8941" spans="16:16" x14ac:dyDescent="0.25">
      <c r="P8941" s="5"/>
    </row>
    <row r="8942" spans="16:16" x14ac:dyDescent="0.25">
      <c r="P8942" s="5"/>
    </row>
    <row r="8943" spans="16:16" x14ac:dyDescent="0.25">
      <c r="P8943" s="5"/>
    </row>
    <row r="8944" spans="16:16" x14ac:dyDescent="0.25">
      <c r="P8944" s="5"/>
    </row>
    <row r="8945" spans="16:16" x14ac:dyDescent="0.25">
      <c r="P8945" s="5"/>
    </row>
    <row r="8946" spans="16:16" x14ac:dyDescent="0.25">
      <c r="P8946" s="5"/>
    </row>
    <row r="8947" spans="16:16" x14ac:dyDescent="0.25">
      <c r="P8947" s="5"/>
    </row>
    <row r="8948" spans="16:16" x14ac:dyDescent="0.25">
      <c r="P8948" s="5"/>
    </row>
    <row r="8949" spans="16:16" x14ac:dyDescent="0.25">
      <c r="P8949" s="5"/>
    </row>
    <row r="8950" spans="16:16" x14ac:dyDescent="0.25">
      <c r="P8950" s="5"/>
    </row>
    <row r="8951" spans="16:16" x14ac:dyDescent="0.25">
      <c r="P8951" s="5"/>
    </row>
    <row r="8952" spans="16:16" x14ac:dyDescent="0.25">
      <c r="P8952" s="5"/>
    </row>
    <row r="8953" spans="16:16" x14ac:dyDescent="0.25">
      <c r="P8953" s="5"/>
    </row>
    <row r="8954" spans="16:16" x14ac:dyDescent="0.25">
      <c r="P8954" s="5"/>
    </row>
    <row r="8955" spans="16:16" x14ac:dyDescent="0.25">
      <c r="P8955" s="5"/>
    </row>
    <row r="8956" spans="16:16" x14ac:dyDescent="0.25">
      <c r="P8956" s="5"/>
    </row>
    <row r="8957" spans="16:16" x14ac:dyDescent="0.25">
      <c r="P8957" s="5"/>
    </row>
    <row r="8958" spans="16:16" x14ac:dyDescent="0.25">
      <c r="P8958" s="5"/>
    </row>
    <row r="8959" spans="16:16" x14ac:dyDescent="0.25">
      <c r="P8959" s="5"/>
    </row>
    <row r="8960" spans="16:16" x14ac:dyDescent="0.25">
      <c r="P8960" s="5"/>
    </row>
    <row r="8961" spans="16:16" x14ac:dyDescent="0.25">
      <c r="P8961" s="5"/>
    </row>
    <row r="8962" spans="16:16" x14ac:dyDescent="0.25">
      <c r="P8962" s="5"/>
    </row>
    <row r="8963" spans="16:16" x14ac:dyDescent="0.25">
      <c r="P8963" s="5"/>
    </row>
    <row r="8964" spans="16:16" x14ac:dyDescent="0.25">
      <c r="P8964" s="5"/>
    </row>
    <row r="8965" spans="16:16" x14ac:dyDescent="0.25">
      <c r="P8965" s="5"/>
    </row>
    <row r="8966" spans="16:16" x14ac:dyDescent="0.25">
      <c r="P8966" s="5"/>
    </row>
    <row r="8967" spans="16:16" x14ac:dyDescent="0.25">
      <c r="P8967" s="5"/>
    </row>
    <row r="8968" spans="16:16" x14ac:dyDescent="0.25">
      <c r="P8968" s="5"/>
    </row>
    <row r="8969" spans="16:16" x14ac:dyDescent="0.25">
      <c r="P8969" s="5"/>
    </row>
    <row r="8970" spans="16:16" x14ac:dyDescent="0.25">
      <c r="P8970" s="5"/>
    </row>
    <row r="8971" spans="16:16" x14ac:dyDescent="0.25">
      <c r="P8971" s="5"/>
    </row>
    <row r="8972" spans="16:16" x14ac:dyDescent="0.25">
      <c r="P8972" s="5"/>
    </row>
    <row r="8973" spans="16:16" x14ac:dyDescent="0.25">
      <c r="P8973" s="5"/>
    </row>
    <row r="8974" spans="16:16" x14ac:dyDescent="0.25">
      <c r="P8974" s="5"/>
    </row>
    <row r="8975" spans="16:16" x14ac:dyDescent="0.25">
      <c r="P8975" s="5"/>
    </row>
    <row r="8976" spans="16:16" x14ac:dyDescent="0.25">
      <c r="P8976" s="5"/>
    </row>
    <row r="8977" spans="16:16" x14ac:dyDescent="0.25">
      <c r="P8977" s="5"/>
    </row>
    <row r="8978" spans="16:16" x14ac:dyDescent="0.25">
      <c r="P8978" s="5"/>
    </row>
    <row r="8979" spans="16:16" x14ac:dyDescent="0.25">
      <c r="P8979" s="5"/>
    </row>
    <row r="8980" spans="16:16" x14ac:dyDescent="0.25">
      <c r="P8980" s="5"/>
    </row>
    <row r="8981" spans="16:16" x14ac:dyDescent="0.25">
      <c r="P8981" s="5"/>
    </row>
    <row r="8982" spans="16:16" x14ac:dyDescent="0.25">
      <c r="P8982" s="5"/>
    </row>
    <row r="8983" spans="16:16" x14ac:dyDescent="0.25">
      <c r="P8983" s="5"/>
    </row>
    <row r="8984" spans="16:16" x14ac:dyDescent="0.25">
      <c r="P8984" s="5"/>
    </row>
    <row r="8985" spans="16:16" x14ac:dyDescent="0.25">
      <c r="P8985" s="5"/>
    </row>
    <row r="8986" spans="16:16" x14ac:dyDescent="0.25">
      <c r="P8986" s="5"/>
    </row>
    <row r="8987" spans="16:16" x14ac:dyDescent="0.25">
      <c r="P8987" s="5"/>
    </row>
    <row r="8988" spans="16:16" x14ac:dyDescent="0.25">
      <c r="P8988" s="5"/>
    </row>
    <row r="8989" spans="16:16" x14ac:dyDescent="0.25">
      <c r="P8989" s="5"/>
    </row>
    <row r="8990" spans="16:16" x14ac:dyDescent="0.25">
      <c r="P8990" s="5"/>
    </row>
    <row r="8991" spans="16:16" x14ac:dyDescent="0.25">
      <c r="P8991" s="5"/>
    </row>
    <row r="8992" spans="16:16" x14ac:dyDescent="0.25">
      <c r="P8992" s="5"/>
    </row>
    <row r="8993" spans="16:16" x14ac:dyDescent="0.25">
      <c r="P8993" s="5"/>
    </row>
    <row r="8994" spans="16:16" x14ac:dyDescent="0.25">
      <c r="P8994" s="5"/>
    </row>
    <row r="8995" spans="16:16" x14ac:dyDescent="0.25">
      <c r="P8995" s="5"/>
    </row>
    <row r="8996" spans="16:16" x14ac:dyDescent="0.25">
      <c r="P8996" s="5"/>
    </row>
    <row r="8997" spans="16:16" x14ac:dyDescent="0.25">
      <c r="P8997" s="5"/>
    </row>
    <row r="8998" spans="16:16" x14ac:dyDescent="0.25">
      <c r="P8998" s="5"/>
    </row>
    <row r="8999" spans="16:16" x14ac:dyDescent="0.25">
      <c r="P8999" s="5"/>
    </row>
    <row r="9000" spans="16:16" x14ac:dyDescent="0.25">
      <c r="P9000" s="5"/>
    </row>
    <row r="9001" spans="16:16" x14ac:dyDescent="0.25">
      <c r="P9001" s="5"/>
    </row>
    <row r="9002" spans="16:16" x14ac:dyDescent="0.25">
      <c r="P9002" s="5"/>
    </row>
    <row r="9003" spans="16:16" x14ac:dyDescent="0.25">
      <c r="P9003" s="5"/>
    </row>
    <row r="9004" spans="16:16" x14ac:dyDescent="0.25">
      <c r="P9004" s="5"/>
    </row>
    <row r="9005" spans="16:16" x14ac:dyDescent="0.25">
      <c r="P9005" s="5"/>
    </row>
    <row r="9006" spans="16:16" x14ac:dyDescent="0.25">
      <c r="P9006" s="5"/>
    </row>
    <row r="9007" spans="16:16" x14ac:dyDescent="0.25">
      <c r="P9007" s="5"/>
    </row>
    <row r="9008" spans="16:16" x14ac:dyDescent="0.25">
      <c r="P9008" s="5"/>
    </row>
    <row r="9009" spans="16:16" x14ac:dyDescent="0.25">
      <c r="P9009" s="5"/>
    </row>
    <row r="9010" spans="16:16" x14ac:dyDescent="0.25">
      <c r="P9010" s="5"/>
    </row>
    <row r="9011" spans="16:16" x14ac:dyDescent="0.25">
      <c r="P9011" s="5"/>
    </row>
    <row r="9012" spans="16:16" x14ac:dyDescent="0.25">
      <c r="P9012" s="5"/>
    </row>
    <row r="9013" spans="16:16" x14ac:dyDescent="0.25">
      <c r="P9013" s="5"/>
    </row>
    <row r="9014" spans="16:16" x14ac:dyDescent="0.25">
      <c r="P9014" s="5"/>
    </row>
    <row r="9015" spans="16:16" x14ac:dyDescent="0.25">
      <c r="P9015" s="5"/>
    </row>
    <row r="9016" spans="16:16" x14ac:dyDescent="0.25">
      <c r="P9016" s="5"/>
    </row>
    <row r="9017" spans="16:16" x14ac:dyDescent="0.25">
      <c r="P9017" s="5"/>
    </row>
    <row r="9018" spans="16:16" x14ac:dyDescent="0.25">
      <c r="P9018" s="5"/>
    </row>
    <row r="9019" spans="16:16" x14ac:dyDescent="0.25">
      <c r="P9019" s="5"/>
    </row>
    <row r="9020" spans="16:16" x14ac:dyDescent="0.25">
      <c r="P9020" s="5"/>
    </row>
    <row r="9021" spans="16:16" x14ac:dyDescent="0.25">
      <c r="P9021" s="5"/>
    </row>
    <row r="9022" spans="16:16" x14ac:dyDescent="0.25">
      <c r="P9022" s="5"/>
    </row>
    <row r="9023" spans="16:16" x14ac:dyDescent="0.25">
      <c r="P9023" s="5"/>
    </row>
    <row r="9024" spans="16:16" x14ac:dyDescent="0.25">
      <c r="P9024" s="5"/>
    </row>
    <row r="9025" spans="16:16" x14ac:dyDescent="0.25">
      <c r="P9025" s="5"/>
    </row>
    <row r="9026" spans="16:16" x14ac:dyDescent="0.25">
      <c r="P9026" s="5"/>
    </row>
    <row r="9027" spans="16:16" x14ac:dyDescent="0.25">
      <c r="P9027" s="5"/>
    </row>
    <row r="9028" spans="16:16" x14ac:dyDescent="0.25">
      <c r="P9028" s="5"/>
    </row>
    <row r="9029" spans="16:16" x14ac:dyDescent="0.25">
      <c r="P9029" s="5"/>
    </row>
    <row r="9030" spans="16:16" x14ac:dyDescent="0.25">
      <c r="P9030" s="5"/>
    </row>
    <row r="9031" spans="16:16" x14ac:dyDescent="0.25">
      <c r="P9031" s="5"/>
    </row>
    <row r="9032" spans="16:16" x14ac:dyDescent="0.25">
      <c r="P9032" s="5"/>
    </row>
    <row r="9033" spans="16:16" x14ac:dyDescent="0.25">
      <c r="P9033" s="5"/>
    </row>
    <row r="9034" spans="16:16" x14ac:dyDescent="0.25">
      <c r="P9034" s="5"/>
    </row>
    <row r="9035" spans="16:16" x14ac:dyDescent="0.25">
      <c r="P9035" s="5"/>
    </row>
    <row r="9036" spans="16:16" x14ac:dyDescent="0.25">
      <c r="P9036" s="5"/>
    </row>
    <row r="9037" spans="16:16" x14ac:dyDescent="0.25">
      <c r="P9037" s="5"/>
    </row>
    <row r="9038" spans="16:16" x14ac:dyDescent="0.25">
      <c r="P9038" s="5"/>
    </row>
    <row r="9039" spans="16:16" x14ac:dyDescent="0.25">
      <c r="P9039" s="5"/>
    </row>
    <row r="9040" spans="16:16" x14ac:dyDescent="0.25">
      <c r="P9040" s="5"/>
    </row>
    <row r="9041" spans="16:16" x14ac:dyDescent="0.25">
      <c r="P9041" s="5"/>
    </row>
    <row r="9042" spans="16:16" x14ac:dyDescent="0.25">
      <c r="P9042" s="5"/>
    </row>
    <row r="9043" spans="16:16" x14ac:dyDescent="0.25">
      <c r="P9043" s="5"/>
    </row>
    <row r="9044" spans="16:16" x14ac:dyDescent="0.25">
      <c r="P9044" s="5"/>
    </row>
    <row r="9045" spans="16:16" x14ac:dyDescent="0.25">
      <c r="P9045" s="5"/>
    </row>
    <row r="9046" spans="16:16" x14ac:dyDescent="0.25">
      <c r="P9046" s="5"/>
    </row>
    <row r="9047" spans="16:16" x14ac:dyDescent="0.25">
      <c r="P9047" s="5"/>
    </row>
    <row r="9048" spans="16:16" x14ac:dyDescent="0.25">
      <c r="P9048" s="5"/>
    </row>
    <row r="9049" spans="16:16" x14ac:dyDescent="0.25">
      <c r="P9049" s="5"/>
    </row>
    <row r="9050" spans="16:16" x14ac:dyDescent="0.25">
      <c r="P9050" s="5"/>
    </row>
    <row r="9051" spans="16:16" x14ac:dyDescent="0.25">
      <c r="P9051" s="5"/>
    </row>
    <row r="9052" spans="16:16" x14ac:dyDescent="0.25">
      <c r="P9052" s="5"/>
    </row>
    <row r="9053" spans="16:16" x14ac:dyDescent="0.25">
      <c r="P9053" s="5"/>
    </row>
    <row r="9054" spans="16:16" x14ac:dyDescent="0.25">
      <c r="P9054" s="5"/>
    </row>
    <row r="9055" spans="16:16" x14ac:dyDescent="0.25">
      <c r="P9055" s="5"/>
    </row>
    <row r="9056" spans="16:16" x14ac:dyDescent="0.25">
      <c r="P9056" s="5"/>
    </row>
    <row r="9057" spans="16:16" x14ac:dyDescent="0.25">
      <c r="P9057" s="5"/>
    </row>
    <row r="9058" spans="16:16" x14ac:dyDescent="0.25">
      <c r="P9058" s="5"/>
    </row>
    <row r="9059" spans="16:16" x14ac:dyDescent="0.25">
      <c r="P9059" s="5"/>
    </row>
    <row r="9060" spans="16:16" x14ac:dyDescent="0.25">
      <c r="P9060" s="5"/>
    </row>
    <row r="9061" spans="16:16" x14ac:dyDescent="0.25">
      <c r="P9061" s="5"/>
    </row>
    <row r="9062" spans="16:16" x14ac:dyDescent="0.25">
      <c r="P9062" s="5"/>
    </row>
    <row r="9063" spans="16:16" x14ac:dyDescent="0.25">
      <c r="P9063" s="5"/>
    </row>
    <row r="9064" spans="16:16" x14ac:dyDescent="0.25">
      <c r="P9064" s="5"/>
    </row>
    <row r="9065" spans="16:16" x14ac:dyDescent="0.25">
      <c r="P9065" s="5"/>
    </row>
    <row r="9066" spans="16:16" x14ac:dyDescent="0.25">
      <c r="P9066" s="5"/>
    </row>
    <row r="9067" spans="16:16" x14ac:dyDescent="0.25">
      <c r="P9067" s="5"/>
    </row>
    <row r="9068" spans="16:16" x14ac:dyDescent="0.25">
      <c r="P9068" s="5"/>
    </row>
    <row r="9069" spans="16:16" x14ac:dyDescent="0.25">
      <c r="P9069" s="5"/>
    </row>
    <row r="9070" spans="16:16" x14ac:dyDescent="0.25">
      <c r="P9070" s="5"/>
    </row>
    <row r="9071" spans="16:16" x14ac:dyDescent="0.25">
      <c r="P9071" s="5"/>
    </row>
    <row r="9072" spans="16:16" x14ac:dyDescent="0.25">
      <c r="P9072" s="5"/>
    </row>
    <row r="9073" spans="16:16" x14ac:dyDescent="0.25">
      <c r="P9073" s="5"/>
    </row>
    <row r="9074" spans="16:16" x14ac:dyDescent="0.25">
      <c r="P9074" s="5"/>
    </row>
    <row r="9075" spans="16:16" x14ac:dyDescent="0.25">
      <c r="P9075" s="5"/>
    </row>
    <row r="9076" spans="16:16" x14ac:dyDescent="0.25">
      <c r="P9076" s="5"/>
    </row>
    <row r="9077" spans="16:16" x14ac:dyDescent="0.25">
      <c r="P9077" s="5"/>
    </row>
    <row r="9078" spans="16:16" x14ac:dyDescent="0.25">
      <c r="P9078" s="5"/>
    </row>
    <row r="9079" spans="16:16" x14ac:dyDescent="0.25">
      <c r="P9079" s="5"/>
    </row>
    <row r="9080" spans="16:16" x14ac:dyDescent="0.25">
      <c r="P9080" s="5"/>
    </row>
    <row r="9081" spans="16:16" x14ac:dyDescent="0.25">
      <c r="P9081" s="5"/>
    </row>
    <row r="9082" spans="16:16" x14ac:dyDescent="0.25">
      <c r="P9082" s="5"/>
    </row>
    <row r="9083" spans="16:16" x14ac:dyDescent="0.25">
      <c r="P9083" s="5"/>
    </row>
    <row r="9084" spans="16:16" x14ac:dyDescent="0.25">
      <c r="P9084" s="5"/>
    </row>
    <row r="9085" spans="16:16" x14ac:dyDescent="0.25">
      <c r="P9085" s="5"/>
    </row>
    <row r="9086" spans="16:16" x14ac:dyDescent="0.25">
      <c r="P9086" s="5"/>
    </row>
    <row r="9087" spans="16:16" x14ac:dyDescent="0.25">
      <c r="P9087" s="5"/>
    </row>
    <row r="9088" spans="16:16" x14ac:dyDescent="0.25">
      <c r="P9088" s="5"/>
    </row>
    <row r="9089" spans="16:16" x14ac:dyDescent="0.25">
      <c r="P9089" s="5"/>
    </row>
    <row r="9090" spans="16:16" x14ac:dyDescent="0.25">
      <c r="P9090" s="5"/>
    </row>
    <row r="9091" spans="16:16" x14ac:dyDescent="0.25">
      <c r="P9091" s="5"/>
    </row>
    <row r="9092" spans="16:16" x14ac:dyDescent="0.25">
      <c r="P9092" s="5"/>
    </row>
    <row r="9093" spans="16:16" x14ac:dyDescent="0.25">
      <c r="P9093" s="5"/>
    </row>
    <row r="9094" spans="16:16" x14ac:dyDescent="0.25">
      <c r="P9094" s="5"/>
    </row>
    <row r="9095" spans="16:16" x14ac:dyDescent="0.25">
      <c r="P9095" s="5"/>
    </row>
    <row r="9096" spans="16:16" x14ac:dyDescent="0.25">
      <c r="P9096" s="5"/>
    </row>
    <row r="9097" spans="16:16" x14ac:dyDescent="0.25">
      <c r="P9097" s="5"/>
    </row>
    <row r="9098" spans="16:16" x14ac:dyDescent="0.25">
      <c r="P9098" s="5"/>
    </row>
    <row r="9099" spans="16:16" x14ac:dyDescent="0.25">
      <c r="P9099" s="5"/>
    </row>
    <row r="9100" spans="16:16" x14ac:dyDescent="0.25">
      <c r="P9100" s="5"/>
    </row>
    <row r="9101" spans="16:16" x14ac:dyDescent="0.25">
      <c r="P9101" s="5"/>
    </row>
    <row r="9102" spans="16:16" x14ac:dyDescent="0.25">
      <c r="P9102" s="5"/>
    </row>
    <row r="9103" spans="16:16" x14ac:dyDescent="0.25">
      <c r="P9103" s="5"/>
    </row>
    <row r="9104" spans="16:16" x14ac:dyDescent="0.25">
      <c r="P9104" s="5"/>
    </row>
    <row r="9105" spans="16:16" x14ac:dyDescent="0.25">
      <c r="P9105" s="5"/>
    </row>
    <row r="9106" spans="16:16" x14ac:dyDescent="0.25">
      <c r="P9106" s="5"/>
    </row>
    <row r="9107" spans="16:16" x14ac:dyDescent="0.25">
      <c r="P9107" s="5"/>
    </row>
    <row r="9108" spans="16:16" x14ac:dyDescent="0.25">
      <c r="P9108" s="5"/>
    </row>
    <row r="9109" spans="16:16" x14ac:dyDescent="0.25">
      <c r="P9109" s="5"/>
    </row>
    <row r="9110" spans="16:16" x14ac:dyDescent="0.25">
      <c r="P9110" s="5"/>
    </row>
    <row r="9111" spans="16:16" x14ac:dyDescent="0.25">
      <c r="P9111" s="5"/>
    </row>
    <row r="9112" spans="16:16" x14ac:dyDescent="0.25">
      <c r="P9112" s="5"/>
    </row>
    <row r="9113" spans="16:16" x14ac:dyDescent="0.25">
      <c r="P9113" s="5"/>
    </row>
    <row r="9114" spans="16:16" x14ac:dyDescent="0.25">
      <c r="P9114" s="5"/>
    </row>
    <row r="9115" spans="16:16" x14ac:dyDescent="0.25">
      <c r="P9115" s="5"/>
    </row>
    <row r="9116" spans="16:16" x14ac:dyDescent="0.25">
      <c r="P9116" s="5"/>
    </row>
    <row r="9117" spans="16:16" x14ac:dyDescent="0.25">
      <c r="P9117" s="5"/>
    </row>
    <row r="9118" spans="16:16" x14ac:dyDescent="0.25">
      <c r="P9118" s="5"/>
    </row>
    <row r="9119" spans="16:16" x14ac:dyDescent="0.25">
      <c r="P9119" s="5"/>
    </row>
    <row r="9120" spans="16:16" x14ac:dyDescent="0.25">
      <c r="P9120" s="5"/>
    </row>
    <row r="9121" spans="16:16" x14ac:dyDescent="0.25">
      <c r="P9121" s="5"/>
    </row>
    <row r="9122" spans="16:16" x14ac:dyDescent="0.25">
      <c r="P9122" s="5"/>
    </row>
    <row r="9123" spans="16:16" x14ac:dyDescent="0.25">
      <c r="P9123" s="5"/>
    </row>
    <row r="9124" spans="16:16" x14ac:dyDescent="0.25">
      <c r="P9124" s="5"/>
    </row>
    <row r="9125" spans="16:16" x14ac:dyDescent="0.25">
      <c r="P9125" s="5"/>
    </row>
    <row r="9126" spans="16:16" x14ac:dyDescent="0.25">
      <c r="P9126" s="5"/>
    </row>
    <row r="9127" spans="16:16" x14ac:dyDescent="0.25">
      <c r="P9127" s="5"/>
    </row>
    <row r="9128" spans="16:16" x14ac:dyDescent="0.25">
      <c r="P9128" s="5"/>
    </row>
    <row r="9129" spans="16:16" x14ac:dyDescent="0.25">
      <c r="P9129" s="5"/>
    </row>
    <row r="9130" spans="16:16" x14ac:dyDescent="0.25">
      <c r="P9130" s="5"/>
    </row>
    <row r="9131" spans="16:16" x14ac:dyDescent="0.25">
      <c r="P9131" s="5"/>
    </row>
    <row r="9132" spans="16:16" x14ac:dyDescent="0.25">
      <c r="P9132" s="5"/>
    </row>
    <row r="9133" spans="16:16" x14ac:dyDescent="0.25">
      <c r="P9133" s="5"/>
    </row>
    <row r="9134" spans="16:16" x14ac:dyDescent="0.25">
      <c r="P9134" s="5"/>
    </row>
    <row r="9135" spans="16:16" x14ac:dyDescent="0.25">
      <c r="P9135" s="5"/>
    </row>
    <row r="9136" spans="16:16" x14ac:dyDescent="0.25">
      <c r="P9136" s="5"/>
    </row>
    <row r="9137" spans="16:16" x14ac:dyDescent="0.25">
      <c r="P9137" s="5"/>
    </row>
    <row r="9138" spans="16:16" x14ac:dyDescent="0.25">
      <c r="P9138" s="5"/>
    </row>
    <row r="9139" spans="16:16" x14ac:dyDescent="0.25">
      <c r="P9139" s="5"/>
    </row>
    <row r="9140" spans="16:16" x14ac:dyDescent="0.25">
      <c r="P9140" s="5"/>
    </row>
    <row r="9141" spans="16:16" x14ac:dyDescent="0.25">
      <c r="P9141" s="5"/>
    </row>
    <row r="9142" spans="16:16" x14ac:dyDescent="0.25">
      <c r="P9142" s="5"/>
    </row>
    <row r="9143" spans="16:16" x14ac:dyDescent="0.25">
      <c r="P9143" s="5"/>
    </row>
    <row r="9144" spans="16:16" x14ac:dyDescent="0.25">
      <c r="P9144" s="5"/>
    </row>
    <row r="9145" spans="16:16" x14ac:dyDescent="0.25">
      <c r="P9145" s="5"/>
    </row>
    <row r="9146" spans="16:16" x14ac:dyDescent="0.25">
      <c r="P9146" s="5"/>
    </row>
    <row r="9147" spans="16:16" x14ac:dyDescent="0.25">
      <c r="P9147" s="5"/>
    </row>
    <row r="9148" spans="16:16" x14ac:dyDescent="0.25">
      <c r="P9148" s="5"/>
    </row>
    <row r="9149" spans="16:16" x14ac:dyDescent="0.25">
      <c r="P9149" s="5"/>
    </row>
    <row r="9150" spans="16:16" x14ac:dyDescent="0.25">
      <c r="P9150" s="5"/>
    </row>
    <row r="9151" spans="16:16" x14ac:dyDescent="0.25">
      <c r="P9151" s="5"/>
    </row>
    <row r="9152" spans="16:16" x14ac:dyDescent="0.25">
      <c r="P9152" s="5"/>
    </row>
    <row r="9153" spans="16:16" x14ac:dyDescent="0.25">
      <c r="P9153" s="5"/>
    </row>
    <row r="9154" spans="16:16" x14ac:dyDescent="0.25">
      <c r="P9154" s="5"/>
    </row>
    <row r="9155" spans="16:16" x14ac:dyDescent="0.25">
      <c r="P9155" s="5"/>
    </row>
    <row r="9156" spans="16:16" x14ac:dyDescent="0.25">
      <c r="P9156" s="5"/>
    </row>
    <row r="9157" spans="16:16" x14ac:dyDescent="0.25">
      <c r="P9157" s="5"/>
    </row>
    <row r="9158" spans="16:16" x14ac:dyDescent="0.25">
      <c r="P9158" s="5"/>
    </row>
    <row r="9159" spans="16:16" x14ac:dyDescent="0.25">
      <c r="P9159" s="5"/>
    </row>
    <row r="9160" spans="16:16" x14ac:dyDescent="0.25">
      <c r="P9160" s="5"/>
    </row>
    <row r="9161" spans="16:16" x14ac:dyDescent="0.25">
      <c r="P9161" s="5"/>
    </row>
    <row r="9162" spans="16:16" x14ac:dyDescent="0.25">
      <c r="P9162" s="5"/>
    </row>
    <row r="9163" spans="16:16" x14ac:dyDescent="0.25">
      <c r="P9163" s="5"/>
    </row>
    <row r="9164" spans="16:16" x14ac:dyDescent="0.25">
      <c r="P9164" s="5"/>
    </row>
    <row r="9165" spans="16:16" x14ac:dyDescent="0.25">
      <c r="P9165" s="5"/>
    </row>
    <row r="9166" spans="16:16" x14ac:dyDescent="0.25">
      <c r="P9166" s="5"/>
    </row>
    <row r="9167" spans="16:16" x14ac:dyDescent="0.25">
      <c r="P9167" s="5"/>
    </row>
    <row r="9168" spans="16:16" x14ac:dyDescent="0.25">
      <c r="P9168" s="5"/>
    </row>
    <row r="9169" spans="16:16" x14ac:dyDescent="0.25">
      <c r="P9169" s="5"/>
    </row>
    <row r="9170" spans="16:16" x14ac:dyDescent="0.25">
      <c r="P9170" s="5"/>
    </row>
    <row r="9171" spans="16:16" x14ac:dyDescent="0.25">
      <c r="P9171" s="5"/>
    </row>
    <row r="9172" spans="16:16" x14ac:dyDescent="0.25">
      <c r="P9172" s="5"/>
    </row>
    <row r="9173" spans="16:16" x14ac:dyDescent="0.25">
      <c r="P9173" s="5"/>
    </row>
    <row r="9174" spans="16:16" x14ac:dyDescent="0.25">
      <c r="P9174" s="5"/>
    </row>
    <row r="9175" spans="16:16" x14ac:dyDescent="0.25">
      <c r="P9175" s="5"/>
    </row>
    <row r="9176" spans="16:16" x14ac:dyDescent="0.25">
      <c r="P9176" s="5"/>
    </row>
    <row r="9177" spans="16:16" x14ac:dyDescent="0.25">
      <c r="P9177" s="5"/>
    </row>
    <row r="9178" spans="16:16" x14ac:dyDescent="0.25">
      <c r="P9178" s="5"/>
    </row>
    <row r="9179" spans="16:16" x14ac:dyDescent="0.25">
      <c r="P9179" s="5"/>
    </row>
    <row r="9180" spans="16:16" x14ac:dyDescent="0.25">
      <c r="P9180" s="5"/>
    </row>
    <row r="9181" spans="16:16" x14ac:dyDescent="0.25">
      <c r="P9181" s="5"/>
    </row>
    <row r="9182" spans="16:16" x14ac:dyDescent="0.25">
      <c r="P9182" s="5"/>
    </row>
    <row r="9183" spans="16:16" x14ac:dyDescent="0.25">
      <c r="P9183" s="5"/>
    </row>
    <row r="9184" spans="16:16" x14ac:dyDescent="0.25">
      <c r="P9184" s="5"/>
    </row>
    <row r="9185" spans="16:16" x14ac:dyDescent="0.25">
      <c r="P9185" s="5"/>
    </row>
    <row r="9186" spans="16:16" x14ac:dyDescent="0.25">
      <c r="P9186" s="5"/>
    </row>
    <row r="9187" spans="16:16" x14ac:dyDescent="0.25">
      <c r="P9187" s="5"/>
    </row>
    <row r="9188" spans="16:16" x14ac:dyDescent="0.25">
      <c r="P9188" s="5"/>
    </row>
    <row r="9189" spans="16:16" x14ac:dyDescent="0.25">
      <c r="P9189" s="5"/>
    </row>
    <row r="9190" spans="16:16" x14ac:dyDescent="0.25">
      <c r="P9190" s="5"/>
    </row>
    <row r="9191" spans="16:16" x14ac:dyDescent="0.25">
      <c r="P9191" s="5"/>
    </row>
    <row r="9192" spans="16:16" x14ac:dyDescent="0.25">
      <c r="P9192" s="5"/>
    </row>
    <row r="9193" spans="16:16" x14ac:dyDescent="0.25">
      <c r="P9193" s="5"/>
    </row>
    <row r="9194" spans="16:16" x14ac:dyDescent="0.25">
      <c r="P9194" s="5"/>
    </row>
    <row r="9195" spans="16:16" x14ac:dyDescent="0.25">
      <c r="P9195" s="5"/>
    </row>
    <row r="9196" spans="16:16" x14ac:dyDescent="0.25">
      <c r="P9196" s="5"/>
    </row>
    <row r="9197" spans="16:16" x14ac:dyDescent="0.25">
      <c r="P9197" s="5"/>
    </row>
    <row r="9198" spans="16:16" x14ac:dyDescent="0.25">
      <c r="P9198" s="5"/>
    </row>
    <row r="9199" spans="16:16" x14ac:dyDescent="0.25">
      <c r="P9199" s="5"/>
    </row>
    <row r="9200" spans="16:16" x14ac:dyDescent="0.25">
      <c r="P9200" s="5"/>
    </row>
    <row r="9201" spans="16:16" x14ac:dyDescent="0.25">
      <c r="P9201" s="5"/>
    </row>
    <row r="9202" spans="16:16" x14ac:dyDescent="0.25">
      <c r="P9202" s="5"/>
    </row>
    <row r="9203" spans="16:16" x14ac:dyDescent="0.25">
      <c r="P9203" s="5"/>
    </row>
    <row r="9204" spans="16:16" x14ac:dyDescent="0.25">
      <c r="P9204" s="5"/>
    </row>
    <row r="9205" spans="16:16" x14ac:dyDescent="0.25">
      <c r="P9205" s="5"/>
    </row>
    <row r="9206" spans="16:16" x14ac:dyDescent="0.25">
      <c r="P9206" s="5"/>
    </row>
    <row r="9207" spans="16:16" x14ac:dyDescent="0.25">
      <c r="P9207" s="5"/>
    </row>
    <row r="9208" spans="16:16" x14ac:dyDescent="0.25">
      <c r="P9208" s="5"/>
    </row>
    <row r="9209" spans="16:16" x14ac:dyDescent="0.25">
      <c r="P9209" s="5"/>
    </row>
    <row r="9210" spans="16:16" x14ac:dyDescent="0.25">
      <c r="P9210" s="5"/>
    </row>
    <row r="9211" spans="16:16" x14ac:dyDescent="0.25">
      <c r="P9211" s="5"/>
    </row>
    <row r="9212" spans="16:16" x14ac:dyDescent="0.25">
      <c r="P9212" s="5"/>
    </row>
    <row r="9213" spans="16:16" x14ac:dyDescent="0.25">
      <c r="P9213" s="5"/>
    </row>
    <row r="9214" spans="16:16" x14ac:dyDescent="0.25">
      <c r="P9214" s="5"/>
    </row>
    <row r="9215" spans="16:16" x14ac:dyDescent="0.25">
      <c r="P9215" s="5"/>
    </row>
    <row r="9216" spans="16:16" x14ac:dyDescent="0.25">
      <c r="P9216" s="5"/>
    </row>
    <row r="9217" spans="16:16" x14ac:dyDescent="0.25">
      <c r="P9217" s="5"/>
    </row>
    <row r="9218" spans="16:16" x14ac:dyDescent="0.25">
      <c r="P9218" s="5"/>
    </row>
    <row r="9219" spans="16:16" x14ac:dyDescent="0.25">
      <c r="P9219" s="5"/>
    </row>
    <row r="9220" spans="16:16" x14ac:dyDescent="0.25">
      <c r="P9220" s="5"/>
    </row>
    <row r="9221" spans="16:16" x14ac:dyDescent="0.25">
      <c r="P9221" s="5"/>
    </row>
    <row r="9222" spans="16:16" x14ac:dyDescent="0.25">
      <c r="P9222" s="5"/>
    </row>
    <row r="9223" spans="16:16" x14ac:dyDescent="0.25">
      <c r="P9223" s="5"/>
    </row>
    <row r="9224" spans="16:16" x14ac:dyDescent="0.25">
      <c r="P9224" s="5"/>
    </row>
    <row r="9225" spans="16:16" x14ac:dyDescent="0.25">
      <c r="P9225" s="5"/>
    </row>
    <row r="9226" spans="16:16" x14ac:dyDescent="0.25">
      <c r="P9226" s="5"/>
    </row>
    <row r="9227" spans="16:16" x14ac:dyDescent="0.25">
      <c r="P9227" s="5"/>
    </row>
    <row r="9228" spans="16:16" x14ac:dyDescent="0.25">
      <c r="P9228" s="5"/>
    </row>
    <row r="9229" spans="16:16" x14ac:dyDescent="0.25">
      <c r="P9229" s="5"/>
    </row>
    <row r="9230" spans="16:16" x14ac:dyDescent="0.25">
      <c r="P9230" s="5"/>
    </row>
    <row r="9231" spans="16:16" x14ac:dyDescent="0.25">
      <c r="P9231" s="5"/>
    </row>
    <row r="9232" spans="16:16" x14ac:dyDescent="0.25">
      <c r="P9232" s="5"/>
    </row>
    <row r="9233" spans="16:16" x14ac:dyDescent="0.25">
      <c r="P9233" s="5"/>
    </row>
    <row r="9234" spans="16:16" x14ac:dyDescent="0.25">
      <c r="P9234" s="5"/>
    </row>
    <row r="9235" spans="16:16" x14ac:dyDescent="0.25">
      <c r="P9235" s="5"/>
    </row>
    <row r="9236" spans="16:16" x14ac:dyDescent="0.25">
      <c r="P9236" s="5"/>
    </row>
    <row r="9237" spans="16:16" x14ac:dyDescent="0.25">
      <c r="P9237" s="5"/>
    </row>
    <row r="9238" spans="16:16" x14ac:dyDescent="0.25">
      <c r="P9238" s="5"/>
    </row>
    <row r="9239" spans="16:16" x14ac:dyDescent="0.25">
      <c r="P9239" s="5"/>
    </row>
    <row r="9240" spans="16:16" x14ac:dyDescent="0.25">
      <c r="P9240" s="5"/>
    </row>
    <row r="9241" spans="16:16" x14ac:dyDescent="0.25">
      <c r="P9241" s="5"/>
    </row>
    <row r="9242" spans="16:16" x14ac:dyDescent="0.25">
      <c r="P9242" s="5"/>
    </row>
    <row r="9243" spans="16:16" x14ac:dyDescent="0.25">
      <c r="P9243" s="5"/>
    </row>
    <row r="9244" spans="16:16" x14ac:dyDescent="0.25">
      <c r="P9244" s="5"/>
    </row>
    <row r="9245" spans="16:16" x14ac:dyDescent="0.25">
      <c r="P9245" s="5"/>
    </row>
    <row r="9246" spans="16:16" x14ac:dyDescent="0.25">
      <c r="P9246" s="5"/>
    </row>
    <row r="9247" spans="16:16" x14ac:dyDescent="0.25">
      <c r="P9247" s="5"/>
    </row>
    <row r="9248" spans="16:16" x14ac:dyDescent="0.25">
      <c r="P9248" s="5"/>
    </row>
    <row r="9249" spans="16:16" x14ac:dyDescent="0.25">
      <c r="P9249" s="5"/>
    </row>
    <row r="9250" spans="16:16" x14ac:dyDescent="0.25">
      <c r="P9250" s="5"/>
    </row>
    <row r="9251" spans="16:16" x14ac:dyDescent="0.25">
      <c r="P9251" s="5"/>
    </row>
    <row r="9252" spans="16:16" x14ac:dyDescent="0.25">
      <c r="P9252" s="5"/>
    </row>
    <row r="9253" spans="16:16" x14ac:dyDescent="0.25">
      <c r="P9253" s="5"/>
    </row>
    <row r="9254" spans="16:16" x14ac:dyDescent="0.25">
      <c r="P9254" s="5"/>
    </row>
    <row r="9255" spans="16:16" x14ac:dyDescent="0.25">
      <c r="P9255" s="5"/>
    </row>
    <row r="9256" spans="16:16" x14ac:dyDescent="0.25">
      <c r="P9256" s="5"/>
    </row>
    <row r="9257" spans="16:16" x14ac:dyDescent="0.25">
      <c r="P9257" s="5"/>
    </row>
    <row r="9258" spans="16:16" x14ac:dyDescent="0.25">
      <c r="P9258" s="5"/>
    </row>
    <row r="9259" spans="16:16" x14ac:dyDescent="0.25">
      <c r="P9259" s="5"/>
    </row>
    <row r="9260" spans="16:16" x14ac:dyDescent="0.25">
      <c r="P9260" s="5"/>
    </row>
    <row r="9261" spans="16:16" x14ac:dyDescent="0.25">
      <c r="P9261" s="5"/>
    </row>
    <row r="9262" spans="16:16" x14ac:dyDescent="0.25">
      <c r="P9262" s="5"/>
    </row>
    <row r="9263" spans="16:16" x14ac:dyDescent="0.25">
      <c r="P9263" s="5"/>
    </row>
    <row r="9264" spans="16:16" x14ac:dyDescent="0.25">
      <c r="P9264" s="5"/>
    </row>
    <row r="9265" spans="16:16" x14ac:dyDescent="0.25">
      <c r="P9265" s="5"/>
    </row>
    <row r="9266" spans="16:16" x14ac:dyDescent="0.25">
      <c r="P9266" s="5"/>
    </row>
    <row r="9267" spans="16:16" x14ac:dyDescent="0.25">
      <c r="P9267" s="5"/>
    </row>
    <row r="9268" spans="16:16" x14ac:dyDescent="0.25">
      <c r="P9268" s="5"/>
    </row>
    <row r="9269" spans="16:16" x14ac:dyDescent="0.25">
      <c r="P9269" s="5"/>
    </row>
    <row r="9270" spans="16:16" x14ac:dyDescent="0.25">
      <c r="P9270" s="5"/>
    </row>
    <row r="9271" spans="16:16" x14ac:dyDescent="0.25">
      <c r="P9271" s="5"/>
    </row>
    <row r="9272" spans="16:16" x14ac:dyDescent="0.25">
      <c r="P9272" s="5"/>
    </row>
    <row r="9273" spans="16:16" x14ac:dyDescent="0.25">
      <c r="P9273" s="5"/>
    </row>
    <row r="9274" spans="16:16" x14ac:dyDescent="0.25">
      <c r="P9274" s="5"/>
    </row>
    <row r="9275" spans="16:16" x14ac:dyDescent="0.25">
      <c r="P9275" s="5"/>
    </row>
    <row r="9276" spans="16:16" x14ac:dyDescent="0.25">
      <c r="P9276" s="5"/>
    </row>
    <row r="9277" spans="16:16" x14ac:dyDescent="0.25">
      <c r="P9277" s="5"/>
    </row>
    <row r="9278" spans="16:16" x14ac:dyDescent="0.25">
      <c r="P9278" s="5"/>
    </row>
    <row r="9279" spans="16:16" x14ac:dyDescent="0.25">
      <c r="P9279" s="5"/>
    </row>
    <row r="9280" spans="16:16" x14ac:dyDescent="0.25">
      <c r="P9280" s="5"/>
    </row>
    <row r="9281" spans="16:16" x14ac:dyDescent="0.25">
      <c r="P9281" s="5"/>
    </row>
    <row r="9282" spans="16:16" x14ac:dyDescent="0.25">
      <c r="P9282" s="5"/>
    </row>
    <row r="9283" spans="16:16" x14ac:dyDescent="0.25">
      <c r="P9283" s="5"/>
    </row>
    <row r="9284" spans="16:16" x14ac:dyDescent="0.25">
      <c r="P9284" s="5"/>
    </row>
    <row r="9285" spans="16:16" x14ac:dyDescent="0.25">
      <c r="P9285" s="5"/>
    </row>
    <row r="9286" spans="16:16" x14ac:dyDescent="0.25">
      <c r="P9286" s="5"/>
    </row>
    <row r="9287" spans="16:16" x14ac:dyDescent="0.25">
      <c r="P9287" s="5"/>
    </row>
    <row r="9288" spans="16:16" x14ac:dyDescent="0.25">
      <c r="P9288" s="5"/>
    </row>
    <row r="9289" spans="16:16" x14ac:dyDescent="0.25">
      <c r="P9289" s="5"/>
    </row>
    <row r="9290" spans="16:16" x14ac:dyDescent="0.25">
      <c r="P9290" s="5"/>
    </row>
    <row r="9291" spans="16:16" x14ac:dyDescent="0.25">
      <c r="P9291" s="5"/>
    </row>
    <row r="9292" spans="16:16" x14ac:dyDescent="0.25">
      <c r="P9292" s="5"/>
    </row>
    <row r="9293" spans="16:16" x14ac:dyDescent="0.25">
      <c r="P9293" s="5"/>
    </row>
    <row r="9294" spans="16:16" x14ac:dyDescent="0.25">
      <c r="P9294" s="5"/>
    </row>
    <row r="9295" spans="16:16" x14ac:dyDescent="0.25">
      <c r="P9295" s="5"/>
    </row>
    <row r="9296" spans="16:16" x14ac:dyDescent="0.25">
      <c r="P9296" s="5"/>
    </row>
    <row r="9297" spans="16:16" x14ac:dyDescent="0.25">
      <c r="P9297" s="5"/>
    </row>
    <row r="9298" spans="16:16" x14ac:dyDescent="0.25">
      <c r="P9298" s="5"/>
    </row>
    <row r="9299" spans="16:16" x14ac:dyDescent="0.25">
      <c r="P9299" s="5"/>
    </row>
    <row r="9300" spans="16:16" x14ac:dyDescent="0.25">
      <c r="P9300" s="5"/>
    </row>
    <row r="9301" spans="16:16" x14ac:dyDescent="0.25">
      <c r="P9301" s="5"/>
    </row>
    <row r="9302" spans="16:16" x14ac:dyDescent="0.25">
      <c r="P9302" s="5"/>
    </row>
    <row r="9303" spans="16:16" x14ac:dyDescent="0.25">
      <c r="P9303" s="5"/>
    </row>
    <row r="9304" spans="16:16" x14ac:dyDescent="0.25">
      <c r="P9304" s="5"/>
    </row>
    <row r="9305" spans="16:16" x14ac:dyDescent="0.25">
      <c r="P9305" s="5"/>
    </row>
    <row r="9306" spans="16:16" x14ac:dyDescent="0.25">
      <c r="P9306" s="5"/>
    </row>
    <row r="9307" spans="16:16" x14ac:dyDescent="0.25">
      <c r="P9307" s="5"/>
    </row>
    <row r="9308" spans="16:16" x14ac:dyDescent="0.25">
      <c r="P9308" s="5"/>
    </row>
    <row r="9309" spans="16:16" x14ac:dyDescent="0.25">
      <c r="P9309" s="5"/>
    </row>
    <row r="9310" spans="16:16" x14ac:dyDescent="0.25">
      <c r="P9310" s="5"/>
    </row>
    <row r="9311" spans="16:16" x14ac:dyDescent="0.25">
      <c r="P9311" s="5"/>
    </row>
    <row r="9312" spans="16:16" x14ac:dyDescent="0.25">
      <c r="P9312" s="5"/>
    </row>
    <row r="9313" spans="16:16" x14ac:dyDescent="0.25">
      <c r="P9313" s="5"/>
    </row>
    <row r="9314" spans="16:16" x14ac:dyDescent="0.25">
      <c r="P9314" s="5"/>
    </row>
    <row r="9315" spans="16:16" x14ac:dyDescent="0.25">
      <c r="P9315" s="5"/>
    </row>
    <row r="9316" spans="16:16" x14ac:dyDescent="0.25">
      <c r="P9316" s="5"/>
    </row>
    <row r="9317" spans="16:16" x14ac:dyDescent="0.25">
      <c r="P9317" s="5"/>
    </row>
    <row r="9318" spans="16:16" x14ac:dyDescent="0.25">
      <c r="P9318" s="5"/>
    </row>
    <row r="9319" spans="16:16" x14ac:dyDescent="0.25">
      <c r="P9319" s="5"/>
    </row>
    <row r="9320" spans="16:16" x14ac:dyDescent="0.25">
      <c r="P9320" s="5"/>
    </row>
    <row r="9321" spans="16:16" x14ac:dyDescent="0.25">
      <c r="P9321" s="5"/>
    </row>
    <row r="9322" spans="16:16" x14ac:dyDescent="0.25">
      <c r="P9322" s="5"/>
    </row>
    <row r="9323" spans="16:16" x14ac:dyDescent="0.25">
      <c r="P9323" s="5"/>
    </row>
    <row r="9324" spans="16:16" x14ac:dyDescent="0.25">
      <c r="P9324" s="5"/>
    </row>
    <row r="9325" spans="16:16" x14ac:dyDescent="0.25">
      <c r="P9325" s="5"/>
    </row>
    <row r="9326" spans="16:16" x14ac:dyDescent="0.25">
      <c r="P9326" s="5"/>
    </row>
    <row r="9327" spans="16:16" x14ac:dyDescent="0.25">
      <c r="P9327" s="5"/>
    </row>
    <row r="9328" spans="16:16" x14ac:dyDescent="0.25">
      <c r="P9328" s="5"/>
    </row>
    <row r="9329" spans="16:16" x14ac:dyDescent="0.25">
      <c r="P9329" s="5"/>
    </row>
    <row r="9330" spans="16:16" x14ac:dyDescent="0.25">
      <c r="P9330" s="5"/>
    </row>
    <row r="9331" spans="16:16" x14ac:dyDescent="0.25">
      <c r="P9331" s="5"/>
    </row>
    <row r="9332" spans="16:16" x14ac:dyDescent="0.25">
      <c r="P9332" s="5"/>
    </row>
    <row r="9333" spans="16:16" x14ac:dyDescent="0.25">
      <c r="P9333" s="5"/>
    </row>
    <row r="9334" spans="16:16" x14ac:dyDescent="0.25">
      <c r="P9334" s="5"/>
    </row>
    <row r="9335" spans="16:16" x14ac:dyDescent="0.25">
      <c r="P9335" s="5"/>
    </row>
    <row r="9336" spans="16:16" x14ac:dyDescent="0.25">
      <c r="P9336" s="5"/>
    </row>
    <row r="9337" spans="16:16" x14ac:dyDescent="0.25">
      <c r="P9337" s="5"/>
    </row>
    <row r="9338" spans="16:16" x14ac:dyDescent="0.25">
      <c r="P9338" s="5"/>
    </row>
    <row r="9339" spans="16:16" x14ac:dyDescent="0.25">
      <c r="P9339" s="5"/>
    </row>
    <row r="9340" spans="16:16" x14ac:dyDescent="0.25">
      <c r="P9340" s="5"/>
    </row>
    <row r="9341" spans="16:16" x14ac:dyDescent="0.25">
      <c r="P9341" s="5"/>
    </row>
    <row r="9342" spans="16:16" x14ac:dyDescent="0.25">
      <c r="P9342" s="5"/>
    </row>
    <row r="9343" spans="16:16" x14ac:dyDescent="0.25">
      <c r="P9343" s="5"/>
    </row>
    <row r="9344" spans="16:16" x14ac:dyDescent="0.25">
      <c r="P9344" s="5"/>
    </row>
    <row r="9345" spans="16:16" x14ac:dyDescent="0.25">
      <c r="P9345" s="5"/>
    </row>
    <row r="9346" spans="16:16" x14ac:dyDescent="0.25">
      <c r="P9346" s="5"/>
    </row>
    <row r="9347" spans="16:16" x14ac:dyDescent="0.25">
      <c r="P9347" s="5"/>
    </row>
    <row r="9348" spans="16:16" x14ac:dyDescent="0.25">
      <c r="P9348" s="5"/>
    </row>
    <row r="9349" spans="16:16" x14ac:dyDescent="0.25">
      <c r="P9349" s="5"/>
    </row>
    <row r="9350" spans="16:16" x14ac:dyDescent="0.25">
      <c r="P9350" s="5"/>
    </row>
    <row r="9351" spans="16:16" x14ac:dyDescent="0.25">
      <c r="P9351" s="5"/>
    </row>
    <row r="9352" spans="16:16" x14ac:dyDescent="0.25">
      <c r="P9352" s="5"/>
    </row>
    <row r="9353" spans="16:16" x14ac:dyDescent="0.25">
      <c r="P9353" s="5"/>
    </row>
    <row r="9354" spans="16:16" x14ac:dyDescent="0.25">
      <c r="P9354" s="5"/>
    </row>
    <row r="9355" spans="16:16" x14ac:dyDescent="0.25">
      <c r="P9355" s="5"/>
    </row>
    <row r="9356" spans="16:16" x14ac:dyDescent="0.25">
      <c r="P9356" s="5"/>
    </row>
    <row r="9357" spans="16:16" x14ac:dyDescent="0.25">
      <c r="P9357" s="5"/>
    </row>
    <row r="9358" spans="16:16" x14ac:dyDescent="0.25">
      <c r="P9358" s="5"/>
    </row>
    <row r="9359" spans="16:16" x14ac:dyDescent="0.25">
      <c r="P9359" s="5"/>
    </row>
    <row r="9360" spans="16:16" x14ac:dyDescent="0.25">
      <c r="P9360" s="5"/>
    </row>
    <row r="9361" spans="16:16" x14ac:dyDescent="0.25">
      <c r="P9361" s="5"/>
    </row>
    <row r="9362" spans="16:16" x14ac:dyDescent="0.25">
      <c r="P9362" s="5"/>
    </row>
    <row r="9363" spans="16:16" x14ac:dyDescent="0.25">
      <c r="P9363" s="5"/>
    </row>
    <row r="9364" spans="16:16" x14ac:dyDescent="0.25">
      <c r="P9364" s="5"/>
    </row>
    <row r="9365" spans="16:16" x14ac:dyDescent="0.25">
      <c r="P9365" s="5"/>
    </row>
    <row r="9366" spans="16:16" x14ac:dyDescent="0.25">
      <c r="P9366" s="5"/>
    </row>
    <row r="9367" spans="16:16" x14ac:dyDescent="0.25">
      <c r="P9367" s="5"/>
    </row>
    <row r="9368" spans="16:16" x14ac:dyDescent="0.25">
      <c r="P9368" s="5"/>
    </row>
    <row r="9369" spans="16:16" x14ac:dyDescent="0.25">
      <c r="P9369" s="5"/>
    </row>
    <row r="9370" spans="16:16" x14ac:dyDescent="0.25">
      <c r="P9370" s="5"/>
    </row>
    <row r="9371" spans="16:16" x14ac:dyDescent="0.25">
      <c r="P9371" s="5"/>
    </row>
    <row r="9372" spans="16:16" x14ac:dyDescent="0.25">
      <c r="P9372" s="5"/>
    </row>
    <row r="9373" spans="16:16" x14ac:dyDescent="0.25">
      <c r="P9373" s="5"/>
    </row>
    <row r="9374" spans="16:16" x14ac:dyDescent="0.25">
      <c r="P9374" s="5"/>
    </row>
    <row r="9375" spans="16:16" x14ac:dyDescent="0.25">
      <c r="P9375" s="5"/>
    </row>
    <row r="9376" spans="16:16" x14ac:dyDescent="0.25">
      <c r="P9376" s="5"/>
    </row>
    <row r="9377" spans="16:16" x14ac:dyDescent="0.25">
      <c r="P9377" s="5"/>
    </row>
    <row r="9378" spans="16:16" x14ac:dyDescent="0.25">
      <c r="P9378" s="5"/>
    </row>
    <row r="9379" spans="16:16" x14ac:dyDescent="0.25">
      <c r="P9379" s="5"/>
    </row>
    <row r="9380" spans="16:16" x14ac:dyDescent="0.25">
      <c r="P9380" s="5"/>
    </row>
    <row r="9381" spans="16:16" x14ac:dyDescent="0.25">
      <c r="P9381" s="5"/>
    </row>
    <row r="9382" spans="16:16" x14ac:dyDescent="0.25">
      <c r="P9382" s="5"/>
    </row>
    <row r="9383" spans="16:16" x14ac:dyDescent="0.25">
      <c r="P9383" s="5"/>
    </row>
    <row r="9384" spans="16:16" x14ac:dyDescent="0.25">
      <c r="P9384" s="5"/>
    </row>
    <row r="9385" spans="16:16" x14ac:dyDescent="0.25">
      <c r="P9385" s="5"/>
    </row>
    <row r="9386" spans="16:16" x14ac:dyDescent="0.25">
      <c r="P9386" s="5"/>
    </row>
    <row r="9387" spans="16:16" x14ac:dyDescent="0.25">
      <c r="P9387" s="5"/>
    </row>
    <row r="9388" spans="16:16" x14ac:dyDescent="0.25">
      <c r="P9388" s="5"/>
    </row>
    <row r="9389" spans="16:16" x14ac:dyDescent="0.25">
      <c r="P9389" s="5"/>
    </row>
    <row r="9390" spans="16:16" x14ac:dyDescent="0.25">
      <c r="P9390" s="5"/>
    </row>
    <row r="9391" spans="16:16" x14ac:dyDescent="0.25">
      <c r="P9391" s="5"/>
    </row>
    <row r="9392" spans="16:16" x14ac:dyDescent="0.25">
      <c r="P9392" s="5"/>
    </row>
    <row r="9393" spans="16:16" x14ac:dyDescent="0.25">
      <c r="P9393" s="5"/>
    </row>
    <row r="9394" spans="16:16" x14ac:dyDescent="0.25">
      <c r="P9394" s="5"/>
    </row>
    <row r="9395" spans="16:16" x14ac:dyDescent="0.25">
      <c r="P9395" s="5"/>
    </row>
    <row r="9396" spans="16:16" x14ac:dyDescent="0.25">
      <c r="P9396" s="5"/>
    </row>
    <row r="9397" spans="16:16" x14ac:dyDescent="0.25">
      <c r="P9397" s="5"/>
    </row>
    <row r="9398" spans="16:16" x14ac:dyDescent="0.25">
      <c r="P9398" s="5"/>
    </row>
    <row r="9399" spans="16:16" x14ac:dyDescent="0.25">
      <c r="P9399" s="5"/>
    </row>
    <row r="9400" spans="16:16" x14ac:dyDescent="0.25">
      <c r="P9400" s="5"/>
    </row>
    <row r="9401" spans="16:16" x14ac:dyDescent="0.25">
      <c r="P9401" s="5"/>
    </row>
    <row r="9402" spans="16:16" x14ac:dyDescent="0.25">
      <c r="P9402" s="5"/>
    </row>
    <row r="9403" spans="16:16" x14ac:dyDescent="0.25">
      <c r="P9403" s="5"/>
    </row>
    <row r="9404" spans="16:16" x14ac:dyDescent="0.25">
      <c r="P9404" s="5"/>
    </row>
    <row r="9405" spans="16:16" x14ac:dyDescent="0.25">
      <c r="P9405" s="5"/>
    </row>
    <row r="9406" spans="16:16" x14ac:dyDescent="0.25">
      <c r="P9406" s="5"/>
    </row>
    <row r="9407" spans="16:16" x14ac:dyDescent="0.25">
      <c r="P9407" s="5"/>
    </row>
    <row r="9408" spans="16:16" x14ac:dyDescent="0.25">
      <c r="P9408" s="5"/>
    </row>
    <row r="9409" spans="16:16" x14ac:dyDescent="0.25">
      <c r="P9409" s="5"/>
    </row>
    <row r="9410" spans="16:16" x14ac:dyDescent="0.25">
      <c r="P9410" s="5"/>
    </row>
    <row r="9411" spans="16:16" x14ac:dyDescent="0.25">
      <c r="P9411" s="5"/>
    </row>
    <row r="9412" spans="16:16" x14ac:dyDescent="0.25">
      <c r="P9412" s="5"/>
    </row>
    <row r="9413" spans="16:16" x14ac:dyDescent="0.25">
      <c r="P9413" s="5"/>
    </row>
    <row r="9414" spans="16:16" x14ac:dyDescent="0.25">
      <c r="P9414" s="5"/>
    </row>
    <row r="9415" spans="16:16" x14ac:dyDescent="0.25">
      <c r="P9415" s="5"/>
    </row>
    <row r="9416" spans="16:16" x14ac:dyDescent="0.25">
      <c r="P9416" s="5"/>
    </row>
    <row r="9417" spans="16:16" x14ac:dyDescent="0.25">
      <c r="P9417" s="5"/>
    </row>
    <row r="9418" spans="16:16" x14ac:dyDescent="0.25">
      <c r="P9418" s="5"/>
    </row>
    <row r="9419" spans="16:16" x14ac:dyDescent="0.25">
      <c r="P9419" s="5"/>
    </row>
    <row r="9420" spans="16:16" x14ac:dyDescent="0.25">
      <c r="P9420" s="5"/>
    </row>
    <row r="9421" spans="16:16" x14ac:dyDescent="0.25">
      <c r="P9421" s="5"/>
    </row>
    <row r="9422" spans="16:16" x14ac:dyDescent="0.25">
      <c r="P9422" s="5"/>
    </row>
    <row r="9423" spans="16:16" x14ac:dyDescent="0.25">
      <c r="P9423" s="5"/>
    </row>
    <row r="9424" spans="16:16" x14ac:dyDescent="0.25">
      <c r="P9424" s="5"/>
    </row>
    <row r="9425" spans="16:16" x14ac:dyDescent="0.25">
      <c r="P9425" s="5"/>
    </row>
    <row r="9426" spans="16:16" x14ac:dyDescent="0.25">
      <c r="P9426" s="5"/>
    </row>
    <row r="9427" spans="16:16" x14ac:dyDescent="0.25">
      <c r="P9427" s="5"/>
    </row>
    <row r="9428" spans="16:16" x14ac:dyDescent="0.25">
      <c r="P9428" s="5"/>
    </row>
    <row r="9429" spans="16:16" x14ac:dyDescent="0.25">
      <c r="P9429" s="5"/>
    </row>
    <row r="9430" spans="16:16" x14ac:dyDescent="0.25">
      <c r="P9430" s="5"/>
    </row>
    <row r="9431" spans="16:16" x14ac:dyDescent="0.25">
      <c r="P9431" s="5"/>
    </row>
    <row r="9432" spans="16:16" x14ac:dyDescent="0.25">
      <c r="P9432" s="5"/>
    </row>
    <row r="9433" spans="16:16" x14ac:dyDescent="0.25">
      <c r="P9433" s="5"/>
    </row>
    <row r="9434" spans="16:16" x14ac:dyDescent="0.25">
      <c r="P9434" s="5"/>
    </row>
    <row r="9435" spans="16:16" x14ac:dyDescent="0.25">
      <c r="P9435" s="5"/>
    </row>
    <row r="9436" spans="16:16" x14ac:dyDescent="0.25">
      <c r="P9436" s="5"/>
    </row>
    <row r="9437" spans="16:16" x14ac:dyDescent="0.25">
      <c r="P9437" s="5"/>
    </row>
    <row r="9438" spans="16:16" x14ac:dyDescent="0.25">
      <c r="P9438" s="5"/>
    </row>
    <row r="9439" spans="16:16" x14ac:dyDescent="0.25">
      <c r="P9439" s="5"/>
    </row>
    <row r="9440" spans="16:16" x14ac:dyDescent="0.25">
      <c r="P9440" s="5"/>
    </row>
    <row r="9441" spans="16:16" x14ac:dyDescent="0.25">
      <c r="P9441" s="5"/>
    </row>
    <row r="9442" spans="16:16" x14ac:dyDescent="0.25">
      <c r="P9442" s="5"/>
    </row>
    <row r="9443" spans="16:16" x14ac:dyDescent="0.25">
      <c r="P9443" s="5"/>
    </row>
    <row r="9444" spans="16:16" x14ac:dyDescent="0.25">
      <c r="P9444" s="5"/>
    </row>
    <row r="9445" spans="16:16" x14ac:dyDescent="0.25">
      <c r="P9445" s="5"/>
    </row>
    <row r="9446" spans="16:16" x14ac:dyDescent="0.25">
      <c r="P9446" s="5"/>
    </row>
    <row r="9447" spans="16:16" x14ac:dyDescent="0.25">
      <c r="P9447" s="5"/>
    </row>
    <row r="9448" spans="16:16" x14ac:dyDescent="0.25">
      <c r="P9448" s="5"/>
    </row>
    <row r="9449" spans="16:16" x14ac:dyDescent="0.25">
      <c r="P9449" s="5"/>
    </row>
    <row r="9450" spans="16:16" x14ac:dyDescent="0.25">
      <c r="P9450" s="5"/>
    </row>
    <row r="9451" spans="16:16" x14ac:dyDescent="0.25">
      <c r="P9451" s="5"/>
    </row>
    <row r="9452" spans="16:16" x14ac:dyDescent="0.25">
      <c r="P9452" s="5"/>
    </row>
    <row r="9453" spans="16:16" x14ac:dyDescent="0.25">
      <c r="P9453" s="5"/>
    </row>
    <row r="9454" spans="16:16" x14ac:dyDescent="0.25">
      <c r="P9454" s="5"/>
    </row>
    <row r="9455" spans="16:16" x14ac:dyDescent="0.25">
      <c r="P9455" s="5"/>
    </row>
    <row r="9456" spans="16:16" x14ac:dyDescent="0.25">
      <c r="P9456" s="5"/>
    </row>
    <row r="9457" spans="16:16" x14ac:dyDescent="0.25">
      <c r="P9457" s="5"/>
    </row>
    <row r="9458" spans="16:16" x14ac:dyDescent="0.25">
      <c r="P9458" s="5"/>
    </row>
    <row r="9459" spans="16:16" x14ac:dyDescent="0.25">
      <c r="P9459" s="5"/>
    </row>
    <row r="9460" spans="16:16" x14ac:dyDescent="0.25">
      <c r="P9460" s="5"/>
    </row>
    <row r="9461" spans="16:16" x14ac:dyDescent="0.25">
      <c r="P9461" s="5"/>
    </row>
    <row r="9462" spans="16:16" x14ac:dyDescent="0.25">
      <c r="P9462" s="5"/>
    </row>
    <row r="9463" spans="16:16" x14ac:dyDescent="0.25">
      <c r="P9463" s="5"/>
    </row>
    <row r="9464" spans="16:16" x14ac:dyDescent="0.25">
      <c r="P9464" s="5"/>
    </row>
    <row r="9465" spans="16:16" x14ac:dyDescent="0.25">
      <c r="P9465" s="5"/>
    </row>
    <row r="9466" spans="16:16" x14ac:dyDescent="0.25">
      <c r="P9466" s="5"/>
    </row>
    <row r="9467" spans="16:16" x14ac:dyDescent="0.25">
      <c r="P9467" s="5"/>
    </row>
    <row r="9468" spans="16:16" x14ac:dyDescent="0.25">
      <c r="P9468" s="5"/>
    </row>
    <row r="9469" spans="16:16" x14ac:dyDescent="0.25">
      <c r="P9469" s="5"/>
    </row>
    <row r="9470" spans="16:16" x14ac:dyDescent="0.25">
      <c r="P9470" s="5"/>
    </row>
    <row r="9471" spans="16:16" x14ac:dyDescent="0.25">
      <c r="P9471" s="5"/>
    </row>
    <row r="9472" spans="16:16" x14ac:dyDescent="0.25">
      <c r="P9472" s="5"/>
    </row>
    <row r="9473" spans="16:16" x14ac:dyDescent="0.25">
      <c r="P9473" s="5"/>
    </row>
    <row r="9474" spans="16:16" x14ac:dyDescent="0.25">
      <c r="P9474" s="5"/>
    </row>
    <row r="9475" spans="16:16" x14ac:dyDescent="0.25">
      <c r="P9475" s="5"/>
    </row>
    <row r="9476" spans="16:16" x14ac:dyDescent="0.25">
      <c r="P9476" s="5"/>
    </row>
    <row r="9477" spans="16:16" x14ac:dyDescent="0.25">
      <c r="P9477" s="5"/>
    </row>
    <row r="9478" spans="16:16" x14ac:dyDescent="0.25">
      <c r="P9478" s="5"/>
    </row>
    <row r="9479" spans="16:16" x14ac:dyDescent="0.25">
      <c r="P9479" s="5"/>
    </row>
    <row r="9480" spans="16:16" x14ac:dyDescent="0.25">
      <c r="P9480" s="5"/>
    </row>
    <row r="9481" spans="16:16" x14ac:dyDescent="0.25">
      <c r="P9481" s="5"/>
    </row>
    <row r="9482" spans="16:16" x14ac:dyDescent="0.25">
      <c r="P9482" s="5"/>
    </row>
    <row r="9483" spans="16:16" x14ac:dyDescent="0.25">
      <c r="P9483" s="5"/>
    </row>
    <row r="9484" spans="16:16" x14ac:dyDescent="0.25">
      <c r="P9484" s="5"/>
    </row>
    <row r="9485" spans="16:16" x14ac:dyDescent="0.25">
      <c r="P9485" s="5"/>
    </row>
    <row r="9486" spans="16:16" x14ac:dyDescent="0.25">
      <c r="P9486" s="5"/>
    </row>
    <row r="9487" spans="16:16" x14ac:dyDescent="0.25">
      <c r="P9487" s="5"/>
    </row>
    <row r="9488" spans="16:16" x14ac:dyDescent="0.25">
      <c r="P9488" s="5"/>
    </row>
    <row r="9489" spans="16:16" x14ac:dyDescent="0.25">
      <c r="P9489" s="5"/>
    </row>
    <row r="9490" spans="16:16" x14ac:dyDescent="0.25">
      <c r="P9490" s="5"/>
    </row>
    <row r="9491" spans="16:16" x14ac:dyDescent="0.25">
      <c r="P9491" s="5"/>
    </row>
    <row r="9492" spans="16:16" x14ac:dyDescent="0.25">
      <c r="P9492" s="5"/>
    </row>
    <row r="9493" spans="16:16" x14ac:dyDescent="0.25">
      <c r="P9493" s="5"/>
    </row>
    <row r="9494" spans="16:16" x14ac:dyDescent="0.25">
      <c r="P9494" s="5"/>
    </row>
    <row r="9495" spans="16:16" x14ac:dyDescent="0.25">
      <c r="P9495" s="5"/>
    </row>
    <row r="9496" spans="16:16" x14ac:dyDescent="0.25">
      <c r="P9496" s="5"/>
    </row>
    <row r="9497" spans="16:16" x14ac:dyDescent="0.25">
      <c r="P9497" s="5"/>
    </row>
    <row r="9498" spans="16:16" x14ac:dyDescent="0.25">
      <c r="P9498" s="5"/>
    </row>
    <row r="9499" spans="16:16" x14ac:dyDescent="0.25">
      <c r="P9499" s="5"/>
    </row>
    <row r="9500" spans="16:16" x14ac:dyDescent="0.25">
      <c r="P9500" s="5"/>
    </row>
    <row r="9501" spans="16:16" x14ac:dyDescent="0.25">
      <c r="P9501" s="5"/>
    </row>
    <row r="9502" spans="16:16" x14ac:dyDescent="0.25">
      <c r="P9502" s="5"/>
    </row>
    <row r="9503" spans="16:16" x14ac:dyDescent="0.25">
      <c r="P9503" s="5"/>
    </row>
    <row r="9504" spans="16:16" x14ac:dyDescent="0.25">
      <c r="P9504" s="5"/>
    </row>
    <row r="9505" spans="16:16" x14ac:dyDescent="0.25">
      <c r="P9505" s="5"/>
    </row>
    <row r="9506" spans="16:16" x14ac:dyDescent="0.25">
      <c r="P9506" s="5"/>
    </row>
    <row r="9507" spans="16:16" x14ac:dyDescent="0.25">
      <c r="P9507" s="5"/>
    </row>
    <row r="9508" spans="16:16" x14ac:dyDescent="0.25">
      <c r="P9508" s="5"/>
    </row>
    <row r="9509" spans="16:16" x14ac:dyDescent="0.25">
      <c r="P9509" s="5"/>
    </row>
    <row r="9510" spans="16:16" x14ac:dyDescent="0.25">
      <c r="P9510" s="5"/>
    </row>
    <row r="9511" spans="16:16" x14ac:dyDescent="0.25">
      <c r="P9511" s="5"/>
    </row>
    <row r="9512" spans="16:16" x14ac:dyDescent="0.25">
      <c r="P9512" s="5"/>
    </row>
    <row r="9513" spans="16:16" x14ac:dyDescent="0.25">
      <c r="P9513" s="5"/>
    </row>
    <row r="9514" spans="16:16" x14ac:dyDescent="0.25">
      <c r="P9514" s="5"/>
    </row>
    <row r="9515" spans="16:16" x14ac:dyDescent="0.25">
      <c r="P9515" s="5"/>
    </row>
    <row r="9516" spans="16:16" x14ac:dyDescent="0.25">
      <c r="P9516" s="5"/>
    </row>
    <row r="9517" spans="16:16" x14ac:dyDescent="0.25">
      <c r="P9517" s="5"/>
    </row>
    <row r="9518" spans="16:16" x14ac:dyDescent="0.25">
      <c r="P9518" s="5"/>
    </row>
    <row r="9519" spans="16:16" x14ac:dyDescent="0.25">
      <c r="P9519" s="5"/>
    </row>
    <row r="9520" spans="16:16" x14ac:dyDescent="0.25">
      <c r="P9520" s="5"/>
    </row>
    <row r="9521" spans="16:16" x14ac:dyDescent="0.25">
      <c r="P9521" s="5"/>
    </row>
    <row r="9522" spans="16:16" x14ac:dyDescent="0.25">
      <c r="P9522" s="5"/>
    </row>
    <row r="9523" spans="16:16" x14ac:dyDescent="0.25">
      <c r="P9523" s="5"/>
    </row>
    <row r="9524" spans="16:16" x14ac:dyDescent="0.25">
      <c r="P9524" s="5"/>
    </row>
    <row r="9525" spans="16:16" x14ac:dyDescent="0.25">
      <c r="P9525" s="5"/>
    </row>
    <row r="9526" spans="16:16" x14ac:dyDescent="0.25">
      <c r="P9526" s="5"/>
    </row>
    <row r="9527" spans="16:16" x14ac:dyDescent="0.25">
      <c r="P9527" s="5"/>
    </row>
    <row r="9528" spans="16:16" x14ac:dyDescent="0.25">
      <c r="P9528" s="5"/>
    </row>
    <row r="9529" spans="16:16" x14ac:dyDescent="0.25">
      <c r="P9529" s="5"/>
    </row>
    <row r="9530" spans="16:16" x14ac:dyDescent="0.25">
      <c r="P9530" s="5"/>
    </row>
    <row r="9531" spans="16:16" x14ac:dyDescent="0.25">
      <c r="P9531" s="5"/>
    </row>
    <row r="9532" spans="16:16" x14ac:dyDescent="0.25">
      <c r="P9532" s="5"/>
    </row>
    <row r="9533" spans="16:16" x14ac:dyDescent="0.25">
      <c r="P9533" s="5"/>
    </row>
    <row r="9534" spans="16:16" x14ac:dyDescent="0.25">
      <c r="P9534" s="5"/>
    </row>
    <row r="9535" spans="16:16" x14ac:dyDescent="0.25">
      <c r="P9535" s="5"/>
    </row>
    <row r="9536" spans="16:16" x14ac:dyDescent="0.25">
      <c r="P9536" s="5"/>
    </row>
    <row r="9537" spans="16:16" x14ac:dyDescent="0.25">
      <c r="P9537" s="5"/>
    </row>
    <row r="9538" spans="16:16" x14ac:dyDescent="0.25">
      <c r="P9538" s="5"/>
    </row>
    <row r="9539" spans="16:16" x14ac:dyDescent="0.25">
      <c r="P9539" s="5"/>
    </row>
    <row r="9540" spans="16:16" x14ac:dyDescent="0.25">
      <c r="P9540" s="5"/>
    </row>
    <row r="9541" spans="16:16" x14ac:dyDescent="0.25">
      <c r="P9541" s="5"/>
    </row>
    <row r="9542" spans="16:16" x14ac:dyDescent="0.25">
      <c r="P9542" s="5"/>
    </row>
    <row r="9543" spans="16:16" x14ac:dyDescent="0.25">
      <c r="P9543" s="5"/>
    </row>
    <row r="9544" spans="16:16" x14ac:dyDescent="0.25">
      <c r="P9544" s="5"/>
    </row>
    <row r="9545" spans="16:16" x14ac:dyDescent="0.25">
      <c r="P9545" s="5"/>
    </row>
    <row r="9546" spans="16:16" x14ac:dyDescent="0.25">
      <c r="P9546" s="5"/>
    </row>
    <row r="9547" spans="16:16" x14ac:dyDescent="0.25">
      <c r="P9547" s="5"/>
    </row>
    <row r="9548" spans="16:16" x14ac:dyDescent="0.25">
      <c r="P9548" s="5"/>
    </row>
    <row r="9549" spans="16:16" x14ac:dyDescent="0.25">
      <c r="P9549" s="5"/>
    </row>
    <row r="9550" spans="16:16" x14ac:dyDescent="0.25">
      <c r="P9550" s="5"/>
    </row>
    <row r="9551" spans="16:16" x14ac:dyDescent="0.25">
      <c r="P9551" s="5"/>
    </row>
    <row r="9552" spans="16:16" x14ac:dyDescent="0.25">
      <c r="P9552" s="5"/>
    </row>
    <row r="9553" spans="16:16" x14ac:dyDescent="0.25">
      <c r="P9553" s="5"/>
    </row>
    <row r="9554" spans="16:16" x14ac:dyDescent="0.25">
      <c r="P9554" s="5"/>
    </row>
    <row r="9555" spans="16:16" x14ac:dyDescent="0.25">
      <c r="P9555" s="5"/>
    </row>
    <row r="9556" spans="16:16" x14ac:dyDescent="0.25">
      <c r="P9556" s="5"/>
    </row>
    <row r="9557" spans="16:16" x14ac:dyDescent="0.25">
      <c r="P9557" s="5"/>
    </row>
    <row r="9558" spans="16:16" x14ac:dyDescent="0.25">
      <c r="P9558" s="5"/>
    </row>
    <row r="9559" spans="16:16" x14ac:dyDescent="0.25">
      <c r="P9559" s="5"/>
    </row>
    <row r="9560" spans="16:16" x14ac:dyDescent="0.25">
      <c r="P9560" s="5"/>
    </row>
    <row r="9561" spans="16:16" x14ac:dyDescent="0.25">
      <c r="P9561" s="5"/>
    </row>
    <row r="9562" spans="16:16" x14ac:dyDescent="0.25">
      <c r="P9562" s="5"/>
    </row>
    <row r="9563" spans="16:16" x14ac:dyDescent="0.25">
      <c r="P9563" s="5"/>
    </row>
    <row r="9564" spans="16:16" x14ac:dyDescent="0.25">
      <c r="P9564" s="5"/>
    </row>
    <row r="9565" spans="16:16" x14ac:dyDescent="0.25">
      <c r="P9565" s="5"/>
    </row>
    <row r="9566" spans="16:16" x14ac:dyDescent="0.25">
      <c r="P9566" s="5"/>
    </row>
    <row r="9567" spans="16:16" x14ac:dyDescent="0.25">
      <c r="P9567" s="5"/>
    </row>
    <row r="9568" spans="16:16" x14ac:dyDescent="0.25">
      <c r="P9568" s="5"/>
    </row>
    <row r="9569" spans="16:16" x14ac:dyDescent="0.25">
      <c r="P9569" s="5"/>
    </row>
    <row r="9570" spans="16:16" x14ac:dyDescent="0.25">
      <c r="P9570" s="5"/>
    </row>
    <row r="9571" spans="16:16" x14ac:dyDescent="0.25">
      <c r="P9571" s="5"/>
    </row>
    <row r="9572" spans="16:16" x14ac:dyDescent="0.25">
      <c r="P9572" s="5"/>
    </row>
    <row r="9573" spans="16:16" x14ac:dyDescent="0.25">
      <c r="P9573" s="5"/>
    </row>
    <row r="9574" spans="16:16" x14ac:dyDescent="0.25">
      <c r="P9574" s="5"/>
    </row>
    <row r="9575" spans="16:16" x14ac:dyDescent="0.25">
      <c r="P9575" s="5"/>
    </row>
    <row r="9576" spans="16:16" x14ac:dyDescent="0.25">
      <c r="P9576" s="5"/>
    </row>
    <row r="9577" spans="16:16" x14ac:dyDescent="0.25">
      <c r="P9577" s="5"/>
    </row>
    <row r="9578" spans="16:16" x14ac:dyDescent="0.25">
      <c r="P9578" s="5"/>
    </row>
    <row r="9579" spans="16:16" x14ac:dyDescent="0.25">
      <c r="P9579" s="5"/>
    </row>
    <row r="9580" spans="16:16" x14ac:dyDescent="0.25">
      <c r="P9580" s="5"/>
    </row>
    <row r="9581" spans="16:16" x14ac:dyDescent="0.25">
      <c r="P9581" s="5"/>
    </row>
    <row r="9582" spans="16:16" x14ac:dyDescent="0.25">
      <c r="P9582" s="5"/>
    </row>
    <row r="9583" spans="16:16" x14ac:dyDescent="0.25">
      <c r="P9583" s="5"/>
    </row>
    <row r="9584" spans="16:16" x14ac:dyDescent="0.25">
      <c r="P9584" s="5"/>
    </row>
    <row r="9585" spans="16:16" x14ac:dyDescent="0.25">
      <c r="P9585" s="5"/>
    </row>
    <row r="9586" spans="16:16" x14ac:dyDescent="0.25">
      <c r="P9586" s="5"/>
    </row>
    <row r="9587" spans="16:16" x14ac:dyDescent="0.25">
      <c r="P9587" s="5"/>
    </row>
    <row r="9588" spans="16:16" x14ac:dyDescent="0.25">
      <c r="P9588" s="5"/>
    </row>
    <row r="9589" spans="16:16" x14ac:dyDescent="0.25">
      <c r="P9589" s="5"/>
    </row>
    <row r="9590" spans="16:16" x14ac:dyDescent="0.25">
      <c r="P9590" s="5"/>
    </row>
    <row r="9591" spans="16:16" x14ac:dyDescent="0.25">
      <c r="P9591" s="5"/>
    </row>
    <row r="9592" spans="16:16" x14ac:dyDescent="0.25">
      <c r="P9592" s="5"/>
    </row>
    <row r="9593" spans="16:16" x14ac:dyDescent="0.25">
      <c r="P9593" s="5"/>
    </row>
    <row r="9594" spans="16:16" x14ac:dyDescent="0.25">
      <c r="P9594" s="5"/>
    </row>
    <row r="9595" spans="16:16" x14ac:dyDescent="0.25">
      <c r="P9595" s="5"/>
    </row>
    <row r="9596" spans="16:16" x14ac:dyDescent="0.25">
      <c r="P9596" s="5"/>
    </row>
    <row r="9597" spans="16:16" x14ac:dyDescent="0.25">
      <c r="P9597" s="5"/>
    </row>
    <row r="9598" spans="16:16" x14ac:dyDescent="0.25">
      <c r="P9598" s="5"/>
    </row>
    <row r="9599" spans="16:16" x14ac:dyDescent="0.25">
      <c r="P9599" s="5"/>
    </row>
    <row r="9600" spans="16:16" x14ac:dyDescent="0.25">
      <c r="P9600" s="5"/>
    </row>
    <row r="9601" spans="16:16" x14ac:dyDescent="0.25">
      <c r="P9601" s="5"/>
    </row>
    <row r="9602" spans="16:16" x14ac:dyDescent="0.25">
      <c r="P9602" s="5"/>
    </row>
    <row r="9603" spans="16:16" x14ac:dyDescent="0.25">
      <c r="P9603" s="5"/>
    </row>
    <row r="9604" spans="16:16" x14ac:dyDescent="0.25">
      <c r="P9604" s="5"/>
    </row>
    <row r="9605" spans="16:16" x14ac:dyDescent="0.25">
      <c r="P9605" s="5"/>
    </row>
    <row r="9606" spans="16:16" x14ac:dyDescent="0.25">
      <c r="P9606" s="5"/>
    </row>
    <row r="9607" spans="16:16" x14ac:dyDescent="0.25">
      <c r="P9607" s="5"/>
    </row>
    <row r="9608" spans="16:16" x14ac:dyDescent="0.25">
      <c r="P9608" s="5"/>
    </row>
    <row r="9609" spans="16:16" x14ac:dyDescent="0.25">
      <c r="P9609" s="5"/>
    </row>
    <row r="9610" spans="16:16" x14ac:dyDescent="0.25">
      <c r="P9610" s="5"/>
    </row>
    <row r="9611" spans="16:16" x14ac:dyDescent="0.25">
      <c r="P9611" s="5"/>
    </row>
    <row r="9612" spans="16:16" x14ac:dyDescent="0.25">
      <c r="P9612" s="5"/>
    </row>
    <row r="9613" spans="16:16" x14ac:dyDescent="0.25">
      <c r="P9613" s="5"/>
    </row>
    <row r="9614" spans="16:16" x14ac:dyDescent="0.25">
      <c r="P9614" s="5"/>
    </row>
    <row r="9615" spans="16:16" x14ac:dyDescent="0.25">
      <c r="P9615" s="5"/>
    </row>
    <row r="9616" spans="16:16" x14ac:dyDescent="0.25">
      <c r="P9616" s="5"/>
    </row>
    <row r="9617" spans="16:16" x14ac:dyDescent="0.25">
      <c r="P9617" s="5"/>
    </row>
    <row r="9618" spans="16:16" x14ac:dyDescent="0.25">
      <c r="P9618" s="5"/>
    </row>
    <row r="9619" spans="16:16" x14ac:dyDescent="0.25">
      <c r="P9619" s="5"/>
    </row>
    <row r="9620" spans="16:16" x14ac:dyDescent="0.25">
      <c r="P9620" s="5"/>
    </row>
    <row r="9621" spans="16:16" x14ac:dyDescent="0.25">
      <c r="P9621" s="5"/>
    </row>
    <row r="9622" spans="16:16" x14ac:dyDescent="0.25">
      <c r="P9622" s="5"/>
    </row>
    <row r="9623" spans="16:16" x14ac:dyDescent="0.25">
      <c r="P9623" s="5"/>
    </row>
    <row r="9624" spans="16:16" x14ac:dyDescent="0.25">
      <c r="P9624" s="5"/>
    </row>
    <row r="9625" spans="16:16" x14ac:dyDescent="0.25">
      <c r="P9625" s="5"/>
    </row>
    <row r="9626" spans="16:16" x14ac:dyDescent="0.25">
      <c r="P9626" s="5"/>
    </row>
    <row r="9627" spans="16:16" x14ac:dyDescent="0.25">
      <c r="P9627" s="5"/>
    </row>
    <row r="9628" spans="16:16" x14ac:dyDescent="0.25">
      <c r="P9628" s="5"/>
    </row>
    <row r="9629" spans="16:16" x14ac:dyDescent="0.25">
      <c r="P9629" s="5"/>
    </row>
    <row r="9630" spans="16:16" x14ac:dyDescent="0.25">
      <c r="P9630" s="5"/>
    </row>
    <row r="9631" spans="16:16" x14ac:dyDescent="0.25">
      <c r="P9631" s="5"/>
    </row>
    <row r="9632" spans="16:16" x14ac:dyDescent="0.25">
      <c r="P9632" s="5"/>
    </row>
    <row r="9633" spans="16:16" x14ac:dyDescent="0.25">
      <c r="P9633" s="5"/>
    </row>
    <row r="9634" spans="16:16" x14ac:dyDescent="0.25">
      <c r="P9634" s="5"/>
    </row>
    <row r="9635" spans="16:16" x14ac:dyDescent="0.25">
      <c r="P9635" s="5"/>
    </row>
    <row r="9636" spans="16:16" x14ac:dyDescent="0.25">
      <c r="P9636" s="5"/>
    </row>
    <row r="9637" spans="16:16" x14ac:dyDescent="0.25">
      <c r="P9637" s="5"/>
    </row>
    <row r="9638" spans="16:16" x14ac:dyDescent="0.25">
      <c r="P9638" s="5"/>
    </row>
    <row r="9639" spans="16:16" x14ac:dyDescent="0.25">
      <c r="P9639" s="5"/>
    </row>
    <row r="9640" spans="16:16" x14ac:dyDescent="0.25">
      <c r="P9640" s="5"/>
    </row>
    <row r="9641" spans="16:16" x14ac:dyDescent="0.25">
      <c r="P9641" s="5"/>
    </row>
    <row r="9642" spans="16:16" x14ac:dyDescent="0.25">
      <c r="P9642" s="5"/>
    </row>
    <row r="9643" spans="16:16" x14ac:dyDescent="0.25">
      <c r="P9643" s="5"/>
    </row>
    <row r="9644" spans="16:16" x14ac:dyDescent="0.25">
      <c r="P9644" s="5"/>
    </row>
    <row r="9645" spans="16:16" x14ac:dyDescent="0.25">
      <c r="P9645" s="5"/>
    </row>
    <row r="9646" spans="16:16" x14ac:dyDescent="0.25">
      <c r="P9646" s="5"/>
    </row>
    <row r="9647" spans="16:16" x14ac:dyDescent="0.25">
      <c r="P9647" s="5"/>
    </row>
    <row r="9648" spans="16:16" x14ac:dyDescent="0.25">
      <c r="P9648" s="5"/>
    </row>
    <row r="9649" spans="16:16" x14ac:dyDescent="0.25">
      <c r="P9649" s="5"/>
    </row>
    <row r="9650" spans="16:16" x14ac:dyDescent="0.25">
      <c r="P9650" s="5"/>
    </row>
    <row r="9651" spans="16:16" x14ac:dyDescent="0.25">
      <c r="P9651" s="5"/>
    </row>
    <row r="9652" spans="16:16" x14ac:dyDescent="0.25">
      <c r="P9652" s="5"/>
    </row>
    <row r="9653" spans="16:16" x14ac:dyDescent="0.25">
      <c r="P9653" s="5"/>
    </row>
    <row r="9654" spans="16:16" x14ac:dyDescent="0.25">
      <c r="P9654" s="5"/>
    </row>
    <row r="9655" spans="16:16" x14ac:dyDescent="0.25">
      <c r="P9655" s="5"/>
    </row>
    <row r="9656" spans="16:16" x14ac:dyDescent="0.25">
      <c r="P9656" s="5"/>
    </row>
    <row r="9657" spans="16:16" x14ac:dyDescent="0.25">
      <c r="P9657" s="5"/>
    </row>
    <row r="9658" spans="16:16" x14ac:dyDescent="0.25">
      <c r="P9658" s="5"/>
    </row>
    <row r="9659" spans="16:16" x14ac:dyDescent="0.25">
      <c r="P9659" s="5"/>
    </row>
    <row r="9660" spans="16:16" x14ac:dyDescent="0.25">
      <c r="P9660" s="5"/>
    </row>
    <row r="9661" spans="16:16" x14ac:dyDescent="0.25">
      <c r="P9661" s="5"/>
    </row>
    <row r="9662" spans="16:16" x14ac:dyDescent="0.25">
      <c r="P9662" s="5"/>
    </row>
    <row r="9663" spans="16:16" x14ac:dyDescent="0.25">
      <c r="P9663" s="5"/>
    </row>
    <row r="9664" spans="16:16" x14ac:dyDescent="0.25">
      <c r="P9664" s="5"/>
    </row>
    <row r="9665" spans="16:16" x14ac:dyDescent="0.25">
      <c r="P9665" s="5"/>
    </row>
    <row r="9666" spans="16:16" x14ac:dyDescent="0.25">
      <c r="P9666" s="5"/>
    </row>
    <row r="9667" spans="16:16" x14ac:dyDescent="0.25">
      <c r="P9667" s="5"/>
    </row>
    <row r="9668" spans="16:16" x14ac:dyDescent="0.25">
      <c r="P9668" s="5"/>
    </row>
    <row r="9669" spans="16:16" x14ac:dyDescent="0.25">
      <c r="P9669" s="5"/>
    </row>
    <row r="9670" spans="16:16" x14ac:dyDescent="0.25">
      <c r="P9670" s="5"/>
    </row>
    <row r="9671" spans="16:16" x14ac:dyDescent="0.25">
      <c r="P9671" s="5"/>
    </row>
    <row r="9672" spans="16:16" x14ac:dyDescent="0.25">
      <c r="P9672" s="5"/>
    </row>
    <row r="9673" spans="16:16" x14ac:dyDescent="0.25">
      <c r="P9673" s="5"/>
    </row>
    <row r="9674" spans="16:16" x14ac:dyDescent="0.25">
      <c r="P9674" s="5"/>
    </row>
    <row r="9675" spans="16:16" x14ac:dyDescent="0.25">
      <c r="P9675" s="5"/>
    </row>
    <row r="9676" spans="16:16" x14ac:dyDescent="0.25">
      <c r="P9676" s="5"/>
    </row>
    <row r="9677" spans="16:16" x14ac:dyDescent="0.25">
      <c r="P9677" s="5"/>
    </row>
    <row r="9678" spans="16:16" x14ac:dyDescent="0.25">
      <c r="P9678" s="5"/>
    </row>
    <row r="9679" spans="16:16" x14ac:dyDescent="0.25">
      <c r="P9679" s="5"/>
    </row>
    <row r="9680" spans="16:16" x14ac:dyDescent="0.25">
      <c r="P9680" s="5"/>
    </row>
    <row r="9681" spans="16:16" x14ac:dyDescent="0.25">
      <c r="P9681" s="5"/>
    </row>
    <row r="9682" spans="16:16" x14ac:dyDescent="0.25">
      <c r="P9682" s="5"/>
    </row>
    <row r="9683" spans="16:16" x14ac:dyDescent="0.25">
      <c r="P9683" s="5"/>
    </row>
    <row r="9684" spans="16:16" x14ac:dyDescent="0.25">
      <c r="P9684" s="5"/>
    </row>
    <row r="9685" spans="16:16" x14ac:dyDescent="0.25">
      <c r="P9685" s="5"/>
    </row>
    <row r="9686" spans="16:16" x14ac:dyDescent="0.25">
      <c r="P9686" s="5"/>
    </row>
    <row r="9687" spans="16:16" x14ac:dyDescent="0.25">
      <c r="P9687" s="5"/>
    </row>
    <row r="9688" spans="16:16" x14ac:dyDescent="0.25">
      <c r="P9688" s="5"/>
    </row>
    <row r="9689" spans="16:16" x14ac:dyDescent="0.25">
      <c r="P9689" s="5"/>
    </row>
    <row r="9690" spans="16:16" x14ac:dyDescent="0.25">
      <c r="P9690" s="5"/>
    </row>
    <row r="9691" spans="16:16" x14ac:dyDescent="0.25">
      <c r="P9691" s="5"/>
    </row>
    <row r="9692" spans="16:16" x14ac:dyDescent="0.25">
      <c r="P9692" s="5"/>
    </row>
    <row r="9693" spans="16:16" x14ac:dyDescent="0.25">
      <c r="P9693" s="5"/>
    </row>
    <row r="9694" spans="16:16" x14ac:dyDescent="0.25">
      <c r="P9694" s="5"/>
    </row>
    <row r="9695" spans="16:16" x14ac:dyDescent="0.25">
      <c r="P9695" s="5"/>
    </row>
    <row r="9696" spans="16:16" x14ac:dyDescent="0.25">
      <c r="P9696" s="5"/>
    </row>
    <row r="9697" spans="16:16" x14ac:dyDescent="0.25">
      <c r="P9697" s="5"/>
    </row>
    <row r="9698" spans="16:16" x14ac:dyDescent="0.25">
      <c r="P9698" s="5"/>
    </row>
    <row r="9699" spans="16:16" x14ac:dyDescent="0.25">
      <c r="P9699" s="5"/>
    </row>
    <row r="9700" spans="16:16" x14ac:dyDescent="0.25">
      <c r="P9700" s="5"/>
    </row>
    <row r="9701" spans="16:16" x14ac:dyDescent="0.25">
      <c r="P9701" s="5"/>
    </row>
    <row r="9702" spans="16:16" x14ac:dyDescent="0.25">
      <c r="P9702" s="5"/>
    </row>
    <row r="9703" spans="16:16" x14ac:dyDescent="0.25">
      <c r="P9703" s="5"/>
    </row>
    <row r="9704" spans="16:16" x14ac:dyDescent="0.25">
      <c r="P9704" s="5"/>
    </row>
    <row r="9705" spans="16:16" x14ac:dyDescent="0.25">
      <c r="P9705" s="5"/>
    </row>
    <row r="9706" spans="16:16" x14ac:dyDescent="0.25">
      <c r="P9706" s="5"/>
    </row>
    <row r="9707" spans="16:16" x14ac:dyDescent="0.25">
      <c r="P9707" s="5"/>
    </row>
    <row r="9708" spans="16:16" x14ac:dyDescent="0.25">
      <c r="P9708" s="5"/>
    </row>
    <row r="9709" spans="16:16" x14ac:dyDescent="0.25">
      <c r="P9709" s="5"/>
    </row>
    <row r="9710" spans="16:16" x14ac:dyDescent="0.25">
      <c r="P9710" s="5"/>
    </row>
    <row r="9711" spans="16:16" x14ac:dyDescent="0.25">
      <c r="P9711" s="5"/>
    </row>
    <row r="9712" spans="16:16" x14ac:dyDescent="0.25">
      <c r="P9712" s="5"/>
    </row>
    <row r="9713" spans="16:16" x14ac:dyDescent="0.25">
      <c r="P9713" s="5"/>
    </row>
    <row r="9714" spans="16:16" x14ac:dyDescent="0.25">
      <c r="P9714" s="5"/>
    </row>
    <row r="9715" spans="16:16" x14ac:dyDescent="0.25">
      <c r="P9715" s="5"/>
    </row>
    <row r="9716" spans="16:16" x14ac:dyDescent="0.25">
      <c r="P9716" s="5"/>
    </row>
    <row r="9717" spans="16:16" x14ac:dyDescent="0.25">
      <c r="P9717" s="5"/>
    </row>
    <row r="9718" spans="16:16" x14ac:dyDescent="0.25">
      <c r="P9718" s="5"/>
    </row>
    <row r="9719" spans="16:16" x14ac:dyDescent="0.25">
      <c r="P9719" s="5"/>
    </row>
    <row r="9720" spans="16:16" x14ac:dyDescent="0.25">
      <c r="P9720" s="5"/>
    </row>
    <row r="9721" spans="16:16" x14ac:dyDescent="0.25">
      <c r="P9721" s="5"/>
    </row>
    <row r="9722" spans="16:16" x14ac:dyDescent="0.25">
      <c r="P9722" s="5"/>
    </row>
    <row r="9723" spans="16:16" x14ac:dyDescent="0.25">
      <c r="P9723" s="5"/>
    </row>
    <row r="9724" spans="16:16" x14ac:dyDescent="0.25">
      <c r="P9724" s="5"/>
    </row>
    <row r="9725" spans="16:16" x14ac:dyDescent="0.25">
      <c r="P9725" s="5"/>
    </row>
    <row r="9726" spans="16:16" x14ac:dyDescent="0.25">
      <c r="P9726" s="5"/>
    </row>
    <row r="9727" spans="16:16" x14ac:dyDescent="0.25">
      <c r="P9727" s="5"/>
    </row>
    <row r="9728" spans="16:16" x14ac:dyDescent="0.25">
      <c r="P9728" s="5"/>
    </row>
    <row r="9729" spans="16:16" x14ac:dyDescent="0.25">
      <c r="P9729" s="5"/>
    </row>
    <row r="9730" spans="16:16" x14ac:dyDescent="0.25">
      <c r="P9730" s="5"/>
    </row>
    <row r="9731" spans="16:16" x14ac:dyDescent="0.25">
      <c r="P9731" s="5"/>
    </row>
    <row r="9732" spans="16:16" x14ac:dyDescent="0.25">
      <c r="P9732" s="5"/>
    </row>
    <row r="9733" spans="16:16" x14ac:dyDescent="0.25">
      <c r="P9733" s="5"/>
    </row>
    <row r="9734" spans="16:16" x14ac:dyDescent="0.25">
      <c r="P9734" s="5"/>
    </row>
    <row r="9735" spans="16:16" x14ac:dyDescent="0.25">
      <c r="P9735" s="5"/>
    </row>
    <row r="9736" spans="16:16" x14ac:dyDescent="0.25">
      <c r="P9736" s="5"/>
    </row>
    <row r="9737" spans="16:16" x14ac:dyDescent="0.25">
      <c r="P9737" s="5"/>
    </row>
    <row r="9738" spans="16:16" x14ac:dyDescent="0.25">
      <c r="P9738" s="5"/>
    </row>
    <row r="9739" spans="16:16" x14ac:dyDescent="0.25">
      <c r="P9739" s="5"/>
    </row>
    <row r="9740" spans="16:16" x14ac:dyDescent="0.25">
      <c r="P9740" s="5"/>
    </row>
    <row r="9741" spans="16:16" x14ac:dyDescent="0.25">
      <c r="P9741" s="5"/>
    </row>
    <row r="9742" spans="16:16" x14ac:dyDescent="0.25">
      <c r="P9742" s="5"/>
    </row>
    <row r="9743" spans="16:16" x14ac:dyDescent="0.25">
      <c r="P9743" s="5"/>
    </row>
    <row r="9744" spans="16:16" x14ac:dyDescent="0.25">
      <c r="P9744" s="5"/>
    </row>
    <row r="9745" spans="16:16" x14ac:dyDescent="0.25">
      <c r="P9745" s="5"/>
    </row>
    <row r="9746" spans="16:16" x14ac:dyDescent="0.25">
      <c r="P9746" s="5"/>
    </row>
    <row r="9747" spans="16:16" x14ac:dyDescent="0.25">
      <c r="P9747" s="5"/>
    </row>
    <row r="9748" spans="16:16" x14ac:dyDescent="0.25">
      <c r="P9748" s="5"/>
    </row>
    <row r="9749" spans="16:16" x14ac:dyDescent="0.25">
      <c r="P9749" s="5"/>
    </row>
    <row r="9750" spans="16:16" x14ac:dyDescent="0.25">
      <c r="P9750" s="5"/>
    </row>
    <row r="9751" spans="16:16" x14ac:dyDescent="0.25">
      <c r="P9751" s="5"/>
    </row>
    <row r="9752" spans="16:16" x14ac:dyDescent="0.25">
      <c r="P9752" s="5"/>
    </row>
    <row r="9753" spans="16:16" x14ac:dyDescent="0.25">
      <c r="P9753" s="5"/>
    </row>
    <row r="9754" spans="16:16" x14ac:dyDescent="0.25">
      <c r="P9754" s="5"/>
    </row>
    <row r="9755" spans="16:16" x14ac:dyDescent="0.25">
      <c r="P9755" s="5"/>
    </row>
    <row r="9756" spans="16:16" x14ac:dyDescent="0.25">
      <c r="P9756" s="5"/>
    </row>
    <row r="9757" spans="16:16" x14ac:dyDescent="0.25">
      <c r="P9757" s="5"/>
    </row>
    <row r="9758" spans="16:16" x14ac:dyDescent="0.25">
      <c r="P9758" s="5"/>
    </row>
    <row r="9759" spans="16:16" x14ac:dyDescent="0.25">
      <c r="P9759" s="5"/>
    </row>
    <row r="9760" spans="16:16" x14ac:dyDescent="0.25">
      <c r="P9760" s="5"/>
    </row>
    <row r="9761" spans="16:16" x14ac:dyDescent="0.25">
      <c r="P9761" s="5"/>
    </row>
    <row r="9762" spans="16:16" x14ac:dyDescent="0.25">
      <c r="P9762" s="5"/>
    </row>
    <row r="9763" spans="16:16" x14ac:dyDescent="0.25">
      <c r="P9763" s="5"/>
    </row>
    <row r="9764" spans="16:16" x14ac:dyDescent="0.25">
      <c r="P9764" s="5"/>
    </row>
    <row r="9765" spans="16:16" x14ac:dyDescent="0.25">
      <c r="P9765" s="5"/>
    </row>
    <row r="9766" spans="16:16" x14ac:dyDescent="0.25">
      <c r="P9766" s="5"/>
    </row>
    <row r="9767" spans="16:16" x14ac:dyDescent="0.25">
      <c r="P9767" s="5"/>
    </row>
    <row r="9768" spans="16:16" x14ac:dyDescent="0.25">
      <c r="P9768" s="5"/>
    </row>
    <row r="9769" spans="16:16" x14ac:dyDescent="0.25">
      <c r="P9769" s="5"/>
    </row>
    <row r="9770" spans="16:16" x14ac:dyDescent="0.25">
      <c r="P9770" s="5"/>
    </row>
    <row r="9771" spans="16:16" x14ac:dyDescent="0.25">
      <c r="P9771" s="5"/>
    </row>
    <row r="9772" spans="16:16" x14ac:dyDescent="0.25">
      <c r="P9772" s="5"/>
    </row>
    <row r="9773" spans="16:16" x14ac:dyDescent="0.25">
      <c r="P9773" s="5"/>
    </row>
    <row r="9774" spans="16:16" x14ac:dyDescent="0.25">
      <c r="P9774" s="5"/>
    </row>
    <row r="9775" spans="16:16" x14ac:dyDescent="0.25">
      <c r="P9775" s="5"/>
    </row>
    <row r="9776" spans="16:16" x14ac:dyDescent="0.25">
      <c r="P9776" s="5"/>
    </row>
    <row r="9777" spans="16:16" x14ac:dyDescent="0.25">
      <c r="P9777" s="5"/>
    </row>
    <row r="9778" spans="16:16" x14ac:dyDescent="0.25">
      <c r="P9778" s="5"/>
    </row>
    <row r="9779" spans="16:16" x14ac:dyDescent="0.25">
      <c r="P9779" s="5"/>
    </row>
    <row r="9780" spans="16:16" x14ac:dyDescent="0.25">
      <c r="P9780" s="5"/>
    </row>
    <row r="9781" spans="16:16" x14ac:dyDescent="0.25">
      <c r="P9781" s="5"/>
    </row>
    <row r="9782" spans="16:16" x14ac:dyDescent="0.25">
      <c r="P9782" s="5"/>
    </row>
    <row r="9783" spans="16:16" x14ac:dyDescent="0.25">
      <c r="P9783" s="5"/>
    </row>
    <row r="9784" spans="16:16" x14ac:dyDescent="0.25">
      <c r="P9784" s="5"/>
    </row>
    <row r="9785" spans="16:16" x14ac:dyDescent="0.25">
      <c r="P9785" s="5"/>
    </row>
    <row r="9786" spans="16:16" x14ac:dyDescent="0.25">
      <c r="P9786" s="5"/>
    </row>
    <row r="9787" spans="16:16" x14ac:dyDescent="0.25">
      <c r="P9787" s="5"/>
    </row>
    <row r="9788" spans="16:16" x14ac:dyDescent="0.25">
      <c r="P9788" s="5"/>
    </row>
    <row r="9789" spans="16:16" x14ac:dyDescent="0.25">
      <c r="P9789" s="5"/>
    </row>
    <row r="9790" spans="16:16" x14ac:dyDescent="0.25">
      <c r="P9790" s="5"/>
    </row>
    <row r="9791" spans="16:16" x14ac:dyDescent="0.25">
      <c r="P9791" s="5"/>
    </row>
    <row r="9792" spans="16:16" x14ac:dyDescent="0.25">
      <c r="P9792" s="5"/>
    </row>
    <row r="9793" spans="16:16" x14ac:dyDescent="0.25">
      <c r="P9793" s="5"/>
    </row>
    <row r="9794" spans="16:16" x14ac:dyDescent="0.25">
      <c r="P9794" s="5"/>
    </row>
    <row r="9795" spans="16:16" x14ac:dyDescent="0.25">
      <c r="P9795" s="5"/>
    </row>
    <row r="9796" spans="16:16" x14ac:dyDescent="0.25">
      <c r="P9796" s="5"/>
    </row>
    <row r="9797" spans="16:16" x14ac:dyDescent="0.25">
      <c r="P9797" s="5"/>
    </row>
    <row r="9798" spans="16:16" x14ac:dyDescent="0.25">
      <c r="P9798" s="5"/>
    </row>
    <row r="9799" spans="16:16" x14ac:dyDescent="0.25">
      <c r="P9799" s="5"/>
    </row>
    <row r="9800" spans="16:16" x14ac:dyDescent="0.25">
      <c r="P9800" s="5"/>
    </row>
    <row r="9801" spans="16:16" x14ac:dyDescent="0.25">
      <c r="P9801" s="5"/>
    </row>
    <row r="9802" spans="16:16" x14ac:dyDescent="0.25">
      <c r="P9802" s="5"/>
    </row>
    <row r="9803" spans="16:16" x14ac:dyDescent="0.25">
      <c r="P9803" s="5"/>
    </row>
    <row r="9804" spans="16:16" x14ac:dyDescent="0.25">
      <c r="P9804" s="5"/>
    </row>
    <row r="9805" spans="16:16" x14ac:dyDescent="0.25">
      <c r="P9805" s="5"/>
    </row>
    <row r="9806" spans="16:16" x14ac:dyDescent="0.25">
      <c r="P9806" s="5"/>
    </row>
    <row r="9807" spans="16:16" x14ac:dyDescent="0.25">
      <c r="P9807" s="5"/>
    </row>
    <row r="9808" spans="16:16" x14ac:dyDescent="0.25">
      <c r="P9808" s="5"/>
    </row>
    <row r="9809" spans="16:16" x14ac:dyDescent="0.25">
      <c r="P9809" s="5"/>
    </row>
    <row r="9810" spans="16:16" x14ac:dyDescent="0.25">
      <c r="P9810" s="5"/>
    </row>
    <row r="9811" spans="16:16" x14ac:dyDescent="0.25">
      <c r="P9811" s="5"/>
    </row>
    <row r="9812" spans="16:16" x14ac:dyDescent="0.25">
      <c r="P9812" s="5"/>
    </row>
    <row r="9813" spans="16:16" x14ac:dyDescent="0.25">
      <c r="P9813" s="5"/>
    </row>
    <row r="9814" spans="16:16" x14ac:dyDescent="0.25">
      <c r="P9814" s="5"/>
    </row>
    <row r="9815" spans="16:16" x14ac:dyDescent="0.25">
      <c r="P9815" s="5"/>
    </row>
    <row r="9816" spans="16:16" x14ac:dyDescent="0.25">
      <c r="P9816" s="5"/>
    </row>
    <row r="9817" spans="16:16" x14ac:dyDescent="0.25">
      <c r="P9817" s="5"/>
    </row>
    <row r="9818" spans="16:16" x14ac:dyDescent="0.25">
      <c r="P9818" s="5"/>
    </row>
    <row r="9819" spans="16:16" x14ac:dyDescent="0.25">
      <c r="P9819" s="5"/>
    </row>
    <row r="9820" spans="16:16" x14ac:dyDescent="0.25">
      <c r="P9820" s="5"/>
    </row>
    <row r="9821" spans="16:16" x14ac:dyDescent="0.25">
      <c r="P9821" s="5"/>
    </row>
    <row r="9822" spans="16:16" x14ac:dyDescent="0.25">
      <c r="P9822" s="5"/>
    </row>
    <row r="9823" spans="16:16" x14ac:dyDescent="0.25">
      <c r="P9823" s="5"/>
    </row>
    <row r="9824" spans="16:16" x14ac:dyDescent="0.25">
      <c r="P9824" s="5"/>
    </row>
    <row r="9825" spans="16:16" x14ac:dyDescent="0.25">
      <c r="P9825" s="5"/>
    </row>
    <row r="9826" spans="16:16" x14ac:dyDescent="0.25">
      <c r="P9826" s="5"/>
    </row>
    <row r="9827" spans="16:16" x14ac:dyDescent="0.25">
      <c r="P9827" s="5"/>
    </row>
    <row r="9828" spans="16:16" x14ac:dyDescent="0.25">
      <c r="P9828" s="5"/>
    </row>
    <row r="9829" spans="16:16" x14ac:dyDescent="0.25">
      <c r="P9829" s="5"/>
    </row>
    <row r="9830" spans="16:16" x14ac:dyDescent="0.25">
      <c r="P9830" s="5"/>
    </row>
    <row r="9831" spans="16:16" x14ac:dyDescent="0.25">
      <c r="P9831" s="5"/>
    </row>
    <row r="9832" spans="16:16" x14ac:dyDescent="0.25">
      <c r="P9832" s="5"/>
    </row>
    <row r="9833" spans="16:16" x14ac:dyDescent="0.25">
      <c r="P9833" s="5"/>
    </row>
    <row r="9834" spans="16:16" x14ac:dyDescent="0.25">
      <c r="P9834" s="5"/>
    </row>
    <row r="9835" spans="16:16" x14ac:dyDescent="0.25">
      <c r="P9835" s="5"/>
    </row>
    <row r="9836" spans="16:16" x14ac:dyDescent="0.25">
      <c r="P9836" s="5"/>
    </row>
    <row r="9837" spans="16:16" x14ac:dyDescent="0.25">
      <c r="P9837" s="5"/>
    </row>
    <row r="9838" spans="16:16" x14ac:dyDescent="0.25">
      <c r="P9838" s="5"/>
    </row>
    <row r="9839" spans="16:16" x14ac:dyDescent="0.25">
      <c r="P9839" s="5"/>
    </row>
    <row r="9840" spans="16:16" x14ac:dyDescent="0.25">
      <c r="P9840" s="5"/>
    </row>
    <row r="9841" spans="16:16" x14ac:dyDescent="0.25">
      <c r="P9841" s="5"/>
    </row>
    <row r="9842" spans="16:16" x14ac:dyDescent="0.25">
      <c r="P9842" s="5"/>
    </row>
    <row r="9843" spans="16:16" x14ac:dyDescent="0.25">
      <c r="P9843" s="5"/>
    </row>
    <row r="9844" spans="16:16" x14ac:dyDescent="0.25">
      <c r="P9844" s="5"/>
    </row>
    <row r="9845" spans="16:16" x14ac:dyDescent="0.25">
      <c r="P9845" s="5"/>
    </row>
    <row r="9846" spans="16:16" x14ac:dyDescent="0.25">
      <c r="P9846" s="5"/>
    </row>
    <row r="9847" spans="16:16" x14ac:dyDescent="0.25">
      <c r="P9847" s="5"/>
    </row>
    <row r="9848" spans="16:16" x14ac:dyDescent="0.25">
      <c r="P9848" s="5"/>
    </row>
    <row r="9849" spans="16:16" x14ac:dyDescent="0.25">
      <c r="P9849" s="5"/>
    </row>
    <row r="9850" spans="16:16" x14ac:dyDescent="0.25">
      <c r="P9850" s="5"/>
    </row>
    <row r="9851" spans="16:16" x14ac:dyDescent="0.25">
      <c r="P9851" s="5"/>
    </row>
    <row r="9852" spans="16:16" x14ac:dyDescent="0.25">
      <c r="P9852" s="5"/>
    </row>
    <row r="9853" spans="16:16" x14ac:dyDescent="0.25">
      <c r="P9853" s="5"/>
    </row>
    <row r="9854" spans="16:16" x14ac:dyDescent="0.25">
      <c r="P9854" s="5"/>
    </row>
    <row r="9855" spans="16:16" x14ac:dyDescent="0.25">
      <c r="P9855" s="5"/>
    </row>
    <row r="9856" spans="16:16" x14ac:dyDescent="0.25">
      <c r="P9856" s="5"/>
    </row>
    <row r="9857" spans="16:16" x14ac:dyDescent="0.25">
      <c r="P9857" s="5"/>
    </row>
    <row r="9858" spans="16:16" x14ac:dyDescent="0.25">
      <c r="P9858" s="5"/>
    </row>
    <row r="9859" spans="16:16" x14ac:dyDescent="0.25">
      <c r="P9859" s="5"/>
    </row>
    <row r="9860" spans="16:16" x14ac:dyDescent="0.25">
      <c r="P9860" s="5"/>
    </row>
    <row r="9861" spans="16:16" x14ac:dyDescent="0.25">
      <c r="P9861" s="5"/>
    </row>
    <row r="9862" spans="16:16" x14ac:dyDescent="0.25">
      <c r="P9862" s="5"/>
    </row>
    <row r="9863" spans="16:16" x14ac:dyDescent="0.25">
      <c r="P9863" s="5"/>
    </row>
    <row r="9864" spans="16:16" x14ac:dyDescent="0.25">
      <c r="P9864" s="5"/>
    </row>
    <row r="9865" spans="16:16" x14ac:dyDescent="0.25">
      <c r="P9865" s="5"/>
    </row>
    <row r="9866" spans="16:16" x14ac:dyDescent="0.25">
      <c r="P9866" s="5"/>
    </row>
    <row r="9867" spans="16:16" x14ac:dyDescent="0.25">
      <c r="P9867" s="5"/>
    </row>
    <row r="9868" spans="16:16" x14ac:dyDescent="0.25">
      <c r="P9868" s="5"/>
    </row>
    <row r="9869" spans="16:16" x14ac:dyDescent="0.25">
      <c r="P9869" s="5"/>
    </row>
    <row r="9870" spans="16:16" x14ac:dyDescent="0.25">
      <c r="P9870" s="5"/>
    </row>
    <row r="9871" spans="16:16" x14ac:dyDescent="0.25">
      <c r="P9871" s="5"/>
    </row>
    <row r="9872" spans="16:16" x14ac:dyDescent="0.25">
      <c r="P9872" s="5"/>
    </row>
    <row r="9873" spans="16:16" x14ac:dyDescent="0.25">
      <c r="P9873" s="5"/>
    </row>
    <row r="9874" spans="16:16" x14ac:dyDescent="0.25">
      <c r="P9874" s="5"/>
    </row>
    <row r="9875" spans="16:16" x14ac:dyDescent="0.25">
      <c r="P9875" s="5"/>
    </row>
    <row r="9876" spans="16:16" x14ac:dyDescent="0.25">
      <c r="P9876" s="5"/>
    </row>
    <row r="9877" spans="16:16" x14ac:dyDescent="0.25">
      <c r="P9877" s="5"/>
    </row>
    <row r="9878" spans="16:16" x14ac:dyDescent="0.25">
      <c r="P9878" s="5"/>
    </row>
    <row r="9879" spans="16:16" x14ac:dyDescent="0.25">
      <c r="P9879" s="5"/>
    </row>
    <row r="9880" spans="16:16" x14ac:dyDescent="0.25">
      <c r="P9880" s="5"/>
    </row>
    <row r="9881" spans="16:16" x14ac:dyDescent="0.25">
      <c r="P9881" s="5"/>
    </row>
    <row r="9882" spans="16:16" x14ac:dyDescent="0.25">
      <c r="P9882" s="5"/>
    </row>
    <row r="9883" spans="16:16" x14ac:dyDescent="0.25">
      <c r="P9883" s="5"/>
    </row>
    <row r="9884" spans="16:16" x14ac:dyDescent="0.25">
      <c r="P9884" s="5"/>
    </row>
    <row r="9885" spans="16:16" x14ac:dyDescent="0.25">
      <c r="P9885" s="5"/>
    </row>
    <row r="9886" spans="16:16" x14ac:dyDescent="0.25">
      <c r="P9886" s="5"/>
    </row>
    <row r="9887" spans="16:16" x14ac:dyDescent="0.25">
      <c r="P9887" s="5"/>
    </row>
    <row r="9888" spans="16:16" x14ac:dyDescent="0.25">
      <c r="P9888" s="5"/>
    </row>
    <row r="9889" spans="16:16" x14ac:dyDescent="0.25">
      <c r="P9889" s="5"/>
    </row>
    <row r="9890" spans="16:16" x14ac:dyDescent="0.25">
      <c r="P9890" s="5"/>
    </row>
    <row r="9891" spans="16:16" x14ac:dyDescent="0.25">
      <c r="P9891" s="5"/>
    </row>
    <row r="9892" spans="16:16" x14ac:dyDescent="0.25">
      <c r="P9892" s="5"/>
    </row>
    <row r="9893" spans="16:16" x14ac:dyDescent="0.25">
      <c r="P9893" s="5"/>
    </row>
    <row r="9894" spans="16:16" x14ac:dyDescent="0.25">
      <c r="P9894" s="5"/>
    </row>
    <row r="9895" spans="16:16" x14ac:dyDescent="0.25">
      <c r="P9895" s="5"/>
    </row>
    <row r="9896" spans="16:16" x14ac:dyDescent="0.25">
      <c r="P9896" s="5"/>
    </row>
    <row r="9897" spans="16:16" x14ac:dyDescent="0.25">
      <c r="P9897" s="5"/>
    </row>
    <row r="9898" spans="16:16" x14ac:dyDescent="0.25">
      <c r="P9898" s="5"/>
    </row>
    <row r="9899" spans="16:16" x14ac:dyDescent="0.25">
      <c r="P9899" s="5"/>
    </row>
    <row r="9900" spans="16:16" x14ac:dyDescent="0.25">
      <c r="P9900" s="5"/>
    </row>
    <row r="9901" spans="16:16" x14ac:dyDescent="0.25">
      <c r="P9901" s="5"/>
    </row>
    <row r="9902" spans="16:16" x14ac:dyDescent="0.25">
      <c r="P9902" s="5"/>
    </row>
    <row r="9903" spans="16:16" x14ac:dyDescent="0.25">
      <c r="P9903" s="5"/>
    </row>
    <row r="9904" spans="16:16" x14ac:dyDescent="0.25">
      <c r="P9904" s="5"/>
    </row>
    <row r="9905" spans="16:16" x14ac:dyDescent="0.25">
      <c r="P9905" s="5"/>
    </row>
    <row r="9906" spans="16:16" x14ac:dyDescent="0.25">
      <c r="P9906" s="5"/>
    </row>
    <row r="9907" spans="16:16" x14ac:dyDescent="0.25">
      <c r="P9907" s="5"/>
    </row>
    <row r="9908" spans="16:16" x14ac:dyDescent="0.25">
      <c r="P9908" s="5"/>
    </row>
    <row r="9909" spans="16:16" x14ac:dyDescent="0.25">
      <c r="P9909" s="5"/>
    </row>
    <row r="9910" spans="16:16" x14ac:dyDescent="0.25">
      <c r="P9910" s="5"/>
    </row>
    <row r="9911" spans="16:16" x14ac:dyDescent="0.25">
      <c r="P9911" s="5"/>
    </row>
    <row r="9912" spans="16:16" x14ac:dyDescent="0.25">
      <c r="P9912" s="5"/>
    </row>
    <row r="9913" spans="16:16" x14ac:dyDescent="0.25">
      <c r="P9913" s="5"/>
    </row>
    <row r="9914" spans="16:16" x14ac:dyDescent="0.25">
      <c r="P9914" s="5"/>
    </row>
    <row r="9915" spans="16:16" x14ac:dyDescent="0.25">
      <c r="P9915" s="5"/>
    </row>
    <row r="9916" spans="16:16" x14ac:dyDescent="0.25">
      <c r="P9916" s="5"/>
    </row>
    <row r="9917" spans="16:16" x14ac:dyDescent="0.25">
      <c r="P9917" s="5"/>
    </row>
    <row r="9918" spans="16:16" x14ac:dyDescent="0.25">
      <c r="P9918" s="5"/>
    </row>
    <row r="9919" spans="16:16" x14ac:dyDescent="0.25">
      <c r="P9919" s="5"/>
    </row>
    <row r="9920" spans="16:16" x14ac:dyDescent="0.25">
      <c r="P9920" s="5"/>
    </row>
    <row r="9921" spans="16:16" x14ac:dyDescent="0.25">
      <c r="P9921" s="5"/>
    </row>
    <row r="9922" spans="16:16" x14ac:dyDescent="0.25">
      <c r="P9922" s="5"/>
    </row>
    <row r="9923" spans="16:16" x14ac:dyDescent="0.25">
      <c r="P9923" s="5"/>
    </row>
    <row r="9924" spans="16:16" x14ac:dyDescent="0.25">
      <c r="P9924" s="5"/>
    </row>
    <row r="9925" spans="16:16" x14ac:dyDescent="0.25">
      <c r="P9925" s="5"/>
    </row>
    <row r="9926" spans="16:16" x14ac:dyDescent="0.25">
      <c r="P9926" s="5"/>
    </row>
    <row r="9927" spans="16:16" x14ac:dyDescent="0.25">
      <c r="P9927" s="5"/>
    </row>
    <row r="9928" spans="16:16" x14ac:dyDescent="0.25">
      <c r="P9928" s="5"/>
    </row>
    <row r="9929" spans="16:16" x14ac:dyDescent="0.25">
      <c r="P9929" s="5"/>
    </row>
    <row r="9930" spans="16:16" x14ac:dyDescent="0.25">
      <c r="P9930" s="5"/>
    </row>
    <row r="9931" spans="16:16" x14ac:dyDescent="0.25">
      <c r="P9931" s="5"/>
    </row>
    <row r="9932" spans="16:16" x14ac:dyDescent="0.25">
      <c r="P9932" s="5"/>
    </row>
    <row r="9933" spans="16:16" x14ac:dyDescent="0.25">
      <c r="P9933" s="5"/>
    </row>
    <row r="9934" spans="16:16" x14ac:dyDescent="0.25">
      <c r="P9934" s="5"/>
    </row>
    <row r="9935" spans="16:16" x14ac:dyDescent="0.25">
      <c r="P9935" s="5"/>
    </row>
    <row r="9936" spans="16:16" x14ac:dyDescent="0.25">
      <c r="P9936" s="5"/>
    </row>
    <row r="9937" spans="16:16" x14ac:dyDescent="0.25">
      <c r="P9937" s="5"/>
    </row>
    <row r="9938" spans="16:16" x14ac:dyDescent="0.25">
      <c r="P9938" s="5"/>
    </row>
    <row r="9939" spans="16:16" x14ac:dyDescent="0.25">
      <c r="P9939" s="5"/>
    </row>
    <row r="9940" spans="16:16" x14ac:dyDescent="0.25">
      <c r="P9940" s="5"/>
    </row>
    <row r="9941" spans="16:16" x14ac:dyDescent="0.25">
      <c r="P9941" s="5"/>
    </row>
    <row r="9942" spans="16:16" x14ac:dyDescent="0.25">
      <c r="P9942" s="5"/>
    </row>
    <row r="9943" spans="16:16" x14ac:dyDescent="0.25">
      <c r="P9943" s="5"/>
    </row>
    <row r="9944" spans="16:16" x14ac:dyDescent="0.25">
      <c r="P9944" s="5"/>
    </row>
    <row r="9945" spans="16:16" x14ac:dyDescent="0.25">
      <c r="P9945" s="5"/>
    </row>
    <row r="9946" spans="16:16" x14ac:dyDescent="0.25">
      <c r="P9946" s="5"/>
    </row>
    <row r="9947" spans="16:16" x14ac:dyDescent="0.25">
      <c r="P9947" s="5"/>
    </row>
    <row r="9948" spans="16:16" x14ac:dyDescent="0.25">
      <c r="P9948" s="5"/>
    </row>
    <row r="9949" spans="16:16" x14ac:dyDescent="0.25">
      <c r="P9949" s="5"/>
    </row>
    <row r="9950" spans="16:16" x14ac:dyDescent="0.25">
      <c r="P9950" s="5"/>
    </row>
    <row r="9951" spans="16:16" x14ac:dyDescent="0.25">
      <c r="P9951" s="5"/>
    </row>
    <row r="9952" spans="16:16" x14ac:dyDescent="0.25">
      <c r="P9952" s="5"/>
    </row>
    <row r="9953" spans="16:16" x14ac:dyDescent="0.25">
      <c r="P9953" s="5"/>
    </row>
    <row r="9954" spans="16:16" x14ac:dyDescent="0.25">
      <c r="P9954" s="5"/>
    </row>
    <row r="9955" spans="16:16" x14ac:dyDescent="0.25">
      <c r="P9955" s="5"/>
    </row>
    <row r="9956" spans="16:16" x14ac:dyDescent="0.25">
      <c r="P9956" s="5"/>
    </row>
    <row r="9957" spans="16:16" x14ac:dyDescent="0.25">
      <c r="P9957" s="5"/>
    </row>
    <row r="9958" spans="16:16" x14ac:dyDescent="0.25">
      <c r="P9958" s="5"/>
    </row>
    <row r="9959" spans="16:16" x14ac:dyDescent="0.25">
      <c r="P9959" s="5"/>
    </row>
    <row r="9960" spans="16:16" x14ac:dyDescent="0.25">
      <c r="P9960" s="5"/>
    </row>
    <row r="9961" spans="16:16" x14ac:dyDescent="0.25">
      <c r="P9961" s="5"/>
    </row>
    <row r="9962" spans="16:16" x14ac:dyDescent="0.25">
      <c r="P9962" s="5"/>
    </row>
    <row r="9963" spans="16:16" x14ac:dyDescent="0.25">
      <c r="P9963" s="5"/>
    </row>
    <row r="9964" spans="16:16" x14ac:dyDescent="0.25">
      <c r="P9964" s="5"/>
    </row>
    <row r="9965" spans="16:16" x14ac:dyDescent="0.25">
      <c r="P9965" s="5"/>
    </row>
    <row r="9966" spans="16:16" x14ac:dyDescent="0.25">
      <c r="P9966" s="5"/>
    </row>
    <row r="9967" spans="16:16" x14ac:dyDescent="0.25">
      <c r="P9967" s="5"/>
    </row>
    <row r="9968" spans="16:16" x14ac:dyDescent="0.25">
      <c r="P9968" s="5"/>
    </row>
    <row r="9969" spans="16:16" x14ac:dyDescent="0.25">
      <c r="P9969" s="5"/>
    </row>
    <row r="9970" spans="16:16" x14ac:dyDescent="0.25">
      <c r="P9970" s="5"/>
    </row>
    <row r="9971" spans="16:16" x14ac:dyDescent="0.25">
      <c r="P9971" s="5"/>
    </row>
    <row r="9972" spans="16:16" x14ac:dyDescent="0.25">
      <c r="P9972" s="5"/>
    </row>
    <row r="9973" spans="16:16" x14ac:dyDescent="0.25">
      <c r="P9973" s="5"/>
    </row>
    <row r="9974" spans="16:16" x14ac:dyDescent="0.25">
      <c r="P9974" s="5"/>
    </row>
    <row r="9975" spans="16:16" x14ac:dyDescent="0.25">
      <c r="P9975" s="5"/>
    </row>
    <row r="9976" spans="16:16" x14ac:dyDescent="0.25">
      <c r="P9976" s="5"/>
    </row>
    <row r="9977" spans="16:16" x14ac:dyDescent="0.25">
      <c r="P9977" s="5"/>
    </row>
    <row r="9978" spans="16:16" x14ac:dyDescent="0.25">
      <c r="P9978" s="5"/>
    </row>
    <row r="9979" spans="16:16" x14ac:dyDescent="0.25">
      <c r="P9979" s="5"/>
    </row>
    <row r="9980" spans="16:16" x14ac:dyDescent="0.25">
      <c r="P9980" s="5"/>
    </row>
    <row r="9981" spans="16:16" x14ac:dyDescent="0.25">
      <c r="P9981" s="5"/>
    </row>
    <row r="9982" spans="16:16" x14ac:dyDescent="0.25">
      <c r="P9982" s="5"/>
    </row>
    <row r="9983" spans="16:16" x14ac:dyDescent="0.25">
      <c r="P9983" s="5"/>
    </row>
    <row r="9984" spans="16:16" x14ac:dyDescent="0.25">
      <c r="P9984" s="5"/>
    </row>
    <row r="9985" spans="16:16" x14ac:dyDescent="0.25">
      <c r="P9985" s="5"/>
    </row>
    <row r="9986" spans="16:16" x14ac:dyDescent="0.25">
      <c r="P9986" s="5"/>
    </row>
    <row r="9987" spans="16:16" x14ac:dyDescent="0.25">
      <c r="P9987" s="5"/>
    </row>
    <row r="9988" spans="16:16" x14ac:dyDescent="0.25">
      <c r="P9988" s="5"/>
    </row>
    <row r="9989" spans="16:16" x14ac:dyDescent="0.25">
      <c r="P9989" s="5"/>
    </row>
    <row r="9990" spans="16:16" x14ac:dyDescent="0.25">
      <c r="P9990" s="5"/>
    </row>
    <row r="9991" spans="16:16" x14ac:dyDescent="0.25">
      <c r="P9991" s="5"/>
    </row>
    <row r="9992" spans="16:16" x14ac:dyDescent="0.25">
      <c r="P9992" s="5"/>
    </row>
    <row r="9993" spans="16:16" x14ac:dyDescent="0.25">
      <c r="P9993" s="5"/>
    </row>
    <row r="9994" spans="16:16" x14ac:dyDescent="0.25">
      <c r="P9994" s="5"/>
    </row>
    <row r="9995" spans="16:16" x14ac:dyDescent="0.25">
      <c r="P9995" s="5"/>
    </row>
    <row r="9996" spans="16:16" x14ac:dyDescent="0.25">
      <c r="P9996" s="5"/>
    </row>
    <row r="9997" spans="16:16" x14ac:dyDescent="0.25">
      <c r="P9997" s="5"/>
    </row>
    <row r="9998" spans="16:16" x14ac:dyDescent="0.25">
      <c r="P9998" s="5"/>
    </row>
    <row r="9999" spans="16:16" x14ac:dyDescent="0.25">
      <c r="P9999" s="5"/>
    </row>
    <row r="10000" spans="16:16" x14ac:dyDescent="0.25">
      <c r="P10000" s="5"/>
    </row>
    <row r="10001" spans="16:16" x14ac:dyDescent="0.25">
      <c r="P10001" s="5"/>
    </row>
    <row r="10002" spans="16:16" x14ac:dyDescent="0.25">
      <c r="P10002" s="5"/>
    </row>
    <row r="10003" spans="16:16" x14ac:dyDescent="0.25">
      <c r="P10003" s="5"/>
    </row>
    <row r="10004" spans="16:16" x14ac:dyDescent="0.25">
      <c r="P10004" s="5"/>
    </row>
    <row r="10005" spans="16:16" x14ac:dyDescent="0.25">
      <c r="P10005" s="5"/>
    </row>
    <row r="10006" spans="16:16" x14ac:dyDescent="0.25">
      <c r="P10006" s="5"/>
    </row>
    <row r="10007" spans="16:16" x14ac:dyDescent="0.25">
      <c r="P10007" s="5"/>
    </row>
    <row r="10008" spans="16:16" x14ac:dyDescent="0.25">
      <c r="P10008" s="5"/>
    </row>
    <row r="10009" spans="16:16" x14ac:dyDescent="0.25">
      <c r="P10009" s="5"/>
    </row>
    <row r="10010" spans="16:16" x14ac:dyDescent="0.25">
      <c r="P10010" s="5"/>
    </row>
    <row r="10011" spans="16:16" x14ac:dyDescent="0.25">
      <c r="P10011" s="5"/>
    </row>
    <row r="10012" spans="16:16" x14ac:dyDescent="0.25">
      <c r="P10012" s="5"/>
    </row>
    <row r="10013" spans="16:16" x14ac:dyDescent="0.25">
      <c r="P10013" s="5"/>
    </row>
    <row r="10014" spans="16:16" x14ac:dyDescent="0.25">
      <c r="P10014" s="5"/>
    </row>
    <row r="10015" spans="16:16" x14ac:dyDescent="0.25">
      <c r="P10015" s="5"/>
    </row>
    <row r="10016" spans="16:16" x14ac:dyDescent="0.25">
      <c r="P10016" s="5"/>
    </row>
    <row r="10017" spans="16:16" x14ac:dyDescent="0.25">
      <c r="P10017" s="5"/>
    </row>
    <row r="10018" spans="16:16" x14ac:dyDescent="0.25">
      <c r="P10018" s="5"/>
    </row>
    <row r="10019" spans="16:16" x14ac:dyDescent="0.25">
      <c r="P10019" s="5"/>
    </row>
    <row r="10020" spans="16:16" x14ac:dyDescent="0.25">
      <c r="P10020" s="5"/>
    </row>
    <row r="10021" spans="16:16" x14ac:dyDescent="0.25">
      <c r="P10021" s="5"/>
    </row>
    <row r="10022" spans="16:16" x14ac:dyDescent="0.25">
      <c r="P10022" s="5"/>
    </row>
    <row r="10023" spans="16:16" x14ac:dyDescent="0.25">
      <c r="P10023" s="5"/>
    </row>
    <row r="10024" spans="16:16" x14ac:dyDescent="0.25">
      <c r="P10024" s="5"/>
    </row>
    <row r="10025" spans="16:16" x14ac:dyDescent="0.25">
      <c r="P10025" s="5"/>
    </row>
    <row r="10026" spans="16:16" x14ac:dyDescent="0.25">
      <c r="P10026" s="5"/>
    </row>
    <row r="10027" spans="16:16" x14ac:dyDescent="0.25">
      <c r="P10027" s="5"/>
    </row>
    <row r="10028" spans="16:16" x14ac:dyDescent="0.25">
      <c r="P10028" s="5"/>
    </row>
    <row r="10029" spans="16:16" x14ac:dyDescent="0.25">
      <c r="P10029" s="5"/>
    </row>
    <row r="10030" spans="16:16" x14ac:dyDescent="0.25">
      <c r="P10030" s="5"/>
    </row>
    <row r="10031" spans="16:16" x14ac:dyDescent="0.25">
      <c r="P10031" s="5"/>
    </row>
    <row r="10032" spans="16:16" x14ac:dyDescent="0.25">
      <c r="P10032" s="5"/>
    </row>
    <row r="10033" spans="16:16" x14ac:dyDescent="0.25">
      <c r="P10033" s="5"/>
    </row>
    <row r="10034" spans="16:16" x14ac:dyDescent="0.25">
      <c r="P10034" s="5"/>
    </row>
    <row r="10035" spans="16:16" x14ac:dyDescent="0.25">
      <c r="P10035" s="5"/>
    </row>
    <row r="10036" spans="16:16" x14ac:dyDescent="0.25">
      <c r="P10036" s="5"/>
    </row>
    <row r="10037" spans="16:16" x14ac:dyDescent="0.25">
      <c r="P10037" s="5"/>
    </row>
    <row r="10038" spans="16:16" x14ac:dyDescent="0.25">
      <c r="P10038" s="5"/>
    </row>
    <row r="10039" spans="16:16" x14ac:dyDescent="0.25">
      <c r="P10039" s="5"/>
    </row>
    <row r="10040" spans="16:16" x14ac:dyDescent="0.25">
      <c r="P10040" s="5"/>
    </row>
    <row r="10041" spans="16:16" x14ac:dyDescent="0.25">
      <c r="P10041" s="5"/>
    </row>
    <row r="10042" spans="16:16" x14ac:dyDescent="0.25">
      <c r="P10042" s="5"/>
    </row>
    <row r="10043" spans="16:16" x14ac:dyDescent="0.25">
      <c r="P10043" s="5"/>
    </row>
    <row r="10044" spans="16:16" x14ac:dyDescent="0.25">
      <c r="P10044" s="5"/>
    </row>
    <row r="10045" spans="16:16" x14ac:dyDescent="0.25">
      <c r="P10045" s="5"/>
    </row>
    <row r="10046" spans="16:16" x14ac:dyDescent="0.25">
      <c r="P10046" s="5"/>
    </row>
    <row r="10047" spans="16:16" x14ac:dyDescent="0.25">
      <c r="P10047" s="5"/>
    </row>
    <row r="10048" spans="16:16" x14ac:dyDescent="0.25">
      <c r="P10048" s="5"/>
    </row>
    <row r="10049" spans="16:16" x14ac:dyDescent="0.25">
      <c r="P10049" s="5"/>
    </row>
    <row r="10050" spans="16:16" x14ac:dyDescent="0.25">
      <c r="P10050" s="5"/>
    </row>
    <row r="10051" spans="16:16" x14ac:dyDescent="0.25">
      <c r="P10051" s="5"/>
    </row>
    <row r="10052" spans="16:16" x14ac:dyDescent="0.25">
      <c r="P10052" s="5"/>
    </row>
    <row r="10053" spans="16:16" x14ac:dyDescent="0.25">
      <c r="P10053" s="5"/>
    </row>
    <row r="10054" spans="16:16" x14ac:dyDescent="0.25">
      <c r="P10054" s="5"/>
    </row>
    <row r="10055" spans="16:16" x14ac:dyDescent="0.25">
      <c r="P10055" s="5"/>
    </row>
    <row r="10056" spans="16:16" x14ac:dyDescent="0.25">
      <c r="P10056" s="5"/>
    </row>
    <row r="10057" spans="16:16" x14ac:dyDescent="0.25">
      <c r="P10057" s="5"/>
    </row>
    <row r="10058" spans="16:16" x14ac:dyDescent="0.25">
      <c r="P10058" s="5"/>
    </row>
    <row r="10059" spans="16:16" x14ac:dyDescent="0.25">
      <c r="P10059" s="5"/>
    </row>
    <row r="10060" spans="16:16" x14ac:dyDescent="0.25">
      <c r="P10060" s="5"/>
    </row>
    <row r="10061" spans="16:16" x14ac:dyDescent="0.25">
      <c r="P10061" s="5"/>
    </row>
    <row r="10062" spans="16:16" x14ac:dyDescent="0.25">
      <c r="P10062" s="5"/>
    </row>
    <row r="10063" spans="16:16" x14ac:dyDescent="0.25">
      <c r="P10063" s="5"/>
    </row>
    <row r="10064" spans="16:16" x14ac:dyDescent="0.25">
      <c r="P10064" s="5"/>
    </row>
    <row r="10065" spans="16:16" x14ac:dyDescent="0.25">
      <c r="P10065" s="5"/>
    </row>
    <row r="10066" spans="16:16" x14ac:dyDescent="0.25">
      <c r="P10066" s="5"/>
    </row>
    <row r="10067" spans="16:16" x14ac:dyDescent="0.25">
      <c r="P10067" s="5"/>
    </row>
    <row r="10068" spans="16:16" x14ac:dyDescent="0.25">
      <c r="P10068" s="5"/>
    </row>
    <row r="10069" spans="16:16" x14ac:dyDescent="0.25">
      <c r="P10069" s="5"/>
    </row>
    <row r="10070" spans="16:16" x14ac:dyDescent="0.25">
      <c r="P10070" s="5"/>
    </row>
    <row r="10071" spans="16:16" x14ac:dyDescent="0.25">
      <c r="P10071" s="5"/>
    </row>
    <row r="10072" spans="16:16" x14ac:dyDescent="0.25">
      <c r="P10072" s="5"/>
    </row>
    <row r="10073" spans="16:16" x14ac:dyDescent="0.25">
      <c r="P10073" s="5"/>
    </row>
    <row r="10074" spans="16:16" x14ac:dyDescent="0.25">
      <c r="P10074" s="5"/>
    </row>
    <row r="10075" spans="16:16" x14ac:dyDescent="0.25">
      <c r="P10075" s="5"/>
    </row>
    <row r="10076" spans="16:16" x14ac:dyDescent="0.25">
      <c r="P10076" s="5"/>
    </row>
    <row r="10077" spans="16:16" x14ac:dyDescent="0.25">
      <c r="P10077" s="5"/>
    </row>
    <row r="10078" spans="16:16" x14ac:dyDescent="0.25">
      <c r="P10078" s="5"/>
    </row>
    <row r="10079" spans="16:16" x14ac:dyDescent="0.25">
      <c r="P10079" s="5"/>
    </row>
    <row r="10080" spans="16:16" x14ac:dyDescent="0.25">
      <c r="P10080" s="5"/>
    </row>
    <row r="10081" spans="16:16" x14ac:dyDescent="0.25">
      <c r="P10081" s="5"/>
    </row>
    <row r="10082" spans="16:16" x14ac:dyDescent="0.25">
      <c r="P10082" s="5"/>
    </row>
    <row r="10083" spans="16:16" x14ac:dyDescent="0.25">
      <c r="P10083" s="5"/>
    </row>
    <row r="10084" spans="16:16" x14ac:dyDescent="0.25">
      <c r="P10084" s="5"/>
    </row>
    <row r="10085" spans="16:16" x14ac:dyDescent="0.25">
      <c r="P10085" s="5"/>
    </row>
    <row r="10086" spans="16:16" x14ac:dyDescent="0.25">
      <c r="P10086" s="5"/>
    </row>
    <row r="10087" spans="16:16" x14ac:dyDescent="0.25">
      <c r="P10087" s="5"/>
    </row>
    <row r="10088" spans="16:16" x14ac:dyDescent="0.25">
      <c r="P10088" s="5"/>
    </row>
    <row r="10089" spans="16:16" x14ac:dyDescent="0.25">
      <c r="P10089" s="5"/>
    </row>
    <row r="10090" spans="16:16" x14ac:dyDescent="0.25">
      <c r="P10090" s="5"/>
    </row>
    <row r="10091" spans="16:16" x14ac:dyDescent="0.25">
      <c r="P10091" s="5"/>
    </row>
    <row r="10092" spans="16:16" x14ac:dyDescent="0.25">
      <c r="P10092" s="5"/>
    </row>
    <row r="10093" spans="16:16" x14ac:dyDescent="0.25">
      <c r="P10093" s="5"/>
    </row>
    <row r="10094" spans="16:16" x14ac:dyDescent="0.25">
      <c r="P10094" s="5"/>
    </row>
    <row r="10095" spans="16:16" x14ac:dyDescent="0.25">
      <c r="P10095" s="5"/>
    </row>
    <row r="10096" spans="16:16" x14ac:dyDescent="0.25">
      <c r="P10096" s="5"/>
    </row>
    <row r="10097" spans="16:16" x14ac:dyDescent="0.25">
      <c r="P10097" s="5"/>
    </row>
    <row r="10098" spans="16:16" x14ac:dyDescent="0.25">
      <c r="P10098" s="5"/>
    </row>
    <row r="10099" spans="16:16" x14ac:dyDescent="0.25">
      <c r="P10099" s="5"/>
    </row>
    <row r="10100" spans="16:16" x14ac:dyDescent="0.25">
      <c r="P10100" s="5"/>
    </row>
    <row r="10101" spans="16:16" x14ac:dyDescent="0.25">
      <c r="P10101" s="5"/>
    </row>
    <row r="10102" spans="16:16" x14ac:dyDescent="0.25">
      <c r="P10102" s="5"/>
    </row>
    <row r="10103" spans="16:16" x14ac:dyDescent="0.25">
      <c r="P10103" s="5"/>
    </row>
    <row r="10104" spans="16:16" x14ac:dyDescent="0.25">
      <c r="P10104" s="5"/>
    </row>
    <row r="10105" spans="16:16" x14ac:dyDescent="0.25">
      <c r="P10105" s="5"/>
    </row>
    <row r="10106" spans="16:16" x14ac:dyDescent="0.25">
      <c r="P10106" s="5"/>
    </row>
    <row r="10107" spans="16:16" x14ac:dyDescent="0.25">
      <c r="P10107" s="5"/>
    </row>
    <row r="10108" spans="16:16" x14ac:dyDescent="0.25">
      <c r="P10108" s="5"/>
    </row>
    <row r="10109" spans="16:16" x14ac:dyDescent="0.25">
      <c r="P10109" s="5"/>
    </row>
    <row r="10110" spans="16:16" x14ac:dyDescent="0.25">
      <c r="P10110" s="5"/>
    </row>
    <row r="10111" spans="16:16" x14ac:dyDescent="0.25">
      <c r="P10111" s="5"/>
    </row>
    <row r="10112" spans="16:16" x14ac:dyDescent="0.25">
      <c r="P10112" s="5"/>
    </row>
    <row r="10113" spans="16:16" x14ac:dyDescent="0.25">
      <c r="P10113" s="5"/>
    </row>
    <row r="10114" spans="16:16" x14ac:dyDescent="0.25">
      <c r="P10114" s="5"/>
    </row>
    <row r="10115" spans="16:16" x14ac:dyDescent="0.25">
      <c r="P10115" s="5"/>
    </row>
    <row r="10116" spans="16:16" x14ac:dyDescent="0.25">
      <c r="P10116" s="5"/>
    </row>
    <row r="10117" spans="16:16" x14ac:dyDescent="0.25">
      <c r="P10117" s="5"/>
    </row>
    <row r="10118" spans="16:16" x14ac:dyDescent="0.25">
      <c r="P10118" s="5"/>
    </row>
    <row r="10119" spans="16:16" x14ac:dyDescent="0.25">
      <c r="P10119" s="5"/>
    </row>
    <row r="10120" spans="16:16" x14ac:dyDescent="0.25">
      <c r="P10120" s="5"/>
    </row>
    <row r="10121" spans="16:16" x14ac:dyDescent="0.25">
      <c r="P10121" s="5"/>
    </row>
    <row r="10122" spans="16:16" x14ac:dyDescent="0.25">
      <c r="P10122" s="5"/>
    </row>
    <row r="10123" spans="16:16" x14ac:dyDescent="0.25">
      <c r="P10123" s="5"/>
    </row>
    <row r="10124" spans="16:16" x14ac:dyDescent="0.25">
      <c r="P10124" s="5"/>
    </row>
    <row r="10125" spans="16:16" x14ac:dyDescent="0.25">
      <c r="P10125" s="5"/>
    </row>
    <row r="10126" spans="16:16" x14ac:dyDescent="0.25">
      <c r="P10126" s="5"/>
    </row>
    <row r="10127" spans="16:16" x14ac:dyDescent="0.25">
      <c r="P10127" s="5"/>
    </row>
    <row r="10128" spans="16:16" x14ac:dyDescent="0.25">
      <c r="P10128" s="5"/>
    </row>
    <row r="10129" spans="16:16" x14ac:dyDescent="0.25">
      <c r="P10129" s="5"/>
    </row>
    <row r="10130" spans="16:16" x14ac:dyDescent="0.25">
      <c r="P10130" s="5"/>
    </row>
    <row r="10131" spans="16:16" x14ac:dyDescent="0.25">
      <c r="P10131" s="5"/>
    </row>
    <row r="10132" spans="16:16" x14ac:dyDescent="0.25">
      <c r="P10132" s="5"/>
    </row>
    <row r="10133" spans="16:16" x14ac:dyDescent="0.25">
      <c r="P10133" s="5"/>
    </row>
    <row r="10134" spans="16:16" x14ac:dyDescent="0.25">
      <c r="P10134" s="5"/>
    </row>
    <row r="10135" spans="16:16" x14ac:dyDescent="0.25">
      <c r="P10135" s="5"/>
    </row>
    <row r="10136" spans="16:16" x14ac:dyDescent="0.25">
      <c r="P10136" s="5"/>
    </row>
    <row r="10137" spans="16:16" x14ac:dyDescent="0.25">
      <c r="P10137" s="5"/>
    </row>
    <row r="10138" spans="16:16" x14ac:dyDescent="0.25">
      <c r="P10138" s="5"/>
    </row>
    <row r="10139" spans="16:16" x14ac:dyDescent="0.25">
      <c r="P10139" s="5"/>
    </row>
    <row r="10140" spans="16:16" x14ac:dyDescent="0.25">
      <c r="P10140" s="5"/>
    </row>
    <row r="10141" spans="16:16" x14ac:dyDescent="0.25">
      <c r="P10141" s="5"/>
    </row>
    <row r="10142" spans="16:16" x14ac:dyDescent="0.25">
      <c r="P10142" s="5"/>
    </row>
    <row r="10143" spans="16:16" x14ac:dyDescent="0.25">
      <c r="P10143" s="5"/>
    </row>
    <row r="10144" spans="16:16" x14ac:dyDescent="0.25">
      <c r="P10144" s="5"/>
    </row>
    <row r="10145" spans="16:16" x14ac:dyDescent="0.25">
      <c r="P10145" s="5"/>
    </row>
    <row r="10146" spans="16:16" x14ac:dyDescent="0.25">
      <c r="P10146" s="5"/>
    </row>
    <row r="10147" spans="16:16" x14ac:dyDescent="0.25">
      <c r="P10147" s="5"/>
    </row>
    <row r="10148" spans="16:16" x14ac:dyDescent="0.25">
      <c r="P10148" s="5"/>
    </row>
    <row r="10149" spans="16:16" x14ac:dyDescent="0.25">
      <c r="P10149" s="5"/>
    </row>
    <row r="10150" spans="16:16" x14ac:dyDescent="0.25">
      <c r="P10150" s="5"/>
    </row>
    <row r="10151" spans="16:16" x14ac:dyDescent="0.25">
      <c r="P10151" s="5"/>
    </row>
    <row r="10152" spans="16:16" x14ac:dyDescent="0.25">
      <c r="P10152" s="5"/>
    </row>
    <row r="10153" spans="16:16" x14ac:dyDescent="0.25">
      <c r="P10153" s="5"/>
    </row>
    <row r="10154" spans="16:16" x14ac:dyDescent="0.25">
      <c r="P10154" s="5"/>
    </row>
    <row r="10155" spans="16:16" x14ac:dyDescent="0.25">
      <c r="P10155" s="5"/>
    </row>
    <row r="10156" spans="16:16" x14ac:dyDescent="0.25">
      <c r="P10156" s="5"/>
    </row>
    <row r="10157" spans="16:16" x14ac:dyDescent="0.25">
      <c r="P10157" s="5"/>
    </row>
    <row r="10158" spans="16:16" x14ac:dyDescent="0.25">
      <c r="P10158" s="5"/>
    </row>
    <row r="10159" spans="16:16" x14ac:dyDescent="0.25">
      <c r="P10159" s="5"/>
    </row>
    <row r="10160" spans="16:16" x14ac:dyDescent="0.25">
      <c r="P10160" s="5"/>
    </row>
    <row r="10161" spans="16:16" x14ac:dyDescent="0.25">
      <c r="P10161" s="5"/>
    </row>
    <row r="10162" spans="16:16" x14ac:dyDescent="0.25">
      <c r="P10162" s="5"/>
    </row>
    <row r="10163" spans="16:16" x14ac:dyDescent="0.25">
      <c r="P10163" s="5"/>
    </row>
    <row r="10164" spans="16:16" x14ac:dyDescent="0.25">
      <c r="P10164" s="5"/>
    </row>
    <row r="10165" spans="16:16" x14ac:dyDescent="0.25">
      <c r="P10165" s="5"/>
    </row>
    <row r="10166" spans="16:16" x14ac:dyDescent="0.25">
      <c r="P10166" s="5"/>
    </row>
    <row r="10167" spans="16:16" x14ac:dyDescent="0.25">
      <c r="P10167" s="5"/>
    </row>
    <row r="10168" spans="16:16" x14ac:dyDescent="0.25">
      <c r="P10168" s="5"/>
    </row>
    <row r="10169" spans="16:16" x14ac:dyDescent="0.25">
      <c r="P10169" s="5"/>
    </row>
    <row r="10170" spans="16:16" x14ac:dyDescent="0.25">
      <c r="P10170" s="5"/>
    </row>
    <row r="10171" spans="16:16" x14ac:dyDescent="0.25">
      <c r="P10171" s="5"/>
    </row>
    <row r="10172" spans="16:16" x14ac:dyDescent="0.25">
      <c r="P10172" s="5"/>
    </row>
    <row r="10173" spans="16:16" x14ac:dyDescent="0.25">
      <c r="P10173" s="5"/>
    </row>
    <row r="10174" spans="16:16" x14ac:dyDescent="0.25">
      <c r="P10174" s="5"/>
    </row>
    <row r="10175" spans="16:16" x14ac:dyDescent="0.25">
      <c r="P10175" s="5"/>
    </row>
    <row r="10176" spans="16:16" x14ac:dyDescent="0.25">
      <c r="P10176" s="5"/>
    </row>
    <row r="10177" spans="16:16" x14ac:dyDescent="0.25">
      <c r="P10177" s="5"/>
    </row>
    <row r="10178" spans="16:16" x14ac:dyDescent="0.25">
      <c r="P10178" s="5"/>
    </row>
    <row r="10179" spans="16:16" x14ac:dyDescent="0.25">
      <c r="P10179" s="5"/>
    </row>
    <row r="10180" spans="16:16" x14ac:dyDescent="0.25">
      <c r="P10180" s="5"/>
    </row>
    <row r="10181" spans="16:16" x14ac:dyDescent="0.25">
      <c r="P10181" s="5"/>
    </row>
    <row r="10182" spans="16:16" x14ac:dyDescent="0.25">
      <c r="P10182" s="5"/>
    </row>
    <row r="10183" spans="16:16" x14ac:dyDescent="0.25">
      <c r="P10183" s="5"/>
    </row>
    <row r="10184" spans="16:16" x14ac:dyDescent="0.25">
      <c r="P10184" s="5"/>
    </row>
    <row r="10185" spans="16:16" x14ac:dyDescent="0.25">
      <c r="P10185" s="5"/>
    </row>
    <row r="10186" spans="16:16" x14ac:dyDescent="0.25">
      <c r="P10186" s="5"/>
    </row>
    <row r="10187" spans="16:16" x14ac:dyDescent="0.25">
      <c r="P10187" s="5"/>
    </row>
    <row r="10188" spans="16:16" x14ac:dyDescent="0.25">
      <c r="P10188" s="5"/>
    </row>
    <row r="10189" spans="16:16" x14ac:dyDescent="0.25">
      <c r="P10189" s="5"/>
    </row>
    <row r="10190" spans="16:16" x14ac:dyDescent="0.25">
      <c r="P10190" s="5"/>
    </row>
    <row r="10191" spans="16:16" x14ac:dyDescent="0.25">
      <c r="P10191" s="5"/>
    </row>
    <row r="10192" spans="16:16" x14ac:dyDescent="0.25">
      <c r="P10192" s="5"/>
    </row>
    <row r="10193" spans="16:16" x14ac:dyDescent="0.25">
      <c r="P10193" s="5"/>
    </row>
    <row r="10194" spans="16:16" x14ac:dyDescent="0.25">
      <c r="P10194" s="5"/>
    </row>
    <row r="10195" spans="16:16" x14ac:dyDescent="0.25">
      <c r="P10195" s="5"/>
    </row>
    <row r="10196" spans="16:16" x14ac:dyDescent="0.25">
      <c r="P10196" s="5"/>
    </row>
    <row r="10197" spans="16:16" x14ac:dyDescent="0.25">
      <c r="P10197" s="5"/>
    </row>
    <row r="10198" spans="16:16" x14ac:dyDescent="0.25">
      <c r="P10198" s="5"/>
    </row>
    <row r="10199" spans="16:16" x14ac:dyDescent="0.25">
      <c r="P10199" s="5"/>
    </row>
    <row r="10200" spans="16:16" x14ac:dyDescent="0.25">
      <c r="P10200" s="5"/>
    </row>
    <row r="10201" spans="16:16" x14ac:dyDescent="0.25">
      <c r="P10201" s="5"/>
    </row>
    <row r="10202" spans="16:16" x14ac:dyDescent="0.25">
      <c r="P10202" s="5"/>
    </row>
    <row r="10203" spans="16:16" x14ac:dyDescent="0.25">
      <c r="P10203" s="5"/>
    </row>
    <row r="10204" spans="16:16" x14ac:dyDescent="0.25">
      <c r="P10204" s="5"/>
    </row>
    <row r="10205" spans="16:16" x14ac:dyDescent="0.25">
      <c r="P10205" s="5"/>
    </row>
    <row r="10206" spans="16:16" x14ac:dyDescent="0.25">
      <c r="P10206" s="5"/>
    </row>
    <row r="10207" spans="16:16" x14ac:dyDescent="0.25">
      <c r="P10207" s="5"/>
    </row>
    <row r="10208" spans="16:16" x14ac:dyDescent="0.25">
      <c r="P10208" s="5"/>
    </row>
    <row r="10209" spans="16:16" x14ac:dyDescent="0.25">
      <c r="P10209" s="5"/>
    </row>
    <row r="10210" spans="16:16" x14ac:dyDescent="0.25">
      <c r="P10210" s="5"/>
    </row>
    <row r="10211" spans="16:16" x14ac:dyDescent="0.25">
      <c r="P10211" s="5"/>
    </row>
    <row r="10212" spans="16:16" x14ac:dyDescent="0.25">
      <c r="P10212" s="5"/>
    </row>
    <row r="10213" spans="16:16" x14ac:dyDescent="0.25">
      <c r="P10213" s="5"/>
    </row>
    <row r="10214" spans="16:16" x14ac:dyDescent="0.25">
      <c r="P10214" s="5"/>
    </row>
    <row r="10215" spans="16:16" x14ac:dyDescent="0.25">
      <c r="P10215" s="5"/>
    </row>
    <row r="10216" spans="16:16" x14ac:dyDescent="0.25">
      <c r="P10216" s="5"/>
    </row>
    <row r="10217" spans="16:16" x14ac:dyDescent="0.25">
      <c r="P10217" s="5"/>
    </row>
    <row r="10218" spans="16:16" x14ac:dyDescent="0.25">
      <c r="P10218" s="5"/>
    </row>
    <row r="10219" spans="16:16" x14ac:dyDescent="0.25">
      <c r="P10219" s="5"/>
    </row>
    <row r="10220" spans="16:16" x14ac:dyDescent="0.25">
      <c r="P10220" s="5"/>
    </row>
    <row r="10221" spans="16:16" x14ac:dyDescent="0.25">
      <c r="P10221" s="5"/>
    </row>
    <row r="10222" spans="16:16" x14ac:dyDescent="0.25">
      <c r="P10222" s="5"/>
    </row>
    <row r="10223" spans="16:16" x14ac:dyDescent="0.25">
      <c r="P10223" s="5"/>
    </row>
    <row r="10224" spans="16:16" x14ac:dyDescent="0.25">
      <c r="P10224" s="5"/>
    </row>
    <row r="10225" spans="16:16" x14ac:dyDescent="0.25">
      <c r="P10225" s="5"/>
    </row>
    <row r="10226" spans="16:16" x14ac:dyDescent="0.25">
      <c r="P10226" s="5"/>
    </row>
    <row r="10227" spans="16:16" x14ac:dyDescent="0.25">
      <c r="P10227" s="5"/>
    </row>
    <row r="10228" spans="16:16" x14ac:dyDescent="0.25">
      <c r="P10228" s="5"/>
    </row>
    <row r="10229" spans="16:16" x14ac:dyDescent="0.25">
      <c r="P10229" s="5"/>
    </row>
    <row r="10230" spans="16:16" x14ac:dyDescent="0.25">
      <c r="P10230" s="5"/>
    </row>
    <row r="10231" spans="16:16" x14ac:dyDescent="0.25">
      <c r="P10231" s="5"/>
    </row>
    <row r="10232" spans="16:16" x14ac:dyDescent="0.25">
      <c r="P10232" s="5"/>
    </row>
    <row r="10233" spans="16:16" x14ac:dyDescent="0.25">
      <c r="P10233" s="5"/>
    </row>
    <row r="10234" spans="16:16" x14ac:dyDescent="0.25">
      <c r="P10234" s="5"/>
    </row>
    <row r="10235" spans="16:16" x14ac:dyDescent="0.25">
      <c r="P10235" s="5"/>
    </row>
    <row r="10236" spans="16:16" x14ac:dyDescent="0.25">
      <c r="P10236" s="5"/>
    </row>
    <row r="10237" spans="16:16" x14ac:dyDescent="0.25">
      <c r="P10237" s="5"/>
    </row>
    <row r="10238" spans="16:16" x14ac:dyDescent="0.25">
      <c r="P10238" s="5"/>
    </row>
    <row r="10239" spans="16:16" x14ac:dyDescent="0.25">
      <c r="P10239" s="5"/>
    </row>
    <row r="10240" spans="16:16" x14ac:dyDescent="0.25">
      <c r="P10240" s="5"/>
    </row>
    <row r="10241" spans="16:16" x14ac:dyDescent="0.25">
      <c r="P10241" s="5"/>
    </row>
    <row r="10242" spans="16:16" x14ac:dyDescent="0.25">
      <c r="P10242" s="5"/>
    </row>
    <row r="10243" spans="16:16" x14ac:dyDescent="0.25">
      <c r="P10243" s="5"/>
    </row>
    <row r="10244" spans="16:16" x14ac:dyDescent="0.25">
      <c r="P10244" s="5"/>
    </row>
    <row r="10245" spans="16:16" x14ac:dyDescent="0.25">
      <c r="P10245" s="5"/>
    </row>
    <row r="10246" spans="16:16" x14ac:dyDescent="0.25">
      <c r="P10246" s="5"/>
    </row>
    <row r="10247" spans="16:16" x14ac:dyDescent="0.25">
      <c r="P10247" s="5"/>
    </row>
    <row r="10248" spans="16:16" x14ac:dyDescent="0.25">
      <c r="P10248" s="5"/>
    </row>
    <row r="10249" spans="16:16" x14ac:dyDescent="0.25">
      <c r="P10249" s="5"/>
    </row>
    <row r="10250" spans="16:16" x14ac:dyDescent="0.25">
      <c r="P10250" s="5"/>
    </row>
    <row r="10251" spans="16:16" x14ac:dyDescent="0.25">
      <c r="P10251" s="5"/>
    </row>
    <row r="10252" spans="16:16" x14ac:dyDescent="0.25">
      <c r="P10252" s="5"/>
    </row>
    <row r="10253" spans="16:16" x14ac:dyDescent="0.25">
      <c r="P10253" s="5"/>
    </row>
    <row r="10254" spans="16:16" x14ac:dyDescent="0.25">
      <c r="P10254" s="5"/>
    </row>
    <row r="10255" spans="16:16" x14ac:dyDescent="0.25">
      <c r="P10255" s="5"/>
    </row>
    <row r="10256" spans="16:16" x14ac:dyDescent="0.25">
      <c r="P10256" s="5"/>
    </row>
    <row r="10257" spans="16:16" x14ac:dyDescent="0.25">
      <c r="P10257" s="5"/>
    </row>
    <row r="10258" spans="16:16" x14ac:dyDescent="0.25">
      <c r="P10258" s="5"/>
    </row>
    <row r="10259" spans="16:16" x14ac:dyDescent="0.25">
      <c r="P10259" s="5"/>
    </row>
    <row r="10260" spans="16:16" x14ac:dyDescent="0.25">
      <c r="P10260" s="5"/>
    </row>
    <row r="10261" spans="16:16" x14ac:dyDescent="0.25">
      <c r="P10261" s="5"/>
    </row>
    <row r="10262" spans="16:16" x14ac:dyDescent="0.25">
      <c r="P10262" s="5"/>
    </row>
    <row r="10263" spans="16:16" x14ac:dyDescent="0.25">
      <c r="P10263" s="5"/>
    </row>
    <row r="10264" spans="16:16" x14ac:dyDescent="0.25">
      <c r="P10264" s="5"/>
    </row>
    <row r="10265" spans="16:16" x14ac:dyDescent="0.25">
      <c r="P10265" s="5"/>
    </row>
    <row r="10266" spans="16:16" x14ac:dyDescent="0.25">
      <c r="P10266" s="5"/>
    </row>
    <row r="10267" spans="16:16" x14ac:dyDescent="0.25">
      <c r="P10267" s="5"/>
    </row>
    <row r="10268" spans="16:16" x14ac:dyDescent="0.25">
      <c r="P10268" s="5"/>
    </row>
    <row r="10269" spans="16:16" x14ac:dyDescent="0.25">
      <c r="P10269" s="5"/>
    </row>
    <row r="10270" spans="16:16" x14ac:dyDescent="0.25">
      <c r="P10270" s="5"/>
    </row>
    <row r="10271" spans="16:16" x14ac:dyDescent="0.25">
      <c r="P10271" s="5"/>
    </row>
    <row r="10272" spans="16:16" x14ac:dyDescent="0.25">
      <c r="P10272" s="5"/>
    </row>
    <row r="10273" spans="16:16" x14ac:dyDescent="0.25">
      <c r="P10273" s="5"/>
    </row>
    <row r="10274" spans="16:16" x14ac:dyDescent="0.25">
      <c r="P10274" s="5"/>
    </row>
    <row r="10275" spans="16:16" x14ac:dyDescent="0.25">
      <c r="P10275" s="5"/>
    </row>
    <row r="10276" spans="16:16" x14ac:dyDescent="0.25">
      <c r="P10276" s="5"/>
    </row>
    <row r="10277" spans="16:16" x14ac:dyDescent="0.25">
      <c r="P10277" s="5"/>
    </row>
    <row r="10278" spans="16:16" x14ac:dyDescent="0.25">
      <c r="P10278" s="5"/>
    </row>
    <row r="10279" spans="16:16" x14ac:dyDescent="0.25">
      <c r="P10279" s="5"/>
    </row>
    <row r="10280" spans="16:16" x14ac:dyDescent="0.25">
      <c r="P10280" s="5"/>
    </row>
    <row r="10281" spans="16:16" x14ac:dyDescent="0.25">
      <c r="P10281" s="5"/>
    </row>
    <row r="10282" spans="16:16" x14ac:dyDescent="0.25">
      <c r="P10282" s="5"/>
    </row>
    <row r="10283" spans="16:16" x14ac:dyDescent="0.25">
      <c r="P10283" s="5"/>
    </row>
    <row r="10284" spans="16:16" x14ac:dyDescent="0.25">
      <c r="P10284" s="5"/>
    </row>
    <row r="10285" spans="16:16" x14ac:dyDescent="0.25">
      <c r="P10285" s="5"/>
    </row>
    <row r="10286" spans="16:16" x14ac:dyDescent="0.25">
      <c r="P10286" s="5"/>
    </row>
    <row r="10287" spans="16:16" x14ac:dyDescent="0.25">
      <c r="P10287" s="5"/>
    </row>
    <row r="10288" spans="16:16" x14ac:dyDescent="0.25">
      <c r="P10288" s="5"/>
    </row>
    <row r="10289" spans="16:16" x14ac:dyDescent="0.25">
      <c r="P10289" s="5"/>
    </row>
    <row r="10290" spans="16:16" x14ac:dyDescent="0.25">
      <c r="P10290" s="5"/>
    </row>
    <row r="10291" spans="16:16" x14ac:dyDescent="0.25">
      <c r="P10291" s="5"/>
    </row>
    <row r="10292" spans="16:16" x14ac:dyDescent="0.25">
      <c r="P10292" s="5"/>
    </row>
    <row r="10293" spans="16:16" x14ac:dyDescent="0.25">
      <c r="P10293" s="5"/>
    </row>
    <row r="10294" spans="16:16" x14ac:dyDescent="0.25">
      <c r="P10294" s="5"/>
    </row>
    <row r="10295" spans="16:16" x14ac:dyDescent="0.25">
      <c r="P10295" s="5"/>
    </row>
    <row r="10296" spans="16:16" x14ac:dyDescent="0.25">
      <c r="P10296" s="5"/>
    </row>
    <row r="10297" spans="16:16" x14ac:dyDescent="0.25">
      <c r="P10297" s="5"/>
    </row>
    <row r="10298" spans="16:16" x14ac:dyDescent="0.25">
      <c r="P10298" s="5"/>
    </row>
    <row r="10299" spans="16:16" x14ac:dyDescent="0.25">
      <c r="P10299" s="5"/>
    </row>
    <row r="10300" spans="16:16" x14ac:dyDescent="0.25">
      <c r="P10300" s="5"/>
    </row>
    <row r="10301" spans="16:16" x14ac:dyDescent="0.25">
      <c r="P10301" s="5"/>
    </row>
    <row r="10302" spans="16:16" x14ac:dyDescent="0.25">
      <c r="P10302" s="5"/>
    </row>
    <row r="10303" spans="16:16" x14ac:dyDescent="0.25">
      <c r="P10303" s="5"/>
    </row>
    <row r="10304" spans="16:16" x14ac:dyDescent="0.25">
      <c r="P10304" s="5"/>
    </row>
    <row r="10305" spans="16:16" x14ac:dyDescent="0.25">
      <c r="P10305" s="5"/>
    </row>
    <row r="10306" spans="16:16" x14ac:dyDescent="0.25">
      <c r="P10306" s="5"/>
    </row>
    <row r="10307" spans="16:16" x14ac:dyDescent="0.25">
      <c r="P10307" s="5"/>
    </row>
    <row r="10308" spans="16:16" x14ac:dyDescent="0.25">
      <c r="P10308" s="5"/>
    </row>
    <row r="10309" spans="16:16" x14ac:dyDescent="0.25">
      <c r="P10309" s="5"/>
    </row>
    <row r="10310" spans="16:16" x14ac:dyDescent="0.25">
      <c r="P10310" s="5"/>
    </row>
    <row r="10311" spans="16:16" x14ac:dyDescent="0.25">
      <c r="P10311" s="5"/>
    </row>
    <row r="10312" spans="16:16" x14ac:dyDescent="0.25">
      <c r="P10312" s="5"/>
    </row>
    <row r="10313" spans="16:16" x14ac:dyDescent="0.25">
      <c r="P10313" s="5"/>
    </row>
    <row r="10314" spans="16:16" x14ac:dyDescent="0.25">
      <c r="P10314" s="5"/>
    </row>
    <row r="10315" spans="16:16" x14ac:dyDescent="0.25">
      <c r="P10315" s="5"/>
    </row>
    <row r="10316" spans="16:16" x14ac:dyDescent="0.25">
      <c r="P10316" s="5"/>
    </row>
    <row r="10317" spans="16:16" x14ac:dyDescent="0.25">
      <c r="P10317" s="5"/>
    </row>
    <row r="10318" spans="16:16" x14ac:dyDescent="0.25">
      <c r="P10318" s="5"/>
    </row>
    <row r="10319" spans="16:16" x14ac:dyDescent="0.25">
      <c r="P10319" s="5"/>
    </row>
    <row r="10320" spans="16:16" x14ac:dyDescent="0.25">
      <c r="P10320" s="5"/>
    </row>
    <row r="10321" spans="16:16" x14ac:dyDescent="0.25">
      <c r="P10321" s="5"/>
    </row>
    <row r="10322" spans="16:16" x14ac:dyDescent="0.25">
      <c r="P10322" s="5"/>
    </row>
    <row r="10323" spans="16:16" x14ac:dyDescent="0.25">
      <c r="P10323" s="5"/>
    </row>
    <row r="10324" spans="16:16" x14ac:dyDescent="0.25">
      <c r="P10324" s="5"/>
    </row>
    <row r="10325" spans="16:16" x14ac:dyDescent="0.25">
      <c r="P10325" s="5"/>
    </row>
    <row r="10326" spans="16:16" x14ac:dyDescent="0.25">
      <c r="P10326" s="5"/>
    </row>
    <row r="10327" spans="16:16" x14ac:dyDescent="0.25">
      <c r="P10327" s="5"/>
    </row>
    <row r="10328" spans="16:16" x14ac:dyDescent="0.25">
      <c r="P10328" s="5"/>
    </row>
    <row r="10329" spans="16:16" x14ac:dyDescent="0.25">
      <c r="P10329" s="5"/>
    </row>
    <row r="10330" spans="16:16" x14ac:dyDescent="0.25">
      <c r="P10330" s="5"/>
    </row>
    <row r="10331" spans="16:16" x14ac:dyDescent="0.25">
      <c r="P10331" s="5"/>
    </row>
    <row r="10332" spans="16:16" x14ac:dyDescent="0.25">
      <c r="P10332" s="5"/>
    </row>
    <row r="10333" spans="16:16" x14ac:dyDescent="0.25">
      <c r="P10333" s="5"/>
    </row>
    <row r="10334" spans="16:16" x14ac:dyDescent="0.25">
      <c r="P10334" s="5"/>
    </row>
    <row r="10335" spans="16:16" x14ac:dyDescent="0.25">
      <c r="P10335" s="5"/>
    </row>
    <row r="10336" spans="16:16" x14ac:dyDescent="0.25">
      <c r="P10336" s="5"/>
    </row>
    <row r="10337" spans="16:16" x14ac:dyDescent="0.25">
      <c r="P10337" s="5"/>
    </row>
    <row r="10338" spans="16:16" x14ac:dyDescent="0.25">
      <c r="P10338" s="5"/>
    </row>
    <row r="10339" spans="16:16" x14ac:dyDescent="0.25">
      <c r="P10339" s="5"/>
    </row>
    <row r="10340" spans="16:16" x14ac:dyDescent="0.25">
      <c r="P10340" s="5"/>
    </row>
    <row r="10341" spans="16:16" x14ac:dyDescent="0.25">
      <c r="P10341" s="5"/>
    </row>
    <row r="10342" spans="16:16" x14ac:dyDescent="0.25">
      <c r="P10342" s="5"/>
    </row>
    <row r="10343" spans="16:16" x14ac:dyDescent="0.25">
      <c r="P10343" s="5"/>
    </row>
    <row r="10344" spans="16:16" x14ac:dyDescent="0.25">
      <c r="P10344" s="5"/>
    </row>
    <row r="10345" spans="16:16" x14ac:dyDescent="0.25">
      <c r="P10345" s="5"/>
    </row>
    <row r="10346" spans="16:16" x14ac:dyDescent="0.25">
      <c r="P10346" s="5"/>
    </row>
    <row r="10347" spans="16:16" x14ac:dyDescent="0.25">
      <c r="P10347" s="5"/>
    </row>
    <row r="10348" spans="16:16" x14ac:dyDescent="0.25">
      <c r="P10348" s="5"/>
    </row>
    <row r="10349" spans="16:16" x14ac:dyDescent="0.25">
      <c r="P10349" s="5"/>
    </row>
    <row r="10350" spans="16:16" x14ac:dyDescent="0.25">
      <c r="P10350" s="5"/>
    </row>
    <row r="10351" spans="16:16" x14ac:dyDescent="0.25">
      <c r="P10351" s="5"/>
    </row>
    <row r="10352" spans="16:16" x14ac:dyDescent="0.25">
      <c r="P10352" s="5"/>
    </row>
    <row r="10353" spans="16:16" x14ac:dyDescent="0.25">
      <c r="P10353" s="5"/>
    </row>
    <row r="10354" spans="16:16" x14ac:dyDescent="0.25">
      <c r="P10354" s="5"/>
    </row>
    <row r="10355" spans="16:16" x14ac:dyDescent="0.25">
      <c r="P10355" s="5"/>
    </row>
    <row r="10356" spans="16:16" x14ac:dyDescent="0.25">
      <c r="P10356" s="5"/>
    </row>
    <row r="10357" spans="16:16" x14ac:dyDescent="0.25">
      <c r="P10357" s="5"/>
    </row>
    <row r="10358" spans="16:16" x14ac:dyDescent="0.25">
      <c r="P10358" s="5"/>
    </row>
    <row r="10359" spans="16:16" x14ac:dyDescent="0.25">
      <c r="P10359" s="5"/>
    </row>
    <row r="10360" spans="16:16" x14ac:dyDescent="0.25">
      <c r="P10360" s="5"/>
    </row>
    <row r="10361" spans="16:16" x14ac:dyDescent="0.25">
      <c r="P10361" s="5"/>
    </row>
    <row r="10362" spans="16:16" x14ac:dyDescent="0.25">
      <c r="P10362" s="5"/>
    </row>
    <row r="10363" spans="16:16" x14ac:dyDescent="0.25">
      <c r="P10363" s="5"/>
    </row>
    <row r="10364" spans="16:16" x14ac:dyDescent="0.25">
      <c r="P10364" s="5"/>
    </row>
    <row r="10365" spans="16:16" x14ac:dyDescent="0.25">
      <c r="P10365" s="5"/>
    </row>
    <row r="10366" spans="16:16" x14ac:dyDescent="0.25">
      <c r="P10366" s="5"/>
    </row>
    <row r="10367" spans="16:16" x14ac:dyDescent="0.25">
      <c r="P10367" s="5"/>
    </row>
    <row r="10368" spans="16:16" x14ac:dyDescent="0.25">
      <c r="P10368" s="5"/>
    </row>
    <row r="10369" spans="16:16" x14ac:dyDescent="0.25">
      <c r="P10369" s="5"/>
    </row>
    <row r="10370" spans="16:16" x14ac:dyDescent="0.25">
      <c r="P10370" s="5"/>
    </row>
    <row r="10371" spans="16:16" x14ac:dyDescent="0.25">
      <c r="P10371" s="5"/>
    </row>
    <row r="10372" spans="16:16" x14ac:dyDescent="0.25">
      <c r="P10372" s="5"/>
    </row>
    <row r="10373" spans="16:16" x14ac:dyDescent="0.25">
      <c r="P10373" s="5"/>
    </row>
    <row r="10374" spans="16:16" x14ac:dyDescent="0.25">
      <c r="P10374" s="5"/>
    </row>
    <row r="10375" spans="16:16" x14ac:dyDescent="0.25">
      <c r="P10375" s="5"/>
    </row>
    <row r="10376" spans="16:16" x14ac:dyDescent="0.25">
      <c r="P10376" s="5"/>
    </row>
    <row r="10377" spans="16:16" x14ac:dyDescent="0.25">
      <c r="P10377" s="5"/>
    </row>
    <row r="10378" spans="16:16" x14ac:dyDescent="0.25">
      <c r="P10378" s="5"/>
    </row>
    <row r="10379" spans="16:16" x14ac:dyDescent="0.25">
      <c r="P10379" s="5"/>
    </row>
    <row r="10380" spans="16:16" x14ac:dyDescent="0.25">
      <c r="P10380" s="5"/>
    </row>
    <row r="10381" spans="16:16" x14ac:dyDescent="0.25">
      <c r="P10381" s="5"/>
    </row>
    <row r="10382" spans="16:16" x14ac:dyDescent="0.25">
      <c r="P10382" s="5"/>
    </row>
    <row r="10383" spans="16:16" x14ac:dyDescent="0.25">
      <c r="P10383" s="5"/>
    </row>
    <row r="10384" spans="16:16" x14ac:dyDescent="0.25">
      <c r="P10384" s="5"/>
    </row>
    <row r="10385" spans="16:16" x14ac:dyDescent="0.25">
      <c r="P10385" s="5"/>
    </row>
    <row r="10386" spans="16:16" x14ac:dyDescent="0.25">
      <c r="P10386" s="5"/>
    </row>
    <row r="10387" spans="16:16" x14ac:dyDescent="0.25">
      <c r="P10387" s="5"/>
    </row>
    <row r="10388" spans="16:16" x14ac:dyDescent="0.25">
      <c r="P10388" s="5"/>
    </row>
    <row r="10389" spans="16:16" x14ac:dyDescent="0.25">
      <c r="P10389" s="5"/>
    </row>
    <row r="10390" spans="16:16" x14ac:dyDescent="0.25">
      <c r="P10390" s="5"/>
    </row>
    <row r="10391" spans="16:16" x14ac:dyDescent="0.25">
      <c r="P10391" s="5"/>
    </row>
    <row r="10392" spans="16:16" x14ac:dyDescent="0.25">
      <c r="P10392" s="5"/>
    </row>
    <row r="10393" spans="16:16" x14ac:dyDescent="0.25">
      <c r="P10393" s="5"/>
    </row>
    <row r="10394" spans="16:16" x14ac:dyDescent="0.25">
      <c r="P10394" s="5"/>
    </row>
    <row r="10395" spans="16:16" x14ac:dyDescent="0.25">
      <c r="P10395" s="5"/>
    </row>
    <row r="10396" spans="16:16" x14ac:dyDescent="0.25">
      <c r="P10396" s="5"/>
    </row>
    <row r="10397" spans="16:16" x14ac:dyDescent="0.25">
      <c r="P10397" s="5"/>
    </row>
    <row r="10398" spans="16:16" x14ac:dyDescent="0.25">
      <c r="P10398" s="5"/>
    </row>
    <row r="10399" spans="16:16" x14ac:dyDescent="0.25">
      <c r="P10399" s="5"/>
    </row>
    <row r="10400" spans="16:16" x14ac:dyDescent="0.25">
      <c r="P10400" s="5"/>
    </row>
    <row r="10401" spans="16:16" x14ac:dyDescent="0.25">
      <c r="P10401" s="5"/>
    </row>
    <row r="10402" spans="16:16" x14ac:dyDescent="0.25">
      <c r="P10402" s="5"/>
    </row>
    <row r="10403" spans="16:16" x14ac:dyDescent="0.25">
      <c r="P10403" s="5"/>
    </row>
    <row r="10404" spans="16:16" x14ac:dyDescent="0.25">
      <c r="P10404" s="5"/>
    </row>
    <row r="10405" spans="16:16" x14ac:dyDescent="0.25">
      <c r="P10405" s="5"/>
    </row>
    <row r="10406" spans="16:16" x14ac:dyDescent="0.25">
      <c r="P10406" s="5"/>
    </row>
    <row r="10407" spans="16:16" x14ac:dyDescent="0.25">
      <c r="P10407" s="5"/>
    </row>
    <row r="10408" spans="16:16" x14ac:dyDescent="0.25">
      <c r="P10408" s="5"/>
    </row>
    <row r="10409" spans="16:16" x14ac:dyDescent="0.25">
      <c r="P10409" s="5"/>
    </row>
    <row r="10410" spans="16:16" x14ac:dyDescent="0.25">
      <c r="P10410" s="5"/>
    </row>
    <row r="10411" spans="16:16" x14ac:dyDescent="0.25">
      <c r="P10411" s="5"/>
    </row>
    <row r="10412" spans="16:16" x14ac:dyDescent="0.25">
      <c r="P10412" s="5"/>
    </row>
    <row r="10413" spans="16:16" x14ac:dyDescent="0.25">
      <c r="P10413" s="5"/>
    </row>
    <row r="10414" spans="16:16" x14ac:dyDescent="0.25">
      <c r="P10414" s="5"/>
    </row>
    <row r="10415" spans="16:16" x14ac:dyDescent="0.25">
      <c r="P10415" s="5"/>
    </row>
    <row r="10416" spans="16:16" x14ac:dyDescent="0.25">
      <c r="P10416" s="5"/>
    </row>
    <row r="10417" spans="16:16" x14ac:dyDescent="0.25">
      <c r="P10417" s="5"/>
    </row>
    <row r="10418" spans="16:16" x14ac:dyDescent="0.25">
      <c r="P10418" s="5"/>
    </row>
    <row r="10419" spans="16:16" x14ac:dyDescent="0.25">
      <c r="P10419" s="5"/>
    </row>
    <row r="10420" spans="16:16" x14ac:dyDescent="0.25">
      <c r="P10420" s="5"/>
    </row>
    <row r="10421" spans="16:16" x14ac:dyDescent="0.25">
      <c r="P10421" s="5"/>
    </row>
    <row r="10422" spans="16:16" x14ac:dyDescent="0.25">
      <c r="P10422" s="5"/>
    </row>
    <row r="10423" spans="16:16" x14ac:dyDescent="0.25">
      <c r="P10423" s="5"/>
    </row>
    <row r="10424" spans="16:16" x14ac:dyDescent="0.25">
      <c r="P10424" s="5"/>
    </row>
    <row r="10425" spans="16:16" x14ac:dyDescent="0.25">
      <c r="P10425" s="5"/>
    </row>
    <row r="10426" spans="16:16" x14ac:dyDescent="0.25">
      <c r="P10426" s="5"/>
    </row>
    <row r="10427" spans="16:16" x14ac:dyDescent="0.25">
      <c r="P10427" s="5"/>
    </row>
    <row r="10428" spans="16:16" x14ac:dyDescent="0.25">
      <c r="P10428" s="5"/>
    </row>
    <row r="10429" spans="16:16" x14ac:dyDescent="0.25">
      <c r="P10429" s="5"/>
    </row>
    <row r="10430" spans="16:16" x14ac:dyDescent="0.25">
      <c r="P10430" s="5"/>
    </row>
    <row r="10431" spans="16:16" x14ac:dyDescent="0.25">
      <c r="P10431" s="5"/>
    </row>
    <row r="10432" spans="16:16" x14ac:dyDescent="0.25">
      <c r="P10432" s="5"/>
    </row>
    <row r="10433" spans="16:16" x14ac:dyDescent="0.25">
      <c r="P10433" s="5"/>
    </row>
    <row r="10434" spans="16:16" x14ac:dyDescent="0.25">
      <c r="P10434" s="5"/>
    </row>
    <row r="10435" spans="16:16" x14ac:dyDescent="0.25">
      <c r="P10435" s="5"/>
    </row>
    <row r="10436" spans="16:16" x14ac:dyDescent="0.25">
      <c r="P10436" s="5"/>
    </row>
    <row r="10437" spans="16:16" x14ac:dyDescent="0.25">
      <c r="P10437" s="5"/>
    </row>
    <row r="10438" spans="16:16" x14ac:dyDescent="0.25">
      <c r="P10438" s="5"/>
    </row>
    <row r="10439" spans="16:16" x14ac:dyDescent="0.25">
      <c r="P10439" s="5"/>
    </row>
    <row r="10440" spans="16:16" x14ac:dyDescent="0.25">
      <c r="P10440" s="5"/>
    </row>
    <row r="10441" spans="16:16" x14ac:dyDescent="0.25">
      <c r="P10441" s="5"/>
    </row>
    <row r="10442" spans="16:16" x14ac:dyDescent="0.25">
      <c r="P10442" s="5"/>
    </row>
    <row r="10443" spans="16:16" x14ac:dyDescent="0.25">
      <c r="P10443" s="5"/>
    </row>
    <row r="10444" spans="16:16" x14ac:dyDescent="0.25">
      <c r="P10444" s="5"/>
    </row>
    <row r="10445" spans="16:16" x14ac:dyDescent="0.25">
      <c r="P10445" s="5"/>
    </row>
    <row r="10446" spans="16:16" x14ac:dyDescent="0.25">
      <c r="P10446" s="5"/>
    </row>
    <row r="10447" spans="16:16" x14ac:dyDescent="0.25">
      <c r="P10447" s="5"/>
    </row>
    <row r="10448" spans="16:16" x14ac:dyDescent="0.25">
      <c r="P10448" s="5"/>
    </row>
    <row r="10449" spans="16:16" x14ac:dyDescent="0.25">
      <c r="P10449" s="5"/>
    </row>
    <row r="10450" spans="16:16" x14ac:dyDescent="0.25">
      <c r="P10450" s="5"/>
    </row>
    <row r="10451" spans="16:16" x14ac:dyDescent="0.25">
      <c r="P10451" s="5"/>
    </row>
    <row r="10452" spans="16:16" x14ac:dyDescent="0.25">
      <c r="P10452" s="5"/>
    </row>
    <row r="10453" spans="16:16" x14ac:dyDescent="0.25">
      <c r="P10453" s="5"/>
    </row>
    <row r="10454" spans="16:16" x14ac:dyDescent="0.25">
      <c r="P10454" s="5"/>
    </row>
    <row r="10455" spans="16:16" x14ac:dyDescent="0.25">
      <c r="P10455" s="5"/>
    </row>
    <row r="10456" spans="16:16" x14ac:dyDescent="0.25">
      <c r="P10456" s="5"/>
    </row>
    <row r="10457" spans="16:16" x14ac:dyDescent="0.25">
      <c r="P10457" s="5"/>
    </row>
    <row r="10458" spans="16:16" x14ac:dyDescent="0.25">
      <c r="P10458" s="5"/>
    </row>
    <row r="10459" spans="16:16" x14ac:dyDescent="0.25">
      <c r="P10459" s="5"/>
    </row>
    <row r="10460" spans="16:16" x14ac:dyDescent="0.25">
      <c r="P10460" s="5"/>
    </row>
    <row r="10461" spans="16:16" x14ac:dyDescent="0.25">
      <c r="P10461" s="5"/>
    </row>
    <row r="10462" spans="16:16" x14ac:dyDescent="0.25">
      <c r="P10462" s="5"/>
    </row>
    <row r="10463" spans="16:16" x14ac:dyDescent="0.25">
      <c r="P10463" s="5"/>
    </row>
    <row r="10464" spans="16:16" x14ac:dyDescent="0.25">
      <c r="P10464" s="5"/>
    </row>
    <row r="10465" spans="16:16" x14ac:dyDescent="0.25">
      <c r="P10465" s="5"/>
    </row>
    <row r="10466" spans="16:16" x14ac:dyDescent="0.25">
      <c r="P10466" s="5"/>
    </row>
    <row r="10467" spans="16:16" x14ac:dyDescent="0.25">
      <c r="P10467" s="5"/>
    </row>
    <row r="10468" spans="16:16" x14ac:dyDescent="0.25">
      <c r="P10468" s="5"/>
    </row>
    <row r="10469" spans="16:16" x14ac:dyDescent="0.25">
      <c r="P10469" s="5"/>
    </row>
    <row r="10470" spans="16:16" x14ac:dyDescent="0.25">
      <c r="P10470" s="5"/>
    </row>
    <row r="10471" spans="16:16" x14ac:dyDescent="0.25">
      <c r="P10471" s="5"/>
    </row>
    <row r="10472" spans="16:16" x14ac:dyDescent="0.25">
      <c r="P10472" s="5"/>
    </row>
    <row r="10473" spans="16:16" x14ac:dyDescent="0.25">
      <c r="P10473" s="5"/>
    </row>
    <row r="10474" spans="16:16" x14ac:dyDescent="0.25">
      <c r="P10474" s="5"/>
    </row>
    <row r="10475" spans="16:16" x14ac:dyDescent="0.25">
      <c r="P10475" s="5"/>
    </row>
    <row r="10476" spans="16:16" x14ac:dyDescent="0.25">
      <c r="P10476" s="5"/>
    </row>
    <row r="10477" spans="16:16" x14ac:dyDescent="0.25">
      <c r="P10477" s="5"/>
    </row>
    <row r="10478" spans="16:16" x14ac:dyDescent="0.25">
      <c r="P10478" s="5"/>
    </row>
    <row r="10479" spans="16:16" x14ac:dyDescent="0.25">
      <c r="P10479" s="5"/>
    </row>
    <row r="10480" spans="16:16" x14ac:dyDescent="0.25">
      <c r="P10480" s="5"/>
    </row>
    <row r="10481" spans="16:16" x14ac:dyDescent="0.25">
      <c r="P10481" s="5"/>
    </row>
    <row r="10482" spans="16:16" x14ac:dyDescent="0.25">
      <c r="P10482" s="5"/>
    </row>
    <row r="10483" spans="16:16" x14ac:dyDescent="0.25">
      <c r="P10483" s="5"/>
    </row>
    <row r="10484" spans="16:16" x14ac:dyDescent="0.25">
      <c r="P10484" s="5"/>
    </row>
    <row r="10485" spans="16:16" x14ac:dyDescent="0.25">
      <c r="P10485" s="5"/>
    </row>
    <row r="10486" spans="16:16" x14ac:dyDescent="0.25">
      <c r="P10486" s="5"/>
    </row>
    <row r="10487" spans="16:16" x14ac:dyDescent="0.25">
      <c r="P10487" s="5"/>
    </row>
    <row r="10488" spans="16:16" x14ac:dyDescent="0.25">
      <c r="P10488" s="5"/>
    </row>
    <row r="10489" spans="16:16" x14ac:dyDescent="0.25">
      <c r="P10489" s="5"/>
    </row>
    <row r="10490" spans="16:16" x14ac:dyDescent="0.25">
      <c r="P10490" s="5"/>
    </row>
    <row r="10491" spans="16:16" x14ac:dyDescent="0.25">
      <c r="P10491" s="5"/>
    </row>
    <row r="10492" spans="16:16" x14ac:dyDescent="0.25">
      <c r="P10492" s="5"/>
    </row>
    <row r="10493" spans="16:16" x14ac:dyDescent="0.25">
      <c r="P10493" s="5"/>
    </row>
    <row r="10494" spans="16:16" x14ac:dyDescent="0.25">
      <c r="P10494" s="5"/>
    </row>
    <row r="10495" spans="16:16" x14ac:dyDescent="0.25">
      <c r="P10495" s="5"/>
    </row>
    <row r="10496" spans="16:16" x14ac:dyDescent="0.25">
      <c r="P10496" s="5"/>
    </row>
    <row r="10497" spans="16:16" x14ac:dyDescent="0.25">
      <c r="P10497" s="5"/>
    </row>
    <row r="10498" spans="16:16" x14ac:dyDescent="0.25">
      <c r="P10498" s="5"/>
    </row>
    <row r="10499" spans="16:16" x14ac:dyDescent="0.25">
      <c r="P10499" s="5"/>
    </row>
    <row r="10500" spans="16:16" x14ac:dyDescent="0.25">
      <c r="P10500" s="5"/>
    </row>
    <row r="10501" spans="16:16" x14ac:dyDescent="0.25">
      <c r="P10501" s="5"/>
    </row>
    <row r="10502" spans="16:16" x14ac:dyDescent="0.25">
      <c r="P10502" s="5"/>
    </row>
    <row r="10503" spans="16:16" x14ac:dyDescent="0.25">
      <c r="P10503" s="5"/>
    </row>
    <row r="10504" spans="16:16" x14ac:dyDescent="0.25">
      <c r="P10504" s="5"/>
    </row>
    <row r="10505" spans="16:16" x14ac:dyDescent="0.25">
      <c r="P10505" s="5"/>
    </row>
    <row r="10506" spans="16:16" x14ac:dyDescent="0.25">
      <c r="P10506" s="5"/>
    </row>
    <row r="10507" spans="16:16" x14ac:dyDescent="0.25">
      <c r="P10507" s="5"/>
    </row>
    <row r="10508" spans="16:16" x14ac:dyDescent="0.25">
      <c r="P10508" s="5"/>
    </row>
    <row r="10509" spans="16:16" x14ac:dyDescent="0.25">
      <c r="P10509" s="5"/>
    </row>
    <row r="10510" spans="16:16" x14ac:dyDescent="0.25">
      <c r="P10510" s="5"/>
    </row>
    <row r="10511" spans="16:16" x14ac:dyDescent="0.25">
      <c r="P10511" s="5"/>
    </row>
    <row r="10512" spans="16:16" x14ac:dyDescent="0.25">
      <c r="P10512" s="5"/>
    </row>
    <row r="10513" spans="16:16" x14ac:dyDescent="0.25">
      <c r="P10513" s="5"/>
    </row>
    <row r="10514" spans="16:16" x14ac:dyDescent="0.25">
      <c r="P10514" s="5"/>
    </row>
    <row r="10515" spans="16:16" x14ac:dyDescent="0.25">
      <c r="P10515" s="5"/>
    </row>
    <row r="10516" spans="16:16" x14ac:dyDescent="0.25">
      <c r="P10516" s="5"/>
    </row>
    <row r="10517" spans="16:16" x14ac:dyDescent="0.25">
      <c r="P10517" s="5"/>
    </row>
    <row r="10518" spans="16:16" x14ac:dyDescent="0.25">
      <c r="P10518" s="5"/>
    </row>
    <row r="10519" spans="16:16" x14ac:dyDescent="0.25">
      <c r="P10519" s="5"/>
    </row>
    <row r="10520" spans="16:16" x14ac:dyDescent="0.25">
      <c r="P10520" s="5"/>
    </row>
    <row r="10521" spans="16:16" x14ac:dyDescent="0.25">
      <c r="P10521" s="5"/>
    </row>
    <row r="10522" spans="16:16" x14ac:dyDescent="0.25">
      <c r="P10522" s="5"/>
    </row>
    <row r="10523" spans="16:16" x14ac:dyDescent="0.25">
      <c r="P10523" s="5"/>
    </row>
    <row r="10524" spans="16:16" x14ac:dyDescent="0.25">
      <c r="P10524" s="5"/>
    </row>
    <row r="10525" spans="16:16" x14ac:dyDescent="0.25">
      <c r="P10525" s="5"/>
    </row>
    <row r="10526" spans="16:16" x14ac:dyDescent="0.25">
      <c r="P10526" s="5"/>
    </row>
    <row r="10527" spans="16:16" x14ac:dyDescent="0.25">
      <c r="P10527" s="5"/>
    </row>
    <row r="10528" spans="16:16" x14ac:dyDescent="0.25">
      <c r="P10528" s="5"/>
    </row>
    <row r="10529" spans="16:16" x14ac:dyDescent="0.25">
      <c r="P10529" s="5"/>
    </row>
    <row r="10530" spans="16:16" x14ac:dyDescent="0.25">
      <c r="P10530" s="5"/>
    </row>
    <row r="10531" spans="16:16" x14ac:dyDescent="0.25">
      <c r="P10531" s="5"/>
    </row>
    <row r="10532" spans="16:16" x14ac:dyDescent="0.25">
      <c r="P10532" s="5"/>
    </row>
    <row r="10533" spans="16:16" x14ac:dyDescent="0.25">
      <c r="P10533" s="5"/>
    </row>
    <row r="10534" spans="16:16" x14ac:dyDescent="0.25">
      <c r="P10534" s="5"/>
    </row>
    <row r="10535" spans="16:16" x14ac:dyDescent="0.25">
      <c r="P10535" s="5"/>
    </row>
    <row r="10536" spans="16:16" x14ac:dyDescent="0.25">
      <c r="P10536" s="5"/>
    </row>
    <row r="10537" spans="16:16" x14ac:dyDescent="0.25">
      <c r="P10537" s="5"/>
    </row>
    <row r="10538" spans="16:16" x14ac:dyDescent="0.25">
      <c r="P10538" s="5"/>
    </row>
    <row r="10539" spans="16:16" x14ac:dyDescent="0.25">
      <c r="P10539" s="5"/>
    </row>
    <row r="10540" spans="16:16" x14ac:dyDescent="0.25">
      <c r="P10540" s="5"/>
    </row>
    <row r="10541" spans="16:16" x14ac:dyDescent="0.25">
      <c r="P10541" s="5"/>
    </row>
    <row r="10542" spans="16:16" x14ac:dyDescent="0.25">
      <c r="P10542" s="5"/>
    </row>
    <row r="10543" spans="16:16" x14ac:dyDescent="0.25">
      <c r="P10543" s="5"/>
    </row>
    <row r="10544" spans="16:16" x14ac:dyDescent="0.25">
      <c r="P10544" s="5"/>
    </row>
    <row r="10545" spans="16:16" x14ac:dyDescent="0.25">
      <c r="P10545" s="5"/>
    </row>
    <row r="10546" spans="16:16" x14ac:dyDescent="0.25">
      <c r="P10546" s="5"/>
    </row>
    <row r="10547" spans="16:16" x14ac:dyDescent="0.25">
      <c r="P10547" s="5"/>
    </row>
    <row r="10548" spans="16:16" x14ac:dyDescent="0.25">
      <c r="P10548" s="5"/>
    </row>
    <row r="10549" spans="16:16" x14ac:dyDescent="0.25">
      <c r="P10549" s="5"/>
    </row>
    <row r="10550" spans="16:16" x14ac:dyDescent="0.25">
      <c r="P10550" s="5"/>
    </row>
    <row r="10551" spans="16:16" x14ac:dyDescent="0.25">
      <c r="P10551" s="5"/>
    </row>
    <row r="10552" spans="16:16" x14ac:dyDescent="0.25">
      <c r="P10552" s="5"/>
    </row>
    <row r="10553" spans="16:16" x14ac:dyDescent="0.25">
      <c r="P10553" s="5"/>
    </row>
    <row r="10554" spans="16:16" x14ac:dyDescent="0.25">
      <c r="P10554" s="5"/>
    </row>
    <row r="10555" spans="16:16" x14ac:dyDescent="0.25">
      <c r="P10555" s="5"/>
    </row>
    <row r="10556" spans="16:16" x14ac:dyDescent="0.25">
      <c r="P10556" s="5"/>
    </row>
    <row r="10557" spans="16:16" x14ac:dyDescent="0.25">
      <c r="P10557" s="5"/>
    </row>
    <row r="10558" spans="16:16" x14ac:dyDescent="0.25">
      <c r="P10558" s="5"/>
    </row>
    <row r="10559" spans="16:16" x14ac:dyDescent="0.25">
      <c r="P10559" s="5"/>
    </row>
    <row r="10560" spans="16:16" x14ac:dyDescent="0.25">
      <c r="P10560" s="5"/>
    </row>
    <row r="10561" spans="16:16" x14ac:dyDescent="0.25">
      <c r="P10561" s="5"/>
    </row>
    <row r="10562" spans="16:16" x14ac:dyDescent="0.25">
      <c r="P10562" s="5"/>
    </row>
    <row r="10563" spans="16:16" x14ac:dyDescent="0.25">
      <c r="P10563" s="5"/>
    </row>
    <row r="10564" spans="16:16" x14ac:dyDescent="0.25">
      <c r="P10564" s="5"/>
    </row>
    <row r="10565" spans="16:16" x14ac:dyDescent="0.25">
      <c r="P10565" s="5"/>
    </row>
    <row r="10566" spans="16:16" x14ac:dyDescent="0.25">
      <c r="P10566" s="5"/>
    </row>
    <row r="10567" spans="16:16" x14ac:dyDescent="0.25">
      <c r="P10567" s="5"/>
    </row>
    <row r="10568" spans="16:16" x14ac:dyDescent="0.25">
      <c r="P10568" s="5"/>
    </row>
    <row r="10569" spans="16:16" x14ac:dyDescent="0.25">
      <c r="P10569" s="5"/>
    </row>
    <row r="10570" spans="16:16" x14ac:dyDescent="0.25">
      <c r="P10570" s="5"/>
    </row>
    <row r="10571" spans="16:16" x14ac:dyDescent="0.25">
      <c r="P10571" s="5"/>
    </row>
    <row r="10572" spans="16:16" x14ac:dyDescent="0.25">
      <c r="P10572" s="5"/>
    </row>
    <row r="10573" spans="16:16" x14ac:dyDescent="0.25">
      <c r="P10573" s="5"/>
    </row>
    <row r="10574" spans="16:16" x14ac:dyDescent="0.25">
      <c r="P10574" s="5"/>
    </row>
    <row r="10575" spans="16:16" x14ac:dyDescent="0.25">
      <c r="P10575" s="5"/>
    </row>
    <row r="10576" spans="16:16" x14ac:dyDescent="0.25">
      <c r="P10576" s="5"/>
    </row>
    <row r="10577" spans="16:16" x14ac:dyDescent="0.25">
      <c r="P10577" s="5"/>
    </row>
    <row r="10578" spans="16:16" x14ac:dyDescent="0.25">
      <c r="P10578" s="5"/>
    </row>
    <row r="10579" spans="16:16" x14ac:dyDescent="0.25">
      <c r="P10579" s="5"/>
    </row>
    <row r="10580" spans="16:16" x14ac:dyDescent="0.25">
      <c r="P10580" s="5"/>
    </row>
    <row r="10581" spans="16:16" x14ac:dyDescent="0.25">
      <c r="P10581" s="5"/>
    </row>
    <row r="10582" spans="16:16" x14ac:dyDescent="0.25">
      <c r="P10582" s="5"/>
    </row>
    <row r="10583" spans="16:16" x14ac:dyDescent="0.25">
      <c r="P10583" s="5"/>
    </row>
    <row r="10584" spans="16:16" x14ac:dyDescent="0.25">
      <c r="P10584" s="5"/>
    </row>
    <row r="10585" spans="16:16" x14ac:dyDescent="0.25">
      <c r="P10585" s="5"/>
    </row>
    <row r="10586" spans="16:16" x14ac:dyDescent="0.25">
      <c r="P10586" s="5"/>
    </row>
    <row r="10587" spans="16:16" x14ac:dyDescent="0.25">
      <c r="P10587" s="5"/>
    </row>
    <row r="10588" spans="16:16" x14ac:dyDescent="0.25">
      <c r="P10588" s="5"/>
    </row>
    <row r="10589" spans="16:16" x14ac:dyDescent="0.25">
      <c r="P10589" s="5"/>
    </row>
    <row r="10590" spans="16:16" x14ac:dyDescent="0.25">
      <c r="P10590" s="5"/>
    </row>
    <row r="10591" spans="16:16" x14ac:dyDescent="0.25">
      <c r="P10591" s="5"/>
    </row>
    <row r="10592" spans="16:16" x14ac:dyDescent="0.25">
      <c r="P10592" s="5"/>
    </row>
    <row r="10593" spans="16:16" x14ac:dyDescent="0.25">
      <c r="P10593" s="5"/>
    </row>
    <row r="10594" spans="16:16" x14ac:dyDescent="0.25">
      <c r="P10594" s="5"/>
    </row>
    <row r="10595" spans="16:16" x14ac:dyDescent="0.25">
      <c r="P10595" s="5"/>
    </row>
    <row r="10596" spans="16:16" x14ac:dyDescent="0.25">
      <c r="P10596" s="5"/>
    </row>
    <row r="10597" spans="16:16" x14ac:dyDescent="0.25">
      <c r="P10597" s="5"/>
    </row>
    <row r="10598" spans="16:16" x14ac:dyDescent="0.25">
      <c r="P10598" s="5"/>
    </row>
    <row r="10599" spans="16:16" x14ac:dyDescent="0.25">
      <c r="P10599" s="5"/>
    </row>
    <row r="10600" spans="16:16" x14ac:dyDescent="0.25">
      <c r="P10600" s="5"/>
    </row>
    <row r="10601" spans="16:16" x14ac:dyDescent="0.25">
      <c r="P10601" s="5"/>
    </row>
    <row r="10602" spans="16:16" x14ac:dyDescent="0.25">
      <c r="P10602" s="5"/>
    </row>
    <row r="10603" spans="16:16" x14ac:dyDescent="0.25">
      <c r="P10603" s="5"/>
    </row>
    <row r="10604" spans="16:16" x14ac:dyDescent="0.25">
      <c r="P10604" s="5"/>
    </row>
    <row r="10605" spans="16:16" x14ac:dyDescent="0.25">
      <c r="P10605" s="5"/>
    </row>
    <row r="10606" spans="16:16" x14ac:dyDescent="0.25">
      <c r="P10606" s="5"/>
    </row>
    <row r="10607" spans="16:16" x14ac:dyDescent="0.25">
      <c r="P10607" s="5"/>
    </row>
    <row r="10608" spans="16:16" x14ac:dyDescent="0.25">
      <c r="P10608" s="5"/>
    </row>
    <row r="10609" spans="16:16" x14ac:dyDescent="0.25">
      <c r="P10609" s="5"/>
    </row>
    <row r="10610" spans="16:16" x14ac:dyDescent="0.25">
      <c r="P10610" s="5"/>
    </row>
    <row r="10611" spans="16:16" x14ac:dyDescent="0.25">
      <c r="P10611" s="5"/>
    </row>
    <row r="10612" spans="16:16" x14ac:dyDescent="0.25">
      <c r="P10612" s="5"/>
    </row>
    <row r="10613" spans="16:16" x14ac:dyDescent="0.25">
      <c r="P10613" s="5"/>
    </row>
    <row r="10614" spans="16:16" x14ac:dyDescent="0.25">
      <c r="P10614" s="5"/>
    </row>
    <row r="10615" spans="16:16" x14ac:dyDescent="0.25">
      <c r="P10615" s="5"/>
    </row>
    <row r="10616" spans="16:16" x14ac:dyDescent="0.25">
      <c r="P10616" s="5"/>
    </row>
    <row r="10617" spans="16:16" x14ac:dyDescent="0.25">
      <c r="P10617" s="5"/>
    </row>
    <row r="10618" spans="16:16" x14ac:dyDescent="0.25">
      <c r="P10618" s="5"/>
    </row>
    <row r="10619" spans="16:16" x14ac:dyDescent="0.25">
      <c r="P10619" s="5"/>
    </row>
    <row r="10620" spans="16:16" x14ac:dyDescent="0.25">
      <c r="P10620" s="5"/>
    </row>
    <row r="10621" spans="16:16" x14ac:dyDescent="0.25">
      <c r="P10621" s="5"/>
    </row>
    <row r="10622" spans="16:16" x14ac:dyDescent="0.25">
      <c r="P10622" s="5"/>
    </row>
    <row r="10623" spans="16:16" x14ac:dyDescent="0.25">
      <c r="P10623" s="5"/>
    </row>
    <row r="10624" spans="16:16" x14ac:dyDescent="0.25">
      <c r="P10624" s="5"/>
    </row>
    <row r="10625" spans="16:16" x14ac:dyDescent="0.25">
      <c r="P10625" s="5"/>
    </row>
    <row r="10626" spans="16:16" x14ac:dyDescent="0.25">
      <c r="P10626" s="5"/>
    </row>
    <row r="10627" spans="16:16" x14ac:dyDescent="0.25">
      <c r="P10627" s="5"/>
    </row>
    <row r="10628" spans="16:16" x14ac:dyDescent="0.25">
      <c r="P10628" s="5"/>
    </row>
    <row r="10629" spans="16:16" x14ac:dyDescent="0.25">
      <c r="P10629" s="5"/>
    </row>
    <row r="10630" spans="16:16" x14ac:dyDescent="0.25">
      <c r="P10630" s="5"/>
    </row>
    <row r="10631" spans="16:16" x14ac:dyDescent="0.25">
      <c r="P10631" s="5"/>
    </row>
    <row r="10632" spans="16:16" x14ac:dyDescent="0.25">
      <c r="P10632" s="5"/>
    </row>
    <row r="10633" spans="16:16" x14ac:dyDescent="0.25">
      <c r="P10633" s="5"/>
    </row>
    <row r="10634" spans="16:16" x14ac:dyDescent="0.25">
      <c r="P10634" s="5"/>
    </row>
    <row r="10635" spans="16:16" x14ac:dyDescent="0.25">
      <c r="P10635" s="5"/>
    </row>
    <row r="10636" spans="16:16" x14ac:dyDescent="0.25">
      <c r="P10636" s="5"/>
    </row>
    <row r="10637" spans="16:16" x14ac:dyDescent="0.25">
      <c r="P10637" s="5"/>
    </row>
    <row r="10638" spans="16:16" x14ac:dyDescent="0.25">
      <c r="P10638" s="5"/>
    </row>
    <row r="10639" spans="16:16" x14ac:dyDescent="0.25">
      <c r="P10639" s="5"/>
    </row>
    <row r="10640" spans="16:16" x14ac:dyDescent="0.25">
      <c r="P10640" s="5"/>
    </row>
    <row r="10641" spans="16:16" x14ac:dyDescent="0.25">
      <c r="P10641" s="5"/>
    </row>
    <row r="10642" spans="16:16" x14ac:dyDescent="0.25">
      <c r="P10642" s="5"/>
    </row>
    <row r="10643" spans="16:16" x14ac:dyDescent="0.25">
      <c r="P10643" s="5"/>
    </row>
    <row r="10644" spans="16:16" x14ac:dyDescent="0.25">
      <c r="P10644" s="5"/>
    </row>
    <row r="10645" spans="16:16" x14ac:dyDescent="0.25">
      <c r="P10645" s="5"/>
    </row>
    <row r="10646" spans="16:16" x14ac:dyDescent="0.25">
      <c r="P10646" s="5"/>
    </row>
    <row r="10647" spans="16:16" x14ac:dyDescent="0.25">
      <c r="P10647" s="5"/>
    </row>
    <row r="10648" spans="16:16" x14ac:dyDescent="0.25">
      <c r="P10648" s="5"/>
    </row>
    <row r="10649" spans="16:16" x14ac:dyDescent="0.25">
      <c r="P10649" s="5"/>
    </row>
    <row r="10650" spans="16:16" x14ac:dyDescent="0.25">
      <c r="P10650" s="5"/>
    </row>
    <row r="10651" spans="16:16" x14ac:dyDescent="0.25">
      <c r="P10651" s="5"/>
    </row>
    <row r="10652" spans="16:16" x14ac:dyDescent="0.25">
      <c r="P10652" s="5"/>
    </row>
    <row r="10653" spans="16:16" x14ac:dyDescent="0.25">
      <c r="P10653" s="5"/>
    </row>
    <row r="10654" spans="16:16" x14ac:dyDescent="0.25">
      <c r="P10654" s="5"/>
    </row>
    <row r="10655" spans="16:16" x14ac:dyDescent="0.25">
      <c r="P10655" s="5"/>
    </row>
    <row r="10656" spans="16:16" x14ac:dyDescent="0.25">
      <c r="P10656" s="5"/>
    </row>
    <row r="10657" spans="16:16" x14ac:dyDescent="0.25">
      <c r="P10657" s="5"/>
    </row>
    <row r="10658" spans="16:16" x14ac:dyDescent="0.25">
      <c r="P10658" s="5"/>
    </row>
    <row r="10659" spans="16:16" x14ac:dyDescent="0.25">
      <c r="P10659" s="5"/>
    </row>
    <row r="10660" spans="16:16" x14ac:dyDescent="0.25">
      <c r="P10660" s="5"/>
    </row>
    <row r="10661" spans="16:16" x14ac:dyDescent="0.25">
      <c r="P10661" s="5"/>
    </row>
    <row r="10662" spans="16:16" x14ac:dyDescent="0.25">
      <c r="P10662" s="5"/>
    </row>
    <row r="10663" spans="16:16" x14ac:dyDescent="0.25">
      <c r="P10663" s="5"/>
    </row>
    <row r="10664" spans="16:16" x14ac:dyDescent="0.25">
      <c r="P10664" s="5"/>
    </row>
    <row r="10665" spans="16:16" x14ac:dyDescent="0.25">
      <c r="P10665" s="5"/>
    </row>
    <row r="10666" spans="16:16" x14ac:dyDescent="0.25">
      <c r="P10666" s="5"/>
    </row>
    <row r="10667" spans="16:16" x14ac:dyDescent="0.25">
      <c r="P10667" s="5"/>
    </row>
    <row r="10668" spans="16:16" x14ac:dyDescent="0.25">
      <c r="P10668" s="5"/>
    </row>
    <row r="10669" spans="16:16" x14ac:dyDescent="0.25">
      <c r="P10669" s="5"/>
    </row>
    <row r="10670" spans="16:16" x14ac:dyDescent="0.25">
      <c r="P10670" s="5"/>
    </row>
    <row r="10671" spans="16:16" x14ac:dyDescent="0.25">
      <c r="P10671" s="5"/>
    </row>
    <row r="10672" spans="16:16" x14ac:dyDescent="0.25">
      <c r="P10672" s="5"/>
    </row>
    <row r="10673" spans="16:16" x14ac:dyDescent="0.25">
      <c r="P10673" s="5"/>
    </row>
    <row r="10674" spans="16:16" x14ac:dyDescent="0.25">
      <c r="P10674" s="5"/>
    </row>
    <row r="10675" spans="16:16" x14ac:dyDescent="0.25">
      <c r="P10675" s="5"/>
    </row>
    <row r="10676" spans="16:16" x14ac:dyDescent="0.25">
      <c r="P10676" s="5"/>
    </row>
    <row r="10677" spans="16:16" x14ac:dyDescent="0.25">
      <c r="P10677" s="5"/>
    </row>
    <row r="10678" spans="16:16" x14ac:dyDescent="0.25">
      <c r="P10678" s="5"/>
    </row>
    <row r="10679" spans="16:16" x14ac:dyDescent="0.25">
      <c r="P10679" s="5"/>
    </row>
    <row r="10680" spans="16:16" x14ac:dyDescent="0.25">
      <c r="P10680" s="5"/>
    </row>
    <row r="10681" spans="16:16" x14ac:dyDescent="0.25">
      <c r="P10681" s="5"/>
    </row>
    <row r="10682" spans="16:16" x14ac:dyDescent="0.25">
      <c r="P10682" s="5"/>
    </row>
    <row r="10683" spans="16:16" x14ac:dyDescent="0.25">
      <c r="P10683" s="5"/>
    </row>
    <row r="10684" spans="16:16" x14ac:dyDescent="0.25">
      <c r="P10684" s="5"/>
    </row>
    <row r="10685" spans="16:16" x14ac:dyDescent="0.25">
      <c r="P10685" s="5"/>
    </row>
    <row r="10686" spans="16:16" x14ac:dyDescent="0.25">
      <c r="P10686" s="5"/>
    </row>
    <row r="10687" spans="16:16" x14ac:dyDescent="0.25">
      <c r="P10687" s="5"/>
    </row>
    <row r="10688" spans="16:16" x14ac:dyDescent="0.25">
      <c r="P10688" s="5"/>
    </row>
    <row r="10689" spans="16:16" x14ac:dyDescent="0.25">
      <c r="P10689" s="5"/>
    </row>
    <row r="10690" spans="16:16" x14ac:dyDescent="0.25">
      <c r="P10690" s="5"/>
    </row>
    <row r="10691" spans="16:16" x14ac:dyDescent="0.25">
      <c r="P10691" s="5"/>
    </row>
    <row r="10692" spans="16:16" x14ac:dyDescent="0.25">
      <c r="P10692" s="5"/>
    </row>
    <row r="10693" spans="16:16" x14ac:dyDescent="0.25">
      <c r="P10693" s="5"/>
    </row>
    <row r="10694" spans="16:16" x14ac:dyDescent="0.25">
      <c r="P10694" s="5"/>
    </row>
    <row r="10695" spans="16:16" x14ac:dyDescent="0.25">
      <c r="P10695" s="5"/>
    </row>
    <row r="10696" spans="16:16" x14ac:dyDescent="0.25">
      <c r="P10696" s="5"/>
    </row>
    <row r="10697" spans="16:16" x14ac:dyDescent="0.25">
      <c r="P10697" s="5"/>
    </row>
    <row r="10698" spans="16:16" x14ac:dyDescent="0.25">
      <c r="P10698" s="5"/>
    </row>
    <row r="10699" spans="16:16" x14ac:dyDescent="0.25">
      <c r="P10699" s="5"/>
    </row>
    <row r="10700" spans="16:16" x14ac:dyDescent="0.25">
      <c r="P10700" s="5"/>
    </row>
    <row r="10701" spans="16:16" x14ac:dyDescent="0.25">
      <c r="P10701" s="5"/>
    </row>
    <row r="10702" spans="16:16" x14ac:dyDescent="0.25">
      <c r="P10702" s="5"/>
    </row>
    <row r="10703" spans="16:16" x14ac:dyDescent="0.25">
      <c r="P10703" s="5"/>
    </row>
    <row r="10704" spans="16:16" x14ac:dyDescent="0.25">
      <c r="P10704" s="5"/>
    </row>
    <row r="10705" spans="16:16" x14ac:dyDescent="0.25">
      <c r="P10705" s="5"/>
    </row>
    <row r="10706" spans="16:16" x14ac:dyDescent="0.25">
      <c r="P10706" s="5"/>
    </row>
    <row r="10707" spans="16:16" x14ac:dyDescent="0.25">
      <c r="P10707" s="5"/>
    </row>
    <row r="10708" spans="16:16" x14ac:dyDescent="0.25">
      <c r="P10708" s="5"/>
    </row>
    <row r="10709" spans="16:16" x14ac:dyDescent="0.25">
      <c r="P10709" s="5"/>
    </row>
    <row r="10710" spans="16:16" x14ac:dyDescent="0.25">
      <c r="P10710" s="5"/>
    </row>
    <row r="10711" spans="16:16" x14ac:dyDescent="0.25">
      <c r="P10711" s="5"/>
    </row>
    <row r="10712" spans="16:16" x14ac:dyDescent="0.25">
      <c r="P10712" s="5"/>
    </row>
    <row r="10713" spans="16:16" x14ac:dyDescent="0.25">
      <c r="P10713" s="5"/>
    </row>
    <row r="10714" spans="16:16" x14ac:dyDescent="0.25">
      <c r="P10714" s="5"/>
    </row>
    <row r="10715" spans="16:16" x14ac:dyDescent="0.25">
      <c r="P10715" s="5"/>
    </row>
    <row r="10716" spans="16:16" x14ac:dyDescent="0.25">
      <c r="P10716" s="5"/>
    </row>
    <row r="10717" spans="16:16" x14ac:dyDescent="0.25">
      <c r="P10717" s="5"/>
    </row>
    <row r="10718" spans="16:16" x14ac:dyDescent="0.25">
      <c r="P10718" s="5"/>
    </row>
    <row r="10719" spans="16:16" x14ac:dyDescent="0.25">
      <c r="P10719" s="5"/>
    </row>
    <row r="10720" spans="16:16" x14ac:dyDescent="0.25">
      <c r="P10720" s="5"/>
    </row>
    <row r="10721" spans="16:16" x14ac:dyDescent="0.25">
      <c r="P10721" s="5"/>
    </row>
    <row r="10722" spans="16:16" x14ac:dyDescent="0.25">
      <c r="P10722" s="5"/>
    </row>
    <row r="10723" spans="16:16" x14ac:dyDescent="0.25">
      <c r="P10723" s="5"/>
    </row>
    <row r="10724" spans="16:16" x14ac:dyDescent="0.25">
      <c r="P10724" s="5"/>
    </row>
    <row r="10725" spans="16:16" x14ac:dyDescent="0.25">
      <c r="P10725" s="5"/>
    </row>
    <row r="10726" spans="16:16" x14ac:dyDescent="0.25">
      <c r="P10726" s="5"/>
    </row>
    <row r="10727" spans="16:16" x14ac:dyDescent="0.25">
      <c r="P10727" s="5"/>
    </row>
    <row r="10728" spans="16:16" x14ac:dyDescent="0.25">
      <c r="P10728" s="5"/>
    </row>
    <row r="10729" spans="16:16" x14ac:dyDescent="0.25">
      <c r="P10729" s="5"/>
    </row>
    <row r="10730" spans="16:16" x14ac:dyDescent="0.25">
      <c r="P10730" s="5"/>
    </row>
    <row r="10731" spans="16:16" x14ac:dyDescent="0.25">
      <c r="P10731" s="5"/>
    </row>
    <row r="10732" spans="16:16" x14ac:dyDescent="0.25">
      <c r="P10732" s="5"/>
    </row>
    <row r="10733" spans="16:16" x14ac:dyDescent="0.25">
      <c r="P10733" s="5"/>
    </row>
    <row r="10734" spans="16:16" x14ac:dyDescent="0.25">
      <c r="P10734" s="5"/>
    </row>
    <row r="10735" spans="16:16" x14ac:dyDescent="0.25">
      <c r="P10735" s="5"/>
    </row>
    <row r="10736" spans="16:16" x14ac:dyDescent="0.25">
      <c r="P10736" s="5"/>
    </row>
    <row r="10737" spans="16:16" x14ac:dyDescent="0.25">
      <c r="P10737" s="5"/>
    </row>
    <row r="10738" spans="16:16" x14ac:dyDescent="0.25">
      <c r="P10738" s="5"/>
    </row>
    <row r="10739" spans="16:16" x14ac:dyDescent="0.25">
      <c r="P10739" s="5"/>
    </row>
    <row r="10740" spans="16:16" x14ac:dyDescent="0.25">
      <c r="P10740" s="5"/>
    </row>
    <row r="10741" spans="16:16" x14ac:dyDescent="0.25">
      <c r="P10741" s="5"/>
    </row>
    <row r="10742" spans="16:16" x14ac:dyDescent="0.25">
      <c r="P10742" s="5"/>
    </row>
    <row r="10743" spans="16:16" x14ac:dyDescent="0.25">
      <c r="P10743" s="5"/>
    </row>
    <row r="10744" spans="16:16" x14ac:dyDescent="0.25">
      <c r="P10744" s="5"/>
    </row>
    <row r="10745" spans="16:16" x14ac:dyDescent="0.25">
      <c r="P10745" s="5"/>
    </row>
    <row r="10746" spans="16:16" x14ac:dyDescent="0.25">
      <c r="P10746" s="5"/>
    </row>
    <row r="10747" spans="16:16" x14ac:dyDescent="0.25">
      <c r="P10747" s="5"/>
    </row>
    <row r="10748" spans="16:16" x14ac:dyDescent="0.25">
      <c r="P10748" s="5"/>
    </row>
    <row r="10749" spans="16:16" x14ac:dyDescent="0.25">
      <c r="P10749" s="5"/>
    </row>
    <row r="10750" spans="16:16" x14ac:dyDescent="0.25">
      <c r="P10750" s="5"/>
    </row>
    <row r="10751" spans="16:16" x14ac:dyDescent="0.25">
      <c r="P10751" s="5"/>
    </row>
    <row r="10752" spans="16:16" x14ac:dyDescent="0.25">
      <c r="P10752" s="5"/>
    </row>
    <row r="10753" spans="16:16" x14ac:dyDescent="0.25">
      <c r="P10753" s="5"/>
    </row>
    <row r="10754" spans="16:16" x14ac:dyDescent="0.25">
      <c r="P10754" s="5"/>
    </row>
    <row r="10755" spans="16:16" x14ac:dyDescent="0.25">
      <c r="P10755" s="5"/>
    </row>
    <row r="10756" spans="16:16" x14ac:dyDescent="0.25">
      <c r="P10756" s="5"/>
    </row>
    <row r="10757" spans="16:16" x14ac:dyDescent="0.25">
      <c r="P10757" s="5"/>
    </row>
    <row r="10758" spans="16:16" x14ac:dyDescent="0.25">
      <c r="P10758" s="5"/>
    </row>
    <row r="10759" spans="16:16" x14ac:dyDescent="0.25">
      <c r="P10759" s="5"/>
    </row>
    <row r="10760" spans="16:16" x14ac:dyDescent="0.25">
      <c r="P10760" s="5"/>
    </row>
    <row r="10761" spans="16:16" x14ac:dyDescent="0.25">
      <c r="P10761" s="5"/>
    </row>
    <row r="10762" spans="16:16" x14ac:dyDescent="0.25">
      <c r="P10762" s="5"/>
    </row>
    <row r="10763" spans="16:16" x14ac:dyDescent="0.25">
      <c r="P10763" s="5"/>
    </row>
    <row r="10764" spans="16:16" x14ac:dyDescent="0.25">
      <c r="P10764" s="5"/>
    </row>
    <row r="10765" spans="16:16" x14ac:dyDescent="0.25">
      <c r="P10765" s="5"/>
    </row>
    <row r="10766" spans="16:16" x14ac:dyDescent="0.25">
      <c r="P10766" s="5"/>
    </row>
    <row r="10767" spans="16:16" x14ac:dyDescent="0.25">
      <c r="P10767" s="5"/>
    </row>
    <row r="10768" spans="16:16" x14ac:dyDescent="0.25">
      <c r="P10768" s="5"/>
    </row>
    <row r="10769" spans="16:16" x14ac:dyDescent="0.25">
      <c r="P10769" s="5"/>
    </row>
    <row r="10770" spans="16:16" x14ac:dyDescent="0.25">
      <c r="P10770" s="5"/>
    </row>
    <row r="10771" spans="16:16" x14ac:dyDescent="0.25">
      <c r="P10771" s="5"/>
    </row>
    <row r="10772" spans="16:16" x14ac:dyDescent="0.25">
      <c r="P10772" s="5"/>
    </row>
    <row r="10773" spans="16:16" x14ac:dyDescent="0.25">
      <c r="P10773" s="5"/>
    </row>
    <row r="10774" spans="16:16" x14ac:dyDescent="0.25">
      <c r="P10774" s="5"/>
    </row>
    <row r="10775" spans="16:16" x14ac:dyDescent="0.25">
      <c r="P10775" s="5"/>
    </row>
    <row r="10776" spans="16:16" x14ac:dyDescent="0.25">
      <c r="P10776" s="5"/>
    </row>
    <row r="10777" spans="16:16" x14ac:dyDescent="0.25">
      <c r="P10777" s="5"/>
    </row>
    <row r="10778" spans="16:16" x14ac:dyDescent="0.25">
      <c r="P10778" s="5"/>
    </row>
    <row r="10779" spans="16:16" x14ac:dyDescent="0.25">
      <c r="P10779" s="5"/>
    </row>
    <row r="10780" spans="16:16" x14ac:dyDescent="0.25">
      <c r="P10780" s="5"/>
    </row>
    <row r="10781" spans="16:16" x14ac:dyDescent="0.25">
      <c r="P10781" s="5"/>
    </row>
    <row r="10782" spans="16:16" x14ac:dyDescent="0.25">
      <c r="P10782" s="5"/>
    </row>
    <row r="10783" spans="16:16" x14ac:dyDescent="0.25">
      <c r="P10783" s="5"/>
    </row>
    <row r="10784" spans="16:16" x14ac:dyDescent="0.25">
      <c r="P10784" s="5"/>
    </row>
    <row r="10785" spans="16:16" x14ac:dyDescent="0.25">
      <c r="P10785" s="5"/>
    </row>
    <row r="10786" spans="16:16" x14ac:dyDescent="0.25">
      <c r="P10786" s="5"/>
    </row>
    <row r="10787" spans="16:16" x14ac:dyDescent="0.25">
      <c r="P10787" s="5"/>
    </row>
    <row r="10788" spans="16:16" x14ac:dyDescent="0.25">
      <c r="P10788" s="5"/>
    </row>
    <row r="10789" spans="16:16" x14ac:dyDescent="0.25">
      <c r="P10789" s="5"/>
    </row>
    <row r="10790" spans="16:16" x14ac:dyDescent="0.25">
      <c r="P10790" s="5"/>
    </row>
    <row r="10791" spans="16:16" x14ac:dyDescent="0.25">
      <c r="P10791" s="5"/>
    </row>
    <row r="10792" spans="16:16" x14ac:dyDescent="0.25">
      <c r="P10792" s="5"/>
    </row>
    <row r="10793" spans="16:16" x14ac:dyDescent="0.25">
      <c r="P10793" s="5"/>
    </row>
    <row r="10794" spans="16:16" x14ac:dyDescent="0.25">
      <c r="P10794" s="5"/>
    </row>
    <row r="10795" spans="16:16" x14ac:dyDescent="0.25">
      <c r="P10795" s="5"/>
    </row>
    <row r="10796" spans="16:16" x14ac:dyDescent="0.25">
      <c r="P10796" s="5"/>
    </row>
    <row r="10797" spans="16:16" x14ac:dyDescent="0.25">
      <c r="P10797" s="5"/>
    </row>
    <row r="10798" spans="16:16" x14ac:dyDescent="0.25">
      <c r="P10798" s="5"/>
    </row>
    <row r="10799" spans="16:16" x14ac:dyDescent="0.25">
      <c r="P10799" s="5"/>
    </row>
    <row r="10800" spans="16:16" x14ac:dyDescent="0.25">
      <c r="P10800" s="5"/>
    </row>
    <row r="10801" spans="16:16" x14ac:dyDescent="0.25">
      <c r="P10801" s="5"/>
    </row>
    <row r="10802" spans="16:16" x14ac:dyDescent="0.25">
      <c r="P10802" s="5"/>
    </row>
    <row r="10803" spans="16:16" x14ac:dyDescent="0.25">
      <c r="P10803" s="5"/>
    </row>
    <row r="10804" spans="16:16" x14ac:dyDescent="0.25">
      <c r="P10804" s="5"/>
    </row>
    <row r="10805" spans="16:16" x14ac:dyDescent="0.25">
      <c r="P10805" s="5"/>
    </row>
    <row r="10806" spans="16:16" x14ac:dyDescent="0.25">
      <c r="P10806" s="5"/>
    </row>
    <row r="10807" spans="16:16" x14ac:dyDescent="0.25">
      <c r="P10807" s="5"/>
    </row>
    <row r="10808" spans="16:16" x14ac:dyDescent="0.25">
      <c r="P10808" s="5"/>
    </row>
    <row r="10809" spans="16:16" x14ac:dyDescent="0.25">
      <c r="P10809" s="5"/>
    </row>
    <row r="10810" spans="16:16" x14ac:dyDescent="0.25">
      <c r="P10810" s="5"/>
    </row>
    <row r="10811" spans="16:16" x14ac:dyDescent="0.25">
      <c r="P10811" s="5"/>
    </row>
    <row r="10812" spans="16:16" x14ac:dyDescent="0.25">
      <c r="P10812" s="5"/>
    </row>
    <row r="10813" spans="16:16" x14ac:dyDescent="0.25">
      <c r="P10813" s="5"/>
    </row>
    <row r="10814" spans="16:16" x14ac:dyDescent="0.25">
      <c r="P10814" s="5"/>
    </row>
    <row r="10815" spans="16:16" x14ac:dyDescent="0.25">
      <c r="P10815" s="5"/>
    </row>
    <row r="10816" spans="16:16" x14ac:dyDescent="0.25">
      <c r="P10816" s="5"/>
    </row>
    <row r="10817" spans="16:16" x14ac:dyDescent="0.25">
      <c r="P10817" s="5"/>
    </row>
    <row r="10818" spans="16:16" x14ac:dyDescent="0.25">
      <c r="P10818" s="5"/>
    </row>
    <row r="10819" spans="16:16" x14ac:dyDescent="0.25">
      <c r="P10819" s="5"/>
    </row>
    <row r="10820" spans="16:16" x14ac:dyDescent="0.25">
      <c r="P10820" s="5"/>
    </row>
    <row r="10821" spans="16:16" x14ac:dyDescent="0.25">
      <c r="P10821" s="5"/>
    </row>
    <row r="10822" spans="16:16" x14ac:dyDescent="0.25">
      <c r="P10822" s="5"/>
    </row>
    <row r="10823" spans="16:16" x14ac:dyDescent="0.25">
      <c r="P10823" s="5"/>
    </row>
    <row r="10824" spans="16:16" x14ac:dyDescent="0.25">
      <c r="P10824" s="5"/>
    </row>
    <row r="10825" spans="16:16" x14ac:dyDescent="0.25">
      <c r="P10825" s="5"/>
    </row>
    <row r="10826" spans="16:16" x14ac:dyDescent="0.25">
      <c r="P10826" s="5"/>
    </row>
    <row r="10827" spans="16:16" x14ac:dyDescent="0.25">
      <c r="P10827" s="5"/>
    </row>
    <row r="10828" spans="16:16" x14ac:dyDescent="0.25">
      <c r="P10828" s="5"/>
    </row>
    <row r="10829" spans="16:16" x14ac:dyDescent="0.25">
      <c r="P10829" s="5"/>
    </row>
    <row r="10830" spans="16:16" x14ac:dyDescent="0.25">
      <c r="P10830" s="5"/>
    </row>
    <row r="10831" spans="16:16" x14ac:dyDescent="0.25">
      <c r="P10831" s="5"/>
    </row>
    <row r="10832" spans="16:16" x14ac:dyDescent="0.25">
      <c r="P10832" s="5"/>
    </row>
    <row r="10833" spans="16:16" x14ac:dyDescent="0.25">
      <c r="P10833" s="5"/>
    </row>
    <row r="10834" spans="16:16" x14ac:dyDescent="0.25">
      <c r="P10834" s="5"/>
    </row>
    <row r="10835" spans="16:16" x14ac:dyDescent="0.25">
      <c r="P10835" s="5"/>
    </row>
    <row r="10836" spans="16:16" x14ac:dyDescent="0.25">
      <c r="P10836" s="5"/>
    </row>
    <row r="10837" spans="16:16" x14ac:dyDescent="0.25">
      <c r="P10837" s="5"/>
    </row>
    <row r="10838" spans="16:16" x14ac:dyDescent="0.25">
      <c r="P10838" s="5"/>
    </row>
    <row r="10839" spans="16:16" x14ac:dyDescent="0.25">
      <c r="P10839" s="5"/>
    </row>
    <row r="10840" spans="16:16" x14ac:dyDescent="0.25">
      <c r="P10840" s="5"/>
    </row>
    <row r="10841" spans="16:16" x14ac:dyDescent="0.25">
      <c r="P10841" s="5"/>
    </row>
    <row r="10842" spans="16:16" x14ac:dyDescent="0.25">
      <c r="P10842" s="5"/>
    </row>
    <row r="10843" spans="16:16" x14ac:dyDescent="0.25">
      <c r="P10843" s="5"/>
    </row>
    <row r="10844" spans="16:16" x14ac:dyDescent="0.25">
      <c r="P10844" s="5"/>
    </row>
    <row r="10845" spans="16:16" x14ac:dyDescent="0.25">
      <c r="P10845" s="5"/>
    </row>
    <row r="10846" spans="16:16" x14ac:dyDescent="0.25">
      <c r="P10846" s="5"/>
    </row>
    <row r="10847" spans="16:16" x14ac:dyDescent="0.25">
      <c r="P10847" s="5"/>
    </row>
    <row r="10848" spans="16:16" x14ac:dyDescent="0.25">
      <c r="P10848" s="5"/>
    </row>
    <row r="10849" spans="16:16" x14ac:dyDescent="0.25">
      <c r="P10849" s="5"/>
    </row>
    <row r="10850" spans="16:16" x14ac:dyDescent="0.25">
      <c r="P10850" s="5"/>
    </row>
    <row r="10851" spans="16:16" x14ac:dyDescent="0.25">
      <c r="P10851" s="5"/>
    </row>
    <row r="10852" spans="16:16" x14ac:dyDescent="0.25">
      <c r="P10852" s="5"/>
    </row>
    <row r="10853" spans="16:16" x14ac:dyDescent="0.25">
      <c r="P10853" s="5"/>
    </row>
    <row r="10854" spans="16:16" x14ac:dyDescent="0.25">
      <c r="P10854" s="5"/>
    </row>
    <row r="10855" spans="16:16" x14ac:dyDescent="0.25">
      <c r="P10855" s="5"/>
    </row>
    <row r="10856" spans="16:16" x14ac:dyDescent="0.25">
      <c r="P10856" s="5"/>
    </row>
    <row r="10857" spans="16:16" x14ac:dyDescent="0.25">
      <c r="P10857" s="5"/>
    </row>
    <row r="10858" spans="16:16" x14ac:dyDescent="0.25">
      <c r="P10858" s="5"/>
    </row>
    <row r="10859" spans="16:16" x14ac:dyDescent="0.25">
      <c r="P10859" s="5"/>
    </row>
    <row r="10860" spans="16:16" x14ac:dyDescent="0.25">
      <c r="P10860" s="5"/>
    </row>
    <row r="10861" spans="16:16" x14ac:dyDescent="0.25">
      <c r="P10861" s="5"/>
    </row>
    <row r="10862" spans="16:16" x14ac:dyDescent="0.25">
      <c r="P10862" s="5"/>
    </row>
    <row r="10863" spans="16:16" x14ac:dyDescent="0.25">
      <c r="P10863" s="5"/>
    </row>
    <row r="10864" spans="16:16" x14ac:dyDescent="0.25">
      <c r="P10864" s="5"/>
    </row>
    <row r="10865" spans="16:16" x14ac:dyDescent="0.25">
      <c r="P10865" s="5"/>
    </row>
    <row r="10866" spans="16:16" x14ac:dyDescent="0.25">
      <c r="P10866" s="5"/>
    </row>
    <row r="10867" spans="16:16" x14ac:dyDescent="0.25">
      <c r="P10867" s="5"/>
    </row>
    <row r="10868" spans="16:16" x14ac:dyDescent="0.25">
      <c r="P10868" s="5"/>
    </row>
    <row r="10869" spans="16:16" x14ac:dyDescent="0.25">
      <c r="P10869" s="5"/>
    </row>
    <row r="10870" spans="16:16" x14ac:dyDescent="0.25">
      <c r="P10870" s="5"/>
    </row>
    <row r="10871" spans="16:16" x14ac:dyDescent="0.25">
      <c r="P10871" s="5"/>
    </row>
    <row r="10872" spans="16:16" x14ac:dyDescent="0.25">
      <c r="P10872" s="5"/>
    </row>
    <row r="10873" spans="16:16" x14ac:dyDescent="0.25">
      <c r="P10873" s="5"/>
    </row>
    <row r="10874" spans="16:16" x14ac:dyDescent="0.25">
      <c r="P10874" s="5"/>
    </row>
    <row r="10875" spans="16:16" x14ac:dyDescent="0.25">
      <c r="P10875" s="5"/>
    </row>
    <row r="10876" spans="16:16" x14ac:dyDescent="0.25">
      <c r="P10876" s="5"/>
    </row>
    <row r="10877" spans="16:16" x14ac:dyDescent="0.25">
      <c r="P10877" s="5"/>
    </row>
    <row r="10878" spans="16:16" x14ac:dyDescent="0.25">
      <c r="P10878" s="5"/>
    </row>
    <row r="10879" spans="16:16" x14ac:dyDescent="0.25">
      <c r="P10879" s="5"/>
    </row>
    <row r="10880" spans="16:16" x14ac:dyDescent="0.25">
      <c r="P10880" s="5"/>
    </row>
    <row r="10881" spans="16:16" x14ac:dyDescent="0.25">
      <c r="P10881" s="5"/>
    </row>
    <row r="10882" spans="16:16" x14ac:dyDescent="0.25">
      <c r="P10882" s="5"/>
    </row>
    <row r="10883" spans="16:16" x14ac:dyDescent="0.25">
      <c r="P10883" s="5"/>
    </row>
    <row r="10884" spans="16:16" x14ac:dyDescent="0.25">
      <c r="P10884" s="5"/>
    </row>
    <row r="10885" spans="16:16" x14ac:dyDescent="0.25">
      <c r="P10885" s="5"/>
    </row>
    <row r="10886" spans="16:16" x14ac:dyDescent="0.25">
      <c r="P10886" s="5"/>
    </row>
    <row r="10887" spans="16:16" x14ac:dyDescent="0.25">
      <c r="P10887" s="5"/>
    </row>
    <row r="10888" spans="16:16" x14ac:dyDescent="0.25">
      <c r="P10888" s="5"/>
    </row>
    <row r="10889" spans="16:16" x14ac:dyDescent="0.25">
      <c r="P10889" s="5"/>
    </row>
    <row r="10890" spans="16:16" x14ac:dyDescent="0.25">
      <c r="P10890" s="5"/>
    </row>
    <row r="10891" spans="16:16" x14ac:dyDescent="0.25">
      <c r="P10891" s="5"/>
    </row>
    <row r="10892" spans="16:16" x14ac:dyDescent="0.25">
      <c r="P10892" s="5"/>
    </row>
    <row r="10893" spans="16:16" x14ac:dyDescent="0.25">
      <c r="P10893" s="5"/>
    </row>
    <row r="10894" spans="16:16" x14ac:dyDescent="0.25">
      <c r="P10894" s="5"/>
    </row>
    <row r="10895" spans="16:16" x14ac:dyDescent="0.25">
      <c r="P10895" s="5"/>
    </row>
    <row r="10896" spans="16:16" x14ac:dyDescent="0.25">
      <c r="P10896" s="5"/>
    </row>
    <row r="10897" spans="16:16" x14ac:dyDescent="0.25">
      <c r="P10897" s="5"/>
    </row>
    <row r="10898" spans="16:16" x14ac:dyDescent="0.25">
      <c r="P10898" s="5"/>
    </row>
    <row r="10899" spans="16:16" x14ac:dyDescent="0.25">
      <c r="P10899" s="5"/>
    </row>
    <row r="10900" spans="16:16" x14ac:dyDescent="0.25">
      <c r="P10900" s="5"/>
    </row>
    <row r="10901" spans="16:16" x14ac:dyDescent="0.25">
      <c r="P10901" s="5"/>
    </row>
    <row r="10902" spans="16:16" x14ac:dyDescent="0.25">
      <c r="P10902" s="5"/>
    </row>
    <row r="10903" spans="16:16" x14ac:dyDescent="0.25">
      <c r="P10903" s="5"/>
    </row>
    <row r="10904" spans="16:16" x14ac:dyDescent="0.25">
      <c r="P10904" s="5"/>
    </row>
    <row r="10905" spans="16:16" x14ac:dyDescent="0.25">
      <c r="P10905" s="5"/>
    </row>
    <row r="10906" spans="16:16" x14ac:dyDescent="0.25">
      <c r="P10906" s="5"/>
    </row>
    <row r="10907" spans="16:16" x14ac:dyDescent="0.25">
      <c r="P10907" s="5"/>
    </row>
    <row r="10908" spans="16:16" x14ac:dyDescent="0.25">
      <c r="P10908" s="5"/>
    </row>
    <row r="10909" spans="16:16" x14ac:dyDescent="0.25">
      <c r="P10909" s="5"/>
    </row>
    <row r="10910" spans="16:16" x14ac:dyDescent="0.25">
      <c r="P10910" s="5"/>
    </row>
    <row r="10911" spans="16:16" x14ac:dyDescent="0.25">
      <c r="P10911" s="5"/>
    </row>
    <row r="10912" spans="16:16" x14ac:dyDescent="0.25">
      <c r="P10912" s="5"/>
    </row>
    <row r="10913" spans="16:16" x14ac:dyDescent="0.25">
      <c r="P10913" s="5"/>
    </row>
    <row r="10914" spans="16:16" x14ac:dyDescent="0.25">
      <c r="P10914" s="5"/>
    </row>
    <row r="10915" spans="16:16" x14ac:dyDescent="0.25">
      <c r="P10915" s="5"/>
    </row>
    <row r="10916" spans="16:16" x14ac:dyDescent="0.25">
      <c r="P10916" s="5"/>
    </row>
    <row r="10917" spans="16:16" x14ac:dyDescent="0.25">
      <c r="P10917" s="5"/>
    </row>
    <row r="10918" spans="16:16" x14ac:dyDescent="0.25">
      <c r="P10918" s="5"/>
    </row>
    <row r="10919" spans="16:16" x14ac:dyDescent="0.25">
      <c r="P10919" s="5"/>
    </row>
    <row r="10920" spans="16:16" x14ac:dyDescent="0.25">
      <c r="P10920" s="5"/>
    </row>
    <row r="10921" spans="16:16" x14ac:dyDescent="0.25">
      <c r="P10921" s="5"/>
    </row>
    <row r="10922" spans="16:16" x14ac:dyDescent="0.25">
      <c r="P10922" s="5"/>
    </row>
    <row r="10923" spans="16:16" x14ac:dyDescent="0.25">
      <c r="P10923" s="5"/>
    </row>
    <row r="10924" spans="16:16" x14ac:dyDescent="0.25">
      <c r="P10924" s="5"/>
    </row>
    <row r="10925" spans="16:16" x14ac:dyDescent="0.25">
      <c r="P10925" s="5"/>
    </row>
    <row r="10926" spans="16:16" x14ac:dyDescent="0.25">
      <c r="P10926" s="5"/>
    </row>
    <row r="10927" spans="16:16" x14ac:dyDescent="0.25">
      <c r="P10927" s="5"/>
    </row>
    <row r="10928" spans="16:16" x14ac:dyDescent="0.25">
      <c r="P10928" s="5"/>
    </row>
    <row r="10929" spans="16:16" x14ac:dyDescent="0.25">
      <c r="P10929" s="5"/>
    </row>
    <row r="10930" spans="16:16" x14ac:dyDescent="0.25">
      <c r="P10930" s="5"/>
    </row>
    <row r="10931" spans="16:16" x14ac:dyDescent="0.25">
      <c r="P10931" s="5"/>
    </row>
    <row r="10932" spans="16:16" x14ac:dyDescent="0.25">
      <c r="P10932" s="5"/>
    </row>
    <row r="10933" spans="16:16" x14ac:dyDescent="0.25">
      <c r="P10933" s="5"/>
    </row>
    <row r="10934" spans="16:16" x14ac:dyDescent="0.25">
      <c r="P10934" s="5"/>
    </row>
    <row r="10935" spans="16:16" x14ac:dyDescent="0.25">
      <c r="P10935" s="5"/>
    </row>
    <row r="10936" spans="16:16" x14ac:dyDescent="0.25">
      <c r="P10936" s="5"/>
    </row>
    <row r="10937" spans="16:16" x14ac:dyDescent="0.25">
      <c r="P10937" s="5"/>
    </row>
    <row r="10938" spans="16:16" x14ac:dyDescent="0.25">
      <c r="P10938" s="5"/>
    </row>
    <row r="10939" spans="16:16" x14ac:dyDescent="0.25">
      <c r="P10939" s="5"/>
    </row>
    <row r="10940" spans="16:16" x14ac:dyDescent="0.25">
      <c r="P10940" s="5"/>
    </row>
    <row r="10941" spans="16:16" x14ac:dyDescent="0.25">
      <c r="P10941" s="5"/>
    </row>
    <row r="10942" spans="16:16" x14ac:dyDescent="0.25">
      <c r="P10942" s="5"/>
    </row>
    <row r="10943" spans="16:16" x14ac:dyDescent="0.25">
      <c r="P10943" s="5"/>
    </row>
    <row r="10944" spans="16:16" x14ac:dyDescent="0.25">
      <c r="P10944" s="5"/>
    </row>
    <row r="10945" spans="16:16" x14ac:dyDescent="0.25">
      <c r="P10945" s="5"/>
    </row>
    <row r="10946" spans="16:16" x14ac:dyDescent="0.25">
      <c r="P10946" s="5"/>
    </row>
    <row r="10947" spans="16:16" x14ac:dyDescent="0.25">
      <c r="P10947" s="5"/>
    </row>
    <row r="10948" spans="16:16" x14ac:dyDescent="0.25">
      <c r="P10948" s="5"/>
    </row>
    <row r="10949" spans="16:16" x14ac:dyDescent="0.25">
      <c r="P10949" s="5"/>
    </row>
    <row r="10950" spans="16:16" x14ac:dyDescent="0.25">
      <c r="P10950" s="5"/>
    </row>
    <row r="10951" spans="16:16" x14ac:dyDescent="0.25">
      <c r="P10951" s="5"/>
    </row>
    <row r="10952" spans="16:16" x14ac:dyDescent="0.25">
      <c r="P10952" s="5"/>
    </row>
    <row r="10953" spans="16:16" x14ac:dyDescent="0.25">
      <c r="P10953" s="5"/>
    </row>
    <row r="10954" spans="16:16" x14ac:dyDescent="0.25">
      <c r="P10954" s="5"/>
    </row>
    <row r="10955" spans="16:16" x14ac:dyDescent="0.25">
      <c r="P10955" s="5"/>
    </row>
    <row r="10956" spans="16:16" x14ac:dyDescent="0.25">
      <c r="P10956" s="5"/>
    </row>
    <row r="10957" spans="16:16" x14ac:dyDescent="0.25">
      <c r="P10957" s="5"/>
    </row>
    <row r="10958" spans="16:16" x14ac:dyDescent="0.25">
      <c r="P10958" s="5"/>
    </row>
    <row r="10959" spans="16:16" x14ac:dyDescent="0.25">
      <c r="P10959" s="5"/>
    </row>
    <row r="10960" spans="16:16" x14ac:dyDescent="0.25">
      <c r="P10960" s="5"/>
    </row>
    <row r="10961" spans="16:16" x14ac:dyDescent="0.25">
      <c r="P10961" s="5"/>
    </row>
    <row r="10962" spans="16:16" x14ac:dyDescent="0.25">
      <c r="P10962" s="5"/>
    </row>
    <row r="10963" spans="16:16" x14ac:dyDescent="0.25">
      <c r="P10963" s="5"/>
    </row>
    <row r="10964" spans="16:16" x14ac:dyDescent="0.25">
      <c r="P10964" s="5"/>
    </row>
    <row r="10965" spans="16:16" x14ac:dyDescent="0.25">
      <c r="P10965" s="5"/>
    </row>
    <row r="10966" spans="16:16" x14ac:dyDescent="0.25">
      <c r="P10966" s="5"/>
    </row>
    <row r="10967" spans="16:16" x14ac:dyDescent="0.25">
      <c r="P10967" s="5"/>
    </row>
    <row r="10968" spans="16:16" x14ac:dyDescent="0.25">
      <c r="P10968" s="5"/>
    </row>
    <row r="10969" spans="16:16" x14ac:dyDescent="0.25">
      <c r="P10969" s="5"/>
    </row>
    <row r="10970" spans="16:16" x14ac:dyDescent="0.25">
      <c r="P10970" s="5"/>
    </row>
    <row r="10971" spans="16:16" x14ac:dyDescent="0.25">
      <c r="P10971" s="5"/>
    </row>
    <row r="10972" spans="16:16" x14ac:dyDescent="0.25">
      <c r="P10972" s="5"/>
    </row>
    <row r="10973" spans="16:16" x14ac:dyDescent="0.25">
      <c r="P10973" s="5"/>
    </row>
    <row r="10974" spans="16:16" x14ac:dyDescent="0.25">
      <c r="P10974" s="5"/>
    </row>
    <row r="10975" spans="16:16" x14ac:dyDescent="0.25">
      <c r="P10975" s="5"/>
    </row>
    <row r="10976" spans="16:16" x14ac:dyDescent="0.25">
      <c r="P10976" s="5"/>
    </row>
    <row r="10977" spans="16:16" x14ac:dyDescent="0.25">
      <c r="P10977" s="5"/>
    </row>
    <row r="10978" spans="16:16" x14ac:dyDescent="0.25">
      <c r="P10978" s="5"/>
    </row>
    <row r="10979" spans="16:16" x14ac:dyDescent="0.25">
      <c r="P10979" s="5"/>
    </row>
    <row r="10980" spans="16:16" x14ac:dyDescent="0.25">
      <c r="P10980" s="5"/>
    </row>
    <row r="10981" spans="16:16" x14ac:dyDescent="0.25">
      <c r="P10981" s="5"/>
    </row>
    <row r="10982" spans="16:16" x14ac:dyDescent="0.25">
      <c r="P10982" s="5"/>
    </row>
    <row r="10983" spans="16:16" x14ac:dyDescent="0.25">
      <c r="P10983" s="5"/>
    </row>
    <row r="10984" spans="16:16" x14ac:dyDescent="0.25">
      <c r="P10984" s="5"/>
    </row>
    <row r="10985" spans="16:16" x14ac:dyDescent="0.25">
      <c r="P10985" s="5"/>
    </row>
    <row r="10986" spans="16:16" x14ac:dyDescent="0.25">
      <c r="P10986" s="5"/>
    </row>
    <row r="10987" spans="16:16" x14ac:dyDescent="0.25">
      <c r="P10987" s="5"/>
    </row>
    <row r="10988" spans="16:16" x14ac:dyDescent="0.25">
      <c r="P10988" s="5"/>
    </row>
    <row r="10989" spans="16:16" x14ac:dyDescent="0.25">
      <c r="P10989" s="5"/>
    </row>
    <row r="10990" spans="16:16" x14ac:dyDescent="0.25">
      <c r="P10990" s="5"/>
    </row>
    <row r="10991" spans="16:16" x14ac:dyDescent="0.25">
      <c r="P10991" s="5"/>
    </row>
    <row r="10992" spans="16:16" x14ac:dyDescent="0.25">
      <c r="P10992" s="5"/>
    </row>
    <row r="10993" spans="16:16" x14ac:dyDescent="0.25">
      <c r="P10993" s="5"/>
    </row>
    <row r="10994" spans="16:16" x14ac:dyDescent="0.25">
      <c r="P10994" s="5"/>
    </row>
    <row r="10995" spans="16:16" x14ac:dyDescent="0.25">
      <c r="P10995" s="5"/>
    </row>
    <row r="10996" spans="16:16" x14ac:dyDescent="0.25">
      <c r="P10996" s="5"/>
    </row>
    <row r="10997" spans="16:16" x14ac:dyDescent="0.25">
      <c r="P10997" s="5"/>
    </row>
    <row r="10998" spans="16:16" x14ac:dyDescent="0.25">
      <c r="P10998" s="5"/>
    </row>
    <row r="10999" spans="16:16" x14ac:dyDescent="0.25">
      <c r="P10999" s="5"/>
    </row>
    <row r="11000" spans="16:16" x14ac:dyDescent="0.25">
      <c r="P11000" s="5"/>
    </row>
    <row r="11001" spans="16:16" x14ac:dyDescent="0.25">
      <c r="P11001" s="5"/>
    </row>
    <row r="11002" spans="16:16" x14ac:dyDescent="0.25">
      <c r="P11002" s="5"/>
    </row>
    <row r="11003" spans="16:16" x14ac:dyDescent="0.25">
      <c r="P11003" s="5"/>
    </row>
    <row r="11004" spans="16:16" x14ac:dyDescent="0.25">
      <c r="P11004" s="5"/>
    </row>
    <row r="11005" spans="16:16" x14ac:dyDescent="0.25">
      <c r="P11005" s="5"/>
    </row>
    <row r="11006" spans="16:16" x14ac:dyDescent="0.25">
      <c r="P11006" s="5"/>
    </row>
    <row r="11007" spans="16:16" x14ac:dyDescent="0.25">
      <c r="P11007" s="5"/>
    </row>
    <row r="11008" spans="16:16" x14ac:dyDescent="0.25">
      <c r="P11008" s="5"/>
    </row>
    <row r="11009" spans="16:16" x14ac:dyDescent="0.25">
      <c r="P11009" s="5"/>
    </row>
    <row r="11010" spans="16:16" x14ac:dyDescent="0.25">
      <c r="P11010" s="5"/>
    </row>
    <row r="11011" spans="16:16" x14ac:dyDescent="0.25">
      <c r="P11011" s="5"/>
    </row>
    <row r="11012" spans="16:16" x14ac:dyDescent="0.25">
      <c r="P11012" s="5"/>
    </row>
    <row r="11013" spans="16:16" x14ac:dyDescent="0.25">
      <c r="P11013" s="5"/>
    </row>
    <row r="11014" spans="16:16" x14ac:dyDescent="0.25">
      <c r="P11014" s="5"/>
    </row>
    <row r="11015" spans="16:16" x14ac:dyDescent="0.25">
      <c r="P11015" s="5"/>
    </row>
    <row r="11016" spans="16:16" x14ac:dyDescent="0.25">
      <c r="P11016" s="5"/>
    </row>
    <row r="11017" spans="16:16" x14ac:dyDescent="0.25">
      <c r="P11017" s="5"/>
    </row>
    <row r="11018" spans="16:16" x14ac:dyDescent="0.25">
      <c r="P11018" s="5"/>
    </row>
    <row r="11019" spans="16:16" x14ac:dyDescent="0.25">
      <c r="P11019" s="5"/>
    </row>
    <row r="11020" spans="16:16" x14ac:dyDescent="0.25">
      <c r="P11020" s="5"/>
    </row>
    <row r="11021" spans="16:16" x14ac:dyDescent="0.25">
      <c r="P11021" s="5"/>
    </row>
    <row r="11022" spans="16:16" x14ac:dyDescent="0.25">
      <c r="P11022" s="5"/>
    </row>
    <row r="11023" spans="16:16" x14ac:dyDescent="0.25">
      <c r="P11023" s="5"/>
    </row>
    <row r="11024" spans="16:16" x14ac:dyDescent="0.25">
      <c r="P11024" s="5"/>
    </row>
    <row r="11025" spans="16:16" x14ac:dyDescent="0.25">
      <c r="P11025" s="5"/>
    </row>
    <row r="11026" spans="16:16" x14ac:dyDescent="0.25">
      <c r="P11026" s="5"/>
    </row>
    <row r="11027" spans="16:16" x14ac:dyDescent="0.25">
      <c r="P11027" s="5"/>
    </row>
    <row r="11028" spans="16:16" x14ac:dyDescent="0.25">
      <c r="P11028" s="5"/>
    </row>
    <row r="11029" spans="16:16" x14ac:dyDescent="0.25">
      <c r="P11029" s="5"/>
    </row>
    <row r="11030" spans="16:16" x14ac:dyDescent="0.25">
      <c r="P11030" s="5"/>
    </row>
    <row r="11031" spans="16:16" x14ac:dyDescent="0.25">
      <c r="P11031" s="5"/>
    </row>
    <row r="11032" spans="16:16" x14ac:dyDescent="0.25">
      <c r="P11032" s="5"/>
    </row>
    <row r="11033" spans="16:16" x14ac:dyDescent="0.25">
      <c r="P11033" s="5"/>
    </row>
    <row r="11034" spans="16:16" x14ac:dyDescent="0.25">
      <c r="P11034" s="5"/>
    </row>
    <row r="11035" spans="16:16" x14ac:dyDescent="0.25">
      <c r="P11035" s="5"/>
    </row>
    <row r="11036" spans="16:16" x14ac:dyDescent="0.25">
      <c r="P11036" s="5"/>
    </row>
    <row r="11037" spans="16:16" x14ac:dyDescent="0.25">
      <c r="P11037" s="5"/>
    </row>
    <row r="11038" spans="16:16" x14ac:dyDescent="0.25">
      <c r="P11038" s="5"/>
    </row>
    <row r="11039" spans="16:16" x14ac:dyDescent="0.25">
      <c r="P11039" s="5"/>
    </row>
    <row r="11040" spans="16:16" x14ac:dyDescent="0.25">
      <c r="P11040" s="5"/>
    </row>
    <row r="11041" spans="16:16" x14ac:dyDescent="0.25">
      <c r="P11041" s="5"/>
    </row>
    <row r="11042" spans="16:16" x14ac:dyDescent="0.25">
      <c r="P11042" s="5"/>
    </row>
    <row r="11043" spans="16:16" x14ac:dyDescent="0.25">
      <c r="P11043" s="5"/>
    </row>
    <row r="11044" spans="16:16" x14ac:dyDescent="0.25">
      <c r="P11044" s="5"/>
    </row>
    <row r="11045" spans="16:16" x14ac:dyDescent="0.25">
      <c r="P11045" s="5"/>
    </row>
    <row r="11046" spans="16:16" x14ac:dyDescent="0.25">
      <c r="P11046" s="5"/>
    </row>
    <row r="11047" spans="16:16" x14ac:dyDescent="0.25">
      <c r="P11047" s="5"/>
    </row>
    <row r="11048" spans="16:16" x14ac:dyDescent="0.25">
      <c r="P11048" s="5"/>
    </row>
    <row r="11049" spans="16:16" x14ac:dyDescent="0.25">
      <c r="P11049" s="5"/>
    </row>
    <row r="11050" spans="16:16" x14ac:dyDescent="0.25">
      <c r="P11050" s="5"/>
    </row>
    <row r="11051" spans="16:16" x14ac:dyDescent="0.25">
      <c r="P11051" s="5"/>
    </row>
    <row r="11052" spans="16:16" x14ac:dyDescent="0.25">
      <c r="P11052" s="5"/>
    </row>
    <row r="11053" spans="16:16" x14ac:dyDescent="0.25">
      <c r="P11053" s="5"/>
    </row>
    <row r="11054" spans="16:16" x14ac:dyDescent="0.25">
      <c r="P11054" s="5"/>
    </row>
    <row r="11055" spans="16:16" x14ac:dyDescent="0.25">
      <c r="P11055" s="5"/>
    </row>
    <row r="11056" spans="16:16" x14ac:dyDescent="0.25">
      <c r="P11056" s="5"/>
    </row>
    <row r="11057" spans="16:16" x14ac:dyDescent="0.25">
      <c r="P11057" s="5"/>
    </row>
    <row r="11058" spans="16:16" x14ac:dyDescent="0.25">
      <c r="P11058" s="5"/>
    </row>
    <row r="11059" spans="16:16" x14ac:dyDescent="0.25">
      <c r="P11059" s="5"/>
    </row>
    <row r="11060" spans="16:16" x14ac:dyDescent="0.25">
      <c r="P11060" s="5"/>
    </row>
    <row r="11061" spans="16:16" x14ac:dyDescent="0.25">
      <c r="P11061" s="5"/>
    </row>
    <row r="11062" spans="16:16" x14ac:dyDescent="0.25">
      <c r="P11062" s="5"/>
    </row>
    <row r="11063" spans="16:16" x14ac:dyDescent="0.25">
      <c r="P11063" s="5"/>
    </row>
    <row r="11064" spans="16:16" x14ac:dyDescent="0.25">
      <c r="P11064" s="5"/>
    </row>
    <row r="11065" spans="16:16" x14ac:dyDescent="0.25">
      <c r="P11065" s="5"/>
    </row>
    <row r="11066" spans="16:16" x14ac:dyDescent="0.25">
      <c r="P11066" s="5"/>
    </row>
    <row r="11067" spans="16:16" x14ac:dyDescent="0.25">
      <c r="P11067" s="5"/>
    </row>
    <row r="11068" spans="16:16" x14ac:dyDescent="0.25">
      <c r="P11068" s="5"/>
    </row>
    <row r="11069" spans="16:16" x14ac:dyDescent="0.25">
      <c r="P11069" s="5"/>
    </row>
    <row r="11070" spans="16:16" x14ac:dyDescent="0.25">
      <c r="P11070" s="5"/>
    </row>
    <row r="11071" spans="16:16" x14ac:dyDescent="0.25">
      <c r="P11071" s="5"/>
    </row>
    <row r="11072" spans="16:16" x14ac:dyDescent="0.25">
      <c r="P11072" s="5"/>
    </row>
    <row r="11073" spans="16:16" x14ac:dyDescent="0.25">
      <c r="P11073" s="5"/>
    </row>
    <row r="11074" spans="16:16" x14ac:dyDescent="0.25">
      <c r="P11074" s="5"/>
    </row>
    <row r="11075" spans="16:16" x14ac:dyDescent="0.25">
      <c r="P11075" s="5"/>
    </row>
    <row r="11076" spans="16:16" x14ac:dyDescent="0.25">
      <c r="P11076" s="5"/>
    </row>
    <row r="11077" spans="16:16" x14ac:dyDescent="0.25">
      <c r="P11077" s="5"/>
    </row>
    <row r="11078" spans="16:16" x14ac:dyDescent="0.25">
      <c r="P11078" s="5"/>
    </row>
    <row r="11079" spans="16:16" x14ac:dyDescent="0.25">
      <c r="P11079" s="5"/>
    </row>
    <row r="11080" spans="16:16" x14ac:dyDescent="0.25">
      <c r="P11080" s="5"/>
    </row>
    <row r="11081" spans="16:16" x14ac:dyDescent="0.25">
      <c r="P11081" s="5"/>
    </row>
    <row r="11082" spans="16:16" x14ac:dyDescent="0.25">
      <c r="P11082" s="5"/>
    </row>
    <row r="11083" spans="16:16" x14ac:dyDescent="0.25">
      <c r="P11083" s="5"/>
    </row>
    <row r="11084" spans="16:16" x14ac:dyDescent="0.25">
      <c r="P11084" s="5"/>
    </row>
    <row r="11085" spans="16:16" x14ac:dyDescent="0.25">
      <c r="P11085" s="5"/>
    </row>
    <row r="11086" spans="16:16" x14ac:dyDescent="0.25">
      <c r="P11086" s="5"/>
    </row>
    <row r="11087" spans="16:16" x14ac:dyDescent="0.25">
      <c r="P11087" s="5"/>
    </row>
    <row r="11088" spans="16:16" x14ac:dyDescent="0.25">
      <c r="P11088" s="5"/>
    </row>
    <row r="11089" spans="16:16" x14ac:dyDescent="0.25">
      <c r="P11089" s="5"/>
    </row>
    <row r="11090" spans="16:16" x14ac:dyDescent="0.25">
      <c r="P11090" s="5"/>
    </row>
    <row r="11091" spans="16:16" x14ac:dyDescent="0.25">
      <c r="P11091" s="5"/>
    </row>
    <row r="11092" spans="16:16" x14ac:dyDescent="0.25">
      <c r="P11092" s="5"/>
    </row>
    <row r="11093" spans="16:16" x14ac:dyDescent="0.25">
      <c r="P11093" s="5"/>
    </row>
    <row r="11094" spans="16:16" x14ac:dyDescent="0.25">
      <c r="P11094" s="5"/>
    </row>
    <row r="11095" spans="16:16" x14ac:dyDescent="0.25">
      <c r="P11095" s="5"/>
    </row>
    <row r="11096" spans="16:16" x14ac:dyDescent="0.25">
      <c r="P11096" s="5"/>
    </row>
    <row r="11097" spans="16:16" x14ac:dyDescent="0.25">
      <c r="P11097" s="5"/>
    </row>
    <row r="11098" spans="16:16" x14ac:dyDescent="0.25">
      <c r="P11098" s="5"/>
    </row>
    <row r="11099" spans="16:16" x14ac:dyDescent="0.25">
      <c r="P11099" s="5"/>
    </row>
    <row r="11100" spans="16:16" x14ac:dyDescent="0.25">
      <c r="P11100" s="5"/>
    </row>
    <row r="11101" spans="16:16" x14ac:dyDescent="0.25">
      <c r="P11101" s="5"/>
    </row>
    <row r="11102" spans="16:16" x14ac:dyDescent="0.25">
      <c r="P11102" s="5"/>
    </row>
    <row r="11103" spans="16:16" x14ac:dyDescent="0.25">
      <c r="P11103" s="5"/>
    </row>
    <row r="11104" spans="16:16" x14ac:dyDescent="0.25">
      <c r="P11104" s="5"/>
    </row>
    <row r="11105" spans="16:16" x14ac:dyDescent="0.25">
      <c r="P11105" s="5"/>
    </row>
    <row r="11106" spans="16:16" x14ac:dyDescent="0.25">
      <c r="P11106" s="5"/>
    </row>
    <row r="11107" spans="16:16" x14ac:dyDescent="0.25">
      <c r="P11107" s="5"/>
    </row>
    <row r="11108" spans="16:16" x14ac:dyDescent="0.25">
      <c r="P11108" s="5"/>
    </row>
    <row r="11109" spans="16:16" x14ac:dyDescent="0.25">
      <c r="P11109" s="5"/>
    </row>
    <row r="11110" spans="16:16" x14ac:dyDescent="0.25">
      <c r="P11110" s="5"/>
    </row>
    <row r="11111" spans="16:16" x14ac:dyDescent="0.25">
      <c r="P11111" s="5"/>
    </row>
    <row r="11112" spans="16:16" x14ac:dyDescent="0.25">
      <c r="P11112" s="5"/>
    </row>
    <row r="11113" spans="16:16" x14ac:dyDescent="0.25">
      <c r="P11113" s="5"/>
    </row>
    <row r="11114" spans="16:16" x14ac:dyDescent="0.25">
      <c r="P11114" s="5"/>
    </row>
    <row r="11115" spans="16:16" x14ac:dyDescent="0.25">
      <c r="P11115" s="5"/>
    </row>
    <row r="11116" spans="16:16" x14ac:dyDescent="0.25">
      <c r="P11116" s="5"/>
    </row>
    <row r="11117" spans="16:16" x14ac:dyDescent="0.25">
      <c r="P11117" s="5"/>
    </row>
    <row r="11118" spans="16:16" x14ac:dyDescent="0.25">
      <c r="P11118" s="5"/>
    </row>
    <row r="11119" spans="16:16" x14ac:dyDescent="0.25">
      <c r="P11119" s="5"/>
    </row>
    <row r="11120" spans="16:16" x14ac:dyDescent="0.25">
      <c r="P11120" s="5"/>
    </row>
    <row r="11121" spans="16:16" x14ac:dyDescent="0.25">
      <c r="P11121" s="5"/>
    </row>
    <row r="11122" spans="16:16" x14ac:dyDescent="0.25">
      <c r="P11122" s="5"/>
    </row>
    <row r="11123" spans="16:16" x14ac:dyDescent="0.25">
      <c r="P11123" s="5"/>
    </row>
    <row r="11124" spans="16:16" x14ac:dyDescent="0.25">
      <c r="P11124" s="5"/>
    </row>
    <row r="11125" spans="16:16" x14ac:dyDescent="0.25">
      <c r="P11125" s="5"/>
    </row>
    <row r="11126" spans="16:16" x14ac:dyDescent="0.25">
      <c r="P11126" s="5"/>
    </row>
    <row r="11127" spans="16:16" x14ac:dyDescent="0.25">
      <c r="P11127" s="5"/>
    </row>
    <row r="11128" spans="16:16" x14ac:dyDescent="0.25">
      <c r="P11128" s="5"/>
    </row>
    <row r="11129" spans="16:16" x14ac:dyDescent="0.25">
      <c r="P11129" s="5"/>
    </row>
    <row r="11130" spans="16:16" x14ac:dyDescent="0.25">
      <c r="P11130" s="5"/>
    </row>
    <row r="11131" spans="16:16" x14ac:dyDescent="0.25">
      <c r="P11131" s="5"/>
    </row>
    <row r="11132" spans="16:16" x14ac:dyDescent="0.25">
      <c r="P11132" s="5"/>
    </row>
    <row r="11133" spans="16:16" x14ac:dyDescent="0.25">
      <c r="P11133" s="5"/>
    </row>
    <row r="11134" spans="16:16" x14ac:dyDescent="0.25">
      <c r="P11134" s="5"/>
    </row>
    <row r="11135" spans="16:16" x14ac:dyDescent="0.25">
      <c r="P11135" s="5"/>
    </row>
    <row r="11136" spans="16:16" x14ac:dyDescent="0.25">
      <c r="P11136" s="5"/>
    </row>
    <row r="11137" spans="16:16" x14ac:dyDescent="0.25">
      <c r="P11137" s="5"/>
    </row>
    <row r="11138" spans="16:16" x14ac:dyDescent="0.25">
      <c r="P11138" s="5"/>
    </row>
    <row r="11139" spans="16:16" x14ac:dyDescent="0.25">
      <c r="P11139" s="5"/>
    </row>
    <row r="11140" spans="16:16" x14ac:dyDescent="0.25">
      <c r="P11140" s="5"/>
    </row>
    <row r="11141" spans="16:16" x14ac:dyDescent="0.25">
      <c r="P11141" s="5"/>
    </row>
    <row r="11142" spans="16:16" x14ac:dyDescent="0.25">
      <c r="P11142" s="5"/>
    </row>
    <row r="11143" spans="16:16" x14ac:dyDescent="0.25">
      <c r="P11143" s="5"/>
    </row>
    <row r="11144" spans="16:16" x14ac:dyDescent="0.25">
      <c r="P11144" s="5"/>
    </row>
    <row r="11145" spans="16:16" x14ac:dyDescent="0.25">
      <c r="P11145" s="5"/>
    </row>
    <row r="11146" spans="16:16" x14ac:dyDescent="0.25">
      <c r="P11146" s="5"/>
    </row>
    <row r="11147" spans="16:16" x14ac:dyDescent="0.25">
      <c r="P11147" s="5"/>
    </row>
    <row r="11148" spans="16:16" x14ac:dyDescent="0.25">
      <c r="P11148" s="5"/>
    </row>
    <row r="11149" spans="16:16" x14ac:dyDescent="0.25">
      <c r="P11149" s="5"/>
    </row>
    <row r="11150" spans="16:16" x14ac:dyDescent="0.25">
      <c r="P11150" s="5"/>
    </row>
    <row r="11151" spans="16:16" x14ac:dyDescent="0.25">
      <c r="P11151" s="5"/>
    </row>
    <row r="11152" spans="16:16" x14ac:dyDescent="0.25">
      <c r="P11152" s="5"/>
    </row>
    <row r="11153" spans="16:16" x14ac:dyDescent="0.25">
      <c r="P11153" s="5"/>
    </row>
    <row r="11154" spans="16:16" x14ac:dyDescent="0.25">
      <c r="P11154" s="5"/>
    </row>
    <row r="11155" spans="16:16" x14ac:dyDescent="0.25">
      <c r="P11155" s="5"/>
    </row>
    <row r="11156" spans="16:16" x14ac:dyDescent="0.25">
      <c r="P11156" s="5"/>
    </row>
    <row r="11157" spans="16:16" x14ac:dyDescent="0.25">
      <c r="P11157" s="5"/>
    </row>
    <row r="11158" spans="16:16" x14ac:dyDescent="0.25">
      <c r="P11158" s="5"/>
    </row>
    <row r="11159" spans="16:16" x14ac:dyDescent="0.25">
      <c r="P11159" s="5"/>
    </row>
    <row r="11160" spans="16:16" x14ac:dyDescent="0.25">
      <c r="P11160" s="5"/>
    </row>
    <row r="11161" spans="16:16" x14ac:dyDescent="0.25">
      <c r="P11161" s="5"/>
    </row>
    <row r="11162" spans="16:16" x14ac:dyDescent="0.25">
      <c r="P11162" s="5"/>
    </row>
    <row r="11163" spans="16:16" x14ac:dyDescent="0.25">
      <c r="P11163" s="5"/>
    </row>
    <row r="11164" spans="16:16" x14ac:dyDescent="0.25">
      <c r="P11164" s="5"/>
    </row>
    <row r="11165" spans="16:16" x14ac:dyDescent="0.25">
      <c r="P11165" s="5"/>
    </row>
    <row r="11166" spans="16:16" x14ac:dyDescent="0.25">
      <c r="P11166" s="5"/>
    </row>
    <row r="11167" spans="16:16" x14ac:dyDescent="0.25">
      <c r="P11167" s="5"/>
    </row>
    <row r="11168" spans="16:16" x14ac:dyDescent="0.25">
      <c r="P11168" s="5"/>
    </row>
    <row r="11169" spans="16:16" x14ac:dyDescent="0.25">
      <c r="P11169" s="5"/>
    </row>
    <row r="11170" spans="16:16" x14ac:dyDescent="0.25">
      <c r="P11170" s="5"/>
    </row>
    <row r="11171" spans="16:16" x14ac:dyDescent="0.25">
      <c r="P11171" s="5"/>
    </row>
    <row r="11172" spans="16:16" x14ac:dyDescent="0.25">
      <c r="P11172" s="5"/>
    </row>
    <row r="11173" spans="16:16" x14ac:dyDescent="0.25">
      <c r="P11173" s="5"/>
    </row>
    <row r="11174" spans="16:16" x14ac:dyDescent="0.25">
      <c r="P11174" s="5"/>
    </row>
    <row r="11175" spans="16:16" x14ac:dyDescent="0.25">
      <c r="P11175" s="5"/>
    </row>
    <row r="11176" spans="16:16" x14ac:dyDescent="0.25">
      <c r="P11176" s="5"/>
    </row>
    <row r="11177" spans="16:16" x14ac:dyDescent="0.25">
      <c r="P11177" s="5"/>
    </row>
    <row r="11178" spans="16:16" x14ac:dyDescent="0.25">
      <c r="P11178" s="5"/>
    </row>
    <row r="11179" spans="16:16" x14ac:dyDescent="0.25">
      <c r="P11179" s="5"/>
    </row>
    <row r="11180" spans="16:16" x14ac:dyDescent="0.25">
      <c r="P11180" s="5"/>
    </row>
    <row r="11181" spans="16:16" x14ac:dyDescent="0.25">
      <c r="P11181" s="5"/>
    </row>
    <row r="11182" spans="16:16" x14ac:dyDescent="0.25">
      <c r="P11182" s="5"/>
    </row>
    <row r="11183" spans="16:16" x14ac:dyDescent="0.25">
      <c r="P11183" s="5"/>
    </row>
    <row r="11184" spans="16:16" x14ac:dyDescent="0.25">
      <c r="P11184" s="5"/>
    </row>
    <row r="11185" spans="16:16" x14ac:dyDescent="0.25">
      <c r="P11185" s="5"/>
    </row>
    <row r="11186" spans="16:16" x14ac:dyDescent="0.25">
      <c r="P11186" s="5"/>
    </row>
    <row r="11187" spans="16:16" x14ac:dyDescent="0.25">
      <c r="P11187" s="5"/>
    </row>
    <row r="11188" spans="16:16" x14ac:dyDescent="0.25">
      <c r="P11188" s="5"/>
    </row>
    <row r="11189" spans="16:16" x14ac:dyDescent="0.25">
      <c r="P11189" s="5"/>
    </row>
    <row r="11190" spans="16:16" x14ac:dyDescent="0.25">
      <c r="P11190" s="5"/>
    </row>
    <row r="11191" spans="16:16" x14ac:dyDescent="0.25">
      <c r="P11191" s="5"/>
    </row>
    <row r="11192" spans="16:16" x14ac:dyDescent="0.25">
      <c r="P11192" s="5"/>
    </row>
    <row r="11193" spans="16:16" x14ac:dyDescent="0.25">
      <c r="P11193" s="5"/>
    </row>
    <row r="11194" spans="16:16" x14ac:dyDescent="0.25">
      <c r="P11194" s="5"/>
    </row>
    <row r="11195" spans="16:16" x14ac:dyDescent="0.25">
      <c r="P11195" s="5"/>
    </row>
    <row r="11196" spans="16:16" x14ac:dyDescent="0.25">
      <c r="P11196" s="5"/>
    </row>
    <row r="11197" spans="16:16" x14ac:dyDescent="0.25">
      <c r="P11197" s="5"/>
    </row>
    <row r="11198" spans="16:16" x14ac:dyDescent="0.25">
      <c r="P11198" s="5"/>
    </row>
    <row r="11199" spans="16:16" x14ac:dyDescent="0.25">
      <c r="P11199" s="5"/>
    </row>
    <row r="11200" spans="16:16" x14ac:dyDescent="0.25">
      <c r="P11200" s="5"/>
    </row>
    <row r="11201" spans="16:16" x14ac:dyDescent="0.25">
      <c r="P11201" s="5"/>
    </row>
    <row r="11202" spans="16:16" x14ac:dyDescent="0.25">
      <c r="P11202" s="5"/>
    </row>
    <row r="11203" spans="16:16" x14ac:dyDescent="0.25">
      <c r="P11203" s="5"/>
    </row>
    <row r="11204" spans="16:16" x14ac:dyDescent="0.25">
      <c r="P11204" s="5"/>
    </row>
    <row r="11205" spans="16:16" x14ac:dyDescent="0.25">
      <c r="P11205" s="5"/>
    </row>
    <row r="11206" spans="16:16" x14ac:dyDescent="0.25">
      <c r="P11206" s="5"/>
    </row>
    <row r="11207" spans="16:16" x14ac:dyDescent="0.25">
      <c r="P11207" s="5"/>
    </row>
    <row r="11208" spans="16:16" x14ac:dyDescent="0.25">
      <c r="P11208" s="5"/>
    </row>
    <row r="11209" spans="16:16" x14ac:dyDescent="0.25">
      <c r="P11209" s="5"/>
    </row>
    <row r="11210" spans="16:16" x14ac:dyDescent="0.25">
      <c r="P11210" s="5"/>
    </row>
    <row r="11211" spans="16:16" x14ac:dyDescent="0.25">
      <c r="P11211" s="5"/>
    </row>
    <row r="11212" spans="16:16" x14ac:dyDescent="0.25">
      <c r="P11212" s="5"/>
    </row>
    <row r="11213" spans="16:16" x14ac:dyDescent="0.25">
      <c r="P11213" s="5"/>
    </row>
    <row r="11214" spans="16:16" x14ac:dyDescent="0.25">
      <c r="P11214" s="5"/>
    </row>
    <row r="11215" spans="16:16" x14ac:dyDescent="0.25">
      <c r="P11215" s="5"/>
    </row>
    <row r="11216" spans="16:16" x14ac:dyDescent="0.25">
      <c r="P11216" s="5"/>
    </row>
    <row r="11217" spans="16:16" x14ac:dyDescent="0.25">
      <c r="P11217" s="5"/>
    </row>
    <row r="11218" spans="16:16" x14ac:dyDescent="0.25">
      <c r="P11218" s="5"/>
    </row>
    <row r="11219" spans="16:16" x14ac:dyDescent="0.25">
      <c r="P11219" s="5"/>
    </row>
    <row r="11220" spans="16:16" x14ac:dyDescent="0.25">
      <c r="P11220" s="5"/>
    </row>
    <row r="11221" spans="16:16" x14ac:dyDescent="0.25">
      <c r="P11221" s="5"/>
    </row>
    <row r="11222" spans="16:16" x14ac:dyDescent="0.25">
      <c r="P11222" s="5"/>
    </row>
    <row r="11223" spans="16:16" x14ac:dyDescent="0.25">
      <c r="P11223" s="5"/>
    </row>
    <row r="11224" spans="16:16" x14ac:dyDescent="0.25">
      <c r="P11224" s="5"/>
    </row>
    <row r="11225" spans="16:16" x14ac:dyDescent="0.25">
      <c r="P11225" s="5"/>
    </row>
    <row r="11226" spans="16:16" x14ac:dyDescent="0.25">
      <c r="P11226" s="5"/>
    </row>
    <row r="11227" spans="16:16" x14ac:dyDescent="0.25">
      <c r="P11227" s="5"/>
    </row>
    <row r="11228" spans="16:16" x14ac:dyDescent="0.25">
      <c r="P11228" s="5"/>
    </row>
    <row r="11229" spans="16:16" x14ac:dyDescent="0.25">
      <c r="P11229" s="5"/>
    </row>
    <row r="11230" spans="16:16" x14ac:dyDescent="0.25">
      <c r="P11230" s="5"/>
    </row>
    <row r="11231" spans="16:16" x14ac:dyDescent="0.25">
      <c r="P11231" s="5"/>
    </row>
    <row r="11232" spans="16:16" x14ac:dyDescent="0.25">
      <c r="P11232" s="5"/>
    </row>
    <row r="11233" spans="16:16" x14ac:dyDescent="0.25">
      <c r="P11233" s="5"/>
    </row>
    <row r="11234" spans="16:16" x14ac:dyDescent="0.25">
      <c r="P11234" s="5"/>
    </row>
    <row r="11235" spans="16:16" x14ac:dyDescent="0.25">
      <c r="P11235" s="5"/>
    </row>
    <row r="11236" spans="16:16" x14ac:dyDescent="0.25">
      <c r="P11236" s="5"/>
    </row>
    <row r="11237" spans="16:16" x14ac:dyDescent="0.25">
      <c r="P11237" s="5"/>
    </row>
    <row r="11238" spans="16:16" x14ac:dyDescent="0.25">
      <c r="P11238" s="5"/>
    </row>
    <row r="11239" spans="16:16" x14ac:dyDescent="0.25">
      <c r="P11239" s="5"/>
    </row>
    <row r="11240" spans="16:16" x14ac:dyDescent="0.25">
      <c r="P11240" s="5"/>
    </row>
    <row r="11241" spans="16:16" x14ac:dyDescent="0.25">
      <c r="P11241" s="5"/>
    </row>
    <row r="11242" spans="16:16" x14ac:dyDescent="0.25">
      <c r="P11242" s="5"/>
    </row>
    <row r="11243" spans="16:16" x14ac:dyDescent="0.25">
      <c r="P11243" s="5"/>
    </row>
    <row r="11244" spans="16:16" x14ac:dyDescent="0.25">
      <c r="P11244" s="5"/>
    </row>
    <row r="11245" spans="16:16" x14ac:dyDescent="0.25">
      <c r="P11245" s="5"/>
    </row>
    <row r="11246" spans="16:16" x14ac:dyDescent="0.25">
      <c r="P11246" s="5"/>
    </row>
    <row r="11247" spans="16:16" x14ac:dyDescent="0.25">
      <c r="P11247" s="5"/>
    </row>
    <row r="11248" spans="16:16" x14ac:dyDescent="0.25">
      <c r="P11248" s="5"/>
    </row>
    <row r="11249" spans="16:16" x14ac:dyDescent="0.25">
      <c r="P11249" s="5"/>
    </row>
    <row r="11250" spans="16:16" x14ac:dyDescent="0.25">
      <c r="P11250" s="5"/>
    </row>
    <row r="11251" spans="16:16" x14ac:dyDescent="0.25">
      <c r="P11251" s="5"/>
    </row>
    <row r="11252" spans="16:16" x14ac:dyDescent="0.25">
      <c r="P11252" s="5"/>
    </row>
    <row r="11253" spans="16:16" x14ac:dyDescent="0.25">
      <c r="P11253" s="5"/>
    </row>
    <row r="11254" spans="16:16" x14ac:dyDescent="0.25">
      <c r="P11254" s="5"/>
    </row>
    <row r="11255" spans="16:16" x14ac:dyDescent="0.25">
      <c r="P11255" s="5"/>
    </row>
    <row r="11256" spans="16:16" x14ac:dyDescent="0.25">
      <c r="P11256" s="5"/>
    </row>
    <row r="11257" spans="16:16" x14ac:dyDescent="0.25">
      <c r="P11257" s="5"/>
    </row>
    <row r="11258" spans="16:16" x14ac:dyDescent="0.25">
      <c r="P11258" s="5"/>
    </row>
    <row r="11259" spans="16:16" x14ac:dyDescent="0.25">
      <c r="P11259" s="5"/>
    </row>
    <row r="11260" spans="16:16" x14ac:dyDescent="0.25">
      <c r="P11260" s="5"/>
    </row>
    <row r="11261" spans="16:16" x14ac:dyDescent="0.25">
      <c r="P11261" s="5"/>
    </row>
    <row r="11262" spans="16:16" x14ac:dyDescent="0.25">
      <c r="P11262" s="5"/>
    </row>
    <row r="11263" spans="16:16" x14ac:dyDescent="0.25">
      <c r="P11263" s="5"/>
    </row>
    <row r="11264" spans="16:16" x14ac:dyDescent="0.25">
      <c r="P11264" s="5"/>
    </row>
    <row r="11265" spans="16:16" x14ac:dyDescent="0.25">
      <c r="P11265" s="5"/>
    </row>
    <row r="11266" spans="16:16" x14ac:dyDescent="0.25">
      <c r="P11266" s="5"/>
    </row>
    <row r="11267" spans="16:16" x14ac:dyDescent="0.25">
      <c r="P11267" s="5"/>
    </row>
    <row r="11268" spans="16:16" x14ac:dyDescent="0.25">
      <c r="P11268" s="5"/>
    </row>
    <row r="11269" spans="16:16" x14ac:dyDescent="0.25">
      <c r="P11269" s="5"/>
    </row>
    <row r="11270" spans="16:16" x14ac:dyDescent="0.25">
      <c r="P11270" s="5"/>
    </row>
    <row r="11271" spans="16:16" x14ac:dyDescent="0.25">
      <c r="P11271" s="5"/>
    </row>
    <row r="11272" spans="16:16" x14ac:dyDescent="0.25">
      <c r="P11272" s="5"/>
    </row>
    <row r="11273" spans="16:16" x14ac:dyDescent="0.25">
      <c r="P11273" s="5"/>
    </row>
    <row r="11274" spans="16:16" x14ac:dyDescent="0.25">
      <c r="P11274" s="5"/>
    </row>
    <row r="11275" spans="16:16" x14ac:dyDescent="0.25">
      <c r="P11275" s="5"/>
    </row>
    <row r="11276" spans="16:16" x14ac:dyDescent="0.25">
      <c r="P11276" s="5"/>
    </row>
    <row r="11277" spans="16:16" x14ac:dyDescent="0.25">
      <c r="P11277" s="5"/>
    </row>
    <row r="11278" spans="16:16" x14ac:dyDescent="0.25">
      <c r="P11278" s="5"/>
    </row>
    <row r="11279" spans="16:16" x14ac:dyDescent="0.25">
      <c r="P11279" s="5"/>
    </row>
    <row r="11280" spans="16:16" x14ac:dyDescent="0.25">
      <c r="P11280" s="5"/>
    </row>
    <row r="11281" spans="16:16" x14ac:dyDescent="0.25">
      <c r="P11281" s="5"/>
    </row>
    <row r="11282" spans="16:16" x14ac:dyDescent="0.25">
      <c r="P11282" s="5"/>
    </row>
    <row r="11283" spans="16:16" x14ac:dyDescent="0.25">
      <c r="P11283" s="5"/>
    </row>
    <row r="11284" spans="16:16" x14ac:dyDescent="0.25">
      <c r="P11284" s="5"/>
    </row>
    <row r="11285" spans="16:16" x14ac:dyDescent="0.25">
      <c r="P11285" s="5"/>
    </row>
    <row r="11286" spans="16:16" x14ac:dyDescent="0.25">
      <c r="P11286" s="5"/>
    </row>
    <row r="11287" spans="16:16" x14ac:dyDescent="0.25">
      <c r="P11287" s="5"/>
    </row>
    <row r="11288" spans="16:16" x14ac:dyDescent="0.25">
      <c r="P11288" s="5"/>
    </row>
    <row r="11289" spans="16:16" x14ac:dyDescent="0.25">
      <c r="P11289" s="5"/>
    </row>
    <row r="11290" spans="16:16" x14ac:dyDescent="0.25">
      <c r="P11290" s="5"/>
    </row>
    <row r="11291" spans="16:16" x14ac:dyDescent="0.25">
      <c r="P11291" s="5"/>
    </row>
    <row r="11292" spans="16:16" x14ac:dyDescent="0.25">
      <c r="P11292" s="5"/>
    </row>
    <row r="11293" spans="16:16" x14ac:dyDescent="0.25">
      <c r="P11293" s="5"/>
    </row>
    <row r="11294" spans="16:16" x14ac:dyDescent="0.25">
      <c r="P11294" s="5"/>
    </row>
    <row r="11295" spans="16:16" x14ac:dyDescent="0.25">
      <c r="P11295" s="5"/>
    </row>
    <row r="11296" spans="16:16" x14ac:dyDescent="0.25">
      <c r="P11296" s="5"/>
    </row>
    <row r="11297" spans="16:16" x14ac:dyDescent="0.25">
      <c r="P11297" s="5"/>
    </row>
    <row r="11298" spans="16:16" x14ac:dyDescent="0.25">
      <c r="P11298" s="5"/>
    </row>
    <row r="11299" spans="16:16" x14ac:dyDescent="0.25">
      <c r="P11299" s="5"/>
    </row>
    <row r="11300" spans="16:16" x14ac:dyDescent="0.25">
      <c r="P11300" s="5"/>
    </row>
    <row r="11301" spans="16:16" x14ac:dyDescent="0.25">
      <c r="P11301" s="5"/>
    </row>
    <row r="11302" spans="16:16" x14ac:dyDescent="0.25">
      <c r="P11302" s="5"/>
    </row>
    <row r="11303" spans="16:16" x14ac:dyDescent="0.25">
      <c r="P11303" s="5"/>
    </row>
    <row r="11304" spans="16:16" x14ac:dyDescent="0.25">
      <c r="P11304" s="5"/>
    </row>
    <row r="11305" spans="16:16" x14ac:dyDescent="0.25">
      <c r="P11305" s="5"/>
    </row>
    <row r="11306" spans="16:16" x14ac:dyDescent="0.25">
      <c r="P11306" s="5"/>
    </row>
    <row r="11307" spans="16:16" x14ac:dyDescent="0.25">
      <c r="P11307" s="5"/>
    </row>
    <row r="11308" spans="16:16" x14ac:dyDescent="0.25">
      <c r="P11308" s="5"/>
    </row>
    <row r="11309" spans="16:16" x14ac:dyDescent="0.25">
      <c r="P11309" s="5"/>
    </row>
    <row r="11310" spans="16:16" x14ac:dyDescent="0.25">
      <c r="P11310" s="5"/>
    </row>
    <row r="11311" spans="16:16" x14ac:dyDescent="0.25">
      <c r="P11311" s="5"/>
    </row>
    <row r="11312" spans="16:16" x14ac:dyDescent="0.25">
      <c r="P11312" s="5"/>
    </row>
    <row r="11313" spans="16:16" x14ac:dyDescent="0.25">
      <c r="P11313" s="5"/>
    </row>
    <row r="11314" spans="16:16" x14ac:dyDescent="0.25">
      <c r="P11314" s="5"/>
    </row>
    <row r="11315" spans="16:16" x14ac:dyDescent="0.25">
      <c r="P11315" s="5"/>
    </row>
    <row r="11316" spans="16:16" x14ac:dyDescent="0.25">
      <c r="P11316" s="5"/>
    </row>
    <row r="11317" spans="16:16" x14ac:dyDescent="0.25">
      <c r="P11317" s="5"/>
    </row>
    <row r="11318" spans="16:16" x14ac:dyDescent="0.25">
      <c r="P11318" s="5"/>
    </row>
    <row r="11319" spans="16:16" x14ac:dyDescent="0.25">
      <c r="P11319" s="5"/>
    </row>
    <row r="11320" spans="16:16" x14ac:dyDescent="0.25">
      <c r="P11320" s="5"/>
    </row>
    <row r="11321" spans="16:16" x14ac:dyDescent="0.25">
      <c r="P11321" s="5"/>
    </row>
    <row r="11322" spans="16:16" x14ac:dyDescent="0.25">
      <c r="P11322" s="5"/>
    </row>
    <row r="11323" spans="16:16" x14ac:dyDescent="0.25">
      <c r="P11323" s="5"/>
    </row>
    <row r="11324" spans="16:16" x14ac:dyDescent="0.25">
      <c r="P11324" s="5"/>
    </row>
    <row r="11325" spans="16:16" x14ac:dyDescent="0.25">
      <c r="P11325" s="5"/>
    </row>
    <row r="11326" spans="16:16" x14ac:dyDescent="0.25">
      <c r="P11326" s="5"/>
    </row>
    <row r="11327" spans="16:16" x14ac:dyDescent="0.25">
      <c r="P11327" s="5"/>
    </row>
    <row r="11328" spans="16:16" x14ac:dyDescent="0.25">
      <c r="P11328" s="5"/>
    </row>
    <row r="11329" spans="16:16" x14ac:dyDescent="0.25">
      <c r="P11329" s="5"/>
    </row>
    <row r="11330" spans="16:16" x14ac:dyDescent="0.25">
      <c r="P11330" s="5"/>
    </row>
    <row r="11331" spans="16:16" x14ac:dyDescent="0.25">
      <c r="P11331" s="5"/>
    </row>
    <row r="11332" spans="16:16" x14ac:dyDescent="0.25">
      <c r="P11332" s="5"/>
    </row>
    <row r="11333" spans="16:16" x14ac:dyDescent="0.25">
      <c r="P11333" s="5"/>
    </row>
    <row r="11334" spans="16:16" x14ac:dyDescent="0.25">
      <c r="P11334" s="5"/>
    </row>
    <row r="11335" spans="16:16" x14ac:dyDescent="0.25">
      <c r="P11335" s="5"/>
    </row>
    <row r="11336" spans="16:16" x14ac:dyDescent="0.25">
      <c r="P11336" s="5"/>
    </row>
    <row r="11337" spans="16:16" x14ac:dyDescent="0.25">
      <c r="P11337" s="5"/>
    </row>
    <row r="11338" spans="16:16" x14ac:dyDescent="0.25">
      <c r="P11338" s="5"/>
    </row>
    <row r="11339" spans="16:16" x14ac:dyDescent="0.25">
      <c r="P11339" s="5"/>
    </row>
    <row r="11340" spans="16:16" x14ac:dyDescent="0.25">
      <c r="P11340" s="5"/>
    </row>
    <row r="11341" spans="16:16" x14ac:dyDescent="0.25">
      <c r="P11341" s="5"/>
    </row>
    <row r="11342" spans="16:16" x14ac:dyDescent="0.25">
      <c r="P11342" s="5"/>
    </row>
    <row r="11343" spans="16:16" x14ac:dyDescent="0.25">
      <c r="P11343" s="5"/>
    </row>
    <row r="11344" spans="16:16" x14ac:dyDescent="0.25">
      <c r="P11344" s="5"/>
    </row>
    <row r="11345" spans="16:16" x14ac:dyDescent="0.25">
      <c r="P11345" s="5"/>
    </row>
    <row r="11346" spans="16:16" x14ac:dyDescent="0.25">
      <c r="P11346" s="5"/>
    </row>
    <row r="11347" spans="16:16" x14ac:dyDescent="0.25">
      <c r="P11347" s="5"/>
    </row>
    <row r="11348" spans="16:16" x14ac:dyDescent="0.25">
      <c r="P11348" s="5"/>
    </row>
    <row r="11349" spans="16:16" x14ac:dyDescent="0.25">
      <c r="P11349" s="5"/>
    </row>
    <row r="11350" spans="16:16" x14ac:dyDescent="0.25">
      <c r="P11350" s="5"/>
    </row>
    <row r="11351" spans="16:16" x14ac:dyDescent="0.25">
      <c r="P11351" s="5"/>
    </row>
    <row r="11352" spans="16:16" x14ac:dyDescent="0.25">
      <c r="P11352" s="5"/>
    </row>
    <row r="11353" spans="16:16" x14ac:dyDescent="0.25">
      <c r="P11353" s="5"/>
    </row>
    <row r="11354" spans="16:16" x14ac:dyDescent="0.25">
      <c r="P11354" s="5"/>
    </row>
    <row r="11355" spans="16:16" x14ac:dyDescent="0.25">
      <c r="P11355" s="5"/>
    </row>
    <row r="11356" spans="16:16" x14ac:dyDescent="0.25">
      <c r="P11356" s="5"/>
    </row>
    <row r="11357" spans="16:16" x14ac:dyDescent="0.25">
      <c r="P11357" s="5"/>
    </row>
    <row r="11358" spans="16:16" x14ac:dyDescent="0.25">
      <c r="P11358" s="5"/>
    </row>
    <row r="11359" spans="16:16" x14ac:dyDescent="0.25">
      <c r="P11359" s="5"/>
    </row>
    <row r="11360" spans="16:16" x14ac:dyDescent="0.25">
      <c r="P11360" s="5"/>
    </row>
    <row r="11361" spans="16:16" x14ac:dyDescent="0.25">
      <c r="P11361" s="5"/>
    </row>
    <row r="11362" spans="16:16" x14ac:dyDescent="0.25">
      <c r="P11362" s="5"/>
    </row>
    <row r="11363" spans="16:16" x14ac:dyDescent="0.25">
      <c r="P11363" s="5"/>
    </row>
    <row r="11364" spans="16:16" x14ac:dyDescent="0.25">
      <c r="P11364" s="5"/>
    </row>
    <row r="11365" spans="16:16" x14ac:dyDescent="0.25">
      <c r="P11365" s="5"/>
    </row>
    <row r="11366" spans="16:16" x14ac:dyDescent="0.25">
      <c r="P11366" s="5"/>
    </row>
    <row r="11367" spans="16:16" x14ac:dyDescent="0.25">
      <c r="P11367" s="5"/>
    </row>
    <row r="11368" spans="16:16" x14ac:dyDescent="0.25">
      <c r="P11368" s="5"/>
    </row>
    <row r="11369" spans="16:16" x14ac:dyDescent="0.25">
      <c r="P11369" s="5"/>
    </row>
    <row r="11370" spans="16:16" x14ac:dyDescent="0.25">
      <c r="P11370" s="5"/>
    </row>
    <row r="11371" spans="16:16" x14ac:dyDescent="0.25">
      <c r="P11371" s="5"/>
    </row>
    <row r="11372" spans="16:16" x14ac:dyDescent="0.25">
      <c r="P11372" s="5"/>
    </row>
    <row r="11373" spans="16:16" x14ac:dyDescent="0.25">
      <c r="P11373" s="5"/>
    </row>
    <row r="11374" spans="16:16" x14ac:dyDescent="0.25">
      <c r="P11374" s="5"/>
    </row>
    <row r="11375" spans="16:16" x14ac:dyDescent="0.25">
      <c r="P11375" s="5"/>
    </row>
    <row r="11376" spans="16:16" x14ac:dyDescent="0.25">
      <c r="P11376" s="5"/>
    </row>
    <row r="11377" spans="16:16" x14ac:dyDescent="0.25">
      <c r="P11377" s="5"/>
    </row>
    <row r="11378" spans="16:16" x14ac:dyDescent="0.25">
      <c r="P11378" s="5"/>
    </row>
    <row r="11379" spans="16:16" x14ac:dyDescent="0.25">
      <c r="P11379" s="5"/>
    </row>
    <row r="11380" spans="16:16" x14ac:dyDescent="0.25">
      <c r="P11380" s="5"/>
    </row>
    <row r="11381" spans="16:16" x14ac:dyDescent="0.25">
      <c r="P11381" s="5"/>
    </row>
    <row r="11382" spans="16:16" x14ac:dyDescent="0.25">
      <c r="P11382" s="5"/>
    </row>
    <row r="11383" spans="16:16" x14ac:dyDescent="0.25">
      <c r="P11383" s="5"/>
    </row>
    <row r="11384" spans="16:16" x14ac:dyDescent="0.25">
      <c r="P11384" s="5"/>
    </row>
    <row r="11385" spans="16:16" x14ac:dyDescent="0.25">
      <c r="P11385" s="5"/>
    </row>
    <row r="11386" spans="16:16" x14ac:dyDescent="0.25">
      <c r="P11386" s="5"/>
    </row>
    <row r="11387" spans="16:16" x14ac:dyDescent="0.25">
      <c r="P11387" s="5"/>
    </row>
    <row r="11388" spans="16:16" x14ac:dyDescent="0.25">
      <c r="P11388" s="5"/>
    </row>
    <row r="11389" spans="16:16" x14ac:dyDescent="0.25">
      <c r="P11389" s="5"/>
    </row>
    <row r="11390" spans="16:16" x14ac:dyDescent="0.25">
      <c r="P11390" s="5"/>
    </row>
    <row r="11391" spans="16:16" x14ac:dyDescent="0.25">
      <c r="P11391" s="5"/>
    </row>
    <row r="11392" spans="16:16" x14ac:dyDescent="0.25">
      <c r="P11392" s="5"/>
    </row>
    <row r="11393" spans="16:16" x14ac:dyDescent="0.25">
      <c r="P11393" s="5"/>
    </row>
    <row r="11394" spans="16:16" x14ac:dyDescent="0.25">
      <c r="P11394" s="5"/>
    </row>
    <row r="11395" spans="16:16" x14ac:dyDescent="0.25">
      <c r="P11395" s="5"/>
    </row>
    <row r="11396" spans="16:16" x14ac:dyDescent="0.25">
      <c r="P11396" s="5"/>
    </row>
    <row r="11397" spans="16:16" x14ac:dyDescent="0.25">
      <c r="P11397" s="5"/>
    </row>
    <row r="11398" spans="16:16" x14ac:dyDescent="0.25">
      <c r="P11398" s="5"/>
    </row>
    <row r="11399" spans="16:16" x14ac:dyDescent="0.25">
      <c r="P11399" s="5"/>
    </row>
    <row r="11400" spans="16:16" x14ac:dyDescent="0.25">
      <c r="P11400" s="5"/>
    </row>
    <row r="11401" spans="16:16" x14ac:dyDescent="0.25">
      <c r="P11401" s="5"/>
    </row>
    <row r="11402" spans="16:16" x14ac:dyDescent="0.25">
      <c r="P11402" s="5"/>
    </row>
    <row r="11403" spans="16:16" x14ac:dyDescent="0.25">
      <c r="P11403" s="5"/>
    </row>
    <row r="11404" spans="16:16" x14ac:dyDescent="0.25">
      <c r="P11404" s="5"/>
    </row>
    <row r="11405" spans="16:16" x14ac:dyDescent="0.25">
      <c r="P11405" s="5"/>
    </row>
    <row r="11406" spans="16:16" x14ac:dyDescent="0.25">
      <c r="P11406" s="5"/>
    </row>
    <row r="11407" spans="16:16" x14ac:dyDescent="0.25">
      <c r="P11407" s="5"/>
    </row>
    <row r="11408" spans="16:16" x14ac:dyDescent="0.25">
      <c r="P11408" s="5"/>
    </row>
    <row r="11409" spans="16:16" x14ac:dyDescent="0.25">
      <c r="P11409" s="5"/>
    </row>
    <row r="11410" spans="16:16" x14ac:dyDescent="0.25">
      <c r="P11410" s="5"/>
    </row>
    <row r="11411" spans="16:16" x14ac:dyDescent="0.25">
      <c r="P11411" s="5"/>
    </row>
    <row r="11412" spans="16:16" x14ac:dyDescent="0.25">
      <c r="P11412" s="5"/>
    </row>
    <row r="11413" spans="16:16" x14ac:dyDescent="0.25">
      <c r="P11413" s="5"/>
    </row>
    <row r="11414" spans="16:16" x14ac:dyDescent="0.25">
      <c r="P11414" s="5"/>
    </row>
    <row r="11415" spans="16:16" x14ac:dyDescent="0.25">
      <c r="P11415" s="5"/>
    </row>
    <row r="11416" spans="16:16" x14ac:dyDescent="0.25">
      <c r="P11416" s="5"/>
    </row>
    <row r="11417" spans="16:16" x14ac:dyDescent="0.25">
      <c r="P11417" s="5"/>
    </row>
    <row r="11418" spans="16:16" x14ac:dyDescent="0.25">
      <c r="P11418" s="5"/>
    </row>
    <row r="11419" spans="16:16" x14ac:dyDescent="0.25">
      <c r="P11419" s="5"/>
    </row>
    <row r="11420" spans="16:16" x14ac:dyDescent="0.25">
      <c r="P11420" s="5"/>
    </row>
    <row r="11421" spans="16:16" x14ac:dyDescent="0.25">
      <c r="P11421" s="5"/>
    </row>
    <row r="11422" spans="16:16" x14ac:dyDescent="0.25">
      <c r="P11422" s="5"/>
    </row>
    <row r="11423" spans="16:16" x14ac:dyDescent="0.25">
      <c r="P11423" s="5"/>
    </row>
    <row r="11424" spans="16:16" x14ac:dyDescent="0.25">
      <c r="P11424" s="5"/>
    </row>
    <row r="11425" spans="16:16" x14ac:dyDescent="0.25">
      <c r="P11425" s="5"/>
    </row>
    <row r="11426" spans="16:16" x14ac:dyDescent="0.25">
      <c r="P11426" s="5"/>
    </row>
    <row r="11427" spans="16:16" x14ac:dyDescent="0.25">
      <c r="P11427" s="5"/>
    </row>
    <row r="11428" spans="16:16" x14ac:dyDescent="0.25">
      <c r="P11428" s="5"/>
    </row>
    <row r="11429" spans="16:16" x14ac:dyDescent="0.25">
      <c r="P11429" s="5"/>
    </row>
    <row r="11430" spans="16:16" x14ac:dyDescent="0.25">
      <c r="P11430" s="5"/>
    </row>
    <row r="11431" spans="16:16" x14ac:dyDescent="0.25">
      <c r="P11431" s="5"/>
    </row>
    <row r="11432" spans="16:16" x14ac:dyDescent="0.25">
      <c r="P11432" s="5"/>
    </row>
    <row r="11433" spans="16:16" x14ac:dyDescent="0.25">
      <c r="P11433" s="5"/>
    </row>
    <row r="11434" spans="16:16" x14ac:dyDescent="0.25">
      <c r="P11434" s="5"/>
    </row>
    <row r="11435" spans="16:16" x14ac:dyDescent="0.25">
      <c r="P11435" s="5"/>
    </row>
    <row r="11436" spans="16:16" x14ac:dyDescent="0.25">
      <c r="P11436" s="5"/>
    </row>
    <row r="11437" spans="16:16" x14ac:dyDescent="0.25">
      <c r="P11437" s="5"/>
    </row>
    <row r="11438" spans="16:16" x14ac:dyDescent="0.25">
      <c r="P11438" s="5"/>
    </row>
    <row r="11439" spans="16:16" x14ac:dyDescent="0.25">
      <c r="P11439" s="5"/>
    </row>
    <row r="11440" spans="16:16" x14ac:dyDescent="0.25">
      <c r="P11440" s="5"/>
    </row>
    <row r="11441" spans="16:16" x14ac:dyDescent="0.25">
      <c r="P11441" s="5"/>
    </row>
    <row r="11442" spans="16:16" x14ac:dyDescent="0.25">
      <c r="P11442" s="5"/>
    </row>
    <row r="11443" spans="16:16" x14ac:dyDescent="0.25">
      <c r="P11443" s="5"/>
    </row>
    <row r="11444" spans="16:16" x14ac:dyDescent="0.25">
      <c r="P11444" s="5"/>
    </row>
    <row r="11445" spans="16:16" x14ac:dyDescent="0.25">
      <c r="P11445" s="5"/>
    </row>
    <row r="11446" spans="16:16" x14ac:dyDescent="0.25">
      <c r="P11446" s="5"/>
    </row>
    <row r="11447" spans="16:16" x14ac:dyDescent="0.25">
      <c r="P11447" s="5"/>
    </row>
    <row r="11448" spans="16:16" x14ac:dyDescent="0.25">
      <c r="P11448" s="5"/>
    </row>
    <row r="11449" spans="16:16" x14ac:dyDescent="0.25">
      <c r="P11449" s="5"/>
    </row>
    <row r="11450" spans="16:16" x14ac:dyDescent="0.25">
      <c r="P11450" s="5"/>
    </row>
    <row r="11451" spans="16:16" x14ac:dyDescent="0.25">
      <c r="P11451" s="5"/>
    </row>
    <row r="11452" spans="16:16" x14ac:dyDescent="0.25">
      <c r="P11452" s="5"/>
    </row>
    <row r="11453" spans="16:16" x14ac:dyDescent="0.25">
      <c r="P11453" s="5"/>
    </row>
    <row r="11454" spans="16:16" x14ac:dyDescent="0.25">
      <c r="P11454" s="5"/>
    </row>
    <row r="11455" spans="16:16" x14ac:dyDescent="0.25">
      <c r="P11455" s="5"/>
    </row>
    <row r="11456" spans="16:16" x14ac:dyDescent="0.25">
      <c r="P11456" s="5"/>
    </row>
    <row r="11457" spans="16:16" x14ac:dyDescent="0.25">
      <c r="P11457" s="5"/>
    </row>
    <row r="11458" spans="16:16" x14ac:dyDescent="0.25">
      <c r="P11458" s="5"/>
    </row>
    <row r="11459" spans="16:16" x14ac:dyDescent="0.25">
      <c r="P11459" s="5"/>
    </row>
    <row r="11460" spans="16:16" x14ac:dyDescent="0.25">
      <c r="P11460" s="5"/>
    </row>
    <row r="11461" spans="16:16" x14ac:dyDescent="0.25">
      <c r="P11461" s="5"/>
    </row>
    <row r="11462" spans="16:16" x14ac:dyDescent="0.25">
      <c r="P11462" s="5"/>
    </row>
    <row r="11463" spans="16:16" x14ac:dyDescent="0.25">
      <c r="P11463" s="5"/>
    </row>
    <row r="11464" spans="16:16" x14ac:dyDescent="0.25">
      <c r="P11464" s="5"/>
    </row>
    <row r="11465" spans="16:16" x14ac:dyDescent="0.25">
      <c r="P11465" s="5"/>
    </row>
    <row r="11466" spans="16:16" x14ac:dyDescent="0.25">
      <c r="P11466" s="5"/>
    </row>
    <row r="11467" spans="16:16" x14ac:dyDescent="0.25">
      <c r="P11467" s="5"/>
    </row>
    <row r="11468" spans="16:16" x14ac:dyDescent="0.25">
      <c r="P11468" s="5"/>
    </row>
    <row r="11469" spans="16:16" x14ac:dyDescent="0.25">
      <c r="P11469" s="5"/>
    </row>
    <row r="11470" spans="16:16" x14ac:dyDescent="0.25">
      <c r="P11470" s="5"/>
    </row>
    <row r="11471" spans="16:16" x14ac:dyDescent="0.25">
      <c r="P11471" s="5"/>
    </row>
    <row r="11472" spans="16:16" x14ac:dyDescent="0.25">
      <c r="P11472" s="5"/>
    </row>
    <row r="11473" spans="16:16" x14ac:dyDescent="0.25">
      <c r="P11473" s="5"/>
    </row>
    <row r="11474" spans="16:16" x14ac:dyDescent="0.25">
      <c r="P11474" s="5"/>
    </row>
    <row r="11475" spans="16:16" x14ac:dyDescent="0.25">
      <c r="P11475" s="5"/>
    </row>
    <row r="11476" spans="16:16" x14ac:dyDescent="0.25">
      <c r="P11476" s="5"/>
    </row>
    <row r="11477" spans="16:16" x14ac:dyDescent="0.25">
      <c r="P11477" s="5"/>
    </row>
    <row r="11478" spans="16:16" x14ac:dyDescent="0.25">
      <c r="P11478" s="5"/>
    </row>
    <row r="11479" spans="16:16" x14ac:dyDescent="0.25">
      <c r="P11479" s="5"/>
    </row>
    <row r="11480" spans="16:16" x14ac:dyDescent="0.25">
      <c r="P11480" s="5"/>
    </row>
    <row r="11481" spans="16:16" x14ac:dyDescent="0.25">
      <c r="P11481" s="5"/>
    </row>
    <row r="11482" spans="16:16" x14ac:dyDescent="0.25">
      <c r="P11482" s="5"/>
    </row>
    <row r="11483" spans="16:16" x14ac:dyDescent="0.25">
      <c r="P11483" s="5"/>
    </row>
    <row r="11484" spans="16:16" x14ac:dyDescent="0.25">
      <c r="P11484" s="5"/>
    </row>
    <row r="11485" spans="16:16" x14ac:dyDescent="0.25">
      <c r="P11485" s="5"/>
    </row>
    <row r="11486" spans="16:16" x14ac:dyDescent="0.25">
      <c r="P11486" s="5"/>
    </row>
    <row r="11487" spans="16:16" x14ac:dyDescent="0.25">
      <c r="P11487" s="5"/>
    </row>
    <row r="11488" spans="16:16" x14ac:dyDescent="0.25">
      <c r="P11488" s="5"/>
    </row>
    <row r="11489" spans="16:16" x14ac:dyDescent="0.25">
      <c r="P11489" s="5"/>
    </row>
    <row r="11490" spans="16:16" x14ac:dyDescent="0.25">
      <c r="P11490" s="5"/>
    </row>
    <row r="11491" spans="16:16" x14ac:dyDescent="0.25">
      <c r="P11491" s="5"/>
    </row>
    <row r="11492" spans="16:16" x14ac:dyDescent="0.25">
      <c r="P11492" s="5"/>
    </row>
    <row r="11493" spans="16:16" x14ac:dyDescent="0.25">
      <c r="P11493" s="5"/>
    </row>
    <row r="11494" spans="16:16" x14ac:dyDescent="0.25">
      <c r="P11494" s="5"/>
    </row>
    <row r="11495" spans="16:16" x14ac:dyDescent="0.25">
      <c r="P11495" s="5"/>
    </row>
    <row r="11496" spans="16:16" x14ac:dyDescent="0.25">
      <c r="P11496" s="5"/>
    </row>
    <row r="11497" spans="16:16" x14ac:dyDescent="0.25">
      <c r="P11497" s="5"/>
    </row>
    <row r="11498" spans="16:16" x14ac:dyDescent="0.25">
      <c r="P11498" s="5"/>
    </row>
    <row r="11499" spans="16:16" x14ac:dyDescent="0.25">
      <c r="P11499" s="5"/>
    </row>
    <row r="11500" spans="16:16" x14ac:dyDescent="0.25">
      <c r="P11500" s="5"/>
    </row>
    <row r="11501" spans="16:16" x14ac:dyDescent="0.25">
      <c r="P11501" s="5"/>
    </row>
    <row r="11502" spans="16:16" x14ac:dyDescent="0.25">
      <c r="P11502" s="5"/>
    </row>
    <row r="11503" spans="16:16" x14ac:dyDescent="0.25">
      <c r="P11503" s="5"/>
    </row>
    <row r="11504" spans="16:16" x14ac:dyDescent="0.25">
      <c r="P11504" s="5"/>
    </row>
    <row r="11505" spans="16:16" x14ac:dyDescent="0.25">
      <c r="P11505" s="5"/>
    </row>
    <row r="11506" spans="16:16" x14ac:dyDescent="0.25">
      <c r="P11506" s="5"/>
    </row>
    <row r="11507" spans="16:16" x14ac:dyDescent="0.25">
      <c r="P11507" s="5"/>
    </row>
    <row r="11508" spans="16:16" x14ac:dyDescent="0.25">
      <c r="P11508" s="5"/>
    </row>
    <row r="11509" spans="16:16" x14ac:dyDescent="0.25">
      <c r="P11509" s="5"/>
    </row>
    <row r="11510" spans="16:16" x14ac:dyDescent="0.25">
      <c r="P11510" s="5"/>
    </row>
    <row r="11511" spans="16:16" x14ac:dyDescent="0.25">
      <c r="P11511" s="5"/>
    </row>
    <row r="11512" spans="16:16" x14ac:dyDescent="0.25">
      <c r="P11512" s="5"/>
    </row>
    <row r="11513" spans="16:16" x14ac:dyDescent="0.25">
      <c r="P11513" s="5"/>
    </row>
    <row r="11514" spans="16:16" x14ac:dyDescent="0.25">
      <c r="P11514" s="5"/>
    </row>
    <row r="11515" spans="16:16" x14ac:dyDescent="0.25">
      <c r="P11515" s="5"/>
    </row>
    <row r="11516" spans="16:16" x14ac:dyDescent="0.25">
      <c r="P11516" s="5"/>
    </row>
    <row r="11517" spans="16:16" x14ac:dyDescent="0.25">
      <c r="P11517" s="5"/>
    </row>
    <row r="11518" spans="16:16" x14ac:dyDescent="0.25">
      <c r="P11518" s="5"/>
    </row>
    <row r="11519" spans="16:16" x14ac:dyDescent="0.25">
      <c r="P11519" s="5"/>
    </row>
    <row r="11520" spans="16:16" x14ac:dyDescent="0.25">
      <c r="P11520" s="5"/>
    </row>
    <row r="11521" spans="16:16" x14ac:dyDescent="0.25">
      <c r="P11521" s="5"/>
    </row>
    <row r="11522" spans="16:16" x14ac:dyDescent="0.25">
      <c r="P11522" s="5"/>
    </row>
    <row r="11523" spans="16:16" x14ac:dyDescent="0.25">
      <c r="P11523" s="5"/>
    </row>
    <row r="11524" spans="16:16" x14ac:dyDescent="0.25">
      <c r="P11524" s="5"/>
    </row>
    <row r="11525" spans="16:16" x14ac:dyDescent="0.25">
      <c r="P11525" s="5"/>
    </row>
    <row r="11526" spans="16:16" x14ac:dyDescent="0.25">
      <c r="P11526" s="5"/>
    </row>
    <row r="11527" spans="16:16" x14ac:dyDescent="0.25">
      <c r="P11527" s="5"/>
    </row>
    <row r="11528" spans="16:16" x14ac:dyDescent="0.25">
      <c r="P11528" s="5"/>
    </row>
    <row r="11529" spans="16:16" x14ac:dyDescent="0.25">
      <c r="P11529" s="5"/>
    </row>
    <row r="11530" spans="16:16" x14ac:dyDescent="0.25">
      <c r="P11530" s="5"/>
    </row>
    <row r="11531" spans="16:16" x14ac:dyDescent="0.25">
      <c r="P11531" s="5"/>
    </row>
    <row r="11532" spans="16:16" x14ac:dyDescent="0.25">
      <c r="P11532" s="5"/>
    </row>
    <row r="11533" spans="16:16" x14ac:dyDescent="0.25">
      <c r="P11533" s="5"/>
    </row>
    <row r="11534" spans="16:16" x14ac:dyDescent="0.25">
      <c r="P11534" s="5"/>
    </row>
    <row r="11535" spans="16:16" x14ac:dyDescent="0.25">
      <c r="P11535" s="5"/>
    </row>
    <row r="11536" spans="16:16" x14ac:dyDescent="0.25">
      <c r="P11536" s="5"/>
    </row>
    <row r="11537" spans="16:16" x14ac:dyDescent="0.25">
      <c r="P11537" s="5"/>
    </row>
    <row r="11538" spans="16:16" x14ac:dyDescent="0.25">
      <c r="P11538" s="5"/>
    </row>
    <row r="11539" spans="16:16" x14ac:dyDescent="0.25">
      <c r="P11539" s="5"/>
    </row>
    <row r="11540" spans="16:16" x14ac:dyDescent="0.25">
      <c r="P11540" s="5"/>
    </row>
    <row r="11541" spans="16:16" x14ac:dyDescent="0.25">
      <c r="P11541" s="5"/>
    </row>
    <row r="11542" spans="16:16" x14ac:dyDescent="0.25">
      <c r="P11542" s="5"/>
    </row>
    <row r="11543" spans="16:16" x14ac:dyDescent="0.25">
      <c r="P11543" s="5"/>
    </row>
    <row r="11544" spans="16:16" x14ac:dyDescent="0.25">
      <c r="P11544" s="5"/>
    </row>
    <row r="11545" spans="16:16" x14ac:dyDescent="0.25">
      <c r="P11545" s="5"/>
    </row>
    <row r="11546" spans="16:16" x14ac:dyDescent="0.25">
      <c r="P11546" s="5"/>
    </row>
    <row r="11547" spans="16:16" x14ac:dyDescent="0.25">
      <c r="P11547" s="5"/>
    </row>
    <row r="11548" spans="16:16" x14ac:dyDescent="0.25">
      <c r="P11548" s="5"/>
    </row>
    <row r="11549" spans="16:16" x14ac:dyDescent="0.25">
      <c r="P11549" s="5"/>
    </row>
    <row r="11550" spans="16:16" x14ac:dyDescent="0.25">
      <c r="P11550" s="5"/>
    </row>
    <row r="11551" spans="16:16" x14ac:dyDescent="0.25">
      <c r="P11551" s="5"/>
    </row>
    <row r="11552" spans="16:16" x14ac:dyDescent="0.25">
      <c r="P11552" s="5"/>
    </row>
    <row r="11553" spans="16:16" x14ac:dyDescent="0.25">
      <c r="P11553" s="5"/>
    </row>
    <row r="11554" spans="16:16" x14ac:dyDescent="0.25">
      <c r="P11554" s="5"/>
    </row>
    <row r="11555" spans="16:16" x14ac:dyDescent="0.25">
      <c r="P11555" s="5"/>
    </row>
    <row r="11556" spans="16:16" x14ac:dyDescent="0.25">
      <c r="P11556" s="5"/>
    </row>
    <row r="11557" spans="16:16" x14ac:dyDescent="0.25">
      <c r="P11557" s="5"/>
    </row>
    <row r="11558" spans="16:16" x14ac:dyDescent="0.25">
      <c r="P11558" s="5"/>
    </row>
    <row r="11559" spans="16:16" x14ac:dyDescent="0.25">
      <c r="P11559" s="5"/>
    </row>
    <row r="11560" spans="16:16" x14ac:dyDescent="0.25">
      <c r="P11560" s="5"/>
    </row>
    <row r="11561" spans="16:16" x14ac:dyDescent="0.25">
      <c r="P11561" s="5"/>
    </row>
    <row r="11562" spans="16:16" x14ac:dyDescent="0.25">
      <c r="P11562" s="5"/>
    </row>
    <row r="11563" spans="16:16" x14ac:dyDescent="0.25">
      <c r="P11563" s="5"/>
    </row>
    <row r="11564" spans="16:16" x14ac:dyDescent="0.25">
      <c r="P11564" s="5"/>
    </row>
    <row r="11565" spans="16:16" x14ac:dyDescent="0.25">
      <c r="P11565" s="5"/>
    </row>
    <row r="11566" spans="16:16" x14ac:dyDescent="0.25">
      <c r="P11566" s="5"/>
    </row>
    <row r="11567" spans="16:16" x14ac:dyDescent="0.25">
      <c r="P11567" s="5"/>
    </row>
    <row r="11568" spans="16:16" x14ac:dyDescent="0.25">
      <c r="P11568" s="5"/>
    </row>
    <row r="11569" spans="16:16" x14ac:dyDescent="0.25">
      <c r="P11569" s="5"/>
    </row>
    <row r="11570" spans="16:16" x14ac:dyDescent="0.25">
      <c r="P11570" s="5"/>
    </row>
    <row r="11571" spans="16:16" x14ac:dyDescent="0.25">
      <c r="P11571" s="5"/>
    </row>
    <row r="11572" spans="16:16" x14ac:dyDescent="0.25">
      <c r="P11572" s="5"/>
    </row>
    <row r="11573" spans="16:16" x14ac:dyDescent="0.25">
      <c r="P11573" s="5"/>
    </row>
    <row r="11574" spans="16:16" x14ac:dyDescent="0.25">
      <c r="P11574" s="5"/>
    </row>
    <row r="11575" spans="16:16" x14ac:dyDescent="0.25">
      <c r="P11575" s="5"/>
    </row>
    <row r="11576" spans="16:16" x14ac:dyDescent="0.25">
      <c r="P11576" s="5"/>
    </row>
    <row r="11577" spans="16:16" x14ac:dyDescent="0.25">
      <c r="P11577" s="5"/>
    </row>
    <row r="11578" spans="16:16" x14ac:dyDescent="0.25">
      <c r="P11578" s="5"/>
    </row>
    <row r="11579" spans="16:16" x14ac:dyDescent="0.25">
      <c r="P11579" s="5"/>
    </row>
    <row r="11580" spans="16:16" x14ac:dyDescent="0.25">
      <c r="P11580" s="5"/>
    </row>
    <row r="11581" spans="16:16" x14ac:dyDescent="0.25">
      <c r="P11581" s="5"/>
    </row>
    <row r="11582" spans="16:16" x14ac:dyDescent="0.25">
      <c r="P11582" s="5"/>
    </row>
    <row r="11583" spans="16:16" x14ac:dyDescent="0.25">
      <c r="P11583" s="5"/>
    </row>
    <row r="11584" spans="16:16" x14ac:dyDescent="0.25">
      <c r="P11584" s="5"/>
    </row>
    <row r="11585" spans="16:16" x14ac:dyDescent="0.25">
      <c r="P11585" s="5"/>
    </row>
    <row r="11586" spans="16:16" x14ac:dyDescent="0.25">
      <c r="P11586" s="5"/>
    </row>
    <row r="11587" spans="16:16" x14ac:dyDescent="0.25">
      <c r="P11587" s="5"/>
    </row>
    <row r="11588" spans="16:16" x14ac:dyDescent="0.25">
      <c r="P11588" s="5"/>
    </row>
    <row r="11589" spans="16:16" x14ac:dyDescent="0.25">
      <c r="P11589" s="5"/>
    </row>
    <row r="11590" spans="16:16" x14ac:dyDescent="0.25">
      <c r="P11590" s="5"/>
    </row>
    <row r="11591" spans="16:16" x14ac:dyDescent="0.25">
      <c r="P11591" s="5"/>
    </row>
    <row r="11592" spans="16:16" x14ac:dyDescent="0.25">
      <c r="P11592" s="5"/>
    </row>
    <row r="11593" spans="16:16" x14ac:dyDescent="0.25">
      <c r="P11593" s="5"/>
    </row>
    <row r="11594" spans="16:16" x14ac:dyDescent="0.25">
      <c r="P11594" s="5"/>
    </row>
    <row r="11595" spans="16:16" x14ac:dyDescent="0.25">
      <c r="P11595" s="5"/>
    </row>
    <row r="11596" spans="16:16" x14ac:dyDescent="0.25">
      <c r="P11596" s="5"/>
    </row>
    <row r="11597" spans="16:16" x14ac:dyDescent="0.25">
      <c r="P11597" s="5"/>
    </row>
    <row r="11598" spans="16:16" x14ac:dyDescent="0.25">
      <c r="P11598" s="5"/>
    </row>
    <row r="11599" spans="16:16" x14ac:dyDescent="0.25">
      <c r="P11599" s="5"/>
    </row>
    <row r="11600" spans="16:16" x14ac:dyDescent="0.25">
      <c r="P11600" s="5"/>
    </row>
    <row r="11601" spans="16:16" x14ac:dyDescent="0.25">
      <c r="P11601" s="5"/>
    </row>
    <row r="11602" spans="16:16" x14ac:dyDescent="0.25">
      <c r="P11602" s="5"/>
    </row>
    <row r="11603" spans="16:16" x14ac:dyDescent="0.25">
      <c r="P11603" s="5"/>
    </row>
    <row r="11604" spans="16:16" x14ac:dyDescent="0.25">
      <c r="P11604" s="5"/>
    </row>
    <row r="11605" spans="16:16" x14ac:dyDescent="0.25">
      <c r="P11605" s="5"/>
    </row>
    <row r="11606" spans="16:16" x14ac:dyDescent="0.25">
      <c r="P11606" s="5"/>
    </row>
    <row r="11607" spans="16:16" x14ac:dyDescent="0.25">
      <c r="P11607" s="5"/>
    </row>
    <row r="11608" spans="16:16" x14ac:dyDescent="0.25">
      <c r="P11608" s="5"/>
    </row>
    <row r="11609" spans="16:16" x14ac:dyDescent="0.25">
      <c r="P11609" s="5"/>
    </row>
    <row r="11610" spans="16:16" x14ac:dyDescent="0.25">
      <c r="P11610" s="5"/>
    </row>
    <row r="11611" spans="16:16" x14ac:dyDescent="0.25">
      <c r="P11611" s="5"/>
    </row>
    <row r="11612" spans="16:16" x14ac:dyDescent="0.25">
      <c r="P11612" s="5"/>
    </row>
    <row r="11613" spans="16:16" x14ac:dyDescent="0.25">
      <c r="P11613" s="5"/>
    </row>
    <row r="11614" spans="16:16" x14ac:dyDescent="0.25">
      <c r="P11614" s="5"/>
    </row>
    <row r="11615" spans="16:16" x14ac:dyDescent="0.25">
      <c r="P11615" s="5"/>
    </row>
    <row r="11616" spans="16:16" x14ac:dyDescent="0.25">
      <c r="P11616" s="5"/>
    </row>
    <row r="11617" spans="16:16" x14ac:dyDescent="0.25">
      <c r="P11617" s="5"/>
    </row>
    <row r="11618" spans="16:16" x14ac:dyDescent="0.25">
      <c r="P11618" s="5"/>
    </row>
    <row r="11619" spans="16:16" x14ac:dyDescent="0.25">
      <c r="P11619" s="5"/>
    </row>
    <row r="11620" spans="16:16" x14ac:dyDescent="0.25">
      <c r="P11620" s="5"/>
    </row>
    <row r="11621" spans="16:16" x14ac:dyDescent="0.25">
      <c r="P11621" s="5"/>
    </row>
    <row r="11622" spans="16:16" x14ac:dyDescent="0.25">
      <c r="P11622" s="5"/>
    </row>
    <row r="11623" spans="16:16" x14ac:dyDescent="0.25">
      <c r="P11623" s="5"/>
    </row>
    <row r="11624" spans="16:16" x14ac:dyDescent="0.25">
      <c r="P11624" s="5"/>
    </row>
    <row r="11625" spans="16:16" x14ac:dyDescent="0.25">
      <c r="P11625" s="5"/>
    </row>
    <row r="11626" spans="16:16" x14ac:dyDescent="0.25">
      <c r="P11626" s="5"/>
    </row>
    <row r="11627" spans="16:16" x14ac:dyDescent="0.25">
      <c r="P11627" s="5"/>
    </row>
    <row r="11628" spans="16:16" x14ac:dyDescent="0.25">
      <c r="P11628" s="5"/>
    </row>
    <row r="11629" spans="16:16" x14ac:dyDescent="0.25">
      <c r="P11629" s="5"/>
    </row>
    <row r="11630" spans="16:16" x14ac:dyDescent="0.25">
      <c r="P11630" s="5"/>
    </row>
    <row r="11631" spans="16:16" x14ac:dyDescent="0.25">
      <c r="P11631" s="5"/>
    </row>
    <row r="11632" spans="16:16" x14ac:dyDescent="0.25">
      <c r="P11632" s="5"/>
    </row>
    <row r="11633" spans="16:16" x14ac:dyDescent="0.25">
      <c r="P11633" s="5"/>
    </row>
    <row r="11634" spans="16:16" x14ac:dyDescent="0.25">
      <c r="P11634" s="5"/>
    </row>
    <row r="11635" spans="16:16" x14ac:dyDescent="0.25">
      <c r="P11635" s="5"/>
    </row>
    <row r="11636" spans="16:16" x14ac:dyDescent="0.25">
      <c r="P11636" s="5"/>
    </row>
    <row r="11637" spans="16:16" x14ac:dyDescent="0.25">
      <c r="P11637" s="5"/>
    </row>
    <row r="11638" spans="16:16" x14ac:dyDescent="0.25">
      <c r="P11638" s="5"/>
    </row>
    <row r="11639" spans="16:16" x14ac:dyDescent="0.25">
      <c r="P11639" s="5"/>
    </row>
    <row r="11640" spans="16:16" x14ac:dyDescent="0.25">
      <c r="P11640" s="5"/>
    </row>
    <row r="11641" spans="16:16" x14ac:dyDescent="0.25">
      <c r="P11641" s="5"/>
    </row>
    <row r="11642" spans="16:16" x14ac:dyDescent="0.25">
      <c r="P11642" s="5"/>
    </row>
    <row r="11643" spans="16:16" x14ac:dyDescent="0.25">
      <c r="P11643" s="5"/>
    </row>
    <row r="11644" spans="16:16" x14ac:dyDescent="0.25">
      <c r="P11644" s="5"/>
    </row>
    <row r="11645" spans="16:16" x14ac:dyDescent="0.25">
      <c r="P11645" s="5"/>
    </row>
    <row r="11646" spans="16:16" x14ac:dyDescent="0.25">
      <c r="P11646" s="5"/>
    </row>
    <row r="11647" spans="16:16" x14ac:dyDescent="0.25">
      <c r="P11647" s="5"/>
    </row>
    <row r="11648" spans="16:16" x14ac:dyDescent="0.25">
      <c r="P11648" s="5"/>
    </row>
    <row r="11649" spans="16:16" x14ac:dyDescent="0.25">
      <c r="P11649" s="5"/>
    </row>
    <row r="11650" spans="16:16" x14ac:dyDescent="0.25">
      <c r="P11650" s="5"/>
    </row>
    <row r="11651" spans="16:16" x14ac:dyDescent="0.25">
      <c r="P11651" s="5"/>
    </row>
    <row r="11652" spans="16:16" x14ac:dyDescent="0.25">
      <c r="P11652" s="5"/>
    </row>
    <row r="11653" spans="16:16" x14ac:dyDescent="0.25">
      <c r="P11653" s="5"/>
    </row>
    <row r="11654" spans="16:16" x14ac:dyDescent="0.25">
      <c r="P11654" s="5"/>
    </row>
    <row r="11655" spans="16:16" x14ac:dyDescent="0.25">
      <c r="P11655" s="5"/>
    </row>
    <row r="11656" spans="16:16" x14ac:dyDescent="0.25">
      <c r="P11656" s="5"/>
    </row>
    <row r="11657" spans="16:16" x14ac:dyDescent="0.25">
      <c r="P11657" s="5"/>
    </row>
    <row r="11658" spans="16:16" x14ac:dyDescent="0.25">
      <c r="P11658" s="5"/>
    </row>
    <row r="11659" spans="16:16" x14ac:dyDescent="0.25">
      <c r="P11659" s="5"/>
    </row>
    <row r="11660" spans="16:16" x14ac:dyDescent="0.25">
      <c r="P11660" s="5"/>
    </row>
    <row r="11661" spans="16:16" x14ac:dyDescent="0.25">
      <c r="P11661" s="5"/>
    </row>
    <row r="11662" spans="16:16" x14ac:dyDescent="0.25">
      <c r="P11662" s="5"/>
    </row>
    <row r="11663" spans="16:16" x14ac:dyDescent="0.25">
      <c r="P11663" s="5"/>
    </row>
    <row r="11664" spans="16:16" x14ac:dyDescent="0.25">
      <c r="P11664" s="5"/>
    </row>
    <row r="11665" spans="16:16" x14ac:dyDescent="0.25">
      <c r="P11665" s="5"/>
    </row>
    <row r="11666" spans="16:16" x14ac:dyDescent="0.25">
      <c r="P11666" s="5"/>
    </row>
    <row r="11667" spans="16:16" x14ac:dyDescent="0.25">
      <c r="P11667" s="5"/>
    </row>
    <row r="11668" spans="16:16" x14ac:dyDescent="0.25">
      <c r="P11668" s="5"/>
    </row>
    <row r="11669" spans="16:16" x14ac:dyDescent="0.25">
      <c r="P11669" s="5"/>
    </row>
    <row r="11670" spans="16:16" x14ac:dyDescent="0.25">
      <c r="P11670" s="5"/>
    </row>
    <row r="11671" spans="16:16" x14ac:dyDescent="0.25">
      <c r="P11671" s="5"/>
    </row>
    <row r="11672" spans="16:16" x14ac:dyDescent="0.25">
      <c r="P11672" s="5"/>
    </row>
    <row r="11673" spans="16:16" x14ac:dyDescent="0.25">
      <c r="P11673" s="5"/>
    </row>
    <row r="11674" spans="16:16" x14ac:dyDescent="0.25">
      <c r="P11674" s="5"/>
    </row>
    <row r="11675" spans="16:16" x14ac:dyDescent="0.25">
      <c r="P11675" s="5"/>
    </row>
    <row r="11676" spans="16:16" x14ac:dyDescent="0.25">
      <c r="P11676" s="5"/>
    </row>
    <row r="11677" spans="16:16" x14ac:dyDescent="0.25">
      <c r="P11677" s="5"/>
    </row>
    <row r="11678" spans="16:16" x14ac:dyDescent="0.25">
      <c r="P11678" s="5"/>
    </row>
    <row r="11679" spans="16:16" x14ac:dyDescent="0.25">
      <c r="P11679" s="5"/>
    </row>
    <row r="11680" spans="16:16" x14ac:dyDescent="0.25">
      <c r="P11680" s="5"/>
    </row>
    <row r="11681" spans="16:16" x14ac:dyDescent="0.25">
      <c r="P11681" s="5"/>
    </row>
    <row r="11682" spans="16:16" x14ac:dyDescent="0.25">
      <c r="P11682" s="5"/>
    </row>
    <row r="11683" spans="16:16" x14ac:dyDescent="0.25">
      <c r="P11683" s="5"/>
    </row>
    <row r="11684" spans="16:16" x14ac:dyDescent="0.25">
      <c r="P11684" s="5"/>
    </row>
    <row r="11685" spans="16:16" x14ac:dyDescent="0.25">
      <c r="P11685" s="5"/>
    </row>
    <row r="11686" spans="16:16" x14ac:dyDescent="0.25">
      <c r="P11686" s="5"/>
    </row>
    <row r="11687" spans="16:16" x14ac:dyDescent="0.25">
      <c r="P11687" s="5"/>
    </row>
    <row r="11688" spans="16:16" x14ac:dyDescent="0.25">
      <c r="P11688" s="5"/>
    </row>
    <row r="11689" spans="16:16" x14ac:dyDescent="0.25">
      <c r="P11689" s="5"/>
    </row>
    <row r="11690" spans="16:16" x14ac:dyDescent="0.25">
      <c r="P11690" s="5"/>
    </row>
    <row r="11691" spans="16:16" x14ac:dyDescent="0.25">
      <c r="P11691" s="5"/>
    </row>
    <row r="11692" spans="16:16" x14ac:dyDescent="0.25">
      <c r="P11692" s="5"/>
    </row>
    <row r="11693" spans="16:16" x14ac:dyDescent="0.25">
      <c r="P11693" s="5"/>
    </row>
    <row r="11694" spans="16:16" x14ac:dyDescent="0.25">
      <c r="P11694" s="5"/>
    </row>
    <row r="11695" spans="16:16" x14ac:dyDescent="0.25">
      <c r="P11695" s="5"/>
    </row>
    <row r="11696" spans="16:16" x14ac:dyDescent="0.25">
      <c r="P11696" s="5"/>
    </row>
    <row r="11697" spans="16:16" x14ac:dyDescent="0.25">
      <c r="P11697" s="5"/>
    </row>
    <row r="11698" spans="16:16" x14ac:dyDescent="0.25">
      <c r="P11698" s="5"/>
    </row>
    <row r="11699" spans="16:16" x14ac:dyDescent="0.25">
      <c r="P11699" s="5"/>
    </row>
    <row r="11700" spans="16:16" x14ac:dyDescent="0.25">
      <c r="P11700" s="5"/>
    </row>
    <row r="11701" spans="16:16" x14ac:dyDescent="0.25">
      <c r="P11701" s="5"/>
    </row>
    <row r="11702" spans="16:16" x14ac:dyDescent="0.25">
      <c r="P11702" s="5"/>
    </row>
    <row r="11703" spans="16:16" x14ac:dyDescent="0.25">
      <c r="P11703" s="5"/>
    </row>
    <row r="11704" spans="16:16" x14ac:dyDescent="0.25">
      <c r="P11704" s="5"/>
    </row>
    <row r="11705" spans="16:16" x14ac:dyDescent="0.25">
      <c r="P11705" s="5"/>
    </row>
    <row r="11706" spans="16:16" x14ac:dyDescent="0.25">
      <c r="P11706" s="5"/>
    </row>
    <row r="11707" spans="16:16" x14ac:dyDescent="0.25">
      <c r="P11707" s="5"/>
    </row>
    <row r="11708" spans="16:16" x14ac:dyDescent="0.25">
      <c r="P11708" s="5"/>
    </row>
    <row r="11709" spans="16:16" x14ac:dyDescent="0.25">
      <c r="P11709" s="5"/>
    </row>
    <row r="11710" spans="16:16" x14ac:dyDescent="0.25">
      <c r="P11710" s="5"/>
    </row>
    <row r="11711" spans="16:16" x14ac:dyDescent="0.25">
      <c r="P11711" s="5"/>
    </row>
    <row r="11712" spans="16:16" x14ac:dyDescent="0.25">
      <c r="P11712" s="5"/>
    </row>
    <row r="11713" spans="16:16" x14ac:dyDescent="0.25">
      <c r="P11713" s="5"/>
    </row>
    <row r="11714" spans="16:16" x14ac:dyDescent="0.25">
      <c r="P11714" s="5"/>
    </row>
    <row r="11715" spans="16:16" x14ac:dyDescent="0.25">
      <c r="P11715" s="5"/>
    </row>
    <row r="11716" spans="16:16" x14ac:dyDescent="0.25">
      <c r="P11716" s="5"/>
    </row>
    <row r="11717" spans="16:16" x14ac:dyDescent="0.25">
      <c r="P11717" s="5"/>
    </row>
    <row r="11718" spans="16:16" x14ac:dyDescent="0.25">
      <c r="P11718" s="5"/>
    </row>
    <row r="11719" spans="16:16" x14ac:dyDescent="0.25">
      <c r="P11719" s="5"/>
    </row>
    <row r="11720" spans="16:16" x14ac:dyDescent="0.25">
      <c r="P11720" s="5"/>
    </row>
    <row r="11721" spans="16:16" x14ac:dyDescent="0.25">
      <c r="P11721" s="5"/>
    </row>
    <row r="11722" spans="16:16" x14ac:dyDescent="0.25">
      <c r="P11722" s="5"/>
    </row>
    <row r="11723" spans="16:16" x14ac:dyDescent="0.25">
      <c r="P11723" s="5"/>
    </row>
    <row r="11724" spans="16:16" x14ac:dyDescent="0.25">
      <c r="P11724" s="5"/>
    </row>
    <row r="11725" spans="16:16" x14ac:dyDescent="0.25">
      <c r="P11725" s="5"/>
    </row>
    <row r="11726" spans="16:16" x14ac:dyDescent="0.25">
      <c r="P11726" s="5"/>
    </row>
    <row r="11727" spans="16:16" x14ac:dyDescent="0.25">
      <c r="P11727" s="5"/>
    </row>
    <row r="11728" spans="16:16" x14ac:dyDescent="0.25">
      <c r="P11728" s="5"/>
    </row>
    <row r="11729" spans="16:16" x14ac:dyDescent="0.25">
      <c r="P11729" s="5"/>
    </row>
    <row r="11730" spans="16:16" x14ac:dyDescent="0.25">
      <c r="P11730" s="5"/>
    </row>
    <row r="11731" spans="16:16" x14ac:dyDescent="0.25">
      <c r="P11731" s="5"/>
    </row>
    <row r="11732" spans="16:16" x14ac:dyDescent="0.25">
      <c r="P11732" s="5"/>
    </row>
    <row r="11733" spans="16:16" x14ac:dyDescent="0.25">
      <c r="P11733" s="5"/>
    </row>
    <row r="11734" spans="16:16" x14ac:dyDescent="0.25">
      <c r="P11734" s="5"/>
    </row>
    <row r="11735" spans="16:16" x14ac:dyDescent="0.25">
      <c r="P11735" s="5"/>
    </row>
    <row r="11736" spans="16:16" x14ac:dyDescent="0.25">
      <c r="P11736" s="5"/>
    </row>
    <row r="11737" spans="16:16" x14ac:dyDescent="0.25">
      <c r="P11737" s="5"/>
    </row>
    <row r="11738" spans="16:16" x14ac:dyDescent="0.25">
      <c r="P11738" s="5"/>
    </row>
    <row r="11739" spans="16:16" x14ac:dyDescent="0.25">
      <c r="P11739" s="5"/>
    </row>
    <row r="11740" spans="16:16" x14ac:dyDescent="0.25">
      <c r="P11740" s="5"/>
    </row>
    <row r="11741" spans="16:16" x14ac:dyDescent="0.25">
      <c r="P11741" s="5"/>
    </row>
    <row r="11742" spans="16:16" x14ac:dyDescent="0.25">
      <c r="P11742" s="5"/>
    </row>
    <row r="11743" spans="16:16" x14ac:dyDescent="0.25">
      <c r="P11743" s="5"/>
    </row>
    <row r="11744" spans="16:16" x14ac:dyDescent="0.25">
      <c r="P11744" s="5"/>
    </row>
    <row r="11745" spans="16:16" x14ac:dyDescent="0.25">
      <c r="P11745" s="5"/>
    </row>
    <row r="11746" spans="16:16" x14ac:dyDescent="0.25">
      <c r="P11746" s="5"/>
    </row>
    <row r="11747" spans="16:16" x14ac:dyDescent="0.25">
      <c r="P11747" s="5"/>
    </row>
    <row r="11748" spans="16:16" x14ac:dyDescent="0.25">
      <c r="P11748" s="5"/>
    </row>
    <row r="11749" spans="16:16" x14ac:dyDescent="0.25">
      <c r="P11749" s="5"/>
    </row>
    <row r="11750" spans="16:16" x14ac:dyDescent="0.25">
      <c r="P11750" s="5"/>
    </row>
    <row r="11751" spans="16:16" x14ac:dyDescent="0.25">
      <c r="P11751" s="5"/>
    </row>
    <row r="11752" spans="16:16" x14ac:dyDescent="0.25">
      <c r="P11752" s="5"/>
    </row>
    <row r="11753" spans="16:16" x14ac:dyDescent="0.25">
      <c r="P11753" s="5"/>
    </row>
    <row r="11754" spans="16:16" x14ac:dyDescent="0.25">
      <c r="P11754" s="5"/>
    </row>
    <row r="11755" spans="16:16" x14ac:dyDescent="0.25">
      <c r="P11755" s="5"/>
    </row>
    <row r="11756" spans="16:16" x14ac:dyDescent="0.25">
      <c r="P11756" s="5"/>
    </row>
    <row r="11757" spans="16:16" x14ac:dyDescent="0.25">
      <c r="P11757" s="5"/>
    </row>
    <row r="11758" spans="16:16" x14ac:dyDescent="0.25">
      <c r="P11758" s="5"/>
    </row>
    <row r="11759" spans="16:16" x14ac:dyDescent="0.25">
      <c r="P11759" s="5"/>
    </row>
    <row r="11760" spans="16:16" x14ac:dyDescent="0.25">
      <c r="P11760" s="5"/>
    </row>
    <row r="11761" spans="16:16" x14ac:dyDescent="0.25">
      <c r="P11761" s="5"/>
    </row>
    <row r="11762" spans="16:16" x14ac:dyDescent="0.25">
      <c r="P11762" s="5"/>
    </row>
    <row r="11763" spans="16:16" x14ac:dyDescent="0.25">
      <c r="P11763" s="5"/>
    </row>
    <row r="11764" spans="16:16" x14ac:dyDescent="0.25">
      <c r="P11764" s="5"/>
    </row>
    <row r="11765" spans="16:16" x14ac:dyDescent="0.25">
      <c r="P11765" s="5"/>
    </row>
    <row r="11766" spans="16:16" x14ac:dyDescent="0.25">
      <c r="P11766" s="5"/>
    </row>
    <row r="11767" spans="16:16" x14ac:dyDescent="0.25">
      <c r="P11767" s="5"/>
    </row>
    <row r="11768" spans="16:16" x14ac:dyDescent="0.25">
      <c r="P11768" s="5"/>
    </row>
    <row r="11769" spans="16:16" x14ac:dyDescent="0.25">
      <c r="P11769" s="5"/>
    </row>
    <row r="11770" spans="16:16" x14ac:dyDescent="0.25">
      <c r="P11770" s="5"/>
    </row>
    <row r="11771" spans="16:16" x14ac:dyDescent="0.25">
      <c r="P11771" s="5"/>
    </row>
    <row r="11772" spans="16:16" x14ac:dyDescent="0.25">
      <c r="P11772" s="5"/>
    </row>
    <row r="11773" spans="16:16" x14ac:dyDescent="0.25">
      <c r="P11773" s="5"/>
    </row>
    <row r="11774" spans="16:16" x14ac:dyDescent="0.25">
      <c r="P11774" s="5"/>
    </row>
    <row r="11775" spans="16:16" x14ac:dyDescent="0.25">
      <c r="P11775" s="5"/>
    </row>
    <row r="11776" spans="16:16" x14ac:dyDescent="0.25">
      <c r="P11776" s="5"/>
    </row>
    <row r="11777" spans="16:16" x14ac:dyDescent="0.25">
      <c r="P11777" s="5"/>
    </row>
    <row r="11778" spans="16:16" x14ac:dyDescent="0.25">
      <c r="P11778" s="5"/>
    </row>
    <row r="11779" spans="16:16" x14ac:dyDescent="0.25">
      <c r="P11779" s="5"/>
    </row>
    <row r="11780" spans="16:16" x14ac:dyDescent="0.25">
      <c r="P11780" s="5"/>
    </row>
    <row r="11781" spans="16:16" x14ac:dyDescent="0.25">
      <c r="P11781" s="5"/>
    </row>
    <row r="11782" spans="16:16" x14ac:dyDescent="0.25">
      <c r="P11782" s="5"/>
    </row>
    <row r="11783" spans="16:16" x14ac:dyDescent="0.25">
      <c r="P11783" s="5"/>
    </row>
    <row r="11784" spans="16:16" x14ac:dyDescent="0.25">
      <c r="P11784" s="5"/>
    </row>
    <row r="11785" spans="16:16" x14ac:dyDescent="0.25">
      <c r="P11785" s="5"/>
    </row>
    <row r="11786" spans="16:16" x14ac:dyDescent="0.25">
      <c r="P11786" s="5"/>
    </row>
    <row r="11787" spans="16:16" x14ac:dyDescent="0.25">
      <c r="P11787" s="5"/>
    </row>
    <row r="11788" spans="16:16" x14ac:dyDescent="0.25">
      <c r="P11788" s="5"/>
    </row>
    <row r="11789" spans="16:16" x14ac:dyDescent="0.25">
      <c r="P11789" s="5"/>
    </row>
    <row r="11790" spans="16:16" x14ac:dyDescent="0.25">
      <c r="P11790" s="5"/>
    </row>
    <row r="11791" spans="16:16" x14ac:dyDescent="0.25">
      <c r="P11791" s="5"/>
    </row>
    <row r="11792" spans="16:16" x14ac:dyDescent="0.25">
      <c r="P11792" s="5"/>
    </row>
    <row r="11793" spans="16:16" x14ac:dyDescent="0.25">
      <c r="P11793" s="5"/>
    </row>
    <row r="11794" spans="16:16" x14ac:dyDescent="0.25">
      <c r="P11794" s="5"/>
    </row>
    <row r="11795" spans="16:16" x14ac:dyDescent="0.25">
      <c r="P11795" s="5"/>
    </row>
    <row r="11796" spans="16:16" x14ac:dyDescent="0.25">
      <c r="P11796" s="5"/>
    </row>
    <row r="11797" spans="16:16" x14ac:dyDescent="0.25">
      <c r="P11797" s="5"/>
    </row>
    <row r="11798" spans="16:16" x14ac:dyDescent="0.25">
      <c r="P11798" s="5"/>
    </row>
    <row r="11799" spans="16:16" x14ac:dyDescent="0.25">
      <c r="P11799" s="5"/>
    </row>
    <row r="11800" spans="16:16" x14ac:dyDescent="0.25">
      <c r="P11800" s="5"/>
    </row>
    <row r="11801" spans="16:16" x14ac:dyDescent="0.25">
      <c r="P11801" s="5"/>
    </row>
    <row r="11802" spans="16:16" x14ac:dyDescent="0.25">
      <c r="P11802" s="5"/>
    </row>
    <row r="11803" spans="16:16" x14ac:dyDescent="0.25">
      <c r="P11803" s="5"/>
    </row>
    <row r="11804" spans="16:16" x14ac:dyDescent="0.25">
      <c r="P11804" s="5"/>
    </row>
    <row r="11805" spans="16:16" x14ac:dyDescent="0.25">
      <c r="P11805" s="5"/>
    </row>
    <row r="11806" spans="16:16" x14ac:dyDescent="0.25">
      <c r="P11806" s="5"/>
    </row>
    <row r="11807" spans="16:16" x14ac:dyDescent="0.25">
      <c r="P11807" s="5"/>
    </row>
    <row r="11808" spans="16:16" x14ac:dyDescent="0.25">
      <c r="P11808" s="5"/>
    </row>
    <row r="11809" spans="16:16" x14ac:dyDescent="0.25">
      <c r="P11809" s="5"/>
    </row>
    <row r="11810" spans="16:16" x14ac:dyDescent="0.25">
      <c r="P11810" s="5"/>
    </row>
    <row r="11811" spans="16:16" x14ac:dyDescent="0.25">
      <c r="P11811" s="5"/>
    </row>
    <row r="11812" spans="16:16" x14ac:dyDescent="0.25">
      <c r="P11812" s="5"/>
    </row>
    <row r="11813" spans="16:16" x14ac:dyDescent="0.25">
      <c r="P11813" s="5"/>
    </row>
    <row r="11814" spans="16:16" x14ac:dyDescent="0.25">
      <c r="P11814" s="5"/>
    </row>
    <row r="11815" spans="16:16" x14ac:dyDescent="0.25">
      <c r="P11815" s="5"/>
    </row>
    <row r="11816" spans="16:16" x14ac:dyDescent="0.25">
      <c r="P11816" s="5"/>
    </row>
    <row r="11817" spans="16:16" x14ac:dyDescent="0.25">
      <c r="P11817" s="5"/>
    </row>
    <row r="11818" spans="16:16" x14ac:dyDescent="0.25">
      <c r="P11818" s="5"/>
    </row>
    <row r="11819" spans="16:16" x14ac:dyDescent="0.25">
      <c r="P11819" s="5"/>
    </row>
    <row r="11820" spans="16:16" x14ac:dyDescent="0.25">
      <c r="P11820" s="5"/>
    </row>
    <row r="11821" spans="16:16" x14ac:dyDescent="0.25">
      <c r="P11821" s="5"/>
    </row>
    <row r="11822" spans="16:16" x14ac:dyDescent="0.25">
      <c r="P11822" s="5"/>
    </row>
    <row r="11823" spans="16:16" x14ac:dyDescent="0.25">
      <c r="P11823" s="5"/>
    </row>
    <row r="11824" spans="16:16" x14ac:dyDescent="0.25">
      <c r="P11824" s="5"/>
    </row>
    <row r="11825" spans="16:16" x14ac:dyDescent="0.25">
      <c r="P11825" s="5"/>
    </row>
    <row r="11826" spans="16:16" x14ac:dyDescent="0.25">
      <c r="P11826" s="5"/>
    </row>
    <row r="11827" spans="16:16" x14ac:dyDescent="0.25">
      <c r="P11827" s="5"/>
    </row>
    <row r="11828" spans="16:16" x14ac:dyDescent="0.25">
      <c r="P11828" s="5"/>
    </row>
    <row r="11829" spans="16:16" x14ac:dyDescent="0.25">
      <c r="P11829" s="5"/>
    </row>
    <row r="11830" spans="16:16" x14ac:dyDescent="0.25">
      <c r="P11830" s="5"/>
    </row>
    <row r="11831" spans="16:16" x14ac:dyDescent="0.25">
      <c r="P11831" s="5"/>
    </row>
    <row r="11832" spans="16:16" x14ac:dyDescent="0.25">
      <c r="P11832" s="5"/>
    </row>
    <row r="11833" spans="16:16" x14ac:dyDescent="0.25">
      <c r="P11833" s="5"/>
    </row>
    <row r="11834" spans="16:16" x14ac:dyDescent="0.25">
      <c r="P11834" s="5"/>
    </row>
    <row r="11835" spans="16:16" x14ac:dyDescent="0.25">
      <c r="P11835" s="5"/>
    </row>
    <row r="11836" spans="16:16" x14ac:dyDescent="0.25">
      <c r="P11836" s="5"/>
    </row>
    <row r="11837" spans="16:16" x14ac:dyDescent="0.25">
      <c r="P11837" s="5"/>
    </row>
    <row r="11838" spans="16:16" x14ac:dyDescent="0.25">
      <c r="P11838" s="5"/>
    </row>
    <row r="11839" spans="16:16" x14ac:dyDescent="0.25">
      <c r="P11839" s="5"/>
    </row>
    <row r="11840" spans="16:16" x14ac:dyDescent="0.25">
      <c r="P11840" s="5"/>
    </row>
    <row r="11841" spans="16:16" x14ac:dyDescent="0.25">
      <c r="P11841" s="5"/>
    </row>
    <row r="11842" spans="16:16" x14ac:dyDescent="0.25">
      <c r="P11842" s="5"/>
    </row>
    <row r="11843" spans="16:16" x14ac:dyDescent="0.25">
      <c r="P11843" s="5"/>
    </row>
    <row r="11844" spans="16:16" x14ac:dyDescent="0.25">
      <c r="P11844" s="5"/>
    </row>
    <row r="11845" spans="16:16" x14ac:dyDescent="0.25">
      <c r="P11845" s="5"/>
    </row>
    <row r="11846" spans="16:16" x14ac:dyDescent="0.25">
      <c r="P11846" s="5"/>
    </row>
    <row r="11847" spans="16:16" x14ac:dyDescent="0.25">
      <c r="P11847" s="5"/>
    </row>
    <row r="11848" spans="16:16" x14ac:dyDescent="0.25">
      <c r="P11848" s="5"/>
    </row>
    <row r="11849" spans="16:16" x14ac:dyDescent="0.25">
      <c r="P11849" s="5"/>
    </row>
    <row r="11850" spans="16:16" x14ac:dyDescent="0.25">
      <c r="P11850" s="5"/>
    </row>
    <row r="11851" spans="16:16" x14ac:dyDescent="0.25">
      <c r="P11851" s="5"/>
    </row>
    <row r="11852" spans="16:16" x14ac:dyDescent="0.25">
      <c r="P11852" s="5"/>
    </row>
    <row r="11853" spans="16:16" x14ac:dyDescent="0.25">
      <c r="P11853" s="5"/>
    </row>
    <row r="11854" spans="16:16" x14ac:dyDescent="0.25">
      <c r="P11854" s="5"/>
    </row>
    <row r="11855" spans="16:16" x14ac:dyDescent="0.25">
      <c r="P11855" s="5"/>
    </row>
    <row r="11856" spans="16:16" x14ac:dyDescent="0.25">
      <c r="P11856" s="5"/>
    </row>
    <row r="11857" spans="16:16" x14ac:dyDescent="0.25">
      <c r="P11857" s="5"/>
    </row>
    <row r="11858" spans="16:16" x14ac:dyDescent="0.25">
      <c r="P11858" s="5"/>
    </row>
    <row r="11859" spans="16:16" x14ac:dyDescent="0.25">
      <c r="P11859" s="5"/>
    </row>
    <row r="11860" spans="16:16" x14ac:dyDescent="0.25">
      <c r="P11860" s="5"/>
    </row>
    <row r="11861" spans="16:16" x14ac:dyDescent="0.25">
      <c r="P11861" s="5"/>
    </row>
    <row r="11862" spans="16:16" x14ac:dyDescent="0.25">
      <c r="P11862" s="5"/>
    </row>
    <row r="11863" spans="16:16" x14ac:dyDescent="0.25">
      <c r="P11863" s="5"/>
    </row>
    <row r="11864" spans="16:16" x14ac:dyDescent="0.25">
      <c r="P11864" s="5"/>
    </row>
    <row r="11865" spans="16:16" x14ac:dyDescent="0.25">
      <c r="P11865" s="5"/>
    </row>
    <row r="11866" spans="16:16" x14ac:dyDescent="0.25">
      <c r="P11866" s="5"/>
    </row>
    <row r="11867" spans="16:16" x14ac:dyDescent="0.25">
      <c r="P11867" s="5"/>
    </row>
    <row r="11868" spans="16:16" x14ac:dyDescent="0.25">
      <c r="P11868" s="5"/>
    </row>
    <row r="11869" spans="16:16" x14ac:dyDescent="0.25">
      <c r="P11869" s="5"/>
    </row>
    <row r="11870" spans="16:16" x14ac:dyDescent="0.25">
      <c r="P11870" s="5"/>
    </row>
    <row r="11871" spans="16:16" x14ac:dyDescent="0.25">
      <c r="P11871" s="5"/>
    </row>
    <row r="11872" spans="16:16" x14ac:dyDescent="0.25">
      <c r="P11872" s="5"/>
    </row>
    <row r="11873" spans="16:16" x14ac:dyDescent="0.25">
      <c r="P11873" s="5"/>
    </row>
    <row r="11874" spans="16:16" x14ac:dyDescent="0.25">
      <c r="P11874" s="5"/>
    </row>
    <row r="11875" spans="16:16" x14ac:dyDescent="0.25">
      <c r="P11875" s="5"/>
    </row>
    <row r="11876" spans="16:16" x14ac:dyDescent="0.25">
      <c r="P11876" s="5"/>
    </row>
    <row r="11877" spans="16:16" x14ac:dyDescent="0.25">
      <c r="P11877" s="5"/>
    </row>
    <row r="11878" spans="16:16" x14ac:dyDescent="0.25">
      <c r="P11878" s="5"/>
    </row>
    <row r="11879" spans="16:16" x14ac:dyDescent="0.25">
      <c r="P11879" s="5"/>
    </row>
    <row r="11880" spans="16:16" x14ac:dyDescent="0.25">
      <c r="P11880" s="5"/>
    </row>
    <row r="11881" spans="16:16" x14ac:dyDescent="0.25">
      <c r="P11881" s="5"/>
    </row>
    <row r="11882" spans="16:16" x14ac:dyDescent="0.25">
      <c r="P11882" s="5"/>
    </row>
    <row r="11883" spans="16:16" x14ac:dyDescent="0.25">
      <c r="P11883" s="5"/>
    </row>
    <row r="11884" spans="16:16" x14ac:dyDescent="0.25">
      <c r="P11884" s="5"/>
    </row>
    <row r="11885" spans="16:16" x14ac:dyDescent="0.25">
      <c r="P11885" s="5"/>
    </row>
    <row r="11886" spans="16:16" x14ac:dyDescent="0.25">
      <c r="P11886" s="5"/>
    </row>
    <row r="11887" spans="16:16" x14ac:dyDescent="0.25">
      <c r="P11887" s="5"/>
    </row>
    <row r="11888" spans="16:16" x14ac:dyDescent="0.25">
      <c r="P11888" s="5"/>
    </row>
    <row r="11889" spans="16:16" x14ac:dyDescent="0.25">
      <c r="P11889" s="5"/>
    </row>
    <row r="11890" spans="16:16" x14ac:dyDescent="0.25">
      <c r="P11890" s="5"/>
    </row>
    <row r="11891" spans="16:16" x14ac:dyDescent="0.25">
      <c r="P11891" s="5"/>
    </row>
    <row r="11892" spans="16:16" x14ac:dyDescent="0.25">
      <c r="P11892" s="5"/>
    </row>
    <row r="11893" spans="16:16" x14ac:dyDescent="0.25">
      <c r="P11893" s="5"/>
    </row>
    <row r="11894" spans="16:16" x14ac:dyDescent="0.25">
      <c r="P11894" s="5"/>
    </row>
    <row r="11895" spans="16:16" x14ac:dyDescent="0.25">
      <c r="P11895" s="5"/>
    </row>
    <row r="11896" spans="16:16" x14ac:dyDescent="0.25">
      <c r="P11896" s="5"/>
    </row>
    <row r="11897" spans="16:16" x14ac:dyDescent="0.25">
      <c r="P11897" s="5"/>
    </row>
    <row r="11898" spans="16:16" x14ac:dyDescent="0.25">
      <c r="P11898" s="5"/>
    </row>
    <row r="11899" spans="16:16" x14ac:dyDescent="0.25">
      <c r="P11899" s="5"/>
    </row>
    <row r="11900" spans="16:16" x14ac:dyDescent="0.25">
      <c r="P11900" s="5"/>
    </row>
    <row r="11901" spans="16:16" x14ac:dyDescent="0.25">
      <c r="P11901" s="5"/>
    </row>
    <row r="11902" spans="16:16" x14ac:dyDescent="0.25">
      <c r="P11902" s="5"/>
    </row>
    <row r="11903" spans="16:16" x14ac:dyDescent="0.25">
      <c r="P11903" s="5"/>
    </row>
    <row r="11904" spans="16:16" x14ac:dyDescent="0.25">
      <c r="P11904" s="5"/>
    </row>
    <row r="11905" spans="16:16" x14ac:dyDescent="0.25">
      <c r="P11905" s="5"/>
    </row>
    <row r="11906" spans="16:16" x14ac:dyDescent="0.25">
      <c r="P11906" s="5"/>
    </row>
    <row r="11907" spans="16:16" x14ac:dyDescent="0.25">
      <c r="P11907" s="5"/>
    </row>
    <row r="11908" spans="16:16" x14ac:dyDescent="0.25">
      <c r="P11908" s="5"/>
    </row>
    <row r="11909" spans="16:16" x14ac:dyDescent="0.25">
      <c r="P11909" s="5"/>
    </row>
    <row r="11910" spans="16:16" x14ac:dyDescent="0.25">
      <c r="P11910" s="5"/>
    </row>
    <row r="11911" spans="16:16" x14ac:dyDescent="0.25">
      <c r="P11911" s="5"/>
    </row>
    <row r="11912" spans="16:16" x14ac:dyDescent="0.25">
      <c r="P11912" s="5"/>
    </row>
    <row r="11913" spans="16:16" x14ac:dyDescent="0.25">
      <c r="P11913" s="5"/>
    </row>
    <row r="11914" spans="16:16" x14ac:dyDescent="0.25">
      <c r="P11914" s="5"/>
    </row>
    <row r="11915" spans="16:16" x14ac:dyDescent="0.25">
      <c r="P11915" s="5"/>
    </row>
    <row r="11916" spans="16:16" x14ac:dyDescent="0.25">
      <c r="P11916" s="5"/>
    </row>
    <row r="11917" spans="16:16" x14ac:dyDescent="0.25">
      <c r="P11917" s="5"/>
    </row>
    <row r="11918" spans="16:16" x14ac:dyDescent="0.25">
      <c r="P11918" s="5"/>
    </row>
    <row r="11919" spans="16:16" x14ac:dyDescent="0.25">
      <c r="P11919" s="5"/>
    </row>
    <row r="11920" spans="16:16" x14ac:dyDescent="0.25">
      <c r="P11920" s="5"/>
    </row>
    <row r="11921" spans="16:16" x14ac:dyDescent="0.25">
      <c r="P11921" s="5"/>
    </row>
    <row r="11922" spans="16:16" x14ac:dyDescent="0.25">
      <c r="P11922" s="5"/>
    </row>
    <row r="11923" spans="16:16" x14ac:dyDescent="0.25">
      <c r="P11923" s="5"/>
    </row>
    <row r="11924" spans="16:16" x14ac:dyDescent="0.25">
      <c r="P11924" s="5"/>
    </row>
    <row r="11925" spans="16:16" x14ac:dyDescent="0.25">
      <c r="P11925" s="5"/>
    </row>
    <row r="11926" spans="16:16" x14ac:dyDescent="0.25">
      <c r="P11926" s="5"/>
    </row>
    <row r="11927" spans="16:16" x14ac:dyDescent="0.25">
      <c r="P11927" s="5"/>
    </row>
    <row r="11928" spans="16:16" x14ac:dyDescent="0.25">
      <c r="P11928" s="5"/>
    </row>
    <row r="11929" spans="16:16" x14ac:dyDescent="0.25">
      <c r="P11929" s="5"/>
    </row>
    <row r="11930" spans="16:16" x14ac:dyDescent="0.25">
      <c r="P11930" s="5"/>
    </row>
    <row r="11931" spans="16:16" x14ac:dyDescent="0.25">
      <c r="P11931" s="5"/>
    </row>
    <row r="11932" spans="16:16" x14ac:dyDescent="0.25">
      <c r="P11932" s="5"/>
    </row>
    <row r="11933" spans="16:16" x14ac:dyDescent="0.25">
      <c r="P11933" s="5"/>
    </row>
    <row r="11934" spans="16:16" x14ac:dyDescent="0.25">
      <c r="P11934" s="5"/>
    </row>
    <row r="11935" spans="16:16" x14ac:dyDescent="0.25">
      <c r="P11935" s="5"/>
    </row>
    <row r="11936" spans="16:16" x14ac:dyDescent="0.25">
      <c r="P11936" s="5"/>
    </row>
    <row r="11937" spans="16:16" x14ac:dyDescent="0.25">
      <c r="P11937" s="5"/>
    </row>
    <row r="11938" spans="16:16" x14ac:dyDescent="0.25">
      <c r="P11938" s="5"/>
    </row>
    <row r="11939" spans="16:16" x14ac:dyDescent="0.25">
      <c r="P11939" s="5"/>
    </row>
    <row r="11940" spans="16:16" x14ac:dyDescent="0.25">
      <c r="P11940" s="5"/>
    </row>
    <row r="11941" spans="16:16" x14ac:dyDescent="0.25">
      <c r="P11941" s="5"/>
    </row>
    <row r="11942" spans="16:16" x14ac:dyDescent="0.25">
      <c r="P11942" s="5"/>
    </row>
    <row r="11943" spans="16:16" x14ac:dyDescent="0.25">
      <c r="P11943" s="5"/>
    </row>
    <row r="11944" spans="16:16" x14ac:dyDescent="0.25">
      <c r="P11944" s="5"/>
    </row>
    <row r="11945" spans="16:16" x14ac:dyDescent="0.25">
      <c r="P11945" s="5"/>
    </row>
    <row r="11946" spans="16:16" x14ac:dyDescent="0.25">
      <c r="P11946" s="5"/>
    </row>
    <row r="11947" spans="16:16" x14ac:dyDescent="0.25">
      <c r="P11947" s="5"/>
    </row>
    <row r="11948" spans="16:16" x14ac:dyDescent="0.25">
      <c r="P11948" s="5"/>
    </row>
    <row r="11949" spans="16:16" x14ac:dyDescent="0.25">
      <c r="P11949" s="5"/>
    </row>
    <row r="11950" spans="16:16" x14ac:dyDescent="0.25">
      <c r="P11950" s="5"/>
    </row>
    <row r="11951" spans="16:16" x14ac:dyDescent="0.25">
      <c r="P11951" s="5"/>
    </row>
    <row r="11952" spans="16:16" x14ac:dyDescent="0.25">
      <c r="P11952" s="5"/>
    </row>
    <row r="11953" spans="16:16" x14ac:dyDescent="0.25">
      <c r="P11953" s="5"/>
    </row>
    <row r="11954" spans="16:16" x14ac:dyDescent="0.25">
      <c r="P11954" s="5"/>
    </row>
    <row r="11955" spans="16:16" x14ac:dyDescent="0.25">
      <c r="P11955" s="5"/>
    </row>
    <row r="11956" spans="16:16" x14ac:dyDescent="0.25">
      <c r="P11956" s="5"/>
    </row>
    <row r="11957" spans="16:16" x14ac:dyDescent="0.25">
      <c r="P11957" s="5"/>
    </row>
    <row r="11958" spans="16:16" x14ac:dyDescent="0.25">
      <c r="P11958" s="5"/>
    </row>
    <row r="11959" spans="16:16" x14ac:dyDescent="0.25">
      <c r="P11959" s="5"/>
    </row>
    <row r="11960" spans="16:16" x14ac:dyDescent="0.25">
      <c r="P11960" s="5"/>
    </row>
    <row r="11961" spans="16:16" x14ac:dyDescent="0.25">
      <c r="P11961" s="5"/>
    </row>
    <row r="11962" spans="16:16" x14ac:dyDescent="0.25">
      <c r="P11962" s="5"/>
    </row>
    <row r="11963" spans="16:16" x14ac:dyDescent="0.25">
      <c r="P11963" s="5"/>
    </row>
    <row r="11964" spans="16:16" x14ac:dyDescent="0.25">
      <c r="P11964" s="5"/>
    </row>
    <row r="11965" spans="16:16" x14ac:dyDescent="0.25">
      <c r="P11965" s="5"/>
    </row>
    <row r="11966" spans="16:16" x14ac:dyDescent="0.25">
      <c r="P11966" s="5"/>
    </row>
    <row r="11967" spans="16:16" x14ac:dyDescent="0.25">
      <c r="P11967" s="5"/>
    </row>
    <row r="11968" spans="16:16" x14ac:dyDescent="0.25">
      <c r="P11968" s="5"/>
    </row>
    <row r="11969" spans="16:16" x14ac:dyDescent="0.25">
      <c r="P11969" s="5"/>
    </row>
    <row r="11970" spans="16:16" x14ac:dyDescent="0.25">
      <c r="P11970" s="5"/>
    </row>
    <row r="11971" spans="16:16" x14ac:dyDescent="0.25">
      <c r="P11971" s="5"/>
    </row>
    <row r="11972" spans="16:16" x14ac:dyDescent="0.25">
      <c r="P11972" s="5"/>
    </row>
    <row r="11973" spans="16:16" x14ac:dyDescent="0.25">
      <c r="P11973" s="5"/>
    </row>
    <row r="11974" spans="16:16" x14ac:dyDescent="0.25">
      <c r="P11974" s="5"/>
    </row>
    <row r="11975" spans="16:16" x14ac:dyDescent="0.25">
      <c r="P11975" s="5"/>
    </row>
    <row r="11976" spans="16:16" x14ac:dyDescent="0.25">
      <c r="P11976" s="5"/>
    </row>
    <row r="11977" spans="16:16" x14ac:dyDescent="0.25">
      <c r="P11977" s="5"/>
    </row>
    <row r="11978" spans="16:16" x14ac:dyDescent="0.25">
      <c r="P11978" s="5"/>
    </row>
    <row r="11979" spans="16:16" x14ac:dyDescent="0.25">
      <c r="P11979" s="5"/>
    </row>
    <row r="11980" spans="16:16" x14ac:dyDescent="0.25">
      <c r="P11980" s="5"/>
    </row>
    <row r="11981" spans="16:16" x14ac:dyDescent="0.25">
      <c r="P11981" s="5"/>
    </row>
    <row r="11982" spans="16:16" x14ac:dyDescent="0.25">
      <c r="P11982" s="5"/>
    </row>
    <row r="11983" spans="16:16" x14ac:dyDescent="0.25">
      <c r="P11983" s="5"/>
    </row>
    <row r="11984" spans="16:16" x14ac:dyDescent="0.25">
      <c r="P11984" s="5"/>
    </row>
    <row r="11985" spans="16:16" x14ac:dyDescent="0.25">
      <c r="P11985" s="5"/>
    </row>
    <row r="11986" spans="16:16" x14ac:dyDescent="0.25">
      <c r="P11986" s="5"/>
    </row>
    <row r="11987" spans="16:16" x14ac:dyDescent="0.25">
      <c r="P11987" s="5"/>
    </row>
    <row r="11988" spans="16:16" x14ac:dyDescent="0.25">
      <c r="P11988" s="5"/>
    </row>
    <row r="11989" spans="16:16" x14ac:dyDescent="0.25">
      <c r="P11989" s="5"/>
    </row>
    <row r="11990" spans="16:16" x14ac:dyDescent="0.25">
      <c r="P11990" s="5"/>
    </row>
    <row r="11991" spans="16:16" x14ac:dyDescent="0.25">
      <c r="P11991" s="5"/>
    </row>
    <row r="11992" spans="16:16" x14ac:dyDescent="0.25">
      <c r="P11992" s="5"/>
    </row>
    <row r="11993" spans="16:16" x14ac:dyDescent="0.25">
      <c r="P11993" s="5"/>
    </row>
    <row r="11994" spans="16:16" x14ac:dyDescent="0.25">
      <c r="P11994" s="5"/>
    </row>
    <row r="11995" spans="16:16" x14ac:dyDescent="0.25">
      <c r="P11995" s="5"/>
    </row>
    <row r="11996" spans="16:16" x14ac:dyDescent="0.25">
      <c r="P11996" s="5"/>
    </row>
    <row r="11997" spans="16:16" x14ac:dyDescent="0.25">
      <c r="P11997" s="5"/>
    </row>
    <row r="11998" spans="16:16" x14ac:dyDescent="0.25">
      <c r="P11998" s="5"/>
    </row>
    <row r="11999" spans="16:16" x14ac:dyDescent="0.25">
      <c r="P11999" s="5"/>
    </row>
    <row r="12000" spans="16:16" x14ac:dyDescent="0.25">
      <c r="P12000" s="5"/>
    </row>
    <row r="12001" spans="16:16" x14ac:dyDescent="0.25">
      <c r="P12001" s="5"/>
    </row>
    <row r="12002" spans="16:16" x14ac:dyDescent="0.25">
      <c r="P12002" s="5"/>
    </row>
    <row r="12003" spans="16:16" x14ac:dyDescent="0.25">
      <c r="P12003" s="5"/>
    </row>
    <row r="12004" spans="16:16" x14ac:dyDescent="0.25">
      <c r="P12004" s="5"/>
    </row>
    <row r="12005" spans="16:16" x14ac:dyDescent="0.25">
      <c r="P12005" s="5"/>
    </row>
    <row r="12006" spans="16:16" x14ac:dyDescent="0.25">
      <c r="P12006" s="5"/>
    </row>
    <row r="12007" spans="16:16" x14ac:dyDescent="0.25">
      <c r="P12007" s="5"/>
    </row>
    <row r="12008" spans="16:16" x14ac:dyDescent="0.25">
      <c r="P12008" s="5"/>
    </row>
    <row r="12009" spans="16:16" x14ac:dyDescent="0.25">
      <c r="P12009" s="5"/>
    </row>
    <row r="12010" spans="16:16" x14ac:dyDescent="0.25">
      <c r="P12010" s="5"/>
    </row>
    <row r="12011" spans="16:16" x14ac:dyDescent="0.25">
      <c r="P12011" s="5"/>
    </row>
    <row r="12012" spans="16:16" x14ac:dyDescent="0.25">
      <c r="P12012" s="5"/>
    </row>
    <row r="12013" spans="16:16" x14ac:dyDescent="0.25">
      <c r="P12013" s="5"/>
    </row>
    <row r="12014" spans="16:16" x14ac:dyDescent="0.25">
      <c r="P12014" s="5"/>
    </row>
    <row r="12015" spans="16:16" x14ac:dyDescent="0.25">
      <c r="P12015" s="5"/>
    </row>
    <row r="12016" spans="16:16" x14ac:dyDescent="0.25">
      <c r="P12016" s="5"/>
    </row>
    <row r="12017" spans="16:16" x14ac:dyDescent="0.25">
      <c r="P12017" s="5"/>
    </row>
    <row r="12018" spans="16:16" x14ac:dyDescent="0.25">
      <c r="P12018" s="5"/>
    </row>
    <row r="12019" spans="16:16" x14ac:dyDescent="0.25">
      <c r="P12019" s="5"/>
    </row>
    <row r="12020" spans="16:16" x14ac:dyDescent="0.25">
      <c r="P12020" s="5"/>
    </row>
    <row r="12021" spans="16:16" x14ac:dyDescent="0.25">
      <c r="P12021" s="5"/>
    </row>
    <row r="12022" spans="16:16" x14ac:dyDescent="0.25">
      <c r="P12022" s="5"/>
    </row>
    <row r="12023" spans="16:16" x14ac:dyDescent="0.25">
      <c r="P12023" s="5"/>
    </row>
    <row r="12024" spans="16:16" x14ac:dyDescent="0.25">
      <c r="P12024" s="5"/>
    </row>
    <row r="12025" spans="16:16" x14ac:dyDescent="0.25">
      <c r="P12025" s="5"/>
    </row>
    <row r="12026" spans="16:16" x14ac:dyDescent="0.25">
      <c r="P12026" s="5"/>
    </row>
    <row r="12027" spans="16:16" x14ac:dyDescent="0.25">
      <c r="P12027" s="5"/>
    </row>
    <row r="12028" spans="16:16" x14ac:dyDescent="0.25">
      <c r="P12028" s="5"/>
    </row>
    <row r="12029" spans="16:16" x14ac:dyDescent="0.25">
      <c r="P12029" s="5"/>
    </row>
    <row r="12030" spans="16:16" x14ac:dyDescent="0.25">
      <c r="P12030" s="5"/>
    </row>
    <row r="12031" spans="16:16" x14ac:dyDescent="0.25">
      <c r="P12031" s="5"/>
    </row>
    <row r="12032" spans="16:16" x14ac:dyDescent="0.25">
      <c r="P12032" s="5"/>
    </row>
    <row r="12033" spans="16:16" x14ac:dyDescent="0.25">
      <c r="P12033" s="5"/>
    </row>
    <row r="12034" spans="16:16" x14ac:dyDescent="0.25">
      <c r="P12034" s="5"/>
    </row>
    <row r="12035" spans="16:16" x14ac:dyDescent="0.25">
      <c r="P12035" s="5"/>
    </row>
    <row r="12036" spans="16:16" x14ac:dyDescent="0.25">
      <c r="P12036" s="5"/>
    </row>
    <row r="12037" spans="16:16" x14ac:dyDescent="0.25">
      <c r="P12037" s="5"/>
    </row>
    <row r="12038" spans="16:16" x14ac:dyDescent="0.25">
      <c r="P12038" s="5"/>
    </row>
    <row r="12039" spans="16:16" x14ac:dyDescent="0.25">
      <c r="P12039" s="5"/>
    </row>
    <row r="12040" spans="16:16" x14ac:dyDescent="0.25">
      <c r="P12040" s="5"/>
    </row>
    <row r="12041" spans="16:16" x14ac:dyDescent="0.25">
      <c r="P12041" s="5"/>
    </row>
    <row r="12042" spans="16:16" x14ac:dyDescent="0.25">
      <c r="P12042" s="5"/>
    </row>
    <row r="12043" spans="16:16" x14ac:dyDescent="0.25">
      <c r="P12043" s="5"/>
    </row>
    <row r="12044" spans="16:16" x14ac:dyDescent="0.25">
      <c r="P12044" s="5"/>
    </row>
    <row r="12045" spans="16:16" x14ac:dyDescent="0.25">
      <c r="P12045" s="5"/>
    </row>
    <row r="12046" spans="16:16" x14ac:dyDescent="0.25">
      <c r="P12046" s="5"/>
    </row>
    <row r="12047" spans="16:16" x14ac:dyDescent="0.25">
      <c r="P12047" s="5"/>
    </row>
    <row r="12048" spans="16:16" x14ac:dyDescent="0.25">
      <c r="P12048" s="5"/>
    </row>
    <row r="12049" spans="16:16" x14ac:dyDescent="0.25">
      <c r="P12049" s="5"/>
    </row>
    <row r="12050" spans="16:16" x14ac:dyDescent="0.25">
      <c r="P12050" s="5"/>
    </row>
    <row r="12051" spans="16:16" x14ac:dyDescent="0.25">
      <c r="P12051" s="5"/>
    </row>
    <row r="12052" spans="16:16" x14ac:dyDescent="0.25">
      <c r="P12052" s="5"/>
    </row>
    <row r="12053" spans="16:16" x14ac:dyDescent="0.25">
      <c r="P12053" s="5"/>
    </row>
    <row r="12054" spans="16:16" x14ac:dyDescent="0.25">
      <c r="P12054" s="5"/>
    </row>
    <row r="12055" spans="16:16" x14ac:dyDescent="0.25">
      <c r="P12055" s="5"/>
    </row>
    <row r="12056" spans="16:16" x14ac:dyDescent="0.25">
      <c r="P12056" s="5"/>
    </row>
    <row r="12057" spans="16:16" x14ac:dyDescent="0.25">
      <c r="P12057" s="5"/>
    </row>
    <row r="12058" spans="16:16" x14ac:dyDescent="0.25">
      <c r="P12058" s="5"/>
    </row>
    <row r="12059" spans="16:16" x14ac:dyDescent="0.25">
      <c r="P12059" s="5"/>
    </row>
    <row r="12060" spans="16:16" x14ac:dyDescent="0.25">
      <c r="P12060" s="5"/>
    </row>
    <row r="12061" spans="16:16" x14ac:dyDescent="0.25">
      <c r="P12061" s="5"/>
    </row>
    <row r="12062" spans="16:16" x14ac:dyDescent="0.25">
      <c r="P12062" s="5"/>
    </row>
    <row r="12063" spans="16:16" x14ac:dyDescent="0.25">
      <c r="P12063" s="5"/>
    </row>
    <row r="12064" spans="16:16" x14ac:dyDescent="0.25">
      <c r="P12064" s="5"/>
    </row>
    <row r="12065" spans="16:16" x14ac:dyDescent="0.25">
      <c r="P12065" s="5"/>
    </row>
    <row r="12066" spans="16:16" x14ac:dyDescent="0.25">
      <c r="P12066" s="5"/>
    </row>
    <row r="12067" spans="16:16" x14ac:dyDescent="0.25">
      <c r="P12067" s="5"/>
    </row>
    <row r="12068" spans="16:16" x14ac:dyDescent="0.25">
      <c r="P12068" s="5"/>
    </row>
    <row r="12069" spans="16:16" x14ac:dyDescent="0.25">
      <c r="P12069" s="5"/>
    </row>
    <row r="12070" spans="16:16" x14ac:dyDescent="0.25">
      <c r="P12070" s="5"/>
    </row>
    <row r="12071" spans="16:16" x14ac:dyDescent="0.25">
      <c r="P12071" s="5"/>
    </row>
    <row r="12072" spans="16:16" x14ac:dyDescent="0.25">
      <c r="P12072" s="5"/>
    </row>
    <row r="12073" spans="16:16" x14ac:dyDescent="0.25">
      <c r="P12073" s="5"/>
    </row>
    <row r="12074" spans="16:16" x14ac:dyDescent="0.25">
      <c r="P12074" s="5"/>
    </row>
    <row r="12075" spans="16:16" x14ac:dyDescent="0.25">
      <c r="P12075" s="5"/>
    </row>
    <row r="12076" spans="16:16" x14ac:dyDescent="0.25">
      <c r="P12076" s="5"/>
    </row>
    <row r="12077" spans="16:16" x14ac:dyDescent="0.25">
      <c r="P12077" s="5"/>
    </row>
    <row r="12078" spans="16:16" x14ac:dyDescent="0.25">
      <c r="P12078" s="5"/>
    </row>
    <row r="12079" spans="16:16" x14ac:dyDescent="0.25">
      <c r="P12079" s="5"/>
    </row>
    <row r="12080" spans="16:16" x14ac:dyDescent="0.25">
      <c r="P12080" s="5"/>
    </row>
    <row r="12081" spans="16:16" x14ac:dyDescent="0.25">
      <c r="P12081" s="5"/>
    </row>
    <row r="12082" spans="16:16" x14ac:dyDescent="0.25">
      <c r="P12082" s="5"/>
    </row>
    <row r="12083" spans="16:16" x14ac:dyDescent="0.25">
      <c r="P12083" s="5"/>
    </row>
    <row r="12084" spans="16:16" x14ac:dyDescent="0.25">
      <c r="P12084" s="5"/>
    </row>
    <row r="12085" spans="16:16" x14ac:dyDescent="0.25">
      <c r="P12085" s="5"/>
    </row>
    <row r="12086" spans="16:16" x14ac:dyDescent="0.25">
      <c r="P12086" s="5"/>
    </row>
    <row r="12087" spans="16:16" x14ac:dyDescent="0.25">
      <c r="P12087" s="5"/>
    </row>
    <row r="12088" spans="16:16" x14ac:dyDescent="0.25">
      <c r="P12088" s="5"/>
    </row>
    <row r="12089" spans="16:16" x14ac:dyDescent="0.25">
      <c r="P12089" s="5"/>
    </row>
    <row r="12090" spans="16:16" x14ac:dyDescent="0.25">
      <c r="P12090" s="5"/>
    </row>
    <row r="12091" spans="16:16" x14ac:dyDescent="0.25">
      <c r="P12091" s="5"/>
    </row>
    <row r="12092" spans="16:16" x14ac:dyDescent="0.25">
      <c r="P12092" s="5"/>
    </row>
    <row r="12093" spans="16:16" x14ac:dyDescent="0.25">
      <c r="P12093" s="5"/>
    </row>
    <row r="12094" spans="16:16" x14ac:dyDescent="0.25">
      <c r="P12094" s="5"/>
    </row>
    <row r="12095" spans="16:16" x14ac:dyDescent="0.25">
      <c r="P12095" s="5"/>
    </row>
    <row r="12096" spans="16:16" x14ac:dyDescent="0.25">
      <c r="P12096" s="5"/>
    </row>
    <row r="12097" spans="16:16" x14ac:dyDescent="0.25">
      <c r="P12097" s="5"/>
    </row>
    <row r="12098" spans="16:16" x14ac:dyDescent="0.25">
      <c r="P12098" s="5"/>
    </row>
    <row r="12099" spans="16:16" x14ac:dyDescent="0.25">
      <c r="P12099" s="5"/>
    </row>
    <row r="12100" spans="16:16" x14ac:dyDescent="0.25">
      <c r="P12100" s="5"/>
    </row>
    <row r="12101" spans="16:16" x14ac:dyDescent="0.25">
      <c r="P12101" s="5"/>
    </row>
    <row r="12102" spans="16:16" x14ac:dyDescent="0.25">
      <c r="P12102" s="5"/>
    </row>
    <row r="12103" spans="16:16" x14ac:dyDescent="0.25">
      <c r="P12103" s="5"/>
    </row>
    <row r="12104" spans="16:16" x14ac:dyDescent="0.25">
      <c r="P12104" s="5"/>
    </row>
    <row r="12105" spans="16:16" x14ac:dyDescent="0.25">
      <c r="P12105" s="5"/>
    </row>
    <row r="12106" spans="16:16" x14ac:dyDescent="0.25">
      <c r="P12106" s="5"/>
    </row>
    <row r="12107" spans="16:16" x14ac:dyDescent="0.25">
      <c r="P12107" s="5"/>
    </row>
    <row r="12108" spans="16:16" x14ac:dyDescent="0.25">
      <c r="P12108" s="5"/>
    </row>
    <row r="12109" spans="16:16" x14ac:dyDescent="0.25">
      <c r="P12109" s="5"/>
    </row>
    <row r="12110" spans="16:16" x14ac:dyDescent="0.25">
      <c r="P12110" s="5"/>
    </row>
    <row r="12111" spans="16:16" x14ac:dyDescent="0.25">
      <c r="P12111" s="5"/>
    </row>
    <row r="12112" spans="16:16" x14ac:dyDescent="0.25">
      <c r="P12112" s="5"/>
    </row>
    <row r="12113" spans="16:16" x14ac:dyDescent="0.25">
      <c r="P12113" s="5"/>
    </row>
    <row r="12114" spans="16:16" x14ac:dyDescent="0.25">
      <c r="P12114" s="5"/>
    </row>
    <row r="12115" spans="16:16" x14ac:dyDescent="0.25">
      <c r="P12115" s="5"/>
    </row>
    <row r="12116" spans="16:16" x14ac:dyDescent="0.25">
      <c r="P12116" s="5"/>
    </row>
    <row r="12117" spans="16:16" x14ac:dyDescent="0.25">
      <c r="P12117" s="5"/>
    </row>
    <row r="12118" spans="16:16" x14ac:dyDescent="0.25">
      <c r="P12118" s="5"/>
    </row>
    <row r="12119" spans="16:16" x14ac:dyDescent="0.25">
      <c r="P12119" s="5"/>
    </row>
    <row r="12120" spans="16:16" x14ac:dyDescent="0.25">
      <c r="P12120" s="5"/>
    </row>
    <row r="12121" spans="16:16" x14ac:dyDescent="0.25">
      <c r="P12121" s="5"/>
    </row>
    <row r="12122" spans="16:16" x14ac:dyDescent="0.25">
      <c r="P12122" s="5"/>
    </row>
    <row r="12123" spans="16:16" x14ac:dyDescent="0.25">
      <c r="P12123" s="5"/>
    </row>
    <row r="12124" spans="16:16" x14ac:dyDescent="0.25">
      <c r="P12124" s="5"/>
    </row>
    <row r="12125" spans="16:16" x14ac:dyDescent="0.25">
      <c r="P12125" s="5"/>
    </row>
    <row r="12126" spans="16:16" x14ac:dyDescent="0.25">
      <c r="P12126" s="5"/>
    </row>
    <row r="12127" spans="16:16" x14ac:dyDescent="0.25">
      <c r="P12127" s="5"/>
    </row>
    <row r="12128" spans="16:16" x14ac:dyDescent="0.25">
      <c r="P12128" s="5"/>
    </row>
    <row r="12129" spans="16:16" x14ac:dyDescent="0.25">
      <c r="P12129" s="5"/>
    </row>
    <row r="12130" spans="16:16" x14ac:dyDescent="0.25">
      <c r="P12130" s="5"/>
    </row>
    <row r="12131" spans="16:16" x14ac:dyDescent="0.25">
      <c r="P12131" s="5"/>
    </row>
    <row r="12132" spans="16:16" x14ac:dyDescent="0.25">
      <c r="P12132" s="5"/>
    </row>
    <row r="12133" spans="16:16" x14ac:dyDescent="0.25">
      <c r="P12133" s="5"/>
    </row>
    <row r="12134" spans="16:16" x14ac:dyDescent="0.25">
      <c r="P12134" s="5"/>
    </row>
    <row r="12135" spans="16:16" x14ac:dyDescent="0.25">
      <c r="P12135" s="5"/>
    </row>
    <row r="12136" spans="16:16" x14ac:dyDescent="0.25">
      <c r="P12136" s="5"/>
    </row>
    <row r="12137" spans="16:16" x14ac:dyDescent="0.25">
      <c r="P12137" s="5"/>
    </row>
    <row r="12138" spans="16:16" x14ac:dyDescent="0.25">
      <c r="P12138" s="5"/>
    </row>
    <row r="12139" spans="16:16" x14ac:dyDescent="0.25">
      <c r="P12139" s="5"/>
    </row>
    <row r="12140" spans="16:16" x14ac:dyDescent="0.25">
      <c r="P12140" s="5"/>
    </row>
    <row r="12141" spans="16:16" x14ac:dyDescent="0.25">
      <c r="P12141" s="5"/>
    </row>
    <row r="12142" spans="16:16" x14ac:dyDescent="0.25">
      <c r="P12142" s="5"/>
    </row>
    <row r="12143" spans="16:16" x14ac:dyDescent="0.25">
      <c r="P12143" s="5"/>
    </row>
    <row r="12144" spans="16:16" x14ac:dyDescent="0.25">
      <c r="P12144" s="5"/>
    </row>
    <row r="12145" spans="16:16" x14ac:dyDescent="0.25">
      <c r="P12145" s="5"/>
    </row>
    <row r="12146" spans="16:16" x14ac:dyDescent="0.25">
      <c r="P12146" s="5"/>
    </row>
    <row r="12147" spans="16:16" x14ac:dyDescent="0.25">
      <c r="P12147" s="5"/>
    </row>
    <row r="12148" spans="16:16" x14ac:dyDescent="0.25">
      <c r="P12148" s="5"/>
    </row>
    <row r="12149" spans="16:16" x14ac:dyDescent="0.25">
      <c r="P12149" s="5"/>
    </row>
    <row r="12150" spans="16:16" x14ac:dyDescent="0.25">
      <c r="P12150" s="5"/>
    </row>
    <row r="12151" spans="16:16" x14ac:dyDescent="0.25">
      <c r="P12151" s="5"/>
    </row>
    <row r="12152" spans="16:16" x14ac:dyDescent="0.25">
      <c r="P12152" s="5"/>
    </row>
    <row r="12153" spans="16:16" x14ac:dyDescent="0.25">
      <c r="P12153" s="5"/>
    </row>
    <row r="12154" spans="16:16" x14ac:dyDescent="0.25">
      <c r="P12154" s="5"/>
    </row>
    <row r="12155" spans="16:16" x14ac:dyDescent="0.25">
      <c r="P12155" s="5"/>
    </row>
    <row r="12156" spans="16:16" x14ac:dyDescent="0.25">
      <c r="P12156" s="5"/>
    </row>
    <row r="12157" spans="16:16" x14ac:dyDescent="0.25">
      <c r="P12157" s="5"/>
    </row>
    <row r="12158" spans="16:16" x14ac:dyDescent="0.25">
      <c r="P12158" s="5"/>
    </row>
    <row r="12159" spans="16:16" x14ac:dyDescent="0.25">
      <c r="P12159" s="5"/>
    </row>
    <row r="12160" spans="16:16" x14ac:dyDescent="0.25">
      <c r="P12160" s="5"/>
    </row>
    <row r="12161" spans="16:16" x14ac:dyDescent="0.25">
      <c r="P12161" s="5"/>
    </row>
    <row r="12162" spans="16:16" x14ac:dyDescent="0.25">
      <c r="P12162" s="5"/>
    </row>
    <row r="12163" spans="16:16" x14ac:dyDescent="0.25">
      <c r="P12163" s="5"/>
    </row>
    <row r="12164" spans="16:16" x14ac:dyDescent="0.25">
      <c r="P12164" s="5"/>
    </row>
    <row r="12165" spans="16:16" x14ac:dyDescent="0.25">
      <c r="P12165" s="5"/>
    </row>
    <row r="12166" spans="16:16" x14ac:dyDescent="0.25">
      <c r="P12166" s="5"/>
    </row>
    <row r="12167" spans="16:16" x14ac:dyDescent="0.25">
      <c r="P12167" s="5"/>
    </row>
    <row r="12168" spans="16:16" x14ac:dyDescent="0.25">
      <c r="P12168" s="5"/>
    </row>
    <row r="12169" spans="16:16" x14ac:dyDescent="0.25">
      <c r="P12169" s="5"/>
    </row>
    <row r="12170" spans="16:16" x14ac:dyDescent="0.25">
      <c r="P12170" s="5"/>
    </row>
    <row r="12171" spans="16:16" x14ac:dyDescent="0.25">
      <c r="P12171" s="5"/>
    </row>
    <row r="12172" spans="16:16" x14ac:dyDescent="0.25">
      <c r="P12172" s="5"/>
    </row>
    <row r="12173" spans="16:16" x14ac:dyDescent="0.25">
      <c r="P12173" s="5"/>
    </row>
    <row r="12174" spans="16:16" x14ac:dyDescent="0.25">
      <c r="P12174" s="5"/>
    </row>
    <row r="12175" spans="16:16" x14ac:dyDescent="0.25">
      <c r="P12175" s="5"/>
    </row>
    <row r="12176" spans="16:16" x14ac:dyDescent="0.25">
      <c r="P12176" s="5"/>
    </row>
    <row r="12177" spans="16:16" x14ac:dyDescent="0.25">
      <c r="P12177" s="5"/>
    </row>
    <row r="12178" spans="16:16" x14ac:dyDescent="0.25">
      <c r="P12178" s="5"/>
    </row>
    <row r="12179" spans="16:16" x14ac:dyDescent="0.25">
      <c r="P12179" s="5"/>
    </row>
    <row r="12180" spans="16:16" x14ac:dyDescent="0.25">
      <c r="P12180" s="5"/>
    </row>
    <row r="12181" spans="16:16" x14ac:dyDescent="0.25">
      <c r="P12181" s="5"/>
    </row>
    <row r="12182" spans="16:16" x14ac:dyDescent="0.25">
      <c r="P12182" s="5"/>
    </row>
    <row r="12183" spans="16:16" x14ac:dyDescent="0.25">
      <c r="P12183" s="5"/>
    </row>
    <row r="12184" spans="16:16" x14ac:dyDescent="0.25">
      <c r="P12184" s="5"/>
    </row>
    <row r="12185" spans="16:16" x14ac:dyDescent="0.25">
      <c r="P12185" s="5"/>
    </row>
    <row r="12186" spans="16:16" x14ac:dyDescent="0.25">
      <c r="P12186" s="5"/>
    </row>
    <row r="12187" spans="16:16" x14ac:dyDescent="0.25">
      <c r="P12187" s="5"/>
    </row>
    <row r="12188" spans="16:16" x14ac:dyDescent="0.25">
      <c r="P12188" s="5"/>
    </row>
    <row r="12189" spans="16:16" x14ac:dyDescent="0.25">
      <c r="P12189" s="5"/>
    </row>
    <row r="12190" spans="16:16" x14ac:dyDescent="0.25">
      <c r="P12190" s="5"/>
    </row>
    <row r="12191" spans="16:16" x14ac:dyDescent="0.25">
      <c r="P12191" s="5"/>
    </row>
    <row r="12192" spans="16:16" x14ac:dyDescent="0.25">
      <c r="P12192" s="5"/>
    </row>
    <row r="12193" spans="16:16" x14ac:dyDescent="0.25">
      <c r="P12193" s="5"/>
    </row>
    <row r="12194" spans="16:16" x14ac:dyDescent="0.25">
      <c r="P12194" s="5"/>
    </row>
    <row r="12195" spans="16:16" x14ac:dyDescent="0.25">
      <c r="P12195" s="5"/>
    </row>
    <row r="12196" spans="16:16" x14ac:dyDescent="0.25">
      <c r="P12196" s="5"/>
    </row>
    <row r="12197" spans="16:16" x14ac:dyDescent="0.25">
      <c r="P12197" s="5"/>
    </row>
    <row r="12198" spans="16:16" x14ac:dyDescent="0.25">
      <c r="P12198" s="5"/>
    </row>
    <row r="12199" spans="16:16" x14ac:dyDescent="0.25">
      <c r="P12199" s="5"/>
    </row>
    <row r="12200" spans="16:16" x14ac:dyDescent="0.25">
      <c r="P12200" s="5"/>
    </row>
    <row r="12201" spans="16:16" x14ac:dyDescent="0.25">
      <c r="P12201" s="5"/>
    </row>
    <row r="12202" spans="16:16" x14ac:dyDescent="0.25">
      <c r="P12202" s="5"/>
    </row>
    <row r="12203" spans="16:16" x14ac:dyDescent="0.25">
      <c r="P12203" s="5"/>
    </row>
    <row r="12204" spans="16:16" x14ac:dyDescent="0.25">
      <c r="P12204" s="5"/>
    </row>
    <row r="12205" spans="16:16" x14ac:dyDescent="0.25">
      <c r="P12205" s="5"/>
    </row>
    <row r="12206" spans="16:16" x14ac:dyDescent="0.25">
      <c r="P12206" s="5"/>
    </row>
    <row r="12207" spans="16:16" x14ac:dyDescent="0.25">
      <c r="P12207" s="5"/>
    </row>
    <row r="12208" spans="16:16" x14ac:dyDescent="0.25">
      <c r="P12208" s="5"/>
    </row>
    <row r="12209" spans="16:16" x14ac:dyDescent="0.25">
      <c r="P12209" s="5"/>
    </row>
    <row r="12210" spans="16:16" x14ac:dyDescent="0.25">
      <c r="P12210" s="5"/>
    </row>
    <row r="12211" spans="16:16" x14ac:dyDescent="0.25">
      <c r="P12211" s="5"/>
    </row>
    <row r="12212" spans="16:16" x14ac:dyDescent="0.25">
      <c r="P12212" s="5"/>
    </row>
    <row r="12213" spans="16:16" x14ac:dyDescent="0.25">
      <c r="P12213" s="5"/>
    </row>
    <row r="12214" spans="16:16" x14ac:dyDescent="0.25">
      <c r="P12214" s="5"/>
    </row>
    <row r="12215" spans="16:16" x14ac:dyDescent="0.25">
      <c r="P12215" s="5"/>
    </row>
    <row r="12216" spans="16:16" x14ac:dyDescent="0.25">
      <c r="P12216" s="5"/>
    </row>
    <row r="12217" spans="16:16" x14ac:dyDescent="0.25">
      <c r="P12217" s="5"/>
    </row>
    <row r="12218" spans="16:16" x14ac:dyDescent="0.25">
      <c r="P12218" s="5"/>
    </row>
    <row r="12219" spans="16:16" x14ac:dyDescent="0.25">
      <c r="P12219" s="5"/>
    </row>
    <row r="12220" spans="16:16" x14ac:dyDescent="0.25">
      <c r="P12220" s="5"/>
    </row>
    <row r="12221" spans="16:16" x14ac:dyDescent="0.25">
      <c r="P12221" s="5"/>
    </row>
    <row r="12222" spans="16:16" x14ac:dyDescent="0.25">
      <c r="P12222" s="5"/>
    </row>
    <row r="12223" spans="16:16" x14ac:dyDescent="0.25">
      <c r="P12223" s="5"/>
    </row>
    <row r="12224" spans="16:16" x14ac:dyDescent="0.25">
      <c r="P12224" s="5"/>
    </row>
    <row r="12225" spans="16:16" x14ac:dyDescent="0.25">
      <c r="P12225" s="5"/>
    </row>
    <row r="12226" spans="16:16" x14ac:dyDescent="0.25">
      <c r="P12226" s="5"/>
    </row>
    <row r="12227" spans="16:16" x14ac:dyDescent="0.25">
      <c r="P12227" s="5"/>
    </row>
    <row r="12228" spans="16:16" x14ac:dyDescent="0.25">
      <c r="P12228" s="5"/>
    </row>
    <row r="12229" spans="16:16" x14ac:dyDescent="0.25">
      <c r="P12229" s="5"/>
    </row>
    <row r="12230" spans="16:16" x14ac:dyDescent="0.25">
      <c r="P12230" s="5"/>
    </row>
    <row r="12231" spans="16:16" x14ac:dyDescent="0.25">
      <c r="P12231" s="5"/>
    </row>
    <row r="12232" spans="16:16" x14ac:dyDescent="0.25">
      <c r="P12232" s="5"/>
    </row>
    <row r="12233" spans="16:16" x14ac:dyDescent="0.25">
      <c r="P12233" s="5"/>
    </row>
    <row r="12234" spans="16:16" x14ac:dyDescent="0.25">
      <c r="P12234" s="5"/>
    </row>
    <row r="12235" spans="16:16" x14ac:dyDescent="0.25">
      <c r="P12235" s="5"/>
    </row>
    <row r="12236" spans="16:16" x14ac:dyDescent="0.25">
      <c r="P12236" s="5"/>
    </row>
    <row r="12237" spans="16:16" x14ac:dyDescent="0.25">
      <c r="P12237" s="5"/>
    </row>
    <row r="12238" spans="16:16" x14ac:dyDescent="0.25">
      <c r="P12238" s="5"/>
    </row>
    <row r="12239" spans="16:16" x14ac:dyDescent="0.25">
      <c r="P12239" s="5"/>
    </row>
    <row r="12240" spans="16:16" x14ac:dyDescent="0.25">
      <c r="P12240" s="5"/>
    </row>
    <row r="12241" spans="16:16" x14ac:dyDescent="0.25">
      <c r="P12241" s="5"/>
    </row>
    <row r="12242" spans="16:16" x14ac:dyDescent="0.25">
      <c r="P12242" s="5"/>
    </row>
    <row r="12243" spans="16:16" x14ac:dyDescent="0.25">
      <c r="P12243" s="5"/>
    </row>
    <row r="12244" spans="16:16" x14ac:dyDescent="0.25">
      <c r="P12244" s="5"/>
    </row>
    <row r="12245" spans="16:16" x14ac:dyDescent="0.25">
      <c r="P12245" s="5"/>
    </row>
    <row r="12246" spans="16:16" x14ac:dyDescent="0.25">
      <c r="P12246" s="5"/>
    </row>
    <row r="12247" spans="16:16" x14ac:dyDescent="0.25">
      <c r="P12247" s="5"/>
    </row>
    <row r="12248" spans="16:16" x14ac:dyDescent="0.25">
      <c r="P12248" s="5"/>
    </row>
    <row r="12249" spans="16:16" x14ac:dyDescent="0.25">
      <c r="P12249" s="5"/>
    </row>
    <row r="12250" spans="16:16" x14ac:dyDescent="0.25">
      <c r="P12250" s="5"/>
    </row>
    <row r="12251" spans="16:16" x14ac:dyDescent="0.25">
      <c r="P12251" s="5"/>
    </row>
    <row r="12252" spans="16:16" x14ac:dyDescent="0.25">
      <c r="P12252" s="5"/>
    </row>
    <row r="12253" spans="16:16" x14ac:dyDescent="0.25">
      <c r="P12253" s="5"/>
    </row>
    <row r="12254" spans="16:16" x14ac:dyDescent="0.25">
      <c r="P12254" s="5"/>
    </row>
    <row r="12255" spans="16:16" x14ac:dyDescent="0.25">
      <c r="P12255" s="5"/>
    </row>
    <row r="12256" spans="16:16" x14ac:dyDescent="0.25">
      <c r="P12256" s="5"/>
    </row>
    <row r="12257" spans="16:16" x14ac:dyDescent="0.25">
      <c r="P12257" s="5"/>
    </row>
    <row r="12258" spans="16:16" x14ac:dyDescent="0.25">
      <c r="P12258" s="5"/>
    </row>
    <row r="12259" spans="16:16" x14ac:dyDescent="0.25">
      <c r="P12259" s="5"/>
    </row>
    <row r="12260" spans="16:16" x14ac:dyDescent="0.25">
      <c r="P12260" s="5"/>
    </row>
    <row r="12261" spans="16:16" x14ac:dyDescent="0.25">
      <c r="P12261" s="5"/>
    </row>
    <row r="12262" spans="16:16" x14ac:dyDescent="0.25">
      <c r="P12262" s="5"/>
    </row>
    <row r="12263" spans="16:16" x14ac:dyDescent="0.25">
      <c r="P12263" s="5"/>
    </row>
    <row r="12264" spans="16:16" x14ac:dyDescent="0.25">
      <c r="P12264" s="5"/>
    </row>
    <row r="12265" spans="16:16" x14ac:dyDescent="0.25">
      <c r="P12265" s="5"/>
    </row>
    <row r="12266" spans="16:16" x14ac:dyDescent="0.25">
      <c r="P12266" s="5"/>
    </row>
    <row r="12267" spans="16:16" x14ac:dyDescent="0.25">
      <c r="P12267" s="5"/>
    </row>
    <row r="12268" spans="16:16" x14ac:dyDescent="0.25">
      <c r="P12268" s="5"/>
    </row>
    <row r="12269" spans="16:16" x14ac:dyDescent="0.25">
      <c r="P12269" s="5"/>
    </row>
    <row r="12270" spans="16:16" x14ac:dyDescent="0.25">
      <c r="P12270" s="5"/>
    </row>
    <row r="12271" spans="16:16" x14ac:dyDescent="0.25">
      <c r="P12271" s="5"/>
    </row>
    <row r="12272" spans="16:16" x14ac:dyDescent="0.25">
      <c r="P12272" s="5"/>
    </row>
    <row r="12273" spans="16:16" x14ac:dyDescent="0.25">
      <c r="P12273" s="5"/>
    </row>
    <row r="12274" spans="16:16" x14ac:dyDescent="0.25">
      <c r="P12274" s="5"/>
    </row>
    <row r="12275" spans="16:16" x14ac:dyDescent="0.25">
      <c r="P12275" s="5"/>
    </row>
    <row r="12276" spans="16:16" x14ac:dyDescent="0.25">
      <c r="P12276" s="5"/>
    </row>
    <row r="12277" spans="16:16" x14ac:dyDescent="0.25">
      <c r="P12277" s="5"/>
    </row>
    <row r="12278" spans="16:16" x14ac:dyDescent="0.25">
      <c r="P12278" s="5"/>
    </row>
    <row r="12279" spans="16:16" x14ac:dyDescent="0.25">
      <c r="P12279" s="5"/>
    </row>
    <row r="12280" spans="16:16" x14ac:dyDescent="0.25">
      <c r="P12280" s="5"/>
    </row>
    <row r="12281" spans="16:16" x14ac:dyDescent="0.25">
      <c r="P12281" s="5"/>
    </row>
    <row r="12282" spans="16:16" x14ac:dyDescent="0.25">
      <c r="P12282" s="5"/>
    </row>
    <row r="12283" spans="16:16" x14ac:dyDescent="0.25">
      <c r="P12283" s="5"/>
    </row>
    <row r="12284" spans="16:16" x14ac:dyDescent="0.25">
      <c r="P12284" s="5"/>
    </row>
    <row r="12285" spans="16:16" x14ac:dyDescent="0.25">
      <c r="P12285" s="5"/>
    </row>
    <row r="12286" spans="16:16" x14ac:dyDescent="0.25">
      <c r="P12286" s="5"/>
    </row>
    <row r="12287" spans="16:16" x14ac:dyDescent="0.25">
      <c r="P12287" s="5"/>
    </row>
    <row r="12288" spans="16:16" x14ac:dyDescent="0.25">
      <c r="P12288" s="5"/>
    </row>
    <row r="12289" spans="16:16" x14ac:dyDescent="0.25">
      <c r="P12289" s="5"/>
    </row>
    <row r="12290" spans="16:16" x14ac:dyDescent="0.25">
      <c r="P12290" s="5"/>
    </row>
    <row r="12291" spans="16:16" x14ac:dyDescent="0.25">
      <c r="P12291" s="5"/>
    </row>
    <row r="12292" spans="16:16" x14ac:dyDescent="0.25">
      <c r="P12292" s="5"/>
    </row>
    <row r="12293" spans="16:16" x14ac:dyDescent="0.25">
      <c r="P12293" s="5"/>
    </row>
    <row r="12294" spans="16:16" x14ac:dyDescent="0.25">
      <c r="P12294" s="5"/>
    </row>
    <row r="12295" spans="16:16" x14ac:dyDescent="0.25">
      <c r="P12295" s="5"/>
    </row>
    <row r="12296" spans="16:16" x14ac:dyDescent="0.25">
      <c r="P12296" s="5"/>
    </row>
    <row r="12297" spans="16:16" x14ac:dyDescent="0.25">
      <c r="P12297" s="5"/>
    </row>
    <row r="12298" spans="16:16" x14ac:dyDescent="0.25">
      <c r="P12298" s="5"/>
    </row>
    <row r="12299" spans="16:16" x14ac:dyDescent="0.25">
      <c r="P12299" s="5"/>
    </row>
    <row r="12300" spans="16:16" x14ac:dyDescent="0.25">
      <c r="P12300" s="5"/>
    </row>
    <row r="12301" spans="16:16" x14ac:dyDescent="0.25">
      <c r="P12301" s="5"/>
    </row>
    <row r="12302" spans="16:16" x14ac:dyDescent="0.25">
      <c r="P12302" s="5"/>
    </row>
    <row r="12303" spans="16:16" x14ac:dyDescent="0.25">
      <c r="P12303" s="5"/>
    </row>
    <row r="12304" spans="16:16" x14ac:dyDescent="0.25">
      <c r="P12304" s="5"/>
    </row>
    <row r="12305" spans="16:16" x14ac:dyDescent="0.25">
      <c r="P12305" s="5"/>
    </row>
    <row r="12306" spans="16:16" x14ac:dyDescent="0.25">
      <c r="P12306" s="5"/>
    </row>
    <row r="12307" spans="16:16" x14ac:dyDescent="0.25">
      <c r="P12307" s="5"/>
    </row>
    <row r="12308" spans="16:16" x14ac:dyDescent="0.25">
      <c r="P12308" s="5"/>
    </row>
    <row r="12309" spans="16:16" x14ac:dyDescent="0.25">
      <c r="P12309" s="5"/>
    </row>
    <row r="12310" spans="16:16" x14ac:dyDescent="0.25">
      <c r="P12310" s="5"/>
    </row>
    <row r="12311" spans="16:16" x14ac:dyDescent="0.25">
      <c r="P12311" s="5"/>
    </row>
    <row r="12312" spans="16:16" x14ac:dyDescent="0.25">
      <c r="P12312" s="5"/>
    </row>
    <row r="12313" spans="16:16" x14ac:dyDescent="0.25">
      <c r="P12313" s="5"/>
    </row>
    <row r="12314" spans="16:16" x14ac:dyDescent="0.25">
      <c r="P12314" s="5"/>
    </row>
    <row r="12315" spans="16:16" x14ac:dyDescent="0.25">
      <c r="P12315" s="5"/>
    </row>
    <row r="12316" spans="16:16" x14ac:dyDescent="0.25">
      <c r="P12316" s="5"/>
    </row>
    <row r="12317" spans="16:16" x14ac:dyDescent="0.25">
      <c r="P12317" s="5"/>
    </row>
    <row r="12318" spans="16:16" x14ac:dyDescent="0.25">
      <c r="P12318" s="5"/>
    </row>
    <row r="12319" spans="16:16" x14ac:dyDescent="0.25">
      <c r="P12319" s="5"/>
    </row>
    <row r="12320" spans="16:16" x14ac:dyDescent="0.25">
      <c r="P12320" s="5"/>
    </row>
    <row r="12321" spans="16:16" x14ac:dyDescent="0.25">
      <c r="P12321" s="5"/>
    </row>
    <row r="12322" spans="16:16" x14ac:dyDescent="0.25">
      <c r="P12322" s="5"/>
    </row>
    <row r="12323" spans="16:16" x14ac:dyDescent="0.25">
      <c r="P12323" s="5"/>
    </row>
    <row r="12324" spans="16:16" x14ac:dyDescent="0.25">
      <c r="P12324" s="5"/>
    </row>
    <row r="12325" spans="16:16" x14ac:dyDescent="0.25">
      <c r="P12325" s="5"/>
    </row>
    <row r="12326" spans="16:16" x14ac:dyDescent="0.25">
      <c r="P12326" s="5"/>
    </row>
    <row r="12327" spans="16:16" x14ac:dyDescent="0.25">
      <c r="P12327" s="5"/>
    </row>
    <row r="12328" spans="16:16" x14ac:dyDescent="0.25">
      <c r="P12328" s="5"/>
    </row>
    <row r="12329" spans="16:16" x14ac:dyDescent="0.25">
      <c r="P12329" s="5"/>
    </row>
    <row r="12330" spans="16:16" x14ac:dyDescent="0.25">
      <c r="P12330" s="5"/>
    </row>
    <row r="12331" spans="16:16" x14ac:dyDescent="0.25">
      <c r="P12331" s="5"/>
    </row>
    <row r="12332" spans="16:16" x14ac:dyDescent="0.25">
      <c r="P12332" s="5"/>
    </row>
    <row r="12333" spans="16:16" x14ac:dyDescent="0.25">
      <c r="P12333" s="5"/>
    </row>
    <row r="12334" spans="16:16" x14ac:dyDescent="0.25">
      <c r="P12334" s="5"/>
    </row>
    <row r="12335" spans="16:16" x14ac:dyDescent="0.25">
      <c r="P12335" s="5"/>
    </row>
    <row r="12336" spans="16:16" x14ac:dyDescent="0.25">
      <c r="P12336" s="5"/>
    </row>
    <row r="12337" spans="16:16" x14ac:dyDescent="0.25">
      <c r="P12337" s="5"/>
    </row>
    <row r="12338" spans="16:16" x14ac:dyDescent="0.25">
      <c r="P12338" s="5"/>
    </row>
    <row r="12339" spans="16:16" x14ac:dyDescent="0.25">
      <c r="P12339" s="5"/>
    </row>
    <row r="12340" spans="16:16" x14ac:dyDescent="0.25">
      <c r="P12340" s="5"/>
    </row>
    <row r="12341" spans="16:16" x14ac:dyDescent="0.25">
      <c r="P12341" s="5"/>
    </row>
    <row r="12342" spans="16:16" x14ac:dyDescent="0.25">
      <c r="P12342" s="5"/>
    </row>
    <row r="12343" spans="16:16" x14ac:dyDescent="0.25">
      <c r="P12343" s="5"/>
    </row>
    <row r="12344" spans="16:16" x14ac:dyDescent="0.25">
      <c r="P12344" s="5"/>
    </row>
    <row r="12345" spans="16:16" x14ac:dyDescent="0.25">
      <c r="P12345" s="5"/>
    </row>
    <row r="12346" spans="16:16" x14ac:dyDescent="0.25">
      <c r="P12346" s="5"/>
    </row>
    <row r="12347" spans="16:16" x14ac:dyDescent="0.25">
      <c r="P12347" s="5"/>
    </row>
    <row r="12348" spans="16:16" x14ac:dyDescent="0.25">
      <c r="P12348" s="5"/>
    </row>
    <row r="12349" spans="16:16" x14ac:dyDescent="0.25">
      <c r="P12349" s="5"/>
    </row>
    <row r="12350" spans="16:16" x14ac:dyDescent="0.25">
      <c r="P12350" s="5"/>
    </row>
    <row r="12351" spans="16:16" x14ac:dyDescent="0.25">
      <c r="P12351" s="5"/>
    </row>
    <row r="12352" spans="16:16" x14ac:dyDescent="0.25">
      <c r="P12352" s="5"/>
    </row>
    <row r="12353" spans="16:16" x14ac:dyDescent="0.25">
      <c r="P12353" s="5"/>
    </row>
    <row r="12354" spans="16:16" x14ac:dyDescent="0.25">
      <c r="P12354" s="5"/>
    </row>
    <row r="12355" spans="16:16" x14ac:dyDescent="0.25">
      <c r="P12355" s="5"/>
    </row>
    <row r="12356" spans="16:16" x14ac:dyDescent="0.25">
      <c r="P12356" s="5"/>
    </row>
    <row r="12357" spans="16:16" x14ac:dyDescent="0.25">
      <c r="P12357" s="5"/>
    </row>
    <row r="12358" spans="16:16" x14ac:dyDescent="0.25">
      <c r="P12358" s="5"/>
    </row>
    <row r="12359" spans="16:16" x14ac:dyDescent="0.25">
      <c r="P12359" s="5"/>
    </row>
    <row r="12360" spans="16:16" x14ac:dyDescent="0.25">
      <c r="P12360" s="5"/>
    </row>
    <row r="12361" spans="16:16" x14ac:dyDescent="0.25">
      <c r="P12361" s="5"/>
    </row>
    <row r="12362" spans="16:16" x14ac:dyDescent="0.25">
      <c r="P12362" s="5"/>
    </row>
    <row r="12363" spans="16:16" x14ac:dyDescent="0.25">
      <c r="P12363" s="5"/>
    </row>
    <row r="12364" spans="16:16" x14ac:dyDescent="0.25">
      <c r="P12364" s="5"/>
    </row>
    <row r="12365" spans="16:16" x14ac:dyDescent="0.25">
      <c r="P12365" s="5"/>
    </row>
    <row r="12366" spans="16:16" x14ac:dyDescent="0.25">
      <c r="P12366" s="5"/>
    </row>
    <row r="12367" spans="16:16" x14ac:dyDescent="0.25">
      <c r="P12367" s="5"/>
    </row>
    <row r="12368" spans="16:16" x14ac:dyDescent="0.25">
      <c r="P12368" s="5"/>
    </row>
    <row r="12369" spans="16:16" x14ac:dyDescent="0.25">
      <c r="P12369" s="5"/>
    </row>
    <row r="12370" spans="16:16" x14ac:dyDescent="0.25">
      <c r="P12370" s="5"/>
    </row>
    <row r="12371" spans="16:16" x14ac:dyDescent="0.25">
      <c r="P12371" s="5"/>
    </row>
    <row r="12372" spans="16:16" x14ac:dyDescent="0.25">
      <c r="P12372" s="5"/>
    </row>
    <row r="12373" spans="16:16" x14ac:dyDescent="0.25">
      <c r="P12373" s="5"/>
    </row>
    <row r="12374" spans="16:16" x14ac:dyDescent="0.25">
      <c r="P12374" s="5"/>
    </row>
    <row r="12375" spans="16:16" x14ac:dyDescent="0.25">
      <c r="P12375" s="5"/>
    </row>
    <row r="12376" spans="16:16" x14ac:dyDescent="0.25">
      <c r="P12376" s="5"/>
    </row>
    <row r="12377" spans="16:16" x14ac:dyDescent="0.25">
      <c r="P12377" s="5"/>
    </row>
    <row r="12378" spans="16:16" x14ac:dyDescent="0.25">
      <c r="P12378" s="5"/>
    </row>
    <row r="12379" spans="16:16" x14ac:dyDescent="0.25">
      <c r="P12379" s="5"/>
    </row>
    <row r="12380" spans="16:16" x14ac:dyDescent="0.25">
      <c r="P12380" s="5"/>
    </row>
    <row r="12381" spans="16:16" x14ac:dyDescent="0.25">
      <c r="P12381" s="5"/>
    </row>
    <row r="12382" spans="16:16" x14ac:dyDescent="0.25">
      <c r="P12382" s="5"/>
    </row>
    <row r="12383" spans="16:16" x14ac:dyDescent="0.25">
      <c r="P12383" s="5"/>
    </row>
    <row r="12384" spans="16:16" x14ac:dyDescent="0.25">
      <c r="P12384" s="5"/>
    </row>
    <row r="12385" spans="16:16" x14ac:dyDescent="0.25">
      <c r="P12385" s="5"/>
    </row>
    <row r="12386" spans="16:16" x14ac:dyDescent="0.25">
      <c r="P12386" s="5"/>
    </row>
    <row r="12387" spans="16:16" x14ac:dyDescent="0.25">
      <c r="P12387" s="5"/>
    </row>
    <row r="12388" spans="16:16" x14ac:dyDescent="0.25">
      <c r="P12388" s="5"/>
    </row>
    <row r="12389" spans="16:16" x14ac:dyDescent="0.25">
      <c r="P12389" s="5"/>
    </row>
    <row r="12390" spans="16:16" x14ac:dyDescent="0.25">
      <c r="P12390" s="5"/>
    </row>
    <row r="12391" spans="16:16" x14ac:dyDescent="0.25">
      <c r="P12391" s="5"/>
    </row>
    <row r="12392" spans="16:16" x14ac:dyDescent="0.25">
      <c r="P12392" s="5"/>
    </row>
    <row r="12393" spans="16:16" x14ac:dyDescent="0.25">
      <c r="P12393" s="5"/>
    </row>
    <row r="12394" spans="16:16" x14ac:dyDescent="0.25">
      <c r="P12394" s="5"/>
    </row>
    <row r="12395" spans="16:16" x14ac:dyDescent="0.25">
      <c r="P12395" s="5"/>
    </row>
    <row r="12396" spans="16:16" x14ac:dyDescent="0.25">
      <c r="P12396" s="5"/>
    </row>
    <row r="12397" spans="16:16" x14ac:dyDescent="0.25">
      <c r="P12397" s="5"/>
    </row>
    <row r="12398" spans="16:16" x14ac:dyDescent="0.25">
      <c r="P12398" s="5"/>
    </row>
    <row r="12399" spans="16:16" x14ac:dyDescent="0.25">
      <c r="P12399" s="5"/>
    </row>
    <row r="12400" spans="16:16" x14ac:dyDescent="0.25">
      <c r="P12400" s="5"/>
    </row>
    <row r="12401" spans="16:16" x14ac:dyDescent="0.25">
      <c r="P12401" s="5"/>
    </row>
    <row r="12402" spans="16:16" x14ac:dyDescent="0.25">
      <c r="P12402" s="5"/>
    </row>
    <row r="12403" spans="16:16" x14ac:dyDescent="0.25">
      <c r="P12403" s="5"/>
    </row>
    <row r="12404" spans="16:16" x14ac:dyDescent="0.25">
      <c r="P12404" s="5"/>
    </row>
    <row r="12405" spans="16:16" x14ac:dyDescent="0.25">
      <c r="P12405" s="5"/>
    </row>
    <row r="12406" spans="16:16" x14ac:dyDescent="0.25">
      <c r="P12406" s="5"/>
    </row>
    <row r="12407" spans="16:16" x14ac:dyDescent="0.25">
      <c r="P12407" s="5"/>
    </row>
    <row r="12408" spans="16:16" x14ac:dyDescent="0.25">
      <c r="P12408" s="5"/>
    </row>
    <row r="12409" spans="16:16" x14ac:dyDescent="0.25">
      <c r="P12409" s="5"/>
    </row>
    <row r="12410" spans="16:16" x14ac:dyDescent="0.25">
      <c r="P12410" s="5"/>
    </row>
    <row r="12411" spans="16:16" x14ac:dyDescent="0.25">
      <c r="P12411" s="5"/>
    </row>
    <row r="12412" spans="16:16" x14ac:dyDescent="0.25">
      <c r="P12412" s="5"/>
    </row>
    <row r="12413" spans="16:16" x14ac:dyDescent="0.25">
      <c r="P12413" s="5"/>
    </row>
    <row r="12414" spans="16:16" x14ac:dyDescent="0.25">
      <c r="P12414" s="5"/>
    </row>
    <row r="12415" spans="16:16" x14ac:dyDescent="0.25">
      <c r="P12415" s="5"/>
    </row>
    <row r="12416" spans="16:16" x14ac:dyDescent="0.25">
      <c r="P12416" s="5"/>
    </row>
    <row r="12417" spans="16:16" x14ac:dyDescent="0.25">
      <c r="P12417" s="5"/>
    </row>
    <row r="12418" spans="16:16" x14ac:dyDescent="0.25">
      <c r="P12418" s="5"/>
    </row>
    <row r="12419" spans="16:16" x14ac:dyDescent="0.25">
      <c r="P12419" s="5"/>
    </row>
    <row r="12420" spans="16:16" x14ac:dyDescent="0.25">
      <c r="P12420" s="5"/>
    </row>
    <row r="12421" spans="16:16" x14ac:dyDescent="0.25">
      <c r="P12421" s="5"/>
    </row>
    <row r="12422" spans="16:16" x14ac:dyDescent="0.25">
      <c r="P12422" s="5"/>
    </row>
    <row r="12423" spans="16:16" x14ac:dyDescent="0.25">
      <c r="P12423" s="5"/>
    </row>
    <row r="12424" spans="16:16" x14ac:dyDescent="0.25">
      <c r="P12424" s="5"/>
    </row>
    <row r="12425" spans="16:16" x14ac:dyDescent="0.25">
      <c r="P12425" s="5"/>
    </row>
    <row r="12426" spans="16:16" x14ac:dyDescent="0.25">
      <c r="P12426" s="5"/>
    </row>
    <row r="12427" spans="16:16" x14ac:dyDescent="0.25">
      <c r="P12427" s="5"/>
    </row>
    <row r="12428" spans="16:16" x14ac:dyDescent="0.25">
      <c r="P12428" s="5"/>
    </row>
    <row r="12429" spans="16:16" x14ac:dyDescent="0.25">
      <c r="P12429" s="5"/>
    </row>
    <row r="12430" spans="16:16" x14ac:dyDescent="0.25">
      <c r="P12430" s="5"/>
    </row>
    <row r="12431" spans="16:16" x14ac:dyDescent="0.25">
      <c r="P12431" s="5"/>
    </row>
    <row r="12432" spans="16:16" x14ac:dyDescent="0.25">
      <c r="P12432" s="5"/>
    </row>
    <row r="12433" spans="16:16" x14ac:dyDescent="0.25">
      <c r="P12433" s="5"/>
    </row>
    <row r="12434" spans="16:16" x14ac:dyDescent="0.25">
      <c r="P12434" s="5"/>
    </row>
    <row r="12435" spans="16:16" x14ac:dyDescent="0.25">
      <c r="P12435" s="5"/>
    </row>
    <row r="12436" spans="16:16" x14ac:dyDescent="0.25">
      <c r="P12436" s="5"/>
    </row>
    <row r="12437" spans="16:16" x14ac:dyDescent="0.25">
      <c r="P12437" s="5"/>
    </row>
    <row r="12438" spans="16:16" x14ac:dyDescent="0.25">
      <c r="P12438" s="5"/>
    </row>
    <row r="12439" spans="16:16" x14ac:dyDescent="0.25">
      <c r="P12439" s="5"/>
    </row>
    <row r="12440" spans="16:16" x14ac:dyDescent="0.25">
      <c r="P12440" s="5"/>
    </row>
    <row r="12441" spans="16:16" x14ac:dyDescent="0.25">
      <c r="P12441" s="5"/>
    </row>
    <row r="12442" spans="16:16" x14ac:dyDescent="0.25">
      <c r="P12442" s="5"/>
    </row>
    <row r="12443" spans="16:16" x14ac:dyDescent="0.25">
      <c r="P12443" s="5"/>
    </row>
    <row r="12444" spans="16:16" x14ac:dyDescent="0.25">
      <c r="P12444" s="5"/>
    </row>
    <row r="12445" spans="16:16" x14ac:dyDescent="0.25">
      <c r="P12445" s="5"/>
    </row>
    <row r="12446" spans="16:16" x14ac:dyDescent="0.25">
      <c r="P12446" s="5"/>
    </row>
    <row r="12447" spans="16:16" x14ac:dyDescent="0.25">
      <c r="P12447" s="5"/>
    </row>
    <row r="12448" spans="16:16" x14ac:dyDescent="0.25">
      <c r="P12448" s="5"/>
    </row>
    <row r="12449" spans="16:16" x14ac:dyDescent="0.25">
      <c r="P12449" s="5"/>
    </row>
    <row r="12450" spans="16:16" x14ac:dyDescent="0.25">
      <c r="P12450" s="5"/>
    </row>
    <row r="12451" spans="16:16" x14ac:dyDescent="0.25">
      <c r="P12451" s="5"/>
    </row>
    <row r="12452" spans="16:16" x14ac:dyDescent="0.25">
      <c r="P12452" s="5"/>
    </row>
    <row r="12453" spans="16:16" x14ac:dyDescent="0.25">
      <c r="P12453" s="5"/>
    </row>
    <row r="12454" spans="16:16" x14ac:dyDescent="0.25">
      <c r="P12454" s="5"/>
    </row>
    <row r="12455" spans="16:16" x14ac:dyDescent="0.25">
      <c r="P12455" s="5"/>
    </row>
    <row r="12456" spans="16:16" x14ac:dyDescent="0.25">
      <c r="P12456" s="5"/>
    </row>
    <row r="12457" spans="16:16" x14ac:dyDescent="0.25">
      <c r="P12457" s="5"/>
    </row>
    <row r="12458" spans="16:16" x14ac:dyDescent="0.25">
      <c r="P12458" s="5"/>
    </row>
    <row r="12459" spans="16:16" x14ac:dyDescent="0.25">
      <c r="P12459" s="5"/>
    </row>
    <row r="12460" spans="16:16" x14ac:dyDescent="0.25">
      <c r="P12460" s="5"/>
    </row>
    <row r="12461" spans="16:16" x14ac:dyDescent="0.25">
      <c r="P12461" s="5"/>
    </row>
    <row r="12462" spans="16:16" x14ac:dyDescent="0.25">
      <c r="P12462" s="5"/>
    </row>
    <row r="12463" spans="16:16" x14ac:dyDescent="0.25">
      <c r="P12463" s="5"/>
    </row>
    <row r="12464" spans="16:16" x14ac:dyDescent="0.25">
      <c r="P12464" s="5"/>
    </row>
    <row r="12465" spans="16:16" x14ac:dyDescent="0.25">
      <c r="P12465" s="5"/>
    </row>
    <row r="12466" spans="16:16" x14ac:dyDescent="0.25">
      <c r="P12466" s="5"/>
    </row>
    <row r="12467" spans="16:16" x14ac:dyDescent="0.25">
      <c r="P12467" s="5"/>
    </row>
    <row r="12468" spans="16:16" x14ac:dyDescent="0.25">
      <c r="P12468" s="5"/>
    </row>
    <row r="12469" spans="16:16" x14ac:dyDescent="0.25">
      <c r="P12469" s="5"/>
    </row>
    <row r="12470" spans="16:16" x14ac:dyDescent="0.25">
      <c r="P12470" s="5"/>
    </row>
    <row r="12471" spans="16:16" x14ac:dyDescent="0.25">
      <c r="P12471" s="5"/>
    </row>
    <row r="12472" spans="16:16" x14ac:dyDescent="0.25">
      <c r="P12472" s="5"/>
    </row>
    <row r="12473" spans="16:16" x14ac:dyDescent="0.25">
      <c r="P12473" s="5"/>
    </row>
    <row r="12474" spans="16:16" x14ac:dyDescent="0.25">
      <c r="P12474" s="5"/>
    </row>
    <row r="12475" spans="16:16" x14ac:dyDescent="0.25">
      <c r="P12475" s="5"/>
    </row>
    <row r="12476" spans="16:16" x14ac:dyDescent="0.25">
      <c r="P12476" s="5"/>
    </row>
    <row r="12477" spans="16:16" x14ac:dyDescent="0.25">
      <c r="P12477" s="5"/>
    </row>
    <row r="12478" spans="16:16" x14ac:dyDescent="0.25">
      <c r="P12478" s="5"/>
    </row>
    <row r="12479" spans="16:16" x14ac:dyDescent="0.25">
      <c r="P12479" s="5"/>
    </row>
    <row r="12480" spans="16:16" x14ac:dyDescent="0.25">
      <c r="P12480" s="5"/>
    </row>
    <row r="12481" spans="16:16" x14ac:dyDescent="0.25">
      <c r="P12481" s="5"/>
    </row>
    <row r="12482" spans="16:16" x14ac:dyDescent="0.25">
      <c r="P12482" s="5"/>
    </row>
    <row r="12483" spans="16:16" x14ac:dyDescent="0.25">
      <c r="P12483" s="5"/>
    </row>
    <row r="12484" spans="16:16" x14ac:dyDescent="0.25">
      <c r="P12484" s="5"/>
    </row>
    <row r="12485" spans="16:16" x14ac:dyDescent="0.25">
      <c r="P12485" s="5"/>
    </row>
    <row r="12486" spans="16:16" x14ac:dyDescent="0.25">
      <c r="P12486" s="5"/>
    </row>
    <row r="12487" spans="16:16" x14ac:dyDescent="0.25">
      <c r="P12487" s="5"/>
    </row>
    <row r="12488" spans="16:16" x14ac:dyDescent="0.25">
      <c r="P12488" s="5"/>
    </row>
    <row r="12489" spans="16:16" x14ac:dyDescent="0.25">
      <c r="P12489" s="5"/>
    </row>
    <row r="12490" spans="16:16" x14ac:dyDescent="0.25">
      <c r="P12490" s="5"/>
    </row>
    <row r="12491" spans="16:16" x14ac:dyDescent="0.25">
      <c r="P12491" s="5"/>
    </row>
    <row r="12492" spans="16:16" x14ac:dyDescent="0.25">
      <c r="P12492" s="5"/>
    </row>
    <row r="12493" spans="16:16" x14ac:dyDescent="0.25">
      <c r="P12493" s="5"/>
    </row>
    <row r="12494" spans="16:16" x14ac:dyDescent="0.25">
      <c r="P12494" s="5"/>
    </row>
    <row r="12495" spans="16:16" x14ac:dyDescent="0.25">
      <c r="P12495" s="5"/>
    </row>
    <row r="12496" spans="16:16" x14ac:dyDescent="0.25">
      <c r="P12496" s="5"/>
    </row>
    <row r="12497" spans="16:16" x14ac:dyDescent="0.25">
      <c r="P12497" s="5"/>
    </row>
    <row r="12498" spans="16:16" x14ac:dyDescent="0.25">
      <c r="P12498" s="5"/>
    </row>
    <row r="12499" spans="16:16" x14ac:dyDescent="0.25">
      <c r="P12499" s="5"/>
    </row>
    <row r="12500" spans="16:16" x14ac:dyDescent="0.25">
      <c r="P12500" s="5"/>
    </row>
    <row r="12501" spans="16:16" x14ac:dyDescent="0.25">
      <c r="P12501" s="5"/>
    </row>
    <row r="12502" spans="16:16" x14ac:dyDescent="0.25">
      <c r="P12502" s="5"/>
    </row>
    <row r="12503" spans="16:16" x14ac:dyDescent="0.25">
      <c r="P12503" s="5"/>
    </row>
    <row r="12504" spans="16:16" x14ac:dyDescent="0.25">
      <c r="P12504" s="5"/>
    </row>
    <row r="12505" spans="16:16" x14ac:dyDescent="0.25">
      <c r="P12505" s="5"/>
    </row>
    <row r="12506" spans="16:16" x14ac:dyDescent="0.25">
      <c r="P12506" s="5"/>
    </row>
    <row r="12507" spans="16:16" x14ac:dyDescent="0.25">
      <c r="P12507" s="5"/>
    </row>
    <row r="12508" spans="16:16" x14ac:dyDescent="0.25">
      <c r="P12508" s="5"/>
    </row>
    <row r="12509" spans="16:16" x14ac:dyDescent="0.25">
      <c r="P12509" s="5"/>
    </row>
    <row r="12510" spans="16:16" x14ac:dyDescent="0.25">
      <c r="P12510" s="5"/>
    </row>
    <row r="12511" spans="16:16" x14ac:dyDescent="0.25">
      <c r="P12511" s="5"/>
    </row>
    <row r="12512" spans="16:16" x14ac:dyDescent="0.25">
      <c r="P12512" s="5"/>
    </row>
    <row r="12513" spans="16:16" x14ac:dyDescent="0.25">
      <c r="P12513" s="5"/>
    </row>
    <row r="12514" spans="16:16" x14ac:dyDescent="0.25">
      <c r="P12514" s="5"/>
    </row>
    <row r="12515" spans="16:16" x14ac:dyDescent="0.25">
      <c r="P12515" s="5"/>
    </row>
    <row r="12516" spans="16:16" x14ac:dyDescent="0.25">
      <c r="P12516" s="5"/>
    </row>
    <row r="12517" spans="16:16" x14ac:dyDescent="0.25">
      <c r="P12517" s="5"/>
    </row>
    <row r="12518" spans="16:16" x14ac:dyDescent="0.25">
      <c r="P12518" s="5"/>
    </row>
    <row r="12519" spans="16:16" x14ac:dyDescent="0.25">
      <c r="P12519" s="5"/>
    </row>
    <row r="12520" spans="16:16" x14ac:dyDescent="0.25">
      <c r="P12520" s="5"/>
    </row>
    <row r="12521" spans="16:16" x14ac:dyDescent="0.25">
      <c r="P12521" s="5"/>
    </row>
    <row r="12522" spans="16:16" x14ac:dyDescent="0.25">
      <c r="P12522" s="5"/>
    </row>
    <row r="12523" spans="16:16" x14ac:dyDescent="0.25">
      <c r="P12523" s="5"/>
    </row>
    <row r="12524" spans="16:16" x14ac:dyDescent="0.25">
      <c r="P12524" s="5"/>
    </row>
    <row r="12525" spans="16:16" x14ac:dyDescent="0.25">
      <c r="P12525" s="5"/>
    </row>
    <row r="12526" spans="16:16" x14ac:dyDescent="0.25">
      <c r="P12526" s="5"/>
    </row>
    <row r="12527" spans="16:16" x14ac:dyDescent="0.25">
      <c r="P12527" s="5"/>
    </row>
    <row r="12528" spans="16:16" x14ac:dyDescent="0.25">
      <c r="P12528" s="5"/>
    </row>
    <row r="12529" spans="16:16" x14ac:dyDescent="0.25">
      <c r="P12529" s="5"/>
    </row>
    <row r="12530" spans="16:16" x14ac:dyDescent="0.25">
      <c r="P12530" s="5"/>
    </row>
    <row r="12531" spans="16:16" x14ac:dyDescent="0.25">
      <c r="P12531" s="5"/>
    </row>
    <row r="12532" spans="16:16" x14ac:dyDescent="0.25">
      <c r="P12532" s="5"/>
    </row>
    <row r="12533" spans="16:16" x14ac:dyDescent="0.25">
      <c r="P12533" s="5"/>
    </row>
    <row r="12534" spans="16:16" x14ac:dyDescent="0.25">
      <c r="P12534" s="5"/>
    </row>
    <row r="12535" spans="16:16" x14ac:dyDescent="0.25">
      <c r="P12535" s="5"/>
    </row>
    <row r="12536" spans="16:16" x14ac:dyDescent="0.25">
      <c r="P12536" s="5"/>
    </row>
    <row r="12537" spans="16:16" x14ac:dyDescent="0.25">
      <c r="P12537" s="5"/>
    </row>
    <row r="12538" spans="16:16" x14ac:dyDescent="0.25">
      <c r="P12538" s="5"/>
    </row>
    <row r="12539" spans="16:16" x14ac:dyDescent="0.25">
      <c r="P12539" s="5"/>
    </row>
    <row r="12540" spans="16:16" x14ac:dyDescent="0.25">
      <c r="P12540" s="5"/>
    </row>
    <row r="12541" spans="16:16" x14ac:dyDescent="0.25">
      <c r="P12541" s="5"/>
    </row>
    <row r="12542" spans="16:16" x14ac:dyDescent="0.25">
      <c r="P12542" s="5"/>
    </row>
    <row r="12543" spans="16:16" x14ac:dyDescent="0.25">
      <c r="P12543" s="5"/>
    </row>
    <row r="12544" spans="16:16" x14ac:dyDescent="0.25">
      <c r="P12544" s="5"/>
    </row>
    <row r="12545" spans="16:16" x14ac:dyDescent="0.25">
      <c r="P12545" s="5"/>
    </row>
    <row r="12546" spans="16:16" x14ac:dyDescent="0.25">
      <c r="P12546" s="5"/>
    </row>
    <row r="12547" spans="16:16" x14ac:dyDescent="0.25">
      <c r="P12547" s="5"/>
    </row>
    <row r="12548" spans="16:16" x14ac:dyDescent="0.25">
      <c r="P12548" s="5"/>
    </row>
    <row r="12549" spans="16:16" x14ac:dyDescent="0.25">
      <c r="P12549" s="5"/>
    </row>
    <row r="12550" spans="16:16" x14ac:dyDescent="0.25">
      <c r="P12550" s="5"/>
    </row>
    <row r="12551" spans="16:16" x14ac:dyDescent="0.25">
      <c r="P12551" s="5"/>
    </row>
    <row r="12552" spans="16:16" x14ac:dyDescent="0.25">
      <c r="P12552" s="5"/>
    </row>
    <row r="12553" spans="16:16" x14ac:dyDescent="0.25">
      <c r="P12553" s="5"/>
    </row>
    <row r="12554" spans="16:16" x14ac:dyDescent="0.25">
      <c r="P12554" s="5"/>
    </row>
    <row r="12555" spans="16:16" x14ac:dyDescent="0.25">
      <c r="P12555" s="5"/>
    </row>
    <row r="12556" spans="16:16" x14ac:dyDescent="0.25">
      <c r="P12556" s="5"/>
    </row>
    <row r="12557" spans="16:16" x14ac:dyDescent="0.25">
      <c r="P12557" s="5"/>
    </row>
    <row r="12558" spans="16:16" x14ac:dyDescent="0.25">
      <c r="P12558" s="5"/>
    </row>
    <row r="12559" spans="16:16" x14ac:dyDescent="0.25">
      <c r="P12559" s="5"/>
    </row>
    <row r="12560" spans="16:16" x14ac:dyDescent="0.25">
      <c r="P12560" s="5"/>
    </row>
    <row r="12561" spans="16:16" x14ac:dyDescent="0.25">
      <c r="P12561" s="5"/>
    </row>
    <row r="12562" spans="16:16" x14ac:dyDescent="0.25">
      <c r="P12562" s="5"/>
    </row>
    <row r="12563" spans="16:16" x14ac:dyDescent="0.25">
      <c r="P12563" s="5"/>
    </row>
    <row r="12564" spans="16:16" x14ac:dyDescent="0.25">
      <c r="P12564" s="5"/>
    </row>
    <row r="12565" spans="16:16" x14ac:dyDescent="0.25">
      <c r="P12565" s="5"/>
    </row>
    <row r="12566" spans="16:16" x14ac:dyDescent="0.25">
      <c r="P12566" s="5"/>
    </row>
    <row r="12567" spans="16:16" x14ac:dyDescent="0.25">
      <c r="P12567" s="5"/>
    </row>
    <row r="12568" spans="16:16" x14ac:dyDescent="0.25">
      <c r="P12568" s="5"/>
    </row>
    <row r="12569" spans="16:16" x14ac:dyDescent="0.25">
      <c r="P12569" s="5"/>
    </row>
    <row r="12570" spans="16:16" x14ac:dyDescent="0.25">
      <c r="P12570" s="5"/>
    </row>
    <row r="12571" spans="16:16" x14ac:dyDescent="0.25">
      <c r="P12571" s="5"/>
    </row>
    <row r="12572" spans="16:16" x14ac:dyDescent="0.25">
      <c r="P12572" s="5"/>
    </row>
    <row r="12573" spans="16:16" x14ac:dyDescent="0.25">
      <c r="P12573" s="5"/>
    </row>
    <row r="12574" spans="16:16" x14ac:dyDescent="0.25">
      <c r="P12574" s="5"/>
    </row>
    <row r="12575" spans="16:16" x14ac:dyDescent="0.25">
      <c r="P12575" s="5"/>
    </row>
    <row r="12576" spans="16:16" x14ac:dyDescent="0.25">
      <c r="P12576" s="5"/>
    </row>
    <row r="12577" spans="16:16" x14ac:dyDescent="0.25">
      <c r="P12577" s="5"/>
    </row>
    <row r="12578" spans="16:16" x14ac:dyDescent="0.25">
      <c r="P12578" s="5"/>
    </row>
    <row r="12579" spans="16:16" x14ac:dyDescent="0.25">
      <c r="P12579" s="5"/>
    </row>
    <row r="12580" spans="16:16" x14ac:dyDescent="0.25">
      <c r="P12580" s="5"/>
    </row>
    <row r="12581" spans="16:16" x14ac:dyDescent="0.25">
      <c r="P12581" s="5"/>
    </row>
    <row r="12582" spans="16:16" x14ac:dyDescent="0.25">
      <c r="P12582" s="5"/>
    </row>
    <row r="12583" spans="16:16" x14ac:dyDescent="0.25">
      <c r="P12583" s="5"/>
    </row>
    <row r="12584" spans="16:16" x14ac:dyDescent="0.25">
      <c r="P12584" s="5"/>
    </row>
    <row r="12585" spans="16:16" x14ac:dyDescent="0.25">
      <c r="P12585" s="5"/>
    </row>
    <row r="12586" spans="16:16" x14ac:dyDescent="0.25">
      <c r="P12586" s="5"/>
    </row>
    <row r="12587" spans="16:16" x14ac:dyDescent="0.25">
      <c r="P12587" s="5"/>
    </row>
    <row r="12588" spans="16:16" x14ac:dyDescent="0.25">
      <c r="P12588" s="5"/>
    </row>
    <row r="12589" spans="16:16" x14ac:dyDescent="0.25">
      <c r="P12589" s="5"/>
    </row>
    <row r="12590" spans="16:16" x14ac:dyDescent="0.25">
      <c r="P12590" s="5"/>
    </row>
    <row r="12591" spans="16:16" x14ac:dyDescent="0.25">
      <c r="P12591" s="5"/>
    </row>
    <row r="12592" spans="16:16" x14ac:dyDescent="0.25">
      <c r="P12592" s="5"/>
    </row>
    <row r="12593" spans="16:16" x14ac:dyDescent="0.25">
      <c r="P12593" s="5"/>
    </row>
    <row r="12594" spans="16:16" x14ac:dyDescent="0.25">
      <c r="P12594" s="5"/>
    </row>
    <row r="12595" spans="16:16" x14ac:dyDescent="0.25">
      <c r="P12595" s="5"/>
    </row>
    <row r="12596" spans="16:16" x14ac:dyDescent="0.25">
      <c r="P12596" s="5"/>
    </row>
    <row r="12597" spans="16:16" x14ac:dyDescent="0.25">
      <c r="P12597" s="5"/>
    </row>
    <row r="12598" spans="16:16" x14ac:dyDescent="0.25">
      <c r="P12598" s="5"/>
    </row>
    <row r="12599" spans="16:16" x14ac:dyDescent="0.25">
      <c r="P12599" s="5"/>
    </row>
    <row r="12600" spans="16:16" x14ac:dyDescent="0.25">
      <c r="P12600" s="5"/>
    </row>
    <row r="12601" spans="16:16" x14ac:dyDescent="0.25">
      <c r="P12601" s="5"/>
    </row>
    <row r="12602" spans="16:16" x14ac:dyDescent="0.25">
      <c r="P12602" s="5"/>
    </row>
    <row r="12603" spans="16:16" x14ac:dyDescent="0.25">
      <c r="P12603" s="5"/>
    </row>
    <row r="12604" spans="16:16" x14ac:dyDescent="0.25">
      <c r="P12604" s="5"/>
    </row>
    <row r="12605" spans="16:16" x14ac:dyDescent="0.25">
      <c r="P12605" s="5"/>
    </row>
    <row r="12606" spans="16:16" x14ac:dyDescent="0.25">
      <c r="P12606" s="5"/>
    </row>
    <row r="12607" spans="16:16" x14ac:dyDescent="0.25">
      <c r="P12607" s="5"/>
    </row>
    <row r="12608" spans="16:16" x14ac:dyDescent="0.25">
      <c r="P12608" s="5"/>
    </row>
    <row r="12609" spans="16:16" x14ac:dyDescent="0.25">
      <c r="P12609" s="5"/>
    </row>
    <row r="12610" spans="16:16" x14ac:dyDescent="0.25">
      <c r="P12610" s="5"/>
    </row>
    <row r="12611" spans="16:16" x14ac:dyDescent="0.25">
      <c r="P12611" s="5"/>
    </row>
    <row r="12612" spans="16:16" x14ac:dyDescent="0.25">
      <c r="P12612" s="5"/>
    </row>
    <row r="12613" spans="16:16" x14ac:dyDescent="0.25">
      <c r="P12613" s="5"/>
    </row>
    <row r="12614" spans="16:16" x14ac:dyDescent="0.25">
      <c r="P12614" s="5"/>
    </row>
    <row r="12615" spans="16:16" x14ac:dyDescent="0.25">
      <c r="P12615" s="5"/>
    </row>
    <row r="12616" spans="16:16" x14ac:dyDescent="0.25">
      <c r="P12616" s="5"/>
    </row>
    <row r="12617" spans="16:16" x14ac:dyDescent="0.25">
      <c r="P12617" s="5"/>
    </row>
    <row r="12618" spans="16:16" x14ac:dyDescent="0.25">
      <c r="P12618" s="5"/>
    </row>
    <row r="12619" spans="16:16" x14ac:dyDescent="0.25">
      <c r="P12619" s="5"/>
    </row>
    <row r="12620" spans="16:16" x14ac:dyDescent="0.25">
      <c r="P12620" s="5"/>
    </row>
    <row r="12621" spans="16:16" x14ac:dyDescent="0.25">
      <c r="P12621" s="5"/>
    </row>
    <row r="12622" spans="16:16" x14ac:dyDescent="0.25">
      <c r="P12622" s="5"/>
    </row>
    <row r="12623" spans="16:16" x14ac:dyDescent="0.25">
      <c r="P12623" s="5"/>
    </row>
    <row r="12624" spans="16:16" x14ac:dyDescent="0.25">
      <c r="P12624" s="5"/>
    </row>
    <row r="12625" spans="16:16" x14ac:dyDescent="0.25">
      <c r="P12625" s="5"/>
    </row>
    <row r="12626" spans="16:16" x14ac:dyDescent="0.25">
      <c r="P12626" s="5"/>
    </row>
    <row r="12627" spans="16:16" x14ac:dyDescent="0.25">
      <c r="P12627" s="5"/>
    </row>
    <row r="12628" spans="16:16" x14ac:dyDescent="0.25">
      <c r="P12628" s="5"/>
    </row>
    <row r="12629" spans="16:16" x14ac:dyDescent="0.25">
      <c r="P12629" s="5"/>
    </row>
    <row r="12630" spans="16:16" x14ac:dyDescent="0.25">
      <c r="P12630" s="5"/>
    </row>
    <row r="12631" spans="16:16" x14ac:dyDescent="0.25">
      <c r="P12631" s="5"/>
    </row>
    <row r="12632" spans="16:16" x14ac:dyDescent="0.25">
      <c r="P12632" s="5"/>
    </row>
    <row r="12633" spans="16:16" x14ac:dyDescent="0.25">
      <c r="P12633" s="5"/>
    </row>
    <row r="12634" spans="16:16" x14ac:dyDescent="0.25">
      <c r="P12634" s="5"/>
    </row>
    <row r="12635" spans="16:16" x14ac:dyDescent="0.25">
      <c r="P12635" s="5"/>
    </row>
    <row r="12636" spans="16:16" x14ac:dyDescent="0.25">
      <c r="P12636" s="5"/>
    </row>
    <row r="12637" spans="16:16" x14ac:dyDescent="0.25">
      <c r="P12637" s="5"/>
    </row>
    <row r="12638" spans="16:16" x14ac:dyDescent="0.25">
      <c r="P12638" s="5"/>
    </row>
    <row r="12639" spans="16:16" x14ac:dyDescent="0.25">
      <c r="P12639" s="5"/>
    </row>
    <row r="12640" spans="16:16" x14ac:dyDescent="0.25">
      <c r="P12640" s="5"/>
    </row>
    <row r="12641" spans="16:16" x14ac:dyDescent="0.25">
      <c r="P12641" s="5"/>
    </row>
    <row r="12642" spans="16:16" x14ac:dyDescent="0.25">
      <c r="P12642" s="5"/>
    </row>
    <row r="12643" spans="16:16" x14ac:dyDescent="0.25">
      <c r="P12643" s="5"/>
    </row>
    <row r="12644" spans="16:16" x14ac:dyDescent="0.25">
      <c r="P12644" s="5"/>
    </row>
    <row r="12645" spans="16:16" x14ac:dyDescent="0.25">
      <c r="P12645" s="5"/>
    </row>
    <row r="12646" spans="16:16" x14ac:dyDescent="0.25">
      <c r="P12646" s="5"/>
    </row>
    <row r="12647" spans="16:16" x14ac:dyDescent="0.25">
      <c r="P12647" s="5"/>
    </row>
    <row r="12648" spans="16:16" x14ac:dyDescent="0.25">
      <c r="P12648" s="5"/>
    </row>
    <row r="12649" spans="16:16" x14ac:dyDescent="0.25">
      <c r="P12649" s="5"/>
    </row>
    <row r="12650" spans="16:16" x14ac:dyDescent="0.25">
      <c r="P12650" s="5"/>
    </row>
    <row r="12651" spans="16:16" x14ac:dyDescent="0.25">
      <c r="P12651" s="5"/>
    </row>
    <row r="12652" spans="16:16" x14ac:dyDescent="0.25">
      <c r="P12652" s="5"/>
    </row>
    <row r="12653" spans="16:16" x14ac:dyDescent="0.25">
      <c r="P12653" s="5"/>
    </row>
    <row r="12654" spans="16:16" x14ac:dyDescent="0.25">
      <c r="P12654" s="5"/>
    </row>
    <row r="12655" spans="16:16" x14ac:dyDescent="0.25">
      <c r="P12655" s="5"/>
    </row>
    <row r="12656" spans="16:16" x14ac:dyDescent="0.25">
      <c r="P12656" s="5"/>
    </row>
    <row r="12657" spans="16:16" x14ac:dyDescent="0.25">
      <c r="P12657" s="5"/>
    </row>
    <row r="12658" spans="16:16" x14ac:dyDescent="0.25">
      <c r="P12658" s="5"/>
    </row>
    <row r="12659" spans="16:16" x14ac:dyDescent="0.25">
      <c r="P12659" s="5"/>
    </row>
    <row r="12660" spans="16:16" x14ac:dyDescent="0.25">
      <c r="P12660" s="5"/>
    </row>
    <row r="12661" spans="16:16" x14ac:dyDescent="0.25">
      <c r="P12661" s="5"/>
    </row>
    <row r="12662" spans="16:16" x14ac:dyDescent="0.25">
      <c r="P12662" s="5"/>
    </row>
    <row r="12663" spans="16:16" x14ac:dyDescent="0.25">
      <c r="P12663" s="5"/>
    </row>
    <row r="12664" spans="16:16" x14ac:dyDescent="0.25">
      <c r="P12664" s="5"/>
    </row>
    <row r="12665" spans="16:16" x14ac:dyDescent="0.25">
      <c r="P12665" s="5"/>
    </row>
    <row r="12666" spans="16:16" x14ac:dyDescent="0.25">
      <c r="P12666" s="5"/>
    </row>
    <row r="12667" spans="16:16" x14ac:dyDescent="0.25">
      <c r="P12667" s="5"/>
    </row>
    <row r="12668" spans="16:16" x14ac:dyDescent="0.25">
      <c r="P12668" s="5"/>
    </row>
    <row r="12669" spans="16:16" x14ac:dyDescent="0.25">
      <c r="P12669" s="5"/>
    </row>
    <row r="12670" spans="16:16" x14ac:dyDescent="0.25">
      <c r="P12670" s="5"/>
    </row>
    <row r="12671" spans="16:16" x14ac:dyDescent="0.25">
      <c r="P12671" s="5"/>
    </row>
    <row r="12672" spans="16:16" x14ac:dyDescent="0.25">
      <c r="P12672" s="5"/>
    </row>
    <row r="12673" spans="16:16" x14ac:dyDescent="0.25">
      <c r="P12673" s="5"/>
    </row>
    <row r="12674" spans="16:16" x14ac:dyDescent="0.25">
      <c r="P12674" s="5"/>
    </row>
    <row r="12675" spans="16:16" x14ac:dyDescent="0.25">
      <c r="P12675" s="5"/>
    </row>
    <row r="12676" spans="16:16" x14ac:dyDescent="0.25">
      <c r="P12676" s="5"/>
    </row>
    <row r="12677" spans="16:16" x14ac:dyDescent="0.25">
      <c r="P12677" s="5"/>
    </row>
    <row r="12678" spans="16:16" x14ac:dyDescent="0.25">
      <c r="P12678" s="5"/>
    </row>
    <row r="12679" spans="16:16" x14ac:dyDescent="0.25">
      <c r="P12679" s="5"/>
    </row>
    <row r="12680" spans="16:16" x14ac:dyDescent="0.25">
      <c r="P12680" s="5"/>
    </row>
    <row r="12681" spans="16:16" x14ac:dyDescent="0.25">
      <c r="P12681" s="5"/>
    </row>
    <row r="12682" spans="16:16" x14ac:dyDescent="0.25">
      <c r="P12682" s="5"/>
    </row>
    <row r="12683" spans="16:16" x14ac:dyDescent="0.25">
      <c r="P12683" s="5"/>
    </row>
    <row r="12684" spans="16:16" x14ac:dyDescent="0.25">
      <c r="P12684" s="5"/>
    </row>
    <row r="12685" spans="16:16" x14ac:dyDescent="0.25">
      <c r="P12685" s="5"/>
    </row>
    <row r="12686" spans="16:16" x14ac:dyDescent="0.25">
      <c r="P12686" s="5"/>
    </row>
    <row r="12687" spans="16:16" x14ac:dyDescent="0.25">
      <c r="P12687" s="5"/>
    </row>
    <row r="12688" spans="16:16" x14ac:dyDescent="0.25">
      <c r="P12688" s="5"/>
    </row>
    <row r="12689" spans="16:16" x14ac:dyDescent="0.25">
      <c r="P12689" s="5"/>
    </row>
    <row r="12690" spans="16:16" x14ac:dyDescent="0.25">
      <c r="P12690" s="5"/>
    </row>
    <row r="12691" spans="16:16" x14ac:dyDescent="0.25">
      <c r="P12691" s="5"/>
    </row>
    <row r="12692" spans="16:16" x14ac:dyDescent="0.25">
      <c r="P12692" s="5"/>
    </row>
    <row r="12693" spans="16:16" x14ac:dyDescent="0.25">
      <c r="P12693" s="5"/>
    </row>
    <row r="12694" spans="16:16" x14ac:dyDescent="0.25">
      <c r="P12694" s="5"/>
    </row>
    <row r="12695" spans="16:16" x14ac:dyDescent="0.25">
      <c r="P12695" s="5"/>
    </row>
    <row r="12696" spans="16:16" x14ac:dyDescent="0.25">
      <c r="P12696" s="5"/>
    </row>
    <row r="12697" spans="16:16" x14ac:dyDescent="0.25">
      <c r="P12697" s="5"/>
    </row>
    <row r="12698" spans="16:16" x14ac:dyDescent="0.25">
      <c r="P12698" s="5"/>
    </row>
    <row r="12699" spans="16:16" x14ac:dyDescent="0.25">
      <c r="P12699" s="5"/>
    </row>
    <row r="12700" spans="16:16" x14ac:dyDescent="0.25">
      <c r="P12700" s="5"/>
    </row>
    <row r="12701" spans="16:16" x14ac:dyDescent="0.25">
      <c r="P12701" s="5"/>
    </row>
    <row r="12702" spans="16:16" x14ac:dyDescent="0.25">
      <c r="P12702" s="5"/>
    </row>
    <row r="12703" spans="16:16" x14ac:dyDescent="0.25">
      <c r="P12703" s="5"/>
    </row>
    <row r="12704" spans="16:16" x14ac:dyDescent="0.25">
      <c r="P12704" s="5"/>
    </row>
    <row r="12705" spans="16:16" x14ac:dyDescent="0.25">
      <c r="P12705" s="5"/>
    </row>
    <row r="12706" spans="16:16" x14ac:dyDescent="0.25">
      <c r="P12706" s="5"/>
    </row>
    <row r="12707" spans="16:16" x14ac:dyDescent="0.25">
      <c r="P12707" s="5"/>
    </row>
    <row r="12708" spans="16:16" x14ac:dyDescent="0.25">
      <c r="P12708" s="5"/>
    </row>
    <row r="12709" spans="16:16" x14ac:dyDescent="0.25">
      <c r="P12709" s="5"/>
    </row>
    <row r="12710" spans="16:16" x14ac:dyDescent="0.25">
      <c r="P12710" s="5"/>
    </row>
    <row r="12711" spans="16:16" x14ac:dyDescent="0.25">
      <c r="P12711" s="5"/>
    </row>
    <row r="12712" spans="16:16" x14ac:dyDescent="0.25">
      <c r="P12712" s="5"/>
    </row>
    <row r="12713" spans="16:16" x14ac:dyDescent="0.25">
      <c r="P12713" s="5"/>
    </row>
    <row r="12714" spans="16:16" x14ac:dyDescent="0.25">
      <c r="P12714" s="5"/>
    </row>
    <row r="12715" spans="16:16" x14ac:dyDescent="0.25">
      <c r="P12715" s="5"/>
    </row>
    <row r="12716" spans="16:16" x14ac:dyDescent="0.25">
      <c r="P12716" s="5"/>
    </row>
    <row r="12717" spans="16:16" x14ac:dyDescent="0.25">
      <c r="P12717" s="5"/>
    </row>
    <row r="12718" spans="16:16" x14ac:dyDescent="0.25">
      <c r="P12718" s="5"/>
    </row>
    <row r="12719" spans="16:16" x14ac:dyDescent="0.25">
      <c r="P12719" s="5"/>
    </row>
    <row r="12720" spans="16:16" x14ac:dyDescent="0.25">
      <c r="P12720" s="5"/>
    </row>
    <row r="12721" spans="16:16" x14ac:dyDescent="0.25">
      <c r="P12721" s="5"/>
    </row>
    <row r="12722" spans="16:16" x14ac:dyDescent="0.25">
      <c r="P12722" s="5"/>
    </row>
    <row r="12723" spans="16:16" x14ac:dyDescent="0.25">
      <c r="P12723" s="5"/>
    </row>
    <row r="12724" spans="16:16" x14ac:dyDescent="0.25">
      <c r="P12724" s="5"/>
    </row>
    <row r="12725" spans="16:16" x14ac:dyDescent="0.25">
      <c r="P12725" s="5"/>
    </row>
    <row r="12726" spans="16:16" x14ac:dyDescent="0.25">
      <c r="P12726" s="5"/>
    </row>
    <row r="12727" spans="16:16" x14ac:dyDescent="0.25">
      <c r="P12727" s="5"/>
    </row>
    <row r="12728" spans="16:16" x14ac:dyDescent="0.25">
      <c r="P12728" s="5"/>
    </row>
    <row r="12729" spans="16:16" x14ac:dyDescent="0.25">
      <c r="P12729" s="5"/>
    </row>
    <row r="12730" spans="16:16" x14ac:dyDescent="0.25">
      <c r="P12730" s="5"/>
    </row>
    <row r="12731" spans="16:16" x14ac:dyDescent="0.25">
      <c r="P12731" s="5"/>
    </row>
    <row r="12732" spans="16:16" x14ac:dyDescent="0.25">
      <c r="P12732" s="5"/>
    </row>
    <row r="12733" spans="16:16" x14ac:dyDescent="0.25">
      <c r="P12733" s="5"/>
    </row>
    <row r="12734" spans="16:16" x14ac:dyDescent="0.25">
      <c r="P12734" s="5"/>
    </row>
    <row r="12735" spans="16:16" x14ac:dyDescent="0.25">
      <c r="P12735" s="5"/>
    </row>
    <row r="12736" spans="16:16" x14ac:dyDescent="0.25">
      <c r="P12736" s="5"/>
    </row>
    <row r="12737" spans="16:16" x14ac:dyDescent="0.25">
      <c r="P12737" s="5"/>
    </row>
    <row r="12738" spans="16:16" x14ac:dyDescent="0.25">
      <c r="P12738" s="5"/>
    </row>
    <row r="12739" spans="16:16" x14ac:dyDescent="0.25">
      <c r="P12739" s="5"/>
    </row>
    <row r="12740" spans="16:16" x14ac:dyDescent="0.25">
      <c r="P12740" s="5"/>
    </row>
    <row r="12741" spans="16:16" x14ac:dyDescent="0.25">
      <c r="P12741" s="5"/>
    </row>
    <row r="12742" spans="16:16" x14ac:dyDescent="0.25">
      <c r="P12742" s="5"/>
    </row>
    <row r="12743" spans="16:16" x14ac:dyDescent="0.25">
      <c r="P12743" s="5"/>
    </row>
    <row r="12744" spans="16:16" x14ac:dyDescent="0.25">
      <c r="P12744" s="5"/>
    </row>
    <row r="12745" spans="16:16" x14ac:dyDescent="0.25">
      <c r="P12745" s="5"/>
    </row>
    <row r="12746" spans="16:16" x14ac:dyDescent="0.25">
      <c r="P12746" s="5"/>
    </row>
    <row r="12747" spans="16:16" x14ac:dyDescent="0.25">
      <c r="P12747" s="5"/>
    </row>
    <row r="12748" spans="16:16" x14ac:dyDescent="0.25">
      <c r="P12748" s="5"/>
    </row>
    <row r="12749" spans="16:16" x14ac:dyDescent="0.25">
      <c r="P12749" s="5"/>
    </row>
    <row r="12750" spans="16:16" x14ac:dyDescent="0.25">
      <c r="P12750" s="5"/>
    </row>
    <row r="12751" spans="16:16" x14ac:dyDescent="0.25">
      <c r="P12751" s="5"/>
    </row>
    <row r="12752" spans="16:16" x14ac:dyDescent="0.25">
      <c r="P12752" s="5"/>
    </row>
    <row r="12753" spans="16:16" x14ac:dyDescent="0.25">
      <c r="P12753" s="5"/>
    </row>
    <row r="12754" spans="16:16" x14ac:dyDescent="0.25">
      <c r="P12754" s="5"/>
    </row>
    <row r="12755" spans="16:16" x14ac:dyDescent="0.25">
      <c r="P12755" s="5"/>
    </row>
    <row r="12756" spans="16:16" x14ac:dyDescent="0.25">
      <c r="P12756" s="5"/>
    </row>
    <row r="12757" spans="16:16" x14ac:dyDescent="0.25">
      <c r="P12757" s="5"/>
    </row>
    <row r="12758" spans="16:16" x14ac:dyDescent="0.25">
      <c r="P12758" s="5"/>
    </row>
    <row r="12759" spans="16:16" x14ac:dyDescent="0.25">
      <c r="P12759" s="5"/>
    </row>
    <row r="12760" spans="16:16" x14ac:dyDescent="0.25">
      <c r="P12760" s="5"/>
    </row>
    <row r="12761" spans="16:16" x14ac:dyDescent="0.25">
      <c r="P12761" s="5"/>
    </row>
    <row r="12762" spans="16:16" x14ac:dyDescent="0.25">
      <c r="P12762" s="5"/>
    </row>
    <row r="12763" spans="16:16" x14ac:dyDescent="0.25">
      <c r="P12763" s="5"/>
    </row>
    <row r="12764" spans="16:16" x14ac:dyDescent="0.25">
      <c r="P12764" s="5"/>
    </row>
    <row r="12765" spans="16:16" x14ac:dyDescent="0.25">
      <c r="P12765" s="5"/>
    </row>
    <row r="12766" spans="16:16" x14ac:dyDescent="0.25">
      <c r="P12766" s="5"/>
    </row>
    <row r="12767" spans="16:16" x14ac:dyDescent="0.25">
      <c r="P12767" s="5"/>
    </row>
    <row r="12768" spans="16:16" x14ac:dyDescent="0.25">
      <c r="P12768" s="5"/>
    </row>
    <row r="12769" spans="16:16" x14ac:dyDescent="0.25">
      <c r="P12769" s="5"/>
    </row>
    <row r="12770" spans="16:16" x14ac:dyDescent="0.25">
      <c r="P12770" s="5"/>
    </row>
    <row r="12771" spans="16:16" x14ac:dyDescent="0.25">
      <c r="P12771" s="5"/>
    </row>
    <row r="12772" spans="16:16" x14ac:dyDescent="0.25">
      <c r="P12772" s="5"/>
    </row>
    <row r="12773" spans="16:16" x14ac:dyDescent="0.25">
      <c r="P12773" s="5"/>
    </row>
    <row r="12774" spans="16:16" x14ac:dyDescent="0.25">
      <c r="P12774" s="5"/>
    </row>
    <row r="12775" spans="16:16" x14ac:dyDescent="0.25">
      <c r="P12775" s="5"/>
    </row>
    <row r="12776" spans="16:16" x14ac:dyDescent="0.25">
      <c r="P12776" s="5"/>
    </row>
    <row r="12777" spans="16:16" x14ac:dyDescent="0.25">
      <c r="P12777" s="5"/>
    </row>
    <row r="12778" spans="16:16" x14ac:dyDescent="0.25">
      <c r="P12778" s="5"/>
    </row>
    <row r="12779" spans="16:16" x14ac:dyDescent="0.25">
      <c r="P12779" s="5"/>
    </row>
    <row r="12780" spans="16:16" x14ac:dyDescent="0.25">
      <c r="P12780" s="5"/>
    </row>
    <row r="12781" spans="16:16" x14ac:dyDescent="0.25">
      <c r="P12781" s="5"/>
    </row>
    <row r="12782" spans="16:16" x14ac:dyDescent="0.25">
      <c r="P12782" s="5"/>
    </row>
    <row r="12783" spans="16:16" x14ac:dyDescent="0.25">
      <c r="P12783" s="5"/>
    </row>
    <row r="12784" spans="16:16" x14ac:dyDescent="0.25">
      <c r="P12784" s="5"/>
    </row>
    <row r="12785" spans="16:16" x14ac:dyDescent="0.25">
      <c r="P12785" s="5"/>
    </row>
    <row r="12786" spans="16:16" x14ac:dyDescent="0.25">
      <c r="P12786" s="5"/>
    </row>
    <row r="12787" spans="16:16" x14ac:dyDescent="0.25">
      <c r="P12787" s="5"/>
    </row>
    <row r="12788" spans="16:16" x14ac:dyDescent="0.25">
      <c r="P12788" s="5"/>
    </row>
    <row r="12789" spans="16:16" x14ac:dyDescent="0.25">
      <c r="P12789" s="5"/>
    </row>
    <row r="12790" spans="16:16" x14ac:dyDescent="0.25">
      <c r="P12790" s="5"/>
    </row>
    <row r="12791" spans="16:16" x14ac:dyDescent="0.25">
      <c r="P12791" s="5"/>
    </row>
    <row r="12792" spans="16:16" x14ac:dyDescent="0.25">
      <c r="P12792" s="5"/>
    </row>
    <row r="12793" spans="16:16" x14ac:dyDescent="0.25">
      <c r="P12793" s="5"/>
    </row>
    <row r="12794" spans="16:16" x14ac:dyDescent="0.25">
      <c r="P12794" s="5"/>
    </row>
    <row r="12795" spans="16:16" x14ac:dyDescent="0.25">
      <c r="P12795" s="5"/>
    </row>
    <row r="12796" spans="16:16" x14ac:dyDescent="0.25">
      <c r="P12796" s="5"/>
    </row>
    <row r="12797" spans="16:16" x14ac:dyDescent="0.25">
      <c r="P12797" s="5"/>
    </row>
    <row r="12798" spans="16:16" x14ac:dyDescent="0.25">
      <c r="P12798" s="5"/>
    </row>
    <row r="12799" spans="16:16" x14ac:dyDescent="0.25">
      <c r="P12799" s="5"/>
    </row>
    <row r="12800" spans="16:16" x14ac:dyDescent="0.25">
      <c r="P12800" s="5"/>
    </row>
    <row r="12801" spans="16:16" x14ac:dyDescent="0.25">
      <c r="P12801" s="5"/>
    </row>
    <row r="12802" spans="16:16" x14ac:dyDescent="0.25">
      <c r="P12802" s="5"/>
    </row>
    <row r="12803" spans="16:16" x14ac:dyDescent="0.25">
      <c r="P12803" s="5"/>
    </row>
    <row r="12804" spans="16:16" x14ac:dyDescent="0.25">
      <c r="P12804" s="5"/>
    </row>
    <row r="12805" spans="16:16" x14ac:dyDescent="0.25">
      <c r="P12805" s="5"/>
    </row>
    <row r="12806" spans="16:16" x14ac:dyDescent="0.25">
      <c r="P12806" s="5"/>
    </row>
    <row r="12807" spans="16:16" x14ac:dyDescent="0.25">
      <c r="P12807" s="5"/>
    </row>
    <row r="12808" spans="16:16" x14ac:dyDescent="0.25">
      <c r="P12808" s="5"/>
    </row>
    <row r="12809" spans="16:16" x14ac:dyDescent="0.25">
      <c r="P12809" s="5"/>
    </row>
    <row r="12810" spans="16:16" x14ac:dyDescent="0.25">
      <c r="P12810" s="5"/>
    </row>
    <row r="12811" spans="16:16" x14ac:dyDescent="0.25">
      <c r="P12811" s="5"/>
    </row>
    <row r="12812" spans="16:16" x14ac:dyDescent="0.25">
      <c r="P12812" s="5"/>
    </row>
    <row r="12813" spans="16:16" x14ac:dyDescent="0.25">
      <c r="P12813" s="5"/>
    </row>
    <row r="12814" spans="16:16" x14ac:dyDescent="0.25">
      <c r="P12814" s="5"/>
    </row>
    <row r="12815" spans="16:16" x14ac:dyDescent="0.25">
      <c r="P12815" s="5"/>
    </row>
    <row r="12816" spans="16:16" x14ac:dyDescent="0.25">
      <c r="P12816" s="5"/>
    </row>
    <row r="12817" spans="16:16" x14ac:dyDescent="0.25">
      <c r="P12817" s="5"/>
    </row>
    <row r="12818" spans="16:16" x14ac:dyDescent="0.25">
      <c r="P12818" s="5"/>
    </row>
    <row r="12819" spans="16:16" x14ac:dyDescent="0.25">
      <c r="P12819" s="5"/>
    </row>
    <row r="12820" spans="16:16" x14ac:dyDescent="0.25">
      <c r="P12820" s="5"/>
    </row>
    <row r="12821" spans="16:16" x14ac:dyDescent="0.25">
      <c r="P12821" s="5"/>
    </row>
    <row r="12822" spans="16:16" x14ac:dyDescent="0.25">
      <c r="P12822" s="5"/>
    </row>
    <row r="12823" spans="16:16" x14ac:dyDescent="0.25">
      <c r="P12823" s="5"/>
    </row>
    <row r="12824" spans="16:16" x14ac:dyDescent="0.25">
      <c r="P12824" s="5"/>
    </row>
    <row r="12825" spans="16:16" x14ac:dyDescent="0.25">
      <c r="P12825" s="5"/>
    </row>
    <row r="12826" spans="16:16" x14ac:dyDescent="0.25">
      <c r="P12826" s="5"/>
    </row>
    <row r="12827" spans="16:16" x14ac:dyDescent="0.25">
      <c r="P12827" s="5"/>
    </row>
    <row r="12828" spans="16:16" x14ac:dyDescent="0.25">
      <c r="P12828" s="5"/>
    </row>
    <row r="12829" spans="16:16" x14ac:dyDescent="0.25">
      <c r="P12829" s="5"/>
    </row>
    <row r="12830" spans="16:16" x14ac:dyDescent="0.25">
      <c r="P12830" s="5"/>
    </row>
    <row r="12831" spans="16:16" x14ac:dyDescent="0.25">
      <c r="P12831" s="5"/>
    </row>
    <row r="12832" spans="16:16" x14ac:dyDescent="0.25">
      <c r="P12832" s="5"/>
    </row>
    <row r="12833" spans="16:16" x14ac:dyDescent="0.25">
      <c r="P12833" s="5"/>
    </row>
    <row r="12834" spans="16:16" x14ac:dyDescent="0.25">
      <c r="P12834" s="5"/>
    </row>
    <row r="12835" spans="16:16" x14ac:dyDescent="0.25">
      <c r="P12835" s="5"/>
    </row>
    <row r="12836" spans="16:16" x14ac:dyDescent="0.25">
      <c r="P12836" s="5"/>
    </row>
    <row r="12837" spans="16:16" x14ac:dyDescent="0.25">
      <c r="P12837" s="5"/>
    </row>
    <row r="12838" spans="16:16" x14ac:dyDescent="0.25">
      <c r="P12838" s="5"/>
    </row>
    <row r="12839" spans="16:16" x14ac:dyDescent="0.25">
      <c r="P12839" s="5"/>
    </row>
    <row r="12840" spans="16:16" x14ac:dyDescent="0.25">
      <c r="P12840" s="5"/>
    </row>
    <row r="12841" spans="16:16" x14ac:dyDescent="0.25">
      <c r="P12841" s="5"/>
    </row>
    <row r="12842" spans="16:16" x14ac:dyDescent="0.25">
      <c r="P12842" s="5"/>
    </row>
    <row r="12843" spans="16:16" x14ac:dyDescent="0.25">
      <c r="P12843" s="5"/>
    </row>
    <row r="12844" spans="16:16" x14ac:dyDescent="0.25">
      <c r="P12844" s="5"/>
    </row>
    <row r="12845" spans="16:16" x14ac:dyDescent="0.25">
      <c r="P12845" s="5"/>
    </row>
    <row r="12846" spans="16:16" x14ac:dyDescent="0.25">
      <c r="P12846" s="5"/>
    </row>
    <row r="12847" spans="16:16" x14ac:dyDescent="0.25">
      <c r="P12847" s="5"/>
    </row>
    <row r="12848" spans="16:16" x14ac:dyDescent="0.25">
      <c r="P12848" s="5"/>
    </row>
    <row r="12849" spans="16:16" x14ac:dyDescent="0.25">
      <c r="P12849" s="5"/>
    </row>
    <row r="12850" spans="16:16" x14ac:dyDescent="0.25">
      <c r="P12850" s="5"/>
    </row>
    <row r="12851" spans="16:16" x14ac:dyDescent="0.25">
      <c r="P12851" s="5"/>
    </row>
    <row r="12852" spans="16:16" x14ac:dyDescent="0.25">
      <c r="P12852" s="5"/>
    </row>
    <row r="12853" spans="16:16" x14ac:dyDescent="0.25">
      <c r="P12853" s="5"/>
    </row>
    <row r="12854" spans="16:16" x14ac:dyDescent="0.25">
      <c r="P12854" s="5"/>
    </row>
    <row r="12855" spans="16:16" x14ac:dyDescent="0.25">
      <c r="P12855" s="5"/>
    </row>
    <row r="12856" spans="16:16" x14ac:dyDescent="0.25">
      <c r="P12856" s="5"/>
    </row>
    <row r="12857" spans="16:16" x14ac:dyDescent="0.25">
      <c r="P12857" s="5"/>
    </row>
    <row r="12858" spans="16:16" x14ac:dyDescent="0.25">
      <c r="P12858" s="5"/>
    </row>
    <row r="12859" spans="16:16" x14ac:dyDescent="0.25">
      <c r="P12859" s="5"/>
    </row>
    <row r="12860" spans="16:16" x14ac:dyDescent="0.25">
      <c r="P12860" s="5"/>
    </row>
    <row r="12861" spans="16:16" x14ac:dyDescent="0.25">
      <c r="P12861" s="5"/>
    </row>
    <row r="12862" spans="16:16" x14ac:dyDescent="0.25">
      <c r="P12862" s="5"/>
    </row>
    <row r="12863" spans="16:16" x14ac:dyDescent="0.25">
      <c r="P12863" s="5"/>
    </row>
    <row r="12864" spans="16:16" x14ac:dyDescent="0.25">
      <c r="P12864" s="5"/>
    </row>
    <row r="12865" spans="16:16" x14ac:dyDescent="0.25">
      <c r="P12865" s="5"/>
    </row>
    <row r="12866" spans="16:16" x14ac:dyDescent="0.25">
      <c r="P12866" s="5"/>
    </row>
    <row r="12867" spans="16:16" x14ac:dyDescent="0.25">
      <c r="P12867" s="5"/>
    </row>
    <row r="12868" spans="16:16" x14ac:dyDescent="0.25">
      <c r="P12868" s="5"/>
    </row>
    <row r="12869" spans="16:16" x14ac:dyDescent="0.25">
      <c r="P12869" s="5"/>
    </row>
    <row r="12870" spans="16:16" x14ac:dyDescent="0.25">
      <c r="P12870" s="5"/>
    </row>
    <row r="12871" spans="16:16" x14ac:dyDescent="0.25">
      <c r="P12871" s="5"/>
    </row>
    <row r="12872" spans="16:16" x14ac:dyDescent="0.25">
      <c r="P12872" s="5"/>
    </row>
    <row r="12873" spans="16:16" x14ac:dyDescent="0.25">
      <c r="P12873" s="5"/>
    </row>
    <row r="12874" spans="16:16" x14ac:dyDescent="0.25">
      <c r="P12874" s="5"/>
    </row>
    <row r="12875" spans="16:16" x14ac:dyDescent="0.25">
      <c r="P12875" s="5"/>
    </row>
    <row r="12876" spans="16:16" x14ac:dyDescent="0.25">
      <c r="P12876" s="5"/>
    </row>
    <row r="12877" spans="16:16" x14ac:dyDescent="0.25">
      <c r="P12877" s="5"/>
    </row>
    <row r="12878" spans="16:16" x14ac:dyDescent="0.25">
      <c r="P12878" s="5"/>
    </row>
    <row r="12879" spans="16:16" x14ac:dyDescent="0.25">
      <c r="P12879" s="5"/>
    </row>
    <row r="12880" spans="16:16" x14ac:dyDescent="0.25">
      <c r="P12880" s="5"/>
    </row>
    <row r="12881" spans="16:16" x14ac:dyDescent="0.25">
      <c r="P12881" s="5"/>
    </row>
    <row r="12882" spans="16:16" x14ac:dyDescent="0.25">
      <c r="P12882" s="5"/>
    </row>
    <row r="12883" spans="16:16" x14ac:dyDescent="0.25">
      <c r="P12883" s="5"/>
    </row>
    <row r="12884" spans="16:16" x14ac:dyDescent="0.25">
      <c r="P12884" s="5"/>
    </row>
    <row r="12885" spans="16:16" x14ac:dyDescent="0.25">
      <c r="P12885" s="5"/>
    </row>
    <row r="12886" spans="16:16" x14ac:dyDescent="0.25">
      <c r="P12886" s="5"/>
    </row>
    <row r="12887" spans="16:16" x14ac:dyDescent="0.25">
      <c r="P12887" s="5"/>
    </row>
    <row r="12888" spans="16:16" x14ac:dyDescent="0.25">
      <c r="P12888" s="5"/>
    </row>
    <row r="12889" spans="16:16" x14ac:dyDescent="0.25">
      <c r="P12889" s="5"/>
    </row>
    <row r="12890" spans="16:16" x14ac:dyDescent="0.25">
      <c r="P12890" s="5"/>
    </row>
    <row r="12891" spans="16:16" x14ac:dyDescent="0.25">
      <c r="P12891" s="5"/>
    </row>
    <row r="12892" spans="16:16" x14ac:dyDescent="0.25">
      <c r="P12892" s="5"/>
    </row>
    <row r="12893" spans="16:16" x14ac:dyDescent="0.25">
      <c r="P12893" s="5"/>
    </row>
    <row r="12894" spans="16:16" x14ac:dyDescent="0.25">
      <c r="P12894" s="5"/>
    </row>
    <row r="12895" spans="16:16" x14ac:dyDescent="0.25">
      <c r="P12895" s="5"/>
    </row>
    <row r="12896" spans="16:16" x14ac:dyDescent="0.25">
      <c r="P12896" s="5"/>
    </row>
    <row r="12897" spans="16:16" x14ac:dyDescent="0.25">
      <c r="P12897" s="5"/>
    </row>
    <row r="12898" spans="16:16" x14ac:dyDescent="0.25">
      <c r="P12898" s="5"/>
    </row>
    <row r="12899" spans="16:16" x14ac:dyDescent="0.25">
      <c r="P12899" s="5"/>
    </row>
    <row r="12900" spans="16:16" x14ac:dyDescent="0.25">
      <c r="P12900" s="5"/>
    </row>
    <row r="12901" spans="16:16" x14ac:dyDescent="0.25">
      <c r="P12901" s="5"/>
    </row>
    <row r="12902" spans="16:16" x14ac:dyDescent="0.25">
      <c r="P12902" s="5"/>
    </row>
    <row r="12903" spans="16:16" x14ac:dyDescent="0.25">
      <c r="P12903" s="5"/>
    </row>
    <row r="12904" spans="16:16" x14ac:dyDescent="0.25">
      <c r="P12904" s="5"/>
    </row>
    <row r="12905" spans="16:16" x14ac:dyDescent="0.25">
      <c r="P12905" s="5"/>
    </row>
    <row r="12906" spans="16:16" x14ac:dyDescent="0.25">
      <c r="P12906" s="5"/>
    </row>
    <row r="12907" spans="16:16" x14ac:dyDescent="0.25">
      <c r="P12907" s="5"/>
    </row>
    <row r="12908" spans="16:16" x14ac:dyDescent="0.25">
      <c r="P12908" s="5"/>
    </row>
    <row r="12909" spans="16:16" x14ac:dyDescent="0.25">
      <c r="P12909" s="5"/>
    </row>
    <row r="12910" spans="16:16" x14ac:dyDescent="0.25">
      <c r="P12910" s="5"/>
    </row>
    <row r="12911" spans="16:16" x14ac:dyDescent="0.25">
      <c r="P12911" s="5"/>
    </row>
    <row r="12912" spans="16:16" x14ac:dyDescent="0.25">
      <c r="P12912" s="5"/>
    </row>
    <row r="12913" spans="16:16" x14ac:dyDescent="0.25">
      <c r="P12913" s="5"/>
    </row>
    <row r="12914" spans="16:16" x14ac:dyDescent="0.25">
      <c r="P12914" s="5"/>
    </row>
    <row r="12915" spans="16:16" x14ac:dyDescent="0.25">
      <c r="P12915" s="5"/>
    </row>
    <row r="12916" spans="16:16" x14ac:dyDescent="0.25">
      <c r="P12916" s="5"/>
    </row>
    <row r="12917" spans="16:16" x14ac:dyDescent="0.25">
      <c r="P12917" s="5"/>
    </row>
    <row r="12918" spans="16:16" x14ac:dyDescent="0.25">
      <c r="P12918" s="5"/>
    </row>
    <row r="12919" spans="16:16" x14ac:dyDescent="0.25">
      <c r="P12919" s="5"/>
    </row>
    <row r="12920" spans="16:16" x14ac:dyDescent="0.25">
      <c r="P12920" s="5"/>
    </row>
    <row r="12921" spans="16:16" x14ac:dyDescent="0.25">
      <c r="P12921" s="5"/>
    </row>
    <row r="12922" spans="16:16" x14ac:dyDescent="0.25">
      <c r="P12922" s="5"/>
    </row>
    <row r="12923" spans="16:16" x14ac:dyDescent="0.25">
      <c r="P12923" s="5"/>
    </row>
    <row r="12924" spans="16:16" x14ac:dyDescent="0.25">
      <c r="P12924" s="5"/>
    </row>
    <row r="12925" spans="16:16" x14ac:dyDescent="0.25">
      <c r="P12925" s="5"/>
    </row>
    <row r="12926" spans="16:16" x14ac:dyDescent="0.25">
      <c r="P12926" s="5"/>
    </row>
    <row r="12927" spans="16:16" x14ac:dyDescent="0.25">
      <c r="P12927" s="5"/>
    </row>
    <row r="12928" spans="16:16" x14ac:dyDescent="0.25">
      <c r="P12928" s="5"/>
    </row>
    <row r="12929" spans="16:16" x14ac:dyDescent="0.25">
      <c r="P12929" s="5"/>
    </row>
    <row r="12930" spans="16:16" x14ac:dyDescent="0.25">
      <c r="P12930" s="5"/>
    </row>
    <row r="12931" spans="16:16" x14ac:dyDescent="0.25">
      <c r="P12931" s="5"/>
    </row>
    <row r="12932" spans="16:16" x14ac:dyDescent="0.25">
      <c r="P12932" s="5"/>
    </row>
    <row r="12933" spans="16:16" x14ac:dyDescent="0.25">
      <c r="P12933" s="5"/>
    </row>
    <row r="12934" spans="16:16" x14ac:dyDescent="0.25">
      <c r="P12934" s="5"/>
    </row>
    <row r="12935" spans="16:16" x14ac:dyDescent="0.25">
      <c r="P12935" s="5"/>
    </row>
    <row r="12936" spans="16:16" x14ac:dyDescent="0.25">
      <c r="P12936" s="5"/>
    </row>
    <row r="12937" spans="16:16" x14ac:dyDescent="0.25">
      <c r="P12937" s="5"/>
    </row>
    <row r="12938" spans="16:16" x14ac:dyDescent="0.25">
      <c r="P12938" s="5"/>
    </row>
    <row r="12939" spans="16:16" x14ac:dyDescent="0.25">
      <c r="P12939" s="5"/>
    </row>
    <row r="12940" spans="16:16" x14ac:dyDescent="0.25">
      <c r="P12940" s="5"/>
    </row>
    <row r="12941" spans="16:16" x14ac:dyDescent="0.25">
      <c r="P12941" s="5"/>
    </row>
    <row r="12942" spans="16:16" x14ac:dyDescent="0.25">
      <c r="P12942" s="5"/>
    </row>
    <row r="12943" spans="16:16" x14ac:dyDescent="0.25">
      <c r="P12943" s="5"/>
    </row>
    <row r="12944" spans="16:16" x14ac:dyDescent="0.25">
      <c r="P12944" s="5"/>
    </row>
    <row r="12945" spans="16:16" x14ac:dyDescent="0.25">
      <c r="P12945" s="5"/>
    </row>
    <row r="12946" spans="16:16" x14ac:dyDescent="0.25">
      <c r="P12946" s="5"/>
    </row>
    <row r="12947" spans="16:16" x14ac:dyDescent="0.25">
      <c r="P12947" s="5"/>
    </row>
    <row r="12948" spans="16:16" x14ac:dyDescent="0.25">
      <c r="P12948" s="5"/>
    </row>
    <row r="12949" spans="16:16" x14ac:dyDescent="0.25">
      <c r="P12949" s="5"/>
    </row>
    <row r="12950" spans="16:16" x14ac:dyDescent="0.25">
      <c r="P12950" s="5"/>
    </row>
    <row r="12951" spans="16:16" x14ac:dyDescent="0.25">
      <c r="P12951" s="5"/>
    </row>
    <row r="12952" spans="16:16" x14ac:dyDescent="0.25">
      <c r="P12952" s="5"/>
    </row>
    <row r="12953" spans="16:16" x14ac:dyDescent="0.25">
      <c r="P12953" s="5"/>
    </row>
    <row r="12954" spans="16:16" x14ac:dyDescent="0.25">
      <c r="P12954" s="5"/>
    </row>
    <row r="12955" spans="16:16" x14ac:dyDescent="0.25">
      <c r="P12955" s="5"/>
    </row>
    <row r="12956" spans="16:16" x14ac:dyDescent="0.25">
      <c r="P12956" s="5"/>
    </row>
    <row r="12957" spans="16:16" x14ac:dyDescent="0.25">
      <c r="P12957" s="5"/>
    </row>
    <row r="12958" spans="16:16" x14ac:dyDescent="0.25">
      <c r="P12958" s="5"/>
    </row>
    <row r="12959" spans="16:16" x14ac:dyDescent="0.25">
      <c r="P12959" s="5"/>
    </row>
    <row r="12960" spans="16:16" x14ac:dyDescent="0.25">
      <c r="P12960" s="5"/>
    </row>
    <row r="12961" spans="16:16" x14ac:dyDescent="0.25">
      <c r="P12961" s="5"/>
    </row>
    <row r="12962" spans="16:16" x14ac:dyDescent="0.25">
      <c r="P12962" s="5"/>
    </row>
    <row r="12963" spans="16:16" x14ac:dyDescent="0.25">
      <c r="P12963" s="5"/>
    </row>
    <row r="12964" spans="16:16" x14ac:dyDescent="0.25">
      <c r="P12964" s="5"/>
    </row>
    <row r="12965" spans="16:16" x14ac:dyDescent="0.25">
      <c r="P12965" s="5"/>
    </row>
    <row r="12966" spans="16:16" x14ac:dyDescent="0.25">
      <c r="P12966" s="5"/>
    </row>
    <row r="12967" spans="16:16" x14ac:dyDescent="0.25">
      <c r="P12967" s="5"/>
    </row>
    <row r="12968" spans="16:16" x14ac:dyDescent="0.25">
      <c r="P12968" s="5"/>
    </row>
    <row r="12969" spans="16:16" x14ac:dyDescent="0.25">
      <c r="P12969" s="5"/>
    </row>
    <row r="12970" spans="16:16" x14ac:dyDescent="0.25">
      <c r="P12970" s="5"/>
    </row>
    <row r="12971" spans="16:16" x14ac:dyDescent="0.25">
      <c r="P12971" s="5"/>
    </row>
    <row r="12972" spans="16:16" x14ac:dyDescent="0.25">
      <c r="P12972" s="5"/>
    </row>
    <row r="12973" spans="16:16" x14ac:dyDescent="0.25">
      <c r="P12973" s="5"/>
    </row>
    <row r="12974" spans="16:16" x14ac:dyDescent="0.25">
      <c r="P12974" s="5"/>
    </row>
    <row r="12975" spans="16:16" x14ac:dyDescent="0.25">
      <c r="P12975" s="5"/>
    </row>
    <row r="12976" spans="16:16" x14ac:dyDescent="0.25">
      <c r="P12976" s="5"/>
    </row>
    <row r="12977" spans="16:16" x14ac:dyDescent="0.25">
      <c r="P12977" s="5"/>
    </row>
    <row r="12978" spans="16:16" x14ac:dyDescent="0.25">
      <c r="P12978" s="5"/>
    </row>
    <row r="12979" spans="16:16" x14ac:dyDescent="0.25">
      <c r="P12979" s="5"/>
    </row>
    <row r="12980" spans="16:16" x14ac:dyDescent="0.25">
      <c r="P12980" s="5"/>
    </row>
    <row r="12981" spans="16:16" x14ac:dyDescent="0.25">
      <c r="P12981" s="5"/>
    </row>
    <row r="12982" spans="16:16" x14ac:dyDescent="0.25">
      <c r="P12982" s="5"/>
    </row>
    <row r="12983" spans="16:16" x14ac:dyDescent="0.25">
      <c r="P12983" s="5"/>
    </row>
    <row r="12984" spans="16:16" x14ac:dyDescent="0.25">
      <c r="P12984" s="5"/>
    </row>
    <row r="12985" spans="16:16" x14ac:dyDescent="0.25">
      <c r="P12985" s="5"/>
    </row>
    <row r="12986" spans="16:16" x14ac:dyDescent="0.25">
      <c r="P12986" s="5"/>
    </row>
    <row r="12987" spans="16:16" x14ac:dyDescent="0.25">
      <c r="P12987" s="5"/>
    </row>
    <row r="12988" spans="16:16" x14ac:dyDescent="0.25">
      <c r="P12988" s="5"/>
    </row>
    <row r="12989" spans="16:16" x14ac:dyDescent="0.25">
      <c r="P12989" s="5"/>
    </row>
    <row r="12990" spans="16:16" x14ac:dyDescent="0.25">
      <c r="P12990" s="5"/>
    </row>
    <row r="12991" spans="16:16" x14ac:dyDescent="0.25">
      <c r="P12991" s="5"/>
    </row>
    <row r="12992" spans="16:16" x14ac:dyDescent="0.25">
      <c r="P12992" s="5"/>
    </row>
    <row r="12993" spans="16:16" x14ac:dyDescent="0.25">
      <c r="P12993" s="5"/>
    </row>
    <row r="12994" spans="16:16" x14ac:dyDescent="0.25">
      <c r="P12994" s="5"/>
    </row>
    <row r="12995" spans="16:16" x14ac:dyDescent="0.25">
      <c r="P12995" s="5"/>
    </row>
    <row r="12996" spans="16:16" x14ac:dyDescent="0.25">
      <c r="P12996" s="5"/>
    </row>
    <row r="12997" spans="16:16" x14ac:dyDescent="0.25">
      <c r="P12997" s="5"/>
    </row>
    <row r="12998" spans="16:16" x14ac:dyDescent="0.25">
      <c r="P12998" s="5"/>
    </row>
    <row r="12999" spans="16:16" x14ac:dyDescent="0.25">
      <c r="P12999" s="5"/>
    </row>
    <row r="13000" spans="16:16" x14ac:dyDescent="0.25">
      <c r="P13000" s="5"/>
    </row>
    <row r="13001" spans="16:16" x14ac:dyDescent="0.25">
      <c r="P13001" s="5"/>
    </row>
    <row r="13002" spans="16:16" x14ac:dyDescent="0.25">
      <c r="P13002" s="5"/>
    </row>
    <row r="13003" spans="16:16" x14ac:dyDescent="0.25">
      <c r="P13003" s="5"/>
    </row>
    <row r="13004" spans="16:16" x14ac:dyDescent="0.25">
      <c r="P13004" s="5"/>
    </row>
    <row r="13005" spans="16:16" x14ac:dyDescent="0.25">
      <c r="P13005" s="5"/>
    </row>
    <row r="13006" spans="16:16" x14ac:dyDescent="0.25">
      <c r="P13006" s="5"/>
    </row>
    <row r="13007" spans="16:16" x14ac:dyDescent="0.25">
      <c r="P13007" s="5"/>
    </row>
    <row r="13008" spans="16:16" x14ac:dyDescent="0.25">
      <c r="P13008" s="5"/>
    </row>
    <row r="13009" spans="16:16" x14ac:dyDescent="0.25">
      <c r="P13009" s="5"/>
    </row>
    <row r="13010" spans="16:16" x14ac:dyDescent="0.25">
      <c r="P13010" s="5"/>
    </row>
    <row r="13011" spans="16:16" x14ac:dyDescent="0.25">
      <c r="P13011" s="5"/>
    </row>
    <row r="13012" spans="16:16" x14ac:dyDescent="0.25">
      <c r="P13012" s="5"/>
    </row>
    <row r="13013" spans="16:16" x14ac:dyDescent="0.25">
      <c r="P13013" s="5"/>
    </row>
    <row r="13014" spans="16:16" x14ac:dyDescent="0.25">
      <c r="P13014" s="5"/>
    </row>
    <row r="13015" spans="16:16" x14ac:dyDescent="0.25">
      <c r="P13015" s="5"/>
    </row>
    <row r="13016" spans="16:16" x14ac:dyDescent="0.25">
      <c r="P13016" s="5"/>
    </row>
    <row r="13017" spans="16:16" x14ac:dyDescent="0.25">
      <c r="P13017" s="5"/>
    </row>
    <row r="13018" spans="16:16" x14ac:dyDescent="0.25">
      <c r="P13018" s="5"/>
    </row>
    <row r="13019" spans="16:16" x14ac:dyDescent="0.25">
      <c r="P13019" s="5"/>
    </row>
    <row r="13020" spans="16:16" x14ac:dyDescent="0.25">
      <c r="P13020" s="5"/>
    </row>
    <row r="13021" spans="16:16" x14ac:dyDescent="0.25">
      <c r="P13021" s="5"/>
    </row>
    <row r="13022" spans="16:16" x14ac:dyDescent="0.25">
      <c r="P13022" s="5"/>
    </row>
    <row r="13023" spans="16:16" x14ac:dyDescent="0.25">
      <c r="P13023" s="5"/>
    </row>
    <row r="13024" spans="16:16" x14ac:dyDescent="0.25">
      <c r="P13024" s="5"/>
    </row>
    <row r="13025" spans="16:16" x14ac:dyDescent="0.25">
      <c r="P13025" s="5"/>
    </row>
    <row r="13026" spans="16:16" x14ac:dyDescent="0.25">
      <c r="P13026" s="5"/>
    </row>
    <row r="13027" spans="16:16" x14ac:dyDescent="0.25">
      <c r="P13027" s="5"/>
    </row>
    <row r="13028" spans="16:16" x14ac:dyDescent="0.25">
      <c r="P13028" s="5"/>
    </row>
    <row r="13029" spans="16:16" x14ac:dyDescent="0.25">
      <c r="P13029" s="5"/>
    </row>
    <row r="13030" spans="16:16" x14ac:dyDescent="0.25">
      <c r="P13030" s="5"/>
    </row>
    <row r="13031" spans="16:16" x14ac:dyDescent="0.25">
      <c r="P13031" s="5"/>
    </row>
    <row r="13032" spans="16:16" x14ac:dyDescent="0.25">
      <c r="P13032" s="5"/>
    </row>
    <row r="13033" spans="16:16" x14ac:dyDescent="0.25">
      <c r="P13033" s="5"/>
    </row>
    <row r="13034" spans="16:16" x14ac:dyDescent="0.25">
      <c r="P13034" s="5"/>
    </row>
    <row r="13035" spans="16:16" x14ac:dyDescent="0.25">
      <c r="P13035" s="5"/>
    </row>
    <row r="13036" spans="16:16" x14ac:dyDescent="0.25">
      <c r="P13036" s="5"/>
    </row>
    <row r="13037" spans="16:16" x14ac:dyDescent="0.25">
      <c r="P13037" s="5"/>
    </row>
    <row r="13038" spans="16:16" x14ac:dyDescent="0.25">
      <c r="P13038" s="5"/>
    </row>
    <row r="13039" spans="16:16" x14ac:dyDescent="0.25">
      <c r="P13039" s="5"/>
    </row>
    <row r="13040" spans="16:16" x14ac:dyDescent="0.25">
      <c r="P13040" s="5"/>
    </row>
    <row r="13041" spans="16:16" x14ac:dyDescent="0.25">
      <c r="P13041" s="5"/>
    </row>
    <row r="13042" spans="16:16" x14ac:dyDescent="0.25">
      <c r="P13042" s="5"/>
    </row>
    <row r="13043" spans="16:16" x14ac:dyDescent="0.25">
      <c r="P13043" s="5"/>
    </row>
    <row r="13044" spans="16:16" x14ac:dyDescent="0.25">
      <c r="P13044" s="5"/>
    </row>
    <row r="13045" spans="16:16" x14ac:dyDescent="0.25">
      <c r="P13045" s="5"/>
    </row>
    <row r="13046" spans="16:16" x14ac:dyDescent="0.25">
      <c r="P13046" s="5"/>
    </row>
    <row r="13047" spans="16:16" x14ac:dyDescent="0.25">
      <c r="P13047" s="5"/>
    </row>
    <row r="13048" spans="16:16" x14ac:dyDescent="0.25">
      <c r="P13048" s="5"/>
    </row>
    <row r="13049" spans="16:16" x14ac:dyDescent="0.25">
      <c r="P13049" s="5"/>
    </row>
    <row r="13050" spans="16:16" x14ac:dyDescent="0.25">
      <c r="P13050" s="5"/>
    </row>
    <row r="13051" spans="16:16" x14ac:dyDescent="0.25">
      <c r="P13051" s="5"/>
    </row>
    <row r="13052" spans="16:16" x14ac:dyDescent="0.25">
      <c r="P13052" s="5"/>
    </row>
    <row r="13053" spans="16:16" x14ac:dyDescent="0.25">
      <c r="P13053" s="5"/>
    </row>
    <row r="13054" spans="16:16" x14ac:dyDescent="0.25">
      <c r="P13054" s="5"/>
    </row>
    <row r="13055" spans="16:16" x14ac:dyDescent="0.25">
      <c r="P13055" s="5"/>
    </row>
    <row r="13056" spans="16:16" x14ac:dyDescent="0.25">
      <c r="P13056" s="5"/>
    </row>
    <row r="13057" spans="16:16" x14ac:dyDescent="0.25">
      <c r="P13057" s="5"/>
    </row>
    <row r="13058" spans="16:16" x14ac:dyDescent="0.25">
      <c r="P13058" s="5"/>
    </row>
    <row r="13059" spans="16:16" x14ac:dyDescent="0.25">
      <c r="P13059" s="5"/>
    </row>
    <row r="13060" spans="16:16" x14ac:dyDescent="0.25">
      <c r="P13060" s="5"/>
    </row>
    <row r="13061" spans="16:16" x14ac:dyDescent="0.25">
      <c r="P13061" s="5"/>
    </row>
    <row r="13062" spans="16:16" x14ac:dyDescent="0.25">
      <c r="P13062" s="5"/>
    </row>
    <row r="13063" spans="16:16" x14ac:dyDescent="0.25">
      <c r="P13063" s="5"/>
    </row>
    <row r="13064" spans="16:16" x14ac:dyDescent="0.25">
      <c r="P13064" s="5"/>
    </row>
    <row r="13065" spans="16:16" x14ac:dyDescent="0.25">
      <c r="P13065" s="5"/>
    </row>
    <row r="13066" spans="16:16" x14ac:dyDescent="0.25">
      <c r="P13066" s="5"/>
    </row>
    <row r="13067" spans="16:16" x14ac:dyDescent="0.25">
      <c r="P13067" s="5"/>
    </row>
    <row r="13068" spans="16:16" x14ac:dyDescent="0.25">
      <c r="P13068" s="5"/>
    </row>
    <row r="13069" spans="16:16" x14ac:dyDescent="0.25">
      <c r="P13069" s="5"/>
    </row>
    <row r="13070" spans="16:16" x14ac:dyDescent="0.25">
      <c r="P13070" s="5"/>
    </row>
    <row r="13071" spans="16:16" x14ac:dyDescent="0.25">
      <c r="P13071" s="5"/>
    </row>
    <row r="13072" spans="16:16" x14ac:dyDescent="0.25">
      <c r="P13072" s="5"/>
    </row>
    <row r="13073" spans="16:16" x14ac:dyDescent="0.25">
      <c r="P13073" s="5"/>
    </row>
    <row r="13074" spans="16:16" x14ac:dyDescent="0.25">
      <c r="P13074" s="5"/>
    </row>
    <row r="13075" spans="16:16" x14ac:dyDescent="0.25">
      <c r="P13075" s="5"/>
    </row>
    <row r="13076" spans="16:16" x14ac:dyDescent="0.25">
      <c r="P13076" s="5"/>
    </row>
    <row r="13077" spans="16:16" x14ac:dyDescent="0.25">
      <c r="P13077" s="5"/>
    </row>
    <row r="13078" spans="16:16" x14ac:dyDescent="0.25">
      <c r="P13078" s="5"/>
    </row>
    <row r="13079" spans="16:16" x14ac:dyDescent="0.25">
      <c r="P13079" s="5"/>
    </row>
    <row r="13080" spans="16:16" x14ac:dyDescent="0.25">
      <c r="P13080" s="5"/>
    </row>
    <row r="13081" spans="16:16" x14ac:dyDescent="0.25">
      <c r="P13081" s="5"/>
    </row>
    <row r="13082" spans="16:16" x14ac:dyDescent="0.25">
      <c r="P13082" s="5"/>
    </row>
    <row r="13083" spans="16:16" x14ac:dyDescent="0.25">
      <c r="P13083" s="5"/>
    </row>
    <row r="13084" spans="16:16" x14ac:dyDescent="0.25">
      <c r="P13084" s="5"/>
    </row>
    <row r="13085" spans="16:16" x14ac:dyDescent="0.25">
      <c r="P13085" s="5"/>
    </row>
    <row r="13086" spans="16:16" x14ac:dyDescent="0.25">
      <c r="P13086" s="5"/>
    </row>
    <row r="13087" spans="16:16" x14ac:dyDescent="0.25">
      <c r="P13087" s="5"/>
    </row>
    <row r="13088" spans="16:16" x14ac:dyDescent="0.25">
      <c r="P13088" s="5"/>
    </row>
    <row r="13089" spans="16:16" x14ac:dyDescent="0.25">
      <c r="P13089" s="5"/>
    </row>
    <row r="13090" spans="16:16" x14ac:dyDescent="0.25">
      <c r="P13090" s="5"/>
    </row>
    <row r="13091" spans="16:16" x14ac:dyDescent="0.25">
      <c r="P13091" s="5"/>
    </row>
    <row r="13092" spans="16:16" x14ac:dyDescent="0.25">
      <c r="P13092" s="5"/>
    </row>
    <row r="13093" spans="16:16" x14ac:dyDescent="0.25">
      <c r="P13093" s="5"/>
    </row>
    <row r="13094" spans="16:16" x14ac:dyDescent="0.25">
      <c r="P13094" s="5"/>
    </row>
    <row r="13095" spans="16:16" x14ac:dyDescent="0.25">
      <c r="P13095" s="5"/>
    </row>
    <row r="13096" spans="16:16" x14ac:dyDescent="0.25">
      <c r="P13096" s="5"/>
    </row>
    <row r="13097" spans="16:16" x14ac:dyDescent="0.25">
      <c r="P13097" s="5"/>
    </row>
    <row r="13098" spans="16:16" x14ac:dyDescent="0.25">
      <c r="P13098" s="5"/>
    </row>
    <row r="13099" spans="16:16" x14ac:dyDescent="0.25">
      <c r="P13099" s="5"/>
    </row>
    <row r="13100" spans="16:16" x14ac:dyDescent="0.25">
      <c r="P13100" s="5"/>
    </row>
    <row r="13101" spans="16:16" x14ac:dyDescent="0.25">
      <c r="P13101" s="5"/>
    </row>
    <row r="13102" spans="16:16" x14ac:dyDescent="0.25">
      <c r="P13102" s="5"/>
    </row>
    <row r="13103" spans="16:16" x14ac:dyDescent="0.25">
      <c r="P13103" s="5"/>
    </row>
    <row r="13104" spans="16:16" x14ac:dyDescent="0.25">
      <c r="P13104" s="5"/>
    </row>
    <row r="13105" spans="16:16" x14ac:dyDescent="0.25">
      <c r="P13105" s="5"/>
    </row>
    <row r="13106" spans="16:16" x14ac:dyDescent="0.25">
      <c r="P13106" s="5"/>
    </row>
    <row r="13107" spans="16:16" x14ac:dyDescent="0.25">
      <c r="P13107" s="5"/>
    </row>
    <row r="13108" spans="16:16" x14ac:dyDescent="0.25">
      <c r="P13108" s="5"/>
    </row>
    <row r="13109" spans="16:16" x14ac:dyDescent="0.25">
      <c r="P13109" s="5"/>
    </row>
    <row r="13110" spans="16:16" x14ac:dyDescent="0.25">
      <c r="P13110" s="5"/>
    </row>
    <row r="13111" spans="16:16" x14ac:dyDescent="0.25">
      <c r="P13111" s="5"/>
    </row>
    <row r="13112" spans="16:16" x14ac:dyDescent="0.25">
      <c r="P13112" s="5"/>
    </row>
    <row r="13113" spans="16:16" x14ac:dyDescent="0.25">
      <c r="P13113" s="5"/>
    </row>
    <row r="13114" spans="16:16" x14ac:dyDescent="0.25">
      <c r="P13114" s="5"/>
    </row>
    <row r="13115" spans="16:16" x14ac:dyDescent="0.25">
      <c r="P13115" s="5"/>
    </row>
    <row r="13116" spans="16:16" x14ac:dyDescent="0.25">
      <c r="P13116" s="5"/>
    </row>
    <row r="13117" spans="16:16" x14ac:dyDescent="0.25">
      <c r="P13117" s="5"/>
    </row>
    <row r="13118" spans="16:16" x14ac:dyDescent="0.25">
      <c r="P13118" s="5"/>
    </row>
    <row r="13119" spans="16:16" x14ac:dyDescent="0.25">
      <c r="P13119" s="5"/>
    </row>
    <row r="13120" spans="16:16" x14ac:dyDescent="0.25">
      <c r="P13120" s="5"/>
    </row>
    <row r="13121" spans="16:16" x14ac:dyDescent="0.25">
      <c r="P13121" s="5"/>
    </row>
    <row r="13122" spans="16:16" x14ac:dyDescent="0.25">
      <c r="P13122" s="5"/>
    </row>
    <row r="13123" spans="16:16" x14ac:dyDescent="0.25">
      <c r="P13123" s="5"/>
    </row>
    <row r="13124" spans="16:16" x14ac:dyDescent="0.25">
      <c r="P13124" s="5"/>
    </row>
    <row r="13125" spans="16:16" x14ac:dyDescent="0.25">
      <c r="P13125" s="5"/>
    </row>
    <row r="13126" spans="16:16" x14ac:dyDescent="0.25">
      <c r="P13126" s="5"/>
    </row>
    <row r="13127" spans="16:16" x14ac:dyDescent="0.25">
      <c r="P13127" s="5"/>
    </row>
    <row r="13128" spans="16:16" x14ac:dyDescent="0.25">
      <c r="P13128" s="5"/>
    </row>
    <row r="13129" spans="16:16" x14ac:dyDescent="0.25">
      <c r="P13129" s="5"/>
    </row>
    <row r="13130" spans="16:16" x14ac:dyDescent="0.25">
      <c r="P13130" s="5"/>
    </row>
    <row r="13131" spans="16:16" x14ac:dyDescent="0.25">
      <c r="P13131" s="5"/>
    </row>
    <row r="13132" spans="16:16" x14ac:dyDescent="0.25">
      <c r="P13132" s="5"/>
    </row>
    <row r="13133" spans="16:16" x14ac:dyDescent="0.25">
      <c r="P13133" s="5"/>
    </row>
    <row r="13134" spans="16:16" x14ac:dyDescent="0.25">
      <c r="P13134" s="5"/>
    </row>
    <row r="13135" spans="16:16" x14ac:dyDescent="0.25">
      <c r="P13135" s="5"/>
    </row>
    <row r="13136" spans="16:16" x14ac:dyDescent="0.25">
      <c r="P13136" s="5"/>
    </row>
    <row r="13137" spans="16:16" x14ac:dyDescent="0.25">
      <c r="P13137" s="5"/>
    </row>
    <row r="13138" spans="16:16" x14ac:dyDescent="0.25">
      <c r="P13138" s="5"/>
    </row>
    <row r="13139" spans="16:16" x14ac:dyDescent="0.25">
      <c r="P13139" s="5"/>
    </row>
    <row r="13140" spans="16:16" x14ac:dyDescent="0.25">
      <c r="P13140" s="5"/>
    </row>
    <row r="13141" spans="16:16" x14ac:dyDescent="0.25">
      <c r="P13141" s="5"/>
    </row>
    <row r="13142" spans="16:16" x14ac:dyDescent="0.25">
      <c r="P13142" s="5"/>
    </row>
    <row r="13143" spans="16:16" x14ac:dyDescent="0.25">
      <c r="P13143" s="5"/>
    </row>
    <row r="13144" spans="16:16" x14ac:dyDescent="0.25">
      <c r="P13144" s="5"/>
    </row>
    <row r="13145" spans="16:16" x14ac:dyDescent="0.25">
      <c r="P13145" s="5"/>
    </row>
    <row r="13146" spans="16:16" x14ac:dyDescent="0.25">
      <c r="P13146" s="5"/>
    </row>
    <row r="13147" spans="16:16" x14ac:dyDescent="0.25">
      <c r="P13147" s="5"/>
    </row>
    <row r="13148" spans="16:16" x14ac:dyDescent="0.25">
      <c r="P13148" s="5"/>
    </row>
    <row r="13149" spans="16:16" x14ac:dyDescent="0.25">
      <c r="P13149" s="5"/>
    </row>
    <row r="13150" spans="16:16" x14ac:dyDescent="0.25">
      <c r="P13150" s="5"/>
    </row>
    <row r="13151" spans="16:16" x14ac:dyDescent="0.25">
      <c r="P13151" s="5"/>
    </row>
    <row r="13152" spans="16:16" x14ac:dyDescent="0.25">
      <c r="P13152" s="5"/>
    </row>
    <row r="13153" spans="16:16" x14ac:dyDescent="0.25">
      <c r="P13153" s="5"/>
    </row>
    <row r="13154" spans="16:16" x14ac:dyDescent="0.25">
      <c r="P13154" s="5"/>
    </row>
    <row r="13155" spans="16:16" x14ac:dyDescent="0.25">
      <c r="P13155" s="5"/>
    </row>
    <row r="13156" spans="16:16" x14ac:dyDescent="0.25">
      <c r="P13156" s="5"/>
    </row>
    <row r="13157" spans="16:16" x14ac:dyDescent="0.25">
      <c r="P13157" s="5"/>
    </row>
    <row r="13158" spans="16:16" x14ac:dyDescent="0.25">
      <c r="P13158" s="5"/>
    </row>
    <row r="13159" spans="16:16" x14ac:dyDescent="0.25">
      <c r="P13159" s="5"/>
    </row>
    <row r="13160" spans="16:16" x14ac:dyDescent="0.25">
      <c r="P13160" s="5"/>
    </row>
    <row r="13161" spans="16:16" x14ac:dyDescent="0.25">
      <c r="P13161" s="5"/>
    </row>
    <row r="13162" spans="16:16" x14ac:dyDescent="0.25">
      <c r="P13162" s="5"/>
    </row>
    <row r="13163" spans="16:16" x14ac:dyDescent="0.25">
      <c r="P13163" s="5"/>
    </row>
    <row r="13164" spans="16:16" x14ac:dyDescent="0.25">
      <c r="P13164" s="5"/>
    </row>
    <row r="13165" spans="16:16" x14ac:dyDescent="0.25">
      <c r="P13165" s="5"/>
    </row>
    <row r="13166" spans="16:16" x14ac:dyDescent="0.25">
      <c r="P13166" s="5"/>
    </row>
    <row r="13167" spans="16:16" x14ac:dyDescent="0.25">
      <c r="P13167" s="5"/>
    </row>
    <row r="13168" spans="16:16" x14ac:dyDescent="0.25">
      <c r="P13168" s="5"/>
    </row>
    <row r="13169" spans="16:16" x14ac:dyDescent="0.25">
      <c r="P13169" s="5"/>
    </row>
    <row r="13170" spans="16:16" x14ac:dyDescent="0.25">
      <c r="P13170" s="5"/>
    </row>
    <row r="13171" spans="16:16" x14ac:dyDescent="0.25">
      <c r="P13171" s="5"/>
    </row>
    <row r="13172" spans="16:16" x14ac:dyDescent="0.25">
      <c r="P13172" s="5"/>
    </row>
    <row r="13173" spans="16:16" x14ac:dyDescent="0.25">
      <c r="P13173" s="5"/>
    </row>
    <row r="13174" spans="16:16" x14ac:dyDescent="0.25">
      <c r="P13174" s="5"/>
    </row>
    <row r="13175" spans="16:16" x14ac:dyDescent="0.25">
      <c r="P13175" s="5"/>
    </row>
    <row r="13176" spans="16:16" x14ac:dyDescent="0.25">
      <c r="P13176" s="5"/>
    </row>
    <row r="13177" spans="16:16" x14ac:dyDescent="0.25">
      <c r="P13177" s="5"/>
    </row>
    <row r="13178" spans="16:16" x14ac:dyDescent="0.25">
      <c r="P13178" s="5"/>
    </row>
    <row r="13179" spans="16:16" x14ac:dyDescent="0.25">
      <c r="P13179" s="5"/>
    </row>
    <row r="13180" spans="16:16" x14ac:dyDescent="0.25">
      <c r="P13180" s="5"/>
    </row>
    <row r="13181" spans="16:16" x14ac:dyDescent="0.25">
      <c r="P13181" s="5"/>
    </row>
    <row r="13182" spans="16:16" x14ac:dyDescent="0.25">
      <c r="P13182" s="5"/>
    </row>
    <row r="13183" spans="16:16" x14ac:dyDescent="0.25">
      <c r="P13183" s="5"/>
    </row>
    <row r="13184" spans="16:16" x14ac:dyDescent="0.25">
      <c r="P13184" s="5"/>
    </row>
    <row r="13185" spans="16:16" x14ac:dyDescent="0.25">
      <c r="P13185" s="5"/>
    </row>
    <row r="13186" spans="16:16" x14ac:dyDescent="0.25">
      <c r="P13186" s="5"/>
    </row>
    <row r="13187" spans="16:16" x14ac:dyDescent="0.25">
      <c r="P13187" s="5"/>
    </row>
    <row r="13188" spans="16:16" x14ac:dyDescent="0.25">
      <c r="P13188" s="5"/>
    </row>
    <row r="13189" spans="16:16" x14ac:dyDescent="0.25">
      <c r="P13189" s="5"/>
    </row>
    <row r="13190" spans="16:16" x14ac:dyDescent="0.25">
      <c r="P13190" s="5"/>
    </row>
    <row r="13191" spans="16:16" x14ac:dyDescent="0.25">
      <c r="P13191" s="5"/>
    </row>
    <row r="13192" spans="16:16" x14ac:dyDescent="0.25">
      <c r="P13192" s="5"/>
    </row>
    <row r="13193" spans="16:16" x14ac:dyDescent="0.25">
      <c r="P13193" s="5"/>
    </row>
    <row r="13194" spans="16:16" x14ac:dyDescent="0.25">
      <c r="P13194" s="5"/>
    </row>
    <row r="13195" spans="16:16" x14ac:dyDescent="0.25">
      <c r="P13195" s="5"/>
    </row>
    <row r="13196" spans="16:16" x14ac:dyDescent="0.25">
      <c r="P13196" s="5"/>
    </row>
    <row r="13197" spans="16:16" x14ac:dyDescent="0.25">
      <c r="P13197" s="5"/>
    </row>
    <row r="13198" spans="16:16" x14ac:dyDescent="0.25">
      <c r="P13198" s="5"/>
    </row>
    <row r="13199" spans="16:16" x14ac:dyDescent="0.25">
      <c r="P13199" s="5"/>
    </row>
    <row r="13200" spans="16:16" x14ac:dyDescent="0.25">
      <c r="P13200" s="5"/>
    </row>
    <row r="13201" spans="16:16" x14ac:dyDescent="0.25">
      <c r="P13201" s="5"/>
    </row>
    <row r="13202" spans="16:16" x14ac:dyDescent="0.25">
      <c r="P13202" s="5"/>
    </row>
    <row r="13203" spans="16:16" x14ac:dyDescent="0.25">
      <c r="P13203" s="5"/>
    </row>
    <row r="13204" spans="16:16" x14ac:dyDescent="0.25">
      <c r="P13204" s="5"/>
    </row>
    <row r="13205" spans="16:16" x14ac:dyDescent="0.25">
      <c r="P13205" s="5"/>
    </row>
    <row r="13206" spans="16:16" x14ac:dyDescent="0.25">
      <c r="P13206" s="5"/>
    </row>
    <row r="13207" spans="16:16" x14ac:dyDescent="0.25">
      <c r="P13207" s="5"/>
    </row>
    <row r="13208" spans="16:16" x14ac:dyDescent="0.25">
      <c r="P13208" s="5"/>
    </row>
    <row r="13209" spans="16:16" x14ac:dyDescent="0.25">
      <c r="P13209" s="5"/>
    </row>
    <row r="13210" spans="16:16" x14ac:dyDescent="0.25">
      <c r="P13210" s="5"/>
    </row>
    <row r="13211" spans="16:16" x14ac:dyDescent="0.25">
      <c r="P13211" s="5"/>
    </row>
    <row r="13212" spans="16:16" x14ac:dyDescent="0.25">
      <c r="P13212" s="5"/>
    </row>
    <row r="13213" spans="16:16" x14ac:dyDescent="0.25">
      <c r="P13213" s="5"/>
    </row>
    <row r="13214" spans="16:16" x14ac:dyDescent="0.25">
      <c r="P13214" s="5"/>
    </row>
    <row r="13215" spans="16:16" x14ac:dyDescent="0.25">
      <c r="P13215" s="5"/>
    </row>
    <row r="13216" spans="16:16" x14ac:dyDescent="0.25">
      <c r="P13216" s="5"/>
    </row>
    <row r="13217" spans="16:16" x14ac:dyDescent="0.25">
      <c r="P13217" s="5"/>
    </row>
    <row r="13218" spans="16:16" x14ac:dyDescent="0.25">
      <c r="P13218" s="5"/>
    </row>
    <row r="13219" spans="16:16" x14ac:dyDescent="0.25">
      <c r="P13219" s="5"/>
    </row>
    <row r="13220" spans="16:16" x14ac:dyDescent="0.25">
      <c r="P13220" s="5"/>
    </row>
    <row r="13221" spans="16:16" x14ac:dyDescent="0.25">
      <c r="P13221" s="5"/>
    </row>
    <row r="13222" spans="16:16" x14ac:dyDescent="0.25">
      <c r="P13222" s="5"/>
    </row>
    <row r="13223" spans="16:16" x14ac:dyDescent="0.25">
      <c r="P13223" s="5"/>
    </row>
    <row r="13224" spans="16:16" x14ac:dyDescent="0.25">
      <c r="P13224" s="5"/>
    </row>
    <row r="13225" spans="16:16" x14ac:dyDescent="0.25">
      <c r="P13225" s="5"/>
    </row>
    <row r="13226" spans="16:16" x14ac:dyDescent="0.25">
      <c r="P13226" s="5"/>
    </row>
    <row r="13227" spans="16:16" x14ac:dyDescent="0.25">
      <c r="P13227" s="5"/>
    </row>
    <row r="13228" spans="16:16" x14ac:dyDescent="0.25">
      <c r="P13228" s="5"/>
    </row>
    <row r="13229" spans="16:16" x14ac:dyDescent="0.25">
      <c r="P13229" s="5"/>
    </row>
    <row r="13230" spans="16:16" x14ac:dyDescent="0.25">
      <c r="P13230" s="5"/>
    </row>
    <row r="13231" spans="16:16" x14ac:dyDescent="0.25">
      <c r="P13231" s="5"/>
    </row>
    <row r="13232" spans="16:16" x14ac:dyDescent="0.25">
      <c r="P13232" s="5"/>
    </row>
    <row r="13233" spans="16:16" x14ac:dyDescent="0.25">
      <c r="P13233" s="5"/>
    </row>
    <row r="13234" spans="16:16" x14ac:dyDescent="0.25">
      <c r="P13234" s="5"/>
    </row>
    <row r="13235" spans="16:16" x14ac:dyDescent="0.25">
      <c r="P13235" s="5"/>
    </row>
    <row r="13236" spans="16:16" x14ac:dyDescent="0.25">
      <c r="P13236" s="5"/>
    </row>
    <row r="13237" spans="16:16" x14ac:dyDescent="0.25">
      <c r="P13237" s="5"/>
    </row>
    <row r="13238" spans="16:16" x14ac:dyDescent="0.25">
      <c r="P13238" s="5"/>
    </row>
    <row r="13239" spans="16:16" x14ac:dyDescent="0.25">
      <c r="P13239" s="5"/>
    </row>
    <row r="13240" spans="16:16" x14ac:dyDescent="0.25">
      <c r="P13240" s="5"/>
    </row>
    <row r="13241" spans="16:16" x14ac:dyDescent="0.25">
      <c r="P13241" s="5"/>
    </row>
    <row r="13242" spans="16:16" x14ac:dyDescent="0.25">
      <c r="P13242" s="5"/>
    </row>
    <row r="13243" spans="16:16" x14ac:dyDescent="0.25">
      <c r="P13243" s="5"/>
    </row>
    <row r="13244" spans="16:16" x14ac:dyDescent="0.25">
      <c r="P13244" s="5"/>
    </row>
    <row r="13245" spans="16:16" x14ac:dyDescent="0.25">
      <c r="P13245" s="5"/>
    </row>
    <row r="13246" spans="16:16" x14ac:dyDescent="0.25">
      <c r="P13246" s="5"/>
    </row>
    <row r="13247" spans="16:16" x14ac:dyDescent="0.25">
      <c r="P13247" s="5"/>
    </row>
    <row r="13248" spans="16:16" x14ac:dyDescent="0.25">
      <c r="P13248" s="5"/>
    </row>
    <row r="13249" spans="16:16" x14ac:dyDescent="0.25">
      <c r="P13249" s="5"/>
    </row>
    <row r="13250" spans="16:16" x14ac:dyDescent="0.25">
      <c r="P13250" s="5"/>
    </row>
    <row r="13251" spans="16:16" x14ac:dyDescent="0.25">
      <c r="P13251" s="5"/>
    </row>
    <row r="13252" spans="16:16" x14ac:dyDescent="0.25">
      <c r="P13252" s="5"/>
    </row>
    <row r="13253" spans="16:16" x14ac:dyDescent="0.25">
      <c r="P13253" s="5"/>
    </row>
    <row r="13254" spans="16:16" x14ac:dyDescent="0.25">
      <c r="P13254" s="5"/>
    </row>
    <row r="13255" spans="16:16" x14ac:dyDescent="0.25">
      <c r="P13255" s="5"/>
    </row>
    <row r="13256" spans="16:16" x14ac:dyDescent="0.25">
      <c r="P13256" s="5"/>
    </row>
    <row r="13257" spans="16:16" x14ac:dyDescent="0.25">
      <c r="P13257" s="5"/>
    </row>
    <row r="13258" spans="16:16" x14ac:dyDescent="0.25">
      <c r="P13258" s="5"/>
    </row>
    <row r="13259" spans="16:16" x14ac:dyDescent="0.25">
      <c r="P13259" s="5"/>
    </row>
    <row r="13260" spans="16:16" x14ac:dyDescent="0.25">
      <c r="P13260" s="5"/>
    </row>
    <row r="13261" spans="16:16" x14ac:dyDescent="0.25">
      <c r="P13261" s="5"/>
    </row>
    <row r="13262" spans="16:16" x14ac:dyDescent="0.25">
      <c r="P13262" s="5"/>
    </row>
    <row r="13263" spans="16:16" x14ac:dyDescent="0.25">
      <c r="P13263" s="5"/>
    </row>
    <row r="13264" spans="16:16" x14ac:dyDescent="0.25">
      <c r="P13264" s="5"/>
    </row>
    <row r="13265" spans="16:16" x14ac:dyDescent="0.25">
      <c r="P13265" s="5"/>
    </row>
    <row r="13266" spans="16:16" x14ac:dyDescent="0.25">
      <c r="P13266" s="5"/>
    </row>
    <row r="13267" spans="16:16" x14ac:dyDescent="0.25">
      <c r="P13267" s="5"/>
    </row>
    <row r="13268" spans="16:16" x14ac:dyDescent="0.25">
      <c r="P13268" s="5"/>
    </row>
    <row r="13269" spans="16:16" x14ac:dyDescent="0.25">
      <c r="P13269" s="5"/>
    </row>
    <row r="13270" spans="16:16" x14ac:dyDescent="0.25">
      <c r="P13270" s="5"/>
    </row>
    <row r="13271" spans="16:16" x14ac:dyDescent="0.25">
      <c r="P13271" s="5"/>
    </row>
    <row r="13272" spans="16:16" x14ac:dyDescent="0.25">
      <c r="P13272" s="5"/>
    </row>
    <row r="13273" spans="16:16" x14ac:dyDescent="0.25">
      <c r="P13273" s="5"/>
    </row>
    <row r="13274" spans="16:16" x14ac:dyDescent="0.25">
      <c r="P13274" s="5"/>
    </row>
    <row r="13275" spans="16:16" x14ac:dyDescent="0.25">
      <c r="P13275" s="5"/>
    </row>
    <row r="13276" spans="16:16" x14ac:dyDescent="0.25">
      <c r="P13276" s="5"/>
    </row>
    <row r="13277" spans="16:16" x14ac:dyDescent="0.25">
      <c r="P13277" s="5"/>
    </row>
    <row r="13278" spans="16:16" x14ac:dyDescent="0.25">
      <c r="P13278" s="5"/>
    </row>
    <row r="13279" spans="16:16" x14ac:dyDescent="0.25">
      <c r="P13279" s="5"/>
    </row>
    <row r="13280" spans="16:16" x14ac:dyDescent="0.25">
      <c r="P13280" s="5"/>
    </row>
    <row r="13281" spans="16:16" x14ac:dyDescent="0.25">
      <c r="P13281" s="5"/>
    </row>
    <row r="13282" spans="16:16" x14ac:dyDescent="0.25">
      <c r="P13282" s="5"/>
    </row>
    <row r="13283" spans="16:16" x14ac:dyDescent="0.25">
      <c r="P13283" s="5"/>
    </row>
    <row r="13284" spans="16:16" x14ac:dyDescent="0.25">
      <c r="P13284" s="5"/>
    </row>
    <row r="13285" spans="16:16" x14ac:dyDescent="0.25">
      <c r="P13285" s="5"/>
    </row>
    <row r="13286" spans="16:16" x14ac:dyDescent="0.25">
      <c r="P13286" s="5"/>
    </row>
    <row r="13287" spans="16:16" x14ac:dyDescent="0.25">
      <c r="P13287" s="5"/>
    </row>
    <row r="13288" spans="16:16" x14ac:dyDescent="0.25">
      <c r="P13288" s="5"/>
    </row>
    <row r="13289" spans="16:16" x14ac:dyDescent="0.25">
      <c r="P13289" s="5"/>
    </row>
    <row r="13290" spans="16:16" x14ac:dyDescent="0.25">
      <c r="P13290" s="5"/>
    </row>
    <row r="13291" spans="16:16" x14ac:dyDescent="0.25">
      <c r="P13291" s="5"/>
    </row>
    <row r="13292" spans="16:16" x14ac:dyDescent="0.25">
      <c r="P13292" s="5"/>
    </row>
    <row r="13293" spans="16:16" x14ac:dyDescent="0.25">
      <c r="P13293" s="5"/>
    </row>
    <row r="13294" spans="16:16" x14ac:dyDescent="0.25">
      <c r="P13294" s="5"/>
    </row>
    <row r="13295" spans="16:16" x14ac:dyDescent="0.25">
      <c r="P13295" s="5"/>
    </row>
    <row r="13296" spans="16:16" x14ac:dyDescent="0.25">
      <c r="P13296" s="5"/>
    </row>
    <row r="13297" spans="16:16" x14ac:dyDescent="0.25">
      <c r="P13297" s="5"/>
    </row>
    <row r="13298" spans="16:16" x14ac:dyDescent="0.25">
      <c r="P13298" s="5"/>
    </row>
    <row r="13299" spans="16:16" x14ac:dyDescent="0.25">
      <c r="P13299" s="5"/>
    </row>
    <row r="13300" spans="16:16" x14ac:dyDescent="0.25">
      <c r="P13300" s="5"/>
    </row>
    <row r="13301" spans="16:16" x14ac:dyDescent="0.25">
      <c r="P13301" s="5"/>
    </row>
    <row r="13302" spans="16:16" x14ac:dyDescent="0.25">
      <c r="P13302" s="5"/>
    </row>
    <row r="13303" spans="16:16" x14ac:dyDescent="0.25">
      <c r="P13303" s="5"/>
    </row>
    <row r="13304" spans="16:16" x14ac:dyDescent="0.25">
      <c r="P13304" s="5"/>
    </row>
    <row r="13305" spans="16:16" x14ac:dyDescent="0.25">
      <c r="P13305" s="5"/>
    </row>
    <row r="13306" spans="16:16" x14ac:dyDescent="0.25">
      <c r="P13306" s="5"/>
    </row>
    <row r="13307" spans="16:16" x14ac:dyDescent="0.25">
      <c r="P13307" s="5"/>
    </row>
    <row r="13308" spans="16:16" x14ac:dyDescent="0.25">
      <c r="P13308" s="5"/>
    </row>
    <row r="13309" spans="16:16" x14ac:dyDescent="0.25">
      <c r="P13309" s="5"/>
    </row>
    <row r="13310" spans="16:16" x14ac:dyDescent="0.25">
      <c r="P13310" s="5"/>
    </row>
    <row r="13311" spans="16:16" x14ac:dyDescent="0.25">
      <c r="P13311" s="5"/>
    </row>
    <row r="13312" spans="16:16" x14ac:dyDescent="0.25">
      <c r="P13312" s="5"/>
    </row>
    <row r="13313" spans="16:16" x14ac:dyDescent="0.25">
      <c r="P13313" s="5"/>
    </row>
    <row r="13314" spans="16:16" x14ac:dyDescent="0.25">
      <c r="P13314" s="5"/>
    </row>
    <row r="13315" spans="16:16" x14ac:dyDescent="0.25">
      <c r="P13315" s="5"/>
    </row>
    <row r="13316" spans="16:16" x14ac:dyDescent="0.25">
      <c r="P13316" s="5"/>
    </row>
    <row r="13317" spans="16:16" x14ac:dyDescent="0.25">
      <c r="P13317" s="5"/>
    </row>
    <row r="13318" spans="16:16" x14ac:dyDescent="0.25">
      <c r="P13318" s="5"/>
    </row>
    <row r="13319" spans="16:16" x14ac:dyDescent="0.25">
      <c r="P13319" s="5"/>
    </row>
    <row r="13320" spans="16:16" x14ac:dyDescent="0.25">
      <c r="P13320" s="5"/>
    </row>
    <row r="13321" spans="16:16" x14ac:dyDescent="0.25">
      <c r="P13321" s="5"/>
    </row>
    <row r="13322" spans="16:16" x14ac:dyDescent="0.25">
      <c r="P13322" s="5"/>
    </row>
    <row r="13323" spans="16:16" x14ac:dyDescent="0.25">
      <c r="P13323" s="5"/>
    </row>
    <row r="13324" spans="16:16" x14ac:dyDescent="0.25">
      <c r="P13324" s="5"/>
    </row>
    <row r="13325" spans="16:16" x14ac:dyDescent="0.25">
      <c r="P13325" s="5"/>
    </row>
    <row r="13326" spans="16:16" x14ac:dyDescent="0.25">
      <c r="P13326" s="5"/>
    </row>
    <row r="13327" spans="16:16" x14ac:dyDescent="0.25">
      <c r="P13327" s="5"/>
    </row>
    <row r="13328" spans="16:16" x14ac:dyDescent="0.25">
      <c r="P13328" s="5"/>
    </row>
    <row r="13329" spans="16:16" x14ac:dyDescent="0.25">
      <c r="P13329" s="5"/>
    </row>
    <row r="13330" spans="16:16" x14ac:dyDescent="0.25">
      <c r="P13330" s="5"/>
    </row>
    <row r="13331" spans="16:16" x14ac:dyDescent="0.25">
      <c r="P13331" s="5"/>
    </row>
    <row r="13332" spans="16:16" x14ac:dyDescent="0.25">
      <c r="P13332" s="5"/>
    </row>
    <row r="13333" spans="16:16" x14ac:dyDescent="0.25">
      <c r="P13333" s="5"/>
    </row>
    <row r="13334" spans="16:16" x14ac:dyDescent="0.25">
      <c r="P13334" s="5"/>
    </row>
    <row r="13335" spans="16:16" x14ac:dyDescent="0.25">
      <c r="P13335" s="5"/>
    </row>
    <row r="13336" spans="16:16" x14ac:dyDescent="0.25">
      <c r="P13336" s="5"/>
    </row>
    <row r="13337" spans="16:16" x14ac:dyDescent="0.25">
      <c r="P13337" s="5"/>
    </row>
    <row r="13338" spans="16:16" x14ac:dyDescent="0.25">
      <c r="P13338" s="5"/>
    </row>
    <row r="13339" spans="16:16" x14ac:dyDescent="0.25">
      <c r="P13339" s="5"/>
    </row>
    <row r="13340" spans="16:16" x14ac:dyDescent="0.25">
      <c r="P13340" s="5"/>
    </row>
    <row r="13341" spans="16:16" x14ac:dyDescent="0.25">
      <c r="P13341" s="5"/>
    </row>
    <row r="13342" spans="16:16" x14ac:dyDescent="0.25">
      <c r="P13342" s="5"/>
    </row>
    <row r="13343" spans="16:16" x14ac:dyDescent="0.25">
      <c r="P13343" s="5"/>
    </row>
    <row r="13344" spans="16:16" x14ac:dyDescent="0.25">
      <c r="P13344" s="5"/>
    </row>
    <row r="13345" spans="16:16" x14ac:dyDescent="0.25">
      <c r="P13345" s="5"/>
    </row>
    <row r="13346" spans="16:16" x14ac:dyDescent="0.25">
      <c r="P13346" s="5"/>
    </row>
    <row r="13347" spans="16:16" x14ac:dyDescent="0.25">
      <c r="P13347" s="5"/>
    </row>
    <row r="13348" spans="16:16" x14ac:dyDescent="0.25">
      <c r="P13348" s="5"/>
    </row>
    <row r="13349" spans="16:16" x14ac:dyDescent="0.25">
      <c r="P13349" s="5"/>
    </row>
    <row r="13350" spans="16:16" x14ac:dyDescent="0.25">
      <c r="P13350" s="5"/>
    </row>
    <row r="13351" spans="16:16" x14ac:dyDescent="0.25">
      <c r="P13351" s="5"/>
    </row>
    <row r="13352" spans="16:16" x14ac:dyDescent="0.25">
      <c r="P13352" s="5"/>
    </row>
    <row r="13353" spans="16:16" x14ac:dyDescent="0.25">
      <c r="P13353" s="5"/>
    </row>
    <row r="13354" spans="16:16" x14ac:dyDescent="0.25">
      <c r="P13354" s="5"/>
    </row>
    <row r="13355" spans="16:16" x14ac:dyDescent="0.25">
      <c r="P13355" s="5"/>
    </row>
    <row r="13356" spans="16:16" x14ac:dyDescent="0.25">
      <c r="P13356" s="5"/>
    </row>
    <row r="13357" spans="16:16" x14ac:dyDescent="0.25">
      <c r="P13357" s="5"/>
    </row>
    <row r="13358" spans="16:16" x14ac:dyDescent="0.25">
      <c r="P13358" s="5"/>
    </row>
    <row r="13359" spans="16:16" x14ac:dyDescent="0.25">
      <c r="P13359" s="5"/>
    </row>
    <row r="13360" spans="16:16" x14ac:dyDescent="0.25">
      <c r="P13360" s="5"/>
    </row>
    <row r="13361" spans="16:16" x14ac:dyDescent="0.25">
      <c r="P13361" s="5"/>
    </row>
    <row r="13362" spans="16:16" x14ac:dyDescent="0.25">
      <c r="P13362" s="5"/>
    </row>
    <row r="13363" spans="16:16" x14ac:dyDescent="0.25">
      <c r="P13363" s="5"/>
    </row>
    <row r="13364" spans="16:16" x14ac:dyDescent="0.25">
      <c r="P13364" s="5"/>
    </row>
    <row r="13365" spans="16:16" x14ac:dyDescent="0.25">
      <c r="P13365" s="5"/>
    </row>
    <row r="13366" spans="16:16" x14ac:dyDescent="0.25">
      <c r="P13366" s="5"/>
    </row>
    <row r="13367" spans="16:16" x14ac:dyDescent="0.25">
      <c r="P13367" s="5"/>
    </row>
    <row r="13368" spans="16:16" x14ac:dyDescent="0.25">
      <c r="P13368" s="5"/>
    </row>
    <row r="13369" spans="16:16" x14ac:dyDescent="0.25">
      <c r="P13369" s="5"/>
    </row>
    <row r="13370" spans="16:16" x14ac:dyDescent="0.25">
      <c r="P13370" s="5"/>
    </row>
    <row r="13371" spans="16:16" x14ac:dyDescent="0.25">
      <c r="P13371" s="5"/>
    </row>
    <row r="13372" spans="16:16" x14ac:dyDescent="0.25">
      <c r="P13372" s="5"/>
    </row>
    <row r="13373" spans="16:16" x14ac:dyDescent="0.25">
      <c r="P13373" s="5"/>
    </row>
    <row r="13374" spans="16:16" x14ac:dyDescent="0.25">
      <c r="P13374" s="5"/>
    </row>
    <row r="13375" spans="16:16" x14ac:dyDescent="0.25">
      <c r="P13375" s="5"/>
    </row>
    <row r="13376" spans="16:16" x14ac:dyDescent="0.25">
      <c r="P13376" s="5"/>
    </row>
    <row r="13377" spans="16:16" x14ac:dyDescent="0.25">
      <c r="P13377" s="5"/>
    </row>
    <row r="13378" spans="16:16" x14ac:dyDescent="0.25">
      <c r="P13378" s="5"/>
    </row>
    <row r="13379" spans="16:16" x14ac:dyDescent="0.25">
      <c r="P13379" s="5"/>
    </row>
    <row r="13380" spans="16:16" x14ac:dyDescent="0.25">
      <c r="P13380" s="5"/>
    </row>
    <row r="13381" spans="16:16" x14ac:dyDescent="0.25">
      <c r="P13381" s="5"/>
    </row>
    <row r="13382" spans="16:16" x14ac:dyDescent="0.25">
      <c r="P13382" s="5"/>
    </row>
    <row r="13383" spans="16:16" x14ac:dyDescent="0.25">
      <c r="P13383" s="5"/>
    </row>
    <row r="13384" spans="16:16" x14ac:dyDescent="0.25">
      <c r="P13384" s="5"/>
    </row>
    <row r="13385" spans="16:16" x14ac:dyDescent="0.25">
      <c r="P13385" s="5"/>
    </row>
    <row r="13386" spans="16:16" x14ac:dyDescent="0.25">
      <c r="P13386" s="5"/>
    </row>
    <row r="13387" spans="16:16" x14ac:dyDescent="0.25">
      <c r="P13387" s="5"/>
    </row>
    <row r="13388" spans="16:16" x14ac:dyDescent="0.25">
      <c r="P13388" s="5"/>
    </row>
    <row r="13389" spans="16:16" x14ac:dyDescent="0.25">
      <c r="P13389" s="5"/>
    </row>
    <row r="13390" spans="16:16" x14ac:dyDescent="0.25">
      <c r="P13390" s="5"/>
    </row>
    <row r="13391" spans="16:16" x14ac:dyDescent="0.25">
      <c r="P13391" s="5"/>
    </row>
    <row r="13392" spans="16:16" x14ac:dyDescent="0.25">
      <c r="P13392" s="5"/>
    </row>
    <row r="13393" spans="16:16" x14ac:dyDescent="0.25">
      <c r="P13393" s="5"/>
    </row>
    <row r="13394" spans="16:16" x14ac:dyDescent="0.25">
      <c r="P13394" s="5"/>
    </row>
    <row r="13395" spans="16:16" x14ac:dyDescent="0.25">
      <c r="P13395" s="5"/>
    </row>
    <row r="13396" spans="16:16" x14ac:dyDescent="0.25">
      <c r="P13396" s="5"/>
    </row>
    <row r="13397" spans="16:16" x14ac:dyDescent="0.25">
      <c r="P13397" s="5"/>
    </row>
    <row r="13398" spans="16:16" x14ac:dyDescent="0.25">
      <c r="P13398" s="5"/>
    </row>
    <row r="13399" spans="16:16" x14ac:dyDescent="0.25">
      <c r="P13399" s="5"/>
    </row>
    <row r="13400" spans="16:16" x14ac:dyDescent="0.25">
      <c r="P13400" s="5"/>
    </row>
    <row r="13401" spans="16:16" x14ac:dyDescent="0.25">
      <c r="P13401" s="5"/>
    </row>
    <row r="13402" spans="16:16" x14ac:dyDescent="0.25">
      <c r="P13402" s="5"/>
    </row>
    <row r="13403" spans="16:16" x14ac:dyDescent="0.25">
      <c r="P13403" s="5"/>
    </row>
    <row r="13404" spans="16:16" x14ac:dyDescent="0.25">
      <c r="P13404" s="5"/>
    </row>
    <row r="13405" spans="16:16" x14ac:dyDescent="0.25">
      <c r="P13405" s="5"/>
    </row>
    <row r="13406" spans="16:16" x14ac:dyDescent="0.25">
      <c r="P13406" s="5"/>
    </row>
    <row r="13407" spans="16:16" x14ac:dyDescent="0.25">
      <c r="P13407" s="5"/>
    </row>
    <row r="13408" spans="16:16" x14ac:dyDescent="0.25">
      <c r="P13408" s="5"/>
    </row>
    <row r="13409" spans="16:16" x14ac:dyDescent="0.25">
      <c r="P13409" s="5"/>
    </row>
    <row r="13410" spans="16:16" x14ac:dyDescent="0.25">
      <c r="P13410" s="5"/>
    </row>
    <row r="13411" spans="16:16" x14ac:dyDescent="0.25">
      <c r="P13411" s="5"/>
    </row>
    <row r="13412" spans="16:16" x14ac:dyDescent="0.25">
      <c r="P13412" s="5"/>
    </row>
    <row r="13413" spans="16:16" x14ac:dyDescent="0.25">
      <c r="P13413" s="5"/>
    </row>
    <row r="13414" spans="16:16" x14ac:dyDescent="0.25">
      <c r="P13414" s="5"/>
    </row>
    <row r="13415" spans="16:16" x14ac:dyDescent="0.25">
      <c r="P13415" s="5"/>
    </row>
    <row r="13416" spans="16:16" x14ac:dyDescent="0.25">
      <c r="P13416" s="5"/>
    </row>
    <row r="13417" spans="16:16" x14ac:dyDescent="0.25">
      <c r="P13417" s="5"/>
    </row>
    <row r="13418" spans="16:16" x14ac:dyDescent="0.25">
      <c r="P13418" s="5"/>
    </row>
    <row r="13419" spans="16:16" x14ac:dyDescent="0.25">
      <c r="P13419" s="5"/>
    </row>
    <row r="13420" spans="16:16" x14ac:dyDescent="0.25">
      <c r="P13420" s="5"/>
    </row>
    <row r="13421" spans="16:16" x14ac:dyDescent="0.25">
      <c r="P13421" s="5"/>
    </row>
    <row r="13422" spans="16:16" x14ac:dyDescent="0.25">
      <c r="P13422" s="5"/>
    </row>
    <row r="13423" spans="16:16" x14ac:dyDescent="0.25">
      <c r="P13423" s="5"/>
    </row>
    <row r="13424" spans="16:16" x14ac:dyDescent="0.25">
      <c r="P13424" s="5"/>
    </row>
    <row r="13425" spans="16:16" x14ac:dyDescent="0.25">
      <c r="P13425" s="5"/>
    </row>
    <row r="13426" spans="16:16" x14ac:dyDescent="0.25">
      <c r="P13426" s="5"/>
    </row>
    <row r="13427" spans="16:16" x14ac:dyDescent="0.25">
      <c r="P13427" s="5"/>
    </row>
    <row r="13428" spans="16:16" x14ac:dyDescent="0.25">
      <c r="P13428" s="5"/>
    </row>
    <row r="13429" spans="16:16" x14ac:dyDescent="0.25">
      <c r="P13429" s="5"/>
    </row>
    <row r="13430" spans="16:16" x14ac:dyDescent="0.25">
      <c r="P13430" s="5"/>
    </row>
    <row r="13431" spans="16:16" x14ac:dyDescent="0.25">
      <c r="P13431" s="5"/>
    </row>
    <row r="13432" spans="16:16" x14ac:dyDescent="0.25">
      <c r="P13432" s="5"/>
    </row>
    <row r="13433" spans="16:16" x14ac:dyDescent="0.25">
      <c r="P13433" s="5"/>
    </row>
    <row r="13434" spans="16:16" x14ac:dyDescent="0.25">
      <c r="P13434" s="5"/>
    </row>
    <row r="13435" spans="16:16" x14ac:dyDescent="0.25">
      <c r="P13435" s="5"/>
    </row>
    <row r="13436" spans="16:16" x14ac:dyDescent="0.25">
      <c r="P13436" s="5"/>
    </row>
    <row r="13437" spans="16:16" x14ac:dyDescent="0.25">
      <c r="P13437" s="5"/>
    </row>
    <row r="13438" spans="16:16" x14ac:dyDescent="0.25">
      <c r="P13438" s="5"/>
    </row>
    <row r="13439" spans="16:16" x14ac:dyDescent="0.25">
      <c r="P13439" s="5"/>
    </row>
    <row r="13440" spans="16:16" x14ac:dyDescent="0.25">
      <c r="P13440" s="5"/>
    </row>
    <row r="13441" spans="16:16" x14ac:dyDescent="0.25">
      <c r="P13441" s="5"/>
    </row>
    <row r="13442" spans="16:16" x14ac:dyDescent="0.25">
      <c r="P13442" s="5"/>
    </row>
    <row r="13443" spans="16:16" x14ac:dyDescent="0.25">
      <c r="P13443" s="5"/>
    </row>
    <row r="13444" spans="16:16" x14ac:dyDescent="0.25">
      <c r="P13444" s="5"/>
    </row>
    <row r="13445" spans="16:16" x14ac:dyDescent="0.25">
      <c r="P13445" s="5"/>
    </row>
    <row r="13446" spans="16:16" x14ac:dyDescent="0.25">
      <c r="P13446" s="5"/>
    </row>
    <row r="13447" spans="16:16" x14ac:dyDescent="0.25">
      <c r="P13447" s="5"/>
    </row>
    <row r="13448" spans="16:16" x14ac:dyDescent="0.25">
      <c r="P13448" s="5"/>
    </row>
    <row r="13449" spans="16:16" x14ac:dyDescent="0.25">
      <c r="P13449" s="5"/>
    </row>
    <row r="13450" spans="16:16" x14ac:dyDescent="0.25">
      <c r="P13450" s="5"/>
    </row>
    <row r="13451" spans="16:16" x14ac:dyDescent="0.25">
      <c r="P13451" s="5"/>
    </row>
    <row r="13452" spans="16:16" x14ac:dyDescent="0.25">
      <c r="P13452" s="5"/>
    </row>
    <row r="13453" spans="16:16" x14ac:dyDescent="0.25">
      <c r="P13453" s="5"/>
    </row>
    <row r="13454" spans="16:16" x14ac:dyDescent="0.25">
      <c r="P13454" s="5"/>
    </row>
    <row r="13455" spans="16:16" x14ac:dyDescent="0.25">
      <c r="P13455" s="5"/>
    </row>
    <row r="13456" spans="16:16" x14ac:dyDescent="0.25">
      <c r="P13456" s="5"/>
    </row>
    <row r="13457" spans="16:16" x14ac:dyDescent="0.25">
      <c r="P13457" s="5"/>
    </row>
    <row r="13458" spans="16:16" x14ac:dyDescent="0.25">
      <c r="P13458" s="5"/>
    </row>
    <row r="13459" spans="16:16" x14ac:dyDescent="0.25">
      <c r="P13459" s="5"/>
    </row>
    <row r="13460" spans="16:16" x14ac:dyDescent="0.25">
      <c r="P13460" s="5"/>
    </row>
    <row r="13461" spans="16:16" x14ac:dyDescent="0.25">
      <c r="P13461" s="5"/>
    </row>
    <row r="13462" spans="16:16" x14ac:dyDescent="0.25">
      <c r="P13462" s="5"/>
    </row>
    <row r="13463" spans="16:16" x14ac:dyDescent="0.25">
      <c r="P13463" s="5"/>
    </row>
    <row r="13464" spans="16:16" x14ac:dyDescent="0.25">
      <c r="P13464" s="5"/>
    </row>
    <row r="13465" spans="16:16" x14ac:dyDescent="0.25">
      <c r="P13465" s="5"/>
    </row>
    <row r="13466" spans="16:16" x14ac:dyDescent="0.25">
      <c r="P13466" s="5"/>
    </row>
    <row r="13467" spans="16:16" x14ac:dyDescent="0.25">
      <c r="P13467" s="5"/>
    </row>
    <row r="13468" spans="16:16" x14ac:dyDescent="0.25">
      <c r="P13468" s="5"/>
    </row>
    <row r="13469" spans="16:16" x14ac:dyDescent="0.25">
      <c r="P13469" s="5"/>
    </row>
    <row r="13470" spans="16:16" x14ac:dyDescent="0.25">
      <c r="P13470" s="5"/>
    </row>
    <row r="13471" spans="16:16" x14ac:dyDescent="0.25">
      <c r="P13471" s="5"/>
    </row>
    <row r="13472" spans="16:16" x14ac:dyDescent="0.25">
      <c r="P13472" s="5"/>
    </row>
    <row r="13473" spans="16:16" x14ac:dyDescent="0.25">
      <c r="P13473" s="5"/>
    </row>
    <row r="13474" spans="16:16" x14ac:dyDescent="0.25">
      <c r="P13474" s="5"/>
    </row>
    <row r="13475" spans="16:16" x14ac:dyDescent="0.25">
      <c r="P13475" s="5"/>
    </row>
    <row r="13476" spans="16:16" x14ac:dyDescent="0.25">
      <c r="P13476" s="5"/>
    </row>
    <row r="13477" spans="16:16" x14ac:dyDescent="0.25">
      <c r="P13477" s="5"/>
    </row>
    <row r="13478" spans="16:16" x14ac:dyDescent="0.25">
      <c r="P13478" s="5"/>
    </row>
    <row r="13479" spans="16:16" x14ac:dyDescent="0.25">
      <c r="P13479" s="5"/>
    </row>
    <row r="13480" spans="16:16" x14ac:dyDescent="0.25">
      <c r="P13480" s="5"/>
    </row>
    <row r="13481" spans="16:16" x14ac:dyDescent="0.25">
      <c r="P13481" s="5"/>
    </row>
    <row r="13482" spans="16:16" x14ac:dyDescent="0.25">
      <c r="P13482" s="5"/>
    </row>
    <row r="13483" spans="16:16" x14ac:dyDescent="0.25">
      <c r="P13483" s="5"/>
    </row>
    <row r="13484" spans="16:16" x14ac:dyDescent="0.25">
      <c r="P13484" s="5"/>
    </row>
    <row r="13485" spans="16:16" x14ac:dyDescent="0.25">
      <c r="P13485" s="5"/>
    </row>
    <row r="13486" spans="16:16" x14ac:dyDescent="0.25">
      <c r="P13486" s="5"/>
    </row>
    <row r="13487" spans="16:16" x14ac:dyDescent="0.25">
      <c r="P13487" s="5"/>
    </row>
    <row r="13488" spans="16:16" x14ac:dyDescent="0.25">
      <c r="P13488" s="5"/>
    </row>
    <row r="13489" spans="16:16" x14ac:dyDescent="0.25">
      <c r="P13489" s="5"/>
    </row>
    <row r="13490" spans="16:16" x14ac:dyDescent="0.25">
      <c r="P13490" s="5"/>
    </row>
    <row r="13491" spans="16:16" x14ac:dyDescent="0.25">
      <c r="P13491" s="5"/>
    </row>
    <row r="13492" spans="16:16" x14ac:dyDescent="0.25">
      <c r="P13492" s="5"/>
    </row>
    <row r="13493" spans="16:16" x14ac:dyDescent="0.25">
      <c r="P13493" s="5"/>
    </row>
    <row r="13494" spans="16:16" x14ac:dyDescent="0.25">
      <c r="P13494" s="5"/>
    </row>
    <row r="13495" spans="16:16" x14ac:dyDescent="0.25">
      <c r="P13495" s="5"/>
    </row>
    <row r="13496" spans="16:16" x14ac:dyDescent="0.25">
      <c r="P13496" s="5"/>
    </row>
    <row r="13497" spans="16:16" x14ac:dyDescent="0.25">
      <c r="P13497" s="5"/>
    </row>
    <row r="13498" spans="16:16" x14ac:dyDescent="0.25">
      <c r="P13498" s="5"/>
    </row>
    <row r="13499" spans="16:16" x14ac:dyDescent="0.25">
      <c r="P13499" s="5"/>
    </row>
    <row r="13500" spans="16:16" x14ac:dyDescent="0.25">
      <c r="P13500" s="5"/>
    </row>
    <row r="13501" spans="16:16" x14ac:dyDescent="0.25">
      <c r="P13501" s="5"/>
    </row>
    <row r="13502" spans="16:16" x14ac:dyDescent="0.25">
      <c r="P13502" s="5"/>
    </row>
    <row r="13503" spans="16:16" x14ac:dyDescent="0.25">
      <c r="P13503" s="5"/>
    </row>
    <row r="13504" spans="16:16" x14ac:dyDescent="0.25">
      <c r="P13504" s="5"/>
    </row>
    <row r="13505" spans="16:16" x14ac:dyDescent="0.25">
      <c r="P13505" s="5"/>
    </row>
    <row r="13506" spans="16:16" x14ac:dyDescent="0.25">
      <c r="P13506" s="5"/>
    </row>
    <row r="13507" spans="16:16" x14ac:dyDescent="0.25">
      <c r="P13507" s="5"/>
    </row>
    <row r="13508" spans="16:16" x14ac:dyDescent="0.25">
      <c r="P13508" s="5"/>
    </row>
    <row r="13509" spans="16:16" x14ac:dyDescent="0.25">
      <c r="P13509" s="5"/>
    </row>
    <row r="13510" spans="16:16" x14ac:dyDescent="0.25">
      <c r="P13510" s="5"/>
    </row>
    <row r="13511" spans="16:16" x14ac:dyDescent="0.25">
      <c r="P13511" s="5"/>
    </row>
    <row r="13512" spans="16:16" x14ac:dyDescent="0.25">
      <c r="P13512" s="5"/>
    </row>
    <row r="13513" spans="16:16" x14ac:dyDescent="0.25">
      <c r="P13513" s="5"/>
    </row>
    <row r="13514" spans="16:16" x14ac:dyDescent="0.25">
      <c r="P13514" s="5"/>
    </row>
    <row r="13515" spans="16:16" x14ac:dyDescent="0.25">
      <c r="P13515" s="5"/>
    </row>
    <row r="13516" spans="16:16" x14ac:dyDescent="0.25">
      <c r="P13516" s="5"/>
    </row>
    <row r="13517" spans="16:16" x14ac:dyDescent="0.25">
      <c r="P13517" s="5"/>
    </row>
    <row r="13518" spans="16:16" x14ac:dyDescent="0.25">
      <c r="P13518" s="5"/>
    </row>
    <row r="13519" spans="16:16" x14ac:dyDescent="0.25">
      <c r="P13519" s="5"/>
    </row>
    <row r="13520" spans="16:16" x14ac:dyDescent="0.25">
      <c r="P13520" s="5"/>
    </row>
    <row r="13521" spans="16:16" x14ac:dyDescent="0.25">
      <c r="P13521" s="5"/>
    </row>
    <row r="13522" spans="16:16" x14ac:dyDescent="0.25">
      <c r="P13522" s="5"/>
    </row>
    <row r="13523" spans="16:16" x14ac:dyDescent="0.25">
      <c r="P13523" s="5"/>
    </row>
    <row r="13524" spans="16:16" x14ac:dyDescent="0.25">
      <c r="P13524" s="5"/>
    </row>
    <row r="13525" spans="16:16" x14ac:dyDescent="0.25">
      <c r="P13525" s="5"/>
    </row>
    <row r="13526" spans="16:16" x14ac:dyDescent="0.25">
      <c r="P13526" s="5"/>
    </row>
    <row r="13527" spans="16:16" x14ac:dyDescent="0.25">
      <c r="P13527" s="5"/>
    </row>
    <row r="13528" spans="16:16" x14ac:dyDescent="0.25">
      <c r="P13528" s="5"/>
    </row>
    <row r="13529" spans="16:16" x14ac:dyDescent="0.25">
      <c r="P13529" s="5"/>
    </row>
    <row r="13530" spans="16:16" x14ac:dyDescent="0.25">
      <c r="P13530" s="5"/>
    </row>
    <row r="13531" spans="16:16" x14ac:dyDescent="0.25">
      <c r="P13531" s="5"/>
    </row>
    <row r="13532" spans="16:16" x14ac:dyDescent="0.25">
      <c r="P13532" s="5"/>
    </row>
    <row r="13533" spans="16:16" x14ac:dyDescent="0.25">
      <c r="P13533" s="5"/>
    </row>
    <row r="13534" spans="16:16" x14ac:dyDescent="0.25">
      <c r="P13534" s="5"/>
    </row>
    <row r="13535" spans="16:16" x14ac:dyDescent="0.25">
      <c r="P13535" s="5"/>
    </row>
    <row r="13536" spans="16:16" x14ac:dyDescent="0.25">
      <c r="P13536" s="5"/>
    </row>
    <row r="13537" spans="16:16" x14ac:dyDescent="0.25">
      <c r="P13537" s="5"/>
    </row>
    <row r="13538" spans="16:16" x14ac:dyDescent="0.25">
      <c r="P13538" s="5"/>
    </row>
    <row r="13539" spans="16:16" x14ac:dyDescent="0.25">
      <c r="P13539" s="5"/>
    </row>
    <row r="13540" spans="16:16" x14ac:dyDescent="0.25">
      <c r="P13540" s="5"/>
    </row>
    <row r="13541" spans="16:16" x14ac:dyDescent="0.25">
      <c r="P13541" s="5"/>
    </row>
    <row r="13542" spans="16:16" x14ac:dyDescent="0.25">
      <c r="P13542" s="5"/>
    </row>
    <row r="13543" spans="16:16" x14ac:dyDescent="0.25">
      <c r="P13543" s="5"/>
    </row>
    <row r="13544" spans="16:16" x14ac:dyDescent="0.25">
      <c r="P13544" s="5"/>
    </row>
    <row r="13545" spans="16:16" x14ac:dyDescent="0.25">
      <c r="P13545" s="5"/>
    </row>
    <row r="13546" spans="16:16" x14ac:dyDescent="0.25">
      <c r="P13546" s="5"/>
    </row>
    <row r="13547" spans="16:16" x14ac:dyDescent="0.25">
      <c r="P13547" s="5"/>
    </row>
    <row r="13548" spans="16:16" x14ac:dyDescent="0.25">
      <c r="P13548" s="5"/>
    </row>
    <row r="13549" spans="16:16" x14ac:dyDescent="0.25">
      <c r="P13549" s="5"/>
    </row>
    <row r="13550" spans="16:16" x14ac:dyDescent="0.25">
      <c r="P13550" s="5"/>
    </row>
    <row r="13551" spans="16:16" x14ac:dyDescent="0.25">
      <c r="P13551" s="5"/>
    </row>
    <row r="13552" spans="16:16" x14ac:dyDescent="0.25">
      <c r="P13552" s="5"/>
    </row>
    <row r="13553" spans="16:16" x14ac:dyDescent="0.25">
      <c r="P13553" s="5"/>
    </row>
    <row r="13554" spans="16:16" x14ac:dyDescent="0.25">
      <c r="P13554" s="5"/>
    </row>
    <row r="13555" spans="16:16" x14ac:dyDescent="0.25">
      <c r="P13555" s="5"/>
    </row>
    <row r="13556" spans="16:16" x14ac:dyDescent="0.25">
      <c r="P13556" s="5"/>
    </row>
    <row r="13557" spans="16:16" x14ac:dyDescent="0.25">
      <c r="P13557" s="5"/>
    </row>
    <row r="13558" spans="16:16" x14ac:dyDescent="0.25">
      <c r="P13558" s="5"/>
    </row>
    <row r="13559" spans="16:16" x14ac:dyDescent="0.25">
      <c r="P13559" s="5"/>
    </row>
    <row r="13560" spans="16:16" x14ac:dyDescent="0.25">
      <c r="P13560" s="5"/>
    </row>
    <row r="13561" spans="16:16" x14ac:dyDescent="0.25">
      <c r="P13561" s="5"/>
    </row>
    <row r="13562" spans="16:16" x14ac:dyDescent="0.25">
      <c r="P13562" s="5"/>
    </row>
    <row r="13563" spans="16:16" x14ac:dyDescent="0.25">
      <c r="P13563" s="5"/>
    </row>
    <row r="13564" spans="16:16" x14ac:dyDescent="0.25">
      <c r="P13564" s="5"/>
    </row>
    <row r="13565" spans="16:16" x14ac:dyDescent="0.25">
      <c r="P13565" s="5"/>
    </row>
    <row r="13566" spans="16:16" x14ac:dyDescent="0.25">
      <c r="P13566" s="5"/>
    </row>
    <row r="13567" spans="16:16" x14ac:dyDescent="0.25">
      <c r="P13567" s="5"/>
    </row>
    <row r="13568" spans="16:16" x14ac:dyDescent="0.25">
      <c r="P13568" s="5"/>
    </row>
    <row r="13569" spans="16:16" x14ac:dyDescent="0.25">
      <c r="P13569" s="5"/>
    </row>
    <row r="13570" spans="16:16" x14ac:dyDescent="0.25">
      <c r="P13570" s="5"/>
    </row>
    <row r="13571" spans="16:16" x14ac:dyDescent="0.25">
      <c r="P13571" s="5"/>
    </row>
    <row r="13572" spans="16:16" x14ac:dyDescent="0.25">
      <c r="P13572" s="5"/>
    </row>
    <row r="13573" spans="16:16" x14ac:dyDescent="0.25">
      <c r="P13573" s="5"/>
    </row>
    <row r="13574" spans="16:16" x14ac:dyDescent="0.25">
      <c r="P13574" s="5"/>
    </row>
    <row r="13575" spans="16:16" x14ac:dyDescent="0.25">
      <c r="P13575" s="5"/>
    </row>
    <row r="13576" spans="16:16" x14ac:dyDescent="0.25">
      <c r="P13576" s="5"/>
    </row>
    <row r="13577" spans="16:16" x14ac:dyDescent="0.25">
      <c r="P13577" s="5"/>
    </row>
    <row r="13578" spans="16:16" x14ac:dyDescent="0.25">
      <c r="P13578" s="5"/>
    </row>
    <row r="13579" spans="16:16" x14ac:dyDescent="0.25">
      <c r="P13579" s="5"/>
    </row>
    <row r="13580" spans="16:16" x14ac:dyDescent="0.25">
      <c r="P13580" s="5"/>
    </row>
    <row r="13581" spans="16:16" x14ac:dyDescent="0.25">
      <c r="P13581" s="5"/>
    </row>
    <row r="13582" spans="16:16" x14ac:dyDescent="0.25">
      <c r="P13582" s="5"/>
    </row>
    <row r="13583" spans="16:16" x14ac:dyDescent="0.25">
      <c r="P13583" s="5"/>
    </row>
    <row r="13584" spans="16:16" x14ac:dyDescent="0.25">
      <c r="P13584" s="5"/>
    </row>
    <row r="13585" spans="16:16" x14ac:dyDescent="0.25">
      <c r="P13585" s="5"/>
    </row>
    <row r="13586" spans="16:16" x14ac:dyDescent="0.25">
      <c r="P13586" s="5"/>
    </row>
    <row r="13587" spans="16:16" x14ac:dyDescent="0.25">
      <c r="P13587" s="5"/>
    </row>
    <row r="13588" spans="16:16" x14ac:dyDescent="0.25">
      <c r="P13588" s="5"/>
    </row>
    <row r="13589" spans="16:16" x14ac:dyDescent="0.25">
      <c r="P13589" s="5"/>
    </row>
    <row r="13590" spans="16:16" x14ac:dyDescent="0.25">
      <c r="P13590" s="5"/>
    </row>
    <row r="13591" spans="16:16" x14ac:dyDescent="0.25">
      <c r="P13591" s="5"/>
    </row>
    <row r="13592" spans="16:16" x14ac:dyDescent="0.25">
      <c r="P13592" s="5"/>
    </row>
    <row r="13593" spans="16:16" x14ac:dyDescent="0.25">
      <c r="P13593" s="5"/>
    </row>
    <row r="13594" spans="16:16" x14ac:dyDescent="0.25">
      <c r="P13594" s="5"/>
    </row>
    <row r="13595" spans="16:16" x14ac:dyDescent="0.25">
      <c r="P13595" s="5"/>
    </row>
    <row r="13596" spans="16:16" x14ac:dyDescent="0.25">
      <c r="P13596" s="5"/>
    </row>
    <row r="13597" spans="16:16" x14ac:dyDescent="0.25">
      <c r="P13597" s="5"/>
    </row>
    <row r="13598" spans="16:16" x14ac:dyDescent="0.25">
      <c r="P13598" s="5"/>
    </row>
    <row r="13599" spans="16:16" x14ac:dyDescent="0.25">
      <c r="P13599" s="5"/>
    </row>
    <row r="13600" spans="16:16" x14ac:dyDescent="0.25">
      <c r="P13600" s="5"/>
    </row>
    <row r="13601" spans="16:16" x14ac:dyDescent="0.25">
      <c r="P13601" s="5"/>
    </row>
    <row r="13602" spans="16:16" x14ac:dyDescent="0.25">
      <c r="P13602" s="5"/>
    </row>
    <row r="13603" spans="16:16" x14ac:dyDescent="0.25">
      <c r="P13603" s="5"/>
    </row>
    <row r="13604" spans="16:16" x14ac:dyDescent="0.25">
      <c r="P13604" s="5"/>
    </row>
    <row r="13605" spans="16:16" x14ac:dyDescent="0.25">
      <c r="P13605" s="5"/>
    </row>
    <row r="13606" spans="16:16" x14ac:dyDescent="0.25">
      <c r="P13606" s="5"/>
    </row>
    <row r="13607" spans="16:16" x14ac:dyDescent="0.25">
      <c r="P13607" s="5"/>
    </row>
    <row r="13608" spans="16:16" x14ac:dyDescent="0.25">
      <c r="P13608" s="5"/>
    </row>
    <row r="13609" spans="16:16" x14ac:dyDescent="0.25">
      <c r="P13609" s="5"/>
    </row>
    <row r="13610" spans="16:16" x14ac:dyDescent="0.25">
      <c r="P13610" s="5"/>
    </row>
    <row r="13611" spans="16:16" x14ac:dyDescent="0.25">
      <c r="P13611" s="5"/>
    </row>
    <row r="13612" spans="16:16" x14ac:dyDescent="0.25">
      <c r="P13612" s="5"/>
    </row>
    <row r="13613" spans="16:16" x14ac:dyDescent="0.25">
      <c r="P13613" s="5"/>
    </row>
    <row r="13614" spans="16:16" x14ac:dyDescent="0.25">
      <c r="P13614" s="5"/>
    </row>
    <row r="13615" spans="16:16" x14ac:dyDescent="0.25">
      <c r="P13615" s="5"/>
    </row>
    <row r="13616" spans="16:16" x14ac:dyDescent="0.25">
      <c r="P13616" s="5"/>
    </row>
    <row r="13617" spans="16:16" x14ac:dyDescent="0.25">
      <c r="P13617" s="5"/>
    </row>
    <row r="13618" spans="16:16" x14ac:dyDescent="0.25">
      <c r="P13618" s="5"/>
    </row>
    <row r="13619" spans="16:16" x14ac:dyDescent="0.25">
      <c r="P13619" s="5"/>
    </row>
    <row r="13620" spans="16:16" x14ac:dyDescent="0.25">
      <c r="P13620" s="5"/>
    </row>
    <row r="13621" spans="16:16" x14ac:dyDescent="0.25">
      <c r="P13621" s="5"/>
    </row>
    <row r="13622" spans="16:16" x14ac:dyDescent="0.25">
      <c r="P13622" s="5"/>
    </row>
    <row r="13623" spans="16:16" x14ac:dyDescent="0.25">
      <c r="P13623" s="5"/>
    </row>
    <row r="13624" spans="16:16" x14ac:dyDescent="0.25">
      <c r="P13624" s="5"/>
    </row>
    <row r="13625" spans="16:16" x14ac:dyDescent="0.25">
      <c r="P13625" s="5"/>
    </row>
    <row r="13626" spans="16:16" x14ac:dyDescent="0.25">
      <c r="P13626" s="5"/>
    </row>
    <row r="13627" spans="16:16" x14ac:dyDescent="0.25">
      <c r="P13627" s="5"/>
    </row>
    <row r="13628" spans="16:16" x14ac:dyDescent="0.25">
      <c r="P13628" s="5"/>
    </row>
    <row r="13629" spans="16:16" x14ac:dyDescent="0.25">
      <c r="P13629" s="5"/>
    </row>
    <row r="13630" spans="16:16" x14ac:dyDescent="0.25">
      <c r="P13630" s="5"/>
    </row>
    <row r="13631" spans="16:16" x14ac:dyDescent="0.25">
      <c r="P13631" s="5"/>
    </row>
    <row r="13632" spans="16:16" x14ac:dyDescent="0.25">
      <c r="P13632" s="5"/>
    </row>
    <row r="13633" spans="16:16" x14ac:dyDescent="0.25">
      <c r="P13633" s="5"/>
    </row>
    <row r="13634" spans="16:16" x14ac:dyDescent="0.25">
      <c r="P13634" s="5"/>
    </row>
    <row r="13635" spans="16:16" x14ac:dyDescent="0.25">
      <c r="P13635" s="5"/>
    </row>
    <row r="13636" spans="16:16" x14ac:dyDescent="0.25">
      <c r="P13636" s="5"/>
    </row>
    <row r="13637" spans="16:16" x14ac:dyDescent="0.25">
      <c r="P13637" s="5"/>
    </row>
    <row r="13638" spans="16:16" x14ac:dyDescent="0.25">
      <c r="P13638" s="5"/>
    </row>
    <row r="13639" spans="16:16" x14ac:dyDescent="0.25">
      <c r="P13639" s="5"/>
    </row>
    <row r="13640" spans="16:16" x14ac:dyDescent="0.25">
      <c r="P13640" s="5"/>
    </row>
    <row r="13641" spans="16:16" x14ac:dyDescent="0.25">
      <c r="P13641" s="5"/>
    </row>
    <row r="13642" spans="16:16" x14ac:dyDescent="0.25">
      <c r="P13642" s="5"/>
    </row>
    <row r="13643" spans="16:16" x14ac:dyDescent="0.25">
      <c r="P13643" s="5"/>
    </row>
    <row r="13644" spans="16:16" x14ac:dyDescent="0.25">
      <c r="P13644" s="5"/>
    </row>
    <row r="13645" spans="16:16" x14ac:dyDescent="0.25">
      <c r="P13645" s="5"/>
    </row>
    <row r="13646" spans="16:16" x14ac:dyDescent="0.25">
      <c r="P13646" s="5"/>
    </row>
    <row r="13647" spans="16:16" x14ac:dyDescent="0.25">
      <c r="P13647" s="5"/>
    </row>
    <row r="13648" spans="16:16" x14ac:dyDescent="0.25">
      <c r="P13648" s="5"/>
    </row>
    <row r="13649" spans="16:16" x14ac:dyDescent="0.25">
      <c r="P13649" s="5"/>
    </row>
    <row r="13650" spans="16:16" x14ac:dyDescent="0.25">
      <c r="P13650" s="5"/>
    </row>
    <row r="13651" spans="16:16" x14ac:dyDescent="0.25">
      <c r="P13651" s="5"/>
    </row>
    <row r="13652" spans="16:16" x14ac:dyDescent="0.25">
      <c r="P13652" s="5"/>
    </row>
    <row r="13653" spans="16:16" x14ac:dyDescent="0.25">
      <c r="P13653" s="5"/>
    </row>
    <row r="13654" spans="16:16" x14ac:dyDescent="0.25">
      <c r="P13654" s="5"/>
    </row>
    <row r="13655" spans="16:16" x14ac:dyDescent="0.25">
      <c r="P13655" s="5"/>
    </row>
    <row r="13656" spans="16:16" x14ac:dyDescent="0.25">
      <c r="P13656" s="5"/>
    </row>
    <row r="13657" spans="16:16" x14ac:dyDescent="0.25">
      <c r="P13657" s="5"/>
    </row>
    <row r="13658" spans="16:16" x14ac:dyDescent="0.25">
      <c r="P13658" s="5"/>
    </row>
    <row r="13659" spans="16:16" x14ac:dyDescent="0.25">
      <c r="P13659" s="5"/>
    </row>
    <row r="13660" spans="16:16" x14ac:dyDescent="0.25">
      <c r="P13660" s="5"/>
    </row>
    <row r="13661" spans="16:16" x14ac:dyDescent="0.25">
      <c r="P13661" s="5"/>
    </row>
    <row r="13662" spans="16:16" x14ac:dyDescent="0.25">
      <c r="P13662" s="5"/>
    </row>
    <row r="13663" spans="16:16" x14ac:dyDescent="0.25">
      <c r="P13663" s="5"/>
    </row>
    <row r="13664" spans="16:16" x14ac:dyDescent="0.25">
      <c r="P13664" s="5"/>
    </row>
    <row r="13665" spans="16:16" x14ac:dyDescent="0.25">
      <c r="P13665" s="5"/>
    </row>
    <row r="13666" spans="16:16" x14ac:dyDescent="0.25">
      <c r="P13666" s="5"/>
    </row>
    <row r="13667" spans="16:16" x14ac:dyDescent="0.25">
      <c r="P13667" s="5"/>
    </row>
    <row r="13668" spans="16:16" x14ac:dyDescent="0.25">
      <c r="P13668" s="5"/>
    </row>
    <row r="13669" spans="16:16" x14ac:dyDescent="0.25">
      <c r="P13669" s="5"/>
    </row>
    <row r="13670" spans="16:16" x14ac:dyDescent="0.25">
      <c r="P13670" s="5"/>
    </row>
    <row r="13671" spans="16:16" x14ac:dyDescent="0.25">
      <c r="P13671" s="5"/>
    </row>
    <row r="13672" spans="16:16" x14ac:dyDescent="0.25">
      <c r="P13672" s="5"/>
    </row>
    <row r="13673" spans="16:16" x14ac:dyDescent="0.25">
      <c r="P13673" s="5"/>
    </row>
    <row r="13674" spans="16:16" x14ac:dyDescent="0.25">
      <c r="P13674" s="5"/>
    </row>
    <row r="13675" spans="16:16" x14ac:dyDescent="0.25">
      <c r="P13675" s="5"/>
    </row>
    <row r="13676" spans="16:16" x14ac:dyDescent="0.25">
      <c r="P13676" s="5"/>
    </row>
    <row r="13677" spans="16:16" x14ac:dyDescent="0.25">
      <c r="P13677" s="5"/>
    </row>
    <row r="13678" spans="16:16" x14ac:dyDescent="0.25">
      <c r="P13678" s="5"/>
    </row>
    <row r="13679" spans="16:16" x14ac:dyDescent="0.25">
      <c r="P13679" s="5"/>
    </row>
    <row r="13680" spans="16:16" x14ac:dyDescent="0.25">
      <c r="P13680" s="5"/>
    </row>
    <row r="13681" spans="16:16" x14ac:dyDescent="0.25">
      <c r="P13681" s="5"/>
    </row>
    <row r="13682" spans="16:16" x14ac:dyDescent="0.25">
      <c r="P13682" s="5"/>
    </row>
    <row r="13683" spans="16:16" x14ac:dyDescent="0.25">
      <c r="P13683" s="5"/>
    </row>
    <row r="13684" spans="16:16" x14ac:dyDescent="0.25">
      <c r="P13684" s="5"/>
    </row>
    <row r="13685" spans="16:16" x14ac:dyDescent="0.25">
      <c r="P13685" s="5"/>
    </row>
    <row r="13686" spans="16:16" x14ac:dyDescent="0.25">
      <c r="P13686" s="5"/>
    </row>
    <row r="13687" spans="16:16" x14ac:dyDescent="0.25">
      <c r="P13687" s="5"/>
    </row>
    <row r="13688" spans="16:16" x14ac:dyDescent="0.25">
      <c r="P13688" s="5"/>
    </row>
    <row r="13689" spans="16:16" x14ac:dyDescent="0.25">
      <c r="P13689" s="5"/>
    </row>
    <row r="13690" spans="16:16" x14ac:dyDescent="0.25">
      <c r="P13690" s="5"/>
    </row>
    <row r="13691" spans="16:16" x14ac:dyDescent="0.25">
      <c r="P13691" s="5"/>
    </row>
    <row r="13692" spans="16:16" x14ac:dyDescent="0.25">
      <c r="P13692" s="5"/>
    </row>
    <row r="13693" spans="16:16" x14ac:dyDescent="0.25">
      <c r="P13693" s="5"/>
    </row>
    <row r="13694" spans="16:16" x14ac:dyDescent="0.25">
      <c r="P13694" s="5"/>
    </row>
    <row r="13695" spans="16:16" x14ac:dyDescent="0.25">
      <c r="P13695" s="5"/>
    </row>
    <row r="13696" spans="16:16" x14ac:dyDescent="0.25">
      <c r="P13696" s="5"/>
    </row>
    <row r="13697" spans="16:16" x14ac:dyDescent="0.25">
      <c r="P13697" s="5"/>
    </row>
    <row r="13698" spans="16:16" x14ac:dyDescent="0.25">
      <c r="P13698" s="5"/>
    </row>
    <row r="13699" spans="16:16" x14ac:dyDescent="0.25">
      <c r="P13699" s="5"/>
    </row>
    <row r="13700" spans="16:16" x14ac:dyDescent="0.25">
      <c r="P13700" s="5"/>
    </row>
    <row r="13701" spans="16:16" x14ac:dyDescent="0.25">
      <c r="P13701" s="5"/>
    </row>
    <row r="13702" spans="16:16" x14ac:dyDescent="0.25">
      <c r="P13702" s="5"/>
    </row>
    <row r="13703" spans="16:16" x14ac:dyDescent="0.25">
      <c r="P13703" s="5"/>
    </row>
    <row r="13704" spans="16:16" x14ac:dyDescent="0.25">
      <c r="P13704" s="5"/>
    </row>
    <row r="13705" spans="16:16" x14ac:dyDescent="0.25">
      <c r="P13705" s="5"/>
    </row>
    <row r="13706" spans="16:16" x14ac:dyDescent="0.25">
      <c r="P13706" s="5"/>
    </row>
    <row r="13707" spans="16:16" x14ac:dyDescent="0.25">
      <c r="P13707" s="5"/>
    </row>
    <row r="13708" spans="16:16" x14ac:dyDescent="0.25">
      <c r="P13708" s="5"/>
    </row>
    <row r="13709" spans="16:16" x14ac:dyDescent="0.25">
      <c r="P13709" s="5"/>
    </row>
    <row r="13710" spans="16:16" x14ac:dyDescent="0.25">
      <c r="P13710" s="5"/>
    </row>
    <row r="13711" spans="16:16" x14ac:dyDescent="0.25">
      <c r="P13711" s="5"/>
    </row>
    <row r="13712" spans="16:16" x14ac:dyDescent="0.25">
      <c r="P13712" s="5"/>
    </row>
    <row r="13713" spans="16:16" x14ac:dyDescent="0.25">
      <c r="P13713" s="5"/>
    </row>
    <row r="13714" spans="16:16" x14ac:dyDescent="0.25">
      <c r="P13714" s="5"/>
    </row>
    <row r="13715" spans="16:16" x14ac:dyDescent="0.25">
      <c r="P13715" s="5"/>
    </row>
    <row r="13716" spans="16:16" x14ac:dyDescent="0.25">
      <c r="P13716" s="5"/>
    </row>
    <row r="13717" spans="16:16" x14ac:dyDescent="0.25">
      <c r="P13717" s="5"/>
    </row>
    <row r="13718" spans="16:16" x14ac:dyDescent="0.25">
      <c r="P13718" s="5"/>
    </row>
    <row r="13719" spans="16:16" x14ac:dyDescent="0.25">
      <c r="P13719" s="5"/>
    </row>
    <row r="13720" spans="16:16" x14ac:dyDescent="0.25">
      <c r="P13720" s="5"/>
    </row>
    <row r="13721" spans="16:16" x14ac:dyDescent="0.25">
      <c r="P13721" s="5"/>
    </row>
    <row r="13722" spans="16:16" x14ac:dyDescent="0.25">
      <c r="P13722" s="5"/>
    </row>
    <row r="13723" spans="16:16" x14ac:dyDescent="0.25">
      <c r="P13723" s="5"/>
    </row>
    <row r="13724" spans="16:16" x14ac:dyDescent="0.25">
      <c r="P13724" s="5"/>
    </row>
    <row r="13725" spans="16:16" x14ac:dyDescent="0.25">
      <c r="P13725" s="5"/>
    </row>
    <row r="13726" spans="16:16" x14ac:dyDescent="0.25">
      <c r="P13726" s="5"/>
    </row>
    <row r="13727" spans="16:16" x14ac:dyDescent="0.25">
      <c r="P13727" s="5"/>
    </row>
    <row r="13728" spans="16:16" x14ac:dyDescent="0.25">
      <c r="P13728" s="5"/>
    </row>
    <row r="13729" spans="16:16" x14ac:dyDescent="0.25">
      <c r="P13729" s="5"/>
    </row>
    <row r="13730" spans="16:16" x14ac:dyDescent="0.25">
      <c r="P13730" s="5"/>
    </row>
    <row r="13731" spans="16:16" x14ac:dyDescent="0.25">
      <c r="P13731" s="5"/>
    </row>
    <row r="13732" spans="16:16" x14ac:dyDescent="0.25">
      <c r="P13732" s="5"/>
    </row>
    <row r="13733" spans="16:16" x14ac:dyDescent="0.25">
      <c r="P13733" s="5"/>
    </row>
    <row r="13734" spans="16:16" x14ac:dyDescent="0.25">
      <c r="P13734" s="5"/>
    </row>
    <row r="13735" spans="16:16" x14ac:dyDescent="0.25">
      <c r="P13735" s="5"/>
    </row>
    <row r="13736" spans="16:16" x14ac:dyDescent="0.25">
      <c r="P13736" s="5"/>
    </row>
    <row r="13737" spans="16:16" x14ac:dyDescent="0.25">
      <c r="P13737" s="5"/>
    </row>
    <row r="13738" spans="16:16" x14ac:dyDescent="0.25">
      <c r="P13738" s="5"/>
    </row>
    <row r="13739" spans="16:16" x14ac:dyDescent="0.25">
      <c r="P13739" s="5"/>
    </row>
    <row r="13740" spans="16:16" x14ac:dyDescent="0.25">
      <c r="P13740" s="5"/>
    </row>
    <row r="13741" spans="16:16" x14ac:dyDescent="0.25">
      <c r="P13741" s="5"/>
    </row>
    <row r="13742" spans="16:16" x14ac:dyDescent="0.25">
      <c r="P13742" s="5"/>
    </row>
    <row r="13743" spans="16:16" x14ac:dyDescent="0.25">
      <c r="P13743" s="5"/>
    </row>
    <row r="13744" spans="16:16" x14ac:dyDescent="0.25">
      <c r="P13744" s="5"/>
    </row>
    <row r="13745" spans="16:16" x14ac:dyDescent="0.25">
      <c r="P13745" s="5"/>
    </row>
    <row r="13746" spans="16:16" x14ac:dyDescent="0.25">
      <c r="P13746" s="5"/>
    </row>
    <row r="13747" spans="16:16" x14ac:dyDescent="0.25">
      <c r="P13747" s="5"/>
    </row>
    <row r="13748" spans="16:16" x14ac:dyDescent="0.25">
      <c r="P13748" s="5"/>
    </row>
    <row r="13749" spans="16:16" x14ac:dyDescent="0.25">
      <c r="P13749" s="5"/>
    </row>
    <row r="13750" spans="16:16" x14ac:dyDescent="0.25">
      <c r="P13750" s="5"/>
    </row>
    <row r="13751" spans="16:16" x14ac:dyDescent="0.25">
      <c r="P13751" s="5"/>
    </row>
    <row r="13752" spans="16:16" x14ac:dyDescent="0.25">
      <c r="P13752" s="5"/>
    </row>
    <row r="13753" spans="16:16" x14ac:dyDescent="0.25">
      <c r="P13753" s="5"/>
    </row>
    <row r="13754" spans="16:16" x14ac:dyDescent="0.25">
      <c r="P13754" s="5"/>
    </row>
    <row r="13755" spans="16:16" x14ac:dyDescent="0.25">
      <c r="P13755" s="5"/>
    </row>
    <row r="13756" spans="16:16" x14ac:dyDescent="0.25">
      <c r="P13756" s="5"/>
    </row>
    <row r="13757" spans="16:16" x14ac:dyDescent="0.25">
      <c r="P13757" s="5"/>
    </row>
    <row r="13758" spans="16:16" x14ac:dyDescent="0.25">
      <c r="P13758" s="5"/>
    </row>
    <row r="13759" spans="16:16" x14ac:dyDescent="0.25">
      <c r="P13759" s="5"/>
    </row>
    <row r="13760" spans="16:16" x14ac:dyDescent="0.25">
      <c r="P13760" s="5"/>
    </row>
    <row r="13761" spans="16:16" x14ac:dyDescent="0.25">
      <c r="P13761" s="5"/>
    </row>
    <row r="13762" spans="16:16" x14ac:dyDescent="0.25">
      <c r="P13762" s="5"/>
    </row>
    <row r="13763" spans="16:16" x14ac:dyDescent="0.25">
      <c r="P13763" s="5"/>
    </row>
    <row r="13764" spans="16:16" x14ac:dyDescent="0.25">
      <c r="P13764" s="5"/>
    </row>
    <row r="13765" spans="16:16" x14ac:dyDescent="0.25">
      <c r="P13765" s="5"/>
    </row>
    <row r="13766" spans="16:16" x14ac:dyDescent="0.25">
      <c r="P13766" s="5"/>
    </row>
    <row r="13767" spans="16:16" x14ac:dyDescent="0.25">
      <c r="P13767" s="5"/>
    </row>
    <row r="13768" spans="16:16" x14ac:dyDescent="0.25">
      <c r="P13768" s="5"/>
    </row>
    <row r="13769" spans="16:16" x14ac:dyDescent="0.25">
      <c r="P13769" s="5"/>
    </row>
    <row r="13770" spans="16:16" x14ac:dyDescent="0.25">
      <c r="P13770" s="5"/>
    </row>
    <row r="13771" spans="16:16" x14ac:dyDescent="0.25">
      <c r="P13771" s="5"/>
    </row>
    <row r="13772" spans="16:16" x14ac:dyDescent="0.25">
      <c r="P13772" s="5"/>
    </row>
    <row r="13773" spans="16:16" x14ac:dyDescent="0.25">
      <c r="P13773" s="5"/>
    </row>
    <row r="13774" spans="16:16" x14ac:dyDescent="0.25">
      <c r="P13774" s="5"/>
    </row>
    <row r="13775" spans="16:16" x14ac:dyDescent="0.25">
      <c r="P13775" s="5"/>
    </row>
    <row r="13776" spans="16:16" x14ac:dyDescent="0.25">
      <c r="P13776" s="5"/>
    </row>
    <row r="13777" spans="16:16" x14ac:dyDescent="0.25">
      <c r="P13777" s="5"/>
    </row>
    <row r="13778" spans="16:16" x14ac:dyDescent="0.25">
      <c r="P13778" s="5"/>
    </row>
    <row r="13779" spans="16:16" x14ac:dyDescent="0.25">
      <c r="P13779" s="5"/>
    </row>
    <row r="13780" spans="16:16" x14ac:dyDescent="0.25">
      <c r="P13780" s="5"/>
    </row>
    <row r="13781" spans="16:16" x14ac:dyDescent="0.25">
      <c r="P13781" s="5"/>
    </row>
    <row r="13782" spans="16:16" x14ac:dyDescent="0.25">
      <c r="P13782" s="5"/>
    </row>
    <row r="13783" spans="16:16" x14ac:dyDescent="0.25">
      <c r="P13783" s="5"/>
    </row>
    <row r="13784" spans="16:16" x14ac:dyDescent="0.25">
      <c r="P13784" s="5"/>
    </row>
    <row r="13785" spans="16:16" x14ac:dyDescent="0.25">
      <c r="P13785" s="5"/>
    </row>
    <row r="13786" spans="16:16" x14ac:dyDescent="0.25">
      <c r="P13786" s="5"/>
    </row>
    <row r="13787" spans="16:16" x14ac:dyDescent="0.25">
      <c r="P13787" s="5"/>
    </row>
    <row r="13788" spans="16:16" x14ac:dyDescent="0.25">
      <c r="P13788" s="5"/>
    </row>
    <row r="13789" spans="16:16" x14ac:dyDescent="0.25">
      <c r="P13789" s="5"/>
    </row>
    <row r="13790" spans="16:16" x14ac:dyDescent="0.25">
      <c r="P13790" s="5"/>
    </row>
    <row r="13791" spans="16:16" x14ac:dyDescent="0.25">
      <c r="P13791" s="5"/>
    </row>
    <row r="13792" spans="16:16" x14ac:dyDescent="0.25">
      <c r="P13792" s="5"/>
    </row>
    <row r="13793" spans="16:16" x14ac:dyDescent="0.25">
      <c r="P13793" s="5"/>
    </row>
    <row r="13794" spans="16:16" x14ac:dyDescent="0.25">
      <c r="P13794" s="5"/>
    </row>
    <row r="13795" spans="16:16" x14ac:dyDescent="0.25">
      <c r="P13795" s="5"/>
    </row>
    <row r="13796" spans="16:16" x14ac:dyDescent="0.25">
      <c r="P13796" s="5"/>
    </row>
    <row r="13797" spans="16:16" x14ac:dyDescent="0.25">
      <c r="P13797" s="5"/>
    </row>
    <row r="13798" spans="16:16" x14ac:dyDescent="0.25">
      <c r="P13798" s="5"/>
    </row>
    <row r="13799" spans="16:16" x14ac:dyDescent="0.25">
      <c r="P13799" s="5"/>
    </row>
    <row r="13800" spans="16:16" x14ac:dyDescent="0.25">
      <c r="P13800" s="5"/>
    </row>
    <row r="13801" spans="16:16" x14ac:dyDescent="0.25">
      <c r="P13801" s="5"/>
    </row>
    <row r="13802" spans="16:16" x14ac:dyDescent="0.25">
      <c r="P13802" s="5"/>
    </row>
    <row r="13803" spans="16:16" x14ac:dyDescent="0.25">
      <c r="P13803" s="5"/>
    </row>
    <row r="13804" spans="16:16" x14ac:dyDescent="0.25">
      <c r="P13804" s="5"/>
    </row>
    <row r="13805" spans="16:16" x14ac:dyDescent="0.25">
      <c r="P13805" s="5"/>
    </row>
    <row r="13806" spans="16:16" x14ac:dyDescent="0.25">
      <c r="P13806" s="5"/>
    </row>
    <row r="13807" spans="16:16" x14ac:dyDescent="0.25">
      <c r="P13807" s="5"/>
    </row>
    <row r="13808" spans="16:16" x14ac:dyDescent="0.25">
      <c r="P13808" s="5"/>
    </row>
    <row r="13809" spans="16:16" x14ac:dyDescent="0.25">
      <c r="P13809" s="5"/>
    </row>
    <row r="13810" spans="16:16" x14ac:dyDescent="0.25">
      <c r="P13810" s="5"/>
    </row>
    <row r="13811" spans="16:16" x14ac:dyDescent="0.25">
      <c r="P13811" s="5"/>
    </row>
    <row r="13812" spans="16:16" x14ac:dyDescent="0.25">
      <c r="P13812" s="5"/>
    </row>
    <row r="13813" spans="16:16" x14ac:dyDescent="0.25">
      <c r="P13813" s="5"/>
    </row>
    <row r="13814" spans="16:16" x14ac:dyDescent="0.25">
      <c r="P13814" s="5"/>
    </row>
    <row r="13815" spans="16:16" x14ac:dyDescent="0.25">
      <c r="P13815" s="5"/>
    </row>
    <row r="13816" spans="16:16" x14ac:dyDescent="0.25">
      <c r="P13816" s="5"/>
    </row>
    <row r="13817" spans="16:16" x14ac:dyDescent="0.25">
      <c r="P13817" s="5"/>
    </row>
    <row r="13818" spans="16:16" x14ac:dyDescent="0.25">
      <c r="P13818" s="5"/>
    </row>
    <row r="13819" spans="16:16" x14ac:dyDescent="0.25">
      <c r="P13819" s="5"/>
    </row>
    <row r="13820" spans="16:16" x14ac:dyDescent="0.25">
      <c r="P13820" s="5"/>
    </row>
    <row r="13821" spans="16:16" x14ac:dyDescent="0.25">
      <c r="P13821" s="5"/>
    </row>
    <row r="13822" spans="16:16" x14ac:dyDescent="0.25">
      <c r="P13822" s="5"/>
    </row>
    <row r="13823" spans="16:16" x14ac:dyDescent="0.25">
      <c r="P13823" s="5"/>
    </row>
    <row r="13824" spans="16:16" x14ac:dyDescent="0.25">
      <c r="P13824" s="5"/>
    </row>
    <row r="13825" spans="16:16" x14ac:dyDescent="0.25">
      <c r="P13825" s="5"/>
    </row>
    <row r="13826" spans="16:16" x14ac:dyDescent="0.25">
      <c r="P13826" s="5"/>
    </row>
    <row r="13827" spans="16:16" x14ac:dyDescent="0.25">
      <c r="P13827" s="5"/>
    </row>
    <row r="13828" spans="16:16" x14ac:dyDescent="0.25">
      <c r="P13828" s="5"/>
    </row>
    <row r="13829" spans="16:16" x14ac:dyDescent="0.25">
      <c r="P13829" s="5"/>
    </row>
    <row r="13830" spans="16:16" x14ac:dyDescent="0.25">
      <c r="P13830" s="5"/>
    </row>
    <row r="13831" spans="16:16" x14ac:dyDescent="0.25">
      <c r="P13831" s="5"/>
    </row>
    <row r="13832" spans="16:16" x14ac:dyDescent="0.25">
      <c r="P13832" s="5"/>
    </row>
    <row r="13833" spans="16:16" x14ac:dyDescent="0.25">
      <c r="P13833" s="5"/>
    </row>
    <row r="13834" spans="16:16" x14ac:dyDescent="0.25">
      <c r="P13834" s="5"/>
    </row>
    <row r="13835" spans="16:16" x14ac:dyDescent="0.25">
      <c r="P13835" s="5"/>
    </row>
    <row r="13836" spans="16:16" x14ac:dyDescent="0.25">
      <c r="P13836" s="5"/>
    </row>
    <row r="13837" spans="16:16" x14ac:dyDescent="0.25">
      <c r="P13837" s="5"/>
    </row>
    <row r="13838" spans="16:16" x14ac:dyDescent="0.25">
      <c r="P13838" s="5"/>
    </row>
    <row r="13839" spans="16:16" x14ac:dyDescent="0.25">
      <c r="P13839" s="5"/>
    </row>
    <row r="13840" spans="16:16" x14ac:dyDescent="0.25">
      <c r="P13840" s="5"/>
    </row>
    <row r="13841" spans="16:16" x14ac:dyDescent="0.25">
      <c r="P13841" s="5"/>
    </row>
    <row r="13842" spans="16:16" x14ac:dyDescent="0.25">
      <c r="P13842" s="5"/>
    </row>
    <row r="13843" spans="16:16" x14ac:dyDescent="0.25">
      <c r="P13843" s="5"/>
    </row>
    <row r="13844" spans="16:16" x14ac:dyDescent="0.25">
      <c r="P13844" s="5"/>
    </row>
    <row r="13845" spans="16:16" x14ac:dyDescent="0.25">
      <c r="P13845" s="5"/>
    </row>
    <row r="13846" spans="16:16" x14ac:dyDescent="0.25">
      <c r="P13846" s="5"/>
    </row>
    <row r="13847" spans="16:16" x14ac:dyDescent="0.25">
      <c r="P13847" s="5"/>
    </row>
    <row r="13848" spans="16:16" x14ac:dyDescent="0.25">
      <c r="P13848" s="5"/>
    </row>
    <row r="13849" spans="16:16" x14ac:dyDescent="0.25">
      <c r="P13849" s="5"/>
    </row>
    <row r="13850" spans="16:16" x14ac:dyDescent="0.25">
      <c r="P13850" s="5"/>
    </row>
    <row r="13851" spans="16:16" x14ac:dyDescent="0.25">
      <c r="P13851" s="5"/>
    </row>
    <row r="13852" spans="16:16" x14ac:dyDescent="0.25">
      <c r="P13852" s="5"/>
    </row>
    <row r="13853" spans="16:16" x14ac:dyDescent="0.25">
      <c r="P13853" s="5"/>
    </row>
    <row r="13854" spans="16:16" x14ac:dyDescent="0.25">
      <c r="P13854" s="5"/>
    </row>
    <row r="13855" spans="16:16" x14ac:dyDescent="0.25">
      <c r="P13855" s="5"/>
    </row>
    <row r="13856" spans="16:16" x14ac:dyDescent="0.25">
      <c r="P13856" s="5"/>
    </row>
    <row r="13857" spans="16:16" x14ac:dyDescent="0.25">
      <c r="P13857" s="5"/>
    </row>
    <row r="13858" spans="16:16" x14ac:dyDescent="0.25">
      <c r="P13858" s="5"/>
    </row>
    <row r="13859" spans="16:16" x14ac:dyDescent="0.25">
      <c r="P13859" s="5"/>
    </row>
    <row r="13860" spans="16:16" x14ac:dyDescent="0.25">
      <c r="P13860" s="5"/>
    </row>
    <row r="13861" spans="16:16" x14ac:dyDescent="0.25">
      <c r="P13861" s="5"/>
    </row>
    <row r="13862" spans="16:16" x14ac:dyDescent="0.25">
      <c r="P13862" s="5"/>
    </row>
    <row r="13863" spans="16:16" x14ac:dyDescent="0.25">
      <c r="P13863" s="5"/>
    </row>
    <row r="13864" spans="16:16" x14ac:dyDescent="0.25">
      <c r="P13864" s="5"/>
    </row>
    <row r="13865" spans="16:16" x14ac:dyDescent="0.25">
      <c r="P13865" s="5"/>
    </row>
    <row r="13866" spans="16:16" x14ac:dyDescent="0.25">
      <c r="P13866" s="5"/>
    </row>
    <row r="13867" spans="16:16" x14ac:dyDescent="0.25">
      <c r="P13867" s="5"/>
    </row>
    <row r="13868" spans="16:16" x14ac:dyDescent="0.25">
      <c r="P13868" s="5"/>
    </row>
    <row r="13869" spans="16:16" x14ac:dyDescent="0.25">
      <c r="P13869" s="5"/>
    </row>
    <row r="13870" spans="16:16" x14ac:dyDescent="0.25">
      <c r="P13870" s="5"/>
    </row>
    <row r="13871" spans="16:16" x14ac:dyDescent="0.25">
      <c r="P13871" s="5"/>
    </row>
    <row r="13872" spans="16:16" x14ac:dyDescent="0.25">
      <c r="P13872" s="5"/>
    </row>
    <row r="13873" spans="16:16" x14ac:dyDescent="0.25">
      <c r="P13873" s="5"/>
    </row>
    <row r="13874" spans="16:16" x14ac:dyDescent="0.25">
      <c r="P13874" s="5"/>
    </row>
    <row r="13875" spans="16:16" x14ac:dyDescent="0.25">
      <c r="P13875" s="5"/>
    </row>
    <row r="13876" spans="16:16" x14ac:dyDescent="0.25">
      <c r="P13876" s="5"/>
    </row>
    <row r="13877" spans="16:16" x14ac:dyDescent="0.25">
      <c r="P13877" s="5"/>
    </row>
    <row r="13878" spans="16:16" x14ac:dyDescent="0.25">
      <c r="P13878" s="5"/>
    </row>
    <row r="13879" spans="16:16" x14ac:dyDescent="0.25">
      <c r="P13879" s="5"/>
    </row>
    <row r="13880" spans="16:16" x14ac:dyDescent="0.25">
      <c r="P13880" s="5"/>
    </row>
    <row r="13881" spans="16:16" x14ac:dyDescent="0.25">
      <c r="P13881" s="5"/>
    </row>
    <row r="13882" spans="16:16" x14ac:dyDescent="0.25">
      <c r="P13882" s="5"/>
    </row>
    <row r="13883" spans="16:16" x14ac:dyDescent="0.25">
      <c r="P13883" s="5"/>
    </row>
    <row r="13884" spans="16:16" x14ac:dyDescent="0.25">
      <c r="P13884" s="5"/>
    </row>
    <row r="13885" spans="16:16" x14ac:dyDescent="0.25">
      <c r="P13885" s="5"/>
    </row>
    <row r="13886" spans="16:16" x14ac:dyDescent="0.25">
      <c r="P13886" s="5"/>
    </row>
    <row r="13887" spans="16:16" x14ac:dyDescent="0.25">
      <c r="P13887" s="5"/>
    </row>
    <row r="13888" spans="16:16" x14ac:dyDescent="0.25">
      <c r="P13888" s="5"/>
    </row>
    <row r="13889" spans="16:16" x14ac:dyDescent="0.25">
      <c r="P13889" s="5"/>
    </row>
    <row r="13890" spans="16:16" x14ac:dyDescent="0.25">
      <c r="P13890" s="5"/>
    </row>
    <row r="13891" spans="16:16" x14ac:dyDescent="0.25">
      <c r="P13891" s="5"/>
    </row>
    <row r="13892" spans="16:16" x14ac:dyDescent="0.25">
      <c r="P13892" s="5"/>
    </row>
    <row r="13893" spans="16:16" x14ac:dyDescent="0.25">
      <c r="P13893" s="5"/>
    </row>
    <row r="13894" spans="16:16" x14ac:dyDescent="0.25">
      <c r="P13894" s="5"/>
    </row>
    <row r="13895" spans="16:16" x14ac:dyDescent="0.25">
      <c r="P13895" s="5"/>
    </row>
    <row r="13896" spans="16:16" x14ac:dyDescent="0.25">
      <c r="P13896" s="5"/>
    </row>
    <row r="13897" spans="16:16" x14ac:dyDescent="0.25">
      <c r="P13897" s="5"/>
    </row>
    <row r="13898" spans="16:16" x14ac:dyDescent="0.25">
      <c r="P13898" s="5"/>
    </row>
    <row r="13899" spans="16:16" x14ac:dyDescent="0.25">
      <c r="P13899" s="5"/>
    </row>
    <row r="13900" spans="16:16" x14ac:dyDescent="0.25">
      <c r="P13900" s="5"/>
    </row>
    <row r="13901" spans="16:16" x14ac:dyDescent="0.25">
      <c r="P13901" s="5"/>
    </row>
    <row r="13902" spans="16:16" x14ac:dyDescent="0.25">
      <c r="P13902" s="5"/>
    </row>
    <row r="13903" spans="16:16" x14ac:dyDescent="0.25">
      <c r="P13903" s="5"/>
    </row>
    <row r="13904" spans="16:16" x14ac:dyDescent="0.25">
      <c r="P13904" s="5"/>
    </row>
    <row r="13905" spans="16:16" x14ac:dyDescent="0.25">
      <c r="P13905" s="5"/>
    </row>
    <row r="13906" spans="16:16" x14ac:dyDescent="0.25">
      <c r="P13906" s="5"/>
    </row>
    <row r="13907" spans="16:16" x14ac:dyDescent="0.25">
      <c r="P13907" s="5"/>
    </row>
    <row r="13908" spans="16:16" x14ac:dyDescent="0.25">
      <c r="P13908" s="5"/>
    </row>
    <row r="13909" spans="16:16" x14ac:dyDescent="0.25">
      <c r="P13909" s="5"/>
    </row>
    <row r="13910" spans="16:16" x14ac:dyDescent="0.25">
      <c r="P13910" s="5"/>
    </row>
    <row r="13911" spans="16:16" x14ac:dyDescent="0.25">
      <c r="P13911" s="5"/>
    </row>
    <row r="13912" spans="16:16" x14ac:dyDescent="0.25">
      <c r="P13912" s="5"/>
    </row>
    <row r="13913" spans="16:16" x14ac:dyDescent="0.25">
      <c r="P13913" s="5"/>
    </row>
    <row r="13914" spans="16:16" x14ac:dyDescent="0.25">
      <c r="P13914" s="5"/>
    </row>
    <row r="13915" spans="16:16" x14ac:dyDescent="0.25">
      <c r="P13915" s="5"/>
    </row>
    <row r="13916" spans="16:16" x14ac:dyDescent="0.25">
      <c r="P13916" s="5"/>
    </row>
    <row r="13917" spans="16:16" x14ac:dyDescent="0.25">
      <c r="P13917" s="5"/>
    </row>
    <row r="13918" spans="16:16" x14ac:dyDescent="0.25">
      <c r="P13918" s="5"/>
    </row>
    <row r="13919" spans="16:16" x14ac:dyDescent="0.25">
      <c r="P13919" s="5"/>
    </row>
    <row r="13920" spans="16:16" x14ac:dyDescent="0.25">
      <c r="P13920" s="5"/>
    </row>
    <row r="13921" spans="16:16" x14ac:dyDescent="0.25">
      <c r="P13921" s="5"/>
    </row>
    <row r="13922" spans="16:16" x14ac:dyDescent="0.25">
      <c r="P13922" s="5"/>
    </row>
    <row r="13923" spans="16:16" x14ac:dyDescent="0.25">
      <c r="P13923" s="5"/>
    </row>
    <row r="13924" spans="16:16" x14ac:dyDescent="0.25">
      <c r="P13924" s="5"/>
    </row>
    <row r="13925" spans="16:16" x14ac:dyDescent="0.25">
      <c r="P13925" s="5"/>
    </row>
    <row r="13926" spans="16:16" x14ac:dyDescent="0.25">
      <c r="P13926" s="5"/>
    </row>
    <row r="13927" spans="16:16" x14ac:dyDescent="0.25">
      <c r="P13927" s="5"/>
    </row>
    <row r="13928" spans="16:16" x14ac:dyDescent="0.25">
      <c r="P13928" s="5"/>
    </row>
    <row r="13929" spans="16:16" x14ac:dyDescent="0.25">
      <c r="P13929" s="5"/>
    </row>
    <row r="13930" spans="16:16" x14ac:dyDescent="0.25">
      <c r="P13930" s="5"/>
    </row>
    <row r="13931" spans="16:16" x14ac:dyDescent="0.25">
      <c r="P13931" s="5"/>
    </row>
    <row r="13932" spans="16:16" x14ac:dyDescent="0.25">
      <c r="P13932" s="5"/>
    </row>
    <row r="13933" spans="16:16" x14ac:dyDescent="0.25">
      <c r="P13933" s="5"/>
    </row>
    <row r="13934" spans="16:16" x14ac:dyDescent="0.25">
      <c r="P13934" s="5"/>
    </row>
    <row r="13935" spans="16:16" x14ac:dyDescent="0.25">
      <c r="P13935" s="5"/>
    </row>
    <row r="13936" spans="16:16" x14ac:dyDescent="0.25">
      <c r="P13936" s="5"/>
    </row>
    <row r="13937" spans="16:16" x14ac:dyDescent="0.25">
      <c r="P13937" s="5"/>
    </row>
    <row r="13938" spans="16:16" x14ac:dyDescent="0.25">
      <c r="P13938" s="5"/>
    </row>
    <row r="13939" spans="16:16" x14ac:dyDescent="0.25">
      <c r="P13939" s="5"/>
    </row>
    <row r="13940" spans="16:16" x14ac:dyDescent="0.25">
      <c r="P13940" s="5"/>
    </row>
    <row r="13941" spans="16:16" x14ac:dyDescent="0.25">
      <c r="P13941" s="5"/>
    </row>
    <row r="13942" spans="16:16" x14ac:dyDescent="0.25">
      <c r="P13942" s="5"/>
    </row>
    <row r="13943" spans="16:16" x14ac:dyDescent="0.25">
      <c r="P13943" s="5"/>
    </row>
    <row r="13944" spans="16:16" x14ac:dyDescent="0.25">
      <c r="P13944" s="5"/>
    </row>
    <row r="13945" spans="16:16" x14ac:dyDescent="0.25">
      <c r="P13945" s="5"/>
    </row>
    <row r="13946" spans="16:16" x14ac:dyDescent="0.25">
      <c r="P13946" s="5"/>
    </row>
    <row r="13947" spans="16:16" x14ac:dyDescent="0.25">
      <c r="P13947" s="5"/>
    </row>
    <row r="13948" spans="16:16" x14ac:dyDescent="0.25">
      <c r="P13948" s="5"/>
    </row>
    <row r="13949" spans="16:16" x14ac:dyDescent="0.25">
      <c r="P13949" s="5"/>
    </row>
    <row r="13950" spans="16:16" x14ac:dyDescent="0.25">
      <c r="P13950" s="5"/>
    </row>
    <row r="13951" spans="16:16" x14ac:dyDescent="0.25">
      <c r="P13951" s="5"/>
    </row>
    <row r="13952" spans="16:16" x14ac:dyDescent="0.25">
      <c r="P13952" s="5"/>
    </row>
    <row r="13953" spans="16:16" x14ac:dyDescent="0.25">
      <c r="P13953" s="5"/>
    </row>
    <row r="13954" spans="16:16" x14ac:dyDescent="0.25">
      <c r="P13954" s="5"/>
    </row>
    <row r="13955" spans="16:16" x14ac:dyDescent="0.25">
      <c r="P13955" s="5"/>
    </row>
    <row r="13956" spans="16:16" x14ac:dyDescent="0.25">
      <c r="P13956" s="5"/>
    </row>
    <row r="13957" spans="16:16" x14ac:dyDescent="0.25">
      <c r="P13957" s="5"/>
    </row>
    <row r="13958" spans="16:16" x14ac:dyDescent="0.25">
      <c r="P13958" s="5"/>
    </row>
    <row r="13959" spans="16:16" x14ac:dyDescent="0.25">
      <c r="P13959" s="5"/>
    </row>
    <row r="13960" spans="16:16" x14ac:dyDescent="0.25">
      <c r="P13960" s="5"/>
    </row>
    <row r="13961" spans="16:16" x14ac:dyDescent="0.25">
      <c r="P13961" s="5"/>
    </row>
    <row r="13962" spans="16:16" x14ac:dyDescent="0.25">
      <c r="P13962" s="5"/>
    </row>
    <row r="13963" spans="16:16" x14ac:dyDescent="0.25">
      <c r="P13963" s="5"/>
    </row>
    <row r="13964" spans="16:16" x14ac:dyDescent="0.25">
      <c r="P13964" s="5"/>
    </row>
    <row r="13965" spans="16:16" x14ac:dyDescent="0.25">
      <c r="P13965" s="5"/>
    </row>
    <row r="13966" spans="16:16" x14ac:dyDescent="0.25">
      <c r="P13966" s="5"/>
    </row>
    <row r="13967" spans="16:16" x14ac:dyDescent="0.25">
      <c r="P13967" s="5"/>
    </row>
    <row r="13968" spans="16:16" x14ac:dyDescent="0.25">
      <c r="P13968" s="5"/>
    </row>
    <row r="13969" spans="16:16" x14ac:dyDescent="0.25">
      <c r="P13969" s="5"/>
    </row>
    <row r="13970" spans="16:16" x14ac:dyDescent="0.25">
      <c r="P13970" s="5"/>
    </row>
    <row r="13971" spans="16:16" x14ac:dyDescent="0.25">
      <c r="P13971" s="5"/>
    </row>
    <row r="13972" spans="16:16" x14ac:dyDescent="0.25">
      <c r="P13972" s="5"/>
    </row>
    <row r="13973" spans="16:16" x14ac:dyDescent="0.25">
      <c r="P13973" s="5"/>
    </row>
    <row r="13974" spans="16:16" x14ac:dyDescent="0.25">
      <c r="P13974" s="5"/>
    </row>
    <row r="13975" spans="16:16" x14ac:dyDescent="0.25">
      <c r="P13975" s="5"/>
    </row>
    <row r="13976" spans="16:16" x14ac:dyDescent="0.25">
      <c r="P13976" s="5"/>
    </row>
    <row r="13977" spans="16:16" x14ac:dyDescent="0.25">
      <c r="P13977" s="5"/>
    </row>
    <row r="13978" spans="16:16" x14ac:dyDescent="0.25">
      <c r="P13978" s="5"/>
    </row>
    <row r="13979" spans="16:16" x14ac:dyDescent="0.25">
      <c r="P13979" s="5"/>
    </row>
    <row r="13980" spans="16:16" x14ac:dyDescent="0.25">
      <c r="P13980" s="5"/>
    </row>
    <row r="13981" spans="16:16" x14ac:dyDescent="0.25">
      <c r="P13981" s="5"/>
    </row>
    <row r="13982" spans="16:16" x14ac:dyDescent="0.25">
      <c r="P13982" s="5"/>
    </row>
    <row r="13983" spans="16:16" x14ac:dyDescent="0.25">
      <c r="P13983" s="5"/>
    </row>
    <row r="13984" spans="16:16" x14ac:dyDescent="0.25">
      <c r="P13984" s="5"/>
    </row>
    <row r="13985" spans="16:16" x14ac:dyDescent="0.25">
      <c r="P13985" s="5"/>
    </row>
    <row r="13986" spans="16:16" x14ac:dyDescent="0.25">
      <c r="P13986" s="5"/>
    </row>
    <row r="13987" spans="16:16" x14ac:dyDescent="0.25">
      <c r="P13987" s="5"/>
    </row>
    <row r="13988" spans="16:16" x14ac:dyDescent="0.25">
      <c r="P13988" s="5"/>
    </row>
    <row r="13989" spans="16:16" x14ac:dyDescent="0.25">
      <c r="P13989" s="5"/>
    </row>
    <row r="13990" spans="16:16" x14ac:dyDescent="0.25">
      <c r="P13990" s="5"/>
    </row>
    <row r="13991" spans="16:16" x14ac:dyDescent="0.25">
      <c r="P13991" s="5"/>
    </row>
    <row r="13992" spans="16:16" x14ac:dyDescent="0.25">
      <c r="P13992" s="5"/>
    </row>
    <row r="13993" spans="16:16" x14ac:dyDescent="0.25">
      <c r="P13993" s="5"/>
    </row>
    <row r="13994" spans="16:16" x14ac:dyDescent="0.25">
      <c r="P13994" s="5"/>
    </row>
    <row r="13995" spans="16:16" x14ac:dyDescent="0.25">
      <c r="P13995" s="5"/>
    </row>
    <row r="13996" spans="16:16" x14ac:dyDescent="0.25">
      <c r="P13996" s="5"/>
    </row>
    <row r="13997" spans="16:16" x14ac:dyDescent="0.25">
      <c r="P13997" s="5"/>
    </row>
    <row r="13998" spans="16:16" x14ac:dyDescent="0.25">
      <c r="P13998" s="5"/>
    </row>
    <row r="13999" spans="16:16" x14ac:dyDescent="0.25">
      <c r="P13999" s="5"/>
    </row>
    <row r="14000" spans="16:16" x14ac:dyDescent="0.25">
      <c r="P14000" s="5"/>
    </row>
    <row r="14001" spans="16:16" x14ac:dyDescent="0.25">
      <c r="P14001" s="5"/>
    </row>
    <row r="14002" spans="16:16" x14ac:dyDescent="0.25">
      <c r="P14002" s="5"/>
    </row>
    <row r="14003" spans="16:16" x14ac:dyDescent="0.25">
      <c r="P14003" s="5"/>
    </row>
    <row r="14004" spans="16:16" x14ac:dyDescent="0.25">
      <c r="P14004" s="5"/>
    </row>
    <row r="14005" spans="16:16" x14ac:dyDescent="0.25">
      <c r="P14005" s="5"/>
    </row>
    <row r="14006" spans="16:16" x14ac:dyDescent="0.25">
      <c r="P14006" s="5"/>
    </row>
    <row r="14007" spans="16:16" x14ac:dyDescent="0.25">
      <c r="P14007" s="5"/>
    </row>
    <row r="14008" spans="16:16" x14ac:dyDescent="0.25">
      <c r="P14008" s="5"/>
    </row>
    <row r="14009" spans="16:16" x14ac:dyDescent="0.25">
      <c r="P14009" s="5"/>
    </row>
    <row r="14010" spans="16:16" x14ac:dyDescent="0.25">
      <c r="P14010" s="5"/>
    </row>
    <row r="14011" spans="16:16" x14ac:dyDescent="0.25">
      <c r="P14011" s="5"/>
    </row>
    <row r="14012" spans="16:16" x14ac:dyDescent="0.25">
      <c r="P14012" s="5"/>
    </row>
    <row r="14013" spans="16:16" x14ac:dyDescent="0.25">
      <c r="P14013" s="5"/>
    </row>
    <row r="14014" spans="16:16" x14ac:dyDescent="0.25">
      <c r="P14014" s="5"/>
    </row>
    <row r="14015" spans="16:16" x14ac:dyDescent="0.25">
      <c r="P14015" s="5"/>
    </row>
    <row r="14016" spans="16:16" x14ac:dyDescent="0.25">
      <c r="P14016" s="5"/>
    </row>
    <row r="14017" spans="16:16" x14ac:dyDescent="0.25">
      <c r="P14017" s="5"/>
    </row>
    <row r="14018" spans="16:16" x14ac:dyDescent="0.25">
      <c r="P14018" s="5"/>
    </row>
    <row r="14019" spans="16:16" x14ac:dyDescent="0.25">
      <c r="P14019" s="5"/>
    </row>
    <row r="14020" spans="16:16" x14ac:dyDescent="0.25">
      <c r="P14020" s="5"/>
    </row>
    <row r="14021" spans="16:16" x14ac:dyDescent="0.25">
      <c r="P14021" s="5"/>
    </row>
    <row r="14022" spans="16:16" x14ac:dyDescent="0.25">
      <c r="P14022" s="5"/>
    </row>
    <row r="14023" spans="16:16" x14ac:dyDescent="0.25">
      <c r="P14023" s="5"/>
    </row>
    <row r="14024" spans="16:16" x14ac:dyDescent="0.25">
      <c r="P14024" s="5"/>
    </row>
    <row r="14025" spans="16:16" x14ac:dyDescent="0.25">
      <c r="P14025" s="5"/>
    </row>
    <row r="14026" spans="16:16" x14ac:dyDescent="0.25">
      <c r="P14026" s="5"/>
    </row>
    <row r="14027" spans="16:16" x14ac:dyDescent="0.25">
      <c r="P14027" s="5"/>
    </row>
    <row r="14028" spans="16:16" x14ac:dyDescent="0.25">
      <c r="P14028" s="5"/>
    </row>
    <row r="14029" spans="16:16" x14ac:dyDescent="0.25">
      <c r="P14029" s="5"/>
    </row>
    <row r="14030" spans="16:16" x14ac:dyDescent="0.25">
      <c r="P14030" s="5"/>
    </row>
    <row r="14031" spans="16:16" x14ac:dyDescent="0.25">
      <c r="P14031" s="5"/>
    </row>
    <row r="14032" spans="16:16" x14ac:dyDescent="0.25">
      <c r="P14032" s="5"/>
    </row>
    <row r="14033" spans="16:16" x14ac:dyDescent="0.25">
      <c r="P14033" s="5"/>
    </row>
    <row r="14034" spans="16:16" x14ac:dyDescent="0.25">
      <c r="P14034" s="5"/>
    </row>
    <row r="14035" spans="16:16" x14ac:dyDescent="0.25">
      <c r="P14035" s="5"/>
    </row>
    <row r="14036" spans="16:16" x14ac:dyDescent="0.25">
      <c r="P14036" s="5"/>
    </row>
    <row r="14037" spans="16:16" x14ac:dyDescent="0.25">
      <c r="P14037" s="5"/>
    </row>
    <row r="14038" spans="16:16" x14ac:dyDescent="0.25">
      <c r="P14038" s="5"/>
    </row>
    <row r="14039" spans="16:16" x14ac:dyDescent="0.25">
      <c r="P14039" s="5"/>
    </row>
    <row r="14040" spans="16:16" x14ac:dyDescent="0.25">
      <c r="P14040" s="5"/>
    </row>
    <row r="14041" spans="16:16" x14ac:dyDescent="0.25">
      <c r="P14041" s="5"/>
    </row>
    <row r="14042" spans="16:16" x14ac:dyDescent="0.25">
      <c r="P14042" s="5"/>
    </row>
    <row r="14043" spans="16:16" x14ac:dyDescent="0.25">
      <c r="P14043" s="5"/>
    </row>
    <row r="14044" spans="16:16" x14ac:dyDescent="0.25">
      <c r="P14044" s="5"/>
    </row>
    <row r="14045" spans="16:16" x14ac:dyDescent="0.25">
      <c r="P14045" s="5"/>
    </row>
    <row r="14046" spans="16:16" x14ac:dyDescent="0.25">
      <c r="P14046" s="5"/>
    </row>
    <row r="14047" spans="16:16" x14ac:dyDescent="0.25">
      <c r="P14047" s="5"/>
    </row>
    <row r="14048" spans="16:16" x14ac:dyDescent="0.25">
      <c r="P14048" s="5"/>
    </row>
    <row r="14049" spans="16:16" x14ac:dyDescent="0.25">
      <c r="P14049" s="5"/>
    </row>
    <row r="14050" spans="16:16" x14ac:dyDescent="0.25">
      <c r="P14050" s="5"/>
    </row>
    <row r="14051" spans="16:16" x14ac:dyDescent="0.25">
      <c r="P14051" s="5"/>
    </row>
    <row r="14052" spans="16:16" x14ac:dyDescent="0.25">
      <c r="P14052" s="5"/>
    </row>
    <row r="14053" spans="16:16" x14ac:dyDescent="0.25">
      <c r="P14053" s="5"/>
    </row>
    <row r="14054" spans="16:16" x14ac:dyDescent="0.25">
      <c r="P14054" s="5"/>
    </row>
    <row r="14055" spans="16:16" x14ac:dyDescent="0.25">
      <c r="P14055" s="5"/>
    </row>
    <row r="14056" spans="16:16" x14ac:dyDescent="0.25">
      <c r="P14056" s="5"/>
    </row>
    <row r="14057" spans="16:16" x14ac:dyDescent="0.25">
      <c r="P14057" s="5"/>
    </row>
    <row r="14058" spans="16:16" x14ac:dyDescent="0.25">
      <c r="P14058" s="5"/>
    </row>
    <row r="14059" spans="16:16" x14ac:dyDescent="0.25">
      <c r="P14059" s="5"/>
    </row>
    <row r="14060" spans="16:16" x14ac:dyDescent="0.25">
      <c r="P14060" s="5"/>
    </row>
    <row r="14061" spans="16:16" x14ac:dyDescent="0.25">
      <c r="P14061" s="5"/>
    </row>
    <row r="14062" spans="16:16" x14ac:dyDescent="0.25">
      <c r="P14062" s="5"/>
    </row>
    <row r="14063" spans="16:16" x14ac:dyDescent="0.25">
      <c r="P14063" s="5"/>
    </row>
    <row r="14064" spans="16:16" x14ac:dyDescent="0.25">
      <c r="P14064" s="5"/>
    </row>
    <row r="14065" spans="16:16" x14ac:dyDescent="0.25">
      <c r="P14065" s="5"/>
    </row>
    <row r="14066" spans="16:16" x14ac:dyDescent="0.25">
      <c r="P14066" s="5"/>
    </row>
    <row r="14067" spans="16:16" x14ac:dyDescent="0.25">
      <c r="P14067" s="5"/>
    </row>
    <row r="14068" spans="16:16" x14ac:dyDescent="0.25">
      <c r="P14068" s="5"/>
    </row>
    <row r="14069" spans="16:16" x14ac:dyDescent="0.25">
      <c r="P14069" s="5"/>
    </row>
    <row r="14070" spans="16:16" x14ac:dyDescent="0.25">
      <c r="P14070" s="5"/>
    </row>
    <row r="14071" spans="16:16" x14ac:dyDescent="0.25">
      <c r="P14071" s="5"/>
    </row>
    <row r="14072" spans="16:16" x14ac:dyDescent="0.25">
      <c r="P14072" s="5"/>
    </row>
    <row r="14073" spans="16:16" x14ac:dyDescent="0.25">
      <c r="P14073" s="5"/>
    </row>
    <row r="14074" spans="16:16" x14ac:dyDescent="0.25">
      <c r="P14074" s="5"/>
    </row>
    <row r="14075" spans="16:16" x14ac:dyDescent="0.25">
      <c r="P14075" s="5"/>
    </row>
    <row r="14076" spans="16:16" x14ac:dyDescent="0.25">
      <c r="P14076" s="5"/>
    </row>
    <row r="14077" spans="16:16" x14ac:dyDescent="0.25">
      <c r="P14077" s="5"/>
    </row>
    <row r="14078" spans="16:16" x14ac:dyDescent="0.25">
      <c r="P14078" s="5"/>
    </row>
    <row r="14079" spans="16:16" x14ac:dyDescent="0.25">
      <c r="P14079" s="5"/>
    </row>
    <row r="14080" spans="16:16" x14ac:dyDescent="0.25">
      <c r="P14080" s="5"/>
    </row>
    <row r="14081" spans="16:16" x14ac:dyDescent="0.25">
      <c r="P14081" s="5"/>
    </row>
    <row r="14082" spans="16:16" x14ac:dyDescent="0.25">
      <c r="P14082" s="5"/>
    </row>
    <row r="14083" spans="16:16" x14ac:dyDescent="0.25">
      <c r="P14083" s="5"/>
    </row>
    <row r="14084" spans="16:16" x14ac:dyDescent="0.25">
      <c r="P14084" s="5"/>
    </row>
    <row r="14085" spans="16:16" x14ac:dyDescent="0.25">
      <c r="P14085" s="5"/>
    </row>
    <row r="14086" spans="16:16" x14ac:dyDescent="0.25">
      <c r="P14086" s="5"/>
    </row>
    <row r="14087" spans="16:16" x14ac:dyDescent="0.25">
      <c r="P14087" s="5"/>
    </row>
    <row r="14088" spans="16:16" x14ac:dyDescent="0.25">
      <c r="P14088" s="5"/>
    </row>
    <row r="14089" spans="16:16" x14ac:dyDescent="0.25">
      <c r="P14089" s="5"/>
    </row>
    <row r="14090" spans="16:16" x14ac:dyDescent="0.25">
      <c r="P14090" s="5"/>
    </row>
    <row r="14091" spans="16:16" x14ac:dyDescent="0.25">
      <c r="P14091" s="5"/>
    </row>
    <row r="14092" spans="16:16" x14ac:dyDescent="0.25">
      <c r="P14092" s="5"/>
    </row>
    <row r="14093" spans="16:16" x14ac:dyDescent="0.25">
      <c r="P14093" s="5"/>
    </row>
    <row r="14094" spans="16:16" x14ac:dyDescent="0.25">
      <c r="P14094" s="5"/>
    </row>
    <row r="14095" spans="16:16" x14ac:dyDescent="0.25">
      <c r="P14095" s="5"/>
    </row>
    <row r="14096" spans="16:16" x14ac:dyDescent="0.25">
      <c r="P14096" s="5"/>
    </row>
    <row r="14097" spans="16:16" x14ac:dyDescent="0.25">
      <c r="P14097" s="5"/>
    </row>
    <row r="14098" spans="16:16" x14ac:dyDescent="0.25">
      <c r="P14098" s="5"/>
    </row>
    <row r="14099" spans="16:16" x14ac:dyDescent="0.25">
      <c r="P14099" s="5"/>
    </row>
    <row r="14100" spans="16:16" x14ac:dyDescent="0.25">
      <c r="P14100" s="5"/>
    </row>
    <row r="14101" spans="16:16" x14ac:dyDescent="0.25">
      <c r="P14101" s="5"/>
    </row>
    <row r="14102" spans="16:16" x14ac:dyDescent="0.25">
      <c r="P14102" s="5"/>
    </row>
    <row r="14103" spans="16:16" x14ac:dyDescent="0.25">
      <c r="P14103" s="5"/>
    </row>
    <row r="14104" spans="16:16" x14ac:dyDescent="0.25">
      <c r="P14104" s="5"/>
    </row>
    <row r="14105" spans="16:16" x14ac:dyDescent="0.25">
      <c r="P14105" s="5"/>
    </row>
    <row r="14106" spans="16:16" x14ac:dyDescent="0.25">
      <c r="P14106" s="5"/>
    </row>
    <row r="14107" spans="16:16" x14ac:dyDescent="0.25">
      <c r="P14107" s="5"/>
    </row>
    <row r="14108" spans="16:16" x14ac:dyDescent="0.25">
      <c r="P14108" s="5"/>
    </row>
    <row r="14109" spans="16:16" x14ac:dyDescent="0.25">
      <c r="P14109" s="5"/>
    </row>
    <row r="14110" spans="16:16" x14ac:dyDescent="0.25">
      <c r="P14110" s="5"/>
    </row>
    <row r="14111" spans="16:16" x14ac:dyDescent="0.25">
      <c r="P14111" s="5"/>
    </row>
    <row r="14112" spans="16:16" x14ac:dyDescent="0.25">
      <c r="P14112" s="5"/>
    </row>
    <row r="14113" spans="16:16" x14ac:dyDescent="0.25">
      <c r="P14113" s="5"/>
    </row>
    <row r="14114" spans="16:16" x14ac:dyDescent="0.25">
      <c r="P14114" s="5"/>
    </row>
    <row r="14115" spans="16:16" x14ac:dyDescent="0.25">
      <c r="P14115" s="5"/>
    </row>
    <row r="14116" spans="16:16" x14ac:dyDescent="0.25">
      <c r="P14116" s="5"/>
    </row>
    <row r="14117" spans="16:16" x14ac:dyDescent="0.25">
      <c r="P14117" s="5"/>
    </row>
    <row r="14118" spans="16:16" x14ac:dyDescent="0.25">
      <c r="P14118" s="5"/>
    </row>
    <row r="14119" spans="16:16" x14ac:dyDescent="0.25">
      <c r="P14119" s="5"/>
    </row>
    <row r="14120" spans="16:16" x14ac:dyDescent="0.25">
      <c r="P14120" s="5"/>
    </row>
    <row r="14121" spans="16:16" x14ac:dyDescent="0.25">
      <c r="P14121" s="5"/>
    </row>
    <row r="14122" spans="16:16" x14ac:dyDescent="0.25">
      <c r="P14122" s="5"/>
    </row>
    <row r="14123" spans="16:16" x14ac:dyDescent="0.25">
      <c r="P14123" s="5"/>
    </row>
    <row r="14124" spans="16:16" x14ac:dyDescent="0.25">
      <c r="P14124" s="5"/>
    </row>
    <row r="14125" spans="16:16" x14ac:dyDescent="0.25">
      <c r="P14125" s="5"/>
    </row>
    <row r="14126" spans="16:16" x14ac:dyDescent="0.25">
      <c r="P14126" s="5"/>
    </row>
    <row r="14127" spans="16:16" x14ac:dyDescent="0.25">
      <c r="P14127" s="5"/>
    </row>
    <row r="14128" spans="16:16" x14ac:dyDescent="0.25">
      <c r="P14128" s="5"/>
    </row>
    <row r="14129" spans="16:16" x14ac:dyDescent="0.25">
      <c r="P14129" s="5"/>
    </row>
    <row r="14130" spans="16:16" x14ac:dyDescent="0.25">
      <c r="P14130" s="5"/>
    </row>
    <row r="14131" spans="16:16" x14ac:dyDescent="0.25">
      <c r="P14131" s="5"/>
    </row>
    <row r="14132" spans="16:16" x14ac:dyDescent="0.25">
      <c r="P14132" s="5"/>
    </row>
    <row r="14133" spans="16:16" x14ac:dyDescent="0.25">
      <c r="P14133" s="5"/>
    </row>
    <row r="14134" spans="16:16" x14ac:dyDescent="0.25">
      <c r="P14134" s="5"/>
    </row>
    <row r="14135" spans="16:16" x14ac:dyDescent="0.25">
      <c r="P14135" s="5"/>
    </row>
    <row r="14136" spans="16:16" x14ac:dyDescent="0.25">
      <c r="P14136" s="5"/>
    </row>
    <row r="14137" spans="16:16" x14ac:dyDescent="0.25">
      <c r="P14137" s="5"/>
    </row>
    <row r="14138" spans="16:16" x14ac:dyDescent="0.25">
      <c r="P14138" s="5"/>
    </row>
    <row r="14139" spans="16:16" x14ac:dyDescent="0.25">
      <c r="P14139" s="5"/>
    </row>
    <row r="14140" spans="16:16" x14ac:dyDescent="0.25">
      <c r="P14140" s="5"/>
    </row>
    <row r="14141" spans="16:16" x14ac:dyDescent="0.25">
      <c r="P14141" s="5"/>
    </row>
    <row r="14142" spans="16:16" x14ac:dyDescent="0.25">
      <c r="P14142" s="5"/>
    </row>
    <row r="14143" spans="16:16" x14ac:dyDescent="0.25">
      <c r="P14143" s="5"/>
    </row>
    <row r="14144" spans="16:16" x14ac:dyDescent="0.25">
      <c r="P14144" s="5"/>
    </row>
    <row r="14145" spans="16:16" x14ac:dyDescent="0.25">
      <c r="P14145" s="5"/>
    </row>
    <row r="14146" spans="16:16" x14ac:dyDescent="0.25">
      <c r="P14146" s="5"/>
    </row>
    <row r="14147" spans="16:16" x14ac:dyDescent="0.25">
      <c r="P14147" s="5"/>
    </row>
    <row r="14148" spans="16:16" x14ac:dyDescent="0.25">
      <c r="P14148" s="5"/>
    </row>
    <row r="14149" spans="16:16" x14ac:dyDescent="0.25">
      <c r="P14149" s="5"/>
    </row>
    <row r="14150" spans="16:16" x14ac:dyDescent="0.25">
      <c r="P14150" s="5"/>
    </row>
    <row r="14151" spans="16:16" x14ac:dyDescent="0.25">
      <c r="P14151" s="5"/>
    </row>
    <row r="14152" spans="16:16" x14ac:dyDescent="0.25">
      <c r="P14152" s="5"/>
    </row>
    <row r="14153" spans="16:16" x14ac:dyDescent="0.25">
      <c r="P14153" s="5"/>
    </row>
    <row r="14154" spans="16:16" x14ac:dyDescent="0.25">
      <c r="P14154" s="5"/>
    </row>
    <row r="14155" spans="16:16" x14ac:dyDescent="0.25">
      <c r="P14155" s="5"/>
    </row>
    <row r="14156" spans="16:16" x14ac:dyDescent="0.25">
      <c r="P14156" s="5"/>
    </row>
    <row r="14157" spans="16:16" x14ac:dyDescent="0.25">
      <c r="P14157" s="5"/>
    </row>
    <row r="14158" spans="16:16" x14ac:dyDescent="0.25">
      <c r="P14158" s="5"/>
    </row>
    <row r="14159" spans="16:16" x14ac:dyDescent="0.25">
      <c r="P14159" s="5"/>
    </row>
    <row r="14160" spans="16:16" x14ac:dyDescent="0.25">
      <c r="P14160" s="5"/>
    </row>
    <row r="14161" spans="16:16" x14ac:dyDescent="0.25">
      <c r="P14161" s="5"/>
    </row>
    <row r="14162" spans="16:16" x14ac:dyDescent="0.25">
      <c r="P14162" s="5"/>
    </row>
    <row r="14163" spans="16:16" x14ac:dyDescent="0.25">
      <c r="P14163" s="5"/>
    </row>
    <row r="14164" spans="16:16" x14ac:dyDescent="0.25">
      <c r="P14164" s="5"/>
    </row>
    <row r="14165" spans="16:16" x14ac:dyDescent="0.25">
      <c r="P14165" s="5"/>
    </row>
    <row r="14166" spans="16:16" x14ac:dyDescent="0.25">
      <c r="P14166" s="5"/>
    </row>
    <row r="14167" spans="16:16" x14ac:dyDescent="0.25">
      <c r="P14167" s="5"/>
    </row>
    <row r="14168" spans="16:16" x14ac:dyDescent="0.25">
      <c r="P14168" s="5"/>
    </row>
    <row r="14169" spans="16:16" x14ac:dyDescent="0.25">
      <c r="P14169" s="5"/>
    </row>
    <row r="14170" spans="16:16" x14ac:dyDescent="0.25">
      <c r="P14170" s="5"/>
    </row>
    <row r="14171" spans="16:16" x14ac:dyDescent="0.25">
      <c r="P14171" s="5"/>
    </row>
    <row r="14172" spans="16:16" x14ac:dyDescent="0.25">
      <c r="P14172" s="5"/>
    </row>
    <row r="14173" spans="16:16" x14ac:dyDescent="0.25">
      <c r="P14173" s="5"/>
    </row>
    <row r="14174" spans="16:16" x14ac:dyDescent="0.25">
      <c r="P14174" s="5"/>
    </row>
    <row r="14175" spans="16:16" x14ac:dyDescent="0.25">
      <c r="P14175" s="5"/>
    </row>
    <row r="14176" spans="16:16" x14ac:dyDescent="0.25">
      <c r="P14176" s="5"/>
    </row>
    <row r="14177" spans="16:16" x14ac:dyDescent="0.25">
      <c r="P14177" s="5"/>
    </row>
    <row r="14178" spans="16:16" x14ac:dyDescent="0.25">
      <c r="P14178" s="5"/>
    </row>
    <row r="14179" spans="16:16" x14ac:dyDescent="0.25">
      <c r="P14179" s="5"/>
    </row>
    <row r="14180" spans="16:16" x14ac:dyDescent="0.25">
      <c r="P14180" s="5"/>
    </row>
    <row r="14181" spans="16:16" x14ac:dyDescent="0.25">
      <c r="P14181" s="5"/>
    </row>
    <row r="14182" spans="16:16" x14ac:dyDescent="0.25">
      <c r="P14182" s="5"/>
    </row>
    <row r="14183" spans="16:16" x14ac:dyDescent="0.25">
      <c r="P14183" s="5"/>
    </row>
    <row r="14184" spans="16:16" x14ac:dyDescent="0.25">
      <c r="P14184" s="5"/>
    </row>
    <row r="14185" spans="16:16" x14ac:dyDescent="0.25">
      <c r="P14185" s="5"/>
    </row>
    <row r="14186" spans="16:16" x14ac:dyDescent="0.25">
      <c r="P14186" s="5"/>
    </row>
    <row r="14187" spans="16:16" x14ac:dyDescent="0.25">
      <c r="P14187" s="5"/>
    </row>
    <row r="14188" spans="16:16" x14ac:dyDescent="0.25">
      <c r="P14188" s="5"/>
    </row>
    <row r="14189" spans="16:16" x14ac:dyDescent="0.25">
      <c r="P14189" s="5"/>
    </row>
    <row r="14190" spans="16:16" x14ac:dyDescent="0.25">
      <c r="P14190" s="5"/>
    </row>
    <row r="14191" spans="16:16" x14ac:dyDescent="0.25">
      <c r="P14191" s="5"/>
    </row>
    <row r="14192" spans="16:16" x14ac:dyDescent="0.25">
      <c r="P14192" s="5"/>
    </row>
    <row r="14193" spans="16:16" x14ac:dyDescent="0.25">
      <c r="P14193" s="5"/>
    </row>
    <row r="14194" spans="16:16" x14ac:dyDescent="0.25">
      <c r="P14194" s="5"/>
    </row>
    <row r="14195" spans="16:16" x14ac:dyDescent="0.25">
      <c r="P14195" s="5"/>
    </row>
    <row r="14196" spans="16:16" x14ac:dyDescent="0.25">
      <c r="P14196" s="5"/>
    </row>
    <row r="14197" spans="16:16" x14ac:dyDescent="0.25">
      <c r="P14197" s="5"/>
    </row>
    <row r="14198" spans="16:16" x14ac:dyDescent="0.25">
      <c r="P14198" s="5"/>
    </row>
    <row r="14199" spans="16:16" x14ac:dyDescent="0.25">
      <c r="P14199" s="5"/>
    </row>
    <row r="14200" spans="16:16" x14ac:dyDescent="0.25">
      <c r="P14200" s="5"/>
    </row>
    <row r="14201" spans="16:16" x14ac:dyDescent="0.25">
      <c r="P14201" s="5"/>
    </row>
    <row r="14202" spans="16:16" x14ac:dyDescent="0.25">
      <c r="P14202" s="5"/>
    </row>
    <row r="14203" spans="16:16" x14ac:dyDescent="0.25">
      <c r="P14203" s="5"/>
    </row>
    <row r="14204" spans="16:16" x14ac:dyDescent="0.25">
      <c r="P14204" s="5"/>
    </row>
    <row r="14205" spans="16:16" x14ac:dyDescent="0.25">
      <c r="P14205" s="5"/>
    </row>
    <row r="14206" spans="16:16" x14ac:dyDescent="0.25">
      <c r="P14206" s="5"/>
    </row>
    <row r="14207" spans="16:16" x14ac:dyDescent="0.25">
      <c r="P14207" s="5"/>
    </row>
    <row r="14208" spans="16:16" x14ac:dyDescent="0.25">
      <c r="P14208" s="5"/>
    </row>
    <row r="14209" spans="16:16" x14ac:dyDescent="0.25">
      <c r="P14209" s="5"/>
    </row>
    <row r="14210" spans="16:16" x14ac:dyDescent="0.25">
      <c r="P14210" s="5"/>
    </row>
    <row r="14211" spans="16:16" x14ac:dyDescent="0.25">
      <c r="P14211" s="5"/>
    </row>
    <row r="14212" spans="16:16" x14ac:dyDescent="0.25">
      <c r="P14212" s="5"/>
    </row>
    <row r="14213" spans="16:16" x14ac:dyDescent="0.25">
      <c r="P14213" s="5"/>
    </row>
    <row r="14214" spans="16:16" x14ac:dyDescent="0.25">
      <c r="P14214" s="5"/>
    </row>
    <row r="14215" spans="16:16" x14ac:dyDescent="0.25">
      <c r="P14215" s="5"/>
    </row>
    <row r="14216" spans="16:16" x14ac:dyDescent="0.25">
      <c r="P14216" s="5"/>
    </row>
    <row r="14217" spans="16:16" x14ac:dyDescent="0.25">
      <c r="P14217" s="5"/>
    </row>
    <row r="14218" spans="16:16" x14ac:dyDescent="0.25">
      <c r="P14218" s="5"/>
    </row>
    <row r="14219" spans="16:16" x14ac:dyDescent="0.25">
      <c r="P14219" s="5"/>
    </row>
    <row r="14220" spans="16:16" x14ac:dyDescent="0.25">
      <c r="P14220" s="5"/>
    </row>
    <row r="14221" spans="16:16" x14ac:dyDescent="0.25">
      <c r="P14221" s="5"/>
    </row>
    <row r="14222" spans="16:16" x14ac:dyDescent="0.25">
      <c r="P14222" s="5"/>
    </row>
    <row r="14223" spans="16:16" x14ac:dyDescent="0.25">
      <c r="P14223" s="5"/>
    </row>
    <row r="14224" spans="16:16" x14ac:dyDescent="0.25">
      <c r="P14224" s="5"/>
    </row>
    <row r="14225" spans="16:16" x14ac:dyDescent="0.25">
      <c r="P14225" s="5"/>
    </row>
    <row r="14226" spans="16:16" x14ac:dyDescent="0.25">
      <c r="P14226" s="5"/>
    </row>
    <row r="14227" spans="16:16" x14ac:dyDescent="0.25">
      <c r="P14227" s="5"/>
    </row>
    <row r="14228" spans="16:16" x14ac:dyDescent="0.25">
      <c r="P14228" s="5"/>
    </row>
    <row r="14229" spans="16:16" x14ac:dyDescent="0.25">
      <c r="P14229" s="5"/>
    </row>
    <row r="14230" spans="16:16" x14ac:dyDescent="0.25">
      <c r="P14230" s="5"/>
    </row>
    <row r="14231" spans="16:16" x14ac:dyDescent="0.25">
      <c r="P14231" s="5"/>
    </row>
    <row r="14232" spans="16:16" x14ac:dyDescent="0.25">
      <c r="P14232" s="5"/>
    </row>
    <row r="14233" spans="16:16" x14ac:dyDescent="0.25">
      <c r="P14233" s="5"/>
    </row>
    <row r="14234" spans="16:16" x14ac:dyDescent="0.25">
      <c r="P14234" s="5"/>
    </row>
    <row r="14235" spans="16:16" x14ac:dyDescent="0.25">
      <c r="P14235" s="5"/>
    </row>
    <row r="14236" spans="16:16" x14ac:dyDescent="0.25">
      <c r="P14236" s="5"/>
    </row>
    <row r="14237" spans="16:16" x14ac:dyDescent="0.25">
      <c r="P14237" s="5"/>
    </row>
    <row r="14238" spans="16:16" x14ac:dyDescent="0.25">
      <c r="P14238" s="5"/>
    </row>
    <row r="14239" spans="16:16" x14ac:dyDescent="0.25">
      <c r="P14239" s="5"/>
    </row>
    <row r="14240" spans="16:16" x14ac:dyDescent="0.25">
      <c r="P14240" s="5"/>
    </row>
    <row r="14241" spans="16:16" x14ac:dyDescent="0.25">
      <c r="P14241" s="5"/>
    </row>
    <row r="14242" spans="16:16" x14ac:dyDescent="0.25">
      <c r="P14242" s="5"/>
    </row>
    <row r="14243" spans="16:16" x14ac:dyDescent="0.25">
      <c r="P14243" s="5"/>
    </row>
    <row r="14244" spans="16:16" x14ac:dyDescent="0.25">
      <c r="P14244" s="5"/>
    </row>
    <row r="14245" spans="16:16" x14ac:dyDescent="0.25">
      <c r="P14245" s="5"/>
    </row>
    <row r="14246" spans="16:16" x14ac:dyDescent="0.25">
      <c r="P14246" s="5"/>
    </row>
    <row r="14247" spans="16:16" x14ac:dyDescent="0.25">
      <c r="P14247" s="5"/>
    </row>
    <row r="14248" spans="16:16" x14ac:dyDescent="0.25">
      <c r="P14248" s="5"/>
    </row>
    <row r="14249" spans="16:16" x14ac:dyDescent="0.25">
      <c r="P14249" s="5"/>
    </row>
    <row r="14250" spans="16:16" x14ac:dyDescent="0.25">
      <c r="P14250" s="5"/>
    </row>
    <row r="14251" spans="16:16" x14ac:dyDescent="0.25">
      <c r="P14251" s="5"/>
    </row>
    <row r="14252" spans="16:16" x14ac:dyDescent="0.25">
      <c r="P14252" s="5"/>
    </row>
    <row r="14253" spans="16:16" x14ac:dyDescent="0.25">
      <c r="P14253" s="5"/>
    </row>
    <row r="14254" spans="16:16" x14ac:dyDescent="0.25">
      <c r="P14254" s="5"/>
    </row>
    <row r="14255" spans="16:16" x14ac:dyDescent="0.25">
      <c r="P14255" s="5"/>
    </row>
    <row r="14256" spans="16:16" x14ac:dyDescent="0.25">
      <c r="P14256" s="5"/>
    </row>
    <row r="14257" spans="16:16" x14ac:dyDescent="0.25">
      <c r="P14257" s="5"/>
    </row>
    <row r="14258" spans="16:16" x14ac:dyDescent="0.25">
      <c r="P14258" s="5"/>
    </row>
    <row r="14259" spans="16:16" x14ac:dyDescent="0.25">
      <c r="P14259" s="5"/>
    </row>
    <row r="14260" spans="16:16" x14ac:dyDescent="0.25">
      <c r="P14260" s="5"/>
    </row>
    <row r="14261" spans="16:16" x14ac:dyDescent="0.25">
      <c r="P14261" s="5"/>
    </row>
    <row r="14262" spans="16:16" x14ac:dyDescent="0.25">
      <c r="P14262" s="5"/>
    </row>
    <row r="14263" spans="16:16" x14ac:dyDescent="0.25">
      <c r="P14263" s="5"/>
    </row>
    <row r="14264" spans="16:16" x14ac:dyDescent="0.25">
      <c r="P14264" s="5"/>
    </row>
    <row r="14265" spans="16:16" x14ac:dyDescent="0.25">
      <c r="P14265" s="5"/>
    </row>
    <row r="14266" spans="16:16" x14ac:dyDescent="0.25">
      <c r="P14266" s="5"/>
    </row>
    <row r="14267" spans="16:16" x14ac:dyDescent="0.25">
      <c r="P14267" s="5"/>
    </row>
    <row r="14268" spans="16:16" x14ac:dyDescent="0.25">
      <c r="P14268" s="5"/>
    </row>
    <row r="14269" spans="16:16" x14ac:dyDescent="0.25">
      <c r="P14269" s="5"/>
    </row>
    <row r="14270" spans="16:16" x14ac:dyDescent="0.25">
      <c r="P14270" s="5"/>
    </row>
    <row r="14271" spans="16:16" x14ac:dyDescent="0.25">
      <c r="P14271" s="5"/>
    </row>
    <row r="14272" spans="16:16" x14ac:dyDescent="0.25">
      <c r="P14272" s="5"/>
    </row>
    <row r="14273" spans="16:16" x14ac:dyDescent="0.25">
      <c r="P14273" s="5"/>
    </row>
    <row r="14274" spans="16:16" x14ac:dyDescent="0.25">
      <c r="P14274" s="5"/>
    </row>
    <row r="14275" spans="16:16" x14ac:dyDescent="0.25">
      <c r="P14275" s="5"/>
    </row>
    <row r="14276" spans="16:16" x14ac:dyDescent="0.25">
      <c r="P14276" s="5"/>
    </row>
    <row r="14277" spans="16:16" x14ac:dyDescent="0.25">
      <c r="P14277" s="5"/>
    </row>
    <row r="14278" spans="16:16" x14ac:dyDescent="0.25">
      <c r="P14278" s="5"/>
    </row>
    <row r="14279" spans="16:16" x14ac:dyDescent="0.25">
      <c r="P14279" s="5"/>
    </row>
    <row r="14280" spans="16:16" x14ac:dyDescent="0.25">
      <c r="P14280" s="5"/>
    </row>
    <row r="14281" spans="16:16" x14ac:dyDescent="0.25">
      <c r="P14281" s="5"/>
    </row>
    <row r="14282" spans="16:16" x14ac:dyDescent="0.25">
      <c r="P14282" s="5"/>
    </row>
    <row r="14283" spans="16:16" x14ac:dyDescent="0.25">
      <c r="P14283" s="5"/>
    </row>
    <row r="14284" spans="16:16" x14ac:dyDescent="0.25">
      <c r="P14284" s="5"/>
    </row>
    <row r="14285" spans="16:16" x14ac:dyDescent="0.25">
      <c r="P14285" s="5"/>
    </row>
    <row r="14286" spans="16:16" x14ac:dyDescent="0.25">
      <c r="P14286" s="5"/>
    </row>
    <row r="14287" spans="16:16" x14ac:dyDescent="0.25">
      <c r="P14287" s="5"/>
    </row>
    <row r="14288" spans="16:16" x14ac:dyDescent="0.25">
      <c r="P14288" s="5"/>
    </row>
    <row r="14289" spans="16:16" x14ac:dyDescent="0.25">
      <c r="P14289" s="5"/>
    </row>
    <row r="14290" spans="16:16" x14ac:dyDescent="0.25">
      <c r="P14290" s="5"/>
    </row>
    <row r="14291" spans="16:16" x14ac:dyDescent="0.25">
      <c r="P14291" s="5"/>
    </row>
    <row r="14292" spans="16:16" x14ac:dyDescent="0.25">
      <c r="P14292" s="5"/>
    </row>
    <row r="14293" spans="16:16" x14ac:dyDescent="0.25">
      <c r="P14293" s="5"/>
    </row>
    <row r="14294" spans="16:16" x14ac:dyDescent="0.25">
      <c r="P14294" s="5"/>
    </row>
    <row r="14295" spans="16:16" x14ac:dyDescent="0.25">
      <c r="P14295" s="5"/>
    </row>
    <row r="14296" spans="16:16" x14ac:dyDescent="0.25">
      <c r="P14296" s="5"/>
    </row>
    <row r="14297" spans="16:16" x14ac:dyDescent="0.25">
      <c r="P14297" s="5"/>
    </row>
    <row r="14298" spans="16:16" x14ac:dyDescent="0.25">
      <c r="P14298" s="5"/>
    </row>
    <row r="14299" spans="16:16" x14ac:dyDescent="0.25">
      <c r="P14299" s="5"/>
    </row>
    <row r="14300" spans="16:16" x14ac:dyDescent="0.25">
      <c r="P14300" s="5"/>
    </row>
    <row r="14301" spans="16:16" x14ac:dyDescent="0.25">
      <c r="P14301" s="5"/>
    </row>
    <row r="14302" spans="16:16" x14ac:dyDescent="0.25">
      <c r="P14302" s="5"/>
    </row>
    <row r="14303" spans="16:16" x14ac:dyDescent="0.25">
      <c r="P14303" s="5"/>
    </row>
    <row r="14304" spans="16:16" x14ac:dyDescent="0.25">
      <c r="P14304" s="5"/>
    </row>
    <row r="14305" spans="16:16" x14ac:dyDescent="0.25">
      <c r="P14305" s="5"/>
    </row>
    <row r="14306" spans="16:16" x14ac:dyDescent="0.25">
      <c r="P14306" s="5"/>
    </row>
    <row r="14307" spans="16:16" x14ac:dyDescent="0.25">
      <c r="P14307" s="5"/>
    </row>
    <row r="14308" spans="16:16" x14ac:dyDescent="0.25">
      <c r="P14308" s="5"/>
    </row>
    <row r="14309" spans="16:16" x14ac:dyDescent="0.25">
      <c r="P14309" s="5"/>
    </row>
    <row r="14310" spans="16:16" x14ac:dyDescent="0.25">
      <c r="P14310" s="5"/>
    </row>
    <row r="14311" spans="16:16" x14ac:dyDescent="0.25">
      <c r="P14311" s="5"/>
    </row>
    <row r="14312" spans="16:16" x14ac:dyDescent="0.25">
      <c r="P14312" s="5"/>
    </row>
    <row r="14313" spans="16:16" x14ac:dyDescent="0.25">
      <c r="P14313" s="5"/>
    </row>
    <row r="14314" spans="16:16" x14ac:dyDescent="0.25">
      <c r="P14314" s="5"/>
    </row>
    <row r="14315" spans="16:16" x14ac:dyDescent="0.25">
      <c r="P14315" s="5"/>
    </row>
    <row r="14316" spans="16:16" x14ac:dyDescent="0.25">
      <c r="P14316" s="5"/>
    </row>
    <row r="14317" spans="16:16" x14ac:dyDescent="0.25">
      <c r="P14317" s="5"/>
    </row>
    <row r="14318" spans="16:16" x14ac:dyDescent="0.25">
      <c r="P14318" s="5"/>
    </row>
    <row r="14319" spans="16:16" x14ac:dyDescent="0.25">
      <c r="P14319" s="5"/>
    </row>
    <row r="14320" spans="16:16" x14ac:dyDescent="0.25">
      <c r="P14320" s="5"/>
    </row>
    <row r="14321" spans="16:16" x14ac:dyDescent="0.25">
      <c r="P14321" s="5"/>
    </row>
    <row r="14322" spans="16:16" x14ac:dyDescent="0.25">
      <c r="P14322" s="5"/>
    </row>
    <row r="14323" spans="16:16" x14ac:dyDescent="0.25">
      <c r="P14323" s="5"/>
    </row>
    <row r="14324" spans="16:16" x14ac:dyDescent="0.25">
      <c r="P14324" s="5"/>
    </row>
    <row r="14325" spans="16:16" x14ac:dyDescent="0.25">
      <c r="P14325" s="5"/>
    </row>
    <row r="14326" spans="16:16" x14ac:dyDescent="0.25">
      <c r="P14326" s="5"/>
    </row>
    <row r="14327" spans="16:16" x14ac:dyDescent="0.25">
      <c r="P14327" s="5"/>
    </row>
    <row r="14328" spans="16:16" x14ac:dyDescent="0.25">
      <c r="P14328" s="5"/>
    </row>
    <row r="14329" spans="16:16" x14ac:dyDescent="0.25">
      <c r="P14329" s="5"/>
    </row>
    <row r="14330" spans="16:16" x14ac:dyDescent="0.25">
      <c r="P14330" s="5"/>
    </row>
    <row r="14331" spans="16:16" x14ac:dyDescent="0.25">
      <c r="P14331" s="5"/>
    </row>
    <row r="14332" spans="16:16" x14ac:dyDescent="0.25">
      <c r="P14332" s="5"/>
    </row>
    <row r="14333" spans="16:16" x14ac:dyDescent="0.25">
      <c r="P14333" s="5"/>
    </row>
    <row r="14334" spans="16:16" x14ac:dyDescent="0.25">
      <c r="P14334" s="5"/>
    </row>
    <row r="14335" spans="16:16" x14ac:dyDescent="0.25">
      <c r="P14335" s="5"/>
    </row>
    <row r="14336" spans="16:16" x14ac:dyDescent="0.25">
      <c r="P14336" s="5"/>
    </row>
    <row r="14337" spans="16:16" x14ac:dyDescent="0.25">
      <c r="P14337" s="5"/>
    </row>
    <row r="14338" spans="16:16" x14ac:dyDescent="0.25">
      <c r="P14338" s="5"/>
    </row>
    <row r="14339" spans="16:16" x14ac:dyDescent="0.25">
      <c r="P14339" s="5"/>
    </row>
    <row r="14340" spans="16:16" x14ac:dyDescent="0.25">
      <c r="P14340" s="5"/>
    </row>
    <row r="14341" spans="16:16" x14ac:dyDescent="0.25">
      <c r="P14341" s="5"/>
    </row>
    <row r="14342" spans="16:16" x14ac:dyDescent="0.25">
      <c r="P14342" s="5"/>
    </row>
    <row r="14343" spans="16:16" x14ac:dyDescent="0.25">
      <c r="P14343" s="5"/>
    </row>
    <row r="14344" spans="16:16" x14ac:dyDescent="0.25">
      <c r="P14344" s="5"/>
    </row>
    <row r="14345" spans="16:16" x14ac:dyDescent="0.25">
      <c r="P14345" s="5"/>
    </row>
    <row r="14346" spans="16:16" x14ac:dyDescent="0.25">
      <c r="P14346" s="5"/>
    </row>
    <row r="14347" spans="16:16" x14ac:dyDescent="0.25">
      <c r="P14347" s="5"/>
    </row>
    <row r="14348" spans="16:16" x14ac:dyDescent="0.25">
      <c r="P14348" s="5"/>
    </row>
    <row r="14349" spans="16:16" x14ac:dyDescent="0.25">
      <c r="P14349" s="5"/>
    </row>
    <row r="14350" spans="16:16" x14ac:dyDescent="0.25">
      <c r="P14350" s="5"/>
    </row>
    <row r="14351" spans="16:16" x14ac:dyDescent="0.25">
      <c r="P14351" s="5"/>
    </row>
    <row r="14352" spans="16:16" x14ac:dyDescent="0.25">
      <c r="P14352" s="5"/>
    </row>
    <row r="14353" spans="16:16" x14ac:dyDescent="0.25">
      <c r="P14353" s="5"/>
    </row>
    <row r="14354" spans="16:16" x14ac:dyDescent="0.25">
      <c r="P14354" s="5"/>
    </row>
    <row r="14355" spans="16:16" x14ac:dyDescent="0.25">
      <c r="P14355" s="5"/>
    </row>
    <row r="14356" spans="16:16" x14ac:dyDescent="0.25">
      <c r="P14356" s="5"/>
    </row>
    <row r="14357" spans="16:16" x14ac:dyDescent="0.25">
      <c r="P14357" s="5"/>
    </row>
    <row r="14358" spans="16:16" x14ac:dyDescent="0.25">
      <c r="P14358" s="5"/>
    </row>
    <row r="14359" spans="16:16" x14ac:dyDescent="0.25">
      <c r="P14359" s="5"/>
    </row>
    <row r="14360" spans="16:16" x14ac:dyDescent="0.25">
      <c r="P14360" s="5"/>
    </row>
    <row r="14361" spans="16:16" x14ac:dyDescent="0.25">
      <c r="P14361" s="5"/>
    </row>
    <row r="14362" spans="16:16" x14ac:dyDescent="0.25">
      <c r="P14362" s="5"/>
    </row>
    <row r="14363" spans="16:16" x14ac:dyDescent="0.25">
      <c r="P14363" s="5"/>
    </row>
    <row r="14364" spans="16:16" x14ac:dyDescent="0.25">
      <c r="P14364" s="5"/>
    </row>
    <row r="14365" spans="16:16" x14ac:dyDescent="0.25">
      <c r="P14365" s="5"/>
    </row>
    <row r="14366" spans="16:16" x14ac:dyDescent="0.25">
      <c r="P14366" s="5"/>
    </row>
    <row r="14367" spans="16:16" x14ac:dyDescent="0.25">
      <c r="P14367" s="5"/>
    </row>
    <row r="14368" spans="16:16" x14ac:dyDescent="0.25">
      <c r="P14368" s="5"/>
    </row>
    <row r="14369" spans="16:16" x14ac:dyDescent="0.25">
      <c r="P14369" s="5"/>
    </row>
    <row r="14370" spans="16:16" x14ac:dyDescent="0.25">
      <c r="P14370" s="5"/>
    </row>
    <row r="14371" spans="16:16" x14ac:dyDescent="0.25">
      <c r="P14371" s="5"/>
    </row>
    <row r="14372" spans="16:16" x14ac:dyDescent="0.25">
      <c r="P14372" s="5"/>
    </row>
    <row r="14373" spans="16:16" x14ac:dyDescent="0.25">
      <c r="P14373" s="5"/>
    </row>
    <row r="14374" spans="16:16" x14ac:dyDescent="0.25">
      <c r="P14374" s="5"/>
    </row>
    <row r="14375" spans="16:16" x14ac:dyDescent="0.25">
      <c r="P14375" s="5"/>
    </row>
    <row r="14376" spans="16:16" x14ac:dyDescent="0.25">
      <c r="P14376" s="5"/>
    </row>
    <row r="14377" spans="16:16" x14ac:dyDescent="0.25">
      <c r="P14377" s="5"/>
    </row>
    <row r="14378" spans="16:16" x14ac:dyDescent="0.25">
      <c r="P14378" s="5"/>
    </row>
    <row r="14379" spans="16:16" x14ac:dyDescent="0.25">
      <c r="P14379" s="5"/>
    </row>
    <row r="14380" spans="16:16" x14ac:dyDescent="0.25">
      <c r="P14380" s="5"/>
    </row>
    <row r="14381" spans="16:16" x14ac:dyDescent="0.25">
      <c r="P14381" s="5"/>
    </row>
    <row r="14382" spans="16:16" x14ac:dyDescent="0.25">
      <c r="P14382" s="5"/>
    </row>
    <row r="14383" spans="16:16" x14ac:dyDescent="0.25">
      <c r="P14383" s="5"/>
    </row>
    <row r="14384" spans="16:16" x14ac:dyDescent="0.25">
      <c r="P14384" s="5"/>
    </row>
    <row r="14385" spans="16:16" x14ac:dyDescent="0.25">
      <c r="P14385" s="5"/>
    </row>
    <row r="14386" spans="16:16" x14ac:dyDescent="0.25">
      <c r="P14386" s="5"/>
    </row>
    <row r="14387" spans="16:16" x14ac:dyDescent="0.25">
      <c r="P14387" s="5"/>
    </row>
    <row r="14388" spans="16:16" x14ac:dyDescent="0.25">
      <c r="P14388" s="5"/>
    </row>
    <row r="14389" spans="16:16" x14ac:dyDescent="0.25">
      <c r="P14389" s="5"/>
    </row>
    <row r="14390" spans="16:16" x14ac:dyDescent="0.25">
      <c r="P14390" s="5"/>
    </row>
    <row r="14391" spans="16:16" x14ac:dyDescent="0.25">
      <c r="P14391" s="5"/>
    </row>
    <row r="14392" spans="16:16" x14ac:dyDescent="0.25">
      <c r="P14392" s="5"/>
    </row>
    <row r="14393" spans="16:16" x14ac:dyDescent="0.25">
      <c r="P14393" s="5"/>
    </row>
    <row r="14394" spans="16:16" x14ac:dyDescent="0.25">
      <c r="P14394" s="5"/>
    </row>
    <row r="14395" spans="16:16" x14ac:dyDescent="0.25">
      <c r="P14395" s="5"/>
    </row>
    <row r="14396" spans="16:16" x14ac:dyDescent="0.25">
      <c r="P14396" s="5"/>
    </row>
    <row r="14397" spans="16:16" x14ac:dyDescent="0.25">
      <c r="P14397" s="5"/>
    </row>
    <row r="14398" spans="16:16" x14ac:dyDescent="0.25">
      <c r="P14398" s="5"/>
    </row>
    <row r="14399" spans="16:16" x14ac:dyDescent="0.25">
      <c r="P14399" s="5"/>
    </row>
    <row r="14400" spans="16:16" x14ac:dyDescent="0.25">
      <c r="P14400" s="5"/>
    </row>
    <row r="14401" spans="16:16" x14ac:dyDescent="0.25">
      <c r="P14401" s="5"/>
    </row>
    <row r="14402" spans="16:16" x14ac:dyDescent="0.25">
      <c r="P14402" s="5"/>
    </row>
    <row r="14403" spans="16:16" x14ac:dyDescent="0.25">
      <c r="P14403" s="5"/>
    </row>
    <row r="14404" spans="16:16" x14ac:dyDescent="0.25">
      <c r="P14404" s="5"/>
    </row>
    <row r="14405" spans="16:16" x14ac:dyDescent="0.25">
      <c r="P14405" s="5"/>
    </row>
    <row r="14406" spans="16:16" x14ac:dyDescent="0.25">
      <c r="P14406" s="5"/>
    </row>
    <row r="14407" spans="16:16" x14ac:dyDescent="0.25">
      <c r="P14407" s="5"/>
    </row>
    <row r="14408" spans="16:16" x14ac:dyDescent="0.25">
      <c r="P14408" s="5"/>
    </row>
    <row r="14409" spans="16:16" x14ac:dyDescent="0.25">
      <c r="P14409" s="5"/>
    </row>
    <row r="14410" spans="16:16" x14ac:dyDescent="0.25">
      <c r="P14410" s="5"/>
    </row>
    <row r="14411" spans="16:16" x14ac:dyDescent="0.25">
      <c r="P14411" s="5"/>
    </row>
    <row r="14412" spans="16:16" x14ac:dyDescent="0.25">
      <c r="P14412" s="5"/>
    </row>
    <row r="14413" spans="16:16" x14ac:dyDescent="0.25">
      <c r="P14413" s="5"/>
    </row>
    <row r="14414" spans="16:16" x14ac:dyDescent="0.25">
      <c r="P14414" s="5"/>
    </row>
    <row r="14415" spans="16:16" x14ac:dyDescent="0.25">
      <c r="P14415" s="5"/>
    </row>
    <row r="14416" spans="16:16" x14ac:dyDescent="0.25">
      <c r="P14416" s="5"/>
    </row>
    <row r="14417" spans="16:16" x14ac:dyDescent="0.25">
      <c r="P14417" s="5"/>
    </row>
    <row r="14418" spans="16:16" x14ac:dyDescent="0.25">
      <c r="P14418" s="5"/>
    </row>
    <row r="14419" spans="16:16" x14ac:dyDescent="0.25">
      <c r="P14419" s="5"/>
    </row>
    <row r="14420" spans="16:16" x14ac:dyDescent="0.25">
      <c r="P14420" s="5"/>
    </row>
    <row r="14421" spans="16:16" x14ac:dyDescent="0.25">
      <c r="P14421" s="5"/>
    </row>
    <row r="14422" spans="16:16" x14ac:dyDescent="0.25">
      <c r="P14422" s="5"/>
    </row>
    <row r="14423" spans="16:16" x14ac:dyDescent="0.25">
      <c r="P14423" s="5"/>
    </row>
    <row r="14424" spans="16:16" x14ac:dyDescent="0.25">
      <c r="P14424" s="5"/>
    </row>
    <row r="14425" spans="16:16" x14ac:dyDescent="0.25">
      <c r="P14425" s="5"/>
    </row>
    <row r="14426" spans="16:16" x14ac:dyDescent="0.25">
      <c r="P14426" s="5"/>
    </row>
    <row r="14427" spans="16:16" x14ac:dyDescent="0.25">
      <c r="P14427" s="5"/>
    </row>
    <row r="14428" spans="16:16" x14ac:dyDescent="0.25">
      <c r="P14428" s="5"/>
    </row>
    <row r="14429" spans="16:16" x14ac:dyDescent="0.25">
      <c r="P14429" s="5"/>
    </row>
    <row r="14430" spans="16:16" x14ac:dyDescent="0.25">
      <c r="P14430" s="5"/>
    </row>
    <row r="14431" spans="16:16" x14ac:dyDescent="0.25">
      <c r="P14431" s="5"/>
    </row>
    <row r="14432" spans="16:16" x14ac:dyDescent="0.25">
      <c r="P14432" s="5"/>
    </row>
    <row r="14433" spans="16:16" x14ac:dyDescent="0.25">
      <c r="P14433" s="5"/>
    </row>
    <row r="14434" spans="16:16" x14ac:dyDescent="0.25">
      <c r="P14434" s="5"/>
    </row>
    <row r="14435" spans="16:16" x14ac:dyDescent="0.25">
      <c r="P14435" s="5"/>
    </row>
    <row r="14436" spans="16:16" x14ac:dyDescent="0.25">
      <c r="P14436" s="5"/>
    </row>
    <row r="14437" spans="16:16" x14ac:dyDescent="0.25">
      <c r="P14437" s="5"/>
    </row>
    <row r="14438" spans="16:16" x14ac:dyDescent="0.25">
      <c r="P14438" s="5"/>
    </row>
    <row r="14439" spans="16:16" x14ac:dyDescent="0.25">
      <c r="P14439" s="5"/>
    </row>
    <row r="14440" spans="16:16" x14ac:dyDescent="0.25">
      <c r="P14440" s="5"/>
    </row>
    <row r="14441" spans="16:16" x14ac:dyDescent="0.25">
      <c r="P14441" s="5"/>
    </row>
    <row r="14442" spans="16:16" x14ac:dyDescent="0.25">
      <c r="P14442" s="5"/>
    </row>
    <row r="14443" spans="16:16" x14ac:dyDescent="0.25">
      <c r="P14443" s="5"/>
    </row>
    <row r="14444" spans="16:16" x14ac:dyDescent="0.25">
      <c r="P14444" s="5"/>
    </row>
    <row r="14445" spans="16:16" x14ac:dyDescent="0.25">
      <c r="P14445" s="5"/>
    </row>
    <row r="14446" spans="16:16" x14ac:dyDescent="0.25">
      <c r="P14446" s="5"/>
    </row>
    <row r="14447" spans="16:16" x14ac:dyDescent="0.25">
      <c r="P14447" s="5"/>
    </row>
    <row r="14448" spans="16:16" x14ac:dyDescent="0.25">
      <c r="P14448" s="5"/>
    </row>
    <row r="14449" spans="16:16" x14ac:dyDescent="0.25">
      <c r="P14449" s="5"/>
    </row>
    <row r="14450" spans="16:16" x14ac:dyDescent="0.25">
      <c r="P14450" s="5"/>
    </row>
    <row r="14451" spans="16:16" x14ac:dyDescent="0.25">
      <c r="P14451" s="5"/>
    </row>
    <row r="14452" spans="16:16" x14ac:dyDescent="0.25">
      <c r="P14452" s="5"/>
    </row>
    <row r="14453" spans="16:16" x14ac:dyDescent="0.25">
      <c r="P14453" s="5"/>
    </row>
    <row r="14454" spans="16:16" x14ac:dyDescent="0.25">
      <c r="P14454" s="5"/>
    </row>
    <row r="14455" spans="16:16" x14ac:dyDescent="0.25">
      <c r="P14455" s="5"/>
    </row>
    <row r="14456" spans="16:16" x14ac:dyDescent="0.25">
      <c r="P14456" s="5"/>
    </row>
    <row r="14457" spans="16:16" x14ac:dyDescent="0.25">
      <c r="P14457" s="5"/>
    </row>
    <row r="14458" spans="16:16" x14ac:dyDescent="0.25">
      <c r="P14458" s="5"/>
    </row>
    <row r="14459" spans="16:16" x14ac:dyDescent="0.25">
      <c r="P14459" s="5"/>
    </row>
    <row r="14460" spans="16:16" x14ac:dyDescent="0.25">
      <c r="P14460" s="5"/>
    </row>
    <row r="14461" spans="16:16" x14ac:dyDescent="0.25">
      <c r="P14461" s="5"/>
    </row>
    <row r="14462" spans="16:16" x14ac:dyDescent="0.25">
      <c r="P14462" s="5"/>
    </row>
    <row r="14463" spans="16:16" x14ac:dyDescent="0.25">
      <c r="P14463" s="5"/>
    </row>
    <row r="14464" spans="16:16" x14ac:dyDescent="0.25">
      <c r="P14464" s="5"/>
    </row>
    <row r="14465" spans="16:16" x14ac:dyDescent="0.25">
      <c r="P14465" s="5"/>
    </row>
    <row r="14466" spans="16:16" x14ac:dyDescent="0.25">
      <c r="P14466" s="5"/>
    </row>
    <row r="14467" spans="16:16" x14ac:dyDescent="0.25">
      <c r="P14467" s="5"/>
    </row>
    <row r="14468" spans="16:16" x14ac:dyDescent="0.25">
      <c r="P14468" s="5"/>
    </row>
    <row r="14469" spans="16:16" x14ac:dyDescent="0.25">
      <c r="P14469" s="5"/>
    </row>
    <row r="14470" spans="16:16" x14ac:dyDescent="0.25">
      <c r="P14470" s="5"/>
    </row>
    <row r="14471" spans="16:16" x14ac:dyDescent="0.25">
      <c r="P14471" s="5"/>
    </row>
    <row r="14472" spans="16:16" x14ac:dyDescent="0.25">
      <c r="P14472" s="5"/>
    </row>
    <row r="14473" spans="16:16" x14ac:dyDescent="0.25">
      <c r="P14473" s="5"/>
    </row>
    <row r="14474" spans="16:16" x14ac:dyDescent="0.25">
      <c r="P14474" s="5"/>
    </row>
    <row r="14475" spans="16:16" x14ac:dyDescent="0.25">
      <c r="P14475" s="5"/>
    </row>
    <row r="14476" spans="16:16" x14ac:dyDescent="0.25">
      <c r="P14476" s="5"/>
    </row>
    <row r="14477" spans="16:16" x14ac:dyDescent="0.25">
      <c r="P14477" s="5"/>
    </row>
    <row r="14478" spans="16:16" x14ac:dyDescent="0.25">
      <c r="P14478" s="5"/>
    </row>
    <row r="14479" spans="16:16" x14ac:dyDescent="0.25">
      <c r="P14479" s="5"/>
    </row>
    <row r="14480" spans="16:16" x14ac:dyDescent="0.25">
      <c r="P14480" s="5"/>
    </row>
    <row r="14481" spans="16:16" x14ac:dyDescent="0.25">
      <c r="P14481" s="5"/>
    </row>
    <row r="14482" spans="16:16" x14ac:dyDescent="0.25">
      <c r="P14482" s="5"/>
    </row>
    <row r="14483" spans="16:16" x14ac:dyDescent="0.25">
      <c r="P14483" s="5"/>
    </row>
    <row r="14484" spans="16:16" x14ac:dyDescent="0.25">
      <c r="P14484" s="5"/>
    </row>
    <row r="14485" spans="16:16" x14ac:dyDescent="0.25">
      <c r="P14485" s="5"/>
    </row>
    <row r="14486" spans="16:16" x14ac:dyDescent="0.25">
      <c r="P14486" s="5"/>
    </row>
    <row r="14487" spans="16:16" x14ac:dyDescent="0.25">
      <c r="P14487" s="5"/>
    </row>
    <row r="14488" spans="16:16" x14ac:dyDescent="0.25">
      <c r="P14488" s="5"/>
    </row>
    <row r="14489" spans="16:16" x14ac:dyDescent="0.25">
      <c r="P14489" s="5"/>
    </row>
    <row r="14490" spans="16:16" x14ac:dyDescent="0.25">
      <c r="P14490" s="5"/>
    </row>
    <row r="14491" spans="16:16" x14ac:dyDescent="0.25">
      <c r="P14491" s="5"/>
    </row>
    <row r="14492" spans="16:16" x14ac:dyDescent="0.25">
      <c r="P14492" s="5"/>
    </row>
    <row r="14493" spans="16:16" x14ac:dyDescent="0.25">
      <c r="P14493" s="5"/>
    </row>
    <row r="14494" spans="16:16" x14ac:dyDescent="0.25">
      <c r="P14494" s="5"/>
    </row>
    <row r="14495" spans="16:16" x14ac:dyDescent="0.25">
      <c r="P14495" s="5"/>
    </row>
    <row r="14496" spans="16:16" x14ac:dyDescent="0.25">
      <c r="P14496" s="5"/>
    </row>
    <row r="14497" spans="16:16" x14ac:dyDescent="0.25">
      <c r="P14497" s="5"/>
    </row>
    <row r="14498" spans="16:16" x14ac:dyDescent="0.25">
      <c r="P14498" s="5"/>
    </row>
    <row r="14499" spans="16:16" x14ac:dyDescent="0.25">
      <c r="P14499" s="5"/>
    </row>
    <row r="14500" spans="16:16" x14ac:dyDescent="0.25">
      <c r="P14500" s="5"/>
    </row>
    <row r="14501" spans="16:16" x14ac:dyDescent="0.25">
      <c r="P14501" s="5"/>
    </row>
    <row r="14502" spans="16:16" x14ac:dyDescent="0.25">
      <c r="P14502" s="5"/>
    </row>
    <row r="14503" spans="16:16" x14ac:dyDescent="0.25">
      <c r="P14503" s="5"/>
    </row>
    <row r="14504" spans="16:16" x14ac:dyDescent="0.25">
      <c r="P14504" s="5"/>
    </row>
    <row r="14505" spans="16:16" x14ac:dyDescent="0.25">
      <c r="P14505" s="5"/>
    </row>
    <row r="14506" spans="16:16" x14ac:dyDescent="0.25">
      <c r="P14506" s="5"/>
    </row>
    <row r="14507" spans="16:16" x14ac:dyDescent="0.25">
      <c r="P14507" s="5"/>
    </row>
    <row r="14508" spans="16:16" x14ac:dyDescent="0.25">
      <c r="P14508" s="5"/>
    </row>
    <row r="14509" spans="16:16" x14ac:dyDescent="0.25">
      <c r="P14509" s="5"/>
    </row>
    <row r="14510" spans="16:16" x14ac:dyDescent="0.25">
      <c r="P14510" s="5"/>
    </row>
    <row r="14511" spans="16:16" x14ac:dyDescent="0.25">
      <c r="P14511" s="5"/>
    </row>
    <row r="14512" spans="16:16" x14ac:dyDescent="0.25">
      <c r="P14512" s="5"/>
    </row>
    <row r="14513" spans="16:16" x14ac:dyDescent="0.25">
      <c r="P14513" s="5"/>
    </row>
    <row r="14514" spans="16:16" x14ac:dyDescent="0.25">
      <c r="P14514" s="5"/>
    </row>
    <row r="14515" spans="16:16" x14ac:dyDescent="0.25">
      <c r="P14515" s="5"/>
    </row>
    <row r="14516" spans="16:16" x14ac:dyDescent="0.25">
      <c r="P14516" s="5"/>
    </row>
    <row r="14517" spans="16:16" x14ac:dyDescent="0.25">
      <c r="P14517" s="5"/>
    </row>
    <row r="14518" spans="16:16" x14ac:dyDescent="0.25">
      <c r="P14518" s="5"/>
    </row>
    <row r="14519" spans="16:16" x14ac:dyDescent="0.25">
      <c r="P14519" s="5"/>
    </row>
    <row r="14520" spans="16:16" x14ac:dyDescent="0.25">
      <c r="P14520" s="5"/>
    </row>
    <row r="14521" spans="16:16" x14ac:dyDescent="0.25">
      <c r="P14521" s="5"/>
    </row>
    <row r="14522" spans="16:16" x14ac:dyDescent="0.25">
      <c r="P14522" s="5"/>
    </row>
    <row r="14523" spans="16:16" x14ac:dyDescent="0.25">
      <c r="P14523" s="5"/>
    </row>
    <row r="14524" spans="16:16" x14ac:dyDescent="0.25">
      <c r="P14524" s="5"/>
    </row>
    <row r="14525" spans="16:16" x14ac:dyDescent="0.25">
      <c r="P14525" s="5"/>
    </row>
    <row r="14526" spans="16:16" x14ac:dyDescent="0.25">
      <c r="P14526" s="5"/>
    </row>
    <row r="14527" spans="16:16" x14ac:dyDescent="0.25">
      <c r="P14527" s="5"/>
    </row>
    <row r="14528" spans="16:16" x14ac:dyDescent="0.25">
      <c r="P14528" s="5"/>
    </row>
    <row r="14529" spans="16:16" x14ac:dyDescent="0.25">
      <c r="P14529" s="5"/>
    </row>
    <row r="14530" spans="16:16" x14ac:dyDescent="0.25">
      <c r="P14530" s="5"/>
    </row>
    <row r="14531" spans="16:16" x14ac:dyDescent="0.25">
      <c r="P14531" s="5"/>
    </row>
    <row r="14532" spans="16:16" x14ac:dyDescent="0.25">
      <c r="P14532" s="5"/>
    </row>
    <row r="14533" spans="16:16" x14ac:dyDescent="0.25">
      <c r="P14533" s="5"/>
    </row>
    <row r="14534" spans="16:16" x14ac:dyDescent="0.25">
      <c r="P14534" s="5"/>
    </row>
    <row r="14535" spans="16:16" x14ac:dyDescent="0.25">
      <c r="P14535" s="5"/>
    </row>
    <row r="14536" spans="16:16" x14ac:dyDescent="0.25">
      <c r="P14536" s="5"/>
    </row>
    <row r="14537" spans="16:16" x14ac:dyDescent="0.25">
      <c r="P14537" s="5"/>
    </row>
    <row r="14538" spans="16:16" x14ac:dyDescent="0.25">
      <c r="P14538" s="5"/>
    </row>
    <row r="14539" spans="16:16" x14ac:dyDescent="0.25">
      <c r="P14539" s="5"/>
    </row>
    <row r="14540" spans="16:16" x14ac:dyDescent="0.25">
      <c r="P14540" s="5"/>
    </row>
    <row r="14541" spans="16:16" x14ac:dyDescent="0.25">
      <c r="P14541" s="5"/>
    </row>
    <row r="14542" spans="16:16" x14ac:dyDescent="0.25">
      <c r="P14542" s="5"/>
    </row>
    <row r="14543" spans="16:16" x14ac:dyDescent="0.25">
      <c r="P14543" s="5"/>
    </row>
    <row r="14544" spans="16:16" x14ac:dyDescent="0.25">
      <c r="P14544" s="5"/>
    </row>
    <row r="14545" spans="16:16" x14ac:dyDescent="0.25">
      <c r="P14545" s="5"/>
    </row>
    <row r="14546" spans="16:16" x14ac:dyDescent="0.25">
      <c r="P14546" s="5"/>
    </row>
    <row r="14547" spans="16:16" x14ac:dyDescent="0.25">
      <c r="P14547" s="5"/>
    </row>
    <row r="14548" spans="16:16" x14ac:dyDescent="0.25">
      <c r="P14548" s="5"/>
    </row>
    <row r="14549" spans="16:16" x14ac:dyDescent="0.25">
      <c r="P14549" s="5"/>
    </row>
    <row r="14550" spans="16:16" x14ac:dyDescent="0.25">
      <c r="P14550" s="5"/>
    </row>
    <row r="14551" spans="16:16" x14ac:dyDescent="0.25">
      <c r="P14551" s="5"/>
    </row>
    <row r="14552" spans="16:16" x14ac:dyDescent="0.25">
      <c r="P14552" s="5"/>
    </row>
    <row r="14553" spans="16:16" x14ac:dyDescent="0.25">
      <c r="P14553" s="5"/>
    </row>
    <row r="14554" spans="16:16" x14ac:dyDescent="0.25">
      <c r="P14554" s="5"/>
    </row>
    <row r="14555" spans="16:16" x14ac:dyDescent="0.25">
      <c r="P14555" s="5"/>
    </row>
    <row r="14556" spans="16:16" x14ac:dyDescent="0.25">
      <c r="P14556" s="5"/>
    </row>
    <row r="14557" spans="16:16" x14ac:dyDescent="0.25">
      <c r="P14557" s="5"/>
    </row>
    <row r="14558" spans="16:16" x14ac:dyDescent="0.25">
      <c r="P14558" s="5"/>
    </row>
    <row r="14559" spans="16:16" x14ac:dyDescent="0.25">
      <c r="P14559" s="5"/>
    </row>
    <row r="14560" spans="16:16" x14ac:dyDescent="0.25">
      <c r="P14560" s="5"/>
    </row>
    <row r="14561" spans="16:16" x14ac:dyDescent="0.25">
      <c r="P14561" s="5"/>
    </row>
    <row r="14562" spans="16:16" x14ac:dyDescent="0.25">
      <c r="P14562" s="5"/>
    </row>
    <row r="14563" spans="16:16" x14ac:dyDescent="0.25">
      <c r="P14563" s="5"/>
    </row>
    <row r="14564" spans="16:16" x14ac:dyDescent="0.25">
      <c r="P14564" s="5"/>
    </row>
    <row r="14565" spans="16:16" x14ac:dyDescent="0.25">
      <c r="P14565" s="5"/>
    </row>
    <row r="14566" spans="16:16" x14ac:dyDescent="0.25">
      <c r="P14566" s="5"/>
    </row>
    <row r="14567" spans="16:16" x14ac:dyDescent="0.25">
      <c r="P14567" s="5"/>
    </row>
    <row r="14568" spans="16:16" x14ac:dyDescent="0.25">
      <c r="P14568" s="5"/>
    </row>
    <row r="14569" spans="16:16" x14ac:dyDescent="0.25">
      <c r="P14569" s="5"/>
    </row>
    <row r="14570" spans="16:16" x14ac:dyDescent="0.25">
      <c r="P14570" s="5"/>
    </row>
    <row r="14571" spans="16:16" x14ac:dyDescent="0.25">
      <c r="P14571" s="5"/>
    </row>
    <row r="14572" spans="16:16" x14ac:dyDescent="0.25">
      <c r="P14572" s="5"/>
    </row>
    <row r="14573" spans="16:16" x14ac:dyDescent="0.25">
      <c r="P14573" s="5"/>
    </row>
    <row r="14574" spans="16:16" x14ac:dyDescent="0.25">
      <c r="P14574" s="5"/>
    </row>
    <row r="14575" spans="16:16" x14ac:dyDescent="0.25">
      <c r="P14575" s="5"/>
    </row>
    <row r="14576" spans="16:16" x14ac:dyDescent="0.25">
      <c r="P14576" s="5"/>
    </row>
    <row r="14577" spans="16:16" x14ac:dyDescent="0.25">
      <c r="P14577" s="5"/>
    </row>
    <row r="14578" spans="16:16" x14ac:dyDescent="0.25">
      <c r="P14578" s="5"/>
    </row>
    <row r="14579" spans="16:16" x14ac:dyDescent="0.25">
      <c r="P14579" s="5"/>
    </row>
    <row r="14580" spans="16:16" x14ac:dyDescent="0.25">
      <c r="P14580" s="5"/>
    </row>
    <row r="14581" spans="16:16" x14ac:dyDescent="0.25">
      <c r="P14581" s="5"/>
    </row>
    <row r="14582" spans="16:16" x14ac:dyDescent="0.25">
      <c r="P14582" s="5"/>
    </row>
    <row r="14583" spans="16:16" x14ac:dyDescent="0.25">
      <c r="P14583" s="5"/>
    </row>
    <row r="14584" spans="16:16" x14ac:dyDescent="0.25">
      <c r="P14584" s="5"/>
    </row>
    <row r="14585" spans="16:16" x14ac:dyDescent="0.25">
      <c r="P14585" s="5"/>
    </row>
    <row r="14586" spans="16:16" x14ac:dyDescent="0.25">
      <c r="P14586" s="5"/>
    </row>
    <row r="14587" spans="16:16" x14ac:dyDescent="0.25">
      <c r="P14587" s="5"/>
    </row>
    <row r="14588" spans="16:16" x14ac:dyDescent="0.25">
      <c r="P14588" s="5"/>
    </row>
    <row r="14589" spans="16:16" x14ac:dyDescent="0.25">
      <c r="P14589" s="5"/>
    </row>
    <row r="14590" spans="16:16" x14ac:dyDescent="0.25">
      <c r="P14590" s="5"/>
    </row>
    <row r="14591" spans="16:16" x14ac:dyDescent="0.25">
      <c r="P14591" s="5"/>
    </row>
    <row r="14592" spans="16:16" x14ac:dyDescent="0.25">
      <c r="P14592" s="5"/>
    </row>
    <row r="14593" spans="16:16" x14ac:dyDescent="0.25">
      <c r="P14593" s="5"/>
    </row>
    <row r="14594" spans="16:16" x14ac:dyDescent="0.25">
      <c r="P14594" s="5"/>
    </row>
    <row r="14595" spans="16:16" x14ac:dyDescent="0.25">
      <c r="P14595" s="5"/>
    </row>
    <row r="14596" spans="16:16" x14ac:dyDescent="0.25">
      <c r="P14596" s="5"/>
    </row>
    <row r="14597" spans="16:16" x14ac:dyDescent="0.25">
      <c r="P14597" s="5"/>
    </row>
    <row r="14598" spans="16:16" x14ac:dyDescent="0.25">
      <c r="P14598" s="5"/>
    </row>
    <row r="14599" spans="16:16" x14ac:dyDescent="0.25">
      <c r="P14599" s="5"/>
    </row>
    <row r="14600" spans="16:16" x14ac:dyDescent="0.25">
      <c r="P14600" s="5"/>
    </row>
    <row r="14601" spans="16:16" x14ac:dyDescent="0.25">
      <c r="P14601" s="5"/>
    </row>
    <row r="14602" spans="16:16" x14ac:dyDescent="0.25">
      <c r="P14602" s="5"/>
    </row>
    <row r="14603" spans="16:16" x14ac:dyDescent="0.25">
      <c r="P14603" s="5"/>
    </row>
    <row r="14604" spans="16:16" x14ac:dyDescent="0.25">
      <c r="P14604" s="5"/>
    </row>
    <row r="14605" spans="16:16" x14ac:dyDescent="0.25">
      <c r="P14605" s="5"/>
    </row>
    <row r="14606" spans="16:16" x14ac:dyDescent="0.25">
      <c r="P14606" s="5"/>
    </row>
    <row r="14607" spans="16:16" x14ac:dyDescent="0.25">
      <c r="P14607" s="5"/>
    </row>
    <row r="14608" spans="16:16" x14ac:dyDescent="0.25">
      <c r="P14608" s="5"/>
    </row>
    <row r="14609" spans="16:16" x14ac:dyDescent="0.25">
      <c r="P14609" s="5"/>
    </row>
    <row r="14610" spans="16:16" x14ac:dyDescent="0.25">
      <c r="P14610" s="5"/>
    </row>
    <row r="14611" spans="16:16" x14ac:dyDescent="0.25">
      <c r="P14611" s="5"/>
    </row>
    <row r="14612" spans="16:16" x14ac:dyDescent="0.25">
      <c r="P14612" s="5"/>
    </row>
    <row r="14613" spans="16:16" x14ac:dyDescent="0.25">
      <c r="P14613" s="5"/>
    </row>
    <row r="14614" spans="16:16" x14ac:dyDescent="0.25">
      <c r="P14614" s="5"/>
    </row>
    <row r="14615" spans="16:16" x14ac:dyDescent="0.25">
      <c r="P14615" s="5"/>
    </row>
    <row r="14616" spans="16:16" x14ac:dyDescent="0.25">
      <c r="P14616" s="5"/>
    </row>
    <row r="14617" spans="16:16" x14ac:dyDescent="0.25">
      <c r="P14617" s="5"/>
    </row>
    <row r="14618" spans="16:16" x14ac:dyDescent="0.25">
      <c r="P14618" s="5"/>
    </row>
    <row r="14619" spans="16:16" x14ac:dyDescent="0.25">
      <c r="P14619" s="5"/>
    </row>
    <row r="14620" spans="16:16" x14ac:dyDescent="0.25">
      <c r="P14620" s="5"/>
    </row>
    <row r="14621" spans="16:16" x14ac:dyDescent="0.25">
      <c r="P14621" s="5"/>
    </row>
    <row r="14622" spans="16:16" x14ac:dyDescent="0.25">
      <c r="P14622" s="5"/>
    </row>
    <row r="14623" spans="16:16" x14ac:dyDescent="0.25">
      <c r="P14623" s="5"/>
    </row>
    <row r="14624" spans="16:16" x14ac:dyDescent="0.25">
      <c r="P14624" s="5"/>
    </row>
    <row r="14625" spans="16:16" x14ac:dyDescent="0.25">
      <c r="P14625" s="5"/>
    </row>
    <row r="14626" spans="16:16" x14ac:dyDescent="0.25">
      <c r="P14626" s="5"/>
    </row>
    <row r="14627" spans="16:16" x14ac:dyDescent="0.25">
      <c r="P14627" s="5"/>
    </row>
    <row r="14628" spans="16:16" x14ac:dyDescent="0.25">
      <c r="P14628" s="5"/>
    </row>
    <row r="14629" spans="16:16" x14ac:dyDescent="0.25">
      <c r="P14629" s="5"/>
    </row>
    <row r="14630" spans="16:16" x14ac:dyDescent="0.25">
      <c r="P14630" s="5"/>
    </row>
    <row r="14631" spans="16:16" x14ac:dyDescent="0.25">
      <c r="P14631" s="5"/>
    </row>
    <row r="14632" spans="16:16" x14ac:dyDescent="0.25">
      <c r="P14632" s="5"/>
    </row>
    <row r="14633" spans="16:16" x14ac:dyDescent="0.25">
      <c r="P14633" s="5"/>
    </row>
    <row r="14634" spans="16:16" x14ac:dyDescent="0.25">
      <c r="P14634" s="5"/>
    </row>
    <row r="14635" spans="16:16" x14ac:dyDescent="0.25">
      <c r="P14635" s="5"/>
    </row>
    <row r="14636" spans="16:16" x14ac:dyDescent="0.25">
      <c r="P14636" s="5"/>
    </row>
    <row r="14637" spans="16:16" x14ac:dyDescent="0.25">
      <c r="P14637" s="5"/>
    </row>
    <row r="14638" spans="16:16" x14ac:dyDescent="0.25">
      <c r="P14638" s="5"/>
    </row>
    <row r="14639" spans="16:16" x14ac:dyDescent="0.25">
      <c r="P14639" s="5"/>
    </row>
    <row r="14640" spans="16:16" x14ac:dyDescent="0.25">
      <c r="P14640" s="5"/>
    </row>
    <row r="14641" spans="16:16" x14ac:dyDescent="0.25">
      <c r="P14641" s="5"/>
    </row>
    <row r="14642" spans="16:16" x14ac:dyDescent="0.25">
      <c r="P14642" s="5"/>
    </row>
    <row r="14643" spans="16:16" x14ac:dyDescent="0.25">
      <c r="P14643" s="5"/>
    </row>
    <row r="14644" spans="16:16" x14ac:dyDescent="0.25">
      <c r="P14644" s="5"/>
    </row>
    <row r="14645" spans="16:16" x14ac:dyDescent="0.25">
      <c r="P14645" s="5"/>
    </row>
    <row r="14646" spans="16:16" x14ac:dyDescent="0.25">
      <c r="P14646" s="5"/>
    </row>
    <row r="14647" spans="16:16" x14ac:dyDescent="0.25">
      <c r="P14647" s="5"/>
    </row>
    <row r="14648" spans="16:16" x14ac:dyDescent="0.25">
      <c r="P14648" s="5"/>
    </row>
    <row r="14649" spans="16:16" x14ac:dyDescent="0.25">
      <c r="P14649" s="5"/>
    </row>
    <row r="14650" spans="16:16" x14ac:dyDescent="0.25">
      <c r="P14650" s="5"/>
    </row>
    <row r="14651" spans="16:16" x14ac:dyDescent="0.25">
      <c r="P14651" s="5"/>
    </row>
    <row r="14652" spans="16:16" x14ac:dyDescent="0.25">
      <c r="P14652" s="5"/>
    </row>
    <row r="14653" spans="16:16" x14ac:dyDescent="0.25">
      <c r="P14653" s="5"/>
    </row>
    <row r="14654" spans="16:16" x14ac:dyDescent="0.25">
      <c r="P14654" s="5"/>
    </row>
    <row r="14655" spans="16:16" x14ac:dyDescent="0.25">
      <c r="P14655" s="5"/>
    </row>
    <row r="14656" spans="16:16" x14ac:dyDescent="0.25">
      <c r="P14656" s="5"/>
    </row>
    <row r="14657" spans="16:16" x14ac:dyDescent="0.25">
      <c r="P14657" s="5"/>
    </row>
    <row r="14658" spans="16:16" x14ac:dyDescent="0.25">
      <c r="P14658" s="5"/>
    </row>
    <row r="14659" spans="16:16" x14ac:dyDescent="0.25">
      <c r="P14659" s="5"/>
    </row>
    <row r="14660" spans="16:16" x14ac:dyDescent="0.25">
      <c r="P14660" s="5"/>
    </row>
    <row r="14661" spans="16:16" x14ac:dyDescent="0.25">
      <c r="P14661" s="5"/>
    </row>
    <row r="14662" spans="16:16" x14ac:dyDescent="0.25">
      <c r="P14662" s="5"/>
    </row>
    <row r="14663" spans="16:16" x14ac:dyDescent="0.25">
      <c r="P14663" s="5"/>
    </row>
    <row r="14664" spans="16:16" x14ac:dyDescent="0.25">
      <c r="P14664" s="5"/>
    </row>
    <row r="14665" spans="16:16" x14ac:dyDescent="0.25">
      <c r="P14665" s="5"/>
    </row>
    <row r="14666" spans="16:16" x14ac:dyDescent="0.25">
      <c r="P14666" s="5"/>
    </row>
    <row r="14667" spans="16:16" x14ac:dyDescent="0.25">
      <c r="P14667" s="5"/>
    </row>
    <row r="14668" spans="16:16" x14ac:dyDescent="0.25">
      <c r="P14668" s="5"/>
    </row>
    <row r="14669" spans="16:16" x14ac:dyDescent="0.25">
      <c r="P14669" s="5"/>
    </row>
    <row r="14670" spans="16:16" x14ac:dyDescent="0.25">
      <c r="P14670" s="5"/>
    </row>
    <row r="14671" spans="16:16" x14ac:dyDescent="0.25">
      <c r="P14671" s="5"/>
    </row>
    <row r="14672" spans="16:16" x14ac:dyDescent="0.25">
      <c r="P14672" s="5"/>
    </row>
    <row r="14673" spans="16:16" x14ac:dyDescent="0.25">
      <c r="P14673" s="5"/>
    </row>
    <row r="14674" spans="16:16" x14ac:dyDescent="0.25">
      <c r="P14674" s="5"/>
    </row>
    <row r="14675" spans="16:16" x14ac:dyDescent="0.25">
      <c r="P14675" s="5"/>
    </row>
    <row r="14676" spans="16:16" x14ac:dyDescent="0.25">
      <c r="P14676" s="5"/>
    </row>
    <row r="14677" spans="16:16" x14ac:dyDescent="0.25">
      <c r="P14677" s="5"/>
    </row>
    <row r="14678" spans="16:16" x14ac:dyDescent="0.25">
      <c r="P14678" s="5"/>
    </row>
    <row r="14679" spans="16:16" x14ac:dyDescent="0.25">
      <c r="P14679" s="5"/>
    </row>
    <row r="14680" spans="16:16" x14ac:dyDescent="0.25">
      <c r="P14680" s="5"/>
    </row>
    <row r="14681" spans="16:16" x14ac:dyDescent="0.25">
      <c r="P14681" s="5"/>
    </row>
    <row r="14682" spans="16:16" x14ac:dyDescent="0.25">
      <c r="P14682" s="5"/>
    </row>
    <row r="14683" spans="16:16" x14ac:dyDescent="0.25">
      <c r="P14683" s="5"/>
    </row>
    <row r="14684" spans="16:16" x14ac:dyDescent="0.25">
      <c r="P14684" s="5"/>
    </row>
    <row r="14685" spans="16:16" x14ac:dyDescent="0.25">
      <c r="P14685" s="5"/>
    </row>
    <row r="14686" spans="16:16" x14ac:dyDescent="0.25">
      <c r="P14686" s="5"/>
    </row>
    <row r="14687" spans="16:16" x14ac:dyDescent="0.25">
      <c r="P14687" s="5"/>
    </row>
    <row r="14688" spans="16:16" x14ac:dyDescent="0.25">
      <c r="P14688" s="5"/>
    </row>
    <row r="14689" spans="16:16" x14ac:dyDescent="0.25">
      <c r="P14689" s="5"/>
    </row>
    <row r="14690" spans="16:16" x14ac:dyDescent="0.25">
      <c r="P14690" s="5"/>
    </row>
    <row r="14691" spans="16:16" x14ac:dyDescent="0.25">
      <c r="P14691" s="5"/>
    </row>
    <row r="14692" spans="16:16" x14ac:dyDescent="0.25">
      <c r="P14692" s="5"/>
    </row>
    <row r="14693" spans="16:16" x14ac:dyDescent="0.25">
      <c r="P14693" s="5"/>
    </row>
    <row r="14694" spans="16:16" x14ac:dyDescent="0.25">
      <c r="P14694" s="5"/>
    </row>
    <row r="14695" spans="16:16" x14ac:dyDescent="0.25">
      <c r="P14695" s="5"/>
    </row>
    <row r="14696" spans="16:16" x14ac:dyDescent="0.25">
      <c r="P14696" s="5"/>
    </row>
    <row r="14697" spans="16:16" x14ac:dyDescent="0.25">
      <c r="P14697" s="5"/>
    </row>
    <row r="14698" spans="16:16" x14ac:dyDescent="0.25">
      <c r="P14698" s="5"/>
    </row>
    <row r="14699" spans="16:16" x14ac:dyDescent="0.25">
      <c r="P14699" s="5"/>
    </row>
    <row r="14700" spans="16:16" x14ac:dyDescent="0.25">
      <c r="P14700" s="5"/>
    </row>
    <row r="14701" spans="16:16" x14ac:dyDescent="0.25">
      <c r="P14701" s="5"/>
    </row>
    <row r="14702" spans="16:16" x14ac:dyDescent="0.25">
      <c r="P14702" s="5"/>
    </row>
    <row r="14703" spans="16:16" x14ac:dyDescent="0.25">
      <c r="P14703" s="5"/>
    </row>
    <row r="14704" spans="16:16" x14ac:dyDescent="0.25">
      <c r="P14704" s="5"/>
    </row>
    <row r="14705" spans="16:16" x14ac:dyDescent="0.25">
      <c r="P14705" s="5"/>
    </row>
    <row r="14706" spans="16:16" x14ac:dyDescent="0.25">
      <c r="P14706" s="5"/>
    </row>
    <row r="14707" spans="16:16" x14ac:dyDescent="0.25">
      <c r="P14707" s="5"/>
    </row>
    <row r="14708" spans="16:16" x14ac:dyDescent="0.25">
      <c r="P14708" s="5"/>
    </row>
    <row r="14709" spans="16:16" x14ac:dyDescent="0.25">
      <c r="P14709" s="5"/>
    </row>
    <row r="14710" spans="16:16" x14ac:dyDescent="0.25">
      <c r="P14710" s="5"/>
    </row>
    <row r="14711" spans="16:16" x14ac:dyDescent="0.25">
      <c r="P14711" s="5"/>
    </row>
    <row r="14712" spans="16:16" x14ac:dyDescent="0.25">
      <c r="P14712" s="5"/>
    </row>
    <row r="14713" spans="16:16" x14ac:dyDescent="0.25">
      <c r="P14713" s="5"/>
    </row>
    <row r="14714" spans="16:16" x14ac:dyDescent="0.25">
      <c r="P14714" s="5"/>
    </row>
    <row r="14715" spans="16:16" x14ac:dyDescent="0.25">
      <c r="P14715" s="5"/>
    </row>
    <row r="14716" spans="16:16" x14ac:dyDescent="0.25">
      <c r="P14716" s="5"/>
    </row>
    <row r="14717" spans="16:16" x14ac:dyDescent="0.25">
      <c r="P14717" s="5"/>
    </row>
    <row r="14718" spans="16:16" x14ac:dyDescent="0.25">
      <c r="P14718" s="5"/>
    </row>
    <row r="14719" spans="16:16" x14ac:dyDescent="0.25">
      <c r="P14719" s="5"/>
    </row>
    <row r="14720" spans="16:16" x14ac:dyDescent="0.25">
      <c r="P14720" s="5"/>
    </row>
    <row r="14721" spans="16:16" x14ac:dyDescent="0.25">
      <c r="P14721" s="5"/>
    </row>
    <row r="14722" spans="16:16" x14ac:dyDescent="0.25">
      <c r="P14722" s="5"/>
    </row>
    <row r="14723" spans="16:16" x14ac:dyDescent="0.25">
      <c r="P14723" s="5"/>
    </row>
    <row r="14724" spans="16:16" x14ac:dyDescent="0.25">
      <c r="P14724" s="5"/>
    </row>
    <row r="14725" spans="16:16" x14ac:dyDescent="0.25">
      <c r="P14725" s="5"/>
    </row>
    <row r="14726" spans="16:16" x14ac:dyDescent="0.25">
      <c r="P14726" s="5"/>
    </row>
    <row r="14727" spans="16:16" x14ac:dyDescent="0.25">
      <c r="P14727" s="5"/>
    </row>
    <row r="14728" spans="16:16" x14ac:dyDescent="0.25">
      <c r="P14728" s="5"/>
    </row>
    <row r="14729" spans="16:16" x14ac:dyDescent="0.25">
      <c r="P14729" s="5"/>
    </row>
    <row r="14730" spans="16:16" x14ac:dyDescent="0.25">
      <c r="P14730" s="5"/>
    </row>
    <row r="14731" spans="16:16" x14ac:dyDescent="0.25">
      <c r="P14731" s="5"/>
    </row>
    <row r="14732" spans="16:16" x14ac:dyDescent="0.25">
      <c r="P14732" s="5"/>
    </row>
    <row r="14733" spans="16:16" x14ac:dyDescent="0.25">
      <c r="P14733" s="5"/>
    </row>
    <row r="14734" spans="16:16" x14ac:dyDescent="0.25">
      <c r="P14734" s="5"/>
    </row>
    <row r="14735" spans="16:16" x14ac:dyDescent="0.25">
      <c r="P14735" s="5"/>
    </row>
    <row r="14736" spans="16:16" x14ac:dyDescent="0.25">
      <c r="P14736" s="5"/>
    </row>
    <row r="14737" spans="16:16" x14ac:dyDescent="0.25">
      <c r="P14737" s="5"/>
    </row>
    <row r="14738" spans="16:16" x14ac:dyDescent="0.25">
      <c r="P14738" s="5"/>
    </row>
    <row r="14739" spans="16:16" x14ac:dyDescent="0.25">
      <c r="P14739" s="5"/>
    </row>
    <row r="14740" spans="16:16" x14ac:dyDescent="0.25">
      <c r="P14740" s="5"/>
    </row>
    <row r="14741" spans="16:16" x14ac:dyDescent="0.25">
      <c r="P14741" s="5"/>
    </row>
    <row r="14742" spans="16:16" x14ac:dyDescent="0.25">
      <c r="P14742" s="5"/>
    </row>
    <row r="14743" spans="16:16" x14ac:dyDescent="0.25">
      <c r="P14743" s="5"/>
    </row>
    <row r="14744" spans="16:16" x14ac:dyDescent="0.25">
      <c r="P14744" s="5"/>
    </row>
    <row r="14745" spans="16:16" x14ac:dyDescent="0.25">
      <c r="P14745" s="5"/>
    </row>
    <row r="14746" spans="16:16" x14ac:dyDescent="0.25">
      <c r="P14746" s="5"/>
    </row>
    <row r="14747" spans="16:16" x14ac:dyDescent="0.25">
      <c r="P14747" s="5"/>
    </row>
    <row r="14748" spans="16:16" x14ac:dyDescent="0.25">
      <c r="P14748" s="5"/>
    </row>
    <row r="14749" spans="16:16" x14ac:dyDescent="0.25">
      <c r="P14749" s="5"/>
    </row>
    <row r="14750" spans="16:16" x14ac:dyDescent="0.25">
      <c r="P14750" s="5"/>
    </row>
    <row r="14751" spans="16:16" x14ac:dyDescent="0.25">
      <c r="P14751" s="5"/>
    </row>
    <row r="14752" spans="16:16" x14ac:dyDescent="0.25">
      <c r="P14752" s="5"/>
    </row>
    <row r="14753" spans="16:16" x14ac:dyDescent="0.25">
      <c r="P14753" s="5"/>
    </row>
    <row r="14754" spans="16:16" x14ac:dyDescent="0.25">
      <c r="P14754" s="5"/>
    </row>
    <row r="14755" spans="16:16" x14ac:dyDescent="0.25">
      <c r="P14755" s="5"/>
    </row>
    <row r="14756" spans="16:16" x14ac:dyDescent="0.25">
      <c r="P14756" s="5"/>
    </row>
    <row r="14757" spans="16:16" x14ac:dyDescent="0.25">
      <c r="P14757" s="5"/>
    </row>
    <row r="14758" spans="16:16" x14ac:dyDescent="0.25">
      <c r="P14758" s="5"/>
    </row>
    <row r="14759" spans="16:16" x14ac:dyDescent="0.25">
      <c r="P14759" s="5"/>
    </row>
    <row r="14760" spans="16:16" x14ac:dyDescent="0.25">
      <c r="P14760" s="5"/>
    </row>
    <row r="14761" spans="16:16" x14ac:dyDescent="0.25">
      <c r="P14761" s="5"/>
    </row>
    <row r="14762" spans="16:16" x14ac:dyDescent="0.25">
      <c r="P14762" s="5"/>
    </row>
    <row r="14763" spans="16:16" x14ac:dyDescent="0.25">
      <c r="P14763" s="5"/>
    </row>
    <row r="14764" spans="16:16" x14ac:dyDescent="0.25">
      <c r="P14764" s="5"/>
    </row>
    <row r="14765" spans="16:16" x14ac:dyDescent="0.25">
      <c r="P14765" s="5"/>
    </row>
    <row r="14766" spans="16:16" x14ac:dyDescent="0.25">
      <c r="P14766" s="5"/>
    </row>
    <row r="14767" spans="16:16" x14ac:dyDescent="0.25">
      <c r="P14767" s="5"/>
    </row>
    <row r="14768" spans="16:16" x14ac:dyDescent="0.25">
      <c r="P14768" s="5"/>
    </row>
    <row r="14769" spans="16:16" x14ac:dyDescent="0.25">
      <c r="P14769" s="5"/>
    </row>
    <row r="14770" spans="16:16" x14ac:dyDescent="0.25">
      <c r="P14770" s="5"/>
    </row>
    <row r="14771" spans="16:16" x14ac:dyDescent="0.25">
      <c r="P14771" s="5"/>
    </row>
    <row r="14772" spans="16:16" x14ac:dyDescent="0.25">
      <c r="P14772" s="5"/>
    </row>
    <row r="14773" spans="16:16" x14ac:dyDescent="0.25">
      <c r="P14773" s="5"/>
    </row>
    <row r="14774" spans="16:16" x14ac:dyDescent="0.25">
      <c r="P14774" s="5"/>
    </row>
    <row r="14775" spans="16:16" x14ac:dyDescent="0.25">
      <c r="P14775" s="5"/>
    </row>
    <row r="14776" spans="16:16" x14ac:dyDescent="0.25">
      <c r="P14776" s="5"/>
    </row>
    <row r="14777" spans="16:16" x14ac:dyDescent="0.25">
      <c r="P14777" s="5"/>
    </row>
    <row r="14778" spans="16:16" x14ac:dyDescent="0.25">
      <c r="P14778" s="5"/>
    </row>
    <row r="14779" spans="16:16" x14ac:dyDescent="0.25">
      <c r="P14779" s="5"/>
    </row>
    <row r="14780" spans="16:16" x14ac:dyDescent="0.25">
      <c r="P14780" s="5"/>
    </row>
    <row r="14781" spans="16:16" x14ac:dyDescent="0.25">
      <c r="P14781" s="5"/>
    </row>
    <row r="14782" spans="16:16" x14ac:dyDescent="0.25">
      <c r="P14782" s="5"/>
    </row>
    <row r="14783" spans="16:16" x14ac:dyDescent="0.25">
      <c r="P14783" s="5"/>
    </row>
    <row r="14784" spans="16:16" x14ac:dyDescent="0.25">
      <c r="P14784" s="5"/>
    </row>
    <row r="14785" spans="16:16" x14ac:dyDescent="0.25">
      <c r="P14785" s="5"/>
    </row>
    <row r="14786" spans="16:16" x14ac:dyDescent="0.25">
      <c r="P14786" s="5"/>
    </row>
    <row r="14787" spans="16:16" x14ac:dyDescent="0.25">
      <c r="P14787" s="5"/>
    </row>
    <row r="14788" spans="16:16" x14ac:dyDescent="0.25">
      <c r="P14788" s="5"/>
    </row>
    <row r="14789" spans="16:16" x14ac:dyDescent="0.25">
      <c r="P14789" s="5"/>
    </row>
    <row r="14790" spans="16:16" x14ac:dyDescent="0.25">
      <c r="P14790" s="5"/>
    </row>
    <row r="14791" spans="16:16" x14ac:dyDescent="0.25">
      <c r="P14791" s="5"/>
    </row>
    <row r="14792" spans="16:16" x14ac:dyDescent="0.25">
      <c r="P14792" s="5"/>
    </row>
    <row r="14793" spans="16:16" x14ac:dyDescent="0.25">
      <c r="P14793" s="5"/>
    </row>
    <row r="14794" spans="16:16" x14ac:dyDescent="0.25">
      <c r="P14794" s="5"/>
    </row>
    <row r="14795" spans="16:16" x14ac:dyDescent="0.25">
      <c r="P14795" s="5"/>
    </row>
    <row r="14796" spans="16:16" x14ac:dyDescent="0.25">
      <c r="P14796" s="5"/>
    </row>
    <row r="14797" spans="16:16" x14ac:dyDescent="0.25">
      <c r="P14797" s="5"/>
    </row>
    <row r="14798" spans="16:16" x14ac:dyDescent="0.25">
      <c r="P14798" s="5"/>
    </row>
    <row r="14799" spans="16:16" x14ac:dyDescent="0.25">
      <c r="P14799" s="5"/>
    </row>
    <row r="14800" spans="16:16" x14ac:dyDescent="0.25">
      <c r="P14800" s="5"/>
    </row>
    <row r="14801" spans="16:16" x14ac:dyDescent="0.25">
      <c r="P14801" s="5"/>
    </row>
    <row r="14802" spans="16:16" x14ac:dyDescent="0.25">
      <c r="P14802" s="5"/>
    </row>
    <row r="14803" spans="16:16" x14ac:dyDescent="0.25">
      <c r="P14803" s="5"/>
    </row>
    <row r="14804" spans="16:16" x14ac:dyDescent="0.25">
      <c r="P14804" s="5"/>
    </row>
    <row r="14805" spans="16:16" x14ac:dyDescent="0.25">
      <c r="P14805" s="5"/>
    </row>
    <row r="14806" spans="16:16" x14ac:dyDescent="0.25">
      <c r="P14806" s="5"/>
    </row>
    <row r="14807" spans="16:16" x14ac:dyDescent="0.25">
      <c r="P14807" s="5"/>
    </row>
    <row r="14808" spans="16:16" x14ac:dyDescent="0.25">
      <c r="P14808" s="5"/>
    </row>
    <row r="14809" spans="16:16" x14ac:dyDescent="0.25">
      <c r="P14809" s="5"/>
    </row>
    <row r="14810" spans="16:16" x14ac:dyDescent="0.25">
      <c r="P14810" s="5"/>
    </row>
    <row r="14811" spans="16:16" x14ac:dyDescent="0.25">
      <c r="P14811" s="5"/>
    </row>
    <row r="14812" spans="16:16" x14ac:dyDescent="0.25">
      <c r="P14812" s="5"/>
    </row>
    <row r="14813" spans="16:16" x14ac:dyDescent="0.25">
      <c r="P14813" s="5"/>
    </row>
    <row r="14814" spans="16:16" x14ac:dyDescent="0.25">
      <c r="P14814" s="5"/>
    </row>
    <row r="14815" spans="16:16" x14ac:dyDescent="0.25">
      <c r="P14815" s="5"/>
    </row>
    <row r="14816" spans="16:16" x14ac:dyDescent="0.25">
      <c r="P14816" s="5"/>
    </row>
    <row r="14817" spans="16:16" x14ac:dyDescent="0.25">
      <c r="P14817" s="5"/>
    </row>
    <row r="14818" spans="16:16" x14ac:dyDescent="0.25">
      <c r="P14818" s="5"/>
    </row>
    <row r="14819" spans="16:16" x14ac:dyDescent="0.25">
      <c r="P14819" s="5"/>
    </row>
    <row r="14820" spans="16:16" x14ac:dyDescent="0.25">
      <c r="P14820" s="5"/>
    </row>
    <row r="14821" spans="16:16" x14ac:dyDescent="0.25">
      <c r="P14821" s="5"/>
    </row>
    <row r="14822" spans="16:16" x14ac:dyDescent="0.25">
      <c r="P14822" s="5"/>
    </row>
    <row r="14823" spans="16:16" x14ac:dyDescent="0.25">
      <c r="P14823" s="5"/>
    </row>
    <row r="14824" spans="16:16" x14ac:dyDescent="0.25">
      <c r="P14824" s="5"/>
    </row>
    <row r="14825" spans="16:16" x14ac:dyDescent="0.25">
      <c r="P14825" s="5"/>
    </row>
    <row r="14826" spans="16:16" x14ac:dyDescent="0.25">
      <c r="P14826" s="5"/>
    </row>
    <row r="14827" spans="16:16" x14ac:dyDescent="0.25">
      <c r="P14827" s="5"/>
    </row>
    <row r="14828" spans="16:16" x14ac:dyDescent="0.25">
      <c r="P14828" s="5"/>
    </row>
    <row r="14829" spans="16:16" x14ac:dyDescent="0.25">
      <c r="P14829" s="5"/>
    </row>
    <row r="14830" spans="16:16" x14ac:dyDescent="0.25">
      <c r="P14830" s="5"/>
    </row>
    <row r="14831" spans="16:16" x14ac:dyDescent="0.25">
      <c r="P14831" s="5"/>
    </row>
    <row r="14832" spans="16:16" x14ac:dyDescent="0.25">
      <c r="P14832" s="5"/>
    </row>
    <row r="14833" spans="16:16" x14ac:dyDescent="0.25">
      <c r="P14833" s="5"/>
    </row>
    <row r="14834" spans="16:16" x14ac:dyDescent="0.25">
      <c r="P14834" s="5"/>
    </row>
    <row r="14835" spans="16:16" x14ac:dyDescent="0.25">
      <c r="P14835" s="5"/>
    </row>
    <row r="14836" spans="16:16" x14ac:dyDescent="0.25">
      <c r="P14836" s="5"/>
    </row>
    <row r="14837" spans="16:16" x14ac:dyDescent="0.25">
      <c r="P14837" s="5"/>
    </row>
    <row r="14838" spans="16:16" x14ac:dyDescent="0.25">
      <c r="P14838" s="5"/>
    </row>
    <row r="14839" spans="16:16" x14ac:dyDescent="0.25">
      <c r="P14839" s="5"/>
    </row>
    <row r="14840" spans="16:16" x14ac:dyDescent="0.25">
      <c r="P14840" s="5"/>
    </row>
    <row r="14841" spans="16:16" x14ac:dyDescent="0.25">
      <c r="P14841" s="5"/>
    </row>
    <row r="14842" spans="16:16" x14ac:dyDescent="0.25">
      <c r="P14842" s="5"/>
    </row>
    <row r="14843" spans="16:16" x14ac:dyDescent="0.25">
      <c r="P14843" s="5"/>
    </row>
    <row r="14844" spans="16:16" x14ac:dyDescent="0.25">
      <c r="P14844" s="5"/>
    </row>
    <row r="14845" spans="16:16" x14ac:dyDescent="0.25">
      <c r="P14845" s="5"/>
    </row>
    <row r="14846" spans="16:16" x14ac:dyDescent="0.25">
      <c r="P14846" s="5"/>
    </row>
    <row r="14847" spans="16:16" x14ac:dyDescent="0.25">
      <c r="P14847" s="5"/>
    </row>
    <row r="14848" spans="16:16" x14ac:dyDescent="0.25">
      <c r="P14848" s="5"/>
    </row>
    <row r="14849" spans="16:16" x14ac:dyDescent="0.25">
      <c r="P14849" s="5"/>
    </row>
    <row r="14850" spans="16:16" x14ac:dyDescent="0.25">
      <c r="P14850" s="5"/>
    </row>
    <row r="14851" spans="16:16" x14ac:dyDescent="0.25">
      <c r="P14851" s="5"/>
    </row>
    <row r="14852" spans="16:16" x14ac:dyDescent="0.25">
      <c r="P14852" s="5"/>
    </row>
    <row r="14853" spans="16:16" x14ac:dyDescent="0.25">
      <c r="P14853" s="5"/>
    </row>
    <row r="14854" spans="16:16" x14ac:dyDescent="0.25">
      <c r="P14854" s="5"/>
    </row>
    <row r="14855" spans="16:16" x14ac:dyDescent="0.25">
      <c r="P14855" s="5"/>
    </row>
    <row r="14856" spans="16:16" x14ac:dyDescent="0.25">
      <c r="P14856" s="5"/>
    </row>
    <row r="14857" spans="16:16" x14ac:dyDescent="0.25">
      <c r="P14857" s="5"/>
    </row>
    <row r="14858" spans="16:16" x14ac:dyDescent="0.25">
      <c r="P14858" s="5"/>
    </row>
    <row r="14859" spans="16:16" x14ac:dyDescent="0.25">
      <c r="P14859" s="5"/>
    </row>
    <row r="14860" spans="16:16" x14ac:dyDescent="0.25">
      <c r="P14860" s="5"/>
    </row>
    <row r="14861" spans="16:16" x14ac:dyDescent="0.25">
      <c r="P14861" s="5"/>
    </row>
    <row r="14862" spans="16:16" x14ac:dyDescent="0.25">
      <c r="P14862" s="5"/>
    </row>
    <row r="14863" spans="16:16" x14ac:dyDescent="0.25">
      <c r="P14863" s="5"/>
    </row>
    <row r="14864" spans="16:16" x14ac:dyDescent="0.25">
      <c r="P14864" s="5"/>
    </row>
    <row r="14865" spans="16:16" x14ac:dyDescent="0.25">
      <c r="P14865" s="5"/>
    </row>
    <row r="14866" spans="16:16" x14ac:dyDescent="0.25">
      <c r="P14866" s="5"/>
    </row>
    <row r="14867" spans="16:16" x14ac:dyDescent="0.25">
      <c r="P14867" s="5"/>
    </row>
    <row r="14868" spans="16:16" x14ac:dyDescent="0.25">
      <c r="P14868" s="5"/>
    </row>
    <row r="14869" spans="16:16" x14ac:dyDescent="0.25">
      <c r="P14869" s="5"/>
    </row>
    <row r="14870" spans="16:16" x14ac:dyDescent="0.25">
      <c r="P14870" s="5"/>
    </row>
    <row r="14871" spans="16:16" x14ac:dyDescent="0.25">
      <c r="P14871" s="5"/>
    </row>
    <row r="14872" spans="16:16" x14ac:dyDescent="0.25">
      <c r="P14872" s="5"/>
    </row>
    <row r="14873" spans="16:16" x14ac:dyDescent="0.25">
      <c r="P14873" s="5"/>
    </row>
    <row r="14874" spans="16:16" x14ac:dyDescent="0.25">
      <c r="P14874" s="5"/>
    </row>
    <row r="14875" spans="16:16" x14ac:dyDescent="0.25">
      <c r="P14875" s="5"/>
    </row>
    <row r="14876" spans="16:16" x14ac:dyDescent="0.25">
      <c r="P14876" s="5"/>
    </row>
    <row r="14877" spans="16:16" x14ac:dyDescent="0.25">
      <c r="P14877" s="5"/>
    </row>
    <row r="14878" spans="16:16" x14ac:dyDescent="0.25">
      <c r="P14878" s="5"/>
    </row>
    <row r="14879" spans="16:16" x14ac:dyDescent="0.25">
      <c r="P14879" s="5"/>
    </row>
    <row r="14880" spans="16:16" x14ac:dyDescent="0.25">
      <c r="P14880" s="5"/>
    </row>
    <row r="14881" spans="16:16" x14ac:dyDescent="0.25">
      <c r="P14881" s="5"/>
    </row>
    <row r="14882" spans="16:16" x14ac:dyDescent="0.25">
      <c r="P14882" s="5"/>
    </row>
    <row r="14883" spans="16:16" x14ac:dyDescent="0.25">
      <c r="P14883" s="5"/>
    </row>
    <row r="14884" spans="16:16" x14ac:dyDescent="0.25">
      <c r="P14884" s="5"/>
    </row>
    <row r="14885" spans="16:16" x14ac:dyDescent="0.25">
      <c r="P14885" s="5"/>
    </row>
    <row r="14886" spans="16:16" x14ac:dyDescent="0.25">
      <c r="P14886" s="5"/>
    </row>
    <row r="14887" spans="16:16" x14ac:dyDescent="0.25">
      <c r="P14887" s="5"/>
    </row>
    <row r="14888" spans="16:16" x14ac:dyDescent="0.25">
      <c r="P14888" s="5"/>
    </row>
    <row r="14889" spans="16:16" x14ac:dyDescent="0.25">
      <c r="P14889" s="5"/>
    </row>
    <row r="14890" spans="16:16" x14ac:dyDescent="0.25">
      <c r="P14890" s="5"/>
    </row>
    <row r="14891" spans="16:16" x14ac:dyDescent="0.25">
      <c r="P14891" s="5"/>
    </row>
    <row r="14892" spans="16:16" x14ac:dyDescent="0.25">
      <c r="P14892" s="5"/>
    </row>
    <row r="14893" spans="16:16" x14ac:dyDescent="0.25">
      <c r="P14893" s="5"/>
    </row>
    <row r="14894" spans="16:16" x14ac:dyDescent="0.25">
      <c r="P14894" s="5"/>
    </row>
    <row r="14895" spans="16:16" x14ac:dyDescent="0.25">
      <c r="P14895" s="5"/>
    </row>
    <row r="14896" spans="16:16" x14ac:dyDescent="0.25">
      <c r="P14896" s="5"/>
    </row>
    <row r="14897" spans="16:16" x14ac:dyDescent="0.25">
      <c r="P14897" s="5"/>
    </row>
    <row r="14898" spans="16:16" x14ac:dyDescent="0.25">
      <c r="P14898" s="5"/>
    </row>
    <row r="14899" spans="16:16" x14ac:dyDescent="0.25">
      <c r="P14899" s="5"/>
    </row>
    <row r="14900" spans="16:16" x14ac:dyDescent="0.25">
      <c r="P14900" s="5"/>
    </row>
    <row r="14901" spans="16:16" x14ac:dyDescent="0.25">
      <c r="P14901" s="5"/>
    </row>
    <row r="14902" spans="16:16" x14ac:dyDescent="0.25">
      <c r="P14902" s="5"/>
    </row>
    <row r="14903" spans="16:16" x14ac:dyDescent="0.25">
      <c r="P14903" s="5"/>
    </row>
    <row r="14904" spans="16:16" x14ac:dyDescent="0.25">
      <c r="P14904" s="5"/>
    </row>
    <row r="14905" spans="16:16" x14ac:dyDescent="0.25">
      <c r="P14905" s="5"/>
    </row>
    <row r="14906" spans="16:16" x14ac:dyDescent="0.25">
      <c r="P14906" s="5"/>
    </row>
    <row r="14907" spans="16:16" x14ac:dyDescent="0.25">
      <c r="P14907" s="5"/>
    </row>
    <row r="14908" spans="16:16" x14ac:dyDescent="0.25">
      <c r="P14908" s="5"/>
    </row>
    <row r="14909" spans="16:16" x14ac:dyDescent="0.25">
      <c r="P14909" s="5"/>
    </row>
    <row r="14910" spans="16:16" x14ac:dyDescent="0.25">
      <c r="P14910" s="5"/>
    </row>
    <row r="14911" spans="16:16" x14ac:dyDescent="0.25">
      <c r="P14911" s="5"/>
    </row>
    <row r="14912" spans="16:16" x14ac:dyDescent="0.25">
      <c r="P14912" s="5"/>
    </row>
    <row r="14913" spans="16:16" x14ac:dyDescent="0.25">
      <c r="P14913" s="5"/>
    </row>
    <row r="14914" spans="16:16" x14ac:dyDescent="0.25">
      <c r="P14914" s="5"/>
    </row>
    <row r="14915" spans="16:16" x14ac:dyDescent="0.25">
      <c r="P14915" s="5"/>
    </row>
    <row r="14916" spans="16:16" x14ac:dyDescent="0.25">
      <c r="P14916" s="5"/>
    </row>
    <row r="14917" spans="16:16" x14ac:dyDescent="0.25">
      <c r="P14917" s="5"/>
    </row>
    <row r="14918" spans="16:16" x14ac:dyDescent="0.25">
      <c r="P14918" s="5"/>
    </row>
    <row r="14919" spans="16:16" x14ac:dyDescent="0.25">
      <c r="P14919" s="5"/>
    </row>
    <row r="14920" spans="16:16" x14ac:dyDescent="0.25">
      <c r="P14920" s="5"/>
    </row>
    <row r="14921" spans="16:16" x14ac:dyDescent="0.25">
      <c r="P14921" s="5"/>
    </row>
    <row r="14922" spans="16:16" x14ac:dyDescent="0.25">
      <c r="P14922" s="5"/>
    </row>
    <row r="14923" spans="16:16" x14ac:dyDescent="0.25">
      <c r="P14923" s="5"/>
    </row>
    <row r="14924" spans="16:16" x14ac:dyDescent="0.25">
      <c r="P14924" s="5"/>
    </row>
    <row r="14925" spans="16:16" x14ac:dyDescent="0.25">
      <c r="P14925" s="5"/>
    </row>
    <row r="14926" spans="16:16" x14ac:dyDescent="0.25">
      <c r="P14926" s="5"/>
    </row>
    <row r="14927" spans="16:16" x14ac:dyDescent="0.25">
      <c r="P14927" s="5"/>
    </row>
    <row r="14928" spans="16:16" x14ac:dyDescent="0.25">
      <c r="P14928" s="5"/>
    </row>
    <row r="14929" spans="16:16" x14ac:dyDescent="0.25">
      <c r="P14929" s="5"/>
    </row>
    <row r="14930" spans="16:16" x14ac:dyDescent="0.25">
      <c r="P14930" s="5"/>
    </row>
    <row r="14931" spans="16:16" x14ac:dyDescent="0.25">
      <c r="P14931" s="5"/>
    </row>
    <row r="14932" spans="16:16" x14ac:dyDescent="0.25">
      <c r="P14932" s="5"/>
    </row>
    <row r="14933" spans="16:16" x14ac:dyDescent="0.25">
      <c r="P14933" s="5"/>
    </row>
    <row r="14934" spans="16:16" x14ac:dyDescent="0.25">
      <c r="P14934" s="5"/>
    </row>
    <row r="14935" spans="16:16" x14ac:dyDescent="0.25">
      <c r="P14935" s="5"/>
    </row>
    <row r="14936" spans="16:16" x14ac:dyDescent="0.25">
      <c r="P14936" s="5"/>
    </row>
    <row r="14937" spans="16:16" x14ac:dyDescent="0.25">
      <c r="P14937" s="5"/>
    </row>
    <row r="14938" spans="16:16" x14ac:dyDescent="0.25">
      <c r="P14938" s="5"/>
    </row>
    <row r="14939" spans="16:16" x14ac:dyDescent="0.25">
      <c r="P14939" s="5"/>
    </row>
    <row r="14940" spans="16:16" x14ac:dyDescent="0.25">
      <c r="P14940" s="5"/>
    </row>
    <row r="14941" spans="16:16" x14ac:dyDescent="0.25">
      <c r="P14941" s="5"/>
    </row>
    <row r="14942" spans="16:16" x14ac:dyDescent="0.25">
      <c r="P14942" s="5"/>
    </row>
    <row r="14943" spans="16:16" x14ac:dyDescent="0.25">
      <c r="P14943" s="5"/>
    </row>
    <row r="14944" spans="16:16" x14ac:dyDescent="0.25">
      <c r="P14944" s="5"/>
    </row>
    <row r="14945" spans="16:16" x14ac:dyDescent="0.25">
      <c r="P14945" s="5"/>
    </row>
    <row r="14946" spans="16:16" x14ac:dyDescent="0.25">
      <c r="P14946" s="5"/>
    </row>
    <row r="14947" spans="16:16" x14ac:dyDescent="0.25">
      <c r="P14947" s="5"/>
    </row>
    <row r="14948" spans="16:16" x14ac:dyDescent="0.25">
      <c r="P14948" s="5"/>
    </row>
    <row r="14949" spans="16:16" x14ac:dyDescent="0.25">
      <c r="P14949" s="5"/>
    </row>
    <row r="14950" spans="16:16" x14ac:dyDescent="0.25">
      <c r="P14950" s="5"/>
    </row>
    <row r="14951" spans="16:16" x14ac:dyDescent="0.25">
      <c r="P14951" s="5"/>
    </row>
    <row r="14952" spans="16:16" x14ac:dyDescent="0.25">
      <c r="P14952" s="5"/>
    </row>
    <row r="14953" spans="16:16" x14ac:dyDescent="0.25">
      <c r="P14953" s="5"/>
    </row>
    <row r="14954" spans="16:16" x14ac:dyDescent="0.25">
      <c r="P14954" s="5"/>
    </row>
    <row r="14955" spans="16:16" x14ac:dyDescent="0.25">
      <c r="P14955" s="5"/>
    </row>
    <row r="14956" spans="16:16" x14ac:dyDescent="0.25">
      <c r="P14956" s="5"/>
    </row>
    <row r="14957" spans="16:16" x14ac:dyDescent="0.25">
      <c r="P14957" s="5"/>
    </row>
    <row r="14958" spans="16:16" x14ac:dyDescent="0.25">
      <c r="P14958" s="5"/>
    </row>
    <row r="14959" spans="16:16" x14ac:dyDescent="0.25">
      <c r="P14959" s="5"/>
    </row>
    <row r="14960" spans="16:16" x14ac:dyDescent="0.25">
      <c r="P14960" s="5"/>
    </row>
    <row r="14961" spans="16:16" x14ac:dyDescent="0.25">
      <c r="P14961" s="5"/>
    </row>
    <row r="14962" spans="16:16" x14ac:dyDescent="0.25">
      <c r="P14962" s="5"/>
    </row>
    <row r="14963" spans="16:16" x14ac:dyDescent="0.25">
      <c r="P14963" s="5"/>
    </row>
    <row r="14964" spans="16:16" x14ac:dyDescent="0.25">
      <c r="P14964" s="5"/>
    </row>
    <row r="14965" spans="16:16" x14ac:dyDescent="0.25">
      <c r="P14965" s="5"/>
    </row>
    <row r="14966" spans="16:16" x14ac:dyDescent="0.25">
      <c r="P14966" s="5"/>
    </row>
    <row r="14967" spans="16:16" x14ac:dyDescent="0.25">
      <c r="P14967" s="5"/>
    </row>
    <row r="14968" spans="16:16" x14ac:dyDescent="0.25">
      <c r="P14968" s="5"/>
    </row>
    <row r="14969" spans="16:16" x14ac:dyDescent="0.25">
      <c r="P14969" s="5"/>
    </row>
    <row r="14970" spans="16:16" x14ac:dyDescent="0.25">
      <c r="P14970" s="5"/>
    </row>
    <row r="14971" spans="16:16" x14ac:dyDescent="0.25">
      <c r="P14971" s="5"/>
    </row>
    <row r="14972" spans="16:16" x14ac:dyDescent="0.25">
      <c r="P14972" s="5"/>
    </row>
    <row r="14973" spans="16:16" x14ac:dyDescent="0.25">
      <c r="P14973" s="5"/>
    </row>
    <row r="14974" spans="16:16" x14ac:dyDescent="0.25">
      <c r="P14974" s="5"/>
    </row>
    <row r="14975" spans="16:16" x14ac:dyDescent="0.25">
      <c r="P14975" s="5"/>
    </row>
    <row r="14976" spans="16:16" x14ac:dyDescent="0.25">
      <c r="P14976" s="5"/>
    </row>
    <row r="14977" spans="16:16" x14ac:dyDescent="0.25">
      <c r="P14977" s="5"/>
    </row>
    <row r="14978" spans="16:16" x14ac:dyDescent="0.25">
      <c r="P14978" s="5"/>
    </row>
    <row r="14979" spans="16:16" x14ac:dyDescent="0.25">
      <c r="P14979" s="5"/>
    </row>
    <row r="14980" spans="16:16" x14ac:dyDescent="0.25">
      <c r="P14980" s="5"/>
    </row>
    <row r="14981" spans="16:16" x14ac:dyDescent="0.25">
      <c r="P14981" s="5"/>
    </row>
    <row r="14982" spans="16:16" x14ac:dyDescent="0.25">
      <c r="P14982" s="5"/>
    </row>
    <row r="14983" spans="16:16" x14ac:dyDescent="0.25">
      <c r="P14983" s="5"/>
    </row>
    <row r="14984" spans="16:16" x14ac:dyDescent="0.25">
      <c r="P14984" s="5"/>
    </row>
    <row r="14985" spans="16:16" x14ac:dyDescent="0.25">
      <c r="P14985" s="5"/>
    </row>
    <row r="14986" spans="16:16" x14ac:dyDescent="0.25">
      <c r="P14986" s="5"/>
    </row>
    <row r="14987" spans="16:16" x14ac:dyDescent="0.25">
      <c r="P14987" s="5"/>
    </row>
    <row r="14988" spans="16:16" x14ac:dyDescent="0.25">
      <c r="P14988" s="5"/>
    </row>
    <row r="14989" spans="16:16" x14ac:dyDescent="0.25">
      <c r="P14989" s="5"/>
    </row>
    <row r="14990" spans="16:16" x14ac:dyDescent="0.25">
      <c r="P14990" s="5"/>
    </row>
    <row r="14991" spans="16:16" x14ac:dyDescent="0.25">
      <c r="P14991" s="5"/>
    </row>
    <row r="14992" spans="16:16" x14ac:dyDescent="0.25">
      <c r="P14992" s="5"/>
    </row>
    <row r="14993" spans="16:16" x14ac:dyDescent="0.25">
      <c r="P14993" s="5"/>
    </row>
    <row r="14994" spans="16:16" x14ac:dyDescent="0.25">
      <c r="P14994" s="5"/>
    </row>
    <row r="14995" spans="16:16" x14ac:dyDescent="0.25">
      <c r="P14995" s="5"/>
    </row>
    <row r="14996" spans="16:16" x14ac:dyDescent="0.25">
      <c r="P14996" s="5"/>
    </row>
    <row r="14997" spans="16:16" x14ac:dyDescent="0.25">
      <c r="P14997" s="5"/>
    </row>
    <row r="14998" spans="16:16" x14ac:dyDescent="0.25">
      <c r="P14998" s="5"/>
    </row>
    <row r="14999" spans="16:16" x14ac:dyDescent="0.25">
      <c r="P14999" s="5"/>
    </row>
    <row r="15000" spans="16:16" x14ac:dyDescent="0.25">
      <c r="P15000" s="5"/>
    </row>
    <row r="15001" spans="16:16" x14ac:dyDescent="0.25">
      <c r="P15001" s="5"/>
    </row>
    <row r="15002" spans="16:16" x14ac:dyDescent="0.25">
      <c r="P15002" s="5"/>
    </row>
    <row r="15003" spans="16:16" x14ac:dyDescent="0.25">
      <c r="P15003" s="5"/>
    </row>
    <row r="15004" spans="16:16" x14ac:dyDescent="0.25">
      <c r="P15004" s="5"/>
    </row>
    <row r="15005" spans="16:16" x14ac:dyDescent="0.25">
      <c r="P15005" s="5"/>
    </row>
    <row r="15006" spans="16:16" x14ac:dyDescent="0.25">
      <c r="P15006" s="5"/>
    </row>
    <row r="15007" spans="16:16" x14ac:dyDescent="0.25">
      <c r="P15007" s="5"/>
    </row>
    <row r="15008" spans="16:16" x14ac:dyDescent="0.25">
      <c r="P15008" s="5"/>
    </row>
    <row r="15009" spans="16:16" x14ac:dyDescent="0.25">
      <c r="P15009" s="5"/>
    </row>
    <row r="15010" spans="16:16" x14ac:dyDescent="0.25">
      <c r="P15010" s="5"/>
    </row>
    <row r="15011" spans="16:16" x14ac:dyDescent="0.25">
      <c r="P15011" s="5"/>
    </row>
    <row r="15012" spans="16:16" x14ac:dyDescent="0.25">
      <c r="P15012" s="5"/>
    </row>
    <row r="15013" spans="16:16" x14ac:dyDescent="0.25">
      <c r="P15013" s="5"/>
    </row>
    <row r="15014" spans="16:16" x14ac:dyDescent="0.25">
      <c r="P15014" s="5"/>
    </row>
    <row r="15015" spans="16:16" x14ac:dyDescent="0.25">
      <c r="P15015" s="5"/>
    </row>
    <row r="15016" spans="16:16" x14ac:dyDescent="0.25">
      <c r="P15016" s="5"/>
    </row>
    <row r="15017" spans="16:16" x14ac:dyDescent="0.25">
      <c r="P15017" s="5"/>
    </row>
    <row r="15018" spans="16:16" x14ac:dyDescent="0.25">
      <c r="P15018" s="5"/>
    </row>
    <row r="15019" spans="16:16" x14ac:dyDescent="0.25">
      <c r="P15019" s="5"/>
    </row>
    <row r="15020" spans="16:16" x14ac:dyDescent="0.25">
      <c r="P15020" s="5"/>
    </row>
    <row r="15021" spans="16:16" x14ac:dyDescent="0.25">
      <c r="P15021" s="5"/>
    </row>
    <row r="15022" spans="16:16" x14ac:dyDescent="0.25">
      <c r="P15022" s="5"/>
    </row>
    <row r="15023" spans="16:16" x14ac:dyDescent="0.25">
      <c r="P15023" s="5"/>
    </row>
    <row r="15024" spans="16:16" x14ac:dyDescent="0.25">
      <c r="P15024" s="5"/>
    </row>
    <row r="15025" spans="16:16" x14ac:dyDescent="0.25">
      <c r="P15025" s="5"/>
    </row>
    <row r="15026" spans="16:16" x14ac:dyDescent="0.25">
      <c r="P15026" s="5"/>
    </row>
    <row r="15027" spans="16:16" x14ac:dyDescent="0.25">
      <c r="P15027" s="5"/>
    </row>
    <row r="15028" spans="16:16" x14ac:dyDescent="0.25">
      <c r="P15028" s="5"/>
    </row>
    <row r="15029" spans="16:16" x14ac:dyDescent="0.25">
      <c r="P15029" s="5"/>
    </row>
    <row r="15030" spans="16:16" x14ac:dyDescent="0.25">
      <c r="P15030" s="5"/>
    </row>
    <row r="15031" spans="16:16" x14ac:dyDescent="0.25">
      <c r="P15031" s="5"/>
    </row>
    <row r="15032" spans="16:16" x14ac:dyDescent="0.25">
      <c r="P15032" s="5"/>
    </row>
    <row r="15033" spans="16:16" x14ac:dyDescent="0.25">
      <c r="P15033" s="5"/>
    </row>
    <row r="15034" spans="16:16" x14ac:dyDescent="0.25">
      <c r="P15034" s="5"/>
    </row>
    <row r="15035" spans="16:16" x14ac:dyDescent="0.25">
      <c r="P15035" s="5"/>
    </row>
    <row r="15036" spans="16:16" x14ac:dyDescent="0.25">
      <c r="P15036" s="5"/>
    </row>
    <row r="15037" spans="16:16" x14ac:dyDescent="0.25">
      <c r="P15037" s="5"/>
    </row>
    <row r="15038" spans="16:16" x14ac:dyDescent="0.25">
      <c r="P15038" s="5"/>
    </row>
    <row r="15039" spans="16:16" x14ac:dyDescent="0.25">
      <c r="P15039" s="5"/>
    </row>
    <row r="15040" spans="16:16" x14ac:dyDescent="0.25">
      <c r="P15040" s="5"/>
    </row>
    <row r="15041" spans="16:16" x14ac:dyDescent="0.25">
      <c r="P15041" s="5"/>
    </row>
    <row r="15042" spans="16:16" x14ac:dyDescent="0.25">
      <c r="P15042" s="5"/>
    </row>
    <row r="15043" spans="16:16" x14ac:dyDescent="0.25">
      <c r="P15043" s="5"/>
    </row>
    <row r="15044" spans="16:16" x14ac:dyDescent="0.25">
      <c r="P15044" s="5"/>
    </row>
    <row r="15045" spans="16:16" x14ac:dyDescent="0.25">
      <c r="P15045" s="5"/>
    </row>
    <row r="15046" spans="16:16" x14ac:dyDescent="0.25">
      <c r="P15046" s="5"/>
    </row>
    <row r="15047" spans="16:16" x14ac:dyDescent="0.25">
      <c r="P15047" s="5"/>
    </row>
    <row r="15048" spans="16:16" x14ac:dyDescent="0.25">
      <c r="P15048" s="5"/>
    </row>
    <row r="15049" spans="16:16" x14ac:dyDescent="0.25">
      <c r="P15049" s="5"/>
    </row>
    <row r="15050" spans="16:16" x14ac:dyDescent="0.25">
      <c r="P15050" s="5"/>
    </row>
    <row r="15051" spans="16:16" x14ac:dyDescent="0.25">
      <c r="P15051" s="5"/>
    </row>
    <row r="15052" spans="16:16" x14ac:dyDescent="0.25">
      <c r="P15052" s="5"/>
    </row>
    <row r="15053" spans="16:16" x14ac:dyDescent="0.25">
      <c r="P15053" s="5"/>
    </row>
    <row r="15054" spans="16:16" x14ac:dyDescent="0.25">
      <c r="P15054" s="5"/>
    </row>
    <row r="15055" spans="16:16" x14ac:dyDescent="0.25">
      <c r="P15055" s="5"/>
    </row>
    <row r="15056" spans="16:16" x14ac:dyDescent="0.25">
      <c r="P15056" s="5"/>
    </row>
    <row r="15057" spans="16:16" x14ac:dyDescent="0.25">
      <c r="P15057" s="5"/>
    </row>
    <row r="15058" spans="16:16" x14ac:dyDescent="0.25">
      <c r="P15058" s="5"/>
    </row>
    <row r="15059" spans="16:16" x14ac:dyDescent="0.25">
      <c r="P15059" s="5"/>
    </row>
    <row r="15060" spans="16:16" x14ac:dyDescent="0.25">
      <c r="P15060" s="5"/>
    </row>
    <row r="15061" spans="16:16" x14ac:dyDescent="0.25">
      <c r="P15061" s="5"/>
    </row>
    <row r="15062" spans="16:16" x14ac:dyDescent="0.25">
      <c r="P15062" s="5"/>
    </row>
    <row r="15063" spans="16:16" x14ac:dyDescent="0.25">
      <c r="P15063" s="5"/>
    </row>
    <row r="15064" spans="16:16" x14ac:dyDescent="0.25">
      <c r="P15064" s="5"/>
    </row>
    <row r="15065" spans="16:16" x14ac:dyDescent="0.25">
      <c r="P15065" s="5"/>
    </row>
    <row r="15066" spans="16:16" x14ac:dyDescent="0.25">
      <c r="P15066" s="5"/>
    </row>
    <row r="15067" spans="16:16" x14ac:dyDescent="0.25">
      <c r="P15067" s="5"/>
    </row>
    <row r="15068" spans="16:16" x14ac:dyDescent="0.25">
      <c r="P15068" s="5"/>
    </row>
    <row r="15069" spans="16:16" x14ac:dyDescent="0.25">
      <c r="P15069" s="5"/>
    </row>
    <row r="15070" spans="16:16" x14ac:dyDescent="0.25">
      <c r="P15070" s="5"/>
    </row>
    <row r="15071" spans="16:16" x14ac:dyDescent="0.25">
      <c r="P15071" s="5"/>
    </row>
    <row r="15072" spans="16:16" x14ac:dyDescent="0.25">
      <c r="P15072" s="5"/>
    </row>
    <row r="15073" spans="16:16" x14ac:dyDescent="0.25">
      <c r="P15073" s="5"/>
    </row>
    <row r="15074" spans="16:16" x14ac:dyDescent="0.25">
      <c r="P15074" s="5"/>
    </row>
    <row r="15075" spans="16:16" x14ac:dyDescent="0.25">
      <c r="P15075" s="5"/>
    </row>
    <row r="15076" spans="16:16" x14ac:dyDescent="0.25">
      <c r="P15076" s="5"/>
    </row>
    <row r="15077" spans="16:16" x14ac:dyDescent="0.25">
      <c r="P15077" s="5"/>
    </row>
    <row r="15078" spans="16:16" x14ac:dyDescent="0.25">
      <c r="P15078" s="5"/>
    </row>
    <row r="15079" spans="16:16" x14ac:dyDescent="0.25">
      <c r="P15079" s="5"/>
    </row>
    <row r="15080" spans="16:16" x14ac:dyDescent="0.25">
      <c r="P15080" s="5"/>
    </row>
    <row r="15081" spans="16:16" x14ac:dyDescent="0.25">
      <c r="P15081" s="5"/>
    </row>
    <row r="15082" spans="16:16" x14ac:dyDescent="0.25">
      <c r="P15082" s="5"/>
    </row>
    <row r="15083" spans="16:16" x14ac:dyDescent="0.25">
      <c r="P15083" s="5"/>
    </row>
    <row r="15084" spans="16:16" x14ac:dyDescent="0.25">
      <c r="P15084" s="5"/>
    </row>
    <row r="15085" spans="16:16" x14ac:dyDescent="0.25">
      <c r="P15085" s="5"/>
    </row>
    <row r="15086" spans="16:16" x14ac:dyDescent="0.25">
      <c r="P15086" s="5"/>
    </row>
    <row r="15087" spans="16:16" x14ac:dyDescent="0.25">
      <c r="P15087" s="5"/>
    </row>
    <row r="15088" spans="16:16" x14ac:dyDescent="0.25">
      <c r="P15088" s="5"/>
    </row>
    <row r="15089" spans="16:16" x14ac:dyDescent="0.25">
      <c r="P15089" s="5"/>
    </row>
    <row r="15090" spans="16:16" x14ac:dyDescent="0.25">
      <c r="P15090" s="5"/>
    </row>
    <row r="15091" spans="16:16" x14ac:dyDescent="0.25">
      <c r="P15091" s="5"/>
    </row>
    <row r="15092" spans="16:16" x14ac:dyDescent="0.25">
      <c r="P15092" s="5"/>
    </row>
    <row r="15093" spans="16:16" x14ac:dyDescent="0.25">
      <c r="P15093" s="5"/>
    </row>
    <row r="15094" spans="16:16" x14ac:dyDescent="0.25">
      <c r="P15094" s="5"/>
    </row>
    <row r="15095" spans="16:16" x14ac:dyDescent="0.25">
      <c r="P15095" s="5"/>
    </row>
    <row r="15096" spans="16:16" x14ac:dyDescent="0.25">
      <c r="P15096" s="5"/>
    </row>
    <row r="15097" spans="16:16" x14ac:dyDescent="0.25">
      <c r="P15097" s="5"/>
    </row>
    <row r="15098" spans="16:16" x14ac:dyDescent="0.25">
      <c r="P15098" s="5"/>
    </row>
    <row r="15099" spans="16:16" x14ac:dyDescent="0.25">
      <c r="P15099" s="5"/>
    </row>
    <row r="15100" spans="16:16" x14ac:dyDescent="0.25">
      <c r="P15100" s="5"/>
    </row>
    <row r="15101" spans="16:16" x14ac:dyDescent="0.25">
      <c r="P15101" s="5"/>
    </row>
    <row r="15102" spans="16:16" x14ac:dyDescent="0.25">
      <c r="P15102" s="5"/>
    </row>
    <row r="15103" spans="16:16" x14ac:dyDescent="0.25">
      <c r="P15103" s="5"/>
    </row>
    <row r="15104" spans="16:16" x14ac:dyDescent="0.25">
      <c r="P15104" s="5"/>
    </row>
    <row r="15105" spans="16:16" x14ac:dyDescent="0.25">
      <c r="P15105" s="5"/>
    </row>
    <row r="15106" spans="16:16" x14ac:dyDescent="0.25">
      <c r="P15106" s="5"/>
    </row>
    <row r="15107" spans="16:16" x14ac:dyDescent="0.25">
      <c r="P15107" s="5"/>
    </row>
    <row r="15108" spans="16:16" x14ac:dyDescent="0.25">
      <c r="P15108" s="5"/>
    </row>
    <row r="15109" spans="16:16" x14ac:dyDescent="0.25">
      <c r="P15109" s="5"/>
    </row>
    <row r="15110" spans="16:16" x14ac:dyDescent="0.25">
      <c r="P15110" s="5"/>
    </row>
    <row r="15111" spans="16:16" x14ac:dyDescent="0.25">
      <c r="P15111" s="5"/>
    </row>
    <row r="15112" spans="16:16" x14ac:dyDescent="0.25">
      <c r="P15112" s="5"/>
    </row>
    <row r="15113" spans="16:16" x14ac:dyDescent="0.25">
      <c r="P15113" s="5"/>
    </row>
    <row r="15114" spans="16:16" x14ac:dyDescent="0.25">
      <c r="P15114" s="5"/>
    </row>
    <row r="15115" spans="16:16" x14ac:dyDescent="0.25">
      <c r="P15115" s="5"/>
    </row>
    <row r="15116" spans="16:16" x14ac:dyDescent="0.25">
      <c r="P15116" s="5"/>
    </row>
    <row r="15117" spans="16:16" x14ac:dyDescent="0.25">
      <c r="P15117" s="5"/>
    </row>
    <row r="15118" spans="16:16" x14ac:dyDescent="0.25">
      <c r="P15118" s="5"/>
    </row>
    <row r="15119" spans="16:16" x14ac:dyDescent="0.25">
      <c r="P15119" s="5"/>
    </row>
    <row r="15120" spans="16:16" x14ac:dyDescent="0.25">
      <c r="P15120" s="5"/>
    </row>
    <row r="15121" spans="16:16" x14ac:dyDescent="0.25">
      <c r="P15121" s="5"/>
    </row>
    <row r="15122" spans="16:16" x14ac:dyDescent="0.25">
      <c r="P15122" s="5"/>
    </row>
    <row r="15123" spans="16:16" x14ac:dyDescent="0.25">
      <c r="P15123" s="5"/>
    </row>
    <row r="15124" spans="16:16" x14ac:dyDescent="0.25">
      <c r="P15124" s="5"/>
    </row>
    <row r="15125" spans="16:16" x14ac:dyDescent="0.25">
      <c r="P15125" s="5"/>
    </row>
    <row r="15126" spans="16:16" x14ac:dyDescent="0.25">
      <c r="P15126" s="5"/>
    </row>
    <row r="15127" spans="16:16" x14ac:dyDescent="0.25">
      <c r="P15127" s="5"/>
    </row>
    <row r="15128" spans="16:16" x14ac:dyDescent="0.25">
      <c r="P15128" s="5"/>
    </row>
    <row r="15129" spans="16:16" x14ac:dyDescent="0.25">
      <c r="P15129" s="5"/>
    </row>
    <row r="15130" spans="16:16" x14ac:dyDescent="0.25">
      <c r="P15130" s="5"/>
    </row>
    <row r="15131" spans="16:16" x14ac:dyDescent="0.25">
      <c r="P15131" s="5"/>
    </row>
    <row r="15132" spans="16:16" x14ac:dyDescent="0.25">
      <c r="P15132" s="5"/>
    </row>
    <row r="15133" spans="16:16" x14ac:dyDescent="0.25">
      <c r="P15133" s="5"/>
    </row>
    <row r="15134" spans="16:16" x14ac:dyDescent="0.25">
      <c r="P15134" s="5"/>
    </row>
    <row r="15135" spans="16:16" x14ac:dyDescent="0.25">
      <c r="P15135" s="5"/>
    </row>
    <row r="15136" spans="16:16" x14ac:dyDescent="0.25">
      <c r="P15136" s="5"/>
    </row>
    <row r="15137" spans="16:16" x14ac:dyDescent="0.25">
      <c r="P15137" s="5"/>
    </row>
    <row r="15138" spans="16:16" x14ac:dyDescent="0.25">
      <c r="P15138" s="5"/>
    </row>
    <row r="15139" spans="16:16" x14ac:dyDescent="0.25">
      <c r="P15139" s="5"/>
    </row>
    <row r="15140" spans="16:16" x14ac:dyDescent="0.25">
      <c r="P15140" s="5"/>
    </row>
    <row r="15141" spans="16:16" x14ac:dyDescent="0.25">
      <c r="P15141" s="5"/>
    </row>
    <row r="15142" spans="16:16" x14ac:dyDescent="0.25">
      <c r="P15142" s="5"/>
    </row>
    <row r="15143" spans="16:16" x14ac:dyDescent="0.25">
      <c r="P15143" s="5"/>
    </row>
    <row r="15144" spans="16:16" x14ac:dyDescent="0.25">
      <c r="P15144" s="5"/>
    </row>
    <row r="15145" spans="16:16" x14ac:dyDescent="0.25">
      <c r="P15145" s="5"/>
    </row>
    <row r="15146" spans="16:16" x14ac:dyDescent="0.25">
      <c r="P15146" s="5"/>
    </row>
    <row r="15147" spans="16:16" x14ac:dyDescent="0.25">
      <c r="P15147" s="5"/>
    </row>
    <row r="15148" spans="16:16" x14ac:dyDescent="0.25">
      <c r="P15148" s="5"/>
    </row>
    <row r="15149" spans="16:16" x14ac:dyDescent="0.25">
      <c r="P15149" s="5"/>
    </row>
    <row r="15150" spans="16:16" x14ac:dyDescent="0.25">
      <c r="P15150" s="5"/>
    </row>
    <row r="15151" spans="16:16" x14ac:dyDescent="0.25">
      <c r="P15151" s="5"/>
    </row>
    <row r="15152" spans="16:16" x14ac:dyDescent="0.25">
      <c r="P15152" s="5"/>
    </row>
    <row r="15153" spans="16:16" x14ac:dyDescent="0.25">
      <c r="P15153" s="5"/>
    </row>
    <row r="15154" spans="16:16" x14ac:dyDescent="0.25">
      <c r="P15154" s="5"/>
    </row>
    <row r="15155" spans="16:16" x14ac:dyDescent="0.25">
      <c r="P15155" s="5"/>
    </row>
    <row r="15156" spans="16:16" x14ac:dyDescent="0.25">
      <c r="P15156" s="5"/>
    </row>
    <row r="15157" spans="16:16" x14ac:dyDescent="0.25">
      <c r="P15157" s="5"/>
    </row>
    <row r="15158" spans="16:16" x14ac:dyDescent="0.25">
      <c r="P15158" s="5"/>
    </row>
    <row r="15159" spans="16:16" x14ac:dyDescent="0.25">
      <c r="P15159" s="5"/>
    </row>
    <row r="15160" spans="16:16" x14ac:dyDescent="0.25">
      <c r="P15160" s="5"/>
    </row>
    <row r="15161" spans="16:16" x14ac:dyDescent="0.25">
      <c r="P15161" s="5"/>
    </row>
    <row r="15162" spans="16:16" x14ac:dyDescent="0.25">
      <c r="P15162" s="5"/>
    </row>
    <row r="15163" spans="16:16" x14ac:dyDescent="0.25">
      <c r="P15163" s="5"/>
    </row>
    <row r="15164" spans="16:16" x14ac:dyDescent="0.25">
      <c r="P15164" s="5"/>
    </row>
    <row r="15165" spans="16:16" x14ac:dyDescent="0.25">
      <c r="P15165" s="5"/>
    </row>
    <row r="15166" spans="16:16" x14ac:dyDescent="0.25">
      <c r="P15166" s="5"/>
    </row>
    <row r="15167" spans="16:16" x14ac:dyDescent="0.25">
      <c r="P15167" s="5"/>
    </row>
    <row r="15168" spans="16:16" x14ac:dyDescent="0.25">
      <c r="P15168" s="5"/>
    </row>
    <row r="15169" spans="16:16" x14ac:dyDescent="0.25">
      <c r="P15169" s="5"/>
    </row>
    <row r="15170" spans="16:16" x14ac:dyDescent="0.25">
      <c r="P15170" s="5"/>
    </row>
    <row r="15171" spans="16:16" x14ac:dyDescent="0.25">
      <c r="P15171" s="5"/>
    </row>
    <row r="15172" spans="16:16" x14ac:dyDescent="0.25">
      <c r="P15172" s="5"/>
    </row>
    <row r="15173" spans="16:16" x14ac:dyDescent="0.25">
      <c r="P15173" s="5"/>
    </row>
    <row r="15174" spans="16:16" x14ac:dyDescent="0.25">
      <c r="P15174" s="5"/>
    </row>
    <row r="15175" spans="16:16" x14ac:dyDescent="0.25">
      <c r="P15175" s="5"/>
    </row>
    <row r="15176" spans="16:16" x14ac:dyDescent="0.25">
      <c r="P15176" s="5"/>
    </row>
    <row r="15177" spans="16:16" x14ac:dyDescent="0.25">
      <c r="P15177" s="5"/>
    </row>
    <row r="15178" spans="16:16" x14ac:dyDescent="0.25">
      <c r="P15178" s="5"/>
    </row>
    <row r="15179" spans="16:16" x14ac:dyDescent="0.25">
      <c r="P15179" s="5"/>
    </row>
    <row r="15180" spans="16:16" x14ac:dyDescent="0.25">
      <c r="P15180" s="5"/>
    </row>
    <row r="15181" spans="16:16" x14ac:dyDescent="0.25">
      <c r="P15181" s="5"/>
    </row>
    <row r="15182" spans="16:16" x14ac:dyDescent="0.25">
      <c r="P15182" s="5"/>
    </row>
    <row r="15183" spans="16:16" x14ac:dyDescent="0.25">
      <c r="P15183" s="5"/>
    </row>
    <row r="15184" spans="16:16" x14ac:dyDescent="0.25">
      <c r="P15184" s="5"/>
    </row>
    <row r="15185" spans="16:16" x14ac:dyDescent="0.25">
      <c r="P15185" s="5"/>
    </row>
    <row r="15186" spans="16:16" x14ac:dyDescent="0.25">
      <c r="P15186" s="5"/>
    </row>
    <row r="15187" spans="16:16" x14ac:dyDescent="0.25">
      <c r="P15187" s="5"/>
    </row>
    <row r="15188" spans="16:16" x14ac:dyDescent="0.25">
      <c r="P15188" s="5"/>
    </row>
    <row r="15189" spans="16:16" x14ac:dyDescent="0.25">
      <c r="P15189" s="5"/>
    </row>
    <row r="15190" spans="16:16" x14ac:dyDescent="0.25">
      <c r="P15190" s="5"/>
    </row>
    <row r="15191" spans="16:16" x14ac:dyDescent="0.25">
      <c r="P15191" s="5"/>
    </row>
    <row r="15192" spans="16:16" x14ac:dyDescent="0.25">
      <c r="P15192" s="5"/>
    </row>
    <row r="15193" spans="16:16" x14ac:dyDescent="0.25">
      <c r="P15193" s="5"/>
    </row>
    <row r="15194" spans="16:16" x14ac:dyDescent="0.25">
      <c r="P15194" s="5"/>
    </row>
    <row r="15195" spans="16:16" x14ac:dyDescent="0.25">
      <c r="P15195" s="5"/>
    </row>
    <row r="15196" spans="16:16" x14ac:dyDescent="0.25">
      <c r="P15196" s="5"/>
    </row>
    <row r="15197" spans="16:16" x14ac:dyDescent="0.25">
      <c r="P15197" s="5"/>
    </row>
    <row r="15198" spans="16:16" x14ac:dyDescent="0.25">
      <c r="P15198" s="5"/>
    </row>
    <row r="15199" spans="16:16" x14ac:dyDescent="0.25">
      <c r="P15199" s="5"/>
    </row>
    <row r="15200" spans="16:16" x14ac:dyDescent="0.25">
      <c r="P15200" s="5"/>
    </row>
    <row r="15201" spans="16:16" x14ac:dyDescent="0.25">
      <c r="P15201" s="5"/>
    </row>
    <row r="15202" spans="16:16" x14ac:dyDescent="0.25">
      <c r="P15202" s="5"/>
    </row>
    <row r="15203" spans="16:16" x14ac:dyDescent="0.25">
      <c r="P15203" s="5"/>
    </row>
    <row r="15204" spans="16:16" x14ac:dyDescent="0.25">
      <c r="P15204" s="5"/>
    </row>
    <row r="15205" spans="16:16" x14ac:dyDescent="0.25">
      <c r="P15205" s="5"/>
    </row>
    <row r="15206" spans="16:16" x14ac:dyDescent="0.25">
      <c r="P15206" s="5"/>
    </row>
    <row r="15207" spans="16:16" x14ac:dyDescent="0.25">
      <c r="P15207" s="5"/>
    </row>
    <row r="15208" spans="16:16" x14ac:dyDescent="0.25">
      <c r="P15208" s="5"/>
    </row>
    <row r="15209" spans="16:16" x14ac:dyDescent="0.25">
      <c r="P15209" s="5"/>
    </row>
    <row r="15210" spans="16:16" x14ac:dyDescent="0.25">
      <c r="P15210" s="5"/>
    </row>
    <row r="15211" spans="16:16" x14ac:dyDescent="0.25">
      <c r="P15211" s="5"/>
    </row>
    <row r="15212" spans="16:16" x14ac:dyDescent="0.25">
      <c r="P15212" s="5"/>
    </row>
    <row r="15213" spans="16:16" x14ac:dyDescent="0.25">
      <c r="P15213" s="5"/>
    </row>
    <row r="15214" spans="16:16" x14ac:dyDescent="0.25">
      <c r="P15214" s="5"/>
    </row>
    <row r="15215" spans="16:16" x14ac:dyDescent="0.25">
      <c r="P15215" s="5"/>
    </row>
    <row r="15216" spans="16:16" x14ac:dyDescent="0.25">
      <c r="P15216" s="5"/>
    </row>
    <row r="15217" spans="16:16" x14ac:dyDescent="0.25">
      <c r="P15217" s="5"/>
    </row>
    <row r="15218" spans="16:16" x14ac:dyDescent="0.25">
      <c r="P15218" s="5"/>
    </row>
    <row r="15219" spans="16:16" x14ac:dyDescent="0.25">
      <c r="P15219" s="5"/>
    </row>
    <row r="15220" spans="16:16" x14ac:dyDescent="0.25">
      <c r="P15220" s="5"/>
    </row>
    <row r="15221" spans="16:16" x14ac:dyDescent="0.25">
      <c r="P15221" s="5"/>
    </row>
    <row r="15222" spans="16:16" x14ac:dyDescent="0.25">
      <c r="P15222" s="5"/>
    </row>
    <row r="15223" spans="16:16" x14ac:dyDescent="0.25">
      <c r="P15223" s="5"/>
    </row>
    <row r="15224" spans="16:16" x14ac:dyDescent="0.25">
      <c r="P15224" s="5"/>
    </row>
    <row r="15225" spans="16:16" x14ac:dyDescent="0.25">
      <c r="P15225" s="5"/>
    </row>
    <row r="15226" spans="16:16" x14ac:dyDescent="0.25">
      <c r="P15226" s="5"/>
    </row>
    <row r="15227" spans="16:16" x14ac:dyDescent="0.25">
      <c r="P15227" s="5"/>
    </row>
    <row r="15228" spans="16:16" x14ac:dyDescent="0.25">
      <c r="P15228" s="5"/>
    </row>
    <row r="15229" spans="16:16" x14ac:dyDescent="0.25">
      <c r="P15229" s="5"/>
    </row>
    <row r="15230" spans="16:16" x14ac:dyDescent="0.25">
      <c r="P15230" s="5"/>
    </row>
    <row r="15231" spans="16:16" x14ac:dyDescent="0.25">
      <c r="P15231" s="5"/>
    </row>
    <row r="15232" spans="16:16" x14ac:dyDescent="0.25">
      <c r="P15232" s="5"/>
    </row>
    <row r="15233" spans="16:16" x14ac:dyDescent="0.25">
      <c r="P15233" s="5"/>
    </row>
    <row r="15234" spans="16:16" x14ac:dyDescent="0.25">
      <c r="P15234" s="5"/>
    </row>
    <row r="15235" spans="16:16" x14ac:dyDescent="0.25">
      <c r="P15235" s="5"/>
    </row>
    <row r="15236" spans="16:16" x14ac:dyDescent="0.25">
      <c r="P15236" s="5"/>
    </row>
    <row r="15237" spans="16:16" x14ac:dyDescent="0.25">
      <c r="P15237" s="5"/>
    </row>
    <row r="15238" spans="16:16" x14ac:dyDescent="0.25">
      <c r="P15238" s="5"/>
    </row>
    <row r="15239" spans="16:16" x14ac:dyDescent="0.25">
      <c r="P15239" s="5"/>
    </row>
    <row r="15240" spans="16:16" x14ac:dyDescent="0.25">
      <c r="P15240" s="5"/>
    </row>
    <row r="15241" spans="16:16" x14ac:dyDescent="0.25">
      <c r="P15241" s="5"/>
    </row>
    <row r="15242" spans="16:16" x14ac:dyDescent="0.25">
      <c r="P15242" s="5"/>
    </row>
    <row r="15243" spans="16:16" x14ac:dyDescent="0.25">
      <c r="P15243" s="5"/>
    </row>
    <row r="15244" spans="16:16" x14ac:dyDescent="0.25">
      <c r="P15244" s="5"/>
    </row>
    <row r="15245" spans="16:16" x14ac:dyDescent="0.25">
      <c r="P15245" s="5"/>
    </row>
    <row r="15246" spans="16:16" x14ac:dyDescent="0.25">
      <c r="P15246" s="5"/>
    </row>
    <row r="15247" spans="16:16" x14ac:dyDescent="0.25">
      <c r="P15247" s="5"/>
    </row>
    <row r="15248" spans="16:16" x14ac:dyDescent="0.25">
      <c r="P15248" s="5"/>
    </row>
    <row r="15249" spans="16:16" x14ac:dyDescent="0.25">
      <c r="P15249" s="5"/>
    </row>
    <row r="15250" spans="16:16" x14ac:dyDescent="0.25">
      <c r="P15250" s="5"/>
    </row>
    <row r="15251" spans="16:16" x14ac:dyDescent="0.25">
      <c r="P15251" s="5"/>
    </row>
    <row r="15252" spans="16:16" x14ac:dyDescent="0.25">
      <c r="P15252" s="5"/>
    </row>
    <row r="15253" spans="16:16" x14ac:dyDescent="0.25">
      <c r="P15253" s="5"/>
    </row>
    <row r="15254" spans="16:16" x14ac:dyDescent="0.25">
      <c r="P15254" s="5"/>
    </row>
    <row r="15255" spans="16:16" x14ac:dyDescent="0.25">
      <c r="P15255" s="5"/>
    </row>
    <row r="15256" spans="16:16" x14ac:dyDescent="0.25">
      <c r="P15256" s="5"/>
    </row>
    <row r="15257" spans="16:16" x14ac:dyDescent="0.25">
      <c r="P15257" s="5"/>
    </row>
    <row r="15258" spans="16:16" x14ac:dyDescent="0.25">
      <c r="P15258" s="5"/>
    </row>
    <row r="15259" spans="16:16" x14ac:dyDescent="0.25">
      <c r="P15259" s="5"/>
    </row>
    <row r="15260" spans="16:16" x14ac:dyDescent="0.25">
      <c r="P15260" s="5"/>
    </row>
    <row r="15261" spans="16:16" x14ac:dyDescent="0.25">
      <c r="P15261" s="5"/>
    </row>
    <row r="15262" spans="16:16" x14ac:dyDescent="0.25">
      <c r="P15262" s="5"/>
    </row>
    <row r="15263" spans="16:16" x14ac:dyDescent="0.25">
      <c r="P15263" s="5"/>
    </row>
    <row r="15264" spans="16:16" x14ac:dyDescent="0.25">
      <c r="P15264" s="5"/>
    </row>
    <row r="15265" spans="16:16" x14ac:dyDescent="0.25">
      <c r="P15265" s="5"/>
    </row>
    <row r="15266" spans="16:16" x14ac:dyDescent="0.25">
      <c r="P15266" s="5"/>
    </row>
    <row r="15267" spans="16:16" x14ac:dyDescent="0.25">
      <c r="P15267" s="5"/>
    </row>
    <row r="15268" spans="16:16" x14ac:dyDescent="0.25">
      <c r="P15268" s="5"/>
    </row>
    <row r="15269" spans="16:16" x14ac:dyDescent="0.25">
      <c r="P15269" s="5"/>
    </row>
    <row r="15270" spans="16:16" x14ac:dyDescent="0.25">
      <c r="P15270" s="5"/>
    </row>
    <row r="15271" spans="16:16" x14ac:dyDescent="0.25">
      <c r="P15271" s="5"/>
    </row>
    <row r="15272" spans="16:16" x14ac:dyDescent="0.25">
      <c r="P15272" s="5"/>
    </row>
    <row r="15273" spans="16:16" x14ac:dyDescent="0.25">
      <c r="P15273" s="5"/>
    </row>
    <row r="15274" spans="16:16" x14ac:dyDescent="0.25">
      <c r="P15274" s="5"/>
    </row>
    <row r="15275" spans="16:16" x14ac:dyDescent="0.25">
      <c r="P15275" s="5"/>
    </row>
    <row r="15276" spans="16:16" x14ac:dyDescent="0.25">
      <c r="P15276" s="5"/>
    </row>
    <row r="15277" spans="16:16" x14ac:dyDescent="0.25">
      <c r="P15277" s="5"/>
    </row>
    <row r="15278" spans="16:16" x14ac:dyDescent="0.25">
      <c r="P15278" s="5"/>
    </row>
    <row r="15279" spans="16:16" x14ac:dyDescent="0.25">
      <c r="P15279" s="5"/>
    </row>
    <row r="15280" spans="16:16" x14ac:dyDescent="0.25">
      <c r="P15280" s="5"/>
    </row>
    <row r="15281" spans="16:16" x14ac:dyDescent="0.25">
      <c r="P15281" s="5"/>
    </row>
    <row r="15282" spans="16:16" x14ac:dyDescent="0.25">
      <c r="P15282" s="5"/>
    </row>
    <row r="15283" spans="16:16" x14ac:dyDescent="0.25">
      <c r="P15283" s="5"/>
    </row>
    <row r="15284" spans="16:16" x14ac:dyDescent="0.25">
      <c r="P15284" s="5"/>
    </row>
    <row r="15285" spans="16:16" x14ac:dyDescent="0.25">
      <c r="P15285" s="5"/>
    </row>
    <row r="15286" spans="16:16" x14ac:dyDescent="0.25">
      <c r="P15286" s="5"/>
    </row>
    <row r="15287" spans="16:16" x14ac:dyDescent="0.25">
      <c r="P15287" s="5"/>
    </row>
    <row r="15288" spans="16:16" x14ac:dyDescent="0.25">
      <c r="P15288" s="5"/>
    </row>
    <row r="15289" spans="16:16" x14ac:dyDescent="0.25">
      <c r="P15289" s="5"/>
    </row>
    <row r="15290" spans="16:16" x14ac:dyDescent="0.25">
      <c r="P15290" s="5"/>
    </row>
    <row r="15291" spans="16:16" x14ac:dyDescent="0.25">
      <c r="P15291" s="5"/>
    </row>
    <row r="15292" spans="16:16" x14ac:dyDescent="0.25">
      <c r="P15292" s="5"/>
    </row>
    <row r="15293" spans="16:16" x14ac:dyDescent="0.25">
      <c r="P15293" s="5"/>
    </row>
    <row r="15294" spans="16:16" x14ac:dyDescent="0.25">
      <c r="P15294" s="5"/>
    </row>
    <row r="15295" spans="16:16" x14ac:dyDescent="0.25">
      <c r="P15295" s="5"/>
    </row>
    <row r="15296" spans="16:16" x14ac:dyDescent="0.25">
      <c r="P15296" s="5"/>
    </row>
    <row r="15297" spans="16:16" x14ac:dyDescent="0.25">
      <c r="P15297" s="5"/>
    </row>
    <row r="15298" spans="16:16" x14ac:dyDescent="0.25">
      <c r="P15298" s="5"/>
    </row>
    <row r="15299" spans="16:16" x14ac:dyDescent="0.25">
      <c r="P15299" s="5"/>
    </row>
    <row r="15300" spans="16:16" x14ac:dyDescent="0.25">
      <c r="P15300" s="5"/>
    </row>
    <row r="15301" spans="16:16" x14ac:dyDescent="0.25">
      <c r="P15301" s="5"/>
    </row>
    <row r="15302" spans="16:16" x14ac:dyDescent="0.25">
      <c r="P15302" s="5"/>
    </row>
    <row r="15303" spans="16:16" x14ac:dyDescent="0.25">
      <c r="P15303" s="5"/>
    </row>
    <row r="15304" spans="16:16" x14ac:dyDescent="0.25">
      <c r="P15304" s="5"/>
    </row>
    <row r="15305" spans="16:16" x14ac:dyDescent="0.25">
      <c r="P15305" s="5"/>
    </row>
    <row r="15306" spans="16:16" x14ac:dyDescent="0.25">
      <c r="P15306" s="5"/>
    </row>
    <row r="15307" spans="16:16" x14ac:dyDescent="0.25">
      <c r="P15307" s="5"/>
    </row>
    <row r="15308" spans="16:16" x14ac:dyDescent="0.25">
      <c r="P15308" s="5"/>
    </row>
    <row r="15309" spans="16:16" x14ac:dyDescent="0.25">
      <c r="P15309" s="5"/>
    </row>
    <row r="15310" spans="16:16" x14ac:dyDescent="0.25">
      <c r="P15310" s="5"/>
    </row>
    <row r="15311" spans="16:16" x14ac:dyDescent="0.25">
      <c r="P15311" s="5"/>
    </row>
    <row r="15312" spans="16:16" x14ac:dyDescent="0.25">
      <c r="P15312" s="5"/>
    </row>
    <row r="15313" spans="16:16" x14ac:dyDescent="0.25">
      <c r="P15313" s="5"/>
    </row>
    <row r="15314" spans="16:16" x14ac:dyDescent="0.25">
      <c r="P15314" s="5"/>
    </row>
    <row r="15315" spans="16:16" x14ac:dyDescent="0.25">
      <c r="P15315" s="5"/>
    </row>
    <row r="15316" spans="16:16" x14ac:dyDescent="0.25">
      <c r="P15316" s="5"/>
    </row>
    <row r="15317" spans="16:16" x14ac:dyDescent="0.25">
      <c r="P15317" s="5"/>
    </row>
    <row r="15318" spans="16:16" x14ac:dyDescent="0.25">
      <c r="P15318" s="5"/>
    </row>
    <row r="15319" spans="16:16" x14ac:dyDescent="0.25">
      <c r="P15319" s="5"/>
    </row>
    <row r="15320" spans="16:16" x14ac:dyDescent="0.25">
      <c r="P15320" s="5"/>
    </row>
    <row r="15321" spans="16:16" x14ac:dyDescent="0.25">
      <c r="P15321" s="5"/>
    </row>
    <row r="15322" spans="16:16" x14ac:dyDescent="0.25">
      <c r="P15322" s="5"/>
    </row>
    <row r="15323" spans="16:16" x14ac:dyDescent="0.25">
      <c r="P15323" s="5"/>
    </row>
    <row r="15324" spans="16:16" x14ac:dyDescent="0.25">
      <c r="P15324" s="5"/>
    </row>
    <row r="15325" spans="16:16" x14ac:dyDescent="0.25">
      <c r="P15325" s="5"/>
    </row>
    <row r="15326" spans="16:16" x14ac:dyDescent="0.25">
      <c r="P15326" s="5"/>
    </row>
    <row r="15327" spans="16:16" x14ac:dyDescent="0.25">
      <c r="P15327" s="5"/>
    </row>
    <row r="15328" spans="16:16" x14ac:dyDescent="0.25">
      <c r="P15328" s="5"/>
    </row>
    <row r="15329" spans="16:16" x14ac:dyDescent="0.25">
      <c r="P15329" s="5"/>
    </row>
    <row r="15330" spans="16:16" x14ac:dyDescent="0.25">
      <c r="P15330" s="5"/>
    </row>
    <row r="15331" spans="16:16" x14ac:dyDescent="0.25">
      <c r="P15331" s="5"/>
    </row>
    <row r="15332" spans="16:16" x14ac:dyDescent="0.25">
      <c r="P15332" s="5"/>
    </row>
    <row r="15333" spans="16:16" x14ac:dyDescent="0.25">
      <c r="P15333" s="5"/>
    </row>
    <row r="15334" spans="16:16" x14ac:dyDescent="0.25">
      <c r="P15334" s="5"/>
    </row>
    <row r="15335" spans="16:16" x14ac:dyDescent="0.25">
      <c r="P15335" s="5"/>
    </row>
    <row r="15336" spans="16:16" x14ac:dyDescent="0.25">
      <c r="P15336" s="5"/>
    </row>
    <row r="15337" spans="16:16" x14ac:dyDescent="0.25">
      <c r="P15337" s="5"/>
    </row>
    <row r="15338" spans="16:16" x14ac:dyDescent="0.25">
      <c r="P15338" s="5"/>
    </row>
    <row r="15339" spans="16:16" x14ac:dyDescent="0.25">
      <c r="P15339" s="5"/>
    </row>
    <row r="15340" spans="16:16" x14ac:dyDescent="0.25">
      <c r="P15340" s="5"/>
    </row>
    <row r="15341" spans="16:16" x14ac:dyDescent="0.25">
      <c r="P15341" s="5"/>
    </row>
    <row r="15342" spans="16:16" x14ac:dyDescent="0.25">
      <c r="P15342" s="5"/>
    </row>
    <row r="15343" spans="16:16" x14ac:dyDescent="0.25">
      <c r="P15343" s="5"/>
    </row>
    <row r="15344" spans="16:16" x14ac:dyDescent="0.25">
      <c r="P15344" s="5"/>
    </row>
    <row r="15345" spans="16:16" x14ac:dyDescent="0.25">
      <c r="P15345" s="5"/>
    </row>
    <row r="15346" spans="16:16" x14ac:dyDescent="0.25">
      <c r="P15346" s="5"/>
    </row>
    <row r="15347" spans="16:16" x14ac:dyDescent="0.25">
      <c r="P15347" s="5"/>
    </row>
    <row r="15348" spans="16:16" x14ac:dyDescent="0.25">
      <c r="P15348" s="5"/>
    </row>
    <row r="15349" spans="16:16" x14ac:dyDescent="0.25">
      <c r="P15349" s="5"/>
    </row>
    <row r="15350" spans="16:16" x14ac:dyDescent="0.25">
      <c r="P15350" s="5"/>
    </row>
    <row r="15351" spans="16:16" x14ac:dyDescent="0.25">
      <c r="P15351" s="5"/>
    </row>
    <row r="15352" spans="16:16" x14ac:dyDescent="0.25">
      <c r="P15352" s="5"/>
    </row>
    <row r="15353" spans="16:16" x14ac:dyDescent="0.25">
      <c r="P15353" s="5"/>
    </row>
    <row r="15354" spans="16:16" x14ac:dyDescent="0.25">
      <c r="P15354" s="5"/>
    </row>
    <row r="15355" spans="16:16" x14ac:dyDescent="0.25">
      <c r="P15355" s="5"/>
    </row>
    <row r="15356" spans="16:16" x14ac:dyDescent="0.25">
      <c r="P15356" s="5"/>
    </row>
    <row r="15357" spans="16:16" x14ac:dyDescent="0.25">
      <c r="P15357" s="5"/>
    </row>
    <row r="15358" spans="16:16" x14ac:dyDescent="0.25">
      <c r="P15358" s="5"/>
    </row>
    <row r="15359" spans="16:16" x14ac:dyDescent="0.25">
      <c r="P15359" s="5"/>
    </row>
    <row r="15360" spans="16:16" x14ac:dyDescent="0.25">
      <c r="P15360" s="5"/>
    </row>
    <row r="15361" spans="16:16" x14ac:dyDescent="0.25">
      <c r="P15361" s="5"/>
    </row>
    <row r="15362" spans="16:16" x14ac:dyDescent="0.25">
      <c r="P15362" s="5"/>
    </row>
    <row r="15363" spans="16:16" x14ac:dyDescent="0.25">
      <c r="P15363" s="5"/>
    </row>
    <row r="15364" spans="16:16" x14ac:dyDescent="0.25">
      <c r="P15364" s="5"/>
    </row>
    <row r="15365" spans="16:16" x14ac:dyDescent="0.25">
      <c r="P15365" s="5"/>
    </row>
    <row r="15366" spans="16:16" x14ac:dyDescent="0.25">
      <c r="P15366" s="5"/>
    </row>
    <row r="15367" spans="16:16" x14ac:dyDescent="0.25">
      <c r="P15367" s="5"/>
    </row>
    <row r="15368" spans="16:16" x14ac:dyDescent="0.25">
      <c r="P15368" s="5"/>
    </row>
    <row r="15369" spans="16:16" x14ac:dyDescent="0.25">
      <c r="P15369" s="5"/>
    </row>
    <row r="15370" spans="16:16" x14ac:dyDescent="0.25">
      <c r="P15370" s="5"/>
    </row>
    <row r="15371" spans="16:16" x14ac:dyDescent="0.25">
      <c r="P15371" s="5"/>
    </row>
    <row r="15372" spans="16:16" x14ac:dyDescent="0.25">
      <c r="P15372" s="5"/>
    </row>
    <row r="15373" spans="16:16" x14ac:dyDescent="0.25">
      <c r="P15373" s="5"/>
    </row>
    <row r="15374" spans="16:16" x14ac:dyDescent="0.25">
      <c r="P15374" s="5"/>
    </row>
    <row r="15375" spans="16:16" x14ac:dyDescent="0.25">
      <c r="P15375" s="5"/>
    </row>
    <row r="15376" spans="16:16" x14ac:dyDescent="0.25">
      <c r="P15376" s="5"/>
    </row>
    <row r="15377" spans="16:16" x14ac:dyDescent="0.25">
      <c r="P15377" s="5"/>
    </row>
    <row r="15378" spans="16:16" x14ac:dyDescent="0.25">
      <c r="P15378" s="5"/>
    </row>
    <row r="15379" spans="16:16" x14ac:dyDescent="0.25">
      <c r="P15379" s="5"/>
    </row>
    <row r="15380" spans="16:16" x14ac:dyDescent="0.25">
      <c r="P15380" s="5"/>
    </row>
    <row r="15381" spans="16:16" x14ac:dyDescent="0.25">
      <c r="P15381" s="5"/>
    </row>
    <row r="15382" spans="16:16" x14ac:dyDescent="0.25">
      <c r="P15382" s="5"/>
    </row>
    <row r="15383" spans="16:16" x14ac:dyDescent="0.25">
      <c r="P15383" s="5"/>
    </row>
    <row r="15384" spans="16:16" x14ac:dyDescent="0.25">
      <c r="P15384" s="5"/>
    </row>
    <row r="15385" spans="16:16" x14ac:dyDescent="0.25">
      <c r="P15385" s="5"/>
    </row>
    <row r="15386" spans="16:16" x14ac:dyDescent="0.25">
      <c r="P15386" s="5"/>
    </row>
    <row r="15387" spans="16:16" x14ac:dyDescent="0.25">
      <c r="P15387" s="5"/>
    </row>
    <row r="15388" spans="16:16" x14ac:dyDescent="0.25">
      <c r="P15388" s="5"/>
    </row>
    <row r="15389" spans="16:16" x14ac:dyDescent="0.25">
      <c r="P15389" s="5"/>
    </row>
    <row r="15390" spans="16:16" x14ac:dyDescent="0.25">
      <c r="P15390" s="5"/>
    </row>
    <row r="15391" spans="16:16" x14ac:dyDescent="0.25">
      <c r="P15391" s="5"/>
    </row>
    <row r="15392" spans="16:16" x14ac:dyDescent="0.25">
      <c r="P15392" s="5"/>
    </row>
    <row r="15393" spans="16:16" x14ac:dyDescent="0.25">
      <c r="P15393" s="5"/>
    </row>
    <row r="15394" spans="16:16" x14ac:dyDescent="0.25">
      <c r="P15394" s="5"/>
    </row>
    <row r="15395" spans="16:16" x14ac:dyDescent="0.25">
      <c r="P15395" s="5"/>
    </row>
    <row r="15396" spans="16:16" x14ac:dyDescent="0.25">
      <c r="P15396" s="5"/>
    </row>
    <row r="15397" spans="16:16" x14ac:dyDescent="0.25">
      <c r="P15397" s="5"/>
    </row>
    <row r="15398" spans="16:16" x14ac:dyDescent="0.25">
      <c r="P15398" s="5"/>
    </row>
    <row r="15399" spans="16:16" x14ac:dyDescent="0.25">
      <c r="P15399" s="5"/>
    </row>
    <row r="15400" spans="16:16" x14ac:dyDescent="0.25">
      <c r="P15400" s="5"/>
    </row>
    <row r="15401" spans="16:16" x14ac:dyDescent="0.25">
      <c r="P15401" s="5"/>
    </row>
    <row r="15402" spans="16:16" x14ac:dyDescent="0.25">
      <c r="P15402" s="5"/>
    </row>
    <row r="15403" spans="16:16" x14ac:dyDescent="0.25">
      <c r="P15403" s="5"/>
    </row>
    <row r="15404" spans="16:16" x14ac:dyDescent="0.25">
      <c r="P15404" s="5"/>
    </row>
    <row r="15405" spans="16:16" x14ac:dyDescent="0.25">
      <c r="P15405" s="5"/>
    </row>
    <row r="15406" spans="16:16" x14ac:dyDescent="0.25">
      <c r="P15406" s="5"/>
    </row>
    <row r="15407" spans="16:16" x14ac:dyDescent="0.25">
      <c r="P15407" s="5"/>
    </row>
    <row r="15408" spans="16:16" x14ac:dyDescent="0.25">
      <c r="P15408" s="5"/>
    </row>
    <row r="15409" spans="16:16" x14ac:dyDescent="0.25">
      <c r="P15409" s="5"/>
    </row>
    <row r="15410" spans="16:16" x14ac:dyDescent="0.25">
      <c r="P15410" s="5"/>
    </row>
    <row r="15411" spans="16:16" x14ac:dyDescent="0.25">
      <c r="P15411" s="5"/>
    </row>
    <row r="15412" spans="16:16" x14ac:dyDescent="0.25">
      <c r="P15412" s="5"/>
    </row>
    <row r="15413" spans="16:16" x14ac:dyDescent="0.25">
      <c r="P15413" s="5"/>
    </row>
    <row r="15414" spans="16:16" x14ac:dyDescent="0.25">
      <c r="P15414" s="5"/>
    </row>
    <row r="15415" spans="16:16" x14ac:dyDescent="0.25">
      <c r="P15415" s="5"/>
    </row>
    <row r="15416" spans="16:16" x14ac:dyDescent="0.25">
      <c r="P15416" s="5"/>
    </row>
    <row r="15417" spans="16:16" x14ac:dyDescent="0.25">
      <c r="P15417" s="5"/>
    </row>
    <row r="15418" spans="16:16" x14ac:dyDescent="0.25">
      <c r="P15418" s="5"/>
    </row>
    <row r="15419" spans="16:16" x14ac:dyDescent="0.25">
      <c r="P15419" s="5"/>
    </row>
    <row r="15420" spans="16:16" x14ac:dyDescent="0.25">
      <c r="P15420" s="5"/>
    </row>
    <row r="15421" spans="16:16" x14ac:dyDescent="0.25">
      <c r="P15421" s="5"/>
    </row>
    <row r="15422" spans="16:16" x14ac:dyDescent="0.25">
      <c r="P15422" s="5"/>
    </row>
    <row r="15423" spans="16:16" x14ac:dyDescent="0.25">
      <c r="P15423" s="5"/>
    </row>
    <row r="15424" spans="16:16" x14ac:dyDescent="0.25">
      <c r="P15424" s="5"/>
    </row>
    <row r="15425" spans="16:16" x14ac:dyDescent="0.25">
      <c r="P15425" s="5"/>
    </row>
    <row r="15426" spans="16:16" x14ac:dyDescent="0.25">
      <c r="P15426" s="5"/>
    </row>
    <row r="15427" spans="16:16" x14ac:dyDescent="0.25">
      <c r="P15427" s="5"/>
    </row>
    <row r="15428" spans="16:16" x14ac:dyDescent="0.25">
      <c r="P15428" s="5"/>
    </row>
    <row r="15429" spans="16:16" x14ac:dyDescent="0.25">
      <c r="P15429" s="5"/>
    </row>
    <row r="15430" spans="16:16" x14ac:dyDescent="0.25">
      <c r="P15430" s="5"/>
    </row>
    <row r="15431" spans="16:16" x14ac:dyDescent="0.25">
      <c r="P15431" s="5"/>
    </row>
    <row r="15432" spans="16:16" x14ac:dyDescent="0.25">
      <c r="P15432" s="5"/>
    </row>
    <row r="15433" spans="16:16" x14ac:dyDescent="0.25">
      <c r="P15433" s="5"/>
    </row>
    <row r="15434" spans="16:16" x14ac:dyDescent="0.25">
      <c r="P15434" s="5"/>
    </row>
    <row r="15435" spans="16:16" x14ac:dyDescent="0.25">
      <c r="P15435" s="5"/>
    </row>
    <row r="15436" spans="16:16" x14ac:dyDescent="0.25">
      <c r="P15436" s="5"/>
    </row>
    <row r="15437" spans="16:16" x14ac:dyDescent="0.25">
      <c r="P15437" s="5"/>
    </row>
    <row r="15438" spans="16:16" x14ac:dyDescent="0.25">
      <c r="P15438" s="5"/>
    </row>
    <row r="15439" spans="16:16" x14ac:dyDescent="0.25">
      <c r="P15439" s="5"/>
    </row>
    <row r="15440" spans="16:16" x14ac:dyDescent="0.25">
      <c r="P15440" s="5"/>
    </row>
    <row r="15441" spans="16:16" x14ac:dyDescent="0.25">
      <c r="P15441" s="5"/>
    </row>
    <row r="15442" spans="16:16" x14ac:dyDescent="0.25">
      <c r="P15442" s="5"/>
    </row>
    <row r="15443" spans="16:16" x14ac:dyDescent="0.25">
      <c r="P15443" s="5"/>
    </row>
    <row r="15444" spans="16:16" x14ac:dyDescent="0.25">
      <c r="P15444" s="5"/>
    </row>
    <row r="15445" spans="16:16" x14ac:dyDescent="0.25">
      <c r="P15445" s="5"/>
    </row>
    <row r="15446" spans="16:16" x14ac:dyDescent="0.25">
      <c r="P15446" s="5"/>
    </row>
    <row r="15447" spans="16:16" x14ac:dyDescent="0.25">
      <c r="P15447" s="5"/>
    </row>
    <row r="15448" spans="16:16" x14ac:dyDescent="0.25">
      <c r="P15448" s="5"/>
    </row>
    <row r="15449" spans="16:16" x14ac:dyDescent="0.25">
      <c r="P15449" s="5"/>
    </row>
    <row r="15450" spans="16:16" x14ac:dyDescent="0.25">
      <c r="P15450" s="5"/>
    </row>
    <row r="15451" spans="16:16" x14ac:dyDescent="0.25">
      <c r="P15451" s="5"/>
    </row>
    <row r="15452" spans="16:16" x14ac:dyDescent="0.25">
      <c r="P15452" s="5"/>
    </row>
    <row r="15453" spans="16:16" x14ac:dyDescent="0.25">
      <c r="P15453" s="5"/>
    </row>
    <row r="15454" spans="16:16" x14ac:dyDescent="0.25">
      <c r="P15454" s="5"/>
    </row>
    <row r="15455" spans="16:16" x14ac:dyDescent="0.25">
      <c r="P15455" s="5"/>
    </row>
    <row r="15456" spans="16:16" x14ac:dyDescent="0.25">
      <c r="P15456" s="5"/>
    </row>
    <row r="15457" spans="16:16" x14ac:dyDescent="0.25">
      <c r="P15457" s="5"/>
    </row>
    <row r="15458" spans="16:16" x14ac:dyDescent="0.25">
      <c r="P15458" s="5"/>
    </row>
    <row r="15459" spans="16:16" x14ac:dyDescent="0.25">
      <c r="P15459" s="5"/>
    </row>
    <row r="15460" spans="16:16" x14ac:dyDescent="0.25">
      <c r="P15460" s="5"/>
    </row>
    <row r="15461" spans="16:16" x14ac:dyDescent="0.25">
      <c r="P15461" s="5"/>
    </row>
    <row r="15462" spans="16:16" x14ac:dyDescent="0.25">
      <c r="P15462" s="5"/>
    </row>
    <row r="15463" spans="16:16" x14ac:dyDescent="0.25">
      <c r="P15463" s="5"/>
    </row>
    <row r="15464" spans="16:16" x14ac:dyDescent="0.25">
      <c r="P15464" s="5"/>
    </row>
    <row r="15465" spans="16:16" x14ac:dyDescent="0.25">
      <c r="P15465" s="5"/>
    </row>
    <row r="15466" spans="16:16" x14ac:dyDescent="0.25">
      <c r="P15466" s="5"/>
    </row>
    <row r="15467" spans="16:16" x14ac:dyDescent="0.25">
      <c r="P15467" s="5"/>
    </row>
    <row r="15468" spans="16:16" x14ac:dyDescent="0.25">
      <c r="P15468" s="5"/>
    </row>
    <row r="15469" spans="16:16" x14ac:dyDescent="0.25">
      <c r="P15469" s="5"/>
    </row>
    <row r="15470" spans="16:16" x14ac:dyDescent="0.25">
      <c r="P15470" s="5"/>
    </row>
    <row r="15471" spans="16:16" x14ac:dyDescent="0.25">
      <c r="P15471" s="5"/>
    </row>
    <row r="15472" spans="16:16" x14ac:dyDescent="0.25">
      <c r="P15472" s="5"/>
    </row>
    <row r="15473" spans="16:16" x14ac:dyDescent="0.25">
      <c r="P15473" s="5"/>
    </row>
    <row r="15474" spans="16:16" x14ac:dyDescent="0.25">
      <c r="P15474" s="5"/>
    </row>
    <row r="15475" spans="16:16" x14ac:dyDescent="0.25">
      <c r="P15475" s="5"/>
    </row>
    <row r="15476" spans="16:16" x14ac:dyDescent="0.25">
      <c r="P15476" s="5"/>
    </row>
    <row r="15477" spans="16:16" x14ac:dyDescent="0.25">
      <c r="P15477" s="5"/>
    </row>
    <row r="15478" spans="16:16" x14ac:dyDescent="0.25">
      <c r="P15478" s="5"/>
    </row>
    <row r="15479" spans="16:16" x14ac:dyDescent="0.25">
      <c r="P15479" s="5"/>
    </row>
    <row r="15480" spans="16:16" x14ac:dyDescent="0.25">
      <c r="P15480" s="5"/>
    </row>
    <row r="15481" spans="16:16" x14ac:dyDescent="0.25">
      <c r="P15481" s="5"/>
    </row>
    <row r="15482" spans="16:16" x14ac:dyDescent="0.25">
      <c r="P15482" s="5"/>
    </row>
    <row r="15483" spans="16:16" x14ac:dyDescent="0.25">
      <c r="P15483" s="5"/>
    </row>
    <row r="15484" spans="16:16" x14ac:dyDescent="0.25">
      <c r="P15484" s="5"/>
    </row>
    <row r="15485" spans="16:16" x14ac:dyDescent="0.25">
      <c r="P15485" s="5"/>
    </row>
    <row r="15486" spans="16:16" x14ac:dyDescent="0.25">
      <c r="P15486" s="5"/>
    </row>
    <row r="15487" spans="16:16" x14ac:dyDescent="0.25">
      <c r="P15487" s="5"/>
    </row>
    <row r="15488" spans="16:16" x14ac:dyDescent="0.25">
      <c r="P15488" s="5"/>
    </row>
    <row r="15489" spans="16:16" x14ac:dyDescent="0.25">
      <c r="P15489" s="5"/>
    </row>
    <row r="15490" spans="16:16" x14ac:dyDescent="0.25">
      <c r="P15490" s="5"/>
    </row>
    <row r="15491" spans="16:16" x14ac:dyDescent="0.25">
      <c r="P15491" s="5"/>
    </row>
    <row r="15492" spans="16:16" x14ac:dyDescent="0.25">
      <c r="P15492" s="5"/>
    </row>
    <row r="15493" spans="16:16" x14ac:dyDescent="0.25">
      <c r="P15493" s="5"/>
    </row>
    <row r="15494" spans="16:16" x14ac:dyDescent="0.25">
      <c r="P15494" s="5"/>
    </row>
    <row r="15495" spans="16:16" x14ac:dyDescent="0.25">
      <c r="P15495" s="5"/>
    </row>
    <row r="15496" spans="16:16" x14ac:dyDescent="0.25">
      <c r="P15496" s="5"/>
    </row>
    <row r="15497" spans="16:16" x14ac:dyDescent="0.25">
      <c r="P15497" s="5"/>
    </row>
    <row r="15498" spans="16:16" x14ac:dyDescent="0.25">
      <c r="P15498" s="5"/>
    </row>
    <row r="15499" spans="16:16" x14ac:dyDescent="0.25">
      <c r="P15499" s="5"/>
    </row>
    <row r="15500" spans="16:16" x14ac:dyDescent="0.25">
      <c r="P15500" s="5"/>
    </row>
    <row r="15501" spans="16:16" x14ac:dyDescent="0.25">
      <c r="P15501" s="5"/>
    </row>
    <row r="15502" spans="16:16" x14ac:dyDescent="0.25">
      <c r="P15502" s="5"/>
    </row>
    <row r="15503" spans="16:16" x14ac:dyDescent="0.25">
      <c r="P15503" s="5"/>
    </row>
    <row r="15504" spans="16:16" x14ac:dyDescent="0.25">
      <c r="P15504" s="5"/>
    </row>
    <row r="15505" spans="16:16" x14ac:dyDescent="0.25">
      <c r="P15505" s="5"/>
    </row>
    <row r="15506" spans="16:16" x14ac:dyDescent="0.25">
      <c r="P15506" s="5"/>
    </row>
    <row r="15507" spans="16:16" x14ac:dyDescent="0.25">
      <c r="P15507" s="5"/>
    </row>
    <row r="15508" spans="16:16" x14ac:dyDescent="0.25">
      <c r="P15508" s="5"/>
    </row>
    <row r="15509" spans="16:16" x14ac:dyDescent="0.25">
      <c r="P15509" s="5"/>
    </row>
    <row r="15510" spans="16:16" x14ac:dyDescent="0.25">
      <c r="P15510" s="5"/>
    </row>
    <row r="15511" spans="16:16" x14ac:dyDescent="0.25">
      <c r="P15511" s="5"/>
    </row>
    <row r="15512" spans="16:16" x14ac:dyDescent="0.25">
      <c r="P15512" s="5"/>
    </row>
    <row r="15513" spans="16:16" x14ac:dyDescent="0.25">
      <c r="P15513" s="5"/>
    </row>
    <row r="15514" spans="16:16" x14ac:dyDescent="0.25">
      <c r="P15514" s="5"/>
    </row>
    <row r="15515" spans="16:16" x14ac:dyDescent="0.25">
      <c r="P15515" s="5"/>
    </row>
    <row r="15516" spans="16:16" x14ac:dyDescent="0.25">
      <c r="P15516" s="5"/>
    </row>
    <row r="15517" spans="16:16" x14ac:dyDescent="0.25">
      <c r="P15517" s="5"/>
    </row>
    <row r="15518" spans="16:16" x14ac:dyDescent="0.25">
      <c r="P15518" s="5"/>
    </row>
    <row r="15519" spans="16:16" x14ac:dyDescent="0.25">
      <c r="P15519" s="5"/>
    </row>
    <row r="15520" spans="16:16" x14ac:dyDescent="0.25">
      <c r="P15520" s="5"/>
    </row>
    <row r="15521" spans="16:16" x14ac:dyDescent="0.25">
      <c r="P15521" s="5"/>
    </row>
    <row r="15522" spans="16:16" x14ac:dyDescent="0.25">
      <c r="P15522" s="5"/>
    </row>
    <row r="15523" spans="16:16" x14ac:dyDescent="0.25">
      <c r="P15523" s="5"/>
    </row>
    <row r="15524" spans="16:16" x14ac:dyDescent="0.25">
      <c r="P15524" s="5"/>
    </row>
    <row r="15525" spans="16:16" x14ac:dyDescent="0.25">
      <c r="P15525" s="5"/>
    </row>
    <row r="15526" spans="16:16" x14ac:dyDescent="0.25">
      <c r="P15526" s="5"/>
    </row>
    <row r="15527" spans="16:16" x14ac:dyDescent="0.25">
      <c r="P15527" s="5"/>
    </row>
    <row r="15528" spans="16:16" x14ac:dyDescent="0.25">
      <c r="P15528" s="5"/>
    </row>
    <row r="15529" spans="16:16" x14ac:dyDescent="0.25">
      <c r="P15529" s="5"/>
    </row>
    <row r="15530" spans="16:16" x14ac:dyDescent="0.25">
      <c r="P15530" s="5"/>
    </row>
    <row r="15531" spans="16:16" x14ac:dyDescent="0.25">
      <c r="P15531" s="5"/>
    </row>
    <row r="15532" spans="16:16" x14ac:dyDescent="0.25">
      <c r="P15532" s="5"/>
    </row>
    <row r="15533" spans="16:16" x14ac:dyDescent="0.25">
      <c r="P15533" s="5"/>
    </row>
    <row r="15534" spans="16:16" x14ac:dyDescent="0.25">
      <c r="P15534" s="5"/>
    </row>
    <row r="15535" spans="16:16" x14ac:dyDescent="0.25">
      <c r="P15535" s="5"/>
    </row>
    <row r="15536" spans="16:16" x14ac:dyDescent="0.25">
      <c r="P15536" s="5"/>
    </row>
    <row r="15537" spans="16:16" x14ac:dyDescent="0.25">
      <c r="P15537" s="5"/>
    </row>
    <row r="15538" spans="16:16" x14ac:dyDescent="0.25">
      <c r="P15538" s="5"/>
    </row>
    <row r="15539" spans="16:16" x14ac:dyDescent="0.25">
      <c r="P15539" s="5"/>
    </row>
    <row r="15540" spans="16:16" x14ac:dyDescent="0.25">
      <c r="P15540" s="5"/>
    </row>
    <row r="15541" spans="16:16" x14ac:dyDescent="0.25">
      <c r="P15541" s="5"/>
    </row>
    <row r="15542" spans="16:16" x14ac:dyDescent="0.25">
      <c r="P15542" s="5"/>
    </row>
    <row r="15543" spans="16:16" x14ac:dyDescent="0.25">
      <c r="P15543" s="5"/>
    </row>
    <row r="15544" spans="16:16" x14ac:dyDescent="0.25">
      <c r="P15544" s="5"/>
    </row>
    <row r="15545" spans="16:16" x14ac:dyDescent="0.25">
      <c r="P15545" s="5"/>
    </row>
    <row r="15546" spans="16:16" x14ac:dyDescent="0.25">
      <c r="P15546" s="5"/>
    </row>
    <row r="15547" spans="16:16" x14ac:dyDescent="0.25">
      <c r="P15547" s="5"/>
    </row>
    <row r="15548" spans="16:16" x14ac:dyDescent="0.25">
      <c r="P15548" s="5"/>
    </row>
    <row r="15549" spans="16:16" x14ac:dyDescent="0.25">
      <c r="P15549" s="5"/>
    </row>
    <row r="15550" spans="16:16" x14ac:dyDescent="0.25">
      <c r="P15550" s="5"/>
    </row>
    <row r="15551" spans="16:16" x14ac:dyDescent="0.25">
      <c r="P15551" s="5"/>
    </row>
    <row r="15552" spans="16:16" x14ac:dyDescent="0.25">
      <c r="P15552" s="5"/>
    </row>
    <row r="15553" spans="16:16" x14ac:dyDescent="0.25">
      <c r="P15553" s="5"/>
    </row>
    <row r="15554" spans="16:16" x14ac:dyDescent="0.25">
      <c r="P15554" s="5"/>
    </row>
    <row r="15555" spans="16:16" x14ac:dyDescent="0.25">
      <c r="P15555" s="5"/>
    </row>
    <row r="15556" spans="16:16" x14ac:dyDescent="0.25">
      <c r="P15556" s="5"/>
    </row>
    <row r="15557" spans="16:16" x14ac:dyDescent="0.25">
      <c r="P15557" s="5"/>
    </row>
    <row r="15558" spans="16:16" x14ac:dyDescent="0.25">
      <c r="P15558" s="5"/>
    </row>
    <row r="15559" spans="16:16" x14ac:dyDescent="0.25">
      <c r="P15559" s="5"/>
    </row>
    <row r="15560" spans="16:16" x14ac:dyDescent="0.25">
      <c r="P15560" s="5"/>
    </row>
    <row r="15561" spans="16:16" x14ac:dyDescent="0.25">
      <c r="P15561" s="5"/>
    </row>
    <row r="15562" spans="16:16" x14ac:dyDescent="0.25">
      <c r="P15562" s="5"/>
    </row>
    <row r="15563" spans="16:16" x14ac:dyDescent="0.25">
      <c r="P15563" s="5"/>
    </row>
    <row r="15564" spans="16:16" x14ac:dyDescent="0.25">
      <c r="P15564" s="5"/>
    </row>
    <row r="15565" spans="16:16" x14ac:dyDescent="0.25">
      <c r="P15565" s="5"/>
    </row>
    <row r="15566" spans="16:16" x14ac:dyDescent="0.25">
      <c r="P15566" s="5"/>
    </row>
    <row r="15567" spans="16:16" x14ac:dyDescent="0.25">
      <c r="P15567" s="5"/>
    </row>
    <row r="15568" spans="16:16" x14ac:dyDescent="0.25">
      <c r="P15568" s="5"/>
    </row>
    <row r="15569" spans="16:16" x14ac:dyDescent="0.25">
      <c r="P15569" s="5"/>
    </row>
    <row r="15570" spans="16:16" x14ac:dyDescent="0.25">
      <c r="P15570" s="5"/>
    </row>
    <row r="15571" spans="16:16" x14ac:dyDescent="0.25">
      <c r="P15571" s="5"/>
    </row>
    <row r="15572" spans="16:16" x14ac:dyDescent="0.25">
      <c r="P15572" s="5"/>
    </row>
    <row r="15573" spans="16:16" x14ac:dyDescent="0.25">
      <c r="P15573" s="5"/>
    </row>
    <row r="15574" spans="16:16" x14ac:dyDescent="0.25">
      <c r="P15574" s="5"/>
    </row>
    <row r="15575" spans="16:16" x14ac:dyDescent="0.25">
      <c r="P15575" s="5"/>
    </row>
    <row r="15576" spans="16:16" x14ac:dyDescent="0.25">
      <c r="P15576" s="5"/>
    </row>
    <row r="15577" spans="16:16" x14ac:dyDescent="0.25">
      <c r="P15577" s="5"/>
    </row>
    <row r="15578" spans="16:16" x14ac:dyDescent="0.25">
      <c r="P15578" s="5"/>
    </row>
    <row r="15579" spans="16:16" x14ac:dyDescent="0.25">
      <c r="P15579" s="5"/>
    </row>
    <row r="15580" spans="16:16" x14ac:dyDescent="0.25">
      <c r="P15580" s="5"/>
    </row>
    <row r="15581" spans="16:16" x14ac:dyDescent="0.25">
      <c r="P15581" s="5"/>
    </row>
    <row r="15582" spans="16:16" x14ac:dyDescent="0.25">
      <c r="P15582" s="5"/>
    </row>
    <row r="15583" spans="16:16" x14ac:dyDescent="0.25">
      <c r="P15583" s="5"/>
    </row>
    <row r="15584" spans="16:16" x14ac:dyDescent="0.25">
      <c r="P15584" s="5"/>
    </row>
    <row r="15585" spans="16:16" x14ac:dyDescent="0.25">
      <c r="P15585" s="5"/>
    </row>
    <row r="15586" spans="16:16" x14ac:dyDescent="0.25">
      <c r="P15586" s="5"/>
    </row>
    <row r="15587" spans="16:16" x14ac:dyDescent="0.25">
      <c r="P15587" s="5"/>
    </row>
    <row r="15588" spans="16:16" x14ac:dyDescent="0.25">
      <c r="P15588" s="5"/>
    </row>
    <row r="15589" spans="16:16" x14ac:dyDescent="0.25">
      <c r="P15589" s="5"/>
    </row>
    <row r="15590" spans="16:16" x14ac:dyDescent="0.25">
      <c r="P15590" s="5"/>
    </row>
    <row r="15591" spans="16:16" x14ac:dyDescent="0.25">
      <c r="P15591" s="5"/>
    </row>
    <row r="15592" spans="16:16" x14ac:dyDescent="0.25">
      <c r="P15592" s="5"/>
    </row>
    <row r="15593" spans="16:16" x14ac:dyDescent="0.25">
      <c r="P15593" s="5"/>
    </row>
    <row r="15594" spans="16:16" x14ac:dyDescent="0.25">
      <c r="P15594" s="5"/>
    </row>
    <row r="15595" spans="16:16" x14ac:dyDescent="0.25">
      <c r="P15595" s="5"/>
    </row>
    <row r="15596" spans="16:16" x14ac:dyDescent="0.25">
      <c r="P15596" s="5"/>
    </row>
    <row r="15597" spans="16:16" x14ac:dyDescent="0.25">
      <c r="P15597" s="5"/>
    </row>
    <row r="15598" spans="16:16" x14ac:dyDescent="0.25">
      <c r="P15598" s="5"/>
    </row>
    <row r="15599" spans="16:16" x14ac:dyDescent="0.25">
      <c r="P15599" s="5"/>
    </row>
    <row r="15600" spans="16:16" x14ac:dyDescent="0.25">
      <c r="P15600" s="5"/>
    </row>
    <row r="15601" spans="16:16" x14ac:dyDescent="0.25">
      <c r="P15601" s="5"/>
    </row>
    <row r="15602" spans="16:16" x14ac:dyDescent="0.25">
      <c r="P15602" s="5"/>
    </row>
    <row r="15603" spans="16:16" x14ac:dyDescent="0.25">
      <c r="P15603" s="5"/>
    </row>
    <row r="15604" spans="16:16" x14ac:dyDescent="0.25">
      <c r="P15604" s="5"/>
    </row>
    <row r="15605" spans="16:16" x14ac:dyDescent="0.25">
      <c r="P15605" s="5"/>
    </row>
    <row r="15606" spans="16:16" x14ac:dyDescent="0.25">
      <c r="P15606" s="5"/>
    </row>
    <row r="15607" spans="16:16" x14ac:dyDescent="0.25">
      <c r="P15607" s="5"/>
    </row>
    <row r="15608" spans="16:16" x14ac:dyDescent="0.25">
      <c r="P15608" s="5"/>
    </row>
    <row r="15609" spans="16:16" x14ac:dyDescent="0.25">
      <c r="P15609" s="5"/>
    </row>
    <row r="15610" spans="16:16" x14ac:dyDescent="0.25">
      <c r="P15610" s="5"/>
    </row>
    <row r="15611" spans="16:16" x14ac:dyDescent="0.25">
      <c r="P15611" s="5"/>
    </row>
    <row r="15612" spans="16:16" x14ac:dyDescent="0.25">
      <c r="P15612" s="5"/>
    </row>
    <row r="15613" spans="16:16" x14ac:dyDescent="0.25">
      <c r="P15613" s="5"/>
    </row>
    <row r="15614" spans="16:16" x14ac:dyDescent="0.25">
      <c r="P15614" s="5"/>
    </row>
    <row r="15615" spans="16:16" x14ac:dyDescent="0.25">
      <c r="P15615" s="5"/>
    </row>
    <row r="15616" spans="16:16" x14ac:dyDescent="0.25">
      <c r="P15616" s="5"/>
    </row>
    <row r="15617" spans="16:16" x14ac:dyDescent="0.25">
      <c r="P15617" s="5"/>
    </row>
    <row r="15618" spans="16:16" x14ac:dyDescent="0.25">
      <c r="P15618" s="5"/>
    </row>
    <row r="15619" spans="16:16" x14ac:dyDescent="0.25">
      <c r="P15619" s="5"/>
    </row>
    <row r="15620" spans="16:16" x14ac:dyDescent="0.25">
      <c r="P15620" s="5"/>
    </row>
    <row r="15621" spans="16:16" x14ac:dyDescent="0.25">
      <c r="P15621" s="5"/>
    </row>
    <row r="15622" spans="16:16" x14ac:dyDescent="0.25">
      <c r="P15622" s="5"/>
    </row>
    <row r="15623" spans="16:16" x14ac:dyDescent="0.25">
      <c r="P15623" s="5"/>
    </row>
    <row r="15624" spans="16:16" x14ac:dyDescent="0.25">
      <c r="P15624" s="5"/>
    </row>
    <row r="15625" spans="16:16" x14ac:dyDescent="0.25">
      <c r="P15625" s="5"/>
    </row>
    <row r="15626" spans="16:16" x14ac:dyDescent="0.25">
      <c r="P15626" s="5"/>
    </row>
    <row r="15627" spans="16:16" x14ac:dyDescent="0.25">
      <c r="P15627" s="5"/>
    </row>
    <row r="15628" spans="16:16" x14ac:dyDescent="0.25">
      <c r="P15628" s="5"/>
    </row>
    <row r="15629" spans="16:16" x14ac:dyDescent="0.25">
      <c r="P15629" s="5"/>
    </row>
    <row r="15630" spans="16:16" x14ac:dyDescent="0.25">
      <c r="P15630" s="5"/>
    </row>
    <row r="15631" spans="16:16" x14ac:dyDescent="0.25">
      <c r="P15631" s="5"/>
    </row>
    <row r="15632" spans="16:16" x14ac:dyDescent="0.25">
      <c r="P15632" s="5"/>
    </row>
    <row r="15633" spans="16:16" x14ac:dyDescent="0.25">
      <c r="P15633" s="5"/>
    </row>
    <row r="15634" spans="16:16" x14ac:dyDescent="0.25">
      <c r="P15634" s="5"/>
    </row>
    <row r="15635" spans="16:16" x14ac:dyDescent="0.25">
      <c r="P15635" s="5"/>
    </row>
    <row r="15636" spans="16:16" x14ac:dyDescent="0.25">
      <c r="P15636" s="5"/>
    </row>
    <row r="15637" spans="16:16" x14ac:dyDescent="0.25">
      <c r="P15637" s="5"/>
    </row>
    <row r="15638" spans="16:16" x14ac:dyDescent="0.25">
      <c r="P15638" s="5"/>
    </row>
    <row r="15639" spans="16:16" x14ac:dyDescent="0.25">
      <c r="P15639" s="5"/>
    </row>
    <row r="15640" spans="16:16" x14ac:dyDescent="0.25">
      <c r="P15640" s="5"/>
    </row>
    <row r="15641" spans="16:16" x14ac:dyDescent="0.25">
      <c r="P15641" s="5"/>
    </row>
    <row r="15642" spans="16:16" x14ac:dyDescent="0.25">
      <c r="P15642" s="5"/>
    </row>
    <row r="15643" spans="16:16" x14ac:dyDescent="0.25">
      <c r="P15643" s="5"/>
    </row>
    <row r="15644" spans="16:16" x14ac:dyDescent="0.25">
      <c r="P15644" s="5"/>
    </row>
    <row r="15645" spans="16:16" x14ac:dyDescent="0.25">
      <c r="P15645" s="5"/>
    </row>
    <row r="15646" spans="16:16" x14ac:dyDescent="0.25">
      <c r="P15646" s="5"/>
    </row>
    <row r="15647" spans="16:16" x14ac:dyDescent="0.25">
      <c r="P15647" s="5"/>
    </row>
    <row r="15648" spans="16:16" x14ac:dyDescent="0.25">
      <c r="P15648" s="5"/>
    </row>
    <row r="15649" spans="16:16" x14ac:dyDescent="0.25">
      <c r="P15649" s="5"/>
    </row>
    <row r="15650" spans="16:16" x14ac:dyDescent="0.25">
      <c r="P15650" s="5"/>
    </row>
    <row r="15651" spans="16:16" x14ac:dyDescent="0.25">
      <c r="P15651" s="5"/>
    </row>
    <row r="15652" spans="16:16" x14ac:dyDescent="0.25">
      <c r="P15652" s="5"/>
    </row>
    <row r="15653" spans="16:16" x14ac:dyDescent="0.25">
      <c r="P15653" s="5"/>
    </row>
    <row r="15654" spans="16:16" x14ac:dyDescent="0.25">
      <c r="P15654" s="5"/>
    </row>
    <row r="15655" spans="16:16" x14ac:dyDescent="0.25">
      <c r="P15655" s="5"/>
    </row>
    <row r="15656" spans="16:16" x14ac:dyDescent="0.25">
      <c r="P15656" s="5"/>
    </row>
    <row r="15657" spans="16:16" x14ac:dyDescent="0.25">
      <c r="P15657" s="5"/>
    </row>
    <row r="15658" spans="16:16" x14ac:dyDescent="0.25">
      <c r="P15658" s="5"/>
    </row>
    <row r="15659" spans="16:16" x14ac:dyDescent="0.25">
      <c r="P15659" s="5"/>
    </row>
    <row r="15660" spans="16:16" x14ac:dyDescent="0.25">
      <c r="P15660" s="5"/>
    </row>
    <row r="15661" spans="16:16" x14ac:dyDescent="0.25">
      <c r="P15661" s="5"/>
    </row>
    <row r="15662" spans="16:16" x14ac:dyDescent="0.25">
      <c r="P15662" s="5"/>
    </row>
    <row r="15663" spans="16:16" x14ac:dyDescent="0.25">
      <c r="P15663" s="5"/>
    </row>
    <row r="15664" spans="16:16" x14ac:dyDescent="0.25">
      <c r="P15664" s="5"/>
    </row>
    <row r="15665" spans="16:16" x14ac:dyDescent="0.25">
      <c r="P15665" s="5"/>
    </row>
    <row r="15666" spans="16:16" x14ac:dyDescent="0.25">
      <c r="P15666" s="5"/>
    </row>
    <row r="15667" spans="16:16" x14ac:dyDescent="0.25">
      <c r="P15667" s="5"/>
    </row>
    <row r="15668" spans="16:16" x14ac:dyDescent="0.25">
      <c r="P15668" s="5"/>
    </row>
    <row r="15669" spans="16:16" x14ac:dyDescent="0.25">
      <c r="P15669" s="5"/>
    </row>
    <row r="15670" spans="16:16" x14ac:dyDescent="0.25">
      <c r="P15670" s="5"/>
    </row>
    <row r="15671" spans="16:16" x14ac:dyDescent="0.25">
      <c r="P15671" s="5"/>
    </row>
    <row r="15672" spans="16:16" x14ac:dyDescent="0.25">
      <c r="P15672" s="5"/>
    </row>
    <row r="15673" spans="16:16" x14ac:dyDescent="0.25">
      <c r="P15673" s="5"/>
    </row>
    <row r="15674" spans="16:16" x14ac:dyDescent="0.25">
      <c r="P15674" s="5"/>
    </row>
    <row r="15675" spans="16:16" x14ac:dyDescent="0.25">
      <c r="P15675" s="5"/>
    </row>
    <row r="15676" spans="16:16" x14ac:dyDescent="0.25">
      <c r="P15676" s="5"/>
    </row>
    <row r="15677" spans="16:16" x14ac:dyDescent="0.25">
      <c r="P15677" s="5"/>
    </row>
    <row r="15678" spans="16:16" x14ac:dyDescent="0.25">
      <c r="P15678" s="5"/>
    </row>
    <row r="15679" spans="16:16" x14ac:dyDescent="0.25">
      <c r="P15679" s="5"/>
    </row>
    <row r="15680" spans="16:16" x14ac:dyDescent="0.25">
      <c r="P15680" s="5"/>
    </row>
    <row r="15681" spans="16:16" x14ac:dyDescent="0.25">
      <c r="P15681" s="5"/>
    </row>
    <row r="15682" spans="16:16" x14ac:dyDescent="0.25">
      <c r="P15682" s="5"/>
    </row>
    <row r="15683" spans="16:16" x14ac:dyDescent="0.25">
      <c r="P15683" s="5"/>
    </row>
    <row r="15684" spans="16:16" x14ac:dyDescent="0.25">
      <c r="P15684" s="5"/>
    </row>
    <row r="15685" spans="16:16" x14ac:dyDescent="0.25">
      <c r="P15685" s="5"/>
    </row>
    <row r="15686" spans="16:16" x14ac:dyDescent="0.25">
      <c r="P15686" s="5"/>
    </row>
    <row r="15687" spans="16:16" x14ac:dyDescent="0.25">
      <c r="P15687" s="5"/>
    </row>
    <row r="15688" spans="16:16" x14ac:dyDescent="0.25">
      <c r="P15688" s="5"/>
    </row>
    <row r="15689" spans="16:16" x14ac:dyDescent="0.25">
      <c r="P15689" s="5"/>
    </row>
    <row r="15690" spans="16:16" x14ac:dyDescent="0.25">
      <c r="P15690" s="5"/>
    </row>
    <row r="15691" spans="16:16" x14ac:dyDescent="0.25">
      <c r="P15691" s="5"/>
    </row>
    <row r="15692" spans="16:16" x14ac:dyDescent="0.25">
      <c r="P15692" s="5"/>
    </row>
    <row r="15693" spans="16:16" x14ac:dyDescent="0.25">
      <c r="P15693" s="5"/>
    </row>
    <row r="15694" spans="16:16" x14ac:dyDescent="0.25">
      <c r="P15694" s="5"/>
    </row>
    <row r="15695" spans="16:16" x14ac:dyDescent="0.25">
      <c r="P15695" s="5"/>
    </row>
    <row r="15696" spans="16:16" x14ac:dyDescent="0.25">
      <c r="P15696" s="5"/>
    </row>
    <row r="15697" spans="16:16" x14ac:dyDescent="0.25">
      <c r="P15697" s="5"/>
    </row>
    <row r="15698" spans="16:16" x14ac:dyDescent="0.25">
      <c r="P15698" s="5"/>
    </row>
    <row r="15699" spans="16:16" x14ac:dyDescent="0.25">
      <c r="P15699" s="5"/>
    </row>
    <row r="15700" spans="16:16" x14ac:dyDescent="0.25">
      <c r="P15700" s="5"/>
    </row>
    <row r="15701" spans="16:16" x14ac:dyDescent="0.25">
      <c r="P15701" s="5"/>
    </row>
    <row r="15702" spans="16:16" x14ac:dyDescent="0.25">
      <c r="P15702" s="5"/>
    </row>
    <row r="15703" spans="16:16" x14ac:dyDescent="0.25">
      <c r="P15703" s="5"/>
    </row>
    <row r="15704" spans="16:16" x14ac:dyDescent="0.25">
      <c r="P15704" s="5"/>
    </row>
    <row r="15705" spans="16:16" x14ac:dyDescent="0.25">
      <c r="P15705" s="5"/>
    </row>
    <row r="15706" spans="16:16" x14ac:dyDescent="0.25">
      <c r="P15706" s="5"/>
    </row>
    <row r="15707" spans="16:16" x14ac:dyDescent="0.25">
      <c r="P15707" s="5"/>
    </row>
    <row r="15708" spans="16:16" x14ac:dyDescent="0.25">
      <c r="P15708" s="5"/>
    </row>
    <row r="15709" spans="16:16" x14ac:dyDescent="0.25">
      <c r="P15709" s="5"/>
    </row>
    <row r="15710" spans="16:16" x14ac:dyDescent="0.25">
      <c r="P15710" s="5"/>
    </row>
    <row r="15711" spans="16:16" x14ac:dyDescent="0.25">
      <c r="P15711" s="5"/>
    </row>
    <row r="15712" spans="16:16" x14ac:dyDescent="0.25">
      <c r="P15712" s="5"/>
    </row>
    <row r="15713" spans="16:16" x14ac:dyDescent="0.25">
      <c r="P15713" s="5"/>
    </row>
    <row r="15714" spans="16:16" x14ac:dyDescent="0.25">
      <c r="P15714" s="5"/>
    </row>
    <row r="15715" spans="16:16" x14ac:dyDescent="0.25">
      <c r="P15715" s="5"/>
    </row>
    <row r="15716" spans="16:16" x14ac:dyDescent="0.25">
      <c r="P15716" s="5"/>
    </row>
    <row r="15717" spans="16:16" x14ac:dyDescent="0.25">
      <c r="P15717" s="5"/>
    </row>
    <row r="15718" spans="16:16" x14ac:dyDescent="0.25">
      <c r="P15718" s="5"/>
    </row>
    <row r="15719" spans="16:16" x14ac:dyDescent="0.25">
      <c r="P15719" s="5"/>
    </row>
    <row r="15720" spans="16:16" x14ac:dyDescent="0.25">
      <c r="P15720" s="5"/>
    </row>
    <row r="15721" spans="16:16" x14ac:dyDescent="0.25">
      <c r="P15721" s="5"/>
    </row>
    <row r="15722" spans="16:16" x14ac:dyDescent="0.25">
      <c r="P15722" s="5"/>
    </row>
    <row r="15723" spans="16:16" x14ac:dyDescent="0.25">
      <c r="P15723" s="5"/>
    </row>
    <row r="15724" spans="16:16" x14ac:dyDescent="0.25">
      <c r="P15724" s="5"/>
    </row>
    <row r="15725" spans="16:16" x14ac:dyDescent="0.25">
      <c r="P15725" s="5"/>
    </row>
    <row r="15726" spans="16:16" x14ac:dyDescent="0.25">
      <c r="P15726" s="5"/>
    </row>
    <row r="15727" spans="16:16" x14ac:dyDescent="0.25">
      <c r="P15727" s="5"/>
    </row>
    <row r="15728" spans="16:16" x14ac:dyDescent="0.25">
      <c r="P15728" s="5"/>
    </row>
    <row r="15729" spans="16:16" x14ac:dyDescent="0.25">
      <c r="P15729" s="5"/>
    </row>
    <row r="15730" spans="16:16" x14ac:dyDescent="0.25">
      <c r="P15730" s="5"/>
    </row>
    <row r="15731" spans="16:16" x14ac:dyDescent="0.25">
      <c r="P15731" s="5"/>
    </row>
    <row r="15732" spans="16:16" x14ac:dyDescent="0.25">
      <c r="P15732" s="5"/>
    </row>
    <row r="15733" spans="16:16" x14ac:dyDescent="0.25">
      <c r="P15733" s="5"/>
    </row>
    <row r="15734" spans="16:16" x14ac:dyDescent="0.25">
      <c r="P15734" s="5"/>
    </row>
    <row r="15735" spans="16:16" x14ac:dyDescent="0.25">
      <c r="P15735" s="5"/>
    </row>
    <row r="15736" spans="16:16" x14ac:dyDescent="0.25">
      <c r="P15736" s="5"/>
    </row>
    <row r="15737" spans="16:16" x14ac:dyDescent="0.25">
      <c r="P15737" s="5"/>
    </row>
    <row r="15738" spans="16:16" x14ac:dyDescent="0.25">
      <c r="P15738" s="5"/>
    </row>
    <row r="15739" spans="16:16" x14ac:dyDescent="0.25">
      <c r="P15739" s="5"/>
    </row>
    <row r="15740" spans="16:16" x14ac:dyDescent="0.25">
      <c r="P15740" s="5"/>
    </row>
    <row r="15741" spans="16:16" x14ac:dyDescent="0.25">
      <c r="P15741" s="5"/>
    </row>
    <row r="15742" spans="16:16" x14ac:dyDescent="0.25">
      <c r="P15742" s="5"/>
    </row>
    <row r="15743" spans="16:16" x14ac:dyDescent="0.25">
      <c r="P15743" s="5"/>
    </row>
    <row r="15744" spans="16:16" x14ac:dyDescent="0.25">
      <c r="P15744" s="5"/>
    </row>
    <row r="15745" spans="16:16" x14ac:dyDescent="0.25">
      <c r="P15745" s="5"/>
    </row>
    <row r="15746" spans="16:16" x14ac:dyDescent="0.25">
      <c r="P15746" s="5"/>
    </row>
    <row r="15747" spans="16:16" x14ac:dyDescent="0.25">
      <c r="P15747" s="5"/>
    </row>
    <row r="15748" spans="16:16" x14ac:dyDescent="0.25">
      <c r="P15748" s="5"/>
    </row>
    <row r="15749" spans="16:16" x14ac:dyDescent="0.25">
      <c r="P15749" s="5"/>
    </row>
    <row r="15750" spans="16:16" x14ac:dyDescent="0.25">
      <c r="P15750" s="5"/>
    </row>
    <row r="15751" spans="16:16" x14ac:dyDescent="0.25">
      <c r="P15751" s="5"/>
    </row>
    <row r="15752" spans="16:16" x14ac:dyDescent="0.25">
      <c r="P15752" s="5"/>
    </row>
    <row r="15753" spans="16:16" x14ac:dyDescent="0.25">
      <c r="P15753" s="5"/>
    </row>
    <row r="15754" spans="16:16" x14ac:dyDescent="0.25">
      <c r="P15754" s="5"/>
    </row>
    <row r="15755" spans="16:16" x14ac:dyDescent="0.25">
      <c r="P15755" s="5"/>
    </row>
    <row r="15756" spans="16:16" x14ac:dyDescent="0.25">
      <c r="P15756" s="5"/>
    </row>
    <row r="15757" spans="16:16" x14ac:dyDescent="0.25">
      <c r="P15757" s="5"/>
    </row>
    <row r="15758" spans="16:16" x14ac:dyDescent="0.25">
      <c r="P15758" s="5"/>
    </row>
    <row r="15759" spans="16:16" x14ac:dyDescent="0.25">
      <c r="P15759" s="5"/>
    </row>
    <row r="15760" spans="16:16" x14ac:dyDescent="0.25">
      <c r="P15760" s="5"/>
    </row>
    <row r="15761" spans="16:16" x14ac:dyDescent="0.25">
      <c r="P15761" s="5"/>
    </row>
    <row r="15762" spans="16:16" x14ac:dyDescent="0.25">
      <c r="P15762" s="5"/>
    </row>
    <row r="15763" spans="16:16" x14ac:dyDescent="0.25">
      <c r="P15763" s="5"/>
    </row>
    <row r="15764" spans="16:16" x14ac:dyDescent="0.25">
      <c r="P15764" s="5"/>
    </row>
    <row r="15765" spans="16:16" x14ac:dyDescent="0.25">
      <c r="P15765" s="5"/>
    </row>
    <row r="15766" spans="16:16" x14ac:dyDescent="0.25">
      <c r="P15766" s="5"/>
    </row>
    <row r="15767" spans="16:16" x14ac:dyDescent="0.25">
      <c r="P15767" s="5"/>
    </row>
    <row r="15768" spans="16:16" x14ac:dyDescent="0.25">
      <c r="P15768" s="5"/>
    </row>
    <row r="15769" spans="16:16" x14ac:dyDescent="0.25">
      <c r="P15769" s="5"/>
    </row>
    <row r="15770" spans="16:16" x14ac:dyDescent="0.25">
      <c r="P15770" s="5"/>
    </row>
    <row r="15771" spans="16:16" x14ac:dyDescent="0.25">
      <c r="P15771" s="5"/>
    </row>
    <row r="15772" spans="16:16" x14ac:dyDescent="0.25">
      <c r="P15772" s="5"/>
    </row>
    <row r="15773" spans="16:16" x14ac:dyDescent="0.25">
      <c r="P15773" s="5"/>
    </row>
    <row r="15774" spans="16:16" x14ac:dyDescent="0.25">
      <c r="P15774" s="5"/>
    </row>
    <row r="15775" spans="16:16" x14ac:dyDescent="0.25">
      <c r="P15775" s="5"/>
    </row>
    <row r="15776" spans="16:16" x14ac:dyDescent="0.25">
      <c r="P15776" s="5"/>
    </row>
    <row r="15777" spans="16:16" x14ac:dyDescent="0.25">
      <c r="P15777" s="5"/>
    </row>
    <row r="15778" spans="16:16" x14ac:dyDescent="0.25">
      <c r="P15778" s="5"/>
    </row>
    <row r="15779" spans="16:16" x14ac:dyDescent="0.25">
      <c r="P15779" s="5"/>
    </row>
    <row r="15780" spans="16:16" x14ac:dyDescent="0.25">
      <c r="P15780" s="5"/>
    </row>
    <row r="15781" spans="16:16" x14ac:dyDescent="0.25">
      <c r="P15781" s="5"/>
    </row>
    <row r="15782" spans="16:16" x14ac:dyDescent="0.25">
      <c r="P15782" s="5"/>
    </row>
    <row r="15783" spans="16:16" x14ac:dyDescent="0.25">
      <c r="P15783" s="5"/>
    </row>
    <row r="15784" spans="16:16" x14ac:dyDescent="0.25">
      <c r="P15784" s="5"/>
    </row>
    <row r="15785" spans="16:16" x14ac:dyDescent="0.25">
      <c r="P15785" s="5"/>
    </row>
    <row r="15786" spans="16:16" x14ac:dyDescent="0.25">
      <c r="P15786" s="5"/>
    </row>
    <row r="15787" spans="16:16" x14ac:dyDescent="0.25">
      <c r="P15787" s="5"/>
    </row>
    <row r="15788" spans="16:16" x14ac:dyDescent="0.25">
      <c r="P15788" s="5"/>
    </row>
    <row r="15789" spans="16:16" x14ac:dyDescent="0.25">
      <c r="P15789" s="5"/>
    </row>
    <row r="15790" spans="16:16" x14ac:dyDescent="0.25">
      <c r="P15790" s="5"/>
    </row>
    <row r="15791" spans="16:16" x14ac:dyDescent="0.25">
      <c r="P15791" s="5"/>
    </row>
    <row r="15792" spans="16:16" x14ac:dyDescent="0.25">
      <c r="P15792" s="5"/>
    </row>
    <row r="15793" spans="16:16" x14ac:dyDescent="0.25">
      <c r="P15793" s="5"/>
    </row>
    <row r="15794" spans="16:16" x14ac:dyDescent="0.25">
      <c r="P15794" s="5"/>
    </row>
    <row r="15795" spans="16:16" x14ac:dyDescent="0.25">
      <c r="P15795" s="5"/>
    </row>
    <row r="15796" spans="16:16" x14ac:dyDescent="0.25">
      <c r="P15796" s="5"/>
    </row>
    <row r="15797" spans="16:16" x14ac:dyDescent="0.25">
      <c r="P15797" s="5"/>
    </row>
    <row r="15798" spans="16:16" x14ac:dyDescent="0.25">
      <c r="P15798" s="5"/>
    </row>
    <row r="15799" spans="16:16" x14ac:dyDescent="0.25">
      <c r="P15799" s="5"/>
    </row>
    <row r="15800" spans="16:16" x14ac:dyDescent="0.25">
      <c r="P15800" s="5"/>
    </row>
    <row r="15801" spans="16:16" x14ac:dyDescent="0.25">
      <c r="P15801" s="5"/>
    </row>
    <row r="15802" spans="16:16" x14ac:dyDescent="0.25">
      <c r="P15802" s="5"/>
    </row>
    <row r="15803" spans="16:16" x14ac:dyDescent="0.25">
      <c r="P15803" s="5"/>
    </row>
    <row r="15804" spans="16:16" x14ac:dyDescent="0.25">
      <c r="P15804" s="5"/>
    </row>
    <row r="15805" spans="16:16" x14ac:dyDescent="0.25">
      <c r="P15805" s="5"/>
    </row>
    <row r="15806" spans="16:16" x14ac:dyDescent="0.25">
      <c r="P15806" s="5"/>
    </row>
    <row r="15807" spans="16:16" x14ac:dyDescent="0.25">
      <c r="P15807" s="5"/>
    </row>
    <row r="15808" spans="16:16" x14ac:dyDescent="0.25">
      <c r="P15808" s="5"/>
    </row>
    <row r="15809" spans="16:16" x14ac:dyDescent="0.25">
      <c r="P15809" s="5"/>
    </row>
    <row r="15810" spans="16:16" x14ac:dyDescent="0.25">
      <c r="P15810" s="5"/>
    </row>
    <row r="15811" spans="16:16" x14ac:dyDescent="0.25">
      <c r="P15811" s="5"/>
    </row>
    <row r="15812" spans="16:16" x14ac:dyDescent="0.25">
      <c r="P15812" s="5"/>
    </row>
    <row r="15813" spans="16:16" x14ac:dyDescent="0.25">
      <c r="P15813" s="5"/>
    </row>
    <row r="15814" spans="16:16" x14ac:dyDescent="0.25">
      <c r="P15814" s="5"/>
    </row>
    <row r="15815" spans="16:16" x14ac:dyDescent="0.25">
      <c r="P15815" s="5"/>
    </row>
    <row r="15816" spans="16:16" x14ac:dyDescent="0.25">
      <c r="P15816" s="5"/>
    </row>
    <row r="15817" spans="16:16" x14ac:dyDescent="0.25">
      <c r="P15817" s="5"/>
    </row>
    <row r="15818" spans="16:16" x14ac:dyDescent="0.25">
      <c r="P15818" s="5"/>
    </row>
    <row r="15819" spans="16:16" x14ac:dyDescent="0.25">
      <c r="P15819" s="5"/>
    </row>
    <row r="15820" spans="16:16" x14ac:dyDescent="0.25">
      <c r="P15820" s="5"/>
    </row>
    <row r="15821" spans="16:16" x14ac:dyDescent="0.25">
      <c r="P15821" s="5"/>
    </row>
    <row r="15822" spans="16:16" x14ac:dyDescent="0.25">
      <c r="P15822" s="5"/>
    </row>
    <row r="15823" spans="16:16" x14ac:dyDescent="0.25">
      <c r="P15823" s="5"/>
    </row>
    <row r="15824" spans="16:16" x14ac:dyDescent="0.25">
      <c r="P15824" s="5"/>
    </row>
    <row r="15825" spans="16:16" x14ac:dyDescent="0.25">
      <c r="P15825" s="5"/>
    </row>
    <row r="15826" spans="16:16" x14ac:dyDescent="0.25">
      <c r="P15826" s="5"/>
    </row>
    <row r="15827" spans="16:16" x14ac:dyDescent="0.25">
      <c r="P15827" s="5"/>
    </row>
    <row r="15828" spans="16:16" x14ac:dyDescent="0.25">
      <c r="P15828" s="5"/>
    </row>
    <row r="15829" spans="16:16" x14ac:dyDescent="0.25">
      <c r="P15829" s="5"/>
    </row>
    <row r="15830" spans="16:16" x14ac:dyDescent="0.25">
      <c r="P15830" s="5"/>
    </row>
    <row r="15831" spans="16:16" x14ac:dyDescent="0.25">
      <c r="P15831" s="5"/>
    </row>
    <row r="15832" spans="16:16" x14ac:dyDescent="0.25">
      <c r="P15832" s="5"/>
    </row>
    <row r="15833" spans="16:16" x14ac:dyDescent="0.25">
      <c r="P15833" s="5"/>
    </row>
    <row r="15834" spans="16:16" x14ac:dyDescent="0.25">
      <c r="P15834" s="5"/>
    </row>
    <row r="15835" spans="16:16" x14ac:dyDescent="0.25">
      <c r="P15835" s="5"/>
    </row>
    <row r="15836" spans="16:16" x14ac:dyDescent="0.25">
      <c r="P15836" s="5"/>
    </row>
    <row r="15837" spans="16:16" x14ac:dyDescent="0.25">
      <c r="P15837" s="5"/>
    </row>
    <row r="15838" spans="16:16" x14ac:dyDescent="0.25">
      <c r="P15838" s="5"/>
    </row>
    <row r="15839" spans="16:16" x14ac:dyDescent="0.25">
      <c r="P15839" s="5"/>
    </row>
    <row r="15840" spans="16:16" x14ac:dyDescent="0.25">
      <c r="P15840" s="5"/>
    </row>
    <row r="15841" spans="16:16" x14ac:dyDescent="0.25">
      <c r="P15841" s="5"/>
    </row>
    <row r="15842" spans="16:16" x14ac:dyDescent="0.25">
      <c r="P15842" s="5"/>
    </row>
    <row r="15843" spans="16:16" x14ac:dyDescent="0.25">
      <c r="P15843" s="5"/>
    </row>
    <row r="15844" spans="16:16" x14ac:dyDescent="0.25">
      <c r="P15844" s="5"/>
    </row>
    <row r="15845" spans="16:16" x14ac:dyDescent="0.25">
      <c r="P15845" s="5"/>
    </row>
    <row r="15846" spans="16:16" x14ac:dyDescent="0.25">
      <c r="P15846" s="5"/>
    </row>
    <row r="15847" spans="16:16" x14ac:dyDescent="0.25">
      <c r="P15847" s="5"/>
    </row>
    <row r="15848" spans="16:16" x14ac:dyDescent="0.25">
      <c r="P15848" s="5"/>
    </row>
    <row r="15849" spans="16:16" x14ac:dyDescent="0.25">
      <c r="P15849" s="5"/>
    </row>
    <row r="15850" spans="16:16" x14ac:dyDescent="0.25">
      <c r="P15850" s="5"/>
    </row>
    <row r="15851" spans="16:16" x14ac:dyDescent="0.25">
      <c r="P15851" s="5"/>
    </row>
    <row r="15852" spans="16:16" x14ac:dyDescent="0.25">
      <c r="P15852" s="5"/>
    </row>
    <row r="15853" spans="16:16" x14ac:dyDescent="0.25">
      <c r="P15853" s="5"/>
    </row>
    <row r="15854" spans="16:16" x14ac:dyDescent="0.25">
      <c r="P15854" s="5"/>
    </row>
    <row r="15855" spans="16:16" x14ac:dyDescent="0.25">
      <c r="P15855" s="5"/>
    </row>
    <row r="15856" spans="16:16" x14ac:dyDescent="0.25">
      <c r="P15856" s="5"/>
    </row>
    <row r="15857" spans="16:16" x14ac:dyDescent="0.25">
      <c r="P15857" s="5"/>
    </row>
    <row r="15858" spans="16:16" x14ac:dyDescent="0.25">
      <c r="P15858" s="5"/>
    </row>
    <row r="15859" spans="16:16" x14ac:dyDescent="0.25">
      <c r="P15859" s="5"/>
    </row>
    <row r="15860" spans="16:16" x14ac:dyDescent="0.25">
      <c r="P15860" s="5"/>
    </row>
    <row r="15861" spans="16:16" x14ac:dyDescent="0.25">
      <c r="P15861" s="5"/>
    </row>
    <row r="15862" spans="16:16" x14ac:dyDescent="0.25">
      <c r="P15862" s="5"/>
    </row>
    <row r="15863" spans="16:16" x14ac:dyDescent="0.25">
      <c r="P15863" s="5"/>
    </row>
    <row r="15864" spans="16:16" x14ac:dyDescent="0.25">
      <c r="P15864" s="5"/>
    </row>
    <row r="15865" spans="16:16" x14ac:dyDescent="0.25">
      <c r="P15865" s="5"/>
    </row>
    <row r="15866" spans="16:16" x14ac:dyDescent="0.25">
      <c r="P15866" s="5"/>
    </row>
    <row r="15867" spans="16:16" x14ac:dyDescent="0.25">
      <c r="P15867" s="5"/>
    </row>
    <row r="15868" spans="16:16" x14ac:dyDescent="0.25">
      <c r="P15868" s="5"/>
    </row>
    <row r="15869" spans="16:16" x14ac:dyDescent="0.25">
      <c r="P15869" s="5"/>
    </row>
    <row r="15870" spans="16:16" x14ac:dyDescent="0.25">
      <c r="P15870" s="5"/>
    </row>
    <row r="15871" spans="16:16" x14ac:dyDescent="0.25">
      <c r="P15871" s="5"/>
    </row>
    <row r="15872" spans="16:16" x14ac:dyDescent="0.25">
      <c r="P15872" s="5"/>
    </row>
    <row r="15873" spans="16:16" x14ac:dyDescent="0.25">
      <c r="P15873" s="5"/>
    </row>
    <row r="15874" spans="16:16" x14ac:dyDescent="0.25">
      <c r="P15874" s="5"/>
    </row>
    <row r="15875" spans="16:16" x14ac:dyDescent="0.25">
      <c r="P15875" s="5"/>
    </row>
    <row r="15876" spans="16:16" x14ac:dyDescent="0.25">
      <c r="P15876" s="5"/>
    </row>
    <row r="15877" spans="16:16" x14ac:dyDescent="0.25">
      <c r="P15877" s="5"/>
    </row>
    <row r="15878" spans="16:16" x14ac:dyDescent="0.25">
      <c r="P15878" s="5"/>
    </row>
    <row r="15879" spans="16:16" x14ac:dyDescent="0.25">
      <c r="P15879" s="5"/>
    </row>
    <row r="15880" spans="16:16" x14ac:dyDescent="0.25">
      <c r="P15880" s="5"/>
    </row>
    <row r="15881" spans="16:16" x14ac:dyDescent="0.25">
      <c r="P15881" s="5"/>
    </row>
    <row r="15882" spans="16:16" x14ac:dyDescent="0.25">
      <c r="P15882" s="5"/>
    </row>
    <row r="15883" spans="16:16" x14ac:dyDescent="0.25">
      <c r="P15883" s="5"/>
    </row>
    <row r="15884" spans="16:16" x14ac:dyDescent="0.25">
      <c r="P15884" s="5"/>
    </row>
    <row r="15885" spans="16:16" x14ac:dyDescent="0.25">
      <c r="P15885" s="5"/>
    </row>
    <row r="15886" spans="16:16" x14ac:dyDescent="0.25">
      <c r="P15886" s="5"/>
    </row>
    <row r="15887" spans="16:16" x14ac:dyDescent="0.25">
      <c r="P15887" s="5"/>
    </row>
    <row r="15888" spans="16:16" x14ac:dyDescent="0.25">
      <c r="P15888" s="5"/>
    </row>
    <row r="15889" spans="16:16" x14ac:dyDescent="0.25">
      <c r="P15889" s="5"/>
    </row>
    <row r="15890" spans="16:16" x14ac:dyDescent="0.25">
      <c r="P15890" s="5"/>
    </row>
    <row r="15891" spans="16:16" x14ac:dyDescent="0.25">
      <c r="P15891" s="5"/>
    </row>
    <row r="15892" spans="16:16" x14ac:dyDescent="0.25">
      <c r="P15892" s="5"/>
    </row>
    <row r="15893" spans="16:16" x14ac:dyDescent="0.25">
      <c r="P15893" s="5"/>
    </row>
    <row r="15894" spans="16:16" x14ac:dyDescent="0.25">
      <c r="P15894" s="5"/>
    </row>
    <row r="15895" spans="16:16" x14ac:dyDescent="0.25">
      <c r="P15895" s="5"/>
    </row>
    <row r="15896" spans="16:16" x14ac:dyDescent="0.25">
      <c r="P15896" s="5"/>
    </row>
    <row r="15897" spans="16:16" x14ac:dyDescent="0.25">
      <c r="P15897" s="5"/>
    </row>
    <row r="15898" spans="16:16" x14ac:dyDescent="0.25">
      <c r="P15898" s="5"/>
    </row>
    <row r="15899" spans="16:16" x14ac:dyDescent="0.25">
      <c r="P15899" s="5"/>
    </row>
    <row r="15900" spans="16:16" x14ac:dyDescent="0.25">
      <c r="P15900" s="5"/>
    </row>
    <row r="15901" spans="16:16" x14ac:dyDescent="0.25">
      <c r="P15901" s="5"/>
    </row>
    <row r="15902" spans="16:16" x14ac:dyDescent="0.25">
      <c r="P15902" s="5"/>
    </row>
    <row r="15903" spans="16:16" x14ac:dyDescent="0.25">
      <c r="P15903" s="5"/>
    </row>
    <row r="15904" spans="16:16" x14ac:dyDescent="0.25">
      <c r="P15904" s="5"/>
    </row>
    <row r="15905" spans="16:16" x14ac:dyDescent="0.25">
      <c r="P15905" s="5"/>
    </row>
    <row r="15906" spans="16:16" x14ac:dyDescent="0.25">
      <c r="P15906" s="5"/>
    </row>
    <row r="15907" spans="16:16" x14ac:dyDescent="0.25">
      <c r="P15907" s="5"/>
    </row>
    <row r="15908" spans="16:16" x14ac:dyDescent="0.25">
      <c r="P15908" s="5"/>
    </row>
    <row r="15909" spans="16:16" x14ac:dyDescent="0.25">
      <c r="P15909" s="5"/>
    </row>
    <row r="15910" spans="16:16" x14ac:dyDescent="0.25">
      <c r="P15910" s="5"/>
    </row>
    <row r="15911" spans="16:16" x14ac:dyDescent="0.25">
      <c r="P15911" s="5"/>
    </row>
    <row r="15912" spans="16:16" x14ac:dyDescent="0.25">
      <c r="P15912" s="5"/>
    </row>
    <row r="15913" spans="16:16" x14ac:dyDescent="0.25">
      <c r="P15913" s="5"/>
    </row>
    <row r="15914" spans="16:16" x14ac:dyDescent="0.25">
      <c r="P15914" s="5"/>
    </row>
    <row r="15915" spans="16:16" x14ac:dyDescent="0.25">
      <c r="P15915" s="5"/>
    </row>
    <row r="15916" spans="16:16" x14ac:dyDescent="0.25">
      <c r="P15916" s="5"/>
    </row>
    <row r="15917" spans="16:16" x14ac:dyDescent="0.25">
      <c r="P15917" s="5"/>
    </row>
    <row r="15918" spans="16:16" x14ac:dyDescent="0.25">
      <c r="P15918" s="5"/>
    </row>
    <row r="15919" spans="16:16" x14ac:dyDescent="0.25">
      <c r="P15919" s="5"/>
    </row>
    <row r="15920" spans="16:16" x14ac:dyDescent="0.25">
      <c r="P15920" s="5"/>
    </row>
    <row r="15921" spans="16:16" x14ac:dyDescent="0.25">
      <c r="P15921" s="5"/>
    </row>
    <row r="15922" spans="16:16" x14ac:dyDescent="0.25">
      <c r="P15922" s="5"/>
    </row>
    <row r="15923" spans="16:16" x14ac:dyDescent="0.25">
      <c r="P15923" s="5"/>
    </row>
    <row r="15924" spans="16:16" x14ac:dyDescent="0.25">
      <c r="P15924" s="5"/>
    </row>
    <row r="15925" spans="16:16" x14ac:dyDescent="0.25">
      <c r="P15925" s="5"/>
    </row>
    <row r="15926" spans="16:16" x14ac:dyDescent="0.25">
      <c r="P15926" s="5"/>
    </row>
    <row r="15927" spans="16:16" x14ac:dyDescent="0.25">
      <c r="P15927" s="5"/>
    </row>
    <row r="15928" spans="16:16" x14ac:dyDescent="0.25">
      <c r="P15928" s="5"/>
    </row>
    <row r="15929" spans="16:16" x14ac:dyDescent="0.25">
      <c r="P15929" s="5"/>
    </row>
    <row r="15930" spans="16:16" x14ac:dyDescent="0.25">
      <c r="P15930" s="5"/>
    </row>
    <row r="15931" spans="16:16" x14ac:dyDescent="0.25">
      <c r="P15931" s="5"/>
    </row>
    <row r="15932" spans="16:16" x14ac:dyDescent="0.25">
      <c r="P15932" s="5"/>
    </row>
    <row r="15933" spans="16:16" x14ac:dyDescent="0.25">
      <c r="P15933" s="5"/>
    </row>
    <row r="15934" spans="16:16" x14ac:dyDescent="0.25">
      <c r="P15934" s="5"/>
    </row>
    <row r="15935" spans="16:16" x14ac:dyDescent="0.25">
      <c r="P15935" s="5"/>
    </row>
    <row r="15936" spans="16:16" x14ac:dyDescent="0.25">
      <c r="P15936" s="5"/>
    </row>
    <row r="15937" spans="16:16" x14ac:dyDescent="0.25">
      <c r="P15937" s="5"/>
    </row>
    <row r="15938" spans="16:16" x14ac:dyDescent="0.25">
      <c r="P15938" s="5"/>
    </row>
    <row r="15939" spans="16:16" x14ac:dyDescent="0.25">
      <c r="P15939" s="5"/>
    </row>
    <row r="15940" spans="16:16" x14ac:dyDescent="0.25">
      <c r="P15940" s="5"/>
    </row>
    <row r="15941" spans="16:16" x14ac:dyDescent="0.25">
      <c r="P15941" s="5"/>
    </row>
    <row r="15942" spans="16:16" x14ac:dyDescent="0.25">
      <c r="P15942" s="5"/>
    </row>
    <row r="15943" spans="16:16" x14ac:dyDescent="0.25">
      <c r="P15943" s="5"/>
    </row>
    <row r="15944" spans="16:16" x14ac:dyDescent="0.25">
      <c r="P15944" s="5"/>
    </row>
    <row r="15945" spans="16:16" x14ac:dyDescent="0.25">
      <c r="P15945" s="5"/>
    </row>
    <row r="15946" spans="16:16" x14ac:dyDescent="0.25">
      <c r="P15946" s="5"/>
    </row>
    <row r="15947" spans="16:16" x14ac:dyDescent="0.25">
      <c r="P15947" s="5"/>
    </row>
    <row r="15948" spans="16:16" x14ac:dyDescent="0.25">
      <c r="P15948" s="5"/>
    </row>
    <row r="15949" spans="16:16" x14ac:dyDescent="0.25">
      <c r="P15949" s="5"/>
    </row>
    <row r="15950" spans="16:16" x14ac:dyDescent="0.25">
      <c r="P15950" s="5"/>
    </row>
    <row r="15951" spans="16:16" x14ac:dyDescent="0.25">
      <c r="P15951" s="5"/>
    </row>
    <row r="15952" spans="16:16" x14ac:dyDescent="0.25">
      <c r="P15952" s="5"/>
    </row>
    <row r="15953" spans="16:16" x14ac:dyDescent="0.25">
      <c r="P15953" s="5"/>
    </row>
    <row r="15954" spans="16:16" x14ac:dyDescent="0.25">
      <c r="P15954" s="5"/>
    </row>
    <row r="15955" spans="16:16" x14ac:dyDescent="0.25">
      <c r="P15955" s="5"/>
    </row>
    <row r="15956" spans="16:16" x14ac:dyDescent="0.25">
      <c r="P15956" s="5"/>
    </row>
    <row r="15957" spans="16:16" x14ac:dyDescent="0.25">
      <c r="P15957" s="5"/>
    </row>
    <row r="15958" spans="16:16" x14ac:dyDescent="0.25">
      <c r="P15958" s="5"/>
    </row>
    <row r="15959" spans="16:16" x14ac:dyDescent="0.25">
      <c r="P15959" s="5"/>
    </row>
    <row r="15960" spans="16:16" x14ac:dyDescent="0.25">
      <c r="P15960" s="5"/>
    </row>
    <row r="15961" spans="16:16" x14ac:dyDescent="0.25">
      <c r="P15961" s="5"/>
    </row>
    <row r="15962" spans="16:16" x14ac:dyDescent="0.25">
      <c r="P15962" s="5"/>
    </row>
    <row r="15963" spans="16:16" x14ac:dyDescent="0.25">
      <c r="P15963" s="5"/>
    </row>
    <row r="15964" spans="16:16" x14ac:dyDescent="0.25">
      <c r="P15964" s="5"/>
    </row>
    <row r="15965" spans="16:16" x14ac:dyDescent="0.25">
      <c r="P15965" s="5"/>
    </row>
    <row r="15966" spans="16:16" x14ac:dyDescent="0.25">
      <c r="P15966" s="5"/>
    </row>
    <row r="15967" spans="16:16" x14ac:dyDescent="0.25">
      <c r="P15967" s="5"/>
    </row>
    <row r="15968" spans="16:16" x14ac:dyDescent="0.25">
      <c r="P15968" s="5"/>
    </row>
    <row r="15969" spans="16:16" x14ac:dyDescent="0.25">
      <c r="P15969" s="5"/>
    </row>
    <row r="15970" spans="16:16" x14ac:dyDescent="0.25">
      <c r="P15970" s="5"/>
    </row>
    <row r="15971" spans="16:16" x14ac:dyDescent="0.25">
      <c r="P15971" s="5"/>
    </row>
    <row r="15972" spans="16:16" x14ac:dyDescent="0.25">
      <c r="P15972" s="5"/>
    </row>
    <row r="15973" spans="16:16" x14ac:dyDescent="0.25">
      <c r="P15973" s="5"/>
    </row>
    <row r="15974" spans="16:16" x14ac:dyDescent="0.25">
      <c r="P15974" s="5"/>
    </row>
    <row r="15975" spans="16:16" x14ac:dyDescent="0.25">
      <c r="P15975" s="5"/>
    </row>
    <row r="15976" spans="16:16" x14ac:dyDescent="0.25">
      <c r="P15976" s="5"/>
    </row>
    <row r="15977" spans="16:16" x14ac:dyDescent="0.25">
      <c r="P15977" s="5"/>
    </row>
    <row r="15978" spans="16:16" x14ac:dyDescent="0.25">
      <c r="P15978" s="5"/>
    </row>
    <row r="15979" spans="16:16" x14ac:dyDescent="0.25">
      <c r="P15979" s="5"/>
    </row>
    <row r="15980" spans="16:16" x14ac:dyDescent="0.25">
      <c r="P15980" s="5"/>
    </row>
    <row r="15981" spans="16:16" x14ac:dyDescent="0.25">
      <c r="P15981" s="5"/>
    </row>
    <row r="15982" spans="16:16" x14ac:dyDescent="0.25">
      <c r="P15982" s="5"/>
    </row>
    <row r="15983" spans="16:16" x14ac:dyDescent="0.25">
      <c r="P15983" s="5"/>
    </row>
    <row r="15984" spans="16:16" x14ac:dyDescent="0.25">
      <c r="P15984" s="5"/>
    </row>
    <row r="15985" spans="16:16" x14ac:dyDescent="0.25">
      <c r="P15985" s="5"/>
    </row>
    <row r="15986" spans="16:16" x14ac:dyDescent="0.25">
      <c r="P15986" s="5"/>
    </row>
    <row r="15987" spans="16:16" x14ac:dyDescent="0.25">
      <c r="P15987" s="5"/>
    </row>
    <row r="15988" spans="16:16" x14ac:dyDescent="0.25">
      <c r="P15988" s="5"/>
    </row>
    <row r="15989" spans="16:16" x14ac:dyDescent="0.25">
      <c r="P15989" s="5"/>
    </row>
    <row r="15990" spans="16:16" x14ac:dyDescent="0.25">
      <c r="P15990" s="5"/>
    </row>
    <row r="15991" spans="16:16" x14ac:dyDescent="0.25">
      <c r="P15991" s="5"/>
    </row>
    <row r="15992" spans="16:16" x14ac:dyDescent="0.25">
      <c r="P15992" s="5"/>
    </row>
    <row r="15993" spans="16:16" x14ac:dyDescent="0.25">
      <c r="P15993" s="5"/>
    </row>
    <row r="15994" spans="16:16" x14ac:dyDescent="0.25">
      <c r="P15994" s="5"/>
    </row>
    <row r="15995" spans="16:16" x14ac:dyDescent="0.25">
      <c r="P15995" s="5"/>
    </row>
    <row r="15996" spans="16:16" x14ac:dyDescent="0.25">
      <c r="P15996" s="5"/>
    </row>
    <row r="15997" spans="16:16" x14ac:dyDescent="0.25">
      <c r="P15997" s="5"/>
    </row>
    <row r="15998" spans="16:16" x14ac:dyDescent="0.25">
      <c r="P15998" s="5"/>
    </row>
    <row r="15999" spans="16:16" x14ac:dyDescent="0.25">
      <c r="P15999" s="5"/>
    </row>
    <row r="16000" spans="16:16" x14ac:dyDescent="0.25">
      <c r="P16000" s="5"/>
    </row>
    <row r="16001" spans="16:16" x14ac:dyDescent="0.25">
      <c r="P16001" s="5"/>
    </row>
    <row r="16002" spans="16:16" x14ac:dyDescent="0.25">
      <c r="P16002" s="5"/>
    </row>
    <row r="16003" spans="16:16" x14ac:dyDescent="0.25">
      <c r="P16003" s="5"/>
    </row>
    <row r="16004" spans="16:16" x14ac:dyDescent="0.25">
      <c r="P16004" s="5"/>
    </row>
    <row r="16005" spans="16:16" x14ac:dyDescent="0.25">
      <c r="P16005" s="5"/>
    </row>
    <row r="16006" spans="16:16" x14ac:dyDescent="0.25">
      <c r="P16006" s="5"/>
    </row>
    <row r="16007" spans="16:16" x14ac:dyDescent="0.25">
      <c r="P16007" s="5"/>
    </row>
    <row r="16008" spans="16:16" x14ac:dyDescent="0.25">
      <c r="P16008" s="5"/>
    </row>
    <row r="16009" spans="16:16" x14ac:dyDescent="0.25">
      <c r="P16009" s="5"/>
    </row>
    <row r="16010" spans="16:16" x14ac:dyDescent="0.25">
      <c r="P16010" s="5"/>
    </row>
    <row r="16011" spans="16:16" x14ac:dyDescent="0.25">
      <c r="P16011" s="5"/>
    </row>
    <row r="16012" spans="16:16" x14ac:dyDescent="0.25">
      <c r="P16012" s="5"/>
    </row>
    <row r="16013" spans="16:16" x14ac:dyDescent="0.25">
      <c r="P16013" s="5"/>
    </row>
    <row r="16014" spans="16:16" x14ac:dyDescent="0.25">
      <c r="P16014" s="5"/>
    </row>
    <row r="16015" spans="16:16" x14ac:dyDescent="0.25">
      <c r="P16015" s="5"/>
    </row>
    <row r="16016" spans="16:16" x14ac:dyDescent="0.25">
      <c r="P16016" s="5"/>
    </row>
    <row r="16017" spans="16:16" x14ac:dyDescent="0.25">
      <c r="P16017" s="5"/>
    </row>
    <row r="16018" spans="16:16" x14ac:dyDescent="0.25">
      <c r="P16018" s="5"/>
    </row>
    <row r="16019" spans="16:16" x14ac:dyDescent="0.25">
      <c r="P16019" s="5"/>
    </row>
    <row r="16020" spans="16:16" x14ac:dyDescent="0.25">
      <c r="P16020" s="5"/>
    </row>
    <row r="16021" spans="16:16" x14ac:dyDescent="0.25">
      <c r="P16021" s="5"/>
    </row>
    <row r="16022" spans="16:16" x14ac:dyDescent="0.25">
      <c r="P16022" s="5"/>
    </row>
    <row r="16023" spans="16:16" x14ac:dyDescent="0.25">
      <c r="P16023" s="5"/>
    </row>
    <row r="16024" spans="16:16" x14ac:dyDescent="0.25">
      <c r="P16024" s="5"/>
    </row>
    <row r="16025" spans="16:16" x14ac:dyDescent="0.25">
      <c r="P16025" s="5"/>
    </row>
    <row r="16026" spans="16:16" x14ac:dyDescent="0.25">
      <c r="P16026" s="5"/>
    </row>
    <row r="16027" spans="16:16" x14ac:dyDescent="0.25">
      <c r="P16027" s="5"/>
    </row>
    <row r="16028" spans="16:16" x14ac:dyDescent="0.25">
      <c r="P16028" s="5"/>
    </row>
    <row r="16029" spans="16:16" x14ac:dyDescent="0.25">
      <c r="P16029" s="5"/>
    </row>
    <row r="16030" spans="16:16" x14ac:dyDescent="0.25">
      <c r="P16030" s="5"/>
    </row>
    <row r="16031" spans="16:16" x14ac:dyDescent="0.25">
      <c r="P16031" s="5"/>
    </row>
    <row r="16032" spans="16:16" x14ac:dyDescent="0.25">
      <c r="P16032" s="5"/>
    </row>
    <row r="16033" spans="16:16" x14ac:dyDescent="0.25">
      <c r="P16033" s="5"/>
    </row>
    <row r="16034" spans="16:16" x14ac:dyDescent="0.25">
      <c r="P16034" s="5"/>
    </row>
    <row r="16035" spans="16:16" x14ac:dyDescent="0.25">
      <c r="P16035" s="5"/>
    </row>
    <row r="16036" spans="16:16" x14ac:dyDescent="0.25">
      <c r="P16036" s="5"/>
    </row>
    <row r="16037" spans="16:16" x14ac:dyDescent="0.25">
      <c r="P16037" s="5"/>
    </row>
    <row r="16038" spans="16:16" x14ac:dyDescent="0.25">
      <c r="P16038" s="5"/>
    </row>
    <row r="16039" spans="16:16" x14ac:dyDescent="0.25">
      <c r="P16039" s="5"/>
    </row>
    <row r="16040" spans="16:16" x14ac:dyDescent="0.25">
      <c r="P16040" s="5"/>
    </row>
    <row r="16041" spans="16:16" x14ac:dyDescent="0.25">
      <c r="P16041" s="5"/>
    </row>
    <row r="16042" spans="16:16" x14ac:dyDescent="0.25">
      <c r="P16042" s="5"/>
    </row>
    <row r="16043" spans="16:16" x14ac:dyDescent="0.25">
      <c r="P16043" s="5"/>
    </row>
    <row r="16044" spans="16:16" x14ac:dyDescent="0.25">
      <c r="P16044" s="5"/>
    </row>
    <row r="16045" spans="16:16" x14ac:dyDescent="0.25">
      <c r="P16045" s="5"/>
    </row>
    <row r="16046" spans="16:16" x14ac:dyDescent="0.25">
      <c r="P16046" s="5"/>
    </row>
    <row r="16047" spans="16:16" x14ac:dyDescent="0.25">
      <c r="P16047" s="5"/>
    </row>
    <row r="16048" spans="16:16" x14ac:dyDescent="0.25">
      <c r="P16048" s="5"/>
    </row>
    <row r="16049" spans="16:16" x14ac:dyDescent="0.25">
      <c r="P16049" s="5"/>
    </row>
    <row r="16050" spans="16:16" x14ac:dyDescent="0.25">
      <c r="P16050" s="5"/>
    </row>
    <row r="16051" spans="16:16" x14ac:dyDescent="0.25">
      <c r="P16051" s="5"/>
    </row>
    <row r="16052" spans="16:16" x14ac:dyDescent="0.25">
      <c r="P16052" s="5"/>
    </row>
    <row r="16053" spans="16:16" x14ac:dyDescent="0.25">
      <c r="P16053" s="5"/>
    </row>
    <row r="16054" spans="16:16" x14ac:dyDescent="0.25">
      <c r="P16054" s="5"/>
    </row>
    <row r="16055" spans="16:16" x14ac:dyDescent="0.25">
      <c r="P16055" s="5"/>
    </row>
    <row r="16056" spans="16:16" x14ac:dyDescent="0.25">
      <c r="P16056" s="5"/>
    </row>
    <row r="16057" spans="16:16" x14ac:dyDescent="0.25">
      <c r="P16057" s="5"/>
    </row>
    <row r="16058" spans="16:16" x14ac:dyDescent="0.25">
      <c r="P16058" s="5"/>
    </row>
    <row r="16059" spans="16:16" x14ac:dyDescent="0.25">
      <c r="P16059" s="5"/>
    </row>
    <row r="16060" spans="16:16" x14ac:dyDescent="0.25">
      <c r="P16060" s="5"/>
    </row>
    <row r="16061" spans="16:16" x14ac:dyDescent="0.25">
      <c r="P16061" s="5"/>
    </row>
    <row r="16062" spans="16:16" x14ac:dyDescent="0.25">
      <c r="P16062" s="5"/>
    </row>
    <row r="16063" spans="16:16" x14ac:dyDescent="0.25">
      <c r="P16063" s="5"/>
    </row>
    <row r="16064" spans="16:16" x14ac:dyDescent="0.25">
      <c r="P16064" s="5"/>
    </row>
    <row r="16065" spans="16:16" x14ac:dyDescent="0.25">
      <c r="P16065" s="5"/>
    </row>
    <row r="16066" spans="16:16" x14ac:dyDescent="0.25">
      <c r="P16066" s="5"/>
    </row>
    <row r="16067" spans="16:16" x14ac:dyDescent="0.25">
      <c r="P16067" s="5"/>
    </row>
    <row r="16068" spans="16:16" x14ac:dyDescent="0.25">
      <c r="P16068" s="5"/>
    </row>
    <row r="16069" spans="16:16" x14ac:dyDescent="0.25">
      <c r="P16069" s="5"/>
    </row>
    <row r="16070" spans="16:16" x14ac:dyDescent="0.25">
      <c r="P16070" s="5"/>
    </row>
    <row r="16071" spans="16:16" x14ac:dyDescent="0.25">
      <c r="P16071" s="5"/>
    </row>
    <row r="16072" spans="16:16" x14ac:dyDescent="0.25">
      <c r="P16072" s="5"/>
    </row>
    <row r="16073" spans="16:16" x14ac:dyDescent="0.25">
      <c r="P16073" s="5"/>
    </row>
    <row r="16074" spans="16:16" x14ac:dyDescent="0.25">
      <c r="P16074" s="5"/>
    </row>
    <row r="16075" spans="16:16" x14ac:dyDescent="0.25">
      <c r="P16075" s="5"/>
    </row>
    <row r="16076" spans="16:16" x14ac:dyDescent="0.25">
      <c r="P16076" s="5"/>
    </row>
    <row r="16077" spans="16:16" x14ac:dyDescent="0.25">
      <c r="P16077" s="5"/>
    </row>
    <row r="16078" spans="16:16" x14ac:dyDescent="0.25">
      <c r="P16078" s="5"/>
    </row>
    <row r="16079" spans="16:16" x14ac:dyDescent="0.25">
      <c r="P16079" s="5"/>
    </row>
    <row r="16080" spans="16:16" x14ac:dyDescent="0.25">
      <c r="P16080" s="5"/>
    </row>
    <row r="16081" spans="16:16" x14ac:dyDescent="0.25">
      <c r="P16081" s="5"/>
    </row>
    <row r="16082" spans="16:16" x14ac:dyDescent="0.25">
      <c r="P16082" s="5"/>
    </row>
    <row r="16083" spans="16:16" x14ac:dyDescent="0.25">
      <c r="P16083" s="5"/>
    </row>
    <row r="16084" spans="16:16" x14ac:dyDescent="0.25">
      <c r="P16084" s="5"/>
    </row>
    <row r="16085" spans="16:16" x14ac:dyDescent="0.25">
      <c r="P16085" s="5"/>
    </row>
    <row r="16086" spans="16:16" x14ac:dyDescent="0.25">
      <c r="P16086" s="5"/>
    </row>
    <row r="16087" spans="16:16" x14ac:dyDescent="0.25">
      <c r="P16087" s="5"/>
    </row>
    <row r="16088" spans="16:16" x14ac:dyDescent="0.25">
      <c r="P16088" s="5"/>
    </row>
    <row r="16089" spans="16:16" x14ac:dyDescent="0.25">
      <c r="P16089" s="5"/>
    </row>
    <row r="16090" spans="16:16" x14ac:dyDescent="0.25">
      <c r="P16090" s="5"/>
    </row>
    <row r="16091" spans="16:16" x14ac:dyDescent="0.25">
      <c r="P16091" s="5"/>
    </row>
    <row r="16092" spans="16:16" x14ac:dyDescent="0.25">
      <c r="P16092" s="5"/>
    </row>
    <row r="16093" spans="16:16" x14ac:dyDescent="0.25">
      <c r="P16093" s="5"/>
    </row>
    <row r="16094" spans="16:16" x14ac:dyDescent="0.25">
      <c r="P16094" s="5"/>
    </row>
    <row r="16095" spans="16:16" x14ac:dyDescent="0.25">
      <c r="P16095" s="5"/>
    </row>
    <row r="16096" spans="16:16" x14ac:dyDescent="0.25">
      <c r="P16096" s="5"/>
    </row>
    <row r="16097" spans="16:16" x14ac:dyDescent="0.25">
      <c r="P16097" s="5"/>
    </row>
    <row r="16098" spans="16:16" x14ac:dyDescent="0.25">
      <c r="P16098" s="5"/>
    </row>
    <row r="16099" spans="16:16" x14ac:dyDescent="0.25">
      <c r="P16099" s="5"/>
    </row>
    <row r="16100" spans="16:16" x14ac:dyDescent="0.25">
      <c r="P16100" s="5"/>
    </row>
    <row r="16101" spans="16:16" x14ac:dyDescent="0.25">
      <c r="P16101" s="5"/>
    </row>
    <row r="16102" spans="16:16" x14ac:dyDescent="0.25">
      <c r="P16102" s="5"/>
    </row>
    <row r="16103" spans="16:16" x14ac:dyDescent="0.25">
      <c r="P16103" s="5"/>
    </row>
    <row r="16104" spans="16:16" x14ac:dyDescent="0.25">
      <c r="P16104" s="5"/>
    </row>
    <row r="16105" spans="16:16" x14ac:dyDescent="0.25">
      <c r="P16105" s="5"/>
    </row>
    <row r="16106" spans="16:16" x14ac:dyDescent="0.25">
      <c r="P16106" s="5"/>
    </row>
    <row r="16107" spans="16:16" x14ac:dyDescent="0.25">
      <c r="P16107" s="5"/>
    </row>
    <row r="16108" spans="16:16" x14ac:dyDescent="0.25">
      <c r="P16108" s="5"/>
    </row>
    <row r="16109" spans="16:16" x14ac:dyDescent="0.25">
      <c r="P16109" s="5"/>
    </row>
    <row r="16110" spans="16:16" x14ac:dyDescent="0.25">
      <c r="P16110" s="5"/>
    </row>
    <row r="16111" spans="16:16" x14ac:dyDescent="0.25">
      <c r="P16111" s="5"/>
    </row>
    <row r="16112" spans="16:16" x14ac:dyDescent="0.25">
      <c r="P16112" s="5"/>
    </row>
    <row r="16113" spans="16:16" x14ac:dyDescent="0.25">
      <c r="P16113" s="5"/>
    </row>
    <row r="16114" spans="16:16" x14ac:dyDescent="0.25">
      <c r="P16114" s="5"/>
    </row>
    <row r="16115" spans="16:16" x14ac:dyDescent="0.25">
      <c r="P16115" s="5"/>
    </row>
    <row r="16116" spans="16:16" x14ac:dyDescent="0.25">
      <c r="P16116" s="5"/>
    </row>
    <row r="16117" spans="16:16" x14ac:dyDescent="0.25">
      <c r="P16117" s="5"/>
    </row>
    <row r="16118" spans="16:16" x14ac:dyDescent="0.25">
      <c r="P16118" s="5"/>
    </row>
    <row r="16119" spans="16:16" x14ac:dyDescent="0.25">
      <c r="P16119" s="5"/>
    </row>
    <row r="16120" spans="16:16" x14ac:dyDescent="0.25">
      <c r="P16120" s="5"/>
    </row>
    <row r="16121" spans="16:16" x14ac:dyDescent="0.25">
      <c r="P16121" s="5"/>
    </row>
    <row r="16122" spans="16:16" x14ac:dyDescent="0.25">
      <c r="P16122" s="5"/>
    </row>
    <row r="16123" spans="16:16" x14ac:dyDescent="0.25">
      <c r="P16123" s="5"/>
    </row>
    <row r="16124" spans="16:16" x14ac:dyDescent="0.25">
      <c r="P16124" s="5"/>
    </row>
    <row r="16125" spans="16:16" x14ac:dyDescent="0.25">
      <c r="P16125" s="5"/>
    </row>
    <row r="16126" spans="16:16" x14ac:dyDescent="0.25">
      <c r="P16126" s="5"/>
    </row>
    <row r="16127" spans="16:16" x14ac:dyDescent="0.25">
      <c r="P16127" s="5"/>
    </row>
    <row r="16128" spans="16:16" x14ac:dyDescent="0.25">
      <c r="P16128" s="5"/>
    </row>
    <row r="16129" spans="16:16" x14ac:dyDescent="0.25">
      <c r="P16129" s="5"/>
    </row>
    <row r="16130" spans="16:16" x14ac:dyDescent="0.25">
      <c r="P16130" s="5"/>
    </row>
    <row r="16131" spans="16:16" x14ac:dyDescent="0.25">
      <c r="P16131" s="5"/>
    </row>
    <row r="16132" spans="16:16" x14ac:dyDescent="0.25">
      <c r="P16132" s="5"/>
    </row>
    <row r="16133" spans="16:16" x14ac:dyDescent="0.25">
      <c r="P16133" s="5"/>
    </row>
    <row r="16134" spans="16:16" x14ac:dyDescent="0.25">
      <c r="P16134" s="5"/>
    </row>
    <row r="16135" spans="16:16" x14ac:dyDescent="0.25">
      <c r="P16135" s="5"/>
    </row>
    <row r="16136" spans="16:16" x14ac:dyDescent="0.25">
      <c r="P16136" s="5"/>
    </row>
    <row r="16137" spans="16:16" x14ac:dyDescent="0.25">
      <c r="P16137" s="5"/>
    </row>
    <row r="16138" spans="16:16" x14ac:dyDescent="0.25">
      <c r="P16138" s="5"/>
    </row>
    <row r="16139" spans="16:16" x14ac:dyDescent="0.25">
      <c r="P16139" s="5"/>
    </row>
    <row r="16140" spans="16:16" x14ac:dyDescent="0.25">
      <c r="P16140" s="5"/>
    </row>
    <row r="16141" spans="16:16" x14ac:dyDescent="0.25">
      <c r="P16141" s="5"/>
    </row>
    <row r="16142" spans="16:16" x14ac:dyDescent="0.25">
      <c r="P16142" s="5"/>
    </row>
    <row r="16143" spans="16:16" x14ac:dyDescent="0.25">
      <c r="P16143" s="5"/>
    </row>
    <row r="16144" spans="16:16" x14ac:dyDescent="0.25">
      <c r="P16144" s="5"/>
    </row>
    <row r="16145" spans="16:16" x14ac:dyDescent="0.25">
      <c r="P16145" s="5"/>
    </row>
    <row r="16146" spans="16:16" x14ac:dyDescent="0.25">
      <c r="P16146" s="5"/>
    </row>
    <row r="16147" spans="16:16" x14ac:dyDescent="0.25">
      <c r="P16147" s="5"/>
    </row>
    <row r="16148" spans="16:16" x14ac:dyDescent="0.25">
      <c r="P16148" s="5"/>
    </row>
    <row r="16149" spans="16:16" x14ac:dyDescent="0.25">
      <c r="P16149" s="5"/>
    </row>
    <row r="16150" spans="16:16" x14ac:dyDescent="0.25">
      <c r="P16150" s="5"/>
    </row>
    <row r="16151" spans="16:16" x14ac:dyDescent="0.25">
      <c r="P16151" s="5"/>
    </row>
    <row r="16152" spans="16:16" x14ac:dyDescent="0.25">
      <c r="P16152" s="5"/>
    </row>
    <row r="16153" spans="16:16" x14ac:dyDescent="0.25">
      <c r="P16153" s="5"/>
    </row>
    <row r="16154" spans="16:16" x14ac:dyDescent="0.25">
      <c r="P16154" s="5"/>
    </row>
    <row r="16155" spans="16:16" x14ac:dyDescent="0.25">
      <c r="P16155" s="5"/>
    </row>
    <row r="16156" spans="16:16" x14ac:dyDescent="0.25">
      <c r="P16156" s="5"/>
    </row>
    <row r="16157" spans="16:16" x14ac:dyDescent="0.25">
      <c r="P16157" s="5"/>
    </row>
    <row r="16158" spans="16:16" x14ac:dyDescent="0.25">
      <c r="P16158" s="5"/>
    </row>
    <row r="16159" spans="16:16" x14ac:dyDescent="0.25">
      <c r="P16159" s="5"/>
    </row>
    <row r="16160" spans="16:16" x14ac:dyDescent="0.25">
      <c r="P16160" s="5"/>
    </row>
    <row r="16161" spans="16:16" x14ac:dyDescent="0.25">
      <c r="P16161" s="5"/>
    </row>
    <row r="16162" spans="16:16" x14ac:dyDescent="0.25">
      <c r="P16162" s="5"/>
    </row>
    <row r="16163" spans="16:16" x14ac:dyDescent="0.25">
      <c r="P16163" s="5"/>
    </row>
    <row r="16164" spans="16:16" x14ac:dyDescent="0.25">
      <c r="P16164" s="5"/>
    </row>
    <row r="16165" spans="16:16" x14ac:dyDescent="0.25">
      <c r="P16165" s="5"/>
    </row>
    <row r="16166" spans="16:16" x14ac:dyDescent="0.25">
      <c r="P16166" s="5"/>
    </row>
    <row r="16167" spans="16:16" x14ac:dyDescent="0.25">
      <c r="P16167" s="5"/>
    </row>
    <row r="16168" spans="16:16" x14ac:dyDescent="0.25">
      <c r="P16168" s="5"/>
    </row>
    <row r="16169" spans="16:16" x14ac:dyDescent="0.25">
      <c r="P16169" s="5"/>
    </row>
    <row r="16170" spans="16:16" x14ac:dyDescent="0.25">
      <c r="P16170" s="5"/>
    </row>
    <row r="16171" spans="16:16" x14ac:dyDescent="0.25">
      <c r="P16171" s="5"/>
    </row>
    <row r="16172" spans="16:16" x14ac:dyDescent="0.25">
      <c r="P16172" s="5"/>
    </row>
    <row r="16173" spans="16:16" x14ac:dyDescent="0.25">
      <c r="P16173" s="5"/>
    </row>
    <row r="16174" spans="16:16" x14ac:dyDescent="0.25">
      <c r="P16174" s="5"/>
    </row>
    <row r="16175" spans="16:16" x14ac:dyDescent="0.25">
      <c r="P16175" s="5"/>
    </row>
    <row r="16176" spans="16:16" x14ac:dyDescent="0.25">
      <c r="P16176" s="5"/>
    </row>
    <row r="16177" spans="16:16" x14ac:dyDescent="0.25">
      <c r="P16177" s="5"/>
    </row>
    <row r="16178" spans="16:16" x14ac:dyDescent="0.25">
      <c r="P16178" s="5"/>
    </row>
    <row r="16179" spans="16:16" x14ac:dyDescent="0.25">
      <c r="P16179" s="5"/>
    </row>
    <row r="16180" spans="16:16" x14ac:dyDescent="0.25">
      <c r="P16180" s="5"/>
    </row>
    <row r="16181" spans="16:16" x14ac:dyDescent="0.25">
      <c r="P16181" s="5"/>
    </row>
    <row r="16182" spans="16:16" x14ac:dyDescent="0.25">
      <c r="P16182" s="5"/>
    </row>
    <row r="16183" spans="16:16" x14ac:dyDescent="0.25">
      <c r="P16183" s="5"/>
    </row>
    <row r="16184" spans="16:16" x14ac:dyDescent="0.25">
      <c r="P16184" s="5"/>
    </row>
    <row r="16185" spans="16:16" x14ac:dyDescent="0.25">
      <c r="P16185" s="5"/>
    </row>
    <row r="16186" spans="16:16" x14ac:dyDescent="0.25">
      <c r="P16186" s="5"/>
    </row>
    <row r="16187" spans="16:16" x14ac:dyDescent="0.25">
      <c r="P16187" s="5"/>
    </row>
    <row r="16188" spans="16:16" x14ac:dyDescent="0.25">
      <c r="P16188" s="5"/>
    </row>
    <row r="16189" spans="16:16" x14ac:dyDescent="0.25">
      <c r="P16189" s="5"/>
    </row>
    <row r="16190" spans="16:16" x14ac:dyDescent="0.25">
      <c r="P16190" s="5"/>
    </row>
    <row r="16191" spans="16:16" x14ac:dyDescent="0.25">
      <c r="P16191" s="5"/>
    </row>
    <row r="16192" spans="16:16" x14ac:dyDescent="0.25">
      <c r="P16192" s="5"/>
    </row>
    <row r="16193" spans="16:16" x14ac:dyDescent="0.25">
      <c r="P16193" s="5"/>
    </row>
    <row r="16194" spans="16:16" x14ac:dyDescent="0.25">
      <c r="P16194" s="5"/>
    </row>
    <row r="16195" spans="16:16" x14ac:dyDescent="0.25">
      <c r="P16195" s="5"/>
    </row>
    <row r="16196" spans="16:16" x14ac:dyDescent="0.25">
      <c r="P16196" s="5"/>
    </row>
    <row r="16197" spans="16:16" x14ac:dyDescent="0.25">
      <c r="P16197" s="5"/>
    </row>
    <row r="16198" spans="16:16" x14ac:dyDescent="0.25">
      <c r="P16198" s="5"/>
    </row>
    <row r="16199" spans="16:16" x14ac:dyDescent="0.25">
      <c r="P16199" s="5"/>
    </row>
    <row r="16200" spans="16:16" x14ac:dyDescent="0.25">
      <c r="P16200" s="5"/>
    </row>
    <row r="16201" spans="16:16" x14ac:dyDescent="0.25">
      <c r="P16201" s="5"/>
    </row>
    <row r="16202" spans="16:16" x14ac:dyDescent="0.25">
      <c r="P16202" s="5"/>
    </row>
    <row r="16203" spans="16:16" x14ac:dyDescent="0.25">
      <c r="P16203" s="5"/>
    </row>
    <row r="16204" spans="16:16" x14ac:dyDescent="0.25">
      <c r="P16204" s="5"/>
    </row>
    <row r="16205" spans="16:16" x14ac:dyDescent="0.25">
      <c r="P16205" s="5"/>
    </row>
    <row r="16206" spans="16:16" x14ac:dyDescent="0.25">
      <c r="P16206" s="5"/>
    </row>
    <row r="16207" spans="16:16" x14ac:dyDescent="0.25">
      <c r="P16207" s="5"/>
    </row>
    <row r="16208" spans="16:16" x14ac:dyDescent="0.25">
      <c r="P16208" s="5"/>
    </row>
    <row r="16209" spans="16:16" x14ac:dyDescent="0.25">
      <c r="P16209" s="5"/>
    </row>
    <row r="16210" spans="16:16" x14ac:dyDescent="0.25">
      <c r="P16210" s="5"/>
    </row>
    <row r="16211" spans="16:16" x14ac:dyDescent="0.25">
      <c r="P16211" s="5"/>
    </row>
    <row r="16212" spans="16:16" x14ac:dyDescent="0.25">
      <c r="P16212" s="5"/>
    </row>
    <row r="16213" spans="16:16" x14ac:dyDescent="0.25">
      <c r="P16213" s="5"/>
    </row>
    <row r="16214" spans="16:16" x14ac:dyDescent="0.25">
      <c r="P16214" s="5"/>
    </row>
    <row r="16215" spans="16:16" x14ac:dyDescent="0.25">
      <c r="P16215" s="5"/>
    </row>
    <row r="16216" spans="16:16" x14ac:dyDescent="0.25">
      <c r="P16216" s="5"/>
    </row>
    <row r="16217" spans="16:16" x14ac:dyDescent="0.25">
      <c r="P16217" s="5"/>
    </row>
    <row r="16218" spans="16:16" x14ac:dyDescent="0.25">
      <c r="P16218" s="5"/>
    </row>
    <row r="16219" spans="16:16" x14ac:dyDescent="0.25">
      <c r="P16219" s="5"/>
    </row>
    <row r="16220" spans="16:16" x14ac:dyDescent="0.25">
      <c r="P16220" s="5"/>
    </row>
    <row r="16221" spans="16:16" x14ac:dyDescent="0.25">
      <c r="P16221" s="5"/>
    </row>
    <row r="16222" spans="16:16" x14ac:dyDescent="0.25">
      <c r="P16222" s="5"/>
    </row>
    <row r="16223" spans="16:16" x14ac:dyDescent="0.25">
      <c r="P16223" s="5"/>
    </row>
    <row r="16224" spans="16:16" x14ac:dyDescent="0.25">
      <c r="P16224" s="5"/>
    </row>
    <row r="16225" spans="16:16" x14ac:dyDescent="0.25">
      <c r="P16225" s="5"/>
    </row>
    <row r="16226" spans="16:16" x14ac:dyDescent="0.25">
      <c r="P16226" s="5"/>
    </row>
    <row r="16227" spans="16:16" x14ac:dyDescent="0.25">
      <c r="P16227" s="5"/>
    </row>
    <row r="16228" spans="16:16" x14ac:dyDescent="0.25">
      <c r="P16228" s="5"/>
    </row>
    <row r="16229" spans="16:16" x14ac:dyDescent="0.25">
      <c r="P16229" s="5"/>
    </row>
    <row r="16230" spans="16:16" x14ac:dyDescent="0.25">
      <c r="P16230" s="5"/>
    </row>
    <row r="16231" spans="16:16" x14ac:dyDescent="0.25">
      <c r="P16231" s="5"/>
    </row>
    <row r="16232" spans="16:16" x14ac:dyDescent="0.25">
      <c r="P16232" s="5"/>
    </row>
    <row r="16233" spans="16:16" x14ac:dyDescent="0.25">
      <c r="P16233" s="5"/>
    </row>
    <row r="16234" spans="16:16" x14ac:dyDescent="0.25">
      <c r="P16234" s="5"/>
    </row>
    <row r="16235" spans="16:16" x14ac:dyDescent="0.25">
      <c r="P16235" s="5"/>
    </row>
    <row r="16236" spans="16:16" x14ac:dyDescent="0.25">
      <c r="P16236" s="5"/>
    </row>
    <row r="16237" spans="16:16" x14ac:dyDescent="0.25">
      <c r="P16237" s="5"/>
    </row>
    <row r="16238" spans="16:16" x14ac:dyDescent="0.25">
      <c r="P16238" s="5"/>
    </row>
    <row r="16239" spans="16:16" x14ac:dyDescent="0.25">
      <c r="P16239" s="5"/>
    </row>
    <row r="16240" spans="16:16" x14ac:dyDescent="0.25">
      <c r="P16240" s="5"/>
    </row>
    <row r="16241" spans="16:16" x14ac:dyDescent="0.25">
      <c r="P16241" s="5"/>
    </row>
    <row r="16242" spans="16:16" x14ac:dyDescent="0.25">
      <c r="P16242" s="5"/>
    </row>
    <row r="16243" spans="16:16" x14ac:dyDescent="0.25">
      <c r="P16243" s="5"/>
    </row>
    <row r="16244" spans="16:16" x14ac:dyDescent="0.25">
      <c r="P16244" s="5"/>
    </row>
    <row r="16245" spans="16:16" x14ac:dyDescent="0.25">
      <c r="P16245" s="5"/>
    </row>
    <row r="16246" spans="16:16" x14ac:dyDescent="0.25">
      <c r="P16246" s="5"/>
    </row>
    <row r="16247" spans="16:16" x14ac:dyDescent="0.25">
      <c r="P16247" s="5"/>
    </row>
    <row r="16248" spans="16:16" x14ac:dyDescent="0.25">
      <c r="P16248" s="5"/>
    </row>
    <row r="16249" spans="16:16" x14ac:dyDescent="0.25">
      <c r="P16249" s="5"/>
    </row>
    <row r="16250" spans="16:16" x14ac:dyDescent="0.25">
      <c r="P16250" s="5"/>
    </row>
    <row r="16251" spans="16:16" x14ac:dyDescent="0.25">
      <c r="P16251" s="5"/>
    </row>
    <row r="16252" spans="16:16" x14ac:dyDescent="0.25">
      <c r="P16252" s="5"/>
    </row>
    <row r="16253" spans="16:16" x14ac:dyDescent="0.25">
      <c r="P16253" s="5"/>
    </row>
    <row r="16254" spans="16:16" x14ac:dyDescent="0.25">
      <c r="P16254" s="5"/>
    </row>
    <row r="16255" spans="16:16" x14ac:dyDescent="0.25">
      <c r="P16255" s="5"/>
    </row>
    <row r="16256" spans="16:16" x14ac:dyDescent="0.25">
      <c r="P16256" s="5"/>
    </row>
    <row r="16257" spans="16:16" x14ac:dyDescent="0.25">
      <c r="P16257" s="5"/>
    </row>
    <row r="16258" spans="16:16" x14ac:dyDescent="0.25">
      <c r="P16258" s="5"/>
    </row>
    <row r="16259" spans="16:16" x14ac:dyDescent="0.25">
      <c r="P16259" s="5"/>
    </row>
    <row r="16260" spans="16:16" x14ac:dyDescent="0.25">
      <c r="P16260" s="5"/>
    </row>
    <row r="16261" spans="16:16" x14ac:dyDescent="0.25">
      <c r="P16261" s="5"/>
    </row>
    <row r="16262" spans="16:16" x14ac:dyDescent="0.25">
      <c r="P16262" s="5"/>
    </row>
    <row r="16263" spans="16:16" x14ac:dyDescent="0.25">
      <c r="P16263" s="5"/>
    </row>
    <row r="16264" spans="16:16" x14ac:dyDescent="0.25">
      <c r="P16264" s="5"/>
    </row>
    <row r="16265" spans="16:16" x14ac:dyDescent="0.25">
      <c r="P16265" s="5"/>
    </row>
    <row r="16266" spans="16:16" x14ac:dyDescent="0.25">
      <c r="P16266" s="5"/>
    </row>
    <row r="16267" spans="16:16" x14ac:dyDescent="0.25">
      <c r="P16267" s="5"/>
    </row>
    <row r="16268" spans="16:16" x14ac:dyDescent="0.25">
      <c r="P16268" s="5"/>
    </row>
    <row r="16269" spans="16:16" x14ac:dyDescent="0.25">
      <c r="P16269" s="5"/>
    </row>
    <row r="16270" spans="16:16" x14ac:dyDescent="0.25">
      <c r="P16270" s="5"/>
    </row>
    <row r="16271" spans="16:16" x14ac:dyDescent="0.25">
      <c r="P16271" s="5"/>
    </row>
    <row r="16272" spans="16:16" x14ac:dyDescent="0.25">
      <c r="P16272" s="5"/>
    </row>
    <row r="16273" spans="16:16" x14ac:dyDescent="0.25">
      <c r="P16273" s="5"/>
    </row>
    <row r="16274" spans="16:16" x14ac:dyDescent="0.25">
      <c r="P16274" s="5"/>
    </row>
    <row r="16275" spans="16:16" x14ac:dyDescent="0.25">
      <c r="P16275" s="5"/>
    </row>
    <row r="16276" spans="16:16" x14ac:dyDescent="0.25">
      <c r="P16276" s="5"/>
    </row>
    <row r="16277" spans="16:16" x14ac:dyDescent="0.25">
      <c r="P16277" s="5"/>
    </row>
    <row r="16278" spans="16:16" x14ac:dyDescent="0.25">
      <c r="P16278" s="5"/>
    </row>
    <row r="16279" spans="16:16" x14ac:dyDescent="0.25">
      <c r="P16279" s="5"/>
    </row>
    <row r="16280" spans="16:16" x14ac:dyDescent="0.25">
      <c r="P16280" s="5"/>
    </row>
    <row r="16281" spans="16:16" x14ac:dyDescent="0.25">
      <c r="P16281" s="5"/>
    </row>
    <row r="16282" spans="16:16" x14ac:dyDescent="0.25">
      <c r="P16282" s="5"/>
    </row>
    <row r="16283" spans="16:16" x14ac:dyDescent="0.25">
      <c r="P16283" s="5"/>
    </row>
    <row r="16284" spans="16:16" x14ac:dyDescent="0.25">
      <c r="P16284" s="5"/>
    </row>
    <row r="16285" spans="16:16" x14ac:dyDescent="0.25">
      <c r="P16285" s="5"/>
    </row>
    <row r="16286" spans="16:16" x14ac:dyDescent="0.25">
      <c r="P16286" s="5"/>
    </row>
    <row r="16287" spans="16:16" x14ac:dyDescent="0.25">
      <c r="P16287" s="5"/>
    </row>
    <row r="16288" spans="16:16" x14ac:dyDescent="0.25">
      <c r="P16288" s="5"/>
    </row>
    <row r="16289" spans="16:16" x14ac:dyDescent="0.25">
      <c r="P16289" s="5"/>
    </row>
    <row r="16290" spans="16:16" x14ac:dyDescent="0.25">
      <c r="P16290" s="5"/>
    </row>
    <row r="16291" spans="16:16" x14ac:dyDescent="0.25">
      <c r="P16291" s="5"/>
    </row>
    <row r="16292" spans="16:16" x14ac:dyDescent="0.25">
      <c r="P16292" s="5"/>
    </row>
    <row r="16293" spans="16:16" x14ac:dyDescent="0.25">
      <c r="P16293" s="5"/>
    </row>
    <row r="16294" spans="16:16" x14ac:dyDescent="0.25">
      <c r="P16294" s="5"/>
    </row>
    <row r="16295" spans="16:16" x14ac:dyDescent="0.25">
      <c r="P16295" s="5"/>
    </row>
    <row r="16296" spans="16:16" x14ac:dyDescent="0.25">
      <c r="P16296" s="5"/>
    </row>
    <row r="16297" spans="16:16" x14ac:dyDescent="0.25">
      <c r="P16297" s="5"/>
    </row>
    <row r="16298" spans="16:16" x14ac:dyDescent="0.25">
      <c r="P16298" s="5"/>
    </row>
    <row r="16299" spans="16:16" x14ac:dyDescent="0.25">
      <c r="P16299" s="5"/>
    </row>
    <row r="16300" spans="16:16" x14ac:dyDescent="0.25">
      <c r="P16300" s="5"/>
    </row>
    <row r="16301" spans="16:16" x14ac:dyDescent="0.25">
      <c r="P16301" s="5"/>
    </row>
    <row r="16302" spans="16:16" x14ac:dyDescent="0.25">
      <c r="P16302" s="5"/>
    </row>
    <row r="16303" spans="16:16" x14ac:dyDescent="0.25">
      <c r="P16303" s="5"/>
    </row>
    <row r="16304" spans="16:16" x14ac:dyDescent="0.25">
      <c r="P16304" s="5"/>
    </row>
    <row r="16305" spans="16:16" x14ac:dyDescent="0.25">
      <c r="P16305" s="5"/>
    </row>
    <row r="16306" spans="16:16" x14ac:dyDescent="0.25">
      <c r="P16306" s="5"/>
    </row>
    <row r="16307" spans="16:16" x14ac:dyDescent="0.25">
      <c r="P16307" s="5"/>
    </row>
    <row r="16308" spans="16:16" x14ac:dyDescent="0.25">
      <c r="P16308" s="5"/>
    </row>
    <row r="16309" spans="16:16" x14ac:dyDescent="0.25">
      <c r="P16309" s="5"/>
    </row>
    <row r="16310" spans="16:16" x14ac:dyDescent="0.25">
      <c r="P16310" s="5"/>
    </row>
    <row r="16311" spans="16:16" x14ac:dyDescent="0.25">
      <c r="P16311" s="5"/>
    </row>
    <row r="16312" spans="16:16" x14ac:dyDescent="0.25">
      <c r="P16312" s="5"/>
    </row>
    <row r="16313" spans="16:16" x14ac:dyDescent="0.25">
      <c r="P16313" s="5"/>
    </row>
    <row r="16314" spans="16:16" x14ac:dyDescent="0.25">
      <c r="P16314" s="5"/>
    </row>
    <row r="16315" spans="16:16" x14ac:dyDescent="0.25">
      <c r="P16315" s="5"/>
    </row>
    <row r="16316" spans="16:16" x14ac:dyDescent="0.25">
      <c r="P16316" s="5"/>
    </row>
    <row r="16317" spans="16:16" x14ac:dyDescent="0.25">
      <c r="P16317" s="5"/>
    </row>
    <row r="16318" spans="16:16" x14ac:dyDescent="0.25">
      <c r="P16318" s="5"/>
    </row>
    <row r="16319" spans="16:16" x14ac:dyDescent="0.25">
      <c r="P16319" s="5"/>
    </row>
    <row r="16320" spans="16:16" x14ac:dyDescent="0.25">
      <c r="P16320" s="5"/>
    </row>
    <row r="16321" spans="16:16" x14ac:dyDescent="0.25">
      <c r="P16321" s="5"/>
    </row>
    <row r="16322" spans="16:16" x14ac:dyDescent="0.25">
      <c r="P16322" s="5"/>
    </row>
    <row r="16323" spans="16:16" x14ac:dyDescent="0.25">
      <c r="P16323" s="5"/>
    </row>
    <row r="16324" spans="16:16" x14ac:dyDescent="0.25">
      <c r="P16324" s="5"/>
    </row>
    <row r="16325" spans="16:16" x14ac:dyDescent="0.25">
      <c r="P16325" s="5"/>
    </row>
    <row r="16326" spans="16:16" x14ac:dyDescent="0.25">
      <c r="P16326" s="5"/>
    </row>
    <row r="16327" spans="16:16" x14ac:dyDescent="0.25">
      <c r="P16327" s="5"/>
    </row>
    <row r="16328" spans="16:16" x14ac:dyDescent="0.25">
      <c r="P16328" s="5"/>
    </row>
    <row r="16329" spans="16:16" x14ac:dyDescent="0.25">
      <c r="P16329" s="5"/>
    </row>
    <row r="16330" spans="16:16" x14ac:dyDescent="0.25">
      <c r="P16330" s="5"/>
    </row>
    <row r="16331" spans="16:16" x14ac:dyDescent="0.25">
      <c r="P16331" s="5"/>
    </row>
    <row r="16332" spans="16:16" x14ac:dyDescent="0.25">
      <c r="P16332" s="5"/>
    </row>
    <row r="16333" spans="16:16" x14ac:dyDescent="0.25">
      <c r="P16333" s="5"/>
    </row>
    <row r="16334" spans="16:16" x14ac:dyDescent="0.25">
      <c r="P16334" s="5"/>
    </row>
    <row r="16335" spans="16:16" x14ac:dyDescent="0.25">
      <c r="P16335" s="5"/>
    </row>
    <row r="16336" spans="16:16" x14ac:dyDescent="0.25">
      <c r="P16336" s="5"/>
    </row>
    <row r="16337" spans="16:16" x14ac:dyDescent="0.25">
      <c r="P16337" s="5"/>
    </row>
    <row r="16338" spans="16:16" x14ac:dyDescent="0.25">
      <c r="P16338" s="5"/>
    </row>
    <row r="16339" spans="16:16" x14ac:dyDescent="0.25">
      <c r="P16339" s="5"/>
    </row>
    <row r="16340" spans="16:16" x14ac:dyDescent="0.25">
      <c r="P16340" s="5"/>
    </row>
    <row r="16341" spans="16:16" x14ac:dyDescent="0.25">
      <c r="P16341" s="5"/>
    </row>
    <row r="16342" spans="16:16" x14ac:dyDescent="0.25">
      <c r="P16342" s="5"/>
    </row>
    <row r="16343" spans="16:16" x14ac:dyDescent="0.25">
      <c r="P16343" s="5"/>
    </row>
    <row r="16344" spans="16:16" x14ac:dyDescent="0.25">
      <c r="P16344" s="5"/>
    </row>
    <row r="16345" spans="16:16" x14ac:dyDescent="0.25">
      <c r="P16345" s="5"/>
    </row>
    <row r="16346" spans="16:16" x14ac:dyDescent="0.25">
      <c r="P16346" s="5"/>
    </row>
    <row r="16347" spans="16:16" x14ac:dyDescent="0.25">
      <c r="P16347" s="5"/>
    </row>
    <row r="16348" spans="16:16" x14ac:dyDescent="0.25">
      <c r="P16348" s="5"/>
    </row>
    <row r="16349" spans="16:16" x14ac:dyDescent="0.25">
      <c r="P16349" s="5"/>
    </row>
    <row r="16350" spans="16:16" x14ac:dyDescent="0.25">
      <c r="P16350" s="5"/>
    </row>
    <row r="16351" spans="16:16" x14ac:dyDescent="0.25">
      <c r="P16351" s="5"/>
    </row>
    <row r="16352" spans="16:16" x14ac:dyDescent="0.25">
      <c r="P16352" s="5"/>
    </row>
    <row r="16353" spans="16:16" x14ac:dyDescent="0.25">
      <c r="P16353" s="5"/>
    </row>
    <row r="16354" spans="16:16" x14ac:dyDescent="0.25">
      <c r="P16354" s="5"/>
    </row>
    <row r="16355" spans="16:16" x14ac:dyDescent="0.25">
      <c r="P16355" s="5"/>
    </row>
    <row r="16356" spans="16:16" x14ac:dyDescent="0.25">
      <c r="P16356" s="5"/>
    </row>
    <row r="16357" spans="16:16" x14ac:dyDescent="0.25">
      <c r="P16357" s="5"/>
    </row>
    <row r="16358" spans="16:16" x14ac:dyDescent="0.25">
      <c r="P16358" s="5"/>
    </row>
    <row r="16359" spans="16:16" x14ac:dyDescent="0.25">
      <c r="P16359" s="5"/>
    </row>
    <row r="16360" spans="16:16" x14ac:dyDescent="0.25">
      <c r="P16360" s="5"/>
    </row>
    <row r="16361" spans="16:16" x14ac:dyDescent="0.25">
      <c r="P16361" s="5"/>
    </row>
    <row r="16362" spans="16:16" x14ac:dyDescent="0.25">
      <c r="P16362" s="5"/>
    </row>
    <row r="16363" spans="16:16" x14ac:dyDescent="0.25">
      <c r="P16363" s="5"/>
    </row>
    <row r="16364" spans="16:16" x14ac:dyDescent="0.25">
      <c r="P16364" s="5"/>
    </row>
    <row r="16365" spans="16:16" x14ac:dyDescent="0.25">
      <c r="P16365" s="5"/>
    </row>
    <row r="16366" spans="16:16" x14ac:dyDescent="0.25">
      <c r="P16366" s="5"/>
    </row>
    <row r="16367" spans="16:16" x14ac:dyDescent="0.25">
      <c r="P16367" s="5"/>
    </row>
    <row r="16368" spans="16:16" x14ac:dyDescent="0.25">
      <c r="P16368" s="5"/>
    </row>
    <row r="16369" spans="16:16" x14ac:dyDescent="0.25">
      <c r="P16369" s="5"/>
    </row>
    <row r="16370" spans="16:16" x14ac:dyDescent="0.25">
      <c r="P16370" s="5"/>
    </row>
    <row r="16371" spans="16:16" x14ac:dyDescent="0.25">
      <c r="P16371" s="5"/>
    </row>
    <row r="16372" spans="16:16" x14ac:dyDescent="0.25">
      <c r="P16372" s="5"/>
    </row>
    <row r="16373" spans="16:16" x14ac:dyDescent="0.25">
      <c r="P16373" s="5"/>
    </row>
    <row r="16374" spans="16:16" x14ac:dyDescent="0.25">
      <c r="P16374" s="5"/>
    </row>
    <row r="16375" spans="16:16" x14ac:dyDescent="0.25">
      <c r="P16375" s="5"/>
    </row>
    <row r="16376" spans="16:16" x14ac:dyDescent="0.25">
      <c r="P16376" s="5"/>
    </row>
    <row r="16377" spans="16:16" x14ac:dyDescent="0.25">
      <c r="P16377" s="5"/>
    </row>
    <row r="16378" spans="16:16" x14ac:dyDescent="0.25">
      <c r="P16378" s="5"/>
    </row>
    <row r="16379" spans="16:16" x14ac:dyDescent="0.25">
      <c r="P16379" s="5"/>
    </row>
    <row r="16380" spans="16:16" x14ac:dyDescent="0.25">
      <c r="P16380" s="5"/>
    </row>
    <row r="16381" spans="16:16" x14ac:dyDescent="0.25">
      <c r="P16381" s="5"/>
    </row>
    <row r="16382" spans="16:16" x14ac:dyDescent="0.25">
      <c r="P16382" s="5"/>
    </row>
    <row r="16383" spans="16:16" x14ac:dyDescent="0.25">
      <c r="P16383" s="5"/>
    </row>
    <row r="16384" spans="16:16" x14ac:dyDescent="0.25">
      <c r="P16384" s="5"/>
    </row>
    <row r="16385" spans="16:16" x14ac:dyDescent="0.25">
      <c r="P16385" s="5"/>
    </row>
    <row r="16386" spans="16:16" x14ac:dyDescent="0.25">
      <c r="P16386" s="5"/>
    </row>
    <row r="16387" spans="16:16" x14ac:dyDescent="0.25">
      <c r="P16387" s="5"/>
    </row>
    <row r="16388" spans="16:16" x14ac:dyDescent="0.25">
      <c r="P16388" s="5"/>
    </row>
    <row r="16389" spans="16:16" x14ac:dyDescent="0.25">
      <c r="P16389" s="5"/>
    </row>
    <row r="16390" spans="16:16" x14ac:dyDescent="0.25">
      <c r="P16390" s="5"/>
    </row>
    <row r="16391" spans="16:16" x14ac:dyDescent="0.25">
      <c r="P16391" s="5"/>
    </row>
    <row r="16392" spans="16:16" x14ac:dyDescent="0.25">
      <c r="P16392" s="5"/>
    </row>
    <row r="16393" spans="16:16" x14ac:dyDescent="0.25">
      <c r="P16393" s="5"/>
    </row>
    <row r="16394" spans="16:16" x14ac:dyDescent="0.25">
      <c r="P16394" s="5"/>
    </row>
    <row r="16395" spans="16:16" x14ac:dyDescent="0.25">
      <c r="P16395" s="5"/>
    </row>
    <row r="16396" spans="16:16" x14ac:dyDescent="0.25">
      <c r="P16396" s="5"/>
    </row>
    <row r="16397" spans="16:16" x14ac:dyDescent="0.25">
      <c r="P16397" s="5"/>
    </row>
    <row r="16398" spans="16:16" x14ac:dyDescent="0.25">
      <c r="P16398" s="5"/>
    </row>
    <row r="16399" spans="16:16" x14ac:dyDescent="0.25">
      <c r="P16399" s="5"/>
    </row>
    <row r="16400" spans="16:16" x14ac:dyDescent="0.25">
      <c r="P16400" s="5"/>
    </row>
    <row r="16401" spans="16:16" x14ac:dyDescent="0.25">
      <c r="P16401" s="5"/>
    </row>
    <row r="16402" spans="16:16" x14ac:dyDescent="0.25">
      <c r="P16402" s="5"/>
    </row>
    <row r="16403" spans="16:16" x14ac:dyDescent="0.25">
      <c r="P16403" s="5"/>
    </row>
    <row r="16404" spans="16:16" x14ac:dyDescent="0.25">
      <c r="P16404" s="5"/>
    </row>
    <row r="16405" spans="16:16" x14ac:dyDescent="0.25">
      <c r="P16405" s="5"/>
    </row>
    <row r="16406" spans="16:16" x14ac:dyDescent="0.25">
      <c r="P16406" s="5"/>
    </row>
    <row r="16407" spans="16:16" x14ac:dyDescent="0.25">
      <c r="P16407" s="5"/>
    </row>
    <row r="16408" spans="16:16" x14ac:dyDescent="0.25">
      <c r="P16408" s="5"/>
    </row>
    <row r="16409" spans="16:16" x14ac:dyDescent="0.25">
      <c r="P16409" s="5"/>
    </row>
    <row r="16410" spans="16:16" x14ac:dyDescent="0.25">
      <c r="P16410" s="5"/>
    </row>
    <row r="16411" spans="16:16" x14ac:dyDescent="0.25">
      <c r="P16411" s="5"/>
    </row>
    <row r="16412" spans="16:16" x14ac:dyDescent="0.25">
      <c r="P16412" s="5"/>
    </row>
    <row r="16413" spans="16:16" x14ac:dyDescent="0.25">
      <c r="P16413" s="5"/>
    </row>
    <row r="16414" spans="16:16" x14ac:dyDescent="0.25">
      <c r="P16414" s="5"/>
    </row>
    <row r="16415" spans="16:16" x14ac:dyDescent="0.25">
      <c r="P16415" s="5"/>
    </row>
    <row r="16416" spans="16:16" x14ac:dyDescent="0.25">
      <c r="P16416" s="5"/>
    </row>
    <row r="16417" spans="16:16" x14ac:dyDescent="0.25">
      <c r="P16417" s="5"/>
    </row>
    <row r="16418" spans="16:16" x14ac:dyDescent="0.25">
      <c r="P16418" s="5"/>
    </row>
    <row r="16419" spans="16:16" x14ac:dyDescent="0.25">
      <c r="P16419" s="5"/>
    </row>
    <row r="16420" spans="16:16" x14ac:dyDescent="0.25">
      <c r="P16420" s="5"/>
    </row>
    <row r="16421" spans="16:16" x14ac:dyDescent="0.25">
      <c r="P16421" s="5"/>
    </row>
    <row r="16422" spans="16:16" x14ac:dyDescent="0.25">
      <c r="P16422" s="5"/>
    </row>
    <row r="16423" spans="16:16" x14ac:dyDescent="0.25">
      <c r="P16423" s="5"/>
    </row>
    <row r="16424" spans="16:16" x14ac:dyDescent="0.25">
      <c r="P16424" s="5"/>
    </row>
    <row r="16425" spans="16:16" x14ac:dyDescent="0.25">
      <c r="P16425" s="5"/>
    </row>
    <row r="16426" spans="16:16" x14ac:dyDescent="0.25">
      <c r="P16426" s="5"/>
    </row>
    <row r="16427" spans="16:16" x14ac:dyDescent="0.25">
      <c r="P16427" s="5"/>
    </row>
    <row r="16428" spans="16:16" x14ac:dyDescent="0.25">
      <c r="P16428" s="5"/>
    </row>
    <row r="16429" spans="16:16" x14ac:dyDescent="0.25">
      <c r="P16429" s="5"/>
    </row>
    <row r="16430" spans="16:16" x14ac:dyDescent="0.25">
      <c r="P16430" s="5"/>
    </row>
    <row r="16431" spans="16:16" x14ac:dyDescent="0.25">
      <c r="P16431" s="5"/>
    </row>
    <row r="16432" spans="16:16" x14ac:dyDescent="0.25">
      <c r="P16432" s="5"/>
    </row>
    <row r="16433" spans="16:16" x14ac:dyDescent="0.25">
      <c r="P16433" s="5"/>
    </row>
    <row r="16434" spans="16:16" x14ac:dyDescent="0.25">
      <c r="P16434" s="5"/>
    </row>
    <row r="16435" spans="16:16" x14ac:dyDescent="0.25">
      <c r="P16435" s="5"/>
    </row>
    <row r="16436" spans="16:16" x14ac:dyDescent="0.25">
      <c r="P16436" s="5"/>
    </row>
    <row r="16437" spans="16:16" x14ac:dyDescent="0.25">
      <c r="P16437" s="5"/>
    </row>
    <row r="16438" spans="16:16" x14ac:dyDescent="0.25">
      <c r="P16438" s="5"/>
    </row>
    <row r="16439" spans="16:16" x14ac:dyDescent="0.25">
      <c r="P16439" s="5"/>
    </row>
    <row r="16440" spans="16:16" x14ac:dyDescent="0.25">
      <c r="P16440" s="5"/>
    </row>
    <row r="16441" spans="16:16" x14ac:dyDescent="0.25">
      <c r="P16441" s="5"/>
    </row>
    <row r="16442" spans="16:16" x14ac:dyDescent="0.25">
      <c r="P16442" s="5"/>
    </row>
    <row r="16443" spans="16:16" x14ac:dyDescent="0.25">
      <c r="P16443" s="5"/>
    </row>
    <row r="16444" spans="16:16" x14ac:dyDescent="0.25">
      <c r="P16444" s="5"/>
    </row>
    <row r="16445" spans="16:16" x14ac:dyDescent="0.25">
      <c r="P16445" s="5"/>
    </row>
    <row r="16446" spans="16:16" x14ac:dyDescent="0.25">
      <c r="P16446" s="5"/>
    </row>
    <row r="16447" spans="16:16" x14ac:dyDescent="0.25">
      <c r="P16447" s="5"/>
    </row>
    <row r="16448" spans="16:16" x14ac:dyDescent="0.25">
      <c r="P16448" s="5"/>
    </row>
    <row r="16449" spans="16:16" x14ac:dyDescent="0.25">
      <c r="P16449" s="5"/>
    </row>
    <row r="16450" spans="16:16" x14ac:dyDescent="0.25">
      <c r="P16450" s="5"/>
    </row>
    <row r="16451" spans="16:16" x14ac:dyDescent="0.25">
      <c r="P16451" s="5"/>
    </row>
    <row r="16452" spans="16:16" x14ac:dyDescent="0.25">
      <c r="P16452" s="5"/>
    </row>
    <row r="16453" spans="16:16" x14ac:dyDescent="0.25">
      <c r="P16453" s="5"/>
    </row>
    <row r="16454" spans="16:16" x14ac:dyDescent="0.25">
      <c r="P16454" s="5"/>
    </row>
    <row r="16455" spans="16:16" x14ac:dyDescent="0.25">
      <c r="P16455" s="5"/>
    </row>
    <row r="16456" spans="16:16" x14ac:dyDescent="0.25">
      <c r="P16456" s="5"/>
    </row>
    <row r="16457" spans="16:16" x14ac:dyDescent="0.25">
      <c r="P16457" s="5"/>
    </row>
    <row r="16458" spans="16:16" x14ac:dyDescent="0.25">
      <c r="P16458" s="5"/>
    </row>
    <row r="16459" spans="16:16" x14ac:dyDescent="0.25">
      <c r="P16459" s="5"/>
    </row>
    <row r="16460" spans="16:16" x14ac:dyDescent="0.25">
      <c r="P16460" s="5"/>
    </row>
    <row r="16461" spans="16:16" x14ac:dyDescent="0.25">
      <c r="P16461" s="5"/>
    </row>
    <row r="16462" spans="16:16" x14ac:dyDescent="0.25">
      <c r="P16462" s="5"/>
    </row>
    <row r="16463" spans="16:16" x14ac:dyDescent="0.25">
      <c r="P16463" s="5"/>
    </row>
    <row r="16464" spans="16:16" x14ac:dyDescent="0.25">
      <c r="P16464" s="5"/>
    </row>
    <row r="16465" spans="16:16" x14ac:dyDescent="0.25">
      <c r="P16465" s="5"/>
    </row>
    <row r="16466" spans="16:16" x14ac:dyDescent="0.25">
      <c r="P16466" s="5"/>
    </row>
    <row r="16467" spans="16:16" x14ac:dyDescent="0.25">
      <c r="P16467" s="5"/>
    </row>
    <row r="16468" spans="16:16" x14ac:dyDescent="0.25">
      <c r="P16468" s="5"/>
    </row>
    <row r="16469" spans="16:16" x14ac:dyDescent="0.25">
      <c r="P16469" s="5"/>
    </row>
    <row r="16470" spans="16:16" x14ac:dyDescent="0.25">
      <c r="P16470" s="5"/>
    </row>
    <row r="16471" spans="16:16" x14ac:dyDescent="0.25">
      <c r="P16471" s="5"/>
    </row>
    <row r="16472" spans="16:16" x14ac:dyDescent="0.25">
      <c r="P16472" s="5"/>
    </row>
    <row r="16473" spans="16:16" x14ac:dyDescent="0.25">
      <c r="P16473" s="5"/>
    </row>
    <row r="16474" spans="16:16" x14ac:dyDescent="0.25">
      <c r="P16474" s="5"/>
    </row>
    <row r="16475" spans="16:16" x14ac:dyDescent="0.25">
      <c r="P16475" s="5"/>
    </row>
    <row r="16476" spans="16:16" x14ac:dyDescent="0.25">
      <c r="P16476" s="5"/>
    </row>
    <row r="16477" spans="16:16" x14ac:dyDescent="0.25">
      <c r="P16477" s="5"/>
    </row>
    <row r="16478" spans="16:16" x14ac:dyDescent="0.25">
      <c r="P16478" s="5"/>
    </row>
    <row r="16479" spans="16:16" x14ac:dyDescent="0.25">
      <c r="P16479" s="5"/>
    </row>
    <row r="16480" spans="16:16" x14ac:dyDescent="0.25">
      <c r="P16480" s="5"/>
    </row>
    <row r="16481" spans="16:16" x14ac:dyDescent="0.25">
      <c r="P16481" s="5"/>
    </row>
    <row r="16482" spans="16:16" x14ac:dyDescent="0.25">
      <c r="P16482" s="5"/>
    </row>
    <row r="16483" spans="16:16" x14ac:dyDescent="0.25">
      <c r="P16483" s="5"/>
    </row>
    <row r="16484" spans="16:16" x14ac:dyDescent="0.25">
      <c r="P16484" s="5"/>
    </row>
    <row r="16485" spans="16:16" x14ac:dyDescent="0.25">
      <c r="P16485" s="5"/>
    </row>
    <row r="16486" spans="16:16" x14ac:dyDescent="0.25">
      <c r="P16486" s="5"/>
    </row>
    <row r="16487" spans="16:16" x14ac:dyDescent="0.25">
      <c r="P16487" s="5"/>
    </row>
    <row r="16488" spans="16:16" x14ac:dyDescent="0.25">
      <c r="P16488" s="5"/>
    </row>
    <row r="16489" spans="16:16" x14ac:dyDescent="0.25">
      <c r="P16489" s="5"/>
    </row>
    <row r="16490" spans="16:16" x14ac:dyDescent="0.25">
      <c r="P16490" s="5"/>
    </row>
    <row r="16491" spans="16:16" x14ac:dyDescent="0.25">
      <c r="P16491" s="5"/>
    </row>
    <row r="16492" spans="16:16" x14ac:dyDescent="0.25">
      <c r="P16492" s="5"/>
    </row>
    <row r="16493" spans="16:16" x14ac:dyDescent="0.25">
      <c r="P16493" s="5"/>
    </row>
    <row r="16494" spans="16:16" x14ac:dyDescent="0.25">
      <c r="P16494" s="5"/>
    </row>
    <row r="16495" spans="16:16" x14ac:dyDescent="0.25">
      <c r="P16495" s="5"/>
    </row>
    <row r="16496" spans="16:16" x14ac:dyDescent="0.25">
      <c r="P16496" s="5"/>
    </row>
    <row r="16497" spans="16:16" x14ac:dyDescent="0.25">
      <c r="P16497" s="5"/>
    </row>
    <row r="16498" spans="16:16" x14ac:dyDescent="0.25">
      <c r="P16498" s="5"/>
    </row>
    <row r="16499" spans="16:16" x14ac:dyDescent="0.25">
      <c r="P16499" s="5"/>
    </row>
    <row r="16500" spans="16:16" x14ac:dyDescent="0.25">
      <c r="P16500" s="5"/>
    </row>
    <row r="16501" spans="16:16" x14ac:dyDescent="0.25">
      <c r="P16501" s="5"/>
    </row>
    <row r="16502" spans="16:16" x14ac:dyDescent="0.25">
      <c r="P16502" s="5"/>
    </row>
    <row r="16503" spans="16:16" x14ac:dyDescent="0.25">
      <c r="P16503" s="5"/>
    </row>
    <row r="16504" spans="16:16" x14ac:dyDescent="0.25">
      <c r="P16504" s="5"/>
    </row>
    <row r="16505" spans="16:16" x14ac:dyDescent="0.25">
      <c r="P16505" s="5"/>
    </row>
    <row r="16506" spans="16:16" x14ac:dyDescent="0.25">
      <c r="P16506" s="5"/>
    </row>
    <row r="16507" spans="16:16" x14ac:dyDescent="0.25">
      <c r="P16507" s="5"/>
    </row>
    <row r="16508" spans="16:16" x14ac:dyDescent="0.25">
      <c r="P16508" s="5"/>
    </row>
    <row r="16509" spans="16:16" x14ac:dyDescent="0.25">
      <c r="P16509" s="5"/>
    </row>
    <row r="16510" spans="16:16" x14ac:dyDescent="0.25">
      <c r="P16510" s="5"/>
    </row>
    <row r="16511" spans="16:16" x14ac:dyDescent="0.25">
      <c r="P16511" s="5"/>
    </row>
    <row r="16512" spans="16:16" x14ac:dyDescent="0.25">
      <c r="P16512" s="5"/>
    </row>
    <row r="16513" spans="16:16" x14ac:dyDescent="0.25">
      <c r="P16513" s="5"/>
    </row>
    <row r="16514" spans="16:16" x14ac:dyDescent="0.25">
      <c r="P16514" s="5"/>
    </row>
    <row r="16515" spans="16:16" x14ac:dyDescent="0.25">
      <c r="P16515" s="5"/>
    </row>
    <row r="16516" spans="16:16" x14ac:dyDescent="0.25">
      <c r="P16516" s="5"/>
    </row>
    <row r="16517" spans="16:16" x14ac:dyDescent="0.25">
      <c r="P16517" s="5"/>
    </row>
    <row r="16518" spans="16:16" x14ac:dyDescent="0.25">
      <c r="P16518" s="5"/>
    </row>
    <row r="16519" spans="16:16" x14ac:dyDescent="0.25">
      <c r="P16519" s="5"/>
    </row>
    <row r="16520" spans="16:16" x14ac:dyDescent="0.25">
      <c r="P16520" s="5"/>
    </row>
    <row r="16521" spans="16:16" x14ac:dyDescent="0.25">
      <c r="P16521" s="5"/>
    </row>
    <row r="16522" spans="16:16" x14ac:dyDescent="0.25">
      <c r="P16522" s="5"/>
    </row>
    <row r="16523" spans="16:16" x14ac:dyDescent="0.25">
      <c r="P16523" s="5"/>
    </row>
    <row r="16524" spans="16:16" x14ac:dyDescent="0.25">
      <c r="P16524" s="5"/>
    </row>
    <row r="16525" spans="16:16" x14ac:dyDescent="0.25">
      <c r="P16525" s="5"/>
    </row>
    <row r="16526" spans="16:16" x14ac:dyDescent="0.25">
      <c r="P16526" s="5"/>
    </row>
    <row r="16527" spans="16:16" x14ac:dyDescent="0.25">
      <c r="P16527" s="5"/>
    </row>
    <row r="16528" spans="16:16" x14ac:dyDescent="0.25">
      <c r="P16528" s="5"/>
    </row>
    <row r="16529" spans="16:16" x14ac:dyDescent="0.25">
      <c r="P16529" s="5"/>
    </row>
    <row r="16530" spans="16:16" x14ac:dyDescent="0.25">
      <c r="P16530" s="5"/>
    </row>
    <row r="16531" spans="16:16" x14ac:dyDescent="0.25">
      <c r="P16531" s="5"/>
    </row>
    <row r="16532" spans="16:16" x14ac:dyDescent="0.25">
      <c r="P16532" s="5"/>
    </row>
    <row r="16533" spans="16:16" x14ac:dyDescent="0.25">
      <c r="P16533" s="5"/>
    </row>
    <row r="16534" spans="16:16" x14ac:dyDescent="0.25">
      <c r="P16534" s="5"/>
    </row>
    <row r="16535" spans="16:16" x14ac:dyDescent="0.25">
      <c r="P16535" s="5"/>
    </row>
    <row r="16536" spans="16:16" x14ac:dyDescent="0.25">
      <c r="P16536" s="5"/>
    </row>
    <row r="16537" spans="16:16" x14ac:dyDescent="0.25">
      <c r="P16537" s="5"/>
    </row>
    <row r="16538" spans="16:16" x14ac:dyDescent="0.25">
      <c r="P16538" s="5"/>
    </row>
    <row r="16539" spans="16:16" x14ac:dyDescent="0.25">
      <c r="P16539" s="5"/>
    </row>
    <row r="16540" spans="16:16" x14ac:dyDescent="0.25">
      <c r="P16540" s="5"/>
    </row>
    <row r="16541" spans="16:16" x14ac:dyDescent="0.25">
      <c r="P16541" s="5"/>
    </row>
    <row r="16542" spans="16:16" x14ac:dyDescent="0.25">
      <c r="P16542" s="5"/>
    </row>
    <row r="16543" spans="16:16" x14ac:dyDescent="0.25">
      <c r="P16543" s="5"/>
    </row>
    <row r="16544" spans="16:16" x14ac:dyDescent="0.25">
      <c r="P16544" s="5"/>
    </row>
    <row r="16545" spans="16:16" x14ac:dyDescent="0.25">
      <c r="P16545" s="5"/>
    </row>
    <row r="16546" spans="16:16" x14ac:dyDescent="0.25">
      <c r="P16546" s="5"/>
    </row>
    <row r="16547" spans="16:16" x14ac:dyDescent="0.25">
      <c r="P16547" s="5"/>
    </row>
    <row r="16548" spans="16:16" x14ac:dyDescent="0.25">
      <c r="P16548" s="5"/>
    </row>
    <row r="16549" spans="16:16" x14ac:dyDescent="0.25">
      <c r="P16549" s="5"/>
    </row>
    <row r="16550" spans="16:16" x14ac:dyDescent="0.25">
      <c r="P16550" s="5"/>
    </row>
    <row r="16551" spans="16:16" x14ac:dyDescent="0.25">
      <c r="P16551" s="5"/>
    </row>
    <row r="16552" spans="16:16" x14ac:dyDescent="0.25">
      <c r="P16552" s="5"/>
    </row>
    <row r="16553" spans="16:16" x14ac:dyDescent="0.25">
      <c r="P16553" s="5"/>
    </row>
    <row r="16554" spans="16:16" x14ac:dyDescent="0.25">
      <c r="P16554" s="5"/>
    </row>
    <row r="16555" spans="16:16" x14ac:dyDescent="0.25">
      <c r="P16555" s="5"/>
    </row>
    <row r="16556" spans="16:16" x14ac:dyDescent="0.25">
      <c r="P16556" s="5"/>
    </row>
    <row r="16557" spans="16:16" x14ac:dyDescent="0.25">
      <c r="P16557" s="5"/>
    </row>
    <row r="16558" spans="16:16" x14ac:dyDescent="0.25">
      <c r="P16558" s="5"/>
    </row>
    <row r="16559" spans="16:16" x14ac:dyDescent="0.25">
      <c r="P16559" s="5"/>
    </row>
    <row r="16560" spans="16:16" x14ac:dyDescent="0.25">
      <c r="P16560" s="5"/>
    </row>
    <row r="16561" spans="16:16" x14ac:dyDescent="0.25">
      <c r="P16561" s="5"/>
    </row>
    <row r="16562" spans="16:16" x14ac:dyDescent="0.25">
      <c r="P16562" s="5"/>
    </row>
    <row r="16563" spans="16:16" x14ac:dyDescent="0.25">
      <c r="P16563" s="5"/>
    </row>
    <row r="16564" spans="16:16" x14ac:dyDescent="0.25">
      <c r="P16564" s="5"/>
    </row>
    <row r="16565" spans="16:16" x14ac:dyDescent="0.25">
      <c r="P16565" s="5"/>
    </row>
    <row r="16566" spans="16:16" x14ac:dyDescent="0.25">
      <c r="P16566" s="5"/>
    </row>
    <row r="16567" spans="16:16" x14ac:dyDescent="0.25">
      <c r="P16567" s="5"/>
    </row>
    <row r="16568" spans="16:16" x14ac:dyDescent="0.25">
      <c r="P16568" s="5"/>
    </row>
    <row r="16569" spans="16:16" x14ac:dyDescent="0.25">
      <c r="P16569" s="5"/>
    </row>
    <row r="16570" spans="16:16" x14ac:dyDescent="0.25">
      <c r="P16570" s="5"/>
    </row>
    <row r="16571" spans="16:16" x14ac:dyDescent="0.25">
      <c r="P16571" s="5"/>
    </row>
    <row r="16572" spans="16:16" x14ac:dyDescent="0.25">
      <c r="P16572" s="5"/>
    </row>
    <row r="16573" spans="16:16" x14ac:dyDescent="0.25">
      <c r="P16573" s="5"/>
    </row>
    <row r="16574" spans="16:16" x14ac:dyDescent="0.25">
      <c r="P16574" s="5"/>
    </row>
    <row r="16575" spans="16:16" x14ac:dyDescent="0.25">
      <c r="P16575" s="5"/>
    </row>
    <row r="16576" spans="16:16" x14ac:dyDescent="0.25">
      <c r="P16576" s="5"/>
    </row>
    <row r="16577" spans="16:16" x14ac:dyDescent="0.25">
      <c r="P16577" s="5"/>
    </row>
    <row r="16578" spans="16:16" x14ac:dyDescent="0.25">
      <c r="P16578" s="5"/>
    </row>
    <row r="16579" spans="16:16" x14ac:dyDescent="0.25">
      <c r="P16579" s="5"/>
    </row>
    <row r="16580" spans="16:16" x14ac:dyDescent="0.25">
      <c r="P16580" s="5"/>
    </row>
    <row r="16581" spans="16:16" x14ac:dyDescent="0.25">
      <c r="P16581" s="5"/>
    </row>
    <row r="16582" spans="16:16" x14ac:dyDescent="0.25">
      <c r="P16582" s="5"/>
    </row>
    <row r="16583" spans="16:16" x14ac:dyDescent="0.25">
      <c r="P16583" s="5"/>
    </row>
    <row r="16584" spans="16:16" x14ac:dyDescent="0.25">
      <c r="P16584" s="5"/>
    </row>
    <row r="16585" spans="16:16" x14ac:dyDescent="0.25">
      <c r="P16585" s="5"/>
    </row>
    <row r="16586" spans="16:16" x14ac:dyDescent="0.25">
      <c r="P16586" s="5"/>
    </row>
    <row r="16587" spans="16:16" x14ac:dyDescent="0.25">
      <c r="P16587" s="5"/>
    </row>
    <row r="16588" spans="16:16" x14ac:dyDescent="0.25">
      <c r="P16588" s="5"/>
    </row>
    <row r="16589" spans="16:16" x14ac:dyDescent="0.25">
      <c r="P16589" s="5"/>
    </row>
    <row r="16590" spans="16:16" x14ac:dyDescent="0.25">
      <c r="P16590" s="5"/>
    </row>
    <row r="16591" spans="16:16" x14ac:dyDescent="0.25">
      <c r="P16591" s="5"/>
    </row>
    <row r="16592" spans="16:16" x14ac:dyDescent="0.25">
      <c r="P16592" s="5"/>
    </row>
    <row r="16593" spans="16:16" x14ac:dyDescent="0.25">
      <c r="P16593" s="5"/>
    </row>
    <row r="16594" spans="16:16" x14ac:dyDescent="0.25">
      <c r="P16594" s="5"/>
    </row>
    <row r="16595" spans="16:16" x14ac:dyDescent="0.25">
      <c r="P16595" s="5"/>
    </row>
    <row r="16596" spans="16:16" x14ac:dyDescent="0.25">
      <c r="P16596" s="5"/>
    </row>
    <row r="16597" spans="16:16" x14ac:dyDescent="0.25">
      <c r="P16597" s="5"/>
    </row>
    <row r="16598" spans="16:16" x14ac:dyDescent="0.25">
      <c r="P16598" s="5"/>
    </row>
    <row r="16599" spans="16:16" x14ac:dyDescent="0.25">
      <c r="P16599" s="5"/>
    </row>
    <row r="16600" spans="16:16" x14ac:dyDescent="0.25">
      <c r="P16600" s="5"/>
    </row>
    <row r="16601" spans="16:16" x14ac:dyDescent="0.25">
      <c r="P16601" s="5"/>
    </row>
    <row r="16602" spans="16:16" x14ac:dyDescent="0.25">
      <c r="P16602" s="5"/>
    </row>
    <row r="16603" spans="16:16" x14ac:dyDescent="0.25">
      <c r="P16603" s="5"/>
    </row>
    <row r="16604" spans="16:16" x14ac:dyDescent="0.25">
      <c r="P16604" s="5"/>
    </row>
    <row r="16605" spans="16:16" x14ac:dyDescent="0.25">
      <c r="P16605" s="5"/>
    </row>
    <row r="16606" spans="16:16" x14ac:dyDescent="0.25">
      <c r="P16606" s="5"/>
    </row>
    <row r="16607" spans="16:16" x14ac:dyDescent="0.25">
      <c r="P16607" s="5"/>
    </row>
    <row r="16608" spans="16:16" x14ac:dyDescent="0.25">
      <c r="P16608" s="5"/>
    </row>
    <row r="16609" spans="16:16" x14ac:dyDescent="0.25">
      <c r="P16609" s="5"/>
    </row>
    <row r="16610" spans="16:16" x14ac:dyDescent="0.25">
      <c r="P16610" s="5"/>
    </row>
    <row r="16611" spans="16:16" x14ac:dyDescent="0.25">
      <c r="P16611" s="5"/>
    </row>
    <row r="16612" spans="16:16" x14ac:dyDescent="0.25">
      <c r="P16612" s="5"/>
    </row>
    <row r="16613" spans="16:16" x14ac:dyDescent="0.25">
      <c r="P16613" s="5"/>
    </row>
    <row r="16614" spans="16:16" x14ac:dyDescent="0.25">
      <c r="P16614" s="5"/>
    </row>
    <row r="16615" spans="16:16" x14ac:dyDescent="0.25">
      <c r="P16615" s="5"/>
    </row>
    <row r="16616" spans="16:16" x14ac:dyDescent="0.25">
      <c r="P16616" s="5"/>
    </row>
    <row r="16617" spans="16:16" x14ac:dyDescent="0.25">
      <c r="P16617" s="5"/>
    </row>
    <row r="16618" spans="16:16" x14ac:dyDescent="0.25">
      <c r="P16618" s="5"/>
    </row>
    <row r="16619" spans="16:16" x14ac:dyDescent="0.25">
      <c r="P16619" s="5"/>
    </row>
    <row r="16620" spans="16:16" x14ac:dyDescent="0.25">
      <c r="P16620" s="5"/>
    </row>
    <row r="16621" spans="16:16" x14ac:dyDescent="0.25">
      <c r="P16621" s="5"/>
    </row>
    <row r="16622" spans="16:16" x14ac:dyDescent="0.25">
      <c r="P16622" s="5"/>
    </row>
    <row r="16623" spans="16:16" x14ac:dyDescent="0.25">
      <c r="P16623" s="5"/>
    </row>
    <row r="16624" spans="16:16" x14ac:dyDescent="0.25">
      <c r="P16624" s="5"/>
    </row>
    <row r="16625" spans="16:16" x14ac:dyDescent="0.25">
      <c r="P16625" s="5"/>
    </row>
    <row r="16626" spans="16:16" x14ac:dyDescent="0.25">
      <c r="P16626" s="5"/>
    </row>
    <row r="16627" spans="16:16" x14ac:dyDescent="0.25">
      <c r="P16627" s="5"/>
    </row>
    <row r="16628" spans="16:16" x14ac:dyDescent="0.25">
      <c r="P16628" s="5"/>
    </row>
    <row r="16629" spans="16:16" x14ac:dyDescent="0.25">
      <c r="P16629" s="5"/>
    </row>
    <row r="16630" spans="16:16" x14ac:dyDescent="0.25">
      <c r="P16630" s="5"/>
    </row>
    <row r="16631" spans="16:16" x14ac:dyDescent="0.25">
      <c r="P16631" s="5"/>
    </row>
    <row r="16632" spans="16:16" x14ac:dyDescent="0.25">
      <c r="P16632" s="5"/>
    </row>
    <row r="16633" spans="16:16" x14ac:dyDescent="0.25">
      <c r="P16633" s="5"/>
    </row>
    <row r="16634" spans="16:16" x14ac:dyDescent="0.25">
      <c r="P16634" s="5"/>
    </row>
    <row r="16635" spans="16:16" x14ac:dyDescent="0.25">
      <c r="P16635" s="5"/>
    </row>
    <row r="16636" spans="16:16" x14ac:dyDescent="0.25">
      <c r="P16636" s="5"/>
    </row>
    <row r="16637" spans="16:16" x14ac:dyDescent="0.25">
      <c r="P16637" s="5"/>
    </row>
    <row r="16638" spans="16:16" x14ac:dyDescent="0.25">
      <c r="P16638" s="5"/>
    </row>
    <row r="16639" spans="16:16" x14ac:dyDescent="0.25">
      <c r="P16639" s="5"/>
    </row>
    <row r="16640" spans="16:16" x14ac:dyDescent="0.25">
      <c r="P16640" s="5"/>
    </row>
    <row r="16641" spans="16:16" x14ac:dyDescent="0.25">
      <c r="P16641" s="5"/>
    </row>
    <row r="16642" spans="16:16" x14ac:dyDescent="0.25">
      <c r="P16642" s="5"/>
    </row>
    <row r="16643" spans="16:16" x14ac:dyDescent="0.25">
      <c r="P16643" s="5"/>
    </row>
    <row r="16644" spans="16:16" x14ac:dyDescent="0.25">
      <c r="P16644" s="5"/>
    </row>
    <row r="16645" spans="16:16" x14ac:dyDescent="0.25">
      <c r="P16645" s="5"/>
    </row>
    <row r="16646" spans="16:16" x14ac:dyDescent="0.25">
      <c r="P16646" s="5"/>
    </row>
    <row r="16647" spans="16:16" x14ac:dyDescent="0.25">
      <c r="P16647" s="5"/>
    </row>
    <row r="16648" spans="16:16" x14ac:dyDescent="0.25">
      <c r="P16648" s="5"/>
    </row>
    <row r="16649" spans="16:16" x14ac:dyDescent="0.25">
      <c r="P16649" s="5"/>
    </row>
    <row r="16650" spans="16:16" x14ac:dyDescent="0.25">
      <c r="P16650" s="5"/>
    </row>
    <row r="16651" spans="16:16" x14ac:dyDescent="0.25">
      <c r="P16651" s="5"/>
    </row>
    <row r="16652" spans="16:16" x14ac:dyDescent="0.25">
      <c r="P16652" s="5"/>
    </row>
    <row r="16653" spans="16:16" x14ac:dyDescent="0.25">
      <c r="P16653" s="5"/>
    </row>
    <row r="16654" spans="16:16" x14ac:dyDescent="0.25">
      <c r="P16654" s="5"/>
    </row>
    <row r="16655" spans="16:16" x14ac:dyDescent="0.25">
      <c r="P16655" s="5"/>
    </row>
    <row r="16656" spans="16:16" x14ac:dyDescent="0.25">
      <c r="P16656" s="5"/>
    </row>
    <row r="16657" spans="16:16" x14ac:dyDescent="0.25">
      <c r="P16657" s="5"/>
    </row>
    <row r="16658" spans="16:16" x14ac:dyDescent="0.25">
      <c r="P16658" s="5"/>
    </row>
    <row r="16659" spans="16:16" x14ac:dyDescent="0.25">
      <c r="P16659" s="5"/>
    </row>
    <row r="16660" spans="16:16" x14ac:dyDescent="0.25">
      <c r="P16660" s="5"/>
    </row>
    <row r="16661" spans="16:16" x14ac:dyDescent="0.25">
      <c r="P16661" s="5"/>
    </row>
    <row r="16662" spans="16:16" x14ac:dyDescent="0.25">
      <c r="P16662" s="5"/>
    </row>
    <row r="16663" spans="16:16" x14ac:dyDescent="0.25">
      <c r="P16663" s="5"/>
    </row>
    <row r="16664" spans="16:16" x14ac:dyDescent="0.25">
      <c r="P16664" s="5"/>
    </row>
    <row r="16665" spans="16:16" x14ac:dyDescent="0.25">
      <c r="P16665" s="5"/>
    </row>
    <row r="16666" spans="16:16" x14ac:dyDescent="0.25">
      <c r="P16666" s="5"/>
    </row>
    <row r="16667" spans="16:16" x14ac:dyDescent="0.25">
      <c r="P16667" s="5"/>
    </row>
    <row r="16668" spans="16:16" x14ac:dyDescent="0.25">
      <c r="P16668" s="5"/>
    </row>
    <row r="16669" spans="16:16" x14ac:dyDescent="0.25">
      <c r="P16669" s="5"/>
    </row>
    <row r="16670" spans="16:16" x14ac:dyDescent="0.25">
      <c r="P16670" s="5"/>
    </row>
    <row r="16671" spans="16:16" x14ac:dyDescent="0.25">
      <c r="P16671" s="5"/>
    </row>
    <row r="16672" spans="16:16" x14ac:dyDescent="0.25">
      <c r="P16672" s="5"/>
    </row>
    <row r="16673" spans="16:16" x14ac:dyDescent="0.25">
      <c r="P16673" s="5"/>
    </row>
    <row r="16674" spans="16:16" x14ac:dyDescent="0.25">
      <c r="P16674" s="5"/>
    </row>
    <row r="16675" spans="16:16" x14ac:dyDescent="0.25">
      <c r="P16675" s="5"/>
    </row>
    <row r="16676" spans="16:16" x14ac:dyDescent="0.25">
      <c r="P16676" s="5"/>
    </row>
    <row r="16677" spans="16:16" x14ac:dyDescent="0.25">
      <c r="P16677" s="5"/>
    </row>
    <row r="16678" spans="16:16" x14ac:dyDescent="0.25">
      <c r="P16678" s="5"/>
    </row>
    <row r="16679" spans="16:16" x14ac:dyDescent="0.25">
      <c r="P16679" s="5"/>
    </row>
    <row r="16680" spans="16:16" x14ac:dyDescent="0.25">
      <c r="P16680" s="5"/>
    </row>
    <row r="16681" spans="16:16" x14ac:dyDescent="0.25">
      <c r="P16681" s="5"/>
    </row>
    <row r="16682" spans="16:16" x14ac:dyDescent="0.25">
      <c r="P16682" s="5"/>
    </row>
    <row r="16683" spans="16:16" x14ac:dyDescent="0.25">
      <c r="P16683" s="5"/>
    </row>
    <row r="16684" spans="16:16" x14ac:dyDescent="0.25">
      <c r="P16684" s="5"/>
    </row>
    <row r="16685" spans="16:16" x14ac:dyDescent="0.25">
      <c r="P16685" s="5"/>
    </row>
    <row r="16686" spans="16:16" x14ac:dyDescent="0.25">
      <c r="P16686" s="5"/>
    </row>
    <row r="16687" spans="16:16" x14ac:dyDescent="0.25">
      <c r="P16687" s="5"/>
    </row>
    <row r="16688" spans="16:16" x14ac:dyDescent="0.25">
      <c r="P16688" s="5"/>
    </row>
    <row r="16689" spans="16:16" x14ac:dyDescent="0.25">
      <c r="P16689" s="5"/>
    </row>
    <row r="16690" spans="16:16" x14ac:dyDescent="0.25">
      <c r="P16690" s="5"/>
    </row>
    <row r="16691" spans="16:16" x14ac:dyDescent="0.25">
      <c r="P16691" s="5"/>
    </row>
    <row r="16692" spans="16:16" x14ac:dyDescent="0.25">
      <c r="P16692" s="5"/>
    </row>
    <row r="16693" spans="16:16" x14ac:dyDescent="0.25">
      <c r="P16693" s="5"/>
    </row>
    <row r="16694" spans="16:16" x14ac:dyDescent="0.25">
      <c r="P16694" s="5"/>
    </row>
    <row r="16695" spans="16:16" x14ac:dyDescent="0.25">
      <c r="P16695" s="5"/>
    </row>
    <row r="16696" spans="16:16" x14ac:dyDescent="0.25">
      <c r="P16696" s="5"/>
    </row>
    <row r="16697" spans="16:16" x14ac:dyDescent="0.25">
      <c r="P16697" s="5"/>
    </row>
    <row r="16698" spans="16:16" x14ac:dyDescent="0.25">
      <c r="P16698" s="5"/>
    </row>
    <row r="16699" spans="16:16" x14ac:dyDescent="0.25">
      <c r="P16699" s="5"/>
    </row>
    <row r="16700" spans="16:16" x14ac:dyDescent="0.25">
      <c r="P16700" s="5"/>
    </row>
    <row r="16701" spans="16:16" x14ac:dyDescent="0.25">
      <c r="P16701" s="5"/>
    </row>
    <row r="16702" spans="16:16" x14ac:dyDescent="0.25">
      <c r="P16702" s="5"/>
    </row>
    <row r="16703" spans="16:16" x14ac:dyDescent="0.25">
      <c r="P16703" s="5"/>
    </row>
    <row r="16704" spans="16:16" x14ac:dyDescent="0.25">
      <c r="P16704" s="5"/>
    </row>
    <row r="16705" spans="16:16" x14ac:dyDescent="0.25">
      <c r="P16705" s="5"/>
    </row>
    <row r="16706" spans="16:16" x14ac:dyDescent="0.25">
      <c r="P16706" s="5"/>
    </row>
    <row r="16707" spans="16:16" x14ac:dyDescent="0.25">
      <c r="P16707" s="5"/>
    </row>
    <row r="16708" spans="16:16" x14ac:dyDescent="0.25">
      <c r="P16708" s="5"/>
    </row>
    <row r="16709" spans="16:16" x14ac:dyDescent="0.25">
      <c r="P16709" s="5"/>
    </row>
    <row r="16710" spans="16:16" x14ac:dyDescent="0.25">
      <c r="P16710" s="5"/>
    </row>
    <row r="16711" spans="16:16" x14ac:dyDescent="0.25">
      <c r="P16711" s="5"/>
    </row>
    <row r="16712" spans="16:16" x14ac:dyDescent="0.25">
      <c r="P16712" s="5"/>
    </row>
    <row r="16713" spans="16:16" x14ac:dyDescent="0.25">
      <c r="P16713" s="5"/>
    </row>
    <row r="16714" spans="16:16" x14ac:dyDescent="0.25">
      <c r="P16714" s="5"/>
    </row>
    <row r="16715" spans="16:16" x14ac:dyDescent="0.25">
      <c r="P16715" s="5"/>
    </row>
    <row r="16716" spans="16:16" x14ac:dyDescent="0.25">
      <c r="P16716" s="5"/>
    </row>
    <row r="16717" spans="16:16" x14ac:dyDescent="0.25">
      <c r="P16717" s="5"/>
    </row>
    <row r="16718" spans="16:16" x14ac:dyDescent="0.25">
      <c r="P16718" s="5"/>
    </row>
    <row r="16719" spans="16:16" x14ac:dyDescent="0.25">
      <c r="P16719" s="5"/>
    </row>
    <row r="16720" spans="16:16" x14ac:dyDescent="0.25">
      <c r="P16720" s="5"/>
    </row>
    <row r="16721" spans="16:16" x14ac:dyDescent="0.25">
      <c r="P16721" s="5"/>
    </row>
    <row r="16722" spans="16:16" x14ac:dyDescent="0.25">
      <c r="P16722" s="5"/>
    </row>
    <row r="16723" spans="16:16" x14ac:dyDescent="0.25">
      <c r="P16723" s="5"/>
    </row>
    <row r="16724" spans="16:16" x14ac:dyDescent="0.25">
      <c r="P16724" s="5"/>
    </row>
    <row r="16725" spans="16:16" x14ac:dyDescent="0.25">
      <c r="P16725" s="5"/>
    </row>
    <row r="16726" spans="16:16" x14ac:dyDescent="0.25">
      <c r="P16726" s="5"/>
    </row>
    <row r="16727" spans="16:16" x14ac:dyDescent="0.25">
      <c r="P16727" s="5"/>
    </row>
    <row r="16728" spans="16:16" x14ac:dyDescent="0.25">
      <c r="P16728" s="5"/>
    </row>
    <row r="16729" spans="16:16" x14ac:dyDescent="0.25">
      <c r="P16729" s="5"/>
    </row>
    <row r="16730" spans="16:16" x14ac:dyDescent="0.25">
      <c r="P16730" s="5"/>
    </row>
    <row r="16731" spans="16:16" x14ac:dyDescent="0.25">
      <c r="P16731" s="5"/>
    </row>
    <row r="16732" spans="16:16" x14ac:dyDescent="0.25">
      <c r="P16732" s="5"/>
    </row>
    <row r="16733" spans="16:16" x14ac:dyDescent="0.25">
      <c r="P16733" s="5"/>
    </row>
    <row r="16734" spans="16:16" x14ac:dyDescent="0.25">
      <c r="P16734" s="5"/>
    </row>
    <row r="16735" spans="16:16" x14ac:dyDescent="0.25">
      <c r="P16735" s="5"/>
    </row>
    <row r="16736" spans="16:16" x14ac:dyDescent="0.25">
      <c r="P16736" s="5"/>
    </row>
    <row r="16737" spans="16:16" x14ac:dyDescent="0.25">
      <c r="P16737" s="5"/>
    </row>
    <row r="16738" spans="16:16" x14ac:dyDescent="0.25">
      <c r="P16738" s="5"/>
    </row>
    <row r="16739" spans="16:16" x14ac:dyDescent="0.25">
      <c r="P16739" s="5"/>
    </row>
    <row r="16740" spans="16:16" x14ac:dyDescent="0.25">
      <c r="P16740" s="5"/>
    </row>
    <row r="16741" spans="16:16" x14ac:dyDescent="0.25">
      <c r="P16741" s="5"/>
    </row>
    <row r="16742" spans="16:16" x14ac:dyDescent="0.25">
      <c r="P16742" s="5"/>
    </row>
    <row r="16743" spans="16:16" x14ac:dyDescent="0.25">
      <c r="P16743" s="5"/>
    </row>
    <row r="16744" spans="16:16" x14ac:dyDescent="0.25">
      <c r="P16744" s="5"/>
    </row>
    <row r="16745" spans="16:16" x14ac:dyDescent="0.25">
      <c r="P16745" s="5"/>
    </row>
    <row r="16746" spans="16:16" x14ac:dyDescent="0.25">
      <c r="P16746" s="5"/>
    </row>
    <row r="16747" spans="16:16" x14ac:dyDescent="0.25">
      <c r="P16747" s="5"/>
    </row>
    <row r="16748" spans="16:16" x14ac:dyDescent="0.25">
      <c r="P16748" s="5"/>
    </row>
    <row r="16749" spans="16:16" x14ac:dyDescent="0.25">
      <c r="P16749" s="5"/>
    </row>
    <row r="16750" spans="16:16" x14ac:dyDescent="0.25">
      <c r="P16750" s="5"/>
    </row>
    <row r="16751" spans="16:16" x14ac:dyDescent="0.25">
      <c r="P16751" s="5"/>
    </row>
    <row r="16752" spans="16:16" x14ac:dyDescent="0.25">
      <c r="P16752" s="5"/>
    </row>
    <row r="16753" spans="16:16" x14ac:dyDescent="0.25">
      <c r="P16753" s="5"/>
    </row>
    <row r="16754" spans="16:16" x14ac:dyDescent="0.25">
      <c r="P16754" s="5"/>
    </row>
    <row r="16755" spans="16:16" x14ac:dyDescent="0.25">
      <c r="P16755" s="5"/>
    </row>
    <row r="16756" spans="16:16" x14ac:dyDescent="0.25">
      <c r="P16756" s="5"/>
    </row>
    <row r="16757" spans="16:16" x14ac:dyDescent="0.25">
      <c r="P16757" s="5"/>
    </row>
    <row r="16758" spans="16:16" x14ac:dyDescent="0.25">
      <c r="P16758" s="5"/>
    </row>
    <row r="16759" spans="16:16" x14ac:dyDescent="0.25">
      <c r="P16759" s="5"/>
    </row>
    <row r="16760" spans="16:16" x14ac:dyDescent="0.25">
      <c r="P16760" s="5"/>
    </row>
    <row r="16761" spans="16:16" x14ac:dyDescent="0.25">
      <c r="P16761" s="5"/>
    </row>
    <row r="16762" spans="16:16" x14ac:dyDescent="0.25">
      <c r="P16762" s="5"/>
    </row>
    <row r="16763" spans="16:16" x14ac:dyDescent="0.25">
      <c r="P16763" s="5"/>
    </row>
    <row r="16764" spans="16:16" x14ac:dyDescent="0.25">
      <c r="P16764" s="5"/>
    </row>
    <row r="16765" spans="16:16" x14ac:dyDescent="0.25">
      <c r="P16765" s="5"/>
    </row>
    <row r="16766" spans="16:16" x14ac:dyDescent="0.25">
      <c r="P16766" s="5"/>
    </row>
    <row r="16767" spans="16:16" x14ac:dyDescent="0.25">
      <c r="P16767" s="5"/>
    </row>
    <row r="16768" spans="16:16" x14ac:dyDescent="0.25">
      <c r="P16768" s="5"/>
    </row>
    <row r="16769" spans="16:16" x14ac:dyDescent="0.25">
      <c r="P16769" s="5"/>
    </row>
    <row r="16770" spans="16:16" x14ac:dyDescent="0.25">
      <c r="P16770" s="5"/>
    </row>
    <row r="16771" spans="16:16" x14ac:dyDescent="0.25">
      <c r="P16771" s="5"/>
    </row>
    <row r="16772" spans="16:16" x14ac:dyDescent="0.25">
      <c r="P16772" s="5"/>
    </row>
    <row r="16773" spans="16:16" x14ac:dyDescent="0.25">
      <c r="P16773" s="5"/>
    </row>
    <row r="16774" spans="16:16" x14ac:dyDescent="0.25">
      <c r="P16774" s="5"/>
    </row>
    <row r="16775" spans="16:16" x14ac:dyDescent="0.25">
      <c r="P16775" s="5"/>
    </row>
    <row r="16776" spans="16:16" x14ac:dyDescent="0.25">
      <c r="P16776" s="5"/>
    </row>
    <row r="16777" spans="16:16" x14ac:dyDescent="0.25">
      <c r="P16777" s="5"/>
    </row>
    <row r="16778" spans="16:16" x14ac:dyDescent="0.25">
      <c r="P16778" s="5"/>
    </row>
    <row r="16779" spans="16:16" x14ac:dyDescent="0.25">
      <c r="P16779" s="5"/>
    </row>
    <row r="16780" spans="16:16" x14ac:dyDescent="0.25">
      <c r="P16780" s="5"/>
    </row>
    <row r="16781" spans="16:16" x14ac:dyDescent="0.25">
      <c r="P16781" s="5"/>
    </row>
    <row r="16782" spans="16:16" x14ac:dyDescent="0.25">
      <c r="P16782" s="5"/>
    </row>
    <row r="16783" spans="16:16" x14ac:dyDescent="0.25">
      <c r="P16783" s="5"/>
    </row>
    <row r="16784" spans="16:16" x14ac:dyDescent="0.25">
      <c r="P16784" s="5"/>
    </row>
    <row r="16785" spans="16:16" x14ac:dyDescent="0.25">
      <c r="P16785" s="5"/>
    </row>
    <row r="16786" spans="16:16" x14ac:dyDescent="0.25">
      <c r="P16786" s="5"/>
    </row>
    <row r="16787" spans="16:16" x14ac:dyDescent="0.25">
      <c r="P16787" s="5"/>
    </row>
    <row r="16788" spans="16:16" x14ac:dyDescent="0.25">
      <c r="P16788" s="5"/>
    </row>
    <row r="16789" spans="16:16" x14ac:dyDescent="0.25">
      <c r="P16789" s="5"/>
    </row>
    <row r="16790" spans="16:16" x14ac:dyDescent="0.25">
      <c r="P16790" s="5"/>
    </row>
    <row r="16791" spans="16:16" x14ac:dyDescent="0.25">
      <c r="P16791" s="5"/>
    </row>
    <row r="16792" spans="16:16" x14ac:dyDescent="0.25">
      <c r="P16792" s="5"/>
    </row>
    <row r="16793" spans="16:16" x14ac:dyDescent="0.25">
      <c r="P16793" s="5"/>
    </row>
    <row r="16794" spans="16:16" x14ac:dyDescent="0.25">
      <c r="P16794" s="5"/>
    </row>
    <row r="16795" spans="16:16" x14ac:dyDescent="0.25">
      <c r="P16795" s="5"/>
    </row>
    <row r="16796" spans="16:16" x14ac:dyDescent="0.25">
      <c r="P16796" s="5"/>
    </row>
    <row r="16797" spans="16:16" x14ac:dyDescent="0.25">
      <c r="P16797" s="5"/>
    </row>
    <row r="16798" spans="16:16" x14ac:dyDescent="0.25">
      <c r="P16798" s="5"/>
    </row>
    <row r="16799" spans="16:16" x14ac:dyDescent="0.25">
      <c r="P16799" s="5"/>
    </row>
    <row r="16800" spans="16:16" x14ac:dyDescent="0.25">
      <c r="P16800" s="5"/>
    </row>
    <row r="16801" spans="16:16" x14ac:dyDescent="0.25">
      <c r="P16801" s="5"/>
    </row>
    <row r="16802" spans="16:16" x14ac:dyDescent="0.25">
      <c r="P16802" s="5"/>
    </row>
    <row r="16803" spans="16:16" x14ac:dyDescent="0.25">
      <c r="P16803" s="5"/>
    </row>
    <row r="16804" spans="16:16" x14ac:dyDescent="0.25">
      <c r="P16804" s="5"/>
    </row>
    <row r="16805" spans="16:16" x14ac:dyDescent="0.25">
      <c r="P16805" s="5"/>
    </row>
    <row r="16806" spans="16:16" x14ac:dyDescent="0.25">
      <c r="P16806" s="5"/>
    </row>
    <row r="16807" spans="16:16" x14ac:dyDescent="0.25">
      <c r="P16807" s="5"/>
    </row>
    <row r="16808" spans="16:16" x14ac:dyDescent="0.25">
      <c r="P16808" s="5"/>
    </row>
    <row r="16809" spans="16:16" x14ac:dyDescent="0.25">
      <c r="P16809" s="5"/>
    </row>
    <row r="16810" spans="16:16" x14ac:dyDescent="0.25">
      <c r="P16810" s="5"/>
    </row>
    <row r="16811" spans="16:16" x14ac:dyDescent="0.25">
      <c r="P16811" s="5"/>
    </row>
    <row r="16812" spans="16:16" x14ac:dyDescent="0.25">
      <c r="P16812" s="5"/>
    </row>
    <row r="16813" spans="16:16" x14ac:dyDescent="0.25">
      <c r="P16813" s="5"/>
    </row>
    <row r="16814" spans="16:16" x14ac:dyDescent="0.25">
      <c r="P16814" s="5"/>
    </row>
    <row r="16815" spans="16:16" x14ac:dyDescent="0.25">
      <c r="P16815" s="5"/>
    </row>
    <row r="16816" spans="16:16" x14ac:dyDescent="0.25">
      <c r="P16816" s="5"/>
    </row>
    <row r="16817" spans="16:16" x14ac:dyDescent="0.25">
      <c r="P16817" s="5"/>
    </row>
    <row r="16818" spans="16:16" x14ac:dyDescent="0.25">
      <c r="P16818" s="5"/>
    </row>
    <row r="16819" spans="16:16" x14ac:dyDescent="0.25">
      <c r="P16819" s="5"/>
    </row>
    <row r="16820" spans="16:16" x14ac:dyDescent="0.25">
      <c r="P16820" s="5"/>
    </row>
    <row r="16821" spans="16:16" x14ac:dyDescent="0.25">
      <c r="P16821" s="5"/>
    </row>
    <row r="16822" spans="16:16" x14ac:dyDescent="0.25">
      <c r="P16822" s="5"/>
    </row>
    <row r="16823" spans="16:16" x14ac:dyDescent="0.25">
      <c r="P16823" s="5"/>
    </row>
    <row r="16824" spans="16:16" x14ac:dyDescent="0.25">
      <c r="P16824" s="5"/>
    </row>
    <row r="16825" spans="16:16" x14ac:dyDescent="0.25">
      <c r="P16825" s="5"/>
    </row>
    <row r="16826" spans="16:16" x14ac:dyDescent="0.25">
      <c r="P16826" s="5"/>
    </row>
    <row r="16827" spans="16:16" x14ac:dyDescent="0.25">
      <c r="P16827" s="5"/>
    </row>
    <row r="16828" spans="16:16" x14ac:dyDescent="0.25">
      <c r="P16828" s="5"/>
    </row>
    <row r="16829" spans="16:16" x14ac:dyDescent="0.25">
      <c r="P16829" s="5"/>
    </row>
    <row r="16830" spans="16:16" x14ac:dyDescent="0.25">
      <c r="P16830" s="5"/>
    </row>
    <row r="16831" spans="16:16" x14ac:dyDescent="0.25">
      <c r="P16831" s="5"/>
    </row>
    <row r="16832" spans="16:16" x14ac:dyDescent="0.25">
      <c r="P16832" s="5"/>
    </row>
    <row r="16833" spans="16:16" x14ac:dyDescent="0.25">
      <c r="P16833" s="5"/>
    </row>
    <row r="16834" spans="16:16" x14ac:dyDescent="0.25">
      <c r="P16834" s="5"/>
    </row>
    <row r="16835" spans="16:16" x14ac:dyDescent="0.25">
      <c r="P16835" s="5"/>
    </row>
    <row r="16836" spans="16:16" x14ac:dyDescent="0.25">
      <c r="P16836" s="5"/>
    </row>
    <row r="16837" spans="16:16" x14ac:dyDescent="0.25">
      <c r="P16837" s="5"/>
    </row>
    <row r="16838" spans="16:16" x14ac:dyDescent="0.25">
      <c r="P16838" s="5"/>
    </row>
    <row r="16839" spans="16:16" x14ac:dyDescent="0.25">
      <c r="P16839" s="5"/>
    </row>
    <row r="16840" spans="16:16" x14ac:dyDescent="0.25">
      <c r="P16840" s="5"/>
    </row>
    <row r="16841" spans="16:16" x14ac:dyDescent="0.25">
      <c r="P16841" s="5"/>
    </row>
    <row r="16842" spans="16:16" x14ac:dyDescent="0.25">
      <c r="P16842" s="5"/>
    </row>
    <row r="16843" spans="16:16" x14ac:dyDescent="0.25">
      <c r="P16843" s="5"/>
    </row>
    <row r="16844" spans="16:16" x14ac:dyDescent="0.25">
      <c r="P16844" s="5"/>
    </row>
    <row r="16845" spans="16:16" x14ac:dyDescent="0.25">
      <c r="P16845" s="5"/>
    </row>
    <row r="16846" spans="16:16" x14ac:dyDescent="0.25">
      <c r="P16846" s="5"/>
    </row>
    <row r="16847" spans="16:16" x14ac:dyDescent="0.25">
      <c r="P16847" s="5"/>
    </row>
    <row r="16848" spans="16:16" x14ac:dyDescent="0.25">
      <c r="P16848" s="5"/>
    </row>
    <row r="16849" spans="16:16" x14ac:dyDescent="0.25">
      <c r="P16849" s="5"/>
    </row>
    <row r="16850" spans="16:16" x14ac:dyDescent="0.25">
      <c r="P16850" s="5"/>
    </row>
    <row r="16851" spans="16:16" x14ac:dyDescent="0.25">
      <c r="P16851" s="5"/>
    </row>
    <row r="16852" spans="16:16" x14ac:dyDescent="0.25">
      <c r="P16852" s="5"/>
    </row>
    <row r="16853" spans="16:16" x14ac:dyDescent="0.25">
      <c r="P16853" s="5"/>
    </row>
    <row r="16854" spans="16:16" x14ac:dyDescent="0.25">
      <c r="P16854" s="5"/>
    </row>
    <row r="16855" spans="16:16" x14ac:dyDescent="0.25">
      <c r="P16855" s="5"/>
    </row>
    <row r="16856" spans="16:16" x14ac:dyDescent="0.25">
      <c r="P16856" s="5"/>
    </row>
    <row r="16857" spans="16:16" x14ac:dyDescent="0.25">
      <c r="P16857" s="5"/>
    </row>
    <row r="16858" spans="16:16" x14ac:dyDescent="0.25">
      <c r="P16858" s="5"/>
    </row>
    <row r="16859" spans="16:16" x14ac:dyDescent="0.25">
      <c r="P16859" s="5"/>
    </row>
    <row r="16860" spans="16:16" x14ac:dyDescent="0.25">
      <c r="P16860" s="5"/>
    </row>
    <row r="16861" spans="16:16" x14ac:dyDescent="0.25">
      <c r="P16861" s="5"/>
    </row>
    <row r="16862" spans="16:16" x14ac:dyDescent="0.25">
      <c r="P16862" s="5"/>
    </row>
    <row r="16863" spans="16:16" x14ac:dyDescent="0.25">
      <c r="P16863" s="5"/>
    </row>
    <row r="16864" spans="16:16" x14ac:dyDescent="0.25">
      <c r="P16864" s="5"/>
    </row>
    <row r="16865" spans="16:16" x14ac:dyDescent="0.25">
      <c r="P16865" s="5"/>
    </row>
    <row r="16866" spans="16:16" x14ac:dyDescent="0.25">
      <c r="P16866" s="5"/>
    </row>
    <row r="16867" spans="16:16" x14ac:dyDescent="0.25">
      <c r="P16867" s="5"/>
    </row>
    <row r="16868" spans="16:16" x14ac:dyDescent="0.25">
      <c r="P16868" s="5"/>
    </row>
    <row r="16869" spans="16:16" x14ac:dyDescent="0.25">
      <c r="P16869" s="5"/>
    </row>
    <row r="16870" spans="16:16" x14ac:dyDescent="0.25">
      <c r="P16870" s="5"/>
    </row>
    <row r="16871" spans="16:16" x14ac:dyDescent="0.25">
      <c r="P16871" s="5"/>
    </row>
    <row r="16872" spans="16:16" x14ac:dyDescent="0.25">
      <c r="P16872" s="5"/>
    </row>
    <row r="16873" spans="16:16" x14ac:dyDescent="0.25">
      <c r="P16873" s="5"/>
    </row>
    <row r="16874" spans="16:16" x14ac:dyDescent="0.25">
      <c r="P16874" s="5"/>
    </row>
    <row r="16875" spans="16:16" x14ac:dyDescent="0.25">
      <c r="P16875" s="5"/>
    </row>
    <row r="16876" spans="16:16" x14ac:dyDescent="0.25">
      <c r="P16876" s="5"/>
    </row>
    <row r="16877" spans="16:16" x14ac:dyDescent="0.25">
      <c r="P16877" s="5"/>
    </row>
    <row r="16878" spans="16:16" x14ac:dyDescent="0.25">
      <c r="P16878" s="5"/>
    </row>
    <row r="16879" spans="16:16" x14ac:dyDescent="0.25">
      <c r="P16879" s="5"/>
    </row>
    <row r="16880" spans="16:16" x14ac:dyDescent="0.25">
      <c r="P16880" s="5"/>
    </row>
    <row r="16881" spans="16:16" x14ac:dyDescent="0.25">
      <c r="P16881" s="5"/>
    </row>
    <row r="16882" spans="16:16" x14ac:dyDescent="0.25">
      <c r="P16882" s="5"/>
    </row>
    <row r="16883" spans="16:16" x14ac:dyDescent="0.25">
      <c r="P16883" s="5"/>
    </row>
    <row r="16884" spans="16:16" x14ac:dyDescent="0.25">
      <c r="P16884" s="5"/>
    </row>
    <row r="16885" spans="16:16" x14ac:dyDescent="0.25">
      <c r="P16885" s="5"/>
    </row>
    <row r="16886" spans="16:16" x14ac:dyDescent="0.25">
      <c r="P16886" s="5"/>
    </row>
    <row r="16887" spans="16:16" x14ac:dyDescent="0.25">
      <c r="P16887" s="5"/>
    </row>
    <row r="16888" spans="16:16" x14ac:dyDescent="0.25">
      <c r="P16888" s="5"/>
    </row>
    <row r="16889" spans="16:16" x14ac:dyDescent="0.25">
      <c r="P16889" s="5"/>
    </row>
    <row r="16890" spans="16:16" x14ac:dyDescent="0.25">
      <c r="P16890" s="5"/>
    </row>
    <row r="16891" spans="16:16" x14ac:dyDescent="0.25">
      <c r="P16891" s="5"/>
    </row>
    <row r="16892" spans="16:16" x14ac:dyDescent="0.25">
      <c r="P16892" s="5"/>
    </row>
    <row r="16893" spans="16:16" x14ac:dyDescent="0.25">
      <c r="P16893" s="5"/>
    </row>
    <row r="16894" spans="16:16" x14ac:dyDescent="0.25">
      <c r="P16894" s="5"/>
    </row>
    <row r="16895" spans="16:16" x14ac:dyDescent="0.25">
      <c r="P16895" s="5"/>
    </row>
    <row r="16896" spans="16:16" x14ac:dyDescent="0.25">
      <c r="P16896" s="5"/>
    </row>
    <row r="16897" spans="16:16" x14ac:dyDescent="0.25">
      <c r="P16897" s="5"/>
    </row>
    <row r="16898" spans="16:16" x14ac:dyDescent="0.25">
      <c r="P16898" s="5"/>
    </row>
    <row r="16899" spans="16:16" x14ac:dyDescent="0.25">
      <c r="P16899" s="5"/>
    </row>
    <row r="16900" spans="16:16" x14ac:dyDescent="0.25">
      <c r="P16900" s="5"/>
    </row>
    <row r="16901" spans="16:16" x14ac:dyDescent="0.25">
      <c r="P16901" s="5"/>
    </row>
    <row r="16902" spans="16:16" x14ac:dyDescent="0.25">
      <c r="P16902" s="5"/>
    </row>
    <row r="16903" spans="16:16" x14ac:dyDescent="0.25">
      <c r="P16903" s="5"/>
    </row>
    <row r="16904" spans="16:16" x14ac:dyDescent="0.25">
      <c r="P16904" s="5"/>
    </row>
    <row r="16905" spans="16:16" x14ac:dyDescent="0.25">
      <c r="P16905" s="5"/>
    </row>
    <row r="16906" spans="16:16" x14ac:dyDescent="0.25">
      <c r="P16906" s="5"/>
    </row>
    <row r="16907" spans="16:16" x14ac:dyDescent="0.25">
      <c r="P16907" s="5"/>
    </row>
    <row r="16908" spans="16:16" x14ac:dyDescent="0.25">
      <c r="P16908" s="5"/>
    </row>
    <row r="16909" spans="16:16" x14ac:dyDescent="0.25">
      <c r="P16909" s="5"/>
    </row>
    <row r="16910" spans="16:16" x14ac:dyDescent="0.25">
      <c r="P16910" s="5"/>
    </row>
    <row r="16911" spans="16:16" x14ac:dyDescent="0.25">
      <c r="P16911" s="5"/>
    </row>
    <row r="16912" spans="16:16" x14ac:dyDescent="0.25">
      <c r="P16912" s="5"/>
    </row>
    <row r="16913" spans="16:16" x14ac:dyDescent="0.25">
      <c r="P16913" s="5"/>
    </row>
    <row r="16914" spans="16:16" x14ac:dyDescent="0.25">
      <c r="P16914" s="5"/>
    </row>
    <row r="16915" spans="16:16" x14ac:dyDescent="0.25">
      <c r="P16915" s="5"/>
    </row>
    <row r="16916" spans="16:16" x14ac:dyDescent="0.25">
      <c r="P16916" s="5"/>
    </row>
    <row r="16917" spans="16:16" x14ac:dyDescent="0.25">
      <c r="P16917" s="5"/>
    </row>
    <row r="16918" spans="16:16" x14ac:dyDescent="0.25">
      <c r="P16918" s="5"/>
    </row>
    <row r="16919" spans="16:16" x14ac:dyDescent="0.25">
      <c r="P16919" s="5"/>
    </row>
    <row r="16920" spans="16:16" x14ac:dyDescent="0.25">
      <c r="P16920" s="5"/>
    </row>
    <row r="16921" spans="16:16" x14ac:dyDescent="0.25">
      <c r="P16921" s="5"/>
    </row>
    <row r="16922" spans="16:16" x14ac:dyDescent="0.25">
      <c r="P16922" s="5"/>
    </row>
    <row r="16923" spans="16:16" x14ac:dyDescent="0.25">
      <c r="P16923" s="5"/>
    </row>
    <row r="16924" spans="16:16" x14ac:dyDescent="0.25">
      <c r="P16924" s="5"/>
    </row>
    <row r="16925" spans="16:16" x14ac:dyDescent="0.25">
      <c r="P16925" s="5"/>
    </row>
    <row r="16926" spans="16:16" x14ac:dyDescent="0.25">
      <c r="P16926" s="5"/>
    </row>
    <row r="16927" spans="16:16" x14ac:dyDescent="0.25">
      <c r="P16927" s="5"/>
    </row>
    <row r="16928" spans="16:16" x14ac:dyDescent="0.25">
      <c r="P16928" s="5"/>
    </row>
    <row r="16929" spans="16:16" x14ac:dyDescent="0.25">
      <c r="P16929" s="5"/>
    </row>
    <row r="16930" spans="16:16" x14ac:dyDescent="0.25">
      <c r="P16930" s="5"/>
    </row>
    <row r="16931" spans="16:16" x14ac:dyDescent="0.25">
      <c r="P16931" s="5"/>
    </row>
    <row r="16932" spans="16:16" x14ac:dyDescent="0.25">
      <c r="P16932" s="5"/>
    </row>
    <row r="16933" spans="16:16" x14ac:dyDescent="0.25">
      <c r="P16933" s="5"/>
    </row>
    <row r="16934" spans="16:16" x14ac:dyDescent="0.25">
      <c r="P16934" s="5"/>
    </row>
    <row r="16935" spans="16:16" x14ac:dyDescent="0.25">
      <c r="P16935" s="5"/>
    </row>
    <row r="16936" spans="16:16" x14ac:dyDescent="0.25">
      <c r="P16936" s="5"/>
    </row>
    <row r="16937" spans="16:16" x14ac:dyDescent="0.25">
      <c r="P16937" s="5"/>
    </row>
    <row r="16938" spans="16:16" x14ac:dyDescent="0.25">
      <c r="P16938" s="5"/>
    </row>
    <row r="16939" spans="16:16" x14ac:dyDescent="0.25">
      <c r="P16939" s="5"/>
    </row>
    <row r="16940" spans="16:16" x14ac:dyDescent="0.25">
      <c r="P16940" s="5"/>
    </row>
    <row r="16941" spans="16:16" x14ac:dyDescent="0.25">
      <c r="P16941" s="5"/>
    </row>
    <row r="16942" spans="16:16" x14ac:dyDescent="0.25">
      <c r="P16942" s="5"/>
    </row>
    <row r="16943" spans="16:16" x14ac:dyDescent="0.25">
      <c r="P16943" s="5"/>
    </row>
    <row r="16944" spans="16:16" x14ac:dyDescent="0.25">
      <c r="P16944" s="5"/>
    </row>
    <row r="16945" spans="16:16" x14ac:dyDescent="0.25">
      <c r="P16945" s="5"/>
    </row>
    <row r="16946" spans="16:16" x14ac:dyDescent="0.25">
      <c r="P16946" s="5"/>
    </row>
    <row r="16947" spans="16:16" x14ac:dyDescent="0.25">
      <c r="P16947" s="5"/>
    </row>
    <row r="16948" spans="16:16" x14ac:dyDescent="0.25">
      <c r="P16948" s="5"/>
    </row>
    <row r="16949" spans="16:16" x14ac:dyDescent="0.25">
      <c r="P16949" s="5"/>
    </row>
    <row r="16950" spans="16:16" x14ac:dyDescent="0.25">
      <c r="P16950" s="5"/>
    </row>
    <row r="16951" spans="16:16" x14ac:dyDescent="0.25">
      <c r="P16951" s="5"/>
    </row>
    <row r="16952" spans="16:16" x14ac:dyDescent="0.25">
      <c r="P16952" s="5"/>
    </row>
    <row r="16953" spans="16:16" x14ac:dyDescent="0.25">
      <c r="P16953" s="5"/>
    </row>
    <row r="16954" spans="16:16" x14ac:dyDescent="0.25">
      <c r="P16954" s="5"/>
    </row>
    <row r="16955" spans="16:16" x14ac:dyDescent="0.25">
      <c r="P16955" s="5"/>
    </row>
    <row r="16956" spans="16:16" x14ac:dyDescent="0.25">
      <c r="P16956" s="5"/>
    </row>
    <row r="16957" spans="16:16" x14ac:dyDescent="0.25">
      <c r="P16957" s="5"/>
    </row>
    <row r="16958" spans="16:16" x14ac:dyDescent="0.25">
      <c r="P16958" s="5"/>
    </row>
    <row r="16959" spans="16:16" x14ac:dyDescent="0.25">
      <c r="P16959" s="5"/>
    </row>
    <row r="16960" spans="16:16" x14ac:dyDescent="0.25">
      <c r="P16960" s="5"/>
    </row>
    <row r="16961" spans="16:16" x14ac:dyDescent="0.25">
      <c r="P16961" s="5"/>
    </row>
    <row r="16962" spans="16:16" x14ac:dyDescent="0.25">
      <c r="P16962" s="5"/>
    </row>
    <row r="16963" spans="16:16" x14ac:dyDescent="0.25">
      <c r="P16963" s="5"/>
    </row>
    <row r="16964" spans="16:16" x14ac:dyDescent="0.25">
      <c r="P16964" s="5"/>
    </row>
    <row r="16965" spans="16:16" x14ac:dyDescent="0.25">
      <c r="P16965" s="5"/>
    </row>
    <row r="16966" spans="16:16" x14ac:dyDescent="0.25">
      <c r="P16966" s="5"/>
    </row>
    <row r="16967" spans="16:16" x14ac:dyDescent="0.25">
      <c r="P16967" s="5"/>
    </row>
    <row r="16968" spans="16:16" x14ac:dyDescent="0.25">
      <c r="P16968" s="5"/>
    </row>
    <row r="16969" spans="16:16" x14ac:dyDescent="0.25">
      <c r="P16969" s="5"/>
    </row>
    <row r="16970" spans="16:16" x14ac:dyDescent="0.25">
      <c r="P16970" s="5"/>
    </row>
    <row r="16971" spans="16:16" x14ac:dyDescent="0.25">
      <c r="P16971" s="5"/>
    </row>
    <row r="16972" spans="16:16" x14ac:dyDescent="0.25">
      <c r="P16972" s="5"/>
    </row>
    <row r="16973" spans="16:16" x14ac:dyDescent="0.25">
      <c r="P16973" s="5"/>
    </row>
    <row r="16974" spans="16:16" x14ac:dyDescent="0.25">
      <c r="P16974" s="5"/>
    </row>
    <row r="16975" spans="16:16" x14ac:dyDescent="0.25">
      <c r="P16975" s="5"/>
    </row>
    <row r="16976" spans="16:16" x14ac:dyDescent="0.25">
      <c r="P16976" s="5"/>
    </row>
    <row r="16977" spans="16:16" x14ac:dyDescent="0.25">
      <c r="P16977" s="5"/>
    </row>
    <row r="16978" spans="16:16" x14ac:dyDescent="0.25">
      <c r="P16978" s="5"/>
    </row>
    <row r="16979" spans="16:16" x14ac:dyDescent="0.25">
      <c r="P16979" s="5"/>
    </row>
    <row r="16980" spans="16:16" x14ac:dyDescent="0.25">
      <c r="P16980" s="5"/>
    </row>
    <row r="16981" spans="16:16" x14ac:dyDescent="0.25">
      <c r="P16981" s="5"/>
    </row>
    <row r="16982" spans="16:16" x14ac:dyDescent="0.25">
      <c r="P16982" s="5"/>
    </row>
    <row r="16983" spans="16:16" x14ac:dyDescent="0.25">
      <c r="P16983" s="5"/>
    </row>
    <row r="16984" spans="16:16" x14ac:dyDescent="0.25">
      <c r="P16984" s="5"/>
    </row>
    <row r="16985" spans="16:16" x14ac:dyDescent="0.25">
      <c r="P16985" s="5"/>
    </row>
    <row r="16986" spans="16:16" x14ac:dyDescent="0.25">
      <c r="P16986" s="5"/>
    </row>
    <row r="16987" spans="16:16" x14ac:dyDescent="0.25">
      <c r="P16987" s="5"/>
    </row>
    <row r="16988" spans="16:16" x14ac:dyDescent="0.25">
      <c r="P16988" s="5"/>
    </row>
    <row r="16989" spans="16:16" x14ac:dyDescent="0.25">
      <c r="P16989" s="5"/>
    </row>
    <row r="16990" spans="16:16" x14ac:dyDescent="0.25">
      <c r="P16990" s="5"/>
    </row>
    <row r="16991" spans="16:16" x14ac:dyDescent="0.25">
      <c r="P16991" s="5"/>
    </row>
    <row r="16992" spans="16:16" x14ac:dyDescent="0.25">
      <c r="P16992" s="5"/>
    </row>
    <row r="16993" spans="16:16" x14ac:dyDescent="0.25">
      <c r="P16993" s="5"/>
    </row>
    <row r="16994" spans="16:16" x14ac:dyDescent="0.25">
      <c r="P16994" s="5"/>
    </row>
    <row r="16995" spans="16:16" x14ac:dyDescent="0.25">
      <c r="P16995" s="5"/>
    </row>
    <row r="16996" spans="16:16" x14ac:dyDescent="0.25">
      <c r="P16996" s="5"/>
    </row>
    <row r="16997" spans="16:16" x14ac:dyDescent="0.25">
      <c r="P16997" s="5"/>
    </row>
    <row r="16998" spans="16:16" x14ac:dyDescent="0.25">
      <c r="P16998" s="5"/>
    </row>
    <row r="16999" spans="16:16" x14ac:dyDescent="0.25">
      <c r="P16999" s="5"/>
    </row>
    <row r="17000" spans="16:16" x14ac:dyDescent="0.25">
      <c r="P17000" s="5"/>
    </row>
    <row r="17001" spans="16:16" x14ac:dyDescent="0.25">
      <c r="P17001" s="5"/>
    </row>
    <row r="17002" spans="16:16" x14ac:dyDescent="0.25">
      <c r="P17002" s="5"/>
    </row>
    <row r="17003" spans="16:16" x14ac:dyDescent="0.25">
      <c r="P17003" s="5"/>
    </row>
    <row r="17004" spans="16:16" x14ac:dyDescent="0.25">
      <c r="P17004" s="5"/>
    </row>
    <row r="17005" spans="16:16" x14ac:dyDescent="0.25">
      <c r="P17005" s="5"/>
    </row>
    <row r="17006" spans="16:16" x14ac:dyDescent="0.25">
      <c r="P17006" s="5"/>
    </row>
    <row r="17007" spans="16:16" x14ac:dyDescent="0.25">
      <c r="P17007" s="5"/>
    </row>
    <row r="17008" spans="16:16" x14ac:dyDescent="0.25">
      <c r="P17008" s="5"/>
    </row>
    <row r="17009" spans="16:16" x14ac:dyDescent="0.25">
      <c r="P17009" s="5"/>
    </row>
    <row r="17010" spans="16:16" x14ac:dyDescent="0.25">
      <c r="P17010" s="5"/>
    </row>
    <row r="17011" spans="16:16" x14ac:dyDescent="0.25">
      <c r="P17011" s="5"/>
    </row>
    <row r="17012" spans="16:16" x14ac:dyDescent="0.25">
      <c r="P17012" s="5"/>
    </row>
    <row r="17013" spans="16:16" x14ac:dyDescent="0.25">
      <c r="P17013" s="5"/>
    </row>
    <row r="17014" spans="16:16" x14ac:dyDescent="0.25">
      <c r="P17014" s="5"/>
    </row>
    <row r="17015" spans="16:16" x14ac:dyDescent="0.25">
      <c r="P17015" s="5"/>
    </row>
    <row r="17016" spans="16:16" x14ac:dyDescent="0.25">
      <c r="P17016" s="5"/>
    </row>
    <row r="17017" spans="16:16" x14ac:dyDescent="0.25">
      <c r="P17017" s="5"/>
    </row>
    <row r="17018" spans="16:16" x14ac:dyDescent="0.25">
      <c r="P17018" s="5"/>
    </row>
    <row r="17019" spans="16:16" x14ac:dyDescent="0.25">
      <c r="P17019" s="5"/>
    </row>
    <row r="17020" spans="16:16" x14ac:dyDescent="0.25">
      <c r="P17020" s="5"/>
    </row>
    <row r="17021" spans="16:16" x14ac:dyDescent="0.25">
      <c r="P17021" s="5"/>
    </row>
    <row r="17022" spans="16:16" x14ac:dyDescent="0.25">
      <c r="P17022" s="5"/>
    </row>
    <row r="17023" spans="16:16" x14ac:dyDescent="0.25">
      <c r="P17023" s="5"/>
    </row>
    <row r="17024" spans="16:16" x14ac:dyDescent="0.25">
      <c r="P17024" s="5"/>
    </row>
    <row r="17025" spans="16:16" x14ac:dyDescent="0.25">
      <c r="P17025" s="5"/>
    </row>
    <row r="17026" spans="16:16" x14ac:dyDescent="0.25">
      <c r="P17026" s="5"/>
    </row>
    <row r="17027" spans="16:16" x14ac:dyDescent="0.25">
      <c r="P17027" s="5"/>
    </row>
    <row r="17028" spans="16:16" x14ac:dyDescent="0.25">
      <c r="P17028" s="5"/>
    </row>
    <row r="17029" spans="16:16" x14ac:dyDescent="0.25">
      <c r="P17029" s="5"/>
    </row>
    <row r="17030" spans="16:16" x14ac:dyDescent="0.25">
      <c r="P17030" s="5"/>
    </row>
    <row r="17031" spans="16:16" x14ac:dyDescent="0.25">
      <c r="P17031" s="5"/>
    </row>
    <row r="17032" spans="16:16" x14ac:dyDescent="0.25">
      <c r="P17032" s="5"/>
    </row>
    <row r="17033" spans="16:16" x14ac:dyDescent="0.25">
      <c r="P17033" s="5"/>
    </row>
    <row r="17034" spans="16:16" x14ac:dyDescent="0.25">
      <c r="P17034" s="5"/>
    </row>
    <row r="17035" spans="16:16" x14ac:dyDescent="0.25">
      <c r="P17035" s="5"/>
    </row>
    <row r="17036" spans="16:16" x14ac:dyDescent="0.25">
      <c r="P17036" s="5"/>
    </row>
    <row r="17037" spans="16:16" x14ac:dyDescent="0.25">
      <c r="P17037" s="5"/>
    </row>
    <row r="17038" spans="16:16" x14ac:dyDescent="0.25">
      <c r="P17038" s="5"/>
    </row>
    <row r="17039" spans="16:16" x14ac:dyDescent="0.25">
      <c r="P17039" s="5"/>
    </row>
    <row r="17040" spans="16:16" x14ac:dyDescent="0.25">
      <c r="P17040" s="5"/>
    </row>
    <row r="17041" spans="16:16" x14ac:dyDescent="0.25">
      <c r="P17041" s="5"/>
    </row>
    <row r="17042" spans="16:16" x14ac:dyDescent="0.25">
      <c r="P17042" s="5"/>
    </row>
    <row r="17043" spans="16:16" x14ac:dyDescent="0.25">
      <c r="P17043" s="5"/>
    </row>
    <row r="17044" spans="16:16" x14ac:dyDescent="0.25">
      <c r="P17044" s="5"/>
    </row>
    <row r="17045" spans="16:16" x14ac:dyDescent="0.25">
      <c r="P17045" s="5"/>
    </row>
    <row r="17046" spans="16:16" x14ac:dyDescent="0.25">
      <c r="P17046" s="5"/>
    </row>
    <row r="17047" spans="16:16" x14ac:dyDescent="0.25">
      <c r="P17047" s="5"/>
    </row>
    <row r="17048" spans="16:16" x14ac:dyDescent="0.25">
      <c r="P17048" s="5"/>
    </row>
    <row r="17049" spans="16:16" x14ac:dyDescent="0.25">
      <c r="P17049" s="5"/>
    </row>
    <row r="17050" spans="16:16" x14ac:dyDescent="0.25">
      <c r="P17050" s="5"/>
    </row>
    <row r="17051" spans="16:16" x14ac:dyDescent="0.25">
      <c r="P17051" s="5"/>
    </row>
    <row r="17052" spans="16:16" x14ac:dyDescent="0.25">
      <c r="P17052" s="5"/>
    </row>
    <row r="17053" spans="16:16" x14ac:dyDescent="0.25">
      <c r="P17053" s="5"/>
    </row>
    <row r="17054" spans="16:16" x14ac:dyDescent="0.25">
      <c r="P17054" s="5"/>
    </row>
    <row r="17055" spans="16:16" x14ac:dyDescent="0.25">
      <c r="P17055" s="5"/>
    </row>
    <row r="17056" spans="16:16" x14ac:dyDescent="0.25">
      <c r="P17056" s="5"/>
    </row>
    <row r="17057" spans="16:16" x14ac:dyDescent="0.25">
      <c r="P17057" s="5"/>
    </row>
    <row r="17058" spans="16:16" x14ac:dyDescent="0.25">
      <c r="P17058" s="5"/>
    </row>
    <row r="17059" spans="16:16" x14ac:dyDescent="0.25">
      <c r="P17059" s="5"/>
    </row>
    <row r="17060" spans="16:16" x14ac:dyDescent="0.25">
      <c r="P17060" s="5"/>
    </row>
    <row r="17061" spans="16:16" x14ac:dyDescent="0.25">
      <c r="P17061" s="5"/>
    </row>
    <row r="17062" spans="16:16" x14ac:dyDescent="0.25">
      <c r="P17062" s="5"/>
    </row>
    <row r="17063" spans="16:16" x14ac:dyDescent="0.25">
      <c r="P17063" s="5"/>
    </row>
    <row r="17064" spans="16:16" x14ac:dyDescent="0.25">
      <c r="P17064" s="5"/>
    </row>
    <row r="17065" spans="16:16" x14ac:dyDescent="0.25">
      <c r="P17065" s="5"/>
    </row>
    <row r="17066" spans="16:16" x14ac:dyDescent="0.25">
      <c r="P17066" s="5"/>
    </row>
    <row r="17067" spans="16:16" x14ac:dyDescent="0.25">
      <c r="P17067" s="5"/>
    </row>
    <row r="17068" spans="16:16" x14ac:dyDescent="0.25">
      <c r="P17068" s="5"/>
    </row>
    <row r="17069" spans="16:16" x14ac:dyDescent="0.25">
      <c r="P17069" s="5"/>
    </row>
    <row r="17070" spans="16:16" x14ac:dyDescent="0.25">
      <c r="P17070" s="5"/>
    </row>
    <row r="17071" spans="16:16" x14ac:dyDescent="0.25">
      <c r="P17071" s="5"/>
    </row>
    <row r="17072" spans="16:16" x14ac:dyDescent="0.25">
      <c r="P17072" s="5"/>
    </row>
    <row r="17073" spans="16:16" x14ac:dyDescent="0.25">
      <c r="P17073" s="5"/>
    </row>
    <row r="17074" spans="16:16" x14ac:dyDescent="0.25">
      <c r="P17074" s="5"/>
    </row>
    <row r="17075" spans="16:16" x14ac:dyDescent="0.25">
      <c r="P17075" s="5"/>
    </row>
    <row r="17076" spans="16:16" x14ac:dyDescent="0.25">
      <c r="P17076" s="5"/>
    </row>
    <row r="17077" spans="16:16" x14ac:dyDescent="0.25">
      <c r="P17077" s="5"/>
    </row>
    <row r="17078" spans="16:16" x14ac:dyDescent="0.25">
      <c r="P17078" s="5"/>
    </row>
    <row r="17079" spans="16:16" x14ac:dyDescent="0.25">
      <c r="P17079" s="5"/>
    </row>
    <row r="17080" spans="16:16" x14ac:dyDescent="0.25">
      <c r="P17080" s="5"/>
    </row>
    <row r="17081" spans="16:16" x14ac:dyDescent="0.25">
      <c r="P17081" s="5"/>
    </row>
    <row r="17082" spans="16:16" x14ac:dyDescent="0.25">
      <c r="P17082" s="5"/>
    </row>
    <row r="17083" spans="16:16" x14ac:dyDescent="0.25">
      <c r="P17083" s="5"/>
    </row>
    <row r="17084" spans="16:16" x14ac:dyDescent="0.25">
      <c r="P17084" s="5"/>
    </row>
    <row r="17085" spans="16:16" x14ac:dyDescent="0.25">
      <c r="P17085" s="5"/>
    </row>
    <row r="17086" spans="16:16" x14ac:dyDescent="0.25">
      <c r="P17086" s="5"/>
    </row>
    <row r="17087" spans="16:16" x14ac:dyDescent="0.25">
      <c r="P17087" s="5"/>
    </row>
    <row r="17088" spans="16:16" x14ac:dyDescent="0.25">
      <c r="P17088" s="5"/>
    </row>
    <row r="17089" spans="16:16" x14ac:dyDescent="0.25">
      <c r="P17089" s="5"/>
    </row>
    <row r="17090" spans="16:16" x14ac:dyDescent="0.25">
      <c r="P17090" s="5"/>
    </row>
    <row r="17091" spans="16:16" x14ac:dyDescent="0.25">
      <c r="P17091" s="5"/>
    </row>
    <row r="17092" spans="16:16" x14ac:dyDescent="0.25">
      <c r="P17092" s="5"/>
    </row>
    <row r="17093" spans="16:16" x14ac:dyDescent="0.25">
      <c r="P17093" s="5"/>
    </row>
    <row r="17094" spans="16:16" x14ac:dyDescent="0.25">
      <c r="P17094" s="5"/>
    </row>
    <row r="17095" spans="16:16" x14ac:dyDescent="0.25">
      <c r="P17095" s="5"/>
    </row>
    <row r="17096" spans="16:16" x14ac:dyDescent="0.25">
      <c r="P17096" s="5"/>
    </row>
    <row r="17097" spans="16:16" x14ac:dyDescent="0.25">
      <c r="P17097" s="5"/>
    </row>
    <row r="17098" spans="16:16" x14ac:dyDescent="0.25">
      <c r="P17098" s="5"/>
    </row>
    <row r="17099" spans="16:16" x14ac:dyDescent="0.25">
      <c r="P17099" s="5"/>
    </row>
    <row r="17100" spans="16:16" x14ac:dyDescent="0.25">
      <c r="P17100" s="5"/>
    </row>
    <row r="17101" spans="16:16" x14ac:dyDescent="0.25">
      <c r="P17101" s="5"/>
    </row>
    <row r="17102" spans="16:16" x14ac:dyDescent="0.25">
      <c r="P17102" s="5"/>
    </row>
    <row r="17103" spans="16:16" x14ac:dyDescent="0.25">
      <c r="P17103" s="5"/>
    </row>
    <row r="17104" spans="16:16" x14ac:dyDescent="0.25">
      <c r="P17104" s="5"/>
    </row>
    <row r="17105" spans="16:16" x14ac:dyDescent="0.25">
      <c r="P17105" s="5"/>
    </row>
    <row r="17106" spans="16:16" x14ac:dyDescent="0.25">
      <c r="P17106" s="5"/>
    </row>
    <row r="17107" spans="16:16" x14ac:dyDescent="0.25">
      <c r="P17107" s="5"/>
    </row>
    <row r="17108" spans="16:16" x14ac:dyDescent="0.25">
      <c r="P17108" s="5"/>
    </row>
    <row r="17109" spans="16:16" x14ac:dyDescent="0.25">
      <c r="P17109" s="5"/>
    </row>
    <row r="17110" spans="16:16" x14ac:dyDescent="0.25">
      <c r="P17110" s="5"/>
    </row>
    <row r="17111" spans="16:16" x14ac:dyDescent="0.25">
      <c r="P17111" s="5"/>
    </row>
    <row r="17112" spans="16:16" x14ac:dyDescent="0.25">
      <c r="P17112" s="5"/>
    </row>
    <row r="17113" spans="16:16" x14ac:dyDescent="0.25">
      <c r="P17113" s="5"/>
    </row>
    <row r="17114" spans="16:16" x14ac:dyDescent="0.25">
      <c r="P17114" s="5"/>
    </row>
    <row r="17115" spans="16:16" x14ac:dyDescent="0.25">
      <c r="P17115" s="5"/>
    </row>
    <row r="17116" spans="16:16" x14ac:dyDescent="0.25">
      <c r="P17116" s="5"/>
    </row>
    <row r="17117" spans="16:16" x14ac:dyDescent="0.25">
      <c r="P17117" s="5"/>
    </row>
    <row r="17118" spans="16:16" x14ac:dyDescent="0.25">
      <c r="P17118" s="5"/>
    </row>
    <row r="17119" spans="16:16" x14ac:dyDescent="0.25">
      <c r="P17119" s="5"/>
    </row>
    <row r="17120" spans="16:16" x14ac:dyDescent="0.25">
      <c r="P17120" s="5"/>
    </row>
    <row r="17121" spans="16:16" x14ac:dyDescent="0.25">
      <c r="P17121" s="5"/>
    </row>
    <row r="17122" spans="16:16" x14ac:dyDescent="0.25">
      <c r="P17122" s="5"/>
    </row>
    <row r="17123" spans="16:16" x14ac:dyDescent="0.25">
      <c r="P17123" s="5"/>
    </row>
    <row r="17124" spans="16:16" x14ac:dyDescent="0.25">
      <c r="P17124" s="5"/>
    </row>
    <row r="17125" spans="16:16" x14ac:dyDescent="0.25">
      <c r="P17125" s="5"/>
    </row>
    <row r="17126" spans="16:16" x14ac:dyDescent="0.25">
      <c r="P17126" s="5"/>
    </row>
    <row r="17127" spans="16:16" x14ac:dyDescent="0.25">
      <c r="P17127" s="5"/>
    </row>
    <row r="17128" spans="16:16" x14ac:dyDescent="0.25">
      <c r="P17128" s="5"/>
    </row>
    <row r="17129" spans="16:16" x14ac:dyDescent="0.25">
      <c r="P17129" s="5"/>
    </row>
    <row r="17130" spans="16:16" x14ac:dyDescent="0.25">
      <c r="P17130" s="5"/>
    </row>
    <row r="17131" spans="16:16" x14ac:dyDescent="0.25">
      <c r="P17131" s="5"/>
    </row>
    <row r="17132" spans="16:16" x14ac:dyDescent="0.25">
      <c r="P17132" s="5"/>
    </row>
    <row r="17133" spans="16:16" x14ac:dyDescent="0.25">
      <c r="P17133" s="5"/>
    </row>
    <row r="17134" spans="16:16" x14ac:dyDescent="0.25">
      <c r="P17134" s="5"/>
    </row>
    <row r="17135" spans="16:16" x14ac:dyDescent="0.25">
      <c r="P17135" s="5"/>
    </row>
    <row r="17136" spans="16:16" x14ac:dyDescent="0.25">
      <c r="P17136" s="5"/>
    </row>
    <row r="17137" spans="16:16" x14ac:dyDescent="0.25">
      <c r="P17137" s="5"/>
    </row>
    <row r="17138" spans="16:16" x14ac:dyDescent="0.25">
      <c r="P17138" s="5"/>
    </row>
    <row r="17139" spans="16:16" x14ac:dyDescent="0.25">
      <c r="P17139" s="5"/>
    </row>
    <row r="17140" spans="16:16" x14ac:dyDescent="0.25">
      <c r="P17140" s="5"/>
    </row>
    <row r="17141" spans="16:16" x14ac:dyDescent="0.25">
      <c r="P17141" s="5"/>
    </row>
    <row r="17142" spans="16:16" x14ac:dyDescent="0.25">
      <c r="P17142" s="5"/>
    </row>
    <row r="17143" spans="16:16" x14ac:dyDescent="0.25">
      <c r="P17143" s="5"/>
    </row>
    <row r="17144" spans="16:16" x14ac:dyDescent="0.25">
      <c r="P17144" s="5"/>
    </row>
    <row r="17145" spans="16:16" x14ac:dyDescent="0.25">
      <c r="P17145" s="5"/>
    </row>
    <row r="17146" spans="16:16" x14ac:dyDescent="0.25">
      <c r="P17146" s="5"/>
    </row>
    <row r="17147" spans="16:16" x14ac:dyDescent="0.25">
      <c r="P17147" s="5"/>
    </row>
    <row r="17148" spans="16:16" x14ac:dyDescent="0.25">
      <c r="P17148" s="5"/>
    </row>
    <row r="17149" spans="16:16" x14ac:dyDescent="0.25">
      <c r="P17149" s="5"/>
    </row>
    <row r="17150" spans="16:16" x14ac:dyDescent="0.25">
      <c r="P17150" s="5"/>
    </row>
    <row r="17151" spans="16:16" x14ac:dyDescent="0.25">
      <c r="P17151" s="5"/>
    </row>
    <row r="17152" spans="16:16" x14ac:dyDescent="0.25">
      <c r="P17152" s="5"/>
    </row>
    <row r="17153" spans="16:16" x14ac:dyDescent="0.25">
      <c r="P17153" s="5"/>
    </row>
    <row r="17154" spans="16:16" x14ac:dyDescent="0.25">
      <c r="P17154" s="5"/>
    </row>
    <row r="17155" spans="16:16" x14ac:dyDescent="0.25">
      <c r="P17155" s="5"/>
    </row>
    <row r="17156" spans="16:16" x14ac:dyDescent="0.25">
      <c r="P17156" s="5"/>
    </row>
    <row r="17157" spans="16:16" x14ac:dyDescent="0.25">
      <c r="P17157" s="5"/>
    </row>
    <row r="17158" spans="16:16" x14ac:dyDescent="0.25">
      <c r="P17158" s="5"/>
    </row>
    <row r="17159" spans="16:16" x14ac:dyDescent="0.25">
      <c r="P17159" s="5"/>
    </row>
    <row r="17160" spans="16:16" x14ac:dyDescent="0.25">
      <c r="P17160" s="5"/>
    </row>
    <row r="17161" spans="16:16" x14ac:dyDescent="0.25">
      <c r="P17161" s="5"/>
    </row>
    <row r="17162" spans="16:16" x14ac:dyDescent="0.25">
      <c r="P17162" s="5"/>
    </row>
    <row r="17163" spans="16:16" x14ac:dyDescent="0.25">
      <c r="P17163" s="5"/>
    </row>
    <row r="17164" spans="16:16" x14ac:dyDescent="0.25">
      <c r="P17164" s="5"/>
    </row>
    <row r="17165" spans="16:16" x14ac:dyDescent="0.25">
      <c r="P17165" s="5"/>
    </row>
    <row r="17166" spans="16:16" x14ac:dyDescent="0.25">
      <c r="P17166" s="5"/>
    </row>
    <row r="17167" spans="16:16" x14ac:dyDescent="0.25">
      <c r="P17167" s="5"/>
    </row>
    <row r="17168" spans="16:16" x14ac:dyDescent="0.25">
      <c r="P17168" s="5"/>
    </row>
    <row r="17169" spans="16:16" x14ac:dyDescent="0.25">
      <c r="P17169" s="5"/>
    </row>
    <row r="17170" spans="16:16" x14ac:dyDescent="0.25">
      <c r="P17170" s="5"/>
    </row>
    <row r="17171" spans="16:16" x14ac:dyDescent="0.25">
      <c r="P17171" s="5"/>
    </row>
    <row r="17172" spans="16:16" x14ac:dyDescent="0.25">
      <c r="P17172" s="5"/>
    </row>
    <row r="17173" spans="16:16" x14ac:dyDescent="0.25">
      <c r="P17173" s="5"/>
    </row>
    <row r="17174" spans="16:16" x14ac:dyDescent="0.25">
      <c r="P17174" s="5"/>
    </row>
    <row r="17175" spans="16:16" x14ac:dyDescent="0.25">
      <c r="P17175" s="5"/>
    </row>
    <row r="17176" spans="16:16" x14ac:dyDescent="0.25">
      <c r="P17176" s="5"/>
    </row>
    <row r="17177" spans="16:16" x14ac:dyDescent="0.25">
      <c r="P17177" s="5"/>
    </row>
    <row r="17178" spans="16:16" x14ac:dyDescent="0.25">
      <c r="P17178" s="5"/>
    </row>
    <row r="17179" spans="16:16" x14ac:dyDescent="0.25">
      <c r="P17179" s="5"/>
    </row>
    <row r="17180" spans="16:16" x14ac:dyDescent="0.25">
      <c r="P17180" s="5"/>
    </row>
    <row r="17181" spans="16:16" x14ac:dyDescent="0.25">
      <c r="P17181" s="5"/>
    </row>
    <row r="17182" spans="16:16" x14ac:dyDescent="0.25">
      <c r="P17182" s="5"/>
    </row>
    <row r="17183" spans="16:16" x14ac:dyDescent="0.25">
      <c r="P17183" s="5"/>
    </row>
    <row r="17184" spans="16:16" x14ac:dyDescent="0.25">
      <c r="P17184" s="5"/>
    </row>
    <row r="17185" spans="16:16" x14ac:dyDescent="0.25">
      <c r="P17185" s="5"/>
    </row>
    <row r="17186" spans="16:16" x14ac:dyDescent="0.25">
      <c r="P17186" s="5"/>
    </row>
    <row r="17187" spans="16:16" x14ac:dyDescent="0.25">
      <c r="P17187" s="5"/>
    </row>
    <row r="17188" spans="16:16" x14ac:dyDescent="0.25">
      <c r="P17188" s="5"/>
    </row>
    <row r="17189" spans="16:16" x14ac:dyDescent="0.25">
      <c r="P17189" s="5"/>
    </row>
    <row r="17190" spans="16:16" x14ac:dyDescent="0.25">
      <c r="P17190" s="5"/>
    </row>
    <row r="17191" spans="16:16" x14ac:dyDescent="0.25">
      <c r="P17191" s="5"/>
    </row>
    <row r="17192" spans="16:16" x14ac:dyDescent="0.25">
      <c r="P17192" s="5"/>
    </row>
    <row r="17193" spans="16:16" x14ac:dyDescent="0.25">
      <c r="P17193" s="5"/>
    </row>
    <row r="17194" spans="16:16" x14ac:dyDescent="0.25">
      <c r="P17194" s="5"/>
    </row>
    <row r="17195" spans="16:16" x14ac:dyDescent="0.25">
      <c r="P17195" s="5"/>
    </row>
    <row r="17196" spans="16:16" x14ac:dyDescent="0.25">
      <c r="P17196" s="5"/>
    </row>
    <row r="17197" spans="16:16" x14ac:dyDescent="0.25">
      <c r="P17197" s="5"/>
    </row>
    <row r="17198" spans="16:16" x14ac:dyDescent="0.25">
      <c r="P17198" s="5"/>
    </row>
    <row r="17199" spans="16:16" x14ac:dyDescent="0.25">
      <c r="P17199" s="5"/>
    </row>
    <row r="17200" spans="16:16" x14ac:dyDescent="0.25">
      <c r="P17200" s="5"/>
    </row>
    <row r="17201" spans="16:16" x14ac:dyDescent="0.25">
      <c r="P17201" s="5"/>
    </row>
    <row r="17202" spans="16:16" x14ac:dyDescent="0.25">
      <c r="P17202" s="5"/>
    </row>
    <row r="17203" spans="16:16" x14ac:dyDescent="0.25">
      <c r="P17203" s="5"/>
    </row>
    <row r="17204" spans="16:16" x14ac:dyDescent="0.25">
      <c r="P17204" s="5"/>
    </row>
    <row r="17205" spans="16:16" x14ac:dyDescent="0.25">
      <c r="P17205" s="5"/>
    </row>
    <row r="17206" spans="16:16" x14ac:dyDescent="0.25">
      <c r="P17206" s="5"/>
    </row>
    <row r="17207" spans="16:16" x14ac:dyDescent="0.25">
      <c r="P17207" s="5"/>
    </row>
    <row r="17208" spans="16:16" x14ac:dyDescent="0.25">
      <c r="P17208" s="5"/>
    </row>
    <row r="17209" spans="16:16" x14ac:dyDescent="0.25">
      <c r="P17209" s="5"/>
    </row>
    <row r="17210" spans="16:16" x14ac:dyDescent="0.25">
      <c r="P17210" s="5"/>
    </row>
    <row r="17211" spans="16:16" x14ac:dyDescent="0.25">
      <c r="P17211" s="5"/>
    </row>
    <row r="17212" spans="16:16" x14ac:dyDescent="0.25">
      <c r="P17212" s="5"/>
    </row>
    <row r="17213" spans="16:16" x14ac:dyDescent="0.25">
      <c r="P17213" s="5"/>
    </row>
    <row r="17214" spans="16:16" x14ac:dyDescent="0.25">
      <c r="P17214" s="5"/>
    </row>
    <row r="17215" spans="16:16" x14ac:dyDescent="0.25">
      <c r="P17215" s="5"/>
    </row>
    <row r="17216" spans="16:16" x14ac:dyDescent="0.25">
      <c r="P17216" s="5"/>
    </row>
    <row r="17217" spans="16:16" x14ac:dyDescent="0.25">
      <c r="P17217" s="5"/>
    </row>
    <row r="17218" spans="16:16" x14ac:dyDescent="0.25">
      <c r="P17218" s="5"/>
    </row>
    <row r="17219" spans="16:16" x14ac:dyDescent="0.25">
      <c r="P17219" s="5"/>
    </row>
    <row r="17220" spans="16:16" x14ac:dyDescent="0.25">
      <c r="P17220" s="5"/>
    </row>
    <row r="17221" spans="16:16" x14ac:dyDescent="0.25">
      <c r="P17221" s="5"/>
    </row>
    <row r="17222" spans="16:16" x14ac:dyDescent="0.25">
      <c r="P17222" s="5"/>
    </row>
    <row r="17223" spans="16:16" x14ac:dyDescent="0.25">
      <c r="P17223" s="5"/>
    </row>
    <row r="17224" spans="16:16" x14ac:dyDescent="0.25">
      <c r="P17224" s="5"/>
    </row>
    <row r="17225" spans="16:16" x14ac:dyDescent="0.25">
      <c r="P17225" s="5"/>
    </row>
    <row r="17226" spans="16:16" x14ac:dyDescent="0.25">
      <c r="P17226" s="5"/>
    </row>
    <row r="17227" spans="16:16" x14ac:dyDescent="0.25">
      <c r="P17227" s="5"/>
    </row>
    <row r="17228" spans="16:16" x14ac:dyDescent="0.25">
      <c r="P17228" s="5"/>
    </row>
    <row r="17229" spans="16:16" x14ac:dyDescent="0.25">
      <c r="P17229" s="5"/>
    </row>
    <row r="17230" spans="16:16" x14ac:dyDescent="0.25">
      <c r="P17230" s="5"/>
    </row>
    <row r="17231" spans="16:16" x14ac:dyDescent="0.25">
      <c r="P17231" s="5"/>
    </row>
    <row r="17232" spans="16:16" x14ac:dyDescent="0.25">
      <c r="P17232" s="5"/>
    </row>
    <row r="17233" spans="16:16" x14ac:dyDescent="0.25">
      <c r="P17233" s="5"/>
    </row>
    <row r="17234" spans="16:16" x14ac:dyDescent="0.25">
      <c r="P17234" s="5"/>
    </row>
    <row r="17235" spans="16:16" x14ac:dyDescent="0.25">
      <c r="P17235" s="5"/>
    </row>
    <row r="17236" spans="16:16" x14ac:dyDescent="0.25">
      <c r="P17236" s="5"/>
    </row>
    <row r="17237" spans="16:16" x14ac:dyDescent="0.25">
      <c r="P17237" s="5"/>
    </row>
    <row r="17238" spans="16:16" x14ac:dyDescent="0.25">
      <c r="P17238" s="5"/>
    </row>
    <row r="17239" spans="16:16" x14ac:dyDescent="0.25">
      <c r="P17239" s="5"/>
    </row>
    <row r="17240" spans="16:16" x14ac:dyDescent="0.25">
      <c r="P17240" s="5"/>
    </row>
    <row r="17241" spans="16:16" x14ac:dyDescent="0.25">
      <c r="P17241" s="5"/>
    </row>
    <row r="17242" spans="16:16" x14ac:dyDescent="0.25">
      <c r="P17242" s="5"/>
    </row>
    <row r="17243" spans="16:16" x14ac:dyDescent="0.25">
      <c r="P17243" s="5"/>
    </row>
    <row r="17244" spans="16:16" x14ac:dyDescent="0.25">
      <c r="P17244" s="5"/>
    </row>
    <row r="17245" spans="16:16" x14ac:dyDescent="0.25">
      <c r="P17245" s="5"/>
    </row>
    <row r="17246" spans="16:16" x14ac:dyDescent="0.25">
      <c r="P17246" s="5"/>
    </row>
    <row r="17247" spans="16:16" x14ac:dyDescent="0.25">
      <c r="P17247" s="5"/>
    </row>
    <row r="17248" spans="16:16" x14ac:dyDescent="0.25">
      <c r="P17248" s="5"/>
    </row>
    <row r="17249" spans="16:16" x14ac:dyDescent="0.25">
      <c r="P17249" s="5"/>
    </row>
    <row r="17250" spans="16:16" x14ac:dyDescent="0.25">
      <c r="P17250" s="5"/>
    </row>
    <row r="17251" spans="16:16" x14ac:dyDescent="0.25">
      <c r="P17251" s="5"/>
    </row>
    <row r="17252" spans="16:16" x14ac:dyDescent="0.25">
      <c r="P17252" s="5"/>
    </row>
    <row r="17253" spans="16:16" x14ac:dyDescent="0.25">
      <c r="P17253" s="5"/>
    </row>
    <row r="17254" spans="16:16" x14ac:dyDescent="0.25">
      <c r="P17254" s="5"/>
    </row>
    <row r="17255" spans="16:16" x14ac:dyDescent="0.25">
      <c r="P17255" s="5"/>
    </row>
    <row r="17256" spans="16:16" x14ac:dyDescent="0.25">
      <c r="P17256" s="5"/>
    </row>
    <row r="17257" spans="16:16" x14ac:dyDescent="0.25">
      <c r="P17257" s="5"/>
    </row>
    <row r="17258" spans="16:16" x14ac:dyDescent="0.25">
      <c r="P17258" s="5"/>
    </row>
    <row r="17259" spans="16:16" x14ac:dyDescent="0.25">
      <c r="P17259" s="5"/>
    </row>
    <row r="17260" spans="16:16" x14ac:dyDescent="0.25">
      <c r="P17260" s="5"/>
    </row>
    <row r="17261" spans="16:16" x14ac:dyDescent="0.25">
      <c r="P17261" s="5"/>
    </row>
    <row r="17262" spans="16:16" x14ac:dyDescent="0.25">
      <c r="P17262" s="5"/>
    </row>
    <row r="17263" spans="16:16" x14ac:dyDescent="0.25">
      <c r="P17263" s="5"/>
    </row>
    <row r="17264" spans="16:16" x14ac:dyDescent="0.25">
      <c r="P17264" s="5"/>
    </row>
    <row r="17265" spans="16:16" x14ac:dyDescent="0.25">
      <c r="P17265" s="5"/>
    </row>
    <row r="17266" spans="16:16" x14ac:dyDescent="0.25">
      <c r="P17266" s="5"/>
    </row>
    <row r="17267" spans="16:16" x14ac:dyDescent="0.25">
      <c r="P17267" s="5"/>
    </row>
    <row r="17268" spans="16:16" x14ac:dyDescent="0.25">
      <c r="P17268" s="5"/>
    </row>
    <row r="17269" spans="16:16" x14ac:dyDescent="0.25">
      <c r="P17269" s="5"/>
    </row>
    <row r="17270" spans="16:16" x14ac:dyDescent="0.25">
      <c r="P17270" s="5"/>
    </row>
    <row r="17271" spans="16:16" x14ac:dyDescent="0.25">
      <c r="P17271" s="5"/>
    </row>
    <row r="17272" spans="16:16" x14ac:dyDescent="0.25">
      <c r="P17272" s="5"/>
    </row>
    <row r="17273" spans="16:16" x14ac:dyDescent="0.25">
      <c r="P17273" s="5"/>
    </row>
    <row r="17274" spans="16:16" x14ac:dyDescent="0.25">
      <c r="P17274" s="5"/>
    </row>
    <row r="17275" spans="16:16" x14ac:dyDescent="0.25">
      <c r="P17275" s="5"/>
    </row>
    <row r="17276" spans="16:16" x14ac:dyDescent="0.25">
      <c r="P17276" s="5"/>
    </row>
    <row r="17277" spans="16:16" x14ac:dyDescent="0.25">
      <c r="P17277" s="5"/>
    </row>
    <row r="17278" spans="16:16" x14ac:dyDescent="0.25">
      <c r="P17278" s="5"/>
    </row>
    <row r="17279" spans="16:16" x14ac:dyDescent="0.25">
      <c r="P17279" s="5"/>
    </row>
    <row r="17280" spans="16:16" x14ac:dyDescent="0.25">
      <c r="P17280" s="5"/>
    </row>
    <row r="17281" spans="16:16" x14ac:dyDescent="0.25">
      <c r="P17281" s="5"/>
    </row>
    <row r="17282" spans="16:16" x14ac:dyDescent="0.25">
      <c r="P17282" s="5"/>
    </row>
    <row r="17283" spans="16:16" x14ac:dyDescent="0.25">
      <c r="P17283" s="5"/>
    </row>
    <row r="17284" spans="16:16" x14ac:dyDescent="0.25">
      <c r="P17284" s="5"/>
    </row>
    <row r="17285" spans="16:16" x14ac:dyDescent="0.25">
      <c r="P17285" s="5"/>
    </row>
    <row r="17286" spans="16:16" x14ac:dyDescent="0.25">
      <c r="P17286" s="5"/>
    </row>
    <row r="17287" spans="16:16" x14ac:dyDescent="0.25">
      <c r="P17287" s="5"/>
    </row>
    <row r="17288" spans="16:16" x14ac:dyDescent="0.25">
      <c r="P17288" s="5"/>
    </row>
    <row r="17289" spans="16:16" x14ac:dyDescent="0.25">
      <c r="P17289" s="5"/>
    </row>
    <row r="17290" spans="16:16" x14ac:dyDescent="0.25">
      <c r="P17290" s="5"/>
    </row>
    <row r="17291" spans="16:16" x14ac:dyDescent="0.25">
      <c r="P17291" s="5"/>
    </row>
    <row r="17292" spans="16:16" x14ac:dyDescent="0.25">
      <c r="P17292" s="5"/>
    </row>
    <row r="17293" spans="16:16" x14ac:dyDescent="0.25">
      <c r="P17293" s="5"/>
    </row>
    <row r="17294" spans="16:16" x14ac:dyDescent="0.25">
      <c r="P17294" s="5"/>
    </row>
    <row r="17295" spans="16:16" x14ac:dyDescent="0.25">
      <c r="P17295" s="5"/>
    </row>
    <row r="17296" spans="16:16" x14ac:dyDescent="0.25">
      <c r="P17296" s="5"/>
    </row>
    <row r="17297" spans="16:16" x14ac:dyDescent="0.25">
      <c r="P17297" s="5"/>
    </row>
    <row r="17298" spans="16:16" x14ac:dyDescent="0.25">
      <c r="P17298" s="5"/>
    </row>
    <row r="17299" spans="16:16" x14ac:dyDescent="0.25">
      <c r="P17299" s="5"/>
    </row>
    <row r="17300" spans="16:16" x14ac:dyDescent="0.25">
      <c r="P17300" s="5"/>
    </row>
    <row r="17301" spans="16:16" x14ac:dyDescent="0.25">
      <c r="P17301" s="5"/>
    </row>
    <row r="17302" spans="16:16" x14ac:dyDescent="0.25">
      <c r="P17302" s="5"/>
    </row>
    <row r="17303" spans="16:16" x14ac:dyDescent="0.25">
      <c r="P17303" s="5"/>
    </row>
    <row r="17304" spans="16:16" x14ac:dyDescent="0.25">
      <c r="P17304" s="5"/>
    </row>
    <row r="17305" spans="16:16" x14ac:dyDescent="0.25">
      <c r="P17305" s="5"/>
    </row>
    <row r="17306" spans="16:16" x14ac:dyDescent="0.25">
      <c r="P17306" s="5"/>
    </row>
    <row r="17307" spans="16:16" x14ac:dyDescent="0.25">
      <c r="P17307" s="5"/>
    </row>
    <row r="17308" spans="16:16" x14ac:dyDescent="0.25">
      <c r="P17308" s="5"/>
    </row>
    <row r="17309" spans="16:16" x14ac:dyDescent="0.25">
      <c r="P17309" s="5"/>
    </row>
    <row r="17310" spans="16:16" x14ac:dyDescent="0.25">
      <c r="P17310" s="5"/>
    </row>
    <row r="17311" spans="16:16" x14ac:dyDescent="0.25">
      <c r="P17311" s="5"/>
    </row>
    <row r="17312" spans="16:16" x14ac:dyDescent="0.25">
      <c r="P17312" s="5"/>
    </row>
    <row r="17313" spans="16:16" x14ac:dyDescent="0.25">
      <c r="P17313" s="5"/>
    </row>
    <row r="17314" spans="16:16" x14ac:dyDescent="0.25">
      <c r="P17314" s="5"/>
    </row>
    <row r="17315" spans="16:16" x14ac:dyDescent="0.25">
      <c r="P17315" s="5"/>
    </row>
    <row r="17316" spans="16:16" x14ac:dyDescent="0.25">
      <c r="P17316" s="5"/>
    </row>
    <row r="17317" spans="16:16" x14ac:dyDescent="0.25">
      <c r="P17317" s="5"/>
    </row>
    <row r="17318" spans="16:16" x14ac:dyDescent="0.25">
      <c r="P17318" s="5"/>
    </row>
    <row r="17319" spans="16:16" x14ac:dyDescent="0.25">
      <c r="P17319" s="5"/>
    </row>
    <row r="17320" spans="16:16" x14ac:dyDescent="0.25">
      <c r="P17320" s="5"/>
    </row>
    <row r="17321" spans="16:16" x14ac:dyDescent="0.25">
      <c r="P17321" s="5"/>
    </row>
    <row r="17322" spans="16:16" x14ac:dyDescent="0.25">
      <c r="P17322" s="5"/>
    </row>
    <row r="17323" spans="16:16" x14ac:dyDescent="0.25">
      <c r="P17323" s="5"/>
    </row>
    <row r="17324" spans="16:16" x14ac:dyDescent="0.25">
      <c r="P17324" s="5"/>
    </row>
    <row r="17325" spans="16:16" x14ac:dyDescent="0.25">
      <c r="P17325" s="5"/>
    </row>
    <row r="17326" spans="16:16" x14ac:dyDescent="0.25">
      <c r="P17326" s="5"/>
    </row>
    <row r="17327" spans="16:16" x14ac:dyDescent="0.25">
      <c r="P17327" s="5"/>
    </row>
    <row r="17328" spans="16:16" x14ac:dyDescent="0.25">
      <c r="P17328" s="5"/>
    </row>
    <row r="17329" spans="16:16" x14ac:dyDescent="0.25">
      <c r="P17329" s="5"/>
    </row>
    <row r="17330" spans="16:16" x14ac:dyDescent="0.25">
      <c r="P17330" s="5"/>
    </row>
    <row r="17331" spans="16:16" x14ac:dyDescent="0.25">
      <c r="P17331" s="5"/>
    </row>
    <row r="17332" spans="16:16" x14ac:dyDescent="0.25">
      <c r="P17332" s="5"/>
    </row>
    <row r="17333" spans="16:16" x14ac:dyDescent="0.25">
      <c r="P17333" s="5"/>
    </row>
    <row r="17334" spans="16:16" x14ac:dyDescent="0.25">
      <c r="P17334" s="5"/>
    </row>
    <row r="17335" spans="16:16" x14ac:dyDescent="0.25">
      <c r="P17335" s="5"/>
    </row>
    <row r="17336" spans="16:16" x14ac:dyDescent="0.25">
      <c r="P17336" s="5"/>
    </row>
    <row r="17337" spans="16:16" x14ac:dyDescent="0.25">
      <c r="P17337" s="5"/>
    </row>
    <row r="17338" spans="16:16" x14ac:dyDescent="0.25">
      <c r="P17338" s="5"/>
    </row>
    <row r="17339" spans="16:16" x14ac:dyDescent="0.25">
      <c r="P17339" s="5"/>
    </row>
    <row r="17340" spans="16:16" x14ac:dyDescent="0.25">
      <c r="P17340" s="5"/>
    </row>
    <row r="17341" spans="16:16" x14ac:dyDescent="0.25">
      <c r="P17341" s="5"/>
    </row>
    <row r="17342" spans="16:16" x14ac:dyDescent="0.25">
      <c r="P17342" s="5"/>
    </row>
    <row r="17343" spans="16:16" x14ac:dyDescent="0.25">
      <c r="P17343" s="5"/>
    </row>
    <row r="17344" spans="16:16" x14ac:dyDescent="0.25">
      <c r="P17344" s="5"/>
    </row>
    <row r="17345" spans="16:16" x14ac:dyDescent="0.25">
      <c r="P17345" s="5"/>
    </row>
    <row r="17346" spans="16:16" x14ac:dyDescent="0.25">
      <c r="P17346" s="5"/>
    </row>
    <row r="17347" spans="16:16" x14ac:dyDescent="0.25">
      <c r="P17347" s="5"/>
    </row>
    <row r="17348" spans="16:16" x14ac:dyDescent="0.25">
      <c r="P17348" s="5"/>
    </row>
    <row r="17349" spans="16:16" x14ac:dyDescent="0.25">
      <c r="P17349" s="5"/>
    </row>
    <row r="17350" spans="16:16" x14ac:dyDescent="0.25">
      <c r="P17350" s="5"/>
    </row>
    <row r="17351" spans="16:16" x14ac:dyDescent="0.25">
      <c r="P17351" s="5"/>
    </row>
    <row r="17352" spans="16:16" x14ac:dyDescent="0.25">
      <c r="P17352" s="5"/>
    </row>
    <row r="17353" spans="16:16" x14ac:dyDescent="0.25">
      <c r="P17353" s="5"/>
    </row>
    <row r="17354" spans="16:16" x14ac:dyDescent="0.25">
      <c r="P17354" s="5"/>
    </row>
    <row r="17355" spans="16:16" x14ac:dyDescent="0.25">
      <c r="P17355" s="5"/>
    </row>
    <row r="17356" spans="16:16" x14ac:dyDescent="0.25">
      <c r="P17356" s="5"/>
    </row>
    <row r="17357" spans="16:16" x14ac:dyDescent="0.25">
      <c r="P17357" s="5"/>
    </row>
    <row r="17358" spans="16:16" x14ac:dyDescent="0.25">
      <c r="P17358" s="5"/>
    </row>
    <row r="17359" spans="16:16" x14ac:dyDescent="0.25">
      <c r="P17359" s="5"/>
    </row>
    <row r="17360" spans="16:16" x14ac:dyDescent="0.25">
      <c r="P17360" s="5"/>
    </row>
    <row r="17361" spans="16:16" x14ac:dyDescent="0.25">
      <c r="P17361" s="5"/>
    </row>
    <row r="17362" spans="16:16" x14ac:dyDescent="0.25">
      <c r="P17362" s="5"/>
    </row>
    <row r="17363" spans="16:16" x14ac:dyDescent="0.25">
      <c r="P17363" s="5"/>
    </row>
    <row r="17364" spans="16:16" x14ac:dyDescent="0.25">
      <c r="P17364" s="5"/>
    </row>
    <row r="17365" spans="16:16" x14ac:dyDescent="0.25">
      <c r="P17365" s="5"/>
    </row>
    <row r="17366" spans="16:16" x14ac:dyDescent="0.25">
      <c r="P17366" s="5"/>
    </row>
    <row r="17367" spans="16:16" x14ac:dyDescent="0.25">
      <c r="P17367" s="5"/>
    </row>
    <row r="17368" spans="16:16" x14ac:dyDescent="0.25">
      <c r="P17368" s="5"/>
    </row>
    <row r="17369" spans="16:16" x14ac:dyDescent="0.25">
      <c r="P17369" s="5"/>
    </row>
    <row r="17370" spans="16:16" x14ac:dyDescent="0.25">
      <c r="P17370" s="5"/>
    </row>
    <row r="17371" spans="16:16" x14ac:dyDescent="0.25">
      <c r="P17371" s="5"/>
    </row>
    <row r="17372" spans="16:16" x14ac:dyDescent="0.25">
      <c r="P17372" s="5"/>
    </row>
    <row r="17373" spans="16:16" x14ac:dyDescent="0.25">
      <c r="P17373" s="5"/>
    </row>
    <row r="17374" spans="16:16" x14ac:dyDescent="0.25">
      <c r="P17374" s="5"/>
    </row>
    <row r="17375" spans="16:16" x14ac:dyDescent="0.25">
      <c r="P17375" s="5"/>
    </row>
    <row r="17376" spans="16:16" x14ac:dyDescent="0.25">
      <c r="P17376" s="5"/>
    </row>
    <row r="17377" spans="16:16" x14ac:dyDescent="0.25">
      <c r="P17377" s="5"/>
    </row>
    <row r="17378" spans="16:16" x14ac:dyDescent="0.25">
      <c r="P17378" s="5"/>
    </row>
    <row r="17379" spans="16:16" x14ac:dyDescent="0.25">
      <c r="P17379" s="5"/>
    </row>
    <row r="17380" spans="16:16" x14ac:dyDescent="0.25">
      <c r="P17380" s="5"/>
    </row>
    <row r="17381" spans="16:16" x14ac:dyDescent="0.25">
      <c r="P17381" s="5"/>
    </row>
    <row r="17382" spans="16:16" x14ac:dyDescent="0.25">
      <c r="P17382" s="5"/>
    </row>
    <row r="17383" spans="16:16" x14ac:dyDescent="0.25">
      <c r="P17383" s="5"/>
    </row>
    <row r="17384" spans="16:16" x14ac:dyDescent="0.25">
      <c r="P17384" s="5"/>
    </row>
    <row r="17385" spans="16:16" x14ac:dyDescent="0.25">
      <c r="P17385" s="5"/>
    </row>
    <row r="17386" spans="16:16" x14ac:dyDescent="0.25">
      <c r="P17386" s="5"/>
    </row>
    <row r="17387" spans="16:16" x14ac:dyDescent="0.25">
      <c r="P17387" s="5"/>
    </row>
    <row r="17388" spans="16:16" x14ac:dyDescent="0.25">
      <c r="P17388" s="5"/>
    </row>
    <row r="17389" spans="16:16" x14ac:dyDescent="0.25">
      <c r="P17389" s="5"/>
    </row>
    <row r="17390" spans="16:16" x14ac:dyDescent="0.25">
      <c r="P17390" s="5"/>
    </row>
    <row r="17391" spans="16:16" x14ac:dyDescent="0.25">
      <c r="P17391" s="5"/>
    </row>
    <row r="17392" spans="16:16" x14ac:dyDescent="0.25">
      <c r="P17392" s="5"/>
    </row>
    <row r="17393" spans="16:16" x14ac:dyDescent="0.25">
      <c r="P17393" s="5"/>
    </row>
    <row r="17394" spans="16:16" x14ac:dyDescent="0.25">
      <c r="P17394" s="5"/>
    </row>
    <row r="17395" spans="16:16" x14ac:dyDescent="0.25">
      <c r="P17395" s="5"/>
    </row>
    <row r="17396" spans="16:16" x14ac:dyDescent="0.25">
      <c r="P17396" s="5"/>
    </row>
    <row r="17397" spans="16:16" x14ac:dyDescent="0.25">
      <c r="P17397" s="5"/>
    </row>
    <row r="17398" spans="16:16" x14ac:dyDescent="0.25">
      <c r="P17398" s="5"/>
    </row>
    <row r="17399" spans="16:16" x14ac:dyDescent="0.25">
      <c r="P17399" s="5"/>
    </row>
    <row r="17400" spans="16:16" x14ac:dyDescent="0.25">
      <c r="P17400" s="5"/>
    </row>
    <row r="17401" spans="16:16" x14ac:dyDescent="0.25">
      <c r="P17401" s="5"/>
    </row>
    <row r="17402" spans="16:16" x14ac:dyDescent="0.25">
      <c r="P17402" s="5"/>
    </row>
    <row r="17403" spans="16:16" x14ac:dyDescent="0.25">
      <c r="P17403" s="5"/>
    </row>
    <row r="17404" spans="16:16" x14ac:dyDescent="0.25">
      <c r="P17404" s="5"/>
    </row>
    <row r="17405" spans="16:16" x14ac:dyDescent="0.25">
      <c r="P17405" s="5"/>
    </row>
    <row r="17406" spans="16:16" x14ac:dyDescent="0.25">
      <c r="P17406" s="5"/>
    </row>
    <row r="17407" spans="16:16" x14ac:dyDescent="0.25">
      <c r="P17407" s="5"/>
    </row>
    <row r="17408" spans="16:16" x14ac:dyDescent="0.25">
      <c r="P17408" s="5"/>
    </row>
    <row r="17409" spans="16:16" x14ac:dyDescent="0.25">
      <c r="P17409" s="5"/>
    </row>
    <row r="17410" spans="16:16" x14ac:dyDescent="0.25">
      <c r="P17410" s="5"/>
    </row>
    <row r="17411" spans="16:16" x14ac:dyDescent="0.25">
      <c r="P17411" s="5"/>
    </row>
    <row r="17412" spans="16:16" x14ac:dyDescent="0.25">
      <c r="P17412" s="5"/>
    </row>
    <row r="17413" spans="16:16" x14ac:dyDescent="0.25">
      <c r="P17413" s="5"/>
    </row>
    <row r="17414" spans="16:16" x14ac:dyDescent="0.25">
      <c r="P17414" s="5"/>
    </row>
    <row r="17415" spans="16:16" x14ac:dyDescent="0.25">
      <c r="P17415" s="5"/>
    </row>
    <row r="17416" spans="16:16" x14ac:dyDescent="0.25">
      <c r="P17416" s="5"/>
    </row>
    <row r="17417" spans="16:16" x14ac:dyDescent="0.25">
      <c r="P17417" s="5"/>
    </row>
    <row r="17418" spans="16:16" x14ac:dyDescent="0.25">
      <c r="P17418" s="5"/>
    </row>
    <row r="17419" spans="16:16" x14ac:dyDescent="0.25">
      <c r="P17419" s="5"/>
    </row>
    <row r="17420" spans="16:16" x14ac:dyDescent="0.25">
      <c r="P17420" s="5"/>
    </row>
    <row r="17421" spans="16:16" x14ac:dyDescent="0.25">
      <c r="P17421" s="5"/>
    </row>
    <row r="17422" spans="16:16" x14ac:dyDescent="0.25">
      <c r="P17422" s="5"/>
    </row>
    <row r="17423" spans="16:16" x14ac:dyDescent="0.25">
      <c r="P17423" s="5"/>
    </row>
    <row r="17424" spans="16:16" x14ac:dyDescent="0.25">
      <c r="P17424" s="5"/>
    </row>
    <row r="17425" spans="16:16" x14ac:dyDescent="0.25">
      <c r="P17425" s="5"/>
    </row>
    <row r="17426" spans="16:16" x14ac:dyDescent="0.25">
      <c r="P17426" s="5"/>
    </row>
    <row r="17427" spans="16:16" x14ac:dyDescent="0.25">
      <c r="P17427" s="5"/>
    </row>
    <row r="17428" spans="16:16" x14ac:dyDescent="0.25">
      <c r="P17428" s="5"/>
    </row>
    <row r="17429" spans="16:16" x14ac:dyDescent="0.25">
      <c r="P17429" s="5"/>
    </row>
    <row r="17430" spans="16:16" x14ac:dyDescent="0.25">
      <c r="P17430" s="5"/>
    </row>
    <row r="17431" spans="16:16" x14ac:dyDescent="0.25">
      <c r="P17431" s="5"/>
    </row>
    <row r="17432" spans="16:16" x14ac:dyDescent="0.25">
      <c r="P17432" s="5"/>
    </row>
    <row r="17433" spans="16:16" x14ac:dyDescent="0.25">
      <c r="P17433" s="5"/>
    </row>
    <row r="17434" spans="16:16" x14ac:dyDescent="0.25">
      <c r="P17434" s="5"/>
    </row>
    <row r="17435" spans="16:16" x14ac:dyDescent="0.25">
      <c r="P17435" s="5"/>
    </row>
    <row r="17436" spans="16:16" x14ac:dyDescent="0.25">
      <c r="P17436" s="5"/>
    </row>
    <row r="17437" spans="16:16" x14ac:dyDescent="0.25">
      <c r="P17437" s="5"/>
    </row>
    <row r="17438" spans="16:16" x14ac:dyDescent="0.25">
      <c r="P17438" s="5"/>
    </row>
    <row r="17439" spans="16:16" x14ac:dyDescent="0.25">
      <c r="P17439" s="5"/>
    </row>
    <row r="17440" spans="16:16" x14ac:dyDescent="0.25">
      <c r="P17440" s="5"/>
    </row>
    <row r="17441" spans="16:16" x14ac:dyDescent="0.25">
      <c r="P17441" s="5"/>
    </row>
    <row r="17442" spans="16:16" x14ac:dyDescent="0.25">
      <c r="P17442" s="5"/>
    </row>
    <row r="17443" spans="16:16" x14ac:dyDescent="0.25">
      <c r="P17443" s="5"/>
    </row>
    <row r="17444" spans="16:16" x14ac:dyDescent="0.25">
      <c r="P17444" s="5"/>
    </row>
    <row r="17445" spans="16:16" x14ac:dyDescent="0.25">
      <c r="P17445" s="5"/>
    </row>
    <row r="17446" spans="16:16" x14ac:dyDescent="0.25">
      <c r="P17446" s="5"/>
    </row>
    <row r="17447" spans="16:16" x14ac:dyDescent="0.25">
      <c r="P17447" s="5"/>
    </row>
    <row r="17448" spans="16:16" x14ac:dyDescent="0.25">
      <c r="P17448" s="5"/>
    </row>
    <row r="17449" spans="16:16" x14ac:dyDescent="0.25">
      <c r="P17449" s="5"/>
    </row>
    <row r="17450" spans="16:16" x14ac:dyDescent="0.25">
      <c r="P17450" s="5"/>
    </row>
    <row r="17451" spans="16:16" x14ac:dyDescent="0.25">
      <c r="P17451" s="5"/>
    </row>
    <row r="17452" spans="16:16" x14ac:dyDescent="0.25">
      <c r="P17452" s="5"/>
    </row>
    <row r="17453" spans="16:16" x14ac:dyDescent="0.25">
      <c r="P17453" s="5"/>
    </row>
    <row r="17454" spans="16:16" x14ac:dyDescent="0.25">
      <c r="P17454" s="5"/>
    </row>
    <row r="17455" spans="16:16" x14ac:dyDescent="0.25">
      <c r="P17455" s="5"/>
    </row>
    <row r="17456" spans="16:16" x14ac:dyDescent="0.25">
      <c r="P17456" s="5"/>
    </row>
    <row r="17457" spans="16:16" x14ac:dyDescent="0.25">
      <c r="P17457" s="5"/>
    </row>
    <row r="17458" spans="16:16" x14ac:dyDescent="0.25">
      <c r="P17458" s="5"/>
    </row>
    <row r="17459" spans="16:16" x14ac:dyDescent="0.25">
      <c r="P17459" s="5"/>
    </row>
    <row r="17460" spans="16:16" x14ac:dyDescent="0.25">
      <c r="P17460" s="5"/>
    </row>
    <row r="17461" spans="16:16" x14ac:dyDescent="0.25">
      <c r="P17461" s="5"/>
    </row>
    <row r="17462" spans="16:16" x14ac:dyDescent="0.25">
      <c r="P17462" s="5"/>
    </row>
    <row r="17463" spans="16:16" x14ac:dyDescent="0.25">
      <c r="P17463" s="5"/>
    </row>
    <row r="17464" spans="16:16" x14ac:dyDescent="0.25">
      <c r="P17464" s="5"/>
    </row>
    <row r="17465" spans="16:16" x14ac:dyDescent="0.25">
      <c r="P17465" s="5"/>
    </row>
    <row r="17466" spans="16:16" x14ac:dyDescent="0.25">
      <c r="P17466" s="5"/>
    </row>
    <row r="17467" spans="16:16" x14ac:dyDescent="0.25">
      <c r="P17467" s="5"/>
    </row>
    <row r="17468" spans="16:16" x14ac:dyDescent="0.25">
      <c r="P17468" s="5"/>
    </row>
    <row r="17469" spans="16:16" x14ac:dyDescent="0.25">
      <c r="P17469" s="5"/>
    </row>
    <row r="17470" spans="16:16" x14ac:dyDescent="0.25">
      <c r="P17470" s="5"/>
    </row>
    <row r="17471" spans="16:16" x14ac:dyDescent="0.25">
      <c r="P17471" s="5"/>
    </row>
    <row r="17472" spans="16:16" x14ac:dyDescent="0.25">
      <c r="P17472" s="5"/>
    </row>
    <row r="17473" spans="16:16" x14ac:dyDescent="0.25">
      <c r="P17473" s="5"/>
    </row>
    <row r="17474" spans="16:16" x14ac:dyDescent="0.25">
      <c r="P17474" s="5"/>
    </row>
    <row r="17475" spans="16:16" x14ac:dyDescent="0.25">
      <c r="P17475" s="5"/>
    </row>
    <row r="17476" spans="16:16" x14ac:dyDescent="0.25">
      <c r="P17476" s="5"/>
    </row>
    <row r="17477" spans="16:16" x14ac:dyDescent="0.25">
      <c r="P17477" s="5"/>
    </row>
    <row r="17478" spans="16:16" x14ac:dyDescent="0.25">
      <c r="P17478" s="5"/>
    </row>
    <row r="17479" spans="16:16" x14ac:dyDescent="0.25">
      <c r="P17479" s="5"/>
    </row>
    <row r="17480" spans="16:16" x14ac:dyDescent="0.25">
      <c r="P17480" s="5"/>
    </row>
    <row r="17481" spans="16:16" x14ac:dyDescent="0.25">
      <c r="P17481" s="5"/>
    </row>
    <row r="17482" spans="16:16" x14ac:dyDescent="0.25">
      <c r="P17482" s="5"/>
    </row>
    <row r="17483" spans="16:16" x14ac:dyDescent="0.25">
      <c r="P17483" s="5"/>
    </row>
    <row r="17484" spans="16:16" x14ac:dyDescent="0.25">
      <c r="P17484" s="5"/>
    </row>
    <row r="17485" spans="16:16" x14ac:dyDescent="0.25">
      <c r="P17485" s="5"/>
    </row>
    <row r="17486" spans="16:16" x14ac:dyDescent="0.25">
      <c r="P17486" s="5"/>
    </row>
    <row r="17487" spans="16:16" x14ac:dyDescent="0.25">
      <c r="P17487" s="5"/>
    </row>
    <row r="17488" spans="16:16" x14ac:dyDescent="0.25">
      <c r="P17488" s="5"/>
    </row>
    <row r="17489" spans="16:16" x14ac:dyDescent="0.25">
      <c r="P17489" s="5"/>
    </row>
    <row r="17490" spans="16:16" x14ac:dyDescent="0.25">
      <c r="P17490" s="5"/>
    </row>
    <row r="17491" spans="16:16" x14ac:dyDescent="0.25">
      <c r="P17491" s="5"/>
    </row>
    <row r="17492" spans="16:16" x14ac:dyDescent="0.25">
      <c r="P17492" s="5"/>
    </row>
    <row r="17493" spans="16:16" x14ac:dyDescent="0.25">
      <c r="P17493" s="5"/>
    </row>
    <row r="17494" spans="16:16" x14ac:dyDescent="0.25">
      <c r="P17494" s="5"/>
    </row>
    <row r="17495" spans="16:16" x14ac:dyDescent="0.25">
      <c r="P17495" s="5"/>
    </row>
    <row r="17496" spans="16:16" x14ac:dyDescent="0.25">
      <c r="P17496" s="5"/>
    </row>
    <row r="17497" spans="16:16" x14ac:dyDescent="0.25">
      <c r="P17497" s="5"/>
    </row>
    <row r="17498" spans="16:16" x14ac:dyDescent="0.25">
      <c r="P17498" s="5"/>
    </row>
    <row r="17499" spans="16:16" x14ac:dyDescent="0.25">
      <c r="P17499" s="5"/>
    </row>
    <row r="17500" spans="16:16" x14ac:dyDescent="0.25">
      <c r="P17500" s="5"/>
    </row>
    <row r="17501" spans="16:16" x14ac:dyDescent="0.25">
      <c r="P17501" s="5"/>
    </row>
    <row r="17502" spans="16:16" x14ac:dyDescent="0.25">
      <c r="P17502" s="5"/>
    </row>
    <row r="17503" spans="16:16" x14ac:dyDescent="0.25">
      <c r="P17503" s="5"/>
    </row>
    <row r="17504" spans="16:16" x14ac:dyDescent="0.25">
      <c r="P17504" s="5"/>
    </row>
    <row r="17505" spans="16:16" x14ac:dyDescent="0.25">
      <c r="P17505" s="5"/>
    </row>
    <row r="17506" spans="16:16" x14ac:dyDescent="0.25">
      <c r="P17506" s="5"/>
    </row>
    <row r="17507" spans="16:16" x14ac:dyDescent="0.25">
      <c r="P17507" s="5"/>
    </row>
    <row r="17508" spans="16:16" x14ac:dyDescent="0.25">
      <c r="P17508" s="5"/>
    </row>
    <row r="17509" spans="16:16" x14ac:dyDescent="0.25">
      <c r="P17509" s="5"/>
    </row>
    <row r="17510" spans="16:16" x14ac:dyDescent="0.25">
      <c r="P17510" s="5"/>
    </row>
    <row r="17511" spans="16:16" x14ac:dyDescent="0.25">
      <c r="P17511" s="5"/>
    </row>
    <row r="17512" spans="16:16" x14ac:dyDescent="0.25">
      <c r="P17512" s="5"/>
    </row>
    <row r="17513" spans="16:16" x14ac:dyDescent="0.25">
      <c r="P17513" s="5"/>
    </row>
    <row r="17514" spans="16:16" x14ac:dyDescent="0.25">
      <c r="P17514" s="5"/>
    </row>
    <row r="17515" spans="16:16" x14ac:dyDescent="0.25">
      <c r="P17515" s="5"/>
    </row>
    <row r="17516" spans="16:16" x14ac:dyDescent="0.25">
      <c r="P17516" s="5"/>
    </row>
    <row r="17517" spans="16:16" x14ac:dyDescent="0.25">
      <c r="P17517" s="5"/>
    </row>
    <row r="17518" spans="16:16" x14ac:dyDescent="0.25">
      <c r="P17518" s="5"/>
    </row>
    <row r="17519" spans="16:16" x14ac:dyDescent="0.25">
      <c r="P17519" s="5"/>
    </row>
    <row r="17520" spans="16:16" x14ac:dyDescent="0.25">
      <c r="P17520" s="5"/>
    </row>
    <row r="17521" spans="16:16" x14ac:dyDescent="0.25">
      <c r="P17521" s="5"/>
    </row>
    <row r="17522" spans="16:16" x14ac:dyDescent="0.25">
      <c r="P17522" s="5"/>
    </row>
    <row r="17523" spans="16:16" x14ac:dyDescent="0.25">
      <c r="P17523" s="5"/>
    </row>
    <row r="17524" spans="16:16" x14ac:dyDescent="0.25">
      <c r="P17524" s="5"/>
    </row>
    <row r="17525" spans="16:16" x14ac:dyDescent="0.25">
      <c r="P17525" s="5"/>
    </row>
    <row r="17526" spans="16:16" x14ac:dyDescent="0.25">
      <c r="P17526" s="5"/>
    </row>
    <row r="17527" spans="16:16" x14ac:dyDescent="0.25">
      <c r="P17527" s="5"/>
    </row>
    <row r="17528" spans="16:16" x14ac:dyDescent="0.25">
      <c r="P17528" s="5"/>
    </row>
    <row r="17529" spans="16:16" x14ac:dyDescent="0.25">
      <c r="P17529" s="5"/>
    </row>
    <row r="17530" spans="16:16" x14ac:dyDescent="0.25">
      <c r="P17530" s="5"/>
    </row>
    <row r="17531" spans="16:16" x14ac:dyDescent="0.25">
      <c r="P17531" s="5"/>
    </row>
    <row r="17532" spans="16:16" x14ac:dyDescent="0.25">
      <c r="P17532" s="5"/>
    </row>
    <row r="17533" spans="16:16" x14ac:dyDescent="0.25">
      <c r="P17533" s="5"/>
    </row>
    <row r="17534" spans="16:16" x14ac:dyDescent="0.25">
      <c r="P17534" s="5"/>
    </row>
    <row r="17535" spans="16:16" x14ac:dyDescent="0.25">
      <c r="P17535" s="5"/>
    </row>
    <row r="17536" spans="16:16" x14ac:dyDescent="0.25">
      <c r="P17536" s="5"/>
    </row>
    <row r="17537" spans="16:16" x14ac:dyDescent="0.25">
      <c r="P17537" s="5"/>
    </row>
    <row r="17538" spans="16:16" x14ac:dyDescent="0.25">
      <c r="P17538" s="5"/>
    </row>
    <row r="17539" spans="16:16" x14ac:dyDescent="0.25">
      <c r="P17539" s="5"/>
    </row>
    <row r="17540" spans="16:16" x14ac:dyDescent="0.25">
      <c r="P17540" s="5"/>
    </row>
    <row r="17541" spans="16:16" x14ac:dyDescent="0.25">
      <c r="P17541" s="5"/>
    </row>
    <row r="17542" spans="16:16" x14ac:dyDescent="0.25">
      <c r="P17542" s="5"/>
    </row>
    <row r="17543" spans="16:16" x14ac:dyDescent="0.25">
      <c r="P17543" s="5"/>
    </row>
    <row r="17544" spans="16:16" x14ac:dyDescent="0.25">
      <c r="P17544" s="5"/>
    </row>
    <row r="17545" spans="16:16" x14ac:dyDescent="0.25">
      <c r="P17545" s="5"/>
    </row>
    <row r="17546" spans="16:16" x14ac:dyDescent="0.25">
      <c r="P17546" s="5"/>
    </row>
    <row r="17547" spans="16:16" x14ac:dyDescent="0.25">
      <c r="P17547" s="5"/>
    </row>
    <row r="17548" spans="16:16" x14ac:dyDescent="0.25">
      <c r="P17548" s="5"/>
    </row>
    <row r="17549" spans="16:16" x14ac:dyDescent="0.25">
      <c r="P17549" s="5"/>
    </row>
    <row r="17550" spans="16:16" x14ac:dyDescent="0.25">
      <c r="P17550" s="5"/>
    </row>
    <row r="17551" spans="16:16" x14ac:dyDescent="0.25">
      <c r="P17551" s="5"/>
    </row>
    <row r="17552" spans="16:16" x14ac:dyDescent="0.25">
      <c r="P17552" s="5"/>
    </row>
    <row r="17553" spans="16:16" x14ac:dyDescent="0.25">
      <c r="P17553" s="5"/>
    </row>
    <row r="17554" spans="16:16" x14ac:dyDescent="0.25">
      <c r="P17554" s="5"/>
    </row>
    <row r="17555" spans="16:16" x14ac:dyDescent="0.25">
      <c r="P17555" s="5"/>
    </row>
    <row r="17556" spans="16:16" x14ac:dyDescent="0.25">
      <c r="P17556" s="5"/>
    </row>
    <row r="17557" spans="16:16" x14ac:dyDescent="0.25">
      <c r="P17557" s="5"/>
    </row>
    <row r="17558" spans="16:16" x14ac:dyDescent="0.25">
      <c r="P17558" s="5"/>
    </row>
    <row r="17559" spans="16:16" x14ac:dyDescent="0.25">
      <c r="P17559" s="5"/>
    </row>
    <row r="17560" spans="16:16" x14ac:dyDescent="0.25">
      <c r="P17560" s="5"/>
    </row>
    <row r="17561" spans="16:16" x14ac:dyDescent="0.25">
      <c r="P17561" s="5"/>
    </row>
    <row r="17562" spans="16:16" x14ac:dyDescent="0.25">
      <c r="P17562" s="5"/>
    </row>
    <row r="17563" spans="16:16" x14ac:dyDescent="0.25">
      <c r="P17563" s="5"/>
    </row>
    <row r="17564" spans="16:16" x14ac:dyDescent="0.25">
      <c r="P17564" s="5"/>
    </row>
    <row r="17565" spans="16:16" x14ac:dyDescent="0.25">
      <c r="P17565" s="5"/>
    </row>
    <row r="17566" spans="16:16" x14ac:dyDescent="0.25">
      <c r="P17566" s="5"/>
    </row>
    <row r="17567" spans="16:16" x14ac:dyDescent="0.25">
      <c r="P17567" s="5"/>
    </row>
    <row r="17568" spans="16:16" x14ac:dyDescent="0.25">
      <c r="P17568" s="5"/>
    </row>
    <row r="17569" spans="16:16" x14ac:dyDescent="0.25">
      <c r="P17569" s="5"/>
    </row>
    <row r="17570" spans="16:16" x14ac:dyDescent="0.25">
      <c r="P17570" s="5"/>
    </row>
    <row r="17571" spans="16:16" x14ac:dyDescent="0.25">
      <c r="P17571" s="5"/>
    </row>
    <row r="17572" spans="16:16" x14ac:dyDescent="0.25">
      <c r="P17572" s="5"/>
    </row>
    <row r="17573" spans="16:16" x14ac:dyDescent="0.25">
      <c r="P17573" s="5"/>
    </row>
    <row r="17574" spans="16:16" x14ac:dyDescent="0.25">
      <c r="P17574" s="5"/>
    </row>
    <row r="17575" spans="16:16" x14ac:dyDescent="0.25">
      <c r="P17575" s="5"/>
    </row>
    <row r="17576" spans="16:16" x14ac:dyDescent="0.25">
      <c r="P17576" s="5"/>
    </row>
    <row r="17577" spans="16:16" x14ac:dyDescent="0.25">
      <c r="P17577" s="5"/>
    </row>
    <row r="17578" spans="16:16" x14ac:dyDescent="0.25">
      <c r="P17578" s="5"/>
    </row>
    <row r="17579" spans="16:16" x14ac:dyDescent="0.25">
      <c r="P17579" s="5"/>
    </row>
    <row r="17580" spans="16:16" x14ac:dyDescent="0.25">
      <c r="P17580" s="5"/>
    </row>
    <row r="17581" spans="16:16" x14ac:dyDescent="0.25">
      <c r="P17581" s="5"/>
    </row>
    <row r="17582" spans="16:16" x14ac:dyDescent="0.25">
      <c r="P17582" s="5"/>
    </row>
    <row r="17583" spans="16:16" x14ac:dyDescent="0.25">
      <c r="P17583" s="5"/>
    </row>
    <row r="17584" spans="16:16" x14ac:dyDescent="0.25">
      <c r="P17584" s="5"/>
    </row>
    <row r="17585" spans="16:16" x14ac:dyDescent="0.25">
      <c r="P17585" s="5"/>
    </row>
    <row r="17586" spans="16:16" x14ac:dyDescent="0.25">
      <c r="P17586" s="5"/>
    </row>
    <row r="17587" spans="16:16" x14ac:dyDescent="0.25">
      <c r="P17587" s="5"/>
    </row>
    <row r="17588" spans="16:16" x14ac:dyDescent="0.25">
      <c r="P17588" s="5"/>
    </row>
    <row r="17589" spans="16:16" x14ac:dyDescent="0.25">
      <c r="P17589" s="5"/>
    </row>
    <row r="17590" spans="16:16" x14ac:dyDescent="0.25">
      <c r="P17590" s="5"/>
    </row>
    <row r="17591" spans="16:16" x14ac:dyDescent="0.25">
      <c r="P17591" s="5"/>
    </row>
    <row r="17592" spans="16:16" x14ac:dyDescent="0.25">
      <c r="P17592" s="5"/>
    </row>
    <row r="17593" spans="16:16" x14ac:dyDescent="0.25">
      <c r="P17593" s="5"/>
    </row>
    <row r="17594" spans="16:16" x14ac:dyDescent="0.25">
      <c r="P17594" s="5"/>
    </row>
    <row r="17595" spans="16:16" x14ac:dyDescent="0.25">
      <c r="P17595" s="5"/>
    </row>
    <row r="17596" spans="16:16" x14ac:dyDescent="0.25">
      <c r="P17596" s="5"/>
    </row>
    <row r="17597" spans="16:16" x14ac:dyDescent="0.25">
      <c r="P17597" s="5"/>
    </row>
    <row r="17598" spans="16:16" x14ac:dyDescent="0.25">
      <c r="P17598" s="5"/>
    </row>
    <row r="17599" spans="16:16" x14ac:dyDescent="0.25">
      <c r="P17599" s="5"/>
    </row>
    <row r="17600" spans="16:16" x14ac:dyDescent="0.25">
      <c r="P17600" s="5"/>
    </row>
    <row r="17601" spans="16:16" x14ac:dyDescent="0.25">
      <c r="P17601" s="5"/>
    </row>
    <row r="17602" spans="16:16" x14ac:dyDescent="0.25">
      <c r="P17602" s="5"/>
    </row>
    <row r="17603" spans="16:16" x14ac:dyDescent="0.25">
      <c r="P17603" s="5"/>
    </row>
    <row r="17604" spans="16:16" x14ac:dyDescent="0.25">
      <c r="P17604" s="5"/>
    </row>
    <row r="17605" spans="16:16" x14ac:dyDescent="0.25">
      <c r="P17605" s="5"/>
    </row>
    <row r="17606" spans="16:16" x14ac:dyDescent="0.25">
      <c r="P17606" s="5"/>
    </row>
    <row r="17607" spans="16:16" x14ac:dyDescent="0.25">
      <c r="P17607" s="5"/>
    </row>
    <row r="17608" spans="16:16" x14ac:dyDescent="0.25">
      <c r="P17608" s="5"/>
    </row>
    <row r="17609" spans="16:16" x14ac:dyDescent="0.25">
      <c r="P17609" s="5"/>
    </row>
    <row r="17610" spans="16:16" x14ac:dyDescent="0.25">
      <c r="P17610" s="5"/>
    </row>
    <row r="17611" spans="16:16" x14ac:dyDescent="0.25">
      <c r="P17611" s="5"/>
    </row>
    <row r="17612" spans="16:16" x14ac:dyDescent="0.25">
      <c r="P17612" s="5"/>
    </row>
    <row r="17613" spans="16:16" x14ac:dyDescent="0.25">
      <c r="P17613" s="5"/>
    </row>
    <row r="17614" spans="16:16" x14ac:dyDescent="0.25">
      <c r="P17614" s="5"/>
    </row>
    <row r="17615" spans="16:16" x14ac:dyDescent="0.25">
      <c r="P17615" s="5"/>
    </row>
    <row r="17616" spans="16:16" x14ac:dyDescent="0.25">
      <c r="P17616" s="5"/>
    </row>
    <row r="17617" spans="16:16" x14ac:dyDescent="0.25">
      <c r="P17617" s="5"/>
    </row>
    <row r="17618" spans="16:16" x14ac:dyDescent="0.25">
      <c r="P17618" s="5"/>
    </row>
    <row r="17619" spans="16:16" x14ac:dyDescent="0.25">
      <c r="P17619" s="5"/>
    </row>
    <row r="17620" spans="16:16" x14ac:dyDescent="0.25">
      <c r="P17620" s="5"/>
    </row>
    <row r="17621" spans="16:16" x14ac:dyDescent="0.25">
      <c r="P17621" s="5"/>
    </row>
    <row r="17622" spans="16:16" x14ac:dyDescent="0.25">
      <c r="P17622" s="5"/>
    </row>
    <row r="17623" spans="16:16" x14ac:dyDescent="0.25">
      <c r="P17623" s="5"/>
    </row>
    <row r="17624" spans="16:16" x14ac:dyDescent="0.25">
      <c r="P17624" s="5"/>
    </row>
    <row r="17625" spans="16:16" x14ac:dyDescent="0.25">
      <c r="P17625" s="5"/>
    </row>
    <row r="17626" spans="16:16" x14ac:dyDescent="0.25">
      <c r="P17626" s="5"/>
    </row>
    <row r="17627" spans="16:16" x14ac:dyDescent="0.25">
      <c r="P17627" s="5"/>
    </row>
    <row r="17628" spans="16:16" x14ac:dyDescent="0.25">
      <c r="P17628" s="5"/>
    </row>
    <row r="17629" spans="16:16" x14ac:dyDescent="0.25">
      <c r="P17629" s="5"/>
    </row>
    <row r="17630" spans="16:16" x14ac:dyDescent="0.25">
      <c r="P17630" s="5"/>
    </row>
    <row r="17631" spans="16:16" x14ac:dyDescent="0.25">
      <c r="P17631" s="5"/>
    </row>
    <row r="17632" spans="16:16" x14ac:dyDescent="0.25">
      <c r="P17632" s="5"/>
    </row>
    <row r="17633" spans="16:16" x14ac:dyDescent="0.25">
      <c r="P17633" s="5"/>
    </row>
    <row r="17634" spans="16:16" x14ac:dyDescent="0.25">
      <c r="P17634" s="5"/>
    </row>
    <row r="17635" spans="16:16" x14ac:dyDescent="0.25">
      <c r="P17635" s="5"/>
    </row>
    <row r="17636" spans="16:16" x14ac:dyDescent="0.25">
      <c r="P17636" s="5"/>
    </row>
    <row r="17637" spans="16:16" x14ac:dyDescent="0.25">
      <c r="P17637" s="5"/>
    </row>
    <row r="17638" spans="16:16" x14ac:dyDescent="0.25">
      <c r="P17638" s="5"/>
    </row>
    <row r="17639" spans="16:16" x14ac:dyDescent="0.25">
      <c r="P17639" s="5"/>
    </row>
    <row r="17640" spans="16:16" x14ac:dyDescent="0.25">
      <c r="P17640" s="5"/>
    </row>
    <row r="17641" spans="16:16" x14ac:dyDescent="0.25">
      <c r="P17641" s="5"/>
    </row>
    <row r="17642" spans="16:16" x14ac:dyDescent="0.25">
      <c r="P17642" s="5"/>
    </row>
    <row r="17643" spans="16:16" x14ac:dyDescent="0.25">
      <c r="P17643" s="5"/>
    </row>
    <row r="17644" spans="16:16" x14ac:dyDescent="0.25">
      <c r="P17644" s="5"/>
    </row>
    <row r="17645" spans="16:16" x14ac:dyDescent="0.25">
      <c r="P17645" s="5"/>
    </row>
    <row r="17646" spans="16:16" x14ac:dyDescent="0.25">
      <c r="P17646" s="5"/>
    </row>
    <row r="17647" spans="16:16" x14ac:dyDescent="0.25">
      <c r="P17647" s="5"/>
    </row>
    <row r="17648" spans="16:16" x14ac:dyDescent="0.25">
      <c r="P17648" s="5"/>
    </row>
    <row r="17649" spans="16:16" x14ac:dyDescent="0.25">
      <c r="P17649" s="5"/>
    </row>
    <row r="17650" spans="16:16" x14ac:dyDescent="0.25">
      <c r="P17650" s="5"/>
    </row>
    <row r="17651" spans="16:16" x14ac:dyDescent="0.25">
      <c r="P17651" s="5"/>
    </row>
    <row r="17652" spans="16:16" x14ac:dyDescent="0.25">
      <c r="P17652" s="5"/>
    </row>
    <row r="17653" spans="16:16" x14ac:dyDescent="0.25">
      <c r="P17653" s="5"/>
    </row>
    <row r="17654" spans="16:16" x14ac:dyDescent="0.25">
      <c r="P17654" s="5"/>
    </row>
    <row r="17655" spans="16:16" x14ac:dyDescent="0.25">
      <c r="P17655" s="5"/>
    </row>
    <row r="17656" spans="16:16" x14ac:dyDescent="0.25">
      <c r="P17656" s="5"/>
    </row>
    <row r="17657" spans="16:16" x14ac:dyDescent="0.25">
      <c r="P17657" s="5"/>
    </row>
    <row r="17658" spans="16:16" x14ac:dyDescent="0.25">
      <c r="P17658" s="5"/>
    </row>
    <row r="17659" spans="16:16" x14ac:dyDescent="0.25">
      <c r="P17659" s="5"/>
    </row>
    <row r="17660" spans="16:16" x14ac:dyDescent="0.25">
      <c r="P17660" s="5"/>
    </row>
    <row r="17661" spans="16:16" x14ac:dyDescent="0.25">
      <c r="P17661" s="5"/>
    </row>
    <row r="17662" spans="16:16" x14ac:dyDescent="0.25">
      <c r="P17662" s="5"/>
    </row>
    <row r="17663" spans="16:16" x14ac:dyDescent="0.25">
      <c r="P17663" s="5"/>
    </row>
    <row r="17664" spans="16:16" x14ac:dyDescent="0.25">
      <c r="P17664" s="5"/>
    </row>
    <row r="17665" spans="16:16" x14ac:dyDescent="0.25">
      <c r="P17665" s="5"/>
    </row>
    <row r="17666" spans="16:16" x14ac:dyDescent="0.25">
      <c r="P17666" s="5"/>
    </row>
    <row r="17667" spans="16:16" x14ac:dyDescent="0.25">
      <c r="P17667" s="5"/>
    </row>
    <row r="17668" spans="16:16" x14ac:dyDescent="0.25">
      <c r="P17668" s="5"/>
    </row>
    <row r="17669" spans="16:16" x14ac:dyDescent="0.25">
      <c r="P17669" s="5"/>
    </row>
    <row r="17670" spans="16:16" x14ac:dyDescent="0.25">
      <c r="P17670" s="5"/>
    </row>
    <row r="17671" spans="16:16" x14ac:dyDescent="0.25">
      <c r="P17671" s="5"/>
    </row>
    <row r="17672" spans="16:16" x14ac:dyDescent="0.25">
      <c r="P17672" s="5"/>
    </row>
    <row r="17673" spans="16:16" x14ac:dyDescent="0.25">
      <c r="P17673" s="5"/>
    </row>
    <row r="17674" spans="16:16" x14ac:dyDescent="0.25">
      <c r="P17674" s="5"/>
    </row>
    <row r="17675" spans="16:16" x14ac:dyDescent="0.25">
      <c r="P17675" s="5"/>
    </row>
    <row r="17676" spans="16:16" x14ac:dyDescent="0.25">
      <c r="P17676" s="5"/>
    </row>
    <row r="17677" spans="16:16" x14ac:dyDescent="0.25">
      <c r="P17677" s="5"/>
    </row>
    <row r="17678" spans="16:16" x14ac:dyDescent="0.25">
      <c r="P17678" s="5"/>
    </row>
    <row r="17679" spans="16:16" x14ac:dyDescent="0.25">
      <c r="P17679" s="5"/>
    </row>
    <row r="17680" spans="16:16" x14ac:dyDescent="0.25">
      <c r="P17680" s="5"/>
    </row>
    <row r="17681" spans="16:16" x14ac:dyDescent="0.25">
      <c r="P17681" s="5"/>
    </row>
    <row r="17682" spans="16:16" x14ac:dyDescent="0.25">
      <c r="P17682" s="5"/>
    </row>
    <row r="17683" spans="16:16" x14ac:dyDescent="0.25">
      <c r="P17683" s="5"/>
    </row>
    <row r="17684" spans="16:16" x14ac:dyDescent="0.25">
      <c r="P17684" s="5"/>
    </row>
    <row r="17685" spans="16:16" x14ac:dyDescent="0.25">
      <c r="P17685" s="5"/>
    </row>
    <row r="17686" spans="16:16" x14ac:dyDescent="0.25">
      <c r="P17686" s="5"/>
    </row>
    <row r="17687" spans="16:16" x14ac:dyDescent="0.25">
      <c r="P17687" s="5"/>
    </row>
    <row r="17688" spans="16:16" x14ac:dyDescent="0.25">
      <c r="P17688" s="5"/>
    </row>
    <row r="17689" spans="16:16" x14ac:dyDescent="0.25">
      <c r="P17689" s="5"/>
    </row>
    <row r="17690" spans="16:16" x14ac:dyDescent="0.25">
      <c r="P17690" s="5"/>
    </row>
    <row r="17691" spans="16:16" x14ac:dyDescent="0.25">
      <c r="P17691" s="5"/>
    </row>
    <row r="17692" spans="16:16" x14ac:dyDescent="0.25">
      <c r="P17692" s="5"/>
    </row>
    <row r="17693" spans="16:16" x14ac:dyDescent="0.25">
      <c r="P17693" s="5"/>
    </row>
    <row r="17694" spans="16:16" x14ac:dyDescent="0.25">
      <c r="P17694" s="5"/>
    </row>
    <row r="17695" spans="16:16" x14ac:dyDescent="0.25">
      <c r="P17695" s="5"/>
    </row>
    <row r="17696" spans="16:16" x14ac:dyDescent="0.25">
      <c r="P17696" s="5"/>
    </row>
    <row r="17697" spans="16:16" x14ac:dyDescent="0.25">
      <c r="P17697" s="5"/>
    </row>
    <row r="17698" spans="16:16" x14ac:dyDescent="0.25">
      <c r="P17698" s="5"/>
    </row>
    <row r="17699" spans="16:16" x14ac:dyDescent="0.25">
      <c r="P17699" s="5"/>
    </row>
    <row r="17700" spans="16:16" x14ac:dyDescent="0.25">
      <c r="P17700" s="5"/>
    </row>
    <row r="17701" spans="16:16" x14ac:dyDescent="0.25">
      <c r="P17701" s="5"/>
    </row>
    <row r="17702" spans="16:16" x14ac:dyDescent="0.25">
      <c r="P17702" s="5"/>
    </row>
    <row r="17703" spans="16:16" x14ac:dyDescent="0.25">
      <c r="P17703" s="5"/>
    </row>
    <row r="17704" spans="16:16" x14ac:dyDescent="0.25">
      <c r="P17704" s="5"/>
    </row>
    <row r="17705" spans="16:16" x14ac:dyDescent="0.25">
      <c r="P17705" s="5"/>
    </row>
    <row r="17706" spans="16:16" x14ac:dyDescent="0.25">
      <c r="P17706" s="5"/>
    </row>
    <row r="17707" spans="16:16" x14ac:dyDescent="0.25">
      <c r="P17707" s="5"/>
    </row>
    <row r="17708" spans="16:16" x14ac:dyDescent="0.25">
      <c r="P17708" s="5"/>
    </row>
    <row r="17709" spans="16:16" x14ac:dyDescent="0.25">
      <c r="P17709" s="5"/>
    </row>
    <row r="17710" spans="16:16" x14ac:dyDescent="0.25">
      <c r="P17710" s="5"/>
    </row>
    <row r="17711" spans="16:16" x14ac:dyDescent="0.25">
      <c r="P17711" s="5"/>
    </row>
    <row r="17712" spans="16:16" x14ac:dyDescent="0.25">
      <c r="P17712" s="5"/>
    </row>
    <row r="17713" spans="16:16" x14ac:dyDescent="0.25">
      <c r="P17713" s="5"/>
    </row>
    <row r="17714" spans="16:16" x14ac:dyDescent="0.25">
      <c r="P17714" s="5"/>
    </row>
    <row r="17715" spans="16:16" x14ac:dyDescent="0.25">
      <c r="P17715" s="5"/>
    </row>
    <row r="17716" spans="16:16" x14ac:dyDescent="0.25">
      <c r="P17716" s="5"/>
    </row>
    <row r="17717" spans="16:16" x14ac:dyDescent="0.25">
      <c r="P17717" s="5"/>
    </row>
    <row r="17718" spans="16:16" x14ac:dyDescent="0.25">
      <c r="P17718" s="5"/>
    </row>
    <row r="17719" spans="16:16" x14ac:dyDescent="0.25">
      <c r="P17719" s="5"/>
    </row>
    <row r="17720" spans="16:16" x14ac:dyDescent="0.25">
      <c r="P17720" s="5"/>
    </row>
    <row r="17721" spans="16:16" x14ac:dyDescent="0.25">
      <c r="P17721" s="5"/>
    </row>
    <row r="17722" spans="16:16" x14ac:dyDescent="0.25">
      <c r="P17722" s="5"/>
    </row>
    <row r="17723" spans="16:16" x14ac:dyDescent="0.25">
      <c r="P17723" s="5"/>
    </row>
    <row r="17724" spans="16:16" x14ac:dyDescent="0.25">
      <c r="P17724" s="5"/>
    </row>
    <row r="17725" spans="16:16" x14ac:dyDescent="0.25">
      <c r="P17725" s="5"/>
    </row>
    <row r="17726" spans="16:16" x14ac:dyDescent="0.25">
      <c r="P17726" s="5"/>
    </row>
    <row r="17727" spans="16:16" x14ac:dyDescent="0.25">
      <c r="P17727" s="5"/>
    </row>
    <row r="17728" spans="16:16" x14ac:dyDescent="0.25">
      <c r="P17728" s="5"/>
    </row>
    <row r="17729" spans="16:16" x14ac:dyDescent="0.25">
      <c r="P17729" s="5"/>
    </row>
    <row r="17730" spans="16:16" x14ac:dyDescent="0.25">
      <c r="P17730" s="5"/>
    </row>
    <row r="17731" spans="16:16" x14ac:dyDescent="0.25">
      <c r="P17731" s="5"/>
    </row>
    <row r="17732" spans="16:16" x14ac:dyDescent="0.25">
      <c r="P17732" s="5"/>
    </row>
    <row r="17733" spans="16:16" x14ac:dyDescent="0.25">
      <c r="P17733" s="5"/>
    </row>
    <row r="17734" spans="16:16" x14ac:dyDescent="0.25">
      <c r="P17734" s="5"/>
    </row>
    <row r="17735" spans="16:16" x14ac:dyDescent="0.25">
      <c r="P17735" s="5"/>
    </row>
    <row r="17736" spans="16:16" x14ac:dyDescent="0.25">
      <c r="P17736" s="5"/>
    </row>
    <row r="17737" spans="16:16" x14ac:dyDescent="0.25">
      <c r="P17737" s="5"/>
    </row>
    <row r="17738" spans="16:16" x14ac:dyDescent="0.25">
      <c r="P17738" s="5"/>
    </row>
    <row r="17739" spans="16:16" x14ac:dyDescent="0.25">
      <c r="P17739" s="5"/>
    </row>
    <row r="17740" spans="16:16" x14ac:dyDescent="0.25">
      <c r="P17740" s="5"/>
    </row>
    <row r="17741" spans="16:16" x14ac:dyDescent="0.25">
      <c r="P17741" s="5"/>
    </row>
    <row r="17742" spans="16:16" x14ac:dyDescent="0.25">
      <c r="P17742" s="5"/>
    </row>
    <row r="17743" spans="16:16" x14ac:dyDescent="0.25">
      <c r="P17743" s="5"/>
    </row>
    <row r="17744" spans="16:16" x14ac:dyDescent="0.25">
      <c r="P17744" s="5"/>
    </row>
    <row r="17745" spans="16:16" x14ac:dyDescent="0.25">
      <c r="P17745" s="5"/>
    </row>
    <row r="17746" spans="16:16" x14ac:dyDescent="0.25">
      <c r="P17746" s="5"/>
    </row>
    <row r="17747" spans="16:16" x14ac:dyDescent="0.25">
      <c r="P17747" s="5"/>
    </row>
    <row r="17748" spans="16:16" x14ac:dyDescent="0.25">
      <c r="P17748" s="5"/>
    </row>
    <row r="17749" spans="16:16" x14ac:dyDescent="0.25">
      <c r="P17749" s="5"/>
    </row>
    <row r="17750" spans="16:16" x14ac:dyDescent="0.25">
      <c r="P17750" s="5"/>
    </row>
    <row r="17751" spans="16:16" x14ac:dyDescent="0.25">
      <c r="P17751" s="5"/>
    </row>
    <row r="17752" spans="16:16" x14ac:dyDescent="0.25">
      <c r="P17752" s="5"/>
    </row>
    <row r="17753" spans="16:16" x14ac:dyDescent="0.25">
      <c r="P17753" s="5"/>
    </row>
    <row r="17754" spans="16:16" x14ac:dyDescent="0.25">
      <c r="P17754" s="5"/>
    </row>
    <row r="17755" spans="16:16" x14ac:dyDescent="0.25">
      <c r="P17755" s="5"/>
    </row>
    <row r="17756" spans="16:16" x14ac:dyDescent="0.25">
      <c r="P17756" s="5"/>
    </row>
    <row r="17757" spans="16:16" x14ac:dyDescent="0.25">
      <c r="P17757" s="5"/>
    </row>
    <row r="17758" spans="16:16" x14ac:dyDescent="0.25">
      <c r="P17758" s="5"/>
    </row>
    <row r="17759" spans="16:16" x14ac:dyDescent="0.25">
      <c r="P17759" s="5"/>
    </row>
    <row r="17760" spans="16:16" x14ac:dyDescent="0.25">
      <c r="P17760" s="5"/>
    </row>
    <row r="17761" spans="16:16" x14ac:dyDescent="0.25">
      <c r="P17761" s="5"/>
    </row>
    <row r="17762" spans="16:16" x14ac:dyDescent="0.25">
      <c r="P17762" s="5"/>
    </row>
    <row r="17763" spans="16:16" x14ac:dyDescent="0.25">
      <c r="P17763" s="5"/>
    </row>
    <row r="17764" spans="16:16" x14ac:dyDescent="0.25">
      <c r="P17764" s="5"/>
    </row>
    <row r="17765" spans="16:16" x14ac:dyDescent="0.25">
      <c r="P17765" s="5"/>
    </row>
    <row r="17766" spans="16:16" x14ac:dyDescent="0.25">
      <c r="P17766" s="5"/>
    </row>
    <row r="17767" spans="16:16" x14ac:dyDescent="0.25">
      <c r="P17767" s="5"/>
    </row>
    <row r="17768" spans="16:16" x14ac:dyDescent="0.25">
      <c r="P17768" s="5"/>
    </row>
    <row r="17769" spans="16:16" x14ac:dyDescent="0.25">
      <c r="P17769" s="5"/>
    </row>
    <row r="17770" spans="16:16" x14ac:dyDescent="0.25">
      <c r="P17770" s="5"/>
    </row>
    <row r="17771" spans="16:16" x14ac:dyDescent="0.25">
      <c r="P17771" s="5"/>
    </row>
    <row r="17772" spans="16:16" x14ac:dyDescent="0.25">
      <c r="P17772" s="5"/>
    </row>
    <row r="17773" spans="16:16" x14ac:dyDescent="0.25">
      <c r="P17773" s="5"/>
    </row>
    <row r="17774" spans="16:16" x14ac:dyDescent="0.25">
      <c r="P17774" s="5"/>
    </row>
    <row r="17775" spans="16:16" x14ac:dyDescent="0.25">
      <c r="P17775" s="5"/>
    </row>
    <row r="17776" spans="16:16" x14ac:dyDescent="0.25">
      <c r="P17776" s="5"/>
    </row>
    <row r="17777" spans="16:16" x14ac:dyDescent="0.25">
      <c r="P17777" s="5"/>
    </row>
    <row r="17778" spans="16:16" x14ac:dyDescent="0.25">
      <c r="P17778" s="5"/>
    </row>
    <row r="17779" spans="16:16" x14ac:dyDescent="0.25">
      <c r="P17779" s="5"/>
    </row>
    <row r="17780" spans="16:16" x14ac:dyDescent="0.25">
      <c r="P17780" s="5"/>
    </row>
    <row r="17781" spans="16:16" x14ac:dyDescent="0.25">
      <c r="P17781" s="5"/>
    </row>
    <row r="17782" spans="16:16" x14ac:dyDescent="0.25">
      <c r="P17782" s="5"/>
    </row>
    <row r="17783" spans="16:16" x14ac:dyDescent="0.25">
      <c r="P17783" s="5"/>
    </row>
    <row r="17784" spans="16:16" x14ac:dyDescent="0.25">
      <c r="P17784" s="5"/>
    </row>
    <row r="17785" spans="16:16" x14ac:dyDescent="0.25">
      <c r="P17785" s="5"/>
    </row>
    <row r="17786" spans="16:16" x14ac:dyDescent="0.25">
      <c r="P17786" s="5"/>
    </row>
    <row r="17787" spans="16:16" x14ac:dyDescent="0.25">
      <c r="P17787" s="5"/>
    </row>
    <row r="17788" spans="16:16" x14ac:dyDescent="0.25">
      <c r="P17788" s="5"/>
    </row>
    <row r="17789" spans="16:16" x14ac:dyDescent="0.25">
      <c r="P17789" s="5"/>
    </row>
    <row r="17790" spans="16:16" x14ac:dyDescent="0.25">
      <c r="P17790" s="5"/>
    </row>
    <row r="17791" spans="16:16" x14ac:dyDescent="0.25">
      <c r="P17791" s="5"/>
    </row>
    <row r="17792" spans="16:16" x14ac:dyDescent="0.25">
      <c r="P17792" s="5"/>
    </row>
    <row r="17793" spans="16:16" x14ac:dyDescent="0.25">
      <c r="P17793" s="5"/>
    </row>
    <row r="17794" spans="16:16" x14ac:dyDescent="0.25">
      <c r="P17794" s="5"/>
    </row>
    <row r="17795" spans="16:16" x14ac:dyDescent="0.25">
      <c r="P17795" s="5"/>
    </row>
    <row r="17796" spans="16:16" x14ac:dyDescent="0.25">
      <c r="P17796" s="5"/>
    </row>
    <row r="17797" spans="16:16" x14ac:dyDescent="0.25">
      <c r="P17797" s="5"/>
    </row>
    <row r="17798" spans="16:16" x14ac:dyDescent="0.25">
      <c r="P17798" s="5"/>
    </row>
    <row r="17799" spans="16:16" x14ac:dyDescent="0.25">
      <c r="P17799" s="5"/>
    </row>
    <row r="17800" spans="16:16" x14ac:dyDescent="0.25">
      <c r="P17800" s="5"/>
    </row>
    <row r="17801" spans="16:16" x14ac:dyDescent="0.25">
      <c r="P17801" s="5"/>
    </row>
    <row r="17802" spans="16:16" x14ac:dyDescent="0.25">
      <c r="P17802" s="5"/>
    </row>
    <row r="17803" spans="16:16" x14ac:dyDescent="0.25">
      <c r="P17803" s="5"/>
    </row>
    <row r="17804" spans="16:16" x14ac:dyDescent="0.25">
      <c r="P17804" s="5"/>
    </row>
    <row r="17805" spans="16:16" x14ac:dyDescent="0.25">
      <c r="P17805" s="5"/>
    </row>
    <row r="17806" spans="16:16" x14ac:dyDescent="0.25">
      <c r="P17806" s="5"/>
    </row>
    <row r="17807" spans="16:16" x14ac:dyDescent="0.25">
      <c r="P17807" s="5"/>
    </row>
    <row r="17808" spans="16:16" x14ac:dyDescent="0.25">
      <c r="P17808" s="5"/>
    </row>
    <row r="17809" spans="16:16" x14ac:dyDescent="0.25">
      <c r="P17809" s="5"/>
    </row>
    <row r="17810" spans="16:16" x14ac:dyDescent="0.25">
      <c r="P17810" s="5"/>
    </row>
    <row r="17811" spans="16:16" x14ac:dyDescent="0.25">
      <c r="P17811" s="5"/>
    </row>
    <row r="17812" spans="16:16" x14ac:dyDescent="0.25">
      <c r="P17812" s="5"/>
    </row>
    <row r="17813" spans="16:16" x14ac:dyDescent="0.25">
      <c r="P17813" s="5"/>
    </row>
    <row r="17814" spans="16:16" x14ac:dyDescent="0.25">
      <c r="P17814" s="5"/>
    </row>
    <row r="17815" spans="16:16" x14ac:dyDescent="0.25">
      <c r="P17815" s="5"/>
    </row>
    <row r="17816" spans="16:16" x14ac:dyDescent="0.25">
      <c r="P17816" s="5"/>
    </row>
    <row r="17817" spans="16:16" x14ac:dyDescent="0.25">
      <c r="P17817" s="5"/>
    </row>
    <row r="17818" spans="16:16" x14ac:dyDescent="0.25">
      <c r="P17818" s="5"/>
    </row>
    <row r="17819" spans="16:16" x14ac:dyDescent="0.25">
      <c r="P17819" s="5"/>
    </row>
    <row r="17820" spans="16:16" x14ac:dyDescent="0.25">
      <c r="P17820" s="5"/>
    </row>
    <row r="17821" spans="16:16" x14ac:dyDescent="0.25">
      <c r="P17821" s="5"/>
    </row>
    <row r="17822" spans="16:16" x14ac:dyDescent="0.25">
      <c r="P17822" s="5"/>
    </row>
    <row r="17823" spans="16:16" x14ac:dyDescent="0.25">
      <c r="P17823" s="5"/>
    </row>
    <row r="17824" spans="16:16" x14ac:dyDescent="0.25">
      <c r="P17824" s="5"/>
    </row>
    <row r="17825" spans="16:16" x14ac:dyDescent="0.25">
      <c r="P17825" s="5"/>
    </row>
    <row r="17826" spans="16:16" x14ac:dyDescent="0.25">
      <c r="P17826" s="5"/>
    </row>
    <row r="17827" spans="16:16" x14ac:dyDescent="0.25">
      <c r="P17827" s="5"/>
    </row>
    <row r="17828" spans="16:16" x14ac:dyDescent="0.25">
      <c r="P17828" s="5"/>
    </row>
    <row r="17829" spans="16:16" x14ac:dyDescent="0.25">
      <c r="P17829" s="5"/>
    </row>
    <row r="17830" spans="16:16" x14ac:dyDescent="0.25">
      <c r="P17830" s="5"/>
    </row>
    <row r="17831" spans="16:16" x14ac:dyDescent="0.25">
      <c r="P17831" s="5"/>
    </row>
    <row r="17832" spans="16:16" x14ac:dyDescent="0.25">
      <c r="P17832" s="5"/>
    </row>
    <row r="17833" spans="16:16" x14ac:dyDescent="0.25">
      <c r="P17833" s="5"/>
    </row>
    <row r="17834" spans="16:16" x14ac:dyDescent="0.25">
      <c r="P17834" s="5"/>
    </row>
    <row r="17835" spans="16:16" x14ac:dyDescent="0.25">
      <c r="P17835" s="5"/>
    </row>
    <row r="17836" spans="16:16" x14ac:dyDescent="0.25">
      <c r="P17836" s="5"/>
    </row>
    <row r="17837" spans="16:16" x14ac:dyDescent="0.25">
      <c r="P17837" s="5"/>
    </row>
    <row r="17838" spans="16:16" x14ac:dyDescent="0.25">
      <c r="P17838" s="5"/>
    </row>
    <row r="17839" spans="16:16" x14ac:dyDescent="0.25">
      <c r="P17839" s="5"/>
    </row>
    <row r="17840" spans="16:16" x14ac:dyDescent="0.25">
      <c r="P17840" s="5"/>
    </row>
    <row r="17841" spans="16:16" x14ac:dyDescent="0.25">
      <c r="P17841" s="5"/>
    </row>
    <row r="17842" spans="16:16" x14ac:dyDescent="0.25">
      <c r="P17842" s="5"/>
    </row>
    <row r="17843" spans="16:16" x14ac:dyDescent="0.25">
      <c r="P17843" s="5"/>
    </row>
    <row r="17844" spans="16:16" x14ac:dyDescent="0.25">
      <c r="P17844" s="5"/>
    </row>
    <row r="17845" spans="16:16" x14ac:dyDescent="0.25">
      <c r="P17845" s="5"/>
    </row>
    <row r="17846" spans="16:16" x14ac:dyDescent="0.25">
      <c r="P17846" s="5"/>
    </row>
    <row r="17847" spans="16:16" x14ac:dyDescent="0.25">
      <c r="P17847" s="5"/>
    </row>
    <row r="17848" spans="16:16" x14ac:dyDescent="0.25">
      <c r="P17848" s="5"/>
    </row>
    <row r="17849" spans="16:16" x14ac:dyDescent="0.25">
      <c r="P17849" s="5"/>
    </row>
    <row r="17850" spans="16:16" x14ac:dyDescent="0.25">
      <c r="P17850" s="5"/>
    </row>
    <row r="17851" spans="16:16" x14ac:dyDescent="0.25">
      <c r="P17851" s="5"/>
    </row>
    <row r="17852" spans="16:16" x14ac:dyDescent="0.25">
      <c r="P17852" s="5"/>
    </row>
    <row r="17853" spans="16:16" x14ac:dyDescent="0.25">
      <c r="P17853" s="5"/>
    </row>
    <row r="17854" spans="16:16" x14ac:dyDescent="0.25">
      <c r="P17854" s="5"/>
    </row>
    <row r="17855" spans="16:16" x14ac:dyDescent="0.25">
      <c r="P17855" s="5"/>
    </row>
    <row r="17856" spans="16:16" x14ac:dyDescent="0.25">
      <c r="P17856" s="5"/>
    </row>
    <row r="17857" spans="16:16" x14ac:dyDescent="0.25">
      <c r="P17857" s="5"/>
    </row>
    <row r="17858" spans="16:16" x14ac:dyDescent="0.25">
      <c r="P17858" s="5"/>
    </row>
    <row r="17859" spans="16:16" x14ac:dyDescent="0.25">
      <c r="P17859" s="5"/>
    </row>
    <row r="17860" spans="16:16" x14ac:dyDescent="0.25">
      <c r="P17860" s="5"/>
    </row>
    <row r="17861" spans="16:16" x14ac:dyDescent="0.25">
      <c r="P17861" s="5"/>
    </row>
    <row r="17862" spans="16:16" x14ac:dyDescent="0.25">
      <c r="P17862" s="5"/>
    </row>
    <row r="17863" spans="16:16" x14ac:dyDescent="0.25">
      <c r="P17863" s="5"/>
    </row>
    <row r="17864" spans="16:16" x14ac:dyDescent="0.25">
      <c r="P17864" s="5"/>
    </row>
    <row r="17865" spans="16:16" x14ac:dyDescent="0.25">
      <c r="P17865" s="5"/>
    </row>
    <row r="17866" spans="16:16" x14ac:dyDescent="0.25">
      <c r="P17866" s="5"/>
    </row>
    <row r="17867" spans="16:16" x14ac:dyDescent="0.25">
      <c r="P17867" s="5"/>
    </row>
    <row r="17868" spans="16:16" x14ac:dyDescent="0.25">
      <c r="P17868" s="5"/>
    </row>
    <row r="17869" spans="16:16" x14ac:dyDescent="0.25">
      <c r="P17869" s="5"/>
    </row>
    <row r="17870" spans="16:16" x14ac:dyDescent="0.25">
      <c r="P17870" s="5"/>
    </row>
    <row r="17871" spans="16:16" x14ac:dyDescent="0.25">
      <c r="P17871" s="5"/>
    </row>
    <row r="17872" spans="16:16" x14ac:dyDescent="0.25">
      <c r="P17872" s="5"/>
    </row>
    <row r="17873" spans="16:16" x14ac:dyDescent="0.25">
      <c r="P17873" s="5"/>
    </row>
    <row r="17874" spans="16:16" x14ac:dyDescent="0.25">
      <c r="P17874" s="5"/>
    </row>
    <row r="17875" spans="16:16" x14ac:dyDescent="0.25">
      <c r="P17875" s="5"/>
    </row>
    <row r="17876" spans="16:16" x14ac:dyDescent="0.25">
      <c r="P17876" s="5"/>
    </row>
    <row r="17877" spans="16:16" x14ac:dyDescent="0.25">
      <c r="P17877" s="5"/>
    </row>
    <row r="17878" spans="16:16" x14ac:dyDescent="0.25">
      <c r="P17878" s="5"/>
    </row>
    <row r="17879" spans="16:16" x14ac:dyDescent="0.25">
      <c r="P17879" s="5"/>
    </row>
    <row r="17880" spans="16:16" x14ac:dyDescent="0.25">
      <c r="P17880" s="5"/>
    </row>
    <row r="17881" spans="16:16" x14ac:dyDescent="0.25">
      <c r="P17881" s="5"/>
    </row>
    <row r="17882" spans="16:16" x14ac:dyDescent="0.25">
      <c r="P17882" s="5"/>
    </row>
    <row r="17883" spans="16:16" x14ac:dyDescent="0.25">
      <c r="P17883" s="5"/>
    </row>
    <row r="17884" spans="16:16" x14ac:dyDescent="0.25">
      <c r="P17884" s="5"/>
    </row>
    <row r="17885" spans="16:16" x14ac:dyDescent="0.25">
      <c r="P17885" s="5"/>
    </row>
    <row r="17886" spans="16:16" x14ac:dyDescent="0.25">
      <c r="P17886" s="5"/>
    </row>
    <row r="17887" spans="16:16" x14ac:dyDescent="0.25">
      <c r="P17887" s="5"/>
    </row>
    <row r="17888" spans="16:16" x14ac:dyDescent="0.25">
      <c r="P17888" s="5"/>
    </row>
    <row r="17889" spans="16:16" x14ac:dyDescent="0.25">
      <c r="P17889" s="5"/>
    </row>
    <row r="17890" spans="16:16" x14ac:dyDescent="0.25">
      <c r="P17890" s="5"/>
    </row>
    <row r="17891" spans="16:16" x14ac:dyDescent="0.25">
      <c r="P17891" s="5"/>
    </row>
    <row r="17892" spans="16:16" x14ac:dyDescent="0.25">
      <c r="P17892" s="5"/>
    </row>
    <row r="17893" spans="16:16" x14ac:dyDescent="0.25">
      <c r="P17893" s="5"/>
    </row>
    <row r="17894" spans="16:16" x14ac:dyDescent="0.25">
      <c r="P17894" s="5"/>
    </row>
    <row r="17895" spans="16:16" x14ac:dyDescent="0.25">
      <c r="P17895" s="5"/>
    </row>
    <row r="17896" spans="16:16" x14ac:dyDescent="0.25">
      <c r="P17896" s="5"/>
    </row>
    <row r="17897" spans="16:16" x14ac:dyDescent="0.25">
      <c r="P17897" s="5"/>
    </row>
    <row r="17898" spans="16:16" x14ac:dyDescent="0.25">
      <c r="P17898" s="5"/>
    </row>
    <row r="17899" spans="16:16" x14ac:dyDescent="0.25">
      <c r="P17899" s="5"/>
    </row>
    <row r="17900" spans="16:16" x14ac:dyDescent="0.25">
      <c r="P17900" s="5"/>
    </row>
    <row r="17901" spans="16:16" x14ac:dyDescent="0.25">
      <c r="P17901" s="5"/>
    </row>
    <row r="17902" spans="16:16" x14ac:dyDescent="0.25">
      <c r="P17902" s="5"/>
    </row>
    <row r="17903" spans="16:16" x14ac:dyDescent="0.25">
      <c r="P17903" s="5"/>
    </row>
    <row r="17904" spans="16:16" x14ac:dyDescent="0.25">
      <c r="P17904" s="5"/>
    </row>
    <row r="17905" spans="16:16" x14ac:dyDescent="0.25">
      <c r="P17905" s="5"/>
    </row>
    <row r="17906" spans="16:16" x14ac:dyDescent="0.25">
      <c r="P17906" s="5"/>
    </row>
    <row r="17907" spans="16:16" x14ac:dyDescent="0.25">
      <c r="P17907" s="5"/>
    </row>
    <row r="17908" spans="16:16" x14ac:dyDescent="0.25">
      <c r="P17908" s="5"/>
    </row>
    <row r="17909" spans="16:16" x14ac:dyDescent="0.25">
      <c r="P17909" s="5"/>
    </row>
    <row r="17910" spans="16:16" x14ac:dyDescent="0.25">
      <c r="P17910" s="5"/>
    </row>
    <row r="17911" spans="16:16" x14ac:dyDescent="0.25">
      <c r="P17911" s="5"/>
    </row>
    <row r="17912" spans="16:16" x14ac:dyDescent="0.25">
      <c r="P17912" s="5"/>
    </row>
    <row r="17913" spans="16:16" x14ac:dyDescent="0.25">
      <c r="P17913" s="5"/>
    </row>
    <row r="17914" spans="16:16" x14ac:dyDescent="0.25">
      <c r="P17914" s="5"/>
    </row>
    <row r="17915" spans="16:16" x14ac:dyDescent="0.25">
      <c r="P17915" s="5"/>
    </row>
    <row r="17916" spans="16:16" x14ac:dyDescent="0.25">
      <c r="P17916" s="5"/>
    </row>
    <row r="17917" spans="16:16" x14ac:dyDescent="0.25">
      <c r="P17917" s="5"/>
    </row>
    <row r="17918" spans="16:16" x14ac:dyDescent="0.25">
      <c r="P17918" s="5"/>
    </row>
    <row r="17919" spans="16:16" x14ac:dyDescent="0.25">
      <c r="P17919" s="5"/>
    </row>
    <row r="17920" spans="16:16" x14ac:dyDescent="0.25">
      <c r="P17920" s="5"/>
    </row>
    <row r="17921" spans="16:16" x14ac:dyDescent="0.25">
      <c r="P17921" s="5"/>
    </row>
    <row r="17922" spans="16:16" x14ac:dyDescent="0.25">
      <c r="P17922" s="5"/>
    </row>
    <row r="17923" spans="16:16" x14ac:dyDescent="0.25">
      <c r="P17923" s="5"/>
    </row>
    <row r="17924" spans="16:16" x14ac:dyDescent="0.25">
      <c r="P17924" s="5"/>
    </row>
    <row r="17925" spans="16:16" x14ac:dyDescent="0.25">
      <c r="P17925" s="5"/>
    </row>
    <row r="17926" spans="16:16" x14ac:dyDescent="0.25">
      <c r="P17926" s="5"/>
    </row>
    <row r="17927" spans="16:16" x14ac:dyDescent="0.25">
      <c r="P17927" s="5"/>
    </row>
    <row r="17928" spans="16:16" x14ac:dyDescent="0.25">
      <c r="P17928" s="5"/>
    </row>
    <row r="17929" spans="16:16" x14ac:dyDescent="0.25">
      <c r="P17929" s="5"/>
    </row>
    <row r="17930" spans="16:16" x14ac:dyDescent="0.25">
      <c r="P17930" s="5"/>
    </row>
    <row r="17931" spans="16:16" x14ac:dyDescent="0.25">
      <c r="P17931" s="5"/>
    </row>
    <row r="17932" spans="16:16" x14ac:dyDescent="0.25">
      <c r="P17932" s="5"/>
    </row>
    <row r="17933" spans="16:16" x14ac:dyDescent="0.25">
      <c r="P17933" s="5"/>
    </row>
    <row r="17934" spans="16:16" x14ac:dyDescent="0.25">
      <c r="P17934" s="5"/>
    </row>
    <row r="17935" spans="16:16" x14ac:dyDescent="0.25">
      <c r="P17935" s="5"/>
    </row>
    <row r="17936" spans="16:16" x14ac:dyDescent="0.25">
      <c r="P17936" s="5"/>
    </row>
    <row r="17937" spans="16:16" x14ac:dyDescent="0.25">
      <c r="P17937" s="5"/>
    </row>
    <row r="17938" spans="16:16" x14ac:dyDescent="0.25">
      <c r="P17938" s="5"/>
    </row>
    <row r="17939" spans="16:16" x14ac:dyDescent="0.25">
      <c r="P17939" s="5"/>
    </row>
    <row r="17940" spans="16:16" x14ac:dyDescent="0.25">
      <c r="P17940" s="5"/>
    </row>
    <row r="17941" spans="16:16" x14ac:dyDescent="0.25">
      <c r="P17941" s="5"/>
    </row>
    <row r="17942" spans="16:16" x14ac:dyDescent="0.25">
      <c r="P17942" s="5"/>
    </row>
    <row r="17943" spans="16:16" x14ac:dyDescent="0.25">
      <c r="P17943" s="5"/>
    </row>
    <row r="17944" spans="16:16" x14ac:dyDescent="0.25">
      <c r="P17944" s="5"/>
    </row>
    <row r="17945" spans="16:16" x14ac:dyDescent="0.25">
      <c r="P17945" s="5"/>
    </row>
    <row r="17946" spans="16:16" x14ac:dyDescent="0.25">
      <c r="P17946" s="5"/>
    </row>
    <row r="17947" spans="16:16" x14ac:dyDescent="0.25">
      <c r="P17947" s="5"/>
    </row>
    <row r="17948" spans="16:16" x14ac:dyDescent="0.25">
      <c r="P17948" s="5"/>
    </row>
    <row r="17949" spans="16:16" x14ac:dyDescent="0.25">
      <c r="P17949" s="5"/>
    </row>
    <row r="17950" spans="16:16" x14ac:dyDescent="0.25">
      <c r="P17950" s="5"/>
    </row>
    <row r="17951" spans="16:16" x14ac:dyDescent="0.25">
      <c r="P17951" s="5"/>
    </row>
    <row r="17952" spans="16:16" x14ac:dyDescent="0.25">
      <c r="P17952" s="5"/>
    </row>
    <row r="17953" spans="16:16" x14ac:dyDescent="0.25">
      <c r="P17953" s="5"/>
    </row>
    <row r="17954" spans="16:16" x14ac:dyDescent="0.25">
      <c r="P17954" s="5"/>
    </row>
    <row r="17955" spans="16:16" x14ac:dyDescent="0.25">
      <c r="P17955" s="5"/>
    </row>
    <row r="17956" spans="16:16" x14ac:dyDescent="0.25">
      <c r="P17956" s="5"/>
    </row>
    <row r="17957" spans="16:16" x14ac:dyDescent="0.25">
      <c r="P17957" s="5"/>
    </row>
    <row r="17958" spans="16:16" x14ac:dyDescent="0.25">
      <c r="P17958" s="5"/>
    </row>
    <row r="17959" spans="16:16" x14ac:dyDescent="0.25">
      <c r="P17959" s="5"/>
    </row>
    <row r="17960" spans="16:16" x14ac:dyDescent="0.25">
      <c r="P17960" s="5"/>
    </row>
    <row r="17961" spans="16:16" x14ac:dyDescent="0.25">
      <c r="P17961" s="5"/>
    </row>
    <row r="17962" spans="16:16" x14ac:dyDescent="0.25">
      <c r="P17962" s="5"/>
    </row>
    <row r="17963" spans="16:16" x14ac:dyDescent="0.25">
      <c r="P17963" s="5"/>
    </row>
    <row r="17964" spans="16:16" x14ac:dyDescent="0.25">
      <c r="P17964" s="5"/>
    </row>
    <row r="17965" spans="16:16" x14ac:dyDescent="0.25">
      <c r="P17965" s="5"/>
    </row>
    <row r="17966" spans="16:16" x14ac:dyDescent="0.25">
      <c r="P17966" s="5"/>
    </row>
    <row r="17967" spans="16:16" x14ac:dyDescent="0.25">
      <c r="P17967" s="5"/>
    </row>
    <row r="17968" spans="16:16" x14ac:dyDescent="0.25">
      <c r="P17968" s="5"/>
    </row>
    <row r="17969" spans="16:16" x14ac:dyDescent="0.25">
      <c r="P17969" s="5"/>
    </row>
    <row r="17970" spans="16:16" x14ac:dyDescent="0.25">
      <c r="P17970" s="5"/>
    </row>
    <row r="17971" spans="16:16" x14ac:dyDescent="0.25">
      <c r="P17971" s="5"/>
    </row>
    <row r="17972" spans="16:16" x14ac:dyDescent="0.25">
      <c r="P17972" s="5"/>
    </row>
    <row r="17973" spans="16:16" x14ac:dyDescent="0.25">
      <c r="P17973" s="5"/>
    </row>
    <row r="17974" spans="16:16" x14ac:dyDescent="0.25">
      <c r="P17974" s="5"/>
    </row>
    <row r="17975" spans="16:16" x14ac:dyDescent="0.25">
      <c r="P17975" s="5"/>
    </row>
    <row r="17976" spans="16:16" x14ac:dyDescent="0.25">
      <c r="P17976" s="5"/>
    </row>
    <row r="17977" spans="16:16" x14ac:dyDescent="0.25">
      <c r="P17977" s="5"/>
    </row>
    <row r="17978" spans="16:16" x14ac:dyDescent="0.25">
      <c r="P17978" s="5"/>
    </row>
    <row r="17979" spans="16:16" x14ac:dyDescent="0.25">
      <c r="P17979" s="5"/>
    </row>
    <row r="17980" spans="16:16" x14ac:dyDescent="0.25">
      <c r="P17980" s="5"/>
    </row>
    <row r="17981" spans="16:16" x14ac:dyDescent="0.25">
      <c r="P17981" s="5"/>
    </row>
    <row r="17982" spans="16:16" x14ac:dyDescent="0.25">
      <c r="P17982" s="5"/>
    </row>
    <row r="17983" spans="16:16" x14ac:dyDescent="0.25">
      <c r="P17983" s="5"/>
    </row>
    <row r="17984" spans="16:16" x14ac:dyDescent="0.25">
      <c r="P17984" s="5"/>
    </row>
    <row r="17985" spans="16:16" x14ac:dyDescent="0.25">
      <c r="P17985" s="5"/>
    </row>
    <row r="17986" spans="16:16" x14ac:dyDescent="0.25">
      <c r="P17986" s="5"/>
    </row>
    <row r="17987" spans="16:16" x14ac:dyDescent="0.25">
      <c r="P17987" s="5"/>
    </row>
    <row r="17988" spans="16:16" x14ac:dyDescent="0.25">
      <c r="P17988" s="5"/>
    </row>
    <row r="17989" spans="16:16" x14ac:dyDescent="0.25">
      <c r="P17989" s="5"/>
    </row>
    <row r="17990" spans="16:16" x14ac:dyDescent="0.25">
      <c r="P17990" s="5"/>
    </row>
    <row r="17991" spans="16:16" x14ac:dyDescent="0.25">
      <c r="P17991" s="5"/>
    </row>
    <row r="17992" spans="16:16" x14ac:dyDescent="0.25">
      <c r="P17992" s="5"/>
    </row>
    <row r="17993" spans="16:16" x14ac:dyDescent="0.25">
      <c r="P17993" s="5"/>
    </row>
    <row r="17994" spans="16:16" x14ac:dyDescent="0.25">
      <c r="P17994" s="5"/>
    </row>
    <row r="17995" spans="16:16" x14ac:dyDescent="0.25">
      <c r="P17995" s="5"/>
    </row>
    <row r="17996" spans="16:16" x14ac:dyDescent="0.25">
      <c r="P17996" s="5"/>
    </row>
    <row r="17997" spans="16:16" x14ac:dyDescent="0.25">
      <c r="P17997" s="5"/>
    </row>
    <row r="17998" spans="16:16" x14ac:dyDescent="0.25">
      <c r="P17998" s="5"/>
    </row>
    <row r="17999" spans="16:16" x14ac:dyDescent="0.25">
      <c r="P17999" s="5"/>
    </row>
    <row r="18000" spans="16:16" x14ac:dyDescent="0.25">
      <c r="P18000" s="5"/>
    </row>
    <row r="18001" spans="16:16" x14ac:dyDescent="0.25">
      <c r="P18001" s="5"/>
    </row>
    <row r="18002" spans="16:16" x14ac:dyDescent="0.25">
      <c r="P18002" s="5"/>
    </row>
    <row r="18003" spans="16:16" x14ac:dyDescent="0.25">
      <c r="P18003" s="5"/>
    </row>
    <row r="18004" spans="16:16" x14ac:dyDescent="0.25">
      <c r="P18004" s="5"/>
    </row>
    <row r="18005" spans="16:16" x14ac:dyDescent="0.25">
      <c r="P18005" s="5"/>
    </row>
    <row r="18006" spans="16:16" x14ac:dyDescent="0.25">
      <c r="P18006" s="5"/>
    </row>
    <row r="18007" spans="16:16" x14ac:dyDescent="0.25">
      <c r="P18007" s="5"/>
    </row>
    <row r="18008" spans="16:16" x14ac:dyDescent="0.25">
      <c r="P18008" s="5"/>
    </row>
    <row r="18009" spans="16:16" x14ac:dyDescent="0.25">
      <c r="P18009" s="5"/>
    </row>
    <row r="18010" spans="16:16" x14ac:dyDescent="0.25">
      <c r="P18010" s="5"/>
    </row>
    <row r="18011" spans="16:16" x14ac:dyDescent="0.25">
      <c r="P18011" s="5"/>
    </row>
    <row r="18012" spans="16:16" x14ac:dyDescent="0.25">
      <c r="P18012" s="5"/>
    </row>
    <row r="18013" spans="16:16" x14ac:dyDescent="0.25">
      <c r="P18013" s="5"/>
    </row>
    <row r="18014" spans="16:16" x14ac:dyDescent="0.25">
      <c r="P18014" s="5"/>
    </row>
    <row r="18015" spans="16:16" x14ac:dyDescent="0.25">
      <c r="P18015" s="5"/>
    </row>
    <row r="18016" spans="16:16" x14ac:dyDescent="0.25">
      <c r="P18016" s="5"/>
    </row>
    <row r="18017" spans="16:16" x14ac:dyDescent="0.25">
      <c r="P18017" s="5"/>
    </row>
    <row r="18018" spans="16:16" x14ac:dyDescent="0.25">
      <c r="P18018" s="5"/>
    </row>
    <row r="18019" spans="16:16" x14ac:dyDescent="0.25">
      <c r="P18019" s="5"/>
    </row>
    <row r="18020" spans="16:16" x14ac:dyDescent="0.25">
      <c r="P18020" s="5"/>
    </row>
    <row r="18021" spans="16:16" x14ac:dyDescent="0.25">
      <c r="P18021" s="5"/>
    </row>
    <row r="18022" spans="16:16" x14ac:dyDescent="0.25">
      <c r="P18022" s="5"/>
    </row>
    <row r="18023" spans="16:16" x14ac:dyDescent="0.25">
      <c r="P18023" s="5"/>
    </row>
    <row r="18024" spans="16:16" x14ac:dyDescent="0.25">
      <c r="P18024" s="5"/>
    </row>
    <row r="18025" spans="16:16" x14ac:dyDescent="0.25">
      <c r="P18025" s="5"/>
    </row>
    <row r="18026" spans="16:16" x14ac:dyDescent="0.25">
      <c r="P18026" s="5"/>
    </row>
    <row r="18027" spans="16:16" x14ac:dyDescent="0.25">
      <c r="P18027" s="5"/>
    </row>
    <row r="18028" spans="16:16" x14ac:dyDescent="0.25">
      <c r="P18028" s="5"/>
    </row>
    <row r="18029" spans="16:16" x14ac:dyDescent="0.25">
      <c r="P18029" s="5"/>
    </row>
    <row r="18030" spans="16:16" x14ac:dyDescent="0.25">
      <c r="P18030" s="5"/>
    </row>
    <row r="18031" spans="16:16" x14ac:dyDescent="0.25">
      <c r="P18031" s="5"/>
    </row>
    <row r="18032" spans="16:16" x14ac:dyDescent="0.25">
      <c r="P18032" s="5"/>
    </row>
    <row r="18033" spans="16:16" x14ac:dyDescent="0.25">
      <c r="P18033" s="5"/>
    </row>
    <row r="18034" spans="16:16" x14ac:dyDescent="0.25">
      <c r="P18034" s="5"/>
    </row>
    <row r="18035" spans="16:16" x14ac:dyDescent="0.25">
      <c r="P18035" s="5"/>
    </row>
    <row r="18036" spans="16:16" x14ac:dyDescent="0.25">
      <c r="P18036" s="5"/>
    </row>
    <row r="18037" spans="16:16" x14ac:dyDescent="0.25">
      <c r="P18037" s="5"/>
    </row>
    <row r="18038" spans="16:16" x14ac:dyDescent="0.25">
      <c r="P18038" s="5"/>
    </row>
    <row r="18039" spans="16:16" x14ac:dyDescent="0.25">
      <c r="P18039" s="5"/>
    </row>
    <row r="18040" spans="16:16" x14ac:dyDescent="0.25">
      <c r="P18040" s="5"/>
    </row>
    <row r="18041" spans="16:16" x14ac:dyDescent="0.25">
      <c r="P18041" s="5"/>
    </row>
    <row r="18042" spans="16:16" x14ac:dyDescent="0.25">
      <c r="P18042" s="5"/>
    </row>
    <row r="18043" spans="16:16" x14ac:dyDescent="0.25">
      <c r="P18043" s="5"/>
    </row>
    <row r="18044" spans="16:16" x14ac:dyDescent="0.25">
      <c r="P18044" s="5"/>
    </row>
    <row r="18045" spans="16:16" x14ac:dyDescent="0.25">
      <c r="P18045" s="5"/>
    </row>
    <row r="18046" spans="16:16" x14ac:dyDescent="0.25">
      <c r="P18046" s="5"/>
    </row>
    <row r="18047" spans="16:16" x14ac:dyDescent="0.25">
      <c r="P18047" s="5"/>
    </row>
    <row r="18048" spans="16:16" x14ac:dyDescent="0.25">
      <c r="P18048" s="5"/>
    </row>
    <row r="18049" spans="16:16" x14ac:dyDescent="0.25">
      <c r="P18049" s="5"/>
    </row>
    <row r="18050" spans="16:16" x14ac:dyDescent="0.25">
      <c r="P18050" s="5"/>
    </row>
    <row r="18051" spans="16:16" x14ac:dyDescent="0.25">
      <c r="P18051" s="5"/>
    </row>
    <row r="18052" spans="16:16" x14ac:dyDescent="0.25">
      <c r="P18052" s="5"/>
    </row>
    <row r="18053" spans="16:16" x14ac:dyDescent="0.25">
      <c r="P18053" s="5"/>
    </row>
    <row r="18054" spans="16:16" x14ac:dyDescent="0.25">
      <c r="P18054" s="5"/>
    </row>
    <row r="18055" spans="16:16" x14ac:dyDescent="0.25">
      <c r="P18055" s="5"/>
    </row>
    <row r="18056" spans="16:16" x14ac:dyDescent="0.25">
      <c r="P18056" s="5"/>
    </row>
    <row r="18057" spans="16:16" x14ac:dyDescent="0.25">
      <c r="P18057" s="5"/>
    </row>
    <row r="18058" spans="16:16" x14ac:dyDescent="0.25">
      <c r="P18058" s="5"/>
    </row>
    <row r="18059" spans="16:16" x14ac:dyDescent="0.25">
      <c r="P18059" s="5"/>
    </row>
    <row r="18060" spans="16:16" x14ac:dyDescent="0.25">
      <c r="P18060" s="5"/>
    </row>
    <row r="18061" spans="16:16" x14ac:dyDescent="0.25">
      <c r="P18061" s="5"/>
    </row>
    <row r="18062" spans="16:16" x14ac:dyDescent="0.25">
      <c r="P18062" s="5"/>
    </row>
    <row r="18063" spans="16:16" x14ac:dyDescent="0.25">
      <c r="P18063" s="5"/>
    </row>
    <row r="18064" spans="16:16" x14ac:dyDescent="0.25">
      <c r="P18064" s="5"/>
    </row>
    <row r="18065" spans="16:16" x14ac:dyDescent="0.25">
      <c r="P18065" s="5"/>
    </row>
    <row r="18066" spans="16:16" x14ac:dyDescent="0.25">
      <c r="P18066" s="5"/>
    </row>
    <row r="18067" spans="16:16" x14ac:dyDescent="0.25">
      <c r="P18067" s="5"/>
    </row>
    <row r="18068" spans="16:16" x14ac:dyDescent="0.25">
      <c r="P18068" s="5"/>
    </row>
    <row r="18069" spans="16:16" x14ac:dyDescent="0.25">
      <c r="P18069" s="5"/>
    </row>
    <row r="18070" spans="16:16" x14ac:dyDescent="0.25">
      <c r="P18070" s="5"/>
    </row>
    <row r="18071" spans="16:16" x14ac:dyDescent="0.25">
      <c r="P18071" s="5"/>
    </row>
    <row r="18072" spans="16:16" x14ac:dyDescent="0.25">
      <c r="P18072" s="5"/>
    </row>
    <row r="18073" spans="16:16" x14ac:dyDescent="0.25">
      <c r="P18073" s="5"/>
    </row>
    <row r="18074" spans="16:16" x14ac:dyDescent="0.25">
      <c r="P18074" s="5"/>
    </row>
    <row r="18075" spans="16:16" x14ac:dyDescent="0.25">
      <c r="P18075" s="5"/>
    </row>
    <row r="18076" spans="16:16" x14ac:dyDescent="0.25">
      <c r="P18076" s="5"/>
    </row>
    <row r="18077" spans="16:16" x14ac:dyDescent="0.25">
      <c r="P18077" s="5"/>
    </row>
    <row r="18078" spans="16:16" x14ac:dyDescent="0.25">
      <c r="P18078" s="5"/>
    </row>
    <row r="18079" spans="16:16" x14ac:dyDescent="0.25">
      <c r="P18079" s="5"/>
    </row>
    <row r="18080" spans="16:16" x14ac:dyDescent="0.25">
      <c r="P18080" s="5"/>
    </row>
    <row r="18081" spans="16:16" x14ac:dyDescent="0.25">
      <c r="P18081" s="5"/>
    </row>
    <row r="18082" spans="16:16" x14ac:dyDescent="0.25">
      <c r="P18082" s="5"/>
    </row>
    <row r="18083" spans="16:16" x14ac:dyDescent="0.25">
      <c r="P18083" s="5"/>
    </row>
    <row r="18084" spans="16:16" x14ac:dyDescent="0.25">
      <c r="P18084" s="5"/>
    </row>
    <row r="18085" spans="16:16" x14ac:dyDescent="0.25">
      <c r="P18085" s="5"/>
    </row>
    <row r="18086" spans="16:16" x14ac:dyDescent="0.25">
      <c r="P18086" s="5"/>
    </row>
    <row r="18087" spans="16:16" x14ac:dyDescent="0.25">
      <c r="P18087" s="5"/>
    </row>
    <row r="18088" spans="16:16" x14ac:dyDescent="0.25">
      <c r="P18088" s="5"/>
    </row>
    <row r="18089" spans="16:16" x14ac:dyDescent="0.25">
      <c r="P18089" s="5"/>
    </row>
    <row r="18090" spans="16:16" x14ac:dyDescent="0.25">
      <c r="P18090" s="5"/>
    </row>
    <row r="18091" spans="16:16" x14ac:dyDescent="0.25">
      <c r="P18091" s="5"/>
    </row>
    <row r="18092" spans="16:16" x14ac:dyDescent="0.25">
      <c r="P18092" s="5"/>
    </row>
    <row r="18093" spans="16:16" x14ac:dyDescent="0.25">
      <c r="P18093" s="5"/>
    </row>
    <row r="18094" spans="16:16" x14ac:dyDescent="0.25">
      <c r="P18094" s="5"/>
    </row>
    <row r="18095" spans="16:16" x14ac:dyDescent="0.25">
      <c r="P18095" s="5"/>
    </row>
    <row r="18096" spans="16:16" x14ac:dyDescent="0.25">
      <c r="P18096" s="5"/>
    </row>
    <row r="18097" spans="16:16" x14ac:dyDescent="0.25">
      <c r="P18097" s="5"/>
    </row>
    <row r="18098" spans="16:16" x14ac:dyDescent="0.25">
      <c r="P18098" s="5"/>
    </row>
    <row r="18099" spans="16:16" x14ac:dyDescent="0.25">
      <c r="P18099" s="5"/>
    </row>
    <row r="18100" spans="16:16" x14ac:dyDescent="0.25">
      <c r="P18100" s="5"/>
    </row>
    <row r="18101" spans="16:16" x14ac:dyDescent="0.25">
      <c r="P18101" s="5"/>
    </row>
    <row r="18102" spans="16:16" x14ac:dyDescent="0.25">
      <c r="P18102" s="5"/>
    </row>
    <row r="18103" spans="16:16" x14ac:dyDescent="0.25">
      <c r="P18103" s="5"/>
    </row>
    <row r="18104" spans="16:16" x14ac:dyDescent="0.25">
      <c r="P18104" s="5"/>
    </row>
    <row r="18105" spans="16:16" x14ac:dyDescent="0.25">
      <c r="P18105" s="5"/>
    </row>
    <row r="18106" spans="16:16" x14ac:dyDescent="0.25">
      <c r="P18106" s="5"/>
    </row>
    <row r="18107" spans="16:16" x14ac:dyDescent="0.25">
      <c r="P18107" s="5"/>
    </row>
    <row r="18108" spans="16:16" x14ac:dyDescent="0.25">
      <c r="P18108" s="5"/>
    </row>
    <row r="18109" spans="16:16" x14ac:dyDescent="0.25">
      <c r="P18109" s="5"/>
    </row>
    <row r="18110" spans="16:16" x14ac:dyDescent="0.25">
      <c r="P18110" s="5"/>
    </row>
    <row r="18111" spans="16:16" x14ac:dyDescent="0.25">
      <c r="P18111" s="5"/>
    </row>
    <row r="18112" spans="16:16" x14ac:dyDescent="0.25">
      <c r="P18112" s="5"/>
    </row>
    <row r="18113" spans="16:16" x14ac:dyDescent="0.25">
      <c r="P18113" s="5"/>
    </row>
    <row r="18114" spans="16:16" x14ac:dyDescent="0.25">
      <c r="P18114" s="5"/>
    </row>
    <row r="18115" spans="16:16" x14ac:dyDescent="0.25">
      <c r="P18115" s="5"/>
    </row>
    <row r="18116" spans="16:16" x14ac:dyDescent="0.25">
      <c r="P18116" s="5"/>
    </row>
    <row r="18117" spans="16:16" x14ac:dyDescent="0.25">
      <c r="P18117" s="5"/>
    </row>
    <row r="18118" spans="16:16" x14ac:dyDescent="0.25">
      <c r="P18118" s="5"/>
    </row>
    <row r="18119" spans="16:16" x14ac:dyDescent="0.25">
      <c r="P18119" s="5"/>
    </row>
    <row r="18120" spans="16:16" x14ac:dyDescent="0.25">
      <c r="P18120" s="5"/>
    </row>
    <row r="18121" spans="16:16" x14ac:dyDescent="0.25">
      <c r="P18121" s="5"/>
    </row>
    <row r="18122" spans="16:16" x14ac:dyDescent="0.25">
      <c r="P18122" s="5"/>
    </row>
    <row r="18123" spans="16:16" x14ac:dyDescent="0.25">
      <c r="P18123" s="5"/>
    </row>
    <row r="18124" spans="16:16" x14ac:dyDescent="0.25">
      <c r="P18124" s="5"/>
    </row>
    <row r="18125" spans="16:16" x14ac:dyDescent="0.25">
      <c r="P18125" s="5"/>
    </row>
    <row r="18126" spans="16:16" x14ac:dyDescent="0.25">
      <c r="P18126" s="5"/>
    </row>
    <row r="18127" spans="16:16" x14ac:dyDescent="0.25">
      <c r="P18127" s="5"/>
    </row>
    <row r="18128" spans="16:16" x14ac:dyDescent="0.25">
      <c r="P18128" s="5"/>
    </row>
    <row r="18129" spans="16:16" x14ac:dyDescent="0.25">
      <c r="P18129" s="5"/>
    </row>
    <row r="18130" spans="16:16" x14ac:dyDescent="0.25">
      <c r="P18130" s="5"/>
    </row>
    <row r="18131" spans="16:16" x14ac:dyDescent="0.25">
      <c r="P18131" s="5"/>
    </row>
    <row r="18132" spans="16:16" x14ac:dyDescent="0.25">
      <c r="P18132" s="5"/>
    </row>
    <row r="18133" spans="16:16" x14ac:dyDescent="0.25">
      <c r="P18133" s="5"/>
    </row>
    <row r="18134" spans="16:16" x14ac:dyDescent="0.25">
      <c r="P18134" s="5"/>
    </row>
    <row r="18135" spans="16:16" x14ac:dyDescent="0.25">
      <c r="P18135" s="5"/>
    </row>
    <row r="18136" spans="16:16" x14ac:dyDescent="0.25">
      <c r="P18136" s="5"/>
    </row>
    <row r="18137" spans="16:16" x14ac:dyDescent="0.25">
      <c r="P18137" s="5"/>
    </row>
    <row r="18138" spans="16:16" x14ac:dyDescent="0.25">
      <c r="P18138" s="5"/>
    </row>
    <row r="18139" spans="16:16" x14ac:dyDescent="0.25">
      <c r="P18139" s="5"/>
    </row>
    <row r="18140" spans="16:16" x14ac:dyDescent="0.25">
      <c r="P18140" s="5"/>
    </row>
    <row r="18141" spans="16:16" x14ac:dyDescent="0.25">
      <c r="P18141" s="5"/>
    </row>
    <row r="18142" spans="16:16" x14ac:dyDescent="0.25">
      <c r="P18142" s="5"/>
    </row>
    <row r="18143" spans="16:16" x14ac:dyDescent="0.25">
      <c r="P18143" s="5"/>
    </row>
    <row r="18144" spans="16:16" x14ac:dyDescent="0.25">
      <c r="P18144" s="5"/>
    </row>
    <row r="18145" spans="16:16" x14ac:dyDescent="0.25">
      <c r="P18145" s="5"/>
    </row>
    <row r="18146" spans="16:16" x14ac:dyDescent="0.25">
      <c r="P18146" s="5"/>
    </row>
    <row r="18147" spans="16:16" x14ac:dyDescent="0.25">
      <c r="P18147" s="5"/>
    </row>
    <row r="18148" spans="16:16" x14ac:dyDescent="0.25">
      <c r="P18148" s="5"/>
    </row>
    <row r="18149" spans="16:16" x14ac:dyDescent="0.25">
      <c r="P18149" s="5"/>
    </row>
    <row r="18150" spans="16:16" x14ac:dyDescent="0.25">
      <c r="P18150" s="5"/>
    </row>
    <row r="18151" spans="16:16" x14ac:dyDescent="0.25">
      <c r="P18151" s="5"/>
    </row>
    <row r="18152" spans="16:16" x14ac:dyDescent="0.25">
      <c r="P18152" s="5"/>
    </row>
    <row r="18153" spans="16:16" x14ac:dyDescent="0.25">
      <c r="P18153" s="5"/>
    </row>
    <row r="18154" spans="16:16" x14ac:dyDescent="0.25">
      <c r="P18154" s="5"/>
    </row>
    <row r="18155" spans="16:16" x14ac:dyDescent="0.25">
      <c r="P18155" s="5"/>
    </row>
    <row r="18156" spans="16:16" x14ac:dyDescent="0.25">
      <c r="P18156" s="5"/>
    </row>
    <row r="18157" spans="16:16" x14ac:dyDescent="0.25">
      <c r="P18157" s="5"/>
    </row>
    <row r="18158" spans="16:16" x14ac:dyDescent="0.25">
      <c r="P18158" s="5"/>
    </row>
    <row r="18159" spans="16:16" x14ac:dyDescent="0.25">
      <c r="P18159" s="5"/>
    </row>
    <row r="18160" spans="16:16" x14ac:dyDescent="0.25">
      <c r="P18160" s="5"/>
    </row>
    <row r="18161" spans="16:16" x14ac:dyDescent="0.25">
      <c r="P18161" s="5"/>
    </row>
    <row r="18162" spans="16:16" x14ac:dyDescent="0.25">
      <c r="P18162" s="5"/>
    </row>
    <row r="18163" spans="16:16" x14ac:dyDescent="0.25">
      <c r="P18163" s="5"/>
    </row>
    <row r="18164" spans="16:16" x14ac:dyDescent="0.25">
      <c r="P18164" s="5"/>
    </row>
    <row r="18165" spans="16:16" x14ac:dyDescent="0.25">
      <c r="P18165" s="5"/>
    </row>
    <row r="18166" spans="16:16" x14ac:dyDescent="0.25">
      <c r="P18166" s="5"/>
    </row>
    <row r="18167" spans="16:16" x14ac:dyDescent="0.25">
      <c r="P18167" s="5"/>
    </row>
    <row r="18168" spans="16:16" x14ac:dyDescent="0.25">
      <c r="P18168" s="5"/>
    </row>
    <row r="18169" spans="16:16" x14ac:dyDescent="0.25">
      <c r="P18169" s="5"/>
    </row>
    <row r="18170" spans="16:16" x14ac:dyDescent="0.25">
      <c r="P18170" s="5"/>
    </row>
    <row r="18171" spans="16:16" x14ac:dyDescent="0.25">
      <c r="P18171" s="5"/>
    </row>
    <row r="18172" spans="16:16" x14ac:dyDescent="0.25">
      <c r="P18172" s="5"/>
    </row>
    <row r="18173" spans="16:16" x14ac:dyDescent="0.25">
      <c r="P18173" s="5"/>
    </row>
    <row r="18174" spans="16:16" x14ac:dyDescent="0.25">
      <c r="P18174" s="5"/>
    </row>
    <row r="18175" spans="16:16" x14ac:dyDescent="0.25">
      <c r="P18175" s="5"/>
    </row>
    <row r="18176" spans="16:16" x14ac:dyDescent="0.25">
      <c r="P18176" s="5"/>
    </row>
    <row r="18177" spans="16:16" x14ac:dyDescent="0.25">
      <c r="P18177" s="5"/>
    </row>
    <row r="18178" spans="16:16" x14ac:dyDescent="0.25">
      <c r="P18178" s="5"/>
    </row>
    <row r="18179" spans="16:16" x14ac:dyDescent="0.25">
      <c r="P18179" s="5"/>
    </row>
    <row r="18180" spans="16:16" x14ac:dyDescent="0.25">
      <c r="P18180" s="5"/>
    </row>
    <row r="18181" spans="16:16" x14ac:dyDescent="0.25">
      <c r="P18181" s="5"/>
    </row>
    <row r="18182" spans="16:16" x14ac:dyDescent="0.25">
      <c r="P18182" s="5"/>
    </row>
    <row r="18183" spans="16:16" x14ac:dyDescent="0.25">
      <c r="P18183" s="5"/>
    </row>
    <row r="18184" spans="16:16" x14ac:dyDescent="0.25">
      <c r="P18184" s="5"/>
    </row>
    <row r="18185" spans="16:16" x14ac:dyDescent="0.25">
      <c r="P18185" s="5"/>
    </row>
    <row r="18186" spans="16:16" x14ac:dyDescent="0.25">
      <c r="P18186" s="5"/>
    </row>
    <row r="18187" spans="16:16" x14ac:dyDescent="0.25">
      <c r="P18187" s="5"/>
    </row>
    <row r="18188" spans="16:16" x14ac:dyDescent="0.25">
      <c r="P18188" s="5"/>
    </row>
    <row r="18189" spans="16:16" x14ac:dyDescent="0.25">
      <c r="P18189" s="5"/>
    </row>
    <row r="18190" spans="16:16" x14ac:dyDescent="0.25">
      <c r="P18190" s="5"/>
    </row>
    <row r="18191" spans="16:16" x14ac:dyDescent="0.25">
      <c r="P18191" s="5"/>
    </row>
    <row r="18192" spans="16:16" x14ac:dyDescent="0.25">
      <c r="P18192" s="5"/>
    </row>
    <row r="18193" spans="16:16" x14ac:dyDescent="0.25">
      <c r="P18193" s="5"/>
    </row>
    <row r="18194" spans="16:16" x14ac:dyDescent="0.25">
      <c r="P18194" s="5"/>
    </row>
    <row r="18195" spans="16:16" x14ac:dyDescent="0.25">
      <c r="P18195" s="5"/>
    </row>
    <row r="18196" spans="16:16" x14ac:dyDescent="0.25">
      <c r="P18196" s="5"/>
    </row>
    <row r="18197" spans="16:16" x14ac:dyDescent="0.25">
      <c r="P18197" s="5"/>
    </row>
    <row r="18198" spans="16:16" x14ac:dyDescent="0.25">
      <c r="P18198" s="5"/>
    </row>
    <row r="18199" spans="16:16" x14ac:dyDescent="0.25">
      <c r="P18199" s="5"/>
    </row>
    <row r="18200" spans="16:16" x14ac:dyDescent="0.25">
      <c r="P18200" s="5"/>
    </row>
    <row r="18201" spans="16:16" x14ac:dyDescent="0.25">
      <c r="P18201" s="5"/>
    </row>
    <row r="18202" spans="16:16" x14ac:dyDescent="0.25">
      <c r="P18202" s="5"/>
    </row>
    <row r="18203" spans="16:16" x14ac:dyDescent="0.25">
      <c r="P18203" s="5"/>
    </row>
    <row r="18204" spans="16:16" x14ac:dyDescent="0.25">
      <c r="P18204" s="5"/>
    </row>
    <row r="18205" spans="16:16" x14ac:dyDescent="0.25">
      <c r="P18205" s="5"/>
    </row>
    <row r="18206" spans="16:16" x14ac:dyDescent="0.25">
      <c r="P18206" s="5"/>
    </row>
    <row r="18207" spans="16:16" x14ac:dyDescent="0.25">
      <c r="P18207" s="5"/>
    </row>
    <row r="18208" spans="16:16" x14ac:dyDescent="0.25">
      <c r="P18208" s="5"/>
    </row>
    <row r="18209" spans="16:16" x14ac:dyDescent="0.25">
      <c r="P18209" s="5"/>
    </row>
    <row r="18210" spans="16:16" x14ac:dyDescent="0.25">
      <c r="P18210" s="5"/>
    </row>
    <row r="18211" spans="16:16" x14ac:dyDescent="0.25">
      <c r="P18211" s="5"/>
    </row>
    <row r="18212" spans="16:16" x14ac:dyDescent="0.25">
      <c r="P18212" s="5"/>
    </row>
    <row r="18213" spans="16:16" x14ac:dyDescent="0.25">
      <c r="P18213" s="5"/>
    </row>
    <row r="18214" spans="16:16" x14ac:dyDescent="0.25">
      <c r="P18214" s="5"/>
    </row>
    <row r="18215" spans="16:16" x14ac:dyDescent="0.25">
      <c r="P18215" s="5"/>
    </row>
    <row r="18216" spans="16:16" x14ac:dyDescent="0.25">
      <c r="P18216" s="5"/>
    </row>
    <row r="18217" spans="16:16" x14ac:dyDescent="0.25">
      <c r="P18217" s="5"/>
    </row>
    <row r="18218" spans="16:16" x14ac:dyDescent="0.25">
      <c r="P18218" s="5"/>
    </row>
    <row r="18219" spans="16:16" x14ac:dyDescent="0.25">
      <c r="P18219" s="5"/>
    </row>
    <row r="18220" spans="16:16" x14ac:dyDescent="0.25">
      <c r="P18220" s="5"/>
    </row>
    <row r="18221" spans="16:16" x14ac:dyDescent="0.25">
      <c r="P18221" s="5"/>
    </row>
    <row r="18222" spans="16:16" x14ac:dyDescent="0.25">
      <c r="P18222" s="5"/>
    </row>
    <row r="18223" spans="16:16" x14ac:dyDescent="0.25">
      <c r="P18223" s="5"/>
    </row>
    <row r="18224" spans="16:16" x14ac:dyDescent="0.25">
      <c r="P18224" s="5"/>
    </row>
    <row r="18225" spans="16:16" x14ac:dyDescent="0.25">
      <c r="P18225" s="5"/>
    </row>
    <row r="18226" spans="16:16" x14ac:dyDescent="0.25">
      <c r="P18226" s="5"/>
    </row>
    <row r="18227" spans="16:16" x14ac:dyDescent="0.25">
      <c r="P18227" s="5"/>
    </row>
    <row r="18228" spans="16:16" x14ac:dyDescent="0.25">
      <c r="P18228" s="5"/>
    </row>
    <row r="18229" spans="16:16" x14ac:dyDescent="0.25">
      <c r="P18229" s="5"/>
    </row>
    <row r="18230" spans="16:16" x14ac:dyDescent="0.25">
      <c r="P18230" s="5"/>
    </row>
    <row r="18231" spans="16:16" x14ac:dyDescent="0.25">
      <c r="P18231" s="5"/>
    </row>
    <row r="18232" spans="16:16" x14ac:dyDescent="0.25">
      <c r="P18232" s="5"/>
    </row>
    <row r="18233" spans="16:16" x14ac:dyDescent="0.25">
      <c r="P18233" s="5"/>
    </row>
    <row r="18234" spans="16:16" x14ac:dyDescent="0.25">
      <c r="P18234" s="5"/>
    </row>
    <row r="18235" spans="16:16" x14ac:dyDescent="0.25">
      <c r="P18235" s="5"/>
    </row>
    <row r="18236" spans="16:16" x14ac:dyDescent="0.25">
      <c r="P18236" s="5"/>
    </row>
    <row r="18237" spans="16:16" x14ac:dyDescent="0.25">
      <c r="P18237" s="5"/>
    </row>
    <row r="18238" spans="16:16" x14ac:dyDescent="0.25">
      <c r="P18238" s="5"/>
    </row>
    <row r="18239" spans="16:16" x14ac:dyDescent="0.25">
      <c r="P18239" s="5"/>
    </row>
    <row r="18240" spans="16:16" x14ac:dyDescent="0.25">
      <c r="P18240" s="5"/>
    </row>
    <row r="18241" spans="16:16" x14ac:dyDescent="0.25">
      <c r="P18241" s="5"/>
    </row>
    <row r="18242" spans="16:16" x14ac:dyDescent="0.25">
      <c r="P18242" s="5"/>
    </row>
    <row r="18243" spans="16:16" x14ac:dyDescent="0.25">
      <c r="P18243" s="5"/>
    </row>
    <row r="18244" spans="16:16" x14ac:dyDescent="0.25">
      <c r="P18244" s="5"/>
    </row>
    <row r="18245" spans="16:16" x14ac:dyDescent="0.25">
      <c r="P18245" s="5"/>
    </row>
    <row r="18246" spans="16:16" x14ac:dyDescent="0.25">
      <c r="P18246" s="5"/>
    </row>
    <row r="18247" spans="16:16" x14ac:dyDescent="0.25">
      <c r="P18247" s="5"/>
    </row>
    <row r="18248" spans="16:16" x14ac:dyDescent="0.25">
      <c r="P18248" s="5"/>
    </row>
    <row r="18249" spans="16:16" x14ac:dyDescent="0.25">
      <c r="P18249" s="5"/>
    </row>
    <row r="18250" spans="16:16" x14ac:dyDescent="0.25">
      <c r="P18250" s="5"/>
    </row>
    <row r="18251" spans="16:16" x14ac:dyDescent="0.25">
      <c r="P18251" s="5"/>
    </row>
    <row r="18252" spans="16:16" x14ac:dyDescent="0.25">
      <c r="P18252" s="5"/>
    </row>
    <row r="18253" spans="16:16" x14ac:dyDescent="0.25">
      <c r="P18253" s="5"/>
    </row>
    <row r="18254" spans="16:16" x14ac:dyDescent="0.25">
      <c r="P18254" s="5"/>
    </row>
    <row r="18255" spans="16:16" x14ac:dyDescent="0.25">
      <c r="P18255" s="5"/>
    </row>
    <row r="18256" spans="16:16" x14ac:dyDescent="0.25">
      <c r="P18256" s="5"/>
    </row>
    <row r="18257" spans="16:16" x14ac:dyDescent="0.25">
      <c r="P18257" s="5"/>
    </row>
    <row r="18258" spans="16:16" x14ac:dyDescent="0.25">
      <c r="P18258" s="5"/>
    </row>
    <row r="18259" spans="16:16" x14ac:dyDescent="0.25">
      <c r="P18259" s="5"/>
    </row>
    <row r="18260" spans="16:16" x14ac:dyDescent="0.25">
      <c r="P18260" s="5"/>
    </row>
    <row r="18261" spans="16:16" x14ac:dyDescent="0.25">
      <c r="P18261" s="5"/>
    </row>
    <row r="18262" spans="16:16" x14ac:dyDescent="0.25">
      <c r="P18262" s="5"/>
    </row>
    <row r="18263" spans="16:16" x14ac:dyDescent="0.25">
      <c r="P18263" s="5"/>
    </row>
    <row r="18264" spans="16:16" x14ac:dyDescent="0.25">
      <c r="P18264" s="5"/>
    </row>
    <row r="18265" spans="16:16" x14ac:dyDescent="0.25">
      <c r="P18265" s="5"/>
    </row>
    <row r="18266" spans="16:16" x14ac:dyDescent="0.25">
      <c r="P18266" s="5"/>
    </row>
    <row r="18267" spans="16:16" x14ac:dyDescent="0.25">
      <c r="P18267" s="5"/>
    </row>
    <row r="18268" spans="16:16" x14ac:dyDescent="0.25">
      <c r="P18268" s="5"/>
    </row>
    <row r="18269" spans="16:16" x14ac:dyDescent="0.25">
      <c r="P18269" s="5"/>
    </row>
    <row r="18270" spans="16:16" x14ac:dyDescent="0.25">
      <c r="P18270" s="5"/>
    </row>
    <row r="18271" spans="16:16" x14ac:dyDescent="0.25">
      <c r="P18271" s="5"/>
    </row>
    <row r="18272" spans="16:16" x14ac:dyDescent="0.25">
      <c r="P18272" s="5"/>
    </row>
    <row r="18273" spans="16:16" x14ac:dyDescent="0.25">
      <c r="P18273" s="5"/>
    </row>
    <row r="18274" spans="16:16" x14ac:dyDescent="0.25">
      <c r="P18274" s="5"/>
    </row>
    <row r="18275" spans="16:16" x14ac:dyDescent="0.25">
      <c r="P18275" s="5"/>
    </row>
    <row r="18276" spans="16:16" x14ac:dyDescent="0.25">
      <c r="P18276" s="5"/>
    </row>
    <row r="18277" spans="16:16" x14ac:dyDescent="0.25">
      <c r="P18277" s="5"/>
    </row>
    <row r="18278" spans="16:16" x14ac:dyDescent="0.25">
      <c r="P18278" s="5"/>
    </row>
    <row r="18279" spans="16:16" x14ac:dyDescent="0.25">
      <c r="P18279" s="5"/>
    </row>
    <row r="18280" spans="16:16" x14ac:dyDescent="0.25">
      <c r="P18280" s="5"/>
    </row>
    <row r="18281" spans="16:16" x14ac:dyDescent="0.25">
      <c r="P18281" s="5"/>
    </row>
    <row r="18282" spans="16:16" x14ac:dyDescent="0.25">
      <c r="P18282" s="5"/>
    </row>
    <row r="18283" spans="16:16" x14ac:dyDescent="0.25">
      <c r="P18283" s="5"/>
    </row>
    <row r="18284" spans="16:16" x14ac:dyDescent="0.25">
      <c r="P18284" s="5"/>
    </row>
    <row r="18285" spans="16:16" x14ac:dyDescent="0.25">
      <c r="P18285" s="5"/>
    </row>
    <row r="18286" spans="16:16" x14ac:dyDescent="0.25">
      <c r="P18286" s="5"/>
    </row>
    <row r="18287" spans="16:16" x14ac:dyDescent="0.25">
      <c r="P18287" s="5"/>
    </row>
    <row r="18288" spans="16:16" x14ac:dyDescent="0.25">
      <c r="P18288" s="5"/>
    </row>
    <row r="18289" spans="16:16" x14ac:dyDescent="0.25">
      <c r="P18289" s="5"/>
    </row>
    <row r="18290" spans="16:16" x14ac:dyDescent="0.25">
      <c r="P18290" s="5"/>
    </row>
    <row r="18291" spans="16:16" x14ac:dyDescent="0.25">
      <c r="P18291" s="5"/>
    </row>
    <row r="18292" spans="16:16" x14ac:dyDescent="0.25">
      <c r="P18292" s="5"/>
    </row>
    <row r="18293" spans="16:16" x14ac:dyDescent="0.25">
      <c r="P18293" s="5"/>
    </row>
    <row r="18294" spans="16:16" x14ac:dyDescent="0.25">
      <c r="P18294" s="5"/>
    </row>
    <row r="18295" spans="16:16" x14ac:dyDescent="0.25">
      <c r="P18295" s="5"/>
    </row>
    <row r="18296" spans="16:16" x14ac:dyDescent="0.25">
      <c r="P18296" s="5"/>
    </row>
    <row r="18297" spans="16:16" x14ac:dyDescent="0.25">
      <c r="P18297" s="5"/>
    </row>
    <row r="18298" spans="16:16" x14ac:dyDescent="0.25">
      <c r="P18298" s="5"/>
    </row>
    <row r="18299" spans="16:16" x14ac:dyDescent="0.25">
      <c r="P18299" s="5"/>
    </row>
    <row r="18300" spans="16:16" x14ac:dyDescent="0.25">
      <c r="P18300" s="5"/>
    </row>
    <row r="18301" spans="16:16" x14ac:dyDescent="0.25">
      <c r="P18301" s="5"/>
    </row>
    <row r="18302" spans="16:16" x14ac:dyDescent="0.25">
      <c r="P18302" s="5"/>
    </row>
    <row r="18303" spans="16:16" x14ac:dyDescent="0.25">
      <c r="P18303" s="5"/>
    </row>
    <row r="18304" spans="16:16" x14ac:dyDescent="0.25">
      <c r="P18304" s="5"/>
    </row>
    <row r="18305" spans="16:16" x14ac:dyDescent="0.25">
      <c r="P18305" s="5"/>
    </row>
    <row r="18306" spans="16:16" x14ac:dyDescent="0.25">
      <c r="P18306" s="5"/>
    </row>
    <row r="18307" spans="16:16" x14ac:dyDescent="0.25">
      <c r="P18307" s="5"/>
    </row>
    <row r="18308" spans="16:16" x14ac:dyDescent="0.25">
      <c r="P18308" s="5"/>
    </row>
    <row r="18309" spans="16:16" x14ac:dyDescent="0.25">
      <c r="P18309" s="5"/>
    </row>
    <row r="18310" spans="16:16" x14ac:dyDescent="0.25">
      <c r="P18310" s="5"/>
    </row>
    <row r="18311" spans="16:16" x14ac:dyDescent="0.25">
      <c r="P18311" s="5"/>
    </row>
    <row r="18312" spans="16:16" x14ac:dyDescent="0.25">
      <c r="P18312" s="5"/>
    </row>
    <row r="18313" spans="16:16" x14ac:dyDescent="0.25">
      <c r="P18313" s="5"/>
    </row>
    <row r="18314" spans="16:16" x14ac:dyDescent="0.25">
      <c r="P18314" s="5"/>
    </row>
    <row r="18315" spans="16:16" x14ac:dyDescent="0.25">
      <c r="P18315" s="5"/>
    </row>
    <row r="18316" spans="16:16" x14ac:dyDescent="0.25">
      <c r="P18316" s="5"/>
    </row>
    <row r="18317" spans="16:16" x14ac:dyDescent="0.25">
      <c r="P18317" s="5"/>
    </row>
    <row r="18318" spans="16:16" x14ac:dyDescent="0.25">
      <c r="P18318" s="5"/>
    </row>
    <row r="18319" spans="16:16" x14ac:dyDescent="0.25">
      <c r="P18319" s="5"/>
    </row>
    <row r="18320" spans="16:16" x14ac:dyDescent="0.25">
      <c r="P18320" s="5"/>
    </row>
    <row r="18321" spans="16:16" x14ac:dyDescent="0.25">
      <c r="P18321" s="5"/>
    </row>
    <row r="18322" spans="16:16" x14ac:dyDescent="0.25">
      <c r="P18322" s="5"/>
    </row>
    <row r="18323" spans="16:16" x14ac:dyDescent="0.25">
      <c r="P18323" s="5"/>
    </row>
    <row r="18324" spans="16:16" x14ac:dyDescent="0.25">
      <c r="P18324" s="5"/>
    </row>
    <row r="18325" spans="16:16" x14ac:dyDescent="0.25">
      <c r="P18325" s="5"/>
    </row>
    <row r="18326" spans="16:16" x14ac:dyDescent="0.25">
      <c r="P18326" s="5"/>
    </row>
    <row r="18327" spans="16:16" x14ac:dyDescent="0.25">
      <c r="P18327" s="5"/>
    </row>
    <row r="18328" spans="16:16" x14ac:dyDescent="0.25">
      <c r="P18328" s="5"/>
    </row>
    <row r="18329" spans="16:16" x14ac:dyDescent="0.25">
      <c r="P18329" s="5"/>
    </row>
    <row r="18330" spans="16:16" x14ac:dyDescent="0.25">
      <c r="P18330" s="5"/>
    </row>
    <row r="18331" spans="16:16" x14ac:dyDescent="0.25">
      <c r="P18331" s="5"/>
    </row>
    <row r="18332" spans="16:16" x14ac:dyDescent="0.25">
      <c r="P18332" s="5"/>
    </row>
    <row r="18333" spans="16:16" x14ac:dyDescent="0.25">
      <c r="P18333" s="5"/>
    </row>
    <row r="18334" spans="16:16" x14ac:dyDescent="0.25">
      <c r="P18334" s="5"/>
    </row>
    <row r="18335" spans="16:16" x14ac:dyDescent="0.25">
      <c r="P18335" s="5"/>
    </row>
    <row r="18336" spans="16:16" x14ac:dyDescent="0.25">
      <c r="P18336" s="5"/>
    </row>
    <row r="18337" spans="16:16" x14ac:dyDescent="0.25">
      <c r="P18337" s="5"/>
    </row>
    <row r="18338" spans="16:16" x14ac:dyDescent="0.25">
      <c r="P18338" s="5"/>
    </row>
    <row r="18339" spans="16:16" x14ac:dyDescent="0.25">
      <c r="P18339" s="5"/>
    </row>
    <row r="18340" spans="16:16" x14ac:dyDescent="0.25">
      <c r="P18340" s="5"/>
    </row>
    <row r="18341" spans="16:16" x14ac:dyDescent="0.25">
      <c r="P18341" s="5"/>
    </row>
    <row r="18342" spans="16:16" x14ac:dyDescent="0.25">
      <c r="P18342" s="5"/>
    </row>
    <row r="18343" spans="16:16" x14ac:dyDescent="0.25">
      <c r="P18343" s="5"/>
    </row>
    <row r="18344" spans="16:16" x14ac:dyDescent="0.25">
      <c r="P18344" s="5"/>
    </row>
    <row r="18345" spans="16:16" x14ac:dyDescent="0.25">
      <c r="P18345" s="5"/>
    </row>
    <row r="18346" spans="16:16" x14ac:dyDescent="0.25">
      <c r="P18346" s="5"/>
    </row>
    <row r="18347" spans="16:16" x14ac:dyDescent="0.25">
      <c r="P18347" s="5"/>
    </row>
    <row r="18348" spans="16:16" x14ac:dyDescent="0.25">
      <c r="P18348" s="5"/>
    </row>
    <row r="18349" spans="16:16" x14ac:dyDescent="0.25">
      <c r="P18349" s="5"/>
    </row>
    <row r="18350" spans="16:16" x14ac:dyDescent="0.25">
      <c r="P18350" s="5"/>
    </row>
    <row r="18351" spans="16:16" x14ac:dyDescent="0.25">
      <c r="P18351" s="5"/>
    </row>
    <row r="18352" spans="16:16" x14ac:dyDescent="0.25">
      <c r="P18352" s="5"/>
    </row>
    <row r="18353" spans="16:16" x14ac:dyDescent="0.25">
      <c r="P18353" s="5"/>
    </row>
    <row r="18354" spans="16:16" x14ac:dyDescent="0.25">
      <c r="P18354" s="5"/>
    </row>
    <row r="18355" spans="16:16" x14ac:dyDescent="0.25">
      <c r="P18355" s="5"/>
    </row>
    <row r="18356" spans="16:16" x14ac:dyDescent="0.25">
      <c r="P18356" s="5"/>
    </row>
    <row r="18357" spans="16:16" x14ac:dyDescent="0.25">
      <c r="P18357" s="5"/>
    </row>
    <row r="18358" spans="16:16" x14ac:dyDescent="0.25">
      <c r="P18358" s="5"/>
    </row>
    <row r="18359" spans="16:16" x14ac:dyDescent="0.25">
      <c r="P18359" s="5"/>
    </row>
    <row r="18360" spans="16:16" x14ac:dyDescent="0.25">
      <c r="P18360" s="5"/>
    </row>
    <row r="18361" spans="16:16" x14ac:dyDescent="0.25">
      <c r="P18361" s="5"/>
    </row>
    <row r="18362" spans="16:16" x14ac:dyDescent="0.25">
      <c r="P18362" s="5"/>
    </row>
    <row r="18363" spans="16:16" x14ac:dyDescent="0.25">
      <c r="P18363" s="5"/>
    </row>
    <row r="18364" spans="16:16" x14ac:dyDescent="0.25">
      <c r="P18364" s="5"/>
    </row>
    <row r="18365" spans="16:16" x14ac:dyDescent="0.25">
      <c r="P18365" s="5"/>
    </row>
    <row r="18366" spans="16:16" x14ac:dyDescent="0.25">
      <c r="P18366" s="5"/>
    </row>
    <row r="18367" spans="16:16" x14ac:dyDescent="0.25">
      <c r="P18367" s="5"/>
    </row>
    <row r="18368" spans="16:16" x14ac:dyDescent="0.25">
      <c r="P18368" s="5"/>
    </row>
    <row r="18369" spans="16:16" x14ac:dyDescent="0.25">
      <c r="P18369" s="5"/>
    </row>
    <row r="18370" spans="16:16" x14ac:dyDescent="0.25">
      <c r="P18370" s="5"/>
    </row>
    <row r="18371" spans="16:16" x14ac:dyDescent="0.25">
      <c r="P18371" s="5"/>
    </row>
    <row r="18372" spans="16:16" x14ac:dyDescent="0.25">
      <c r="P18372" s="5"/>
    </row>
    <row r="18373" spans="16:16" x14ac:dyDescent="0.25">
      <c r="P18373" s="5"/>
    </row>
    <row r="18374" spans="16:16" x14ac:dyDescent="0.25">
      <c r="P18374" s="5"/>
    </row>
    <row r="18375" spans="16:16" x14ac:dyDescent="0.25">
      <c r="P18375" s="5"/>
    </row>
    <row r="18376" spans="16:16" x14ac:dyDescent="0.25">
      <c r="P18376" s="5"/>
    </row>
    <row r="18377" spans="16:16" x14ac:dyDescent="0.25">
      <c r="P18377" s="5"/>
    </row>
    <row r="18378" spans="16:16" x14ac:dyDescent="0.25">
      <c r="P18378" s="5"/>
    </row>
    <row r="18379" spans="16:16" x14ac:dyDescent="0.25">
      <c r="P18379" s="5"/>
    </row>
    <row r="18380" spans="16:16" x14ac:dyDescent="0.25">
      <c r="P18380" s="5"/>
    </row>
    <row r="18381" spans="16:16" x14ac:dyDescent="0.25">
      <c r="P18381" s="5"/>
    </row>
    <row r="18382" spans="16:16" x14ac:dyDescent="0.25">
      <c r="P18382" s="5"/>
    </row>
    <row r="18383" spans="16:16" x14ac:dyDescent="0.25">
      <c r="P18383" s="5"/>
    </row>
    <row r="18384" spans="16:16" x14ac:dyDescent="0.25">
      <c r="P18384" s="5"/>
    </row>
    <row r="18385" spans="16:16" x14ac:dyDescent="0.25">
      <c r="P18385" s="5"/>
    </row>
    <row r="18386" spans="16:16" x14ac:dyDescent="0.25">
      <c r="P18386" s="5"/>
    </row>
    <row r="18387" spans="16:16" x14ac:dyDescent="0.25">
      <c r="P18387" s="5"/>
    </row>
    <row r="18388" spans="16:16" x14ac:dyDescent="0.25">
      <c r="P18388" s="5"/>
    </row>
    <row r="18389" spans="16:16" x14ac:dyDescent="0.25">
      <c r="P18389" s="5"/>
    </row>
    <row r="18390" spans="16:16" x14ac:dyDescent="0.25">
      <c r="P18390" s="5"/>
    </row>
    <row r="18391" spans="16:16" x14ac:dyDescent="0.25">
      <c r="P18391" s="5"/>
    </row>
    <row r="18392" spans="16:16" x14ac:dyDescent="0.25">
      <c r="P18392" s="5"/>
    </row>
    <row r="18393" spans="16:16" x14ac:dyDescent="0.25">
      <c r="P18393" s="5"/>
    </row>
    <row r="18394" spans="16:16" x14ac:dyDescent="0.25">
      <c r="P18394" s="5"/>
    </row>
    <row r="18395" spans="16:16" x14ac:dyDescent="0.25">
      <c r="P18395" s="5"/>
    </row>
    <row r="18396" spans="16:16" x14ac:dyDescent="0.25">
      <c r="P18396" s="5"/>
    </row>
    <row r="18397" spans="16:16" x14ac:dyDescent="0.25">
      <c r="P18397" s="5"/>
    </row>
    <row r="18398" spans="16:16" x14ac:dyDescent="0.25">
      <c r="P18398" s="5"/>
    </row>
    <row r="18399" spans="16:16" x14ac:dyDescent="0.25">
      <c r="P18399" s="5"/>
    </row>
    <row r="18400" spans="16:16" x14ac:dyDescent="0.25">
      <c r="P18400" s="5"/>
    </row>
    <row r="18401" spans="16:16" x14ac:dyDescent="0.25">
      <c r="P18401" s="5"/>
    </row>
    <row r="18402" spans="16:16" x14ac:dyDescent="0.25">
      <c r="P18402" s="5"/>
    </row>
    <row r="18403" spans="16:16" x14ac:dyDescent="0.25">
      <c r="P18403" s="5"/>
    </row>
    <row r="18404" spans="16:16" x14ac:dyDescent="0.25">
      <c r="P18404" s="5"/>
    </row>
    <row r="18405" spans="16:16" x14ac:dyDescent="0.25">
      <c r="P18405" s="5"/>
    </row>
    <row r="18406" spans="16:16" x14ac:dyDescent="0.25">
      <c r="P18406" s="5"/>
    </row>
    <row r="18407" spans="16:16" x14ac:dyDescent="0.25">
      <c r="P18407" s="5"/>
    </row>
    <row r="18408" spans="16:16" x14ac:dyDescent="0.25">
      <c r="P18408" s="5"/>
    </row>
    <row r="18409" spans="16:16" x14ac:dyDescent="0.25">
      <c r="P18409" s="5"/>
    </row>
    <row r="18410" spans="16:16" x14ac:dyDescent="0.25">
      <c r="P18410" s="5"/>
    </row>
    <row r="18411" spans="16:16" x14ac:dyDescent="0.25">
      <c r="P18411" s="5"/>
    </row>
    <row r="18412" spans="16:16" x14ac:dyDescent="0.25">
      <c r="P18412" s="5"/>
    </row>
    <row r="18413" spans="16:16" x14ac:dyDescent="0.25">
      <c r="P18413" s="5"/>
    </row>
    <row r="18414" spans="16:16" x14ac:dyDescent="0.25">
      <c r="P18414" s="5"/>
    </row>
    <row r="18415" spans="16:16" x14ac:dyDescent="0.25">
      <c r="P18415" s="5"/>
    </row>
    <row r="18416" spans="16:16" x14ac:dyDescent="0.25">
      <c r="P18416" s="5"/>
    </row>
    <row r="18417" spans="16:16" x14ac:dyDescent="0.25">
      <c r="P18417" s="5"/>
    </row>
    <row r="18418" spans="16:16" x14ac:dyDescent="0.25">
      <c r="P18418" s="5"/>
    </row>
    <row r="18419" spans="16:16" x14ac:dyDescent="0.25">
      <c r="P18419" s="5"/>
    </row>
    <row r="18420" spans="16:16" x14ac:dyDescent="0.25">
      <c r="P18420" s="5"/>
    </row>
    <row r="18421" spans="16:16" x14ac:dyDescent="0.25">
      <c r="P18421" s="5"/>
    </row>
    <row r="18422" spans="16:16" x14ac:dyDescent="0.25">
      <c r="P18422" s="5"/>
    </row>
    <row r="18423" spans="16:16" x14ac:dyDescent="0.25">
      <c r="P18423" s="5"/>
    </row>
    <row r="18424" spans="16:16" x14ac:dyDescent="0.25">
      <c r="P18424" s="5"/>
    </row>
    <row r="18425" spans="16:16" x14ac:dyDescent="0.25">
      <c r="P18425" s="5"/>
    </row>
    <row r="18426" spans="16:16" x14ac:dyDescent="0.25">
      <c r="P18426" s="5"/>
    </row>
    <row r="18427" spans="16:16" x14ac:dyDescent="0.25">
      <c r="P18427" s="5"/>
    </row>
    <row r="18428" spans="16:16" x14ac:dyDescent="0.25">
      <c r="P18428" s="5"/>
    </row>
    <row r="18429" spans="16:16" x14ac:dyDescent="0.25">
      <c r="P18429" s="5"/>
    </row>
    <row r="18430" spans="16:16" x14ac:dyDescent="0.25">
      <c r="P18430" s="5"/>
    </row>
    <row r="18431" spans="16:16" x14ac:dyDescent="0.25">
      <c r="P18431" s="5"/>
    </row>
    <row r="18432" spans="16:16" x14ac:dyDescent="0.25">
      <c r="P18432" s="5"/>
    </row>
    <row r="18433" spans="16:16" x14ac:dyDescent="0.25">
      <c r="P18433" s="5"/>
    </row>
    <row r="18434" spans="16:16" x14ac:dyDescent="0.25">
      <c r="P18434" s="5"/>
    </row>
    <row r="18435" spans="16:16" x14ac:dyDescent="0.25">
      <c r="P18435" s="5"/>
    </row>
    <row r="18436" spans="16:16" x14ac:dyDescent="0.25">
      <c r="P18436" s="5"/>
    </row>
    <row r="18437" spans="16:16" x14ac:dyDescent="0.25">
      <c r="P18437" s="5"/>
    </row>
    <row r="18438" spans="16:16" x14ac:dyDescent="0.25">
      <c r="P18438" s="5"/>
    </row>
    <row r="18439" spans="16:16" x14ac:dyDescent="0.25">
      <c r="P18439" s="5"/>
    </row>
    <row r="18440" spans="16:16" x14ac:dyDescent="0.25">
      <c r="P18440" s="5"/>
    </row>
    <row r="18441" spans="16:16" x14ac:dyDescent="0.25">
      <c r="P18441" s="5"/>
    </row>
    <row r="18442" spans="16:16" x14ac:dyDescent="0.25">
      <c r="P18442" s="5"/>
    </row>
    <row r="18443" spans="16:16" x14ac:dyDescent="0.25">
      <c r="P18443" s="5"/>
    </row>
    <row r="18444" spans="16:16" x14ac:dyDescent="0.25">
      <c r="P18444" s="5"/>
    </row>
    <row r="18445" spans="16:16" x14ac:dyDescent="0.25">
      <c r="P18445" s="5"/>
    </row>
    <row r="18446" spans="16:16" x14ac:dyDescent="0.25">
      <c r="P18446" s="5"/>
    </row>
    <row r="18447" spans="16:16" x14ac:dyDescent="0.25">
      <c r="P18447" s="5"/>
    </row>
    <row r="18448" spans="16:16" x14ac:dyDescent="0.25">
      <c r="P18448" s="5"/>
    </row>
    <row r="18449" spans="16:16" x14ac:dyDescent="0.25">
      <c r="P18449" s="5"/>
    </row>
    <row r="18450" spans="16:16" x14ac:dyDescent="0.25">
      <c r="P18450" s="5"/>
    </row>
    <row r="18451" spans="16:16" x14ac:dyDescent="0.25">
      <c r="P18451" s="5"/>
    </row>
    <row r="18452" spans="16:16" x14ac:dyDescent="0.25">
      <c r="P18452" s="5"/>
    </row>
    <row r="18453" spans="16:16" x14ac:dyDescent="0.25">
      <c r="P18453" s="5"/>
    </row>
    <row r="18454" spans="16:16" x14ac:dyDescent="0.25">
      <c r="P18454" s="5"/>
    </row>
    <row r="18455" spans="16:16" x14ac:dyDescent="0.25">
      <c r="P18455" s="5"/>
    </row>
    <row r="18456" spans="16:16" x14ac:dyDescent="0.25">
      <c r="P18456" s="5"/>
    </row>
    <row r="18457" spans="16:16" x14ac:dyDescent="0.25">
      <c r="P18457" s="5"/>
    </row>
    <row r="18458" spans="16:16" x14ac:dyDescent="0.25">
      <c r="P18458" s="5"/>
    </row>
    <row r="18459" spans="16:16" x14ac:dyDescent="0.25">
      <c r="P18459" s="5"/>
    </row>
    <row r="18460" spans="16:16" x14ac:dyDescent="0.25">
      <c r="P18460" s="5"/>
    </row>
    <row r="18461" spans="16:16" x14ac:dyDescent="0.25">
      <c r="P18461" s="5"/>
    </row>
    <row r="18462" spans="16:16" x14ac:dyDescent="0.25">
      <c r="P18462" s="5"/>
    </row>
    <row r="18463" spans="16:16" x14ac:dyDescent="0.25">
      <c r="P18463" s="5"/>
    </row>
    <row r="18464" spans="16:16" x14ac:dyDescent="0.25">
      <c r="P18464" s="5"/>
    </row>
    <row r="18465" spans="16:16" x14ac:dyDescent="0.25">
      <c r="P18465" s="5"/>
    </row>
    <row r="18466" spans="16:16" x14ac:dyDescent="0.25">
      <c r="P18466" s="5"/>
    </row>
    <row r="18467" spans="16:16" x14ac:dyDescent="0.25">
      <c r="P18467" s="5"/>
    </row>
    <row r="18468" spans="16:16" x14ac:dyDescent="0.25">
      <c r="P18468" s="5"/>
    </row>
    <row r="18469" spans="16:16" x14ac:dyDescent="0.25">
      <c r="P18469" s="5"/>
    </row>
    <row r="18470" spans="16:16" x14ac:dyDescent="0.25">
      <c r="P18470" s="5"/>
    </row>
    <row r="18471" spans="16:16" x14ac:dyDescent="0.25">
      <c r="P18471" s="5"/>
    </row>
    <row r="18472" spans="16:16" x14ac:dyDescent="0.25">
      <c r="P18472" s="5"/>
    </row>
    <row r="18473" spans="16:16" x14ac:dyDescent="0.25">
      <c r="P18473" s="5"/>
    </row>
    <row r="18474" spans="16:16" x14ac:dyDescent="0.25">
      <c r="P18474" s="5"/>
    </row>
    <row r="18475" spans="16:16" x14ac:dyDescent="0.25">
      <c r="P18475" s="5"/>
    </row>
    <row r="18476" spans="16:16" x14ac:dyDescent="0.25">
      <c r="P18476" s="5"/>
    </row>
    <row r="18477" spans="16:16" x14ac:dyDescent="0.25">
      <c r="P18477" s="5"/>
    </row>
    <row r="18478" spans="16:16" x14ac:dyDescent="0.25">
      <c r="P18478" s="5"/>
    </row>
    <row r="18479" spans="16:16" x14ac:dyDescent="0.25">
      <c r="P18479" s="5"/>
    </row>
    <row r="18480" spans="16:16" x14ac:dyDescent="0.25">
      <c r="P18480" s="5"/>
    </row>
    <row r="18481" spans="16:16" x14ac:dyDescent="0.25">
      <c r="P18481" s="5"/>
    </row>
    <row r="18482" spans="16:16" x14ac:dyDescent="0.25">
      <c r="P18482" s="5"/>
    </row>
    <row r="18483" spans="16:16" x14ac:dyDescent="0.25">
      <c r="P18483" s="5"/>
    </row>
    <row r="18484" spans="16:16" x14ac:dyDescent="0.25">
      <c r="P18484" s="5"/>
    </row>
    <row r="18485" spans="16:16" x14ac:dyDescent="0.25">
      <c r="P18485" s="5"/>
    </row>
    <row r="18486" spans="16:16" x14ac:dyDescent="0.25">
      <c r="P18486" s="5"/>
    </row>
    <row r="18487" spans="16:16" x14ac:dyDescent="0.25">
      <c r="P18487" s="5"/>
    </row>
    <row r="18488" spans="16:16" x14ac:dyDescent="0.25">
      <c r="P18488" s="5"/>
    </row>
    <row r="18489" spans="16:16" x14ac:dyDescent="0.25">
      <c r="P18489" s="5"/>
    </row>
    <row r="18490" spans="16:16" x14ac:dyDescent="0.25">
      <c r="P18490" s="5"/>
    </row>
    <row r="18491" spans="16:16" x14ac:dyDescent="0.25">
      <c r="P18491" s="5"/>
    </row>
    <row r="18492" spans="16:16" x14ac:dyDescent="0.25">
      <c r="P18492" s="5"/>
    </row>
    <row r="18493" spans="16:16" x14ac:dyDescent="0.25">
      <c r="P18493" s="5"/>
    </row>
    <row r="18494" spans="16:16" x14ac:dyDescent="0.25">
      <c r="P18494" s="5"/>
    </row>
    <row r="18495" spans="16:16" x14ac:dyDescent="0.25">
      <c r="P18495" s="5"/>
    </row>
    <row r="18496" spans="16:16" x14ac:dyDescent="0.25">
      <c r="P18496" s="5"/>
    </row>
    <row r="18497" spans="16:16" x14ac:dyDescent="0.25">
      <c r="P18497" s="5"/>
    </row>
    <row r="18498" spans="16:16" x14ac:dyDescent="0.25">
      <c r="P18498" s="5"/>
    </row>
    <row r="18499" spans="16:16" x14ac:dyDescent="0.25">
      <c r="P18499" s="5"/>
    </row>
    <row r="18500" spans="16:16" x14ac:dyDescent="0.25">
      <c r="P18500" s="5"/>
    </row>
    <row r="18501" spans="16:16" x14ac:dyDescent="0.25">
      <c r="P18501" s="5"/>
    </row>
    <row r="18502" spans="16:16" x14ac:dyDescent="0.25">
      <c r="P18502" s="5"/>
    </row>
    <row r="18503" spans="16:16" x14ac:dyDescent="0.25">
      <c r="P18503" s="5"/>
    </row>
    <row r="18504" spans="16:16" x14ac:dyDescent="0.25">
      <c r="P18504" s="5"/>
    </row>
    <row r="18505" spans="16:16" x14ac:dyDescent="0.25">
      <c r="P18505" s="5"/>
    </row>
    <row r="18506" spans="16:16" x14ac:dyDescent="0.25">
      <c r="P18506" s="5"/>
    </row>
    <row r="18507" spans="16:16" x14ac:dyDescent="0.25">
      <c r="P18507" s="5"/>
    </row>
    <row r="18508" spans="16:16" x14ac:dyDescent="0.25">
      <c r="P18508" s="5"/>
    </row>
    <row r="18509" spans="16:16" x14ac:dyDescent="0.25">
      <c r="P18509" s="5"/>
    </row>
    <row r="18510" spans="16:16" x14ac:dyDescent="0.25">
      <c r="P18510" s="5"/>
    </row>
    <row r="18511" spans="16:16" x14ac:dyDescent="0.25">
      <c r="P18511" s="5"/>
    </row>
    <row r="18512" spans="16:16" x14ac:dyDescent="0.25">
      <c r="P18512" s="5"/>
    </row>
    <row r="18513" spans="16:16" x14ac:dyDescent="0.25">
      <c r="P18513" s="5"/>
    </row>
    <row r="18514" spans="16:16" x14ac:dyDescent="0.25">
      <c r="P18514" s="5"/>
    </row>
    <row r="18515" spans="16:16" x14ac:dyDescent="0.25">
      <c r="P18515" s="5"/>
    </row>
    <row r="18516" spans="16:16" x14ac:dyDescent="0.25">
      <c r="P18516" s="5"/>
    </row>
    <row r="18517" spans="16:16" x14ac:dyDescent="0.25">
      <c r="P18517" s="5"/>
    </row>
    <row r="18518" spans="16:16" x14ac:dyDescent="0.25">
      <c r="P18518" s="5"/>
    </row>
    <row r="18519" spans="16:16" x14ac:dyDescent="0.25">
      <c r="P18519" s="5"/>
    </row>
    <row r="18520" spans="16:16" x14ac:dyDescent="0.25">
      <c r="P18520" s="5"/>
    </row>
    <row r="18521" spans="16:16" x14ac:dyDescent="0.25">
      <c r="P18521" s="5"/>
    </row>
    <row r="18522" spans="16:16" x14ac:dyDescent="0.25">
      <c r="P18522" s="5"/>
    </row>
    <row r="18523" spans="16:16" x14ac:dyDescent="0.25">
      <c r="P18523" s="5"/>
    </row>
    <row r="18524" spans="16:16" x14ac:dyDescent="0.25">
      <c r="P18524" s="5"/>
    </row>
    <row r="18525" spans="16:16" x14ac:dyDescent="0.25">
      <c r="P18525" s="5"/>
    </row>
    <row r="18526" spans="16:16" x14ac:dyDescent="0.25">
      <c r="P18526" s="5"/>
    </row>
    <row r="18527" spans="16:16" x14ac:dyDescent="0.25">
      <c r="P18527" s="5"/>
    </row>
    <row r="18528" spans="16:16" x14ac:dyDescent="0.25">
      <c r="P18528" s="5"/>
    </row>
    <row r="18529" spans="16:16" x14ac:dyDescent="0.25">
      <c r="P18529" s="5"/>
    </row>
    <row r="18530" spans="16:16" x14ac:dyDescent="0.25">
      <c r="P18530" s="5"/>
    </row>
    <row r="18531" spans="16:16" x14ac:dyDescent="0.25">
      <c r="P18531" s="5"/>
    </row>
    <row r="18532" spans="16:16" x14ac:dyDescent="0.25">
      <c r="P18532" s="5"/>
    </row>
    <row r="18533" spans="16:16" x14ac:dyDescent="0.25">
      <c r="P18533" s="5"/>
    </row>
    <row r="18534" spans="16:16" x14ac:dyDescent="0.25">
      <c r="P18534" s="5"/>
    </row>
    <row r="18535" spans="16:16" x14ac:dyDescent="0.25">
      <c r="P18535" s="5"/>
    </row>
    <row r="18536" spans="16:16" x14ac:dyDescent="0.25">
      <c r="P18536" s="5"/>
    </row>
    <row r="18537" spans="16:16" x14ac:dyDescent="0.25">
      <c r="P18537" s="5"/>
    </row>
    <row r="18538" spans="16:16" x14ac:dyDescent="0.25">
      <c r="P18538" s="5"/>
    </row>
    <row r="18539" spans="16:16" x14ac:dyDescent="0.25">
      <c r="P18539" s="5"/>
    </row>
    <row r="18540" spans="16:16" x14ac:dyDescent="0.25">
      <c r="P18540" s="5"/>
    </row>
    <row r="18541" spans="16:16" x14ac:dyDescent="0.25">
      <c r="P18541" s="5"/>
    </row>
    <row r="18542" spans="16:16" x14ac:dyDescent="0.25">
      <c r="P18542" s="5"/>
    </row>
    <row r="18543" spans="16:16" x14ac:dyDescent="0.25">
      <c r="P18543" s="5"/>
    </row>
    <row r="18544" spans="16:16" x14ac:dyDescent="0.25">
      <c r="P18544" s="5"/>
    </row>
    <row r="18545" spans="16:16" x14ac:dyDescent="0.25">
      <c r="P18545" s="5"/>
    </row>
    <row r="18546" spans="16:16" x14ac:dyDescent="0.25">
      <c r="P18546" s="5"/>
    </row>
    <row r="18547" spans="16:16" x14ac:dyDescent="0.25">
      <c r="P18547" s="5"/>
    </row>
    <row r="18548" spans="16:16" x14ac:dyDescent="0.25">
      <c r="P18548" s="5"/>
    </row>
    <row r="18549" spans="16:16" x14ac:dyDescent="0.25">
      <c r="P18549" s="5"/>
    </row>
    <row r="18550" spans="16:16" x14ac:dyDescent="0.25">
      <c r="P18550" s="5"/>
    </row>
    <row r="18551" spans="16:16" x14ac:dyDescent="0.25">
      <c r="P18551" s="5"/>
    </row>
    <row r="18552" spans="16:16" x14ac:dyDescent="0.25">
      <c r="P18552" s="5"/>
    </row>
    <row r="18553" spans="16:16" x14ac:dyDescent="0.25">
      <c r="P18553" s="5"/>
    </row>
    <row r="18554" spans="16:16" x14ac:dyDescent="0.25">
      <c r="P18554" s="5"/>
    </row>
    <row r="18555" spans="16:16" x14ac:dyDescent="0.25">
      <c r="P18555" s="5"/>
    </row>
    <row r="18556" spans="16:16" x14ac:dyDescent="0.25">
      <c r="P18556" s="5"/>
    </row>
    <row r="18557" spans="16:16" x14ac:dyDescent="0.25">
      <c r="P18557" s="5"/>
    </row>
    <row r="18558" spans="16:16" x14ac:dyDescent="0.25">
      <c r="P18558" s="5"/>
    </row>
    <row r="18559" spans="16:16" x14ac:dyDescent="0.25">
      <c r="P18559" s="5"/>
    </row>
    <row r="18560" spans="16:16" x14ac:dyDescent="0.25">
      <c r="P18560" s="5"/>
    </row>
    <row r="18561" spans="16:16" x14ac:dyDescent="0.25">
      <c r="P18561" s="5"/>
    </row>
    <row r="18562" spans="16:16" x14ac:dyDescent="0.25">
      <c r="P18562" s="5"/>
    </row>
    <row r="18563" spans="16:16" x14ac:dyDescent="0.25">
      <c r="P18563" s="5"/>
    </row>
    <row r="18564" spans="16:16" x14ac:dyDescent="0.25">
      <c r="P18564" s="5"/>
    </row>
    <row r="18565" spans="16:16" x14ac:dyDescent="0.25">
      <c r="P18565" s="5"/>
    </row>
    <row r="18566" spans="16:16" x14ac:dyDescent="0.25">
      <c r="P18566" s="5"/>
    </row>
    <row r="18567" spans="16:16" x14ac:dyDescent="0.25">
      <c r="P18567" s="5"/>
    </row>
    <row r="18568" spans="16:16" x14ac:dyDescent="0.25">
      <c r="P18568" s="5"/>
    </row>
    <row r="18569" spans="16:16" x14ac:dyDescent="0.25">
      <c r="P18569" s="5"/>
    </row>
    <row r="18570" spans="16:16" x14ac:dyDescent="0.25">
      <c r="P18570" s="5"/>
    </row>
    <row r="18571" spans="16:16" x14ac:dyDescent="0.25">
      <c r="P18571" s="5"/>
    </row>
    <row r="18572" spans="16:16" x14ac:dyDescent="0.25">
      <c r="P18572" s="5"/>
    </row>
    <row r="18573" spans="16:16" x14ac:dyDescent="0.25">
      <c r="P18573" s="5"/>
    </row>
    <row r="18574" spans="16:16" x14ac:dyDescent="0.25">
      <c r="P18574" s="5"/>
    </row>
    <row r="18575" spans="16:16" x14ac:dyDescent="0.25">
      <c r="P18575" s="5"/>
    </row>
    <row r="18576" spans="16:16" x14ac:dyDescent="0.25">
      <c r="P18576" s="5"/>
    </row>
    <row r="18577" spans="16:16" x14ac:dyDescent="0.25">
      <c r="P18577" s="5"/>
    </row>
    <row r="18578" spans="16:16" x14ac:dyDescent="0.25">
      <c r="P18578" s="5"/>
    </row>
    <row r="18579" spans="16:16" x14ac:dyDescent="0.25">
      <c r="P18579" s="5"/>
    </row>
    <row r="18580" spans="16:16" x14ac:dyDescent="0.25">
      <c r="P18580" s="5"/>
    </row>
    <row r="18581" spans="16:16" x14ac:dyDescent="0.25">
      <c r="P18581" s="5"/>
    </row>
    <row r="18582" spans="16:16" x14ac:dyDescent="0.25">
      <c r="P18582" s="5"/>
    </row>
    <row r="18583" spans="16:16" x14ac:dyDescent="0.25">
      <c r="P18583" s="5"/>
    </row>
    <row r="18584" spans="16:16" x14ac:dyDescent="0.25">
      <c r="P18584" s="5"/>
    </row>
    <row r="18585" spans="16:16" x14ac:dyDescent="0.25">
      <c r="P18585" s="5"/>
    </row>
    <row r="18586" spans="16:16" x14ac:dyDescent="0.25">
      <c r="P18586" s="5"/>
    </row>
    <row r="18587" spans="16:16" x14ac:dyDescent="0.25">
      <c r="P18587" s="5"/>
    </row>
    <row r="18588" spans="16:16" x14ac:dyDescent="0.25">
      <c r="P18588" s="5"/>
    </row>
    <row r="18589" spans="16:16" x14ac:dyDescent="0.25">
      <c r="P18589" s="5"/>
    </row>
    <row r="18590" spans="16:16" x14ac:dyDescent="0.25">
      <c r="P18590" s="5"/>
    </row>
    <row r="18591" spans="16:16" x14ac:dyDescent="0.25">
      <c r="P18591" s="5"/>
    </row>
    <row r="18592" spans="16:16" x14ac:dyDescent="0.25">
      <c r="P18592" s="5"/>
    </row>
    <row r="18593" spans="16:16" x14ac:dyDescent="0.25">
      <c r="P18593" s="5"/>
    </row>
    <row r="18594" spans="16:16" x14ac:dyDescent="0.25">
      <c r="P18594" s="5"/>
    </row>
    <row r="18595" spans="16:16" x14ac:dyDescent="0.25">
      <c r="P18595" s="5"/>
    </row>
    <row r="18596" spans="16:16" x14ac:dyDescent="0.25">
      <c r="P18596" s="5"/>
    </row>
    <row r="18597" spans="16:16" x14ac:dyDescent="0.25">
      <c r="P18597" s="5"/>
    </row>
    <row r="18598" spans="16:16" x14ac:dyDescent="0.25">
      <c r="P18598" s="5"/>
    </row>
    <row r="18599" spans="16:16" x14ac:dyDescent="0.25">
      <c r="P18599" s="5"/>
    </row>
    <row r="18600" spans="16:16" x14ac:dyDescent="0.25">
      <c r="P18600" s="5"/>
    </row>
    <row r="18601" spans="16:16" x14ac:dyDescent="0.25">
      <c r="P18601" s="5"/>
    </row>
    <row r="18602" spans="16:16" x14ac:dyDescent="0.25">
      <c r="P18602" s="5"/>
    </row>
    <row r="18603" spans="16:16" x14ac:dyDescent="0.25">
      <c r="P18603" s="5"/>
    </row>
    <row r="18604" spans="16:16" x14ac:dyDescent="0.25">
      <c r="P18604" s="5"/>
    </row>
    <row r="18605" spans="16:16" x14ac:dyDescent="0.25">
      <c r="P18605" s="5"/>
    </row>
    <row r="18606" spans="16:16" x14ac:dyDescent="0.25">
      <c r="P18606" s="5"/>
    </row>
    <row r="18607" spans="16:16" x14ac:dyDescent="0.25">
      <c r="P18607" s="5"/>
    </row>
    <row r="18608" spans="16:16" x14ac:dyDescent="0.25">
      <c r="P18608" s="5"/>
    </row>
    <row r="18609" spans="16:16" x14ac:dyDescent="0.25">
      <c r="P18609" s="5"/>
    </row>
    <row r="18610" spans="16:16" x14ac:dyDescent="0.25">
      <c r="P18610" s="5"/>
    </row>
    <row r="18611" spans="16:16" x14ac:dyDescent="0.25">
      <c r="P18611" s="5"/>
    </row>
    <row r="18612" spans="16:16" x14ac:dyDescent="0.25">
      <c r="P18612" s="5"/>
    </row>
    <row r="18613" spans="16:16" x14ac:dyDescent="0.25">
      <c r="P18613" s="5"/>
    </row>
    <row r="18614" spans="16:16" x14ac:dyDescent="0.25">
      <c r="P18614" s="5"/>
    </row>
    <row r="18615" spans="16:16" x14ac:dyDescent="0.25">
      <c r="P18615" s="5"/>
    </row>
    <row r="18616" spans="16:16" x14ac:dyDescent="0.25">
      <c r="P18616" s="5"/>
    </row>
    <row r="18617" spans="16:16" x14ac:dyDescent="0.25">
      <c r="P18617" s="5"/>
    </row>
    <row r="18618" spans="16:16" x14ac:dyDescent="0.25">
      <c r="P18618" s="5"/>
    </row>
    <row r="18619" spans="16:16" x14ac:dyDescent="0.25">
      <c r="P18619" s="5"/>
    </row>
    <row r="18620" spans="16:16" x14ac:dyDescent="0.25">
      <c r="P18620" s="5"/>
    </row>
    <row r="18621" spans="16:16" x14ac:dyDescent="0.25">
      <c r="P18621" s="5"/>
    </row>
    <row r="18622" spans="16:16" x14ac:dyDescent="0.25">
      <c r="P18622" s="5"/>
    </row>
    <row r="18623" spans="16:16" x14ac:dyDescent="0.25">
      <c r="P18623" s="5"/>
    </row>
    <row r="18624" spans="16:16" x14ac:dyDescent="0.25">
      <c r="P18624" s="5"/>
    </row>
    <row r="18625" spans="16:16" x14ac:dyDescent="0.25">
      <c r="P18625" s="5"/>
    </row>
    <row r="18626" spans="16:16" x14ac:dyDescent="0.25">
      <c r="P18626" s="5"/>
    </row>
    <row r="18627" spans="16:16" x14ac:dyDescent="0.25">
      <c r="P18627" s="5"/>
    </row>
    <row r="18628" spans="16:16" x14ac:dyDescent="0.25">
      <c r="P18628" s="5"/>
    </row>
    <row r="18629" spans="16:16" x14ac:dyDescent="0.25">
      <c r="P18629" s="5"/>
    </row>
    <row r="18630" spans="16:16" x14ac:dyDescent="0.25">
      <c r="P18630" s="5"/>
    </row>
    <row r="18631" spans="16:16" x14ac:dyDescent="0.25">
      <c r="P18631" s="5"/>
    </row>
    <row r="18632" spans="16:16" x14ac:dyDescent="0.25">
      <c r="P18632" s="5"/>
    </row>
    <row r="18633" spans="16:16" x14ac:dyDescent="0.25">
      <c r="P18633" s="5"/>
    </row>
    <row r="18634" spans="16:16" x14ac:dyDescent="0.25">
      <c r="P18634" s="5"/>
    </row>
    <row r="18635" spans="16:16" x14ac:dyDescent="0.25">
      <c r="P18635" s="5"/>
    </row>
    <row r="18636" spans="16:16" x14ac:dyDescent="0.25">
      <c r="P18636" s="5"/>
    </row>
    <row r="18637" spans="16:16" x14ac:dyDescent="0.25">
      <c r="P18637" s="5"/>
    </row>
    <row r="18638" spans="16:16" x14ac:dyDescent="0.25">
      <c r="P18638" s="5"/>
    </row>
    <row r="18639" spans="16:16" x14ac:dyDescent="0.25">
      <c r="P18639" s="5"/>
    </row>
    <row r="18640" spans="16:16" x14ac:dyDescent="0.25">
      <c r="P18640" s="5"/>
    </row>
    <row r="18641" spans="16:16" x14ac:dyDescent="0.25">
      <c r="P18641" s="5"/>
    </row>
    <row r="18642" spans="16:16" x14ac:dyDescent="0.25">
      <c r="P18642" s="5"/>
    </row>
    <row r="18643" spans="16:16" x14ac:dyDescent="0.25">
      <c r="P18643" s="5"/>
    </row>
    <row r="18644" spans="16:16" x14ac:dyDescent="0.25">
      <c r="P18644" s="5"/>
    </row>
    <row r="18645" spans="16:16" x14ac:dyDescent="0.25">
      <c r="P18645" s="5"/>
    </row>
    <row r="18646" spans="16:16" x14ac:dyDescent="0.25">
      <c r="P18646" s="5"/>
    </row>
    <row r="18647" spans="16:16" x14ac:dyDescent="0.25">
      <c r="P18647" s="5"/>
    </row>
    <row r="18648" spans="16:16" x14ac:dyDescent="0.25">
      <c r="P18648" s="5"/>
    </row>
    <row r="18649" spans="16:16" x14ac:dyDescent="0.25">
      <c r="P18649" s="5"/>
    </row>
    <row r="18650" spans="16:16" x14ac:dyDescent="0.25">
      <c r="P18650" s="5"/>
    </row>
    <row r="18651" spans="16:16" x14ac:dyDescent="0.25">
      <c r="P18651" s="5"/>
    </row>
    <row r="18652" spans="16:16" x14ac:dyDescent="0.25">
      <c r="P18652" s="5"/>
    </row>
    <row r="18653" spans="16:16" x14ac:dyDescent="0.25">
      <c r="P18653" s="5"/>
    </row>
    <row r="18654" spans="16:16" x14ac:dyDescent="0.25">
      <c r="P18654" s="5"/>
    </row>
    <row r="18655" spans="16:16" x14ac:dyDescent="0.25">
      <c r="P18655" s="5"/>
    </row>
    <row r="18656" spans="16:16" x14ac:dyDescent="0.25">
      <c r="P18656" s="5"/>
    </row>
    <row r="18657" spans="16:16" x14ac:dyDescent="0.25">
      <c r="P18657" s="5"/>
    </row>
    <row r="18658" spans="16:16" x14ac:dyDescent="0.25">
      <c r="P18658" s="5"/>
    </row>
    <row r="18659" spans="16:16" x14ac:dyDescent="0.25">
      <c r="P18659" s="5"/>
    </row>
    <row r="18660" spans="16:16" x14ac:dyDescent="0.25">
      <c r="P18660" s="5"/>
    </row>
    <row r="18661" spans="16:16" x14ac:dyDescent="0.25">
      <c r="P18661" s="5"/>
    </row>
    <row r="18662" spans="16:16" x14ac:dyDescent="0.25">
      <c r="P18662" s="5"/>
    </row>
    <row r="18663" spans="16:16" x14ac:dyDescent="0.25">
      <c r="P18663" s="5"/>
    </row>
    <row r="18664" spans="16:16" x14ac:dyDescent="0.25">
      <c r="P18664" s="5"/>
    </row>
    <row r="18665" spans="16:16" x14ac:dyDescent="0.25">
      <c r="P18665" s="5"/>
    </row>
    <row r="18666" spans="16:16" x14ac:dyDescent="0.25">
      <c r="P18666" s="5"/>
    </row>
    <row r="18667" spans="16:16" x14ac:dyDescent="0.25">
      <c r="P18667" s="5"/>
    </row>
    <row r="18668" spans="16:16" x14ac:dyDescent="0.25">
      <c r="P18668" s="5"/>
    </row>
    <row r="18669" spans="16:16" x14ac:dyDescent="0.25">
      <c r="P18669" s="5"/>
    </row>
    <row r="18670" spans="16:16" x14ac:dyDescent="0.25">
      <c r="P18670" s="5"/>
    </row>
    <row r="18671" spans="16:16" x14ac:dyDescent="0.25">
      <c r="P18671" s="5"/>
    </row>
    <row r="18672" spans="16:16" x14ac:dyDescent="0.25">
      <c r="P18672" s="5"/>
    </row>
    <row r="18673" spans="16:16" x14ac:dyDescent="0.25">
      <c r="P18673" s="5"/>
    </row>
    <row r="18674" spans="16:16" x14ac:dyDescent="0.25">
      <c r="P18674" s="5"/>
    </row>
    <row r="18675" spans="16:16" x14ac:dyDescent="0.25">
      <c r="P18675" s="5"/>
    </row>
    <row r="18676" spans="16:16" x14ac:dyDescent="0.25">
      <c r="P18676" s="5"/>
    </row>
    <row r="18677" spans="16:16" x14ac:dyDescent="0.25">
      <c r="P18677" s="5"/>
    </row>
    <row r="18678" spans="16:16" x14ac:dyDescent="0.25">
      <c r="P18678" s="5"/>
    </row>
    <row r="18679" spans="16:16" x14ac:dyDescent="0.25">
      <c r="P18679" s="5"/>
    </row>
    <row r="18680" spans="16:16" x14ac:dyDescent="0.25">
      <c r="P18680" s="5"/>
    </row>
    <row r="18681" spans="16:16" x14ac:dyDescent="0.25">
      <c r="P18681" s="5"/>
    </row>
    <row r="18682" spans="16:16" x14ac:dyDescent="0.25">
      <c r="P18682" s="5"/>
    </row>
    <row r="18683" spans="16:16" x14ac:dyDescent="0.25">
      <c r="P18683" s="5"/>
    </row>
    <row r="18684" spans="16:16" x14ac:dyDescent="0.25">
      <c r="P18684" s="5"/>
    </row>
    <row r="18685" spans="16:16" x14ac:dyDescent="0.25">
      <c r="P18685" s="5"/>
    </row>
    <row r="18686" spans="16:16" x14ac:dyDescent="0.25">
      <c r="P18686" s="5"/>
    </row>
    <row r="18687" spans="16:16" x14ac:dyDescent="0.25">
      <c r="P18687" s="5"/>
    </row>
    <row r="18688" spans="16:16" x14ac:dyDescent="0.25">
      <c r="P18688" s="5"/>
    </row>
    <row r="18689" spans="16:16" x14ac:dyDescent="0.25">
      <c r="P18689" s="5"/>
    </row>
    <row r="18690" spans="16:16" x14ac:dyDescent="0.25">
      <c r="P18690" s="5"/>
    </row>
    <row r="18691" spans="16:16" x14ac:dyDescent="0.25">
      <c r="P18691" s="5"/>
    </row>
    <row r="18692" spans="16:16" x14ac:dyDescent="0.25">
      <c r="P18692" s="5"/>
    </row>
    <row r="18693" spans="16:16" x14ac:dyDescent="0.25">
      <c r="P18693" s="5"/>
    </row>
    <row r="18694" spans="16:16" x14ac:dyDescent="0.25">
      <c r="P18694" s="5"/>
    </row>
    <row r="18695" spans="16:16" x14ac:dyDescent="0.25">
      <c r="P18695" s="5"/>
    </row>
    <row r="18696" spans="16:16" x14ac:dyDescent="0.25">
      <c r="P18696" s="5"/>
    </row>
    <row r="18697" spans="16:16" x14ac:dyDescent="0.25">
      <c r="P18697" s="5"/>
    </row>
    <row r="18698" spans="16:16" x14ac:dyDescent="0.25">
      <c r="P18698" s="5"/>
    </row>
    <row r="18699" spans="16:16" x14ac:dyDescent="0.25">
      <c r="P18699" s="5"/>
    </row>
    <row r="18700" spans="16:16" x14ac:dyDescent="0.25">
      <c r="P18700" s="5"/>
    </row>
    <row r="18701" spans="16:16" x14ac:dyDescent="0.25">
      <c r="P18701" s="5"/>
    </row>
    <row r="18702" spans="16:16" x14ac:dyDescent="0.25">
      <c r="P18702" s="5"/>
    </row>
    <row r="18703" spans="16:16" x14ac:dyDescent="0.25">
      <c r="P18703" s="5"/>
    </row>
    <row r="18704" spans="16:16" x14ac:dyDescent="0.25">
      <c r="P18704" s="5"/>
    </row>
    <row r="18705" spans="16:16" x14ac:dyDescent="0.25">
      <c r="P18705" s="5"/>
    </row>
    <row r="18706" spans="16:16" x14ac:dyDescent="0.25">
      <c r="P18706" s="5"/>
    </row>
    <row r="18707" spans="16:16" x14ac:dyDescent="0.25">
      <c r="P18707" s="5"/>
    </row>
    <row r="18708" spans="16:16" x14ac:dyDescent="0.25">
      <c r="P18708" s="5"/>
    </row>
    <row r="18709" spans="16:16" x14ac:dyDescent="0.25">
      <c r="P18709" s="5"/>
    </row>
    <row r="18710" spans="16:16" x14ac:dyDescent="0.25">
      <c r="P18710" s="5"/>
    </row>
    <row r="18711" spans="16:16" x14ac:dyDescent="0.25">
      <c r="P18711" s="5"/>
    </row>
    <row r="18712" spans="16:16" x14ac:dyDescent="0.25">
      <c r="P18712" s="5"/>
    </row>
    <row r="18713" spans="16:16" x14ac:dyDescent="0.25">
      <c r="P18713" s="5"/>
    </row>
    <row r="18714" spans="16:16" x14ac:dyDescent="0.25">
      <c r="P18714" s="5"/>
    </row>
    <row r="18715" spans="16:16" x14ac:dyDescent="0.25">
      <c r="P18715" s="5"/>
    </row>
    <row r="18716" spans="16:16" x14ac:dyDescent="0.25">
      <c r="P18716" s="5"/>
    </row>
    <row r="18717" spans="16:16" x14ac:dyDescent="0.25">
      <c r="P18717" s="5"/>
    </row>
    <row r="18718" spans="16:16" x14ac:dyDescent="0.25">
      <c r="P18718" s="5"/>
    </row>
    <row r="18719" spans="16:16" x14ac:dyDescent="0.25">
      <c r="P18719" s="5"/>
    </row>
    <row r="18720" spans="16:16" x14ac:dyDescent="0.25">
      <c r="P18720" s="5"/>
    </row>
    <row r="18721" spans="16:16" x14ac:dyDescent="0.25">
      <c r="P18721" s="5"/>
    </row>
    <row r="18722" spans="16:16" x14ac:dyDescent="0.25">
      <c r="P18722" s="5"/>
    </row>
    <row r="18723" spans="16:16" x14ac:dyDescent="0.25">
      <c r="P18723" s="5"/>
    </row>
    <row r="18724" spans="16:16" x14ac:dyDescent="0.25">
      <c r="P18724" s="5"/>
    </row>
    <row r="18725" spans="16:16" x14ac:dyDescent="0.25">
      <c r="P18725" s="5"/>
    </row>
    <row r="18726" spans="16:16" x14ac:dyDescent="0.25">
      <c r="P18726" s="5"/>
    </row>
    <row r="18727" spans="16:16" x14ac:dyDescent="0.25">
      <c r="P18727" s="5"/>
    </row>
    <row r="18728" spans="16:16" x14ac:dyDescent="0.25">
      <c r="P18728" s="5"/>
    </row>
    <row r="18729" spans="16:16" x14ac:dyDescent="0.25">
      <c r="P18729" s="5"/>
    </row>
    <row r="18730" spans="16:16" x14ac:dyDescent="0.25">
      <c r="P18730" s="5"/>
    </row>
    <row r="18731" spans="16:16" x14ac:dyDescent="0.25">
      <c r="P18731" s="5"/>
    </row>
    <row r="18732" spans="16:16" x14ac:dyDescent="0.25">
      <c r="P18732" s="5"/>
    </row>
    <row r="18733" spans="16:16" x14ac:dyDescent="0.25">
      <c r="P18733" s="5"/>
    </row>
    <row r="18734" spans="16:16" x14ac:dyDescent="0.25">
      <c r="P18734" s="5"/>
    </row>
    <row r="18735" spans="16:16" x14ac:dyDescent="0.25">
      <c r="P18735" s="5"/>
    </row>
    <row r="18736" spans="16:16" x14ac:dyDescent="0.25">
      <c r="P18736" s="5"/>
    </row>
    <row r="18737" spans="16:16" x14ac:dyDescent="0.25">
      <c r="P18737" s="5"/>
    </row>
    <row r="18738" spans="16:16" x14ac:dyDescent="0.25">
      <c r="P18738" s="5"/>
    </row>
    <row r="18739" spans="16:16" x14ac:dyDescent="0.25">
      <c r="P18739" s="5"/>
    </row>
    <row r="18740" spans="16:16" x14ac:dyDescent="0.25">
      <c r="P18740" s="5"/>
    </row>
    <row r="18741" spans="16:16" x14ac:dyDescent="0.25">
      <c r="P18741" s="5"/>
    </row>
    <row r="18742" spans="16:16" x14ac:dyDescent="0.25">
      <c r="P18742" s="5"/>
    </row>
    <row r="18743" spans="16:16" x14ac:dyDescent="0.25">
      <c r="P18743" s="5"/>
    </row>
    <row r="18744" spans="16:16" x14ac:dyDescent="0.25">
      <c r="P18744" s="5"/>
    </row>
    <row r="18745" spans="16:16" x14ac:dyDescent="0.25">
      <c r="P18745" s="5"/>
    </row>
    <row r="18746" spans="16:16" x14ac:dyDescent="0.25">
      <c r="P18746" s="5"/>
    </row>
    <row r="18747" spans="16:16" x14ac:dyDescent="0.25">
      <c r="P18747" s="5"/>
    </row>
    <row r="18748" spans="16:16" x14ac:dyDescent="0.25">
      <c r="P18748" s="5"/>
    </row>
    <row r="18749" spans="16:16" x14ac:dyDescent="0.25">
      <c r="P18749" s="5"/>
    </row>
    <row r="18750" spans="16:16" x14ac:dyDescent="0.25">
      <c r="P18750" s="5"/>
    </row>
    <row r="18751" spans="16:16" x14ac:dyDescent="0.25">
      <c r="P18751" s="5"/>
    </row>
    <row r="18752" spans="16:16" x14ac:dyDescent="0.25">
      <c r="P18752" s="5"/>
    </row>
    <row r="18753" spans="16:16" x14ac:dyDescent="0.25">
      <c r="P18753" s="5"/>
    </row>
    <row r="18754" spans="16:16" x14ac:dyDescent="0.25">
      <c r="P18754" s="5"/>
    </row>
    <row r="18755" spans="16:16" x14ac:dyDescent="0.25">
      <c r="P18755" s="5"/>
    </row>
    <row r="18756" spans="16:16" x14ac:dyDescent="0.25">
      <c r="P18756" s="5"/>
    </row>
    <row r="18757" spans="16:16" x14ac:dyDescent="0.25">
      <c r="P18757" s="5"/>
    </row>
    <row r="18758" spans="16:16" x14ac:dyDescent="0.25">
      <c r="P18758" s="5"/>
    </row>
    <row r="18759" spans="16:16" x14ac:dyDescent="0.25">
      <c r="P18759" s="5"/>
    </row>
    <row r="18760" spans="16:16" x14ac:dyDescent="0.25">
      <c r="P18760" s="5"/>
    </row>
    <row r="18761" spans="16:16" x14ac:dyDescent="0.25">
      <c r="P18761" s="5"/>
    </row>
    <row r="18762" spans="16:16" x14ac:dyDescent="0.25">
      <c r="P18762" s="5"/>
    </row>
    <row r="18763" spans="16:16" x14ac:dyDescent="0.25">
      <c r="P18763" s="5"/>
    </row>
    <row r="18764" spans="16:16" x14ac:dyDescent="0.25">
      <c r="P18764" s="5"/>
    </row>
    <row r="18765" spans="16:16" x14ac:dyDescent="0.25">
      <c r="P18765" s="5"/>
    </row>
    <row r="18766" spans="16:16" x14ac:dyDescent="0.25">
      <c r="P18766" s="5"/>
    </row>
    <row r="18767" spans="16:16" x14ac:dyDescent="0.25">
      <c r="P18767" s="5"/>
    </row>
    <row r="18768" spans="16:16" x14ac:dyDescent="0.25">
      <c r="P18768" s="5"/>
    </row>
    <row r="18769" spans="16:16" x14ac:dyDescent="0.25">
      <c r="P18769" s="5"/>
    </row>
    <row r="18770" spans="16:16" x14ac:dyDescent="0.25">
      <c r="P18770" s="5"/>
    </row>
    <row r="18771" spans="16:16" x14ac:dyDescent="0.25">
      <c r="P18771" s="5"/>
    </row>
    <row r="18772" spans="16:16" x14ac:dyDescent="0.25">
      <c r="P18772" s="5"/>
    </row>
    <row r="18773" spans="16:16" x14ac:dyDescent="0.25">
      <c r="P18773" s="5"/>
    </row>
    <row r="18774" spans="16:16" x14ac:dyDescent="0.25">
      <c r="P18774" s="5"/>
    </row>
    <row r="18775" spans="16:16" x14ac:dyDescent="0.25">
      <c r="P18775" s="5"/>
    </row>
    <row r="18776" spans="16:16" x14ac:dyDescent="0.25">
      <c r="P18776" s="5"/>
    </row>
    <row r="18777" spans="16:16" x14ac:dyDescent="0.25">
      <c r="P18777" s="5"/>
    </row>
    <row r="18778" spans="16:16" x14ac:dyDescent="0.25">
      <c r="P18778" s="5"/>
    </row>
    <row r="18779" spans="16:16" x14ac:dyDescent="0.25">
      <c r="P18779" s="5"/>
    </row>
    <row r="18780" spans="16:16" x14ac:dyDescent="0.25">
      <c r="P18780" s="5"/>
    </row>
    <row r="18781" spans="16:16" x14ac:dyDescent="0.25">
      <c r="P18781" s="5"/>
    </row>
    <row r="18782" spans="16:16" x14ac:dyDescent="0.25">
      <c r="P18782" s="5"/>
    </row>
    <row r="18783" spans="16:16" x14ac:dyDescent="0.25">
      <c r="P18783" s="5"/>
    </row>
    <row r="18784" spans="16:16" x14ac:dyDescent="0.25">
      <c r="P18784" s="5"/>
    </row>
    <row r="18785" spans="16:16" x14ac:dyDescent="0.25">
      <c r="P18785" s="5"/>
    </row>
    <row r="18786" spans="16:16" x14ac:dyDescent="0.25">
      <c r="P18786" s="5"/>
    </row>
    <row r="18787" spans="16:16" x14ac:dyDescent="0.25">
      <c r="P18787" s="5"/>
    </row>
    <row r="18788" spans="16:16" x14ac:dyDescent="0.25">
      <c r="P18788" s="5"/>
    </row>
    <row r="18789" spans="16:16" x14ac:dyDescent="0.25">
      <c r="P18789" s="5"/>
    </row>
    <row r="18790" spans="16:16" x14ac:dyDescent="0.25">
      <c r="P18790" s="5"/>
    </row>
    <row r="18791" spans="16:16" x14ac:dyDescent="0.25">
      <c r="P18791" s="5"/>
    </row>
    <row r="18792" spans="16:16" x14ac:dyDescent="0.25">
      <c r="P18792" s="5"/>
    </row>
    <row r="18793" spans="16:16" x14ac:dyDescent="0.25">
      <c r="P18793" s="5"/>
    </row>
    <row r="18794" spans="16:16" x14ac:dyDescent="0.25">
      <c r="P18794" s="5"/>
    </row>
    <row r="18795" spans="16:16" x14ac:dyDescent="0.25">
      <c r="P18795" s="5"/>
    </row>
    <row r="18796" spans="16:16" x14ac:dyDescent="0.25">
      <c r="P18796" s="5"/>
    </row>
    <row r="18797" spans="16:16" x14ac:dyDescent="0.25">
      <c r="P18797" s="5"/>
    </row>
    <row r="18798" spans="16:16" x14ac:dyDescent="0.25">
      <c r="P18798" s="5"/>
    </row>
    <row r="18799" spans="16:16" x14ac:dyDescent="0.25">
      <c r="P18799" s="5"/>
    </row>
    <row r="18800" spans="16:16" x14ac:dyDescent="0.25">
      <c r="P18800" s="5"/>
    </row>
    <row r="18801" spans="16:16" x14ac:dyDescent="0.25">
      <c r="P18801" s="5"/>
    </row>
    <row r="18802" spans="16:16" x14ac:dyDescent="0.25">
      <c r="P18802" s="5"/>
    </row>
    <row r="18803" spans="16:16" x14ac:dyDescent="0.25">
      <c r="P18803" s="5"/>
    </row>
    <row r="18804" spans="16:16" x14ac:dyDescent="0.25">
      <c r="P18804" s="5"/>
    </row>
    <row r="18805" spans="16:16" x14ac:dyDescent="0.25">
      <c r="P18805" s="5"/>
    </row>
    <row r="18806" spans="16:16" x14ac:dyDescent="0.25">
      <c r="P18806" s="5"/>
    </row>
    <row r="18807" spans="16:16" x14ac:dyDescent="0.25">
      <c r="P18807" s="5"/>
    </row>
    <row r="18808" spans="16:16" x14ac:dyDescent="0.25">
      <c r="P18808" s="5"/>
    </row>
    <row r="18809" spans="16:16" x14ac:dyDescent="0.25">
      <c r="P18809" s="5"/>
    </row>
    <row r="18810" spans="16:16" x14ac:dyDescent="0.25">
      <c r="P18810" s="5"/>
    </row>
    <row r="18811" spans="16:16" x14ac:dyDescent="0.25">
      <c r="P18811" s="5"/>
    </row>
    <row r="18812" spans="16:16" x14ac:dyDescent="0.25">
      <c r="P18812" s="5"/>
    </row>
    <row r="18813" spans="16:16" x14ac:dyDescent="0.25">
      <c r="P18813" s="5"/>
    </row>
    <row r="18814" spans="16:16" x14ac:dyDescent="0.25">
      <c r="P18814" s="5"/>
    </row>
    <row r="18815" spans="16:16" x14ac:dyDescent="0.25">
      <c r="P18815" s="5"/>
    </row>
    <row r="18816" spans="16:16" x14ac:dyDescent="0.25">
      <c r="P18816" s="5"/>
    </row>
    <row r="18817" spans="16:16" x14ac:dyDescent="0.25">
      <c r="P18817" s="5"/>
    </row>
    <row r="18818" spans="16:16" x14ac:dyDescent="0.25">
      <c r="P18818" s="5"/>
    </row>
    <row r="18819" spans="16:16" x14ac:dyDescent="0.25">
      <c r="P18819" s="5"/>
    </row>
    <row r="18820" spans="16:16" x14ac:dyDescent="0.25">
      <c r="P18820" s="5"/>
    </row>
    <row r="18821" spans="16:16" x14ac:dyDescent="0.25">
      <c r="P18821" s="5"/>
    </row>
    <row r="18822" spans="16:16" x14ac:dyDescent="0.25">
      <c r="P18822" s="5"/>
    </row>
    <row r="18823" spans="16:16" x14ac:dyDescent="0.25">
      <c r="P18823" s="5"/>
    </row>
    <row r="18824" spans="16:16" x14ac:dyDescent="0.25">
      <c r="P18824" s="5"/>
    </row>
    <row r="18825" spans="16:16" x14ac:dyDescent="0.25">
      <c r="P18825" s="5"/>
    </row>
    <row r="18826" spans="16:16" x14ac:dyDescent="0.25">
      <c r="P18826" s="5"/>
    </row>
    <row r="18827" spans="16:16" x14ac:dyDescent="0.25">
      <c r="P18827" s="5"/>
    </row>
    <row r="18828" spans="16:16" x14ac:dyDescent="0.25">
      <c r="P18828" s="5"/>
    </row>
    <row r="18829" spans="16:16" x14ac:dyDescent="0.25">
      <c r="P18829" s="5"/>
    </row>
    <row r="18830" spans="16:16" x14ac:dyDescent="0.25">
      <c r="P18830" s="5"/>
    </row>
    <row r="18831" spans="16:16" x14ac:dyDescent="0.25">
      <c r="P18831" s="5"/>
    </row>
    <row r="18832" spans="16:16" x14ac:dyDescent="0.25">
      <c r="P18832" s="5"/>
    </row>
    <row r="18833" spans="16:16" x14ac:dyDescent="0.25">
      <c r="P18833" s="5"/>
    </row>
    <row r="18834" spans="16:16" x14ac:dyDescent="0.25">
      <c r="P18834" s="5"/>
    </row>
    <row r="18835" spans="16:16" x14ac:dyDescent="0.25">
      <c r="P18835" s="5"/>
    </row>
    <row r="18836" spans="16:16" x14ac:dyDescent="0.25">
      <c r="P18836" s="5"/>
    </row>
    <row r="18837" spans="16:16" x14ac:dyDescent="0.25">
      <c r="P18837" s="5"/>
    </row>
    <row r="18838" spans="16:16" x14ac:dyDescent="0.25">
      <c r="P18838" s="5"/>
    </row>
    <row r="18839" spans="16:16" x14ac:dyDescent="0.25">
      <c r="P18839" s="5"/>
    </row>
    <row r="18840" spans="16:16" x14ac:dyDescent="0.25">
      <c r="P18840" s="5"/>
    </row>
    <row r="18841" spans="16:16" x14ac:dyDescent="0.25">
      <c r="P18841" s="5"/>
    </row>
    <row r="18842" spans="16:16" x14ac:dyDescent="0.25">
      <c r="P18842" s="5"/>
    </row>
    <row r="18843" spans="16:16" x14ac:dyDescent="0.25">
      <c r="P18843" s="5"/>
    </row>
    <row r="18844" spans="16:16" x14ac:dyDescent="0.25">
      <c r="P18844" s="5"/>
    </row>
    <row r="18845" spans="16:16" x14ac:dyDescent="0.25">
      <c r="P18845" s="5"/>
    </row>
    <row r="18846" spans="16:16" x14ac:dyDescent="0.25">
      <c r="P18846" s="5"/>
    </row>
    <row r="18847" spans="16:16" x14ac:dyDescent="0.25">
      <c r="P18847" s="5"/>
    </row>
    <row r="18848" spans="16:16" x14ac:dyDescent="0.25">
      <c r="P18848" s="5"/>
    </row>
    <row r="18849" spans="16:16" x14ac:dyDescent="0.25">
      <c r="P18849" s="5"/>
    </row>
    <row r="18850" spans="16:16" x14ac:dyDescent="0.25">
      <c r="P18850" s="5"/>
    </row>
    <row r="18851" spans="16:16" x14ac:dyDescent="0.25">
      <c r="P18851" s="5"/>
    </row>
    <row r="18852" spans="16:16" x14ac:dyDescent="0.25">
      <c r="P18852" s="5"/>
    </row>
    <row r="18853" spans="16:16" x14ac:dyDescent="0.25">
      <c r="P18853" s="5"/>
    </row>
    <row r="18854" spans="16:16" x14ac:dyDescent="0.25">
      <c r="P18854" s="5"/>
    </row>
    <row r="18855" spans="16:16" x14ac:dyDescent="0.25">
      <c r="P18855" s="5"/>
    </row>
    <row r="18856" spans="16:16" x14ac:dyDescent="0.25">
      <c r="P18856" s="5"/>
    </row>
    <row r="18857" spans="16:16" x14ac:dyDescent="0.25">
      <c r="P18857" s="5"/>
    </row>
    <row r="18858" spans="16:16" x14ac:dyDescent="0.25">
      <c r="P18858" s="5"/>
    </row>
    <row r="18859" spans="16:16" x14ac:dyDescent="0.25">
      <c r="P18859" s="5"/>
    </row>
    <row r="18860" spans="16:16" x14ac:dyDescent="0.25">
      <c r="P18860" s="5"/>
    </row>
    <row r="18861" spans="16:16" x14ac:dyDescent="0.25">
      <c r="P18861" s="5"/>
    </row>
    <row r="18862" spans="16:16" x14ac:dyDescent="0.25">
      <c r="P18862" s="5"/>
    </row>
    <row r="18863" spans="16:16" x14ac:dyDescent="0.25">
      <c r="P18863" s="5"/>
    </row>
    <row r="18864" spans="16:16" x14ac:dyDescent="0.25">
      <c r="P18864" s="5"/>
    </row>
    <row r="18865" spans="16:16" x14ac:dyDescent="0.25">
      <c r="P18865" s="5"/>
    </row>
    <row r="18866" spans="16:16" x14ac:dyDescent="0.25">
      <c r="P18866" s="5"/>
    </row>
    <row r="18867" spans="16:16" x14ac:dyDescent="0.25">
      <c r="P18867" s="5"/>
    </row>
    <row r="18868" spans="16:16" x14ac:dyDescent="0.25">
      <c r="P18868" s="5"/>
    </row>
    <row r="18869" spans="16:16" x14ac:dyDescent="0.25">
      <c r="P18869" s="5"/>
    </row>
    <row r="18870" spans="16:16" x14ac:dyDescent="0.25">
      <c r="P18870" s="5"/>
    </row>
    <row r="18871" spans="16:16" x14ac:dyDescent="0.25">
      <c r="P18871" s="5"/>
    </row>
    <row r="18872" spans="16:16" x14ac:dyDescent="0.25">
      <c r="P18872" s="5"/>
    </row>
    <row r="18873" spans="16:16" x14ac:dyDescent="0.25">
      <c r="P18873" s="5"/>
    </row>
    <row r="18874" spans="16:16" x14ac:dyDescent="0.25">
      <c r="P18874" s="5"/>
    </row>
    <row r="18875" spans="16:16" x14ac:dyDescent="0.25">
      <c r="P18875" s="5"/>
    </row>
    <row r="18876" spans="16:16" x14ac:dyDescent="0.25">
      <c r="P18876" s="5"/>
    </row>
    <row r="18877" spans="16:16" x14ac:dyDescent="0.25">
      <c r="P18877" s="5"/>
    </row>
    <row r="18878" spans="16:16" x14ac:dyDescent="0.25">
      <c r="P18878" s="5"/>
    </row>
    <row r="18879" spans="16:16" x14ac:dyDescent="0.25">
      <c r="P18879" s="5"/>
    </row>
    <row r="18880" spans="16:16" x14ac:dyDescent="0.25">
      <c r="P18880" s="5"/>
    </row>
    <row r="18881" spans="16:16" x14ac:dyDescent="0.25">
      <c r="P18881" s="5"/>
    </row>
    <row r="18882" spans="16:16" x14ac:dyDescent="0.25">
      <c r="P18882" s="5"/>
    </row>
    <row r="18883" spans="16:16" x14ac:dyDescent="0.25">
      <c r="P18883" s="5"/>
    </row>
    <row r="18884" spans="16:16" x14ac:dyDescent="0.25">
      <c r="P18884" s="5"/>
    </row>
    <row r="18885" spans="16:16" x14ac:dyDescent="0.25">
      <c r="P18885" s="5"/>
    </row>
    <row r="18886" spans="16:16" x14ac:dyDescent="0.25">
      <c r="P18886" s="5"/>
    </row>
    <row r="18887" spans="16:16" x14ac:dyDescent="0.25">
      <c r="P18887" s="5"/>
    </row>
    <row r="18888" spans="16:16" x14ac:dyDescent="0.25">
      <c r="P18888" s="5"/>
    </row>
    <row r="18889" spans="16:16" x14ac:dyDescent="0.25">
      <c r="P18889" s="5"/>
    </row>
    <row r="18890" spans="16:16" x14ac:dyDescent="0.25">
      <c r="P18890" s="5"/>
    </row>
    <row r="18891" spans="16:16" x14ac:dyDescent="0.25">
      <c r="P18891" s="5"/>
    </row>
    <row r="18892" spans="16:16" x14ac:dyDescent="0.25">
      <c r="P18892" s="5"/>
    </row>
    <row r="18893" spans="16:16" x14ac:dyDescent="0.25">
      <c r="P18893" s="5"/>
    </row>
    <row r="18894" spans="16:16" x14ac:dyDescent="0.25">
      <c r="P18894" s="5"/>
    </row>
    <row r="18895" spans="16:16" x14ac:dyDescent="0.25">
      <c r="P18895" s="5"/>
    </row>
    <row r="18896" spans="16:16" x14ac:dyDescent="0.25">
      <c r="P18896" s="5"/>
    </row>
    <row r="18897" spans="16:16" x14ac:dyDescent="0.25">
      <c r="P18897" s="5"/>
    </row>
    <row r="18898" spans="16:16" x14ac:dyDescent="0.25">
      <c r="P18898" s="5"/>
    </row>
    <row r="18899" spans="16:16" x14ac:dyDescent="0.25">
      <c r="P18899" s="5"/>
    </row>
    <row r="18900" spans="16:16" x14ac:dyDescent="0.25">
      <c r="P18900" s="5"/>
    </row>
    <row r="18901" spans="16:16" x14ac:dyDescent="0.25">
      <c r="P18901" s="5"/>
    </row>
    <row r="18902" spans="16:16" x14ac:dyDescent="0.25">
      <c r="P18902" s="5"/>
    </row>
    <row r="18903" spans="16:16" x14ac:dyDescent="0.25">
      <c r="P18903" s="5"/>
    </row>
    <row r="18904" spans="16:16" x14ac:dyDescent="0.25">
      <c r="P18904" s="5"/>
    </row>
    <row r="18905" spans="16:16" x14ac:dyDescent="0.25">
      <c r="P18905" s="5"/>
    </row>
    <row r="18906" spans="16:16" x14ac:dyDescent="0.25">
      <c r="P18906" s="5"/>
    </row>
    <row r="18907" spans="16:16" x14ac:dyDescent="0.25">
      <c r="P18907" s="5"/>
    </row>
    <row r="18908" spans="16:16" x14ac:dyDescent="0.25">
      <c r="P18908" s="5"/>
    </row>
    <row r="18909" spans="16:16" x14ac:dyDescent="0.25">
      <c r="P18909" s="5"/>
    </row>
    <row r="18910" spans="16:16" x14ac:dyDescent="0.25">
      <c r="P18910" s="5"/>
    </row>
    <row r="18911" spans="16:16" x14ac:dyDescent="0.25">
      <c r="P18911" s="5"/>
    </row>
    <row r="18912" spans="16:16" x14ac:dyDescent="0.25">
      <c r="P18912" s="5"/>
    </row>
    <row r="18913" spans="16:16" x14ac:dyDescent="0.25">
      <c r="P18913" s="5"/>
    </row>
    <row r="18914" spans="16:16" x14ac:dyDescent="0.25">
      <c r="P18914" s="5"/>
    </row>
    <row r="18915" spans="16:16" x14ac:dyDescent="0.25">
      <c r="P18915" s="5"/>
    </row>
    <row r="18916" spans="16:16" x14ac:dyDescent="0.25">
      <c r="P18916" s="5"/>
    </row>
    <row r="18917" spans="16:16" x14ac:dyDescent="0.25">
      <c r="P18917" s="5"/>
    </row>
    <row r="18918" spans="16:16" x14ac:dyDescent="0.25">
      <c r="P18918" s="5"/>
    </row>
    <row r="18919" spans="16:16" x14ac:dyDescent="0.25">
      <c r="P18919" s="5"/>
    </row>
    <row r="18920" spans="16:16" x14ac:dyDescent="0.25">
      <c r="P18920" s="5"/>
    </row>
    <row r="18921" spans="16:16" x14ac:dyDescent="0.25">
      <c r="P18921" s="5"/>
    </row>
    <row r="18922" spans="16:16" x14ac:dyDescent="0.25">
      <c r="P18922" s="5"/>
    </row>
    <row r="18923" spans="16:16" x14ac:dyDescent="0.25">
      <c r="P18923" s="5"/>
    </row>
    <row r="18924" spans="16:16" x14ac:dyDescent="0.25">
      <c r="P18924" s="5"/>
    </row>
    <row r="18925" spans="16:16" x14ac:dyDescent="0.25">
      <c r="P18925" s="5"/>
    </row>
    <row r="18926" spans="16:16" x14ac:dyDescent="0.25">
      <c r="P18926" s="5"/>
    </row>
    <row r="18927" spans="16:16" x14ac:dyDescent="0.25">
      <c r="P18927" s="5"/>
    </row>
    <row r="18928" spans="16:16" x14ac:dyDescent="0.25">
      <c r="P18928" s="5"/>
    </row>
    <row r="18929" spans="16:16" x14ac:dyDescent="0.25">
      <c r="P18929" s="5"/>
    </row>
    <row r="18930" spans="16:16" x14ac:dyDescent="0.25">
      <c r="P18930" s="5"/>
    </row>
    <row r="18931" spans="16:16" x14ac:dyDescent="0.25">
      <c r="P18931" s="5"/>
    </row>
    <row r="18932" spans="16:16" x14ac:dyDescent="0.25">
      <c r="P18932" s="5"/>
    </row>
    <row r="18933" spans="16:16" x14ac:dyDescent="0.25">
      <c r="P18933" s="5"/>
    </row>
    <row r="18934" spans="16:16" x14ac:dyDescent="0.25">
      <c r="P18934" s="5"/>
    </row>
    <row r="18935" spans="16:16" x14ac:dyDescent="0.25">
      <c r="P18935" s="5"/>
    </row>
    <row r="18936" spans="16:16" x14ac:dyDescent="0.25">
      <c r="P18936" s="5"/>
    </row>
    <row r="18937" spans="16:16" x14ac:dyDescent="0.25">
      <c r="P18937" s="5"/>
    </row>
    <row r="18938" spans="16:16" x14ac:dyDescent="0.25">
      <c r="P18938" s="5"/>
    </row>
    <row r="18939" spans="16:16" x14ac:dyDescent="0.25">
      <c r="P18939" s="5"/>
    </row>
    <row r="18940" spans="16:16" x14ac:dyDescent="0.25">
      <c r="P18940" s="5"/>
    </row>
    <row r="18941" spans="16:16" x14ac:dyDescent="0.25">
      <c r="P18941" s="5"/>
    </row>
    <row r="18942" spans="16:16" x14ac:dyDescent="0.25">
      <c r="P18942" s="5"/>
    </row>
    <row r="18943" spans="16:16" x14ac:dyDescent="0.25">
      <c r="P18943" s="5"/>
    </row>
    <row r="18944" spans="16:16" x14ac:dyDescent="0.25">
      <c r="P18944" s="5"/>
    </row>
    <row r="18945" spans="16:16" x14ac:dyDescent="0.25">
      <c r="P18945" s="5"/>
    </row>
    <row r="18946" spans="16:16" x14ac:dyDescent="0.25">
      <c r="P18946" s="5"/>
    </row>
    <row r="18947" spans="16:16" x14ac:dyDescent="0.25">
      <c r="P18947" s="5"/>
    </row>
    <row r="18948" spans="16:16" x14ac:dyDescent="0.25">
      <c r="P18948" s="5"/>
    </row>
    <row r="18949" spans="16:16" x14ac:dyDescent="0.25">
      <c r="P18949" s="5"/>
    </row>
    <row r="18950" spans="16:16" x14ac:dyDescent="0.25">
      <c r="P18950" s="5"/>
    </row>
    <row r="18951" spans="16:16" x14ac:dyDescent="0.25">
      <c r="P18951" s="5"/>
    </row>
    <row r="18952" spans="16:16" x14ac:dyDescent="0.25">
      <c r="P18952" s="5"/>
    </row>
    <row r="18953" spans="16:16" x14ac:dyDescent="0.25">
      <c r="P18953" s="5"/>
    </row>
    <row r="18954" spans="16:16" x14ac:dyDescent="0.25">
      <c r="P18954" s="5"/>
    </row>
    <row r="18955" spans="16:16" x14ac:dyDescent="0.25">
      <c r="P18955" s="5"/>
    </row>
    <row r="18956" spans="16:16" x14ac:dyDescent="0.25">
      <c r="P18956" s="5"/>
    </row>
    <row r="18957" spans="16:16" x14ac:dyDescent="0.25">
      <c r="P18957" s="5"/>
    </row>
    <row r="18958" spans="16:16" x14ac:dyDescent="0.25">
      <c r="P18958" s="5"/>
    </row>
    <row r="18959" spans="16:16" x14ac:dyDescent="0.25">
      <c r="P18959" s="5"/>
    </row>
    <row r="18960" spans="16:16" x14ac:dyDescent="0.25">
      <c r="P18960" s="5"/>
    </row>
    <row r="18961" spans="16:16" x14ac:dyDescent="0.25">
      <c r="P18961" s="5"/>
    </row>
    <row r="18962" spans="16:16" x14ac:dyDescent="0.25">
      <c r="P18962" s="5"/>
    </row>
    <row r="18963" spans="16:16" x14ac:dyDescent="0.25">
      <c r="P18963" s="5"/>
    </row>
    <row r="18964" spans="16:16" x14ac:dyDescent="0.25">
      <c r="P18964" s="5"/>
    </row>
    <row r="18965" spans="16:16" x14ac:dyDescent="0.25">
      <c r="P18965" s="5"/>
    </row>
    <row r="18966" spans="16:16" x14ac:dyDescent="0.25">
      <c r="P18966" s="5"/>
    </row>
    <row r="18967" spans="16:16" x14ac:dyDescent="0.25">
      <c r="P18967" s="5"/>
    </row>
    <row r="18968" spans="16:16" x14ac:dyDescent="0.25">
      <c r="P18968" s="5"/>
    </row>
    <row r="18969" spans="16:16" x14ac:dyDescent="0.25">
      <c r="P18969" s="5"/>
    </row>
    <row r="18970" spans="16:16" x14ac:dyDescent="0.25">
      <c r="P18970" s="5"/>
    </row>
    <row r="18971" spans="16:16" x14ac:dyDescent="0.25">
      <c r="P18971" s="5"/>
    </row>
    <row r="18972" spans="16:16" x14ac:dyDescent="0.25">
      <c r="P18972" s="5"/>
    </row>
    <row r="18973" spans="16:16" x14ac:dyDescent="0.25">
      <c r="P18973" s="5"/>
    </row>
    <row r="18974" spans="16:16" x14ac:dyDescent="0.25">
      <c r="P18974" s="5"/>
    </row>
    <row r="18975" spans="16:16" x14ac:dyDescent="0.25">
      <c r="P18975" s="5"/>
    </row>
    <row r="18976" spans="16:16" x14ac:dyDescent="0.25">
      <c r="P18976" s="5"/>
    </row>
    <row r="18977" spans="16:16" x14ac:dyDescent="0.25">
      <c r="P18977" s="5"/>
    </row>
    <row r="18978" spans="16:16" x14ac:dyDescent="0.25">
      <c r="P18978" s="5"/>
    </row>
    <row r="18979" spans="16:16" x14ac:dyDescent="0.25">
      <c r="P18979" s="5"/>
    </row>
    <row r="18980" spans="16:16" x14ac:dyDescent="0.25">
      <c r="P18980" s="5"/>
    </row>
    <row r="18981" spans="16:16" x14ac:dyDescent="0.25">
      <c r="P18981" s="5"/>
    </row>
    <row r="18982" spans="16:16" x14ac:dyDescent="0.25">
      <c r="P18982" s="5"/>
    </row>
    <row r="18983" spans="16:16" x14ac:dyDescent="0.25">
      <c r="P18983" s="5"/>
    </row>
    <row r="18984" spans="16:16" x14ac:dyDescent="0.25">
      <c r="P18984" s="5"/>
    </row>
    <row r="18985" spans="16:16" x14ac:dyDescent="0.25">
      <c r="P18985" s="5"/>
    </row>
    <row r="18986" spans="16:16" x14ac:dyDescent="0.25">
      <c r="P18986" s="5"/>
    </row>
    <row r="18987" spans="16:16" x14ac:dyDescent="0.25">
      <c r="P18987" s="5"/>
    </row>
    <row r="18988" spans="16:16" x14ac:dyDescent="0.25">
      <c r="P18988" s="5"/>
    </row>
    <row r="18989" spans="16:16" x14ac:dyDescent="0.25">
      <c r="P18989" s="5"/>
    </row>
    <row r="18990" spans="16:16" x14ac:dyDescent="0.25">
      <c r="P18990" s="5"/>
    </row>
    <row r="18991" spans="16:16" x14ac:dyDescent="0.25">
      <c r="P18991" s="5"/>
    </row>
    <row r="18992" spans="16:16" x14ac:dyDescent="0.25">
      <c r="P18992" s="5"/>
    </row>
    <row r="18993" spans="16:16" x14ac:dyDescent="0.25">
      <c r="P18993" s="5"/>
    </row>
    <row r="18994" spans="16:16" x14ac:dyDescent="0.25">
      <c r="P18994" s="5"/>
    </row>
    <row r="18995" spans="16:16" x14ac:dyDescent="0.25">
      <c r="P18995" s="5"/>
    </row>
    <row r="18996" spans="16:16" x14ac:dyDescent="0.25">
      <c r="P18996" s="5"/>
    </row>
    <row r="18997" spans="16:16" x14ac:dyDescent="0.25">
      <c r="P18997" s="5"/>
    </row>
    <row r="18998" spans="16:16" x14ac:dyDescent="0.25">
      <c r="P18998" s="5"/>
    </row>
    <row r="18999" spans="16:16" x14ac:dyDescent="0.25">
      <c r="P18999" s="5"/>
    </row>
    <row r="19000" spans="16:16" x14ac:dyDescent="0.25">
      <c r="P19000" s="5"/>
    </row>
    <row r="19001" spans="16:16" x14ac:dyDescent="0.25">
      <c r="P19001" s="5"/>
    </row>
    <row r="19002" spans="16:16" x14ac:dyDescent="0.25">
      <c r="P19002" s="5"/>
    </row>
    <row r="19003" spans="16:16" x14ac:dyDescent="0.25">
      <c r="P19003" s="5"/>
    </row>
    <row r="19004" spans="16:16" x14ac:dyDescent="0.25">
      <c r="P19004" s="5"/>
    </row>
    <row r="19005" spans="16:16" x14ac:dyDescent="0.25">
      <c r="P19005" s="5"/>
    </row>
    <row r="19006" spans="16:16" x14ac:dyDescent="0.25">
      <c r="P19006" s="5"/>
    </row>
    <row r="19007" spans="16:16" x14ac:dyDescent="0.25">
      <c r="P19007" s="5"/>
    </row>
    <row r="19008" spans="16:16" x14ac:dyDescent="0.25">
      <c r="P19008" s="5"/>
    </row>
    <row r="19009" spans="16:16" x14ac:dyDescent="0.25">
      <c r="P19009" s="5"/>
    </row>
    <row r="19010" spans="16:16" x14ac:dyDescent="0.25">
      <c r="P19010" s="5"/>
    </row>
    <row r="19011" spans="16:16" x14ac:dyDescent="0.25">
      <c r="P19011" s="5"/>
    </row>
    <row r="19012" spans="16:16" x14ac:dyDescent="0.25">
      <c r="P19012" s="5"/>
    </row>
    <row r="19013" spans="16:16" x14ac:dyDescent="0.25">
      <c r="P19013" s="5"/>
    </row>
    <row r="19014" spans="16:16" x14ac:dyDescent="0.25">
      <c r="P19014" s="5"/>
    </row>
    <row r="19015" spans="16:16" x14ac:dyDescent="0.25">
      <c r="P19015" s="5"/>
    </row>
    <row r="19016" spans="16:16" x14ac:dyDescent="0.25">
      <c r="P19016" s="5"/>
    </row>
    <row r="19017" spans="16:16" x14ac:dyDescent="0.25">
      <c r="P19017" s="5"/>
    </row>
    <row r="19018" spans="16:16" x14ac:dyDescent="0.25">
      <c r="P19018" s="5"/>
    </row>
    <row r="19019" spans="16:16" x14ac:dyDescent="0.25">
      <c r="P19019" s="5"/>
    </row>
    <row r="19020" spans="16:16" x14ac:dyDescent="0.25">
      <c r="P19020" s="5"/>
    </row>
    <row r="19021" spans="16:16" x14ac:dyDescent="0.25">
      <c r="P19021" s="5"/>
    </row>
    <row r="19022" spans="16:16" x14ac:dyDescent="0.25">
      <c r="P19022" s="5"/>
    </row>
    <row r="19023" spans="16:16" x14ac:dyDescent="0.25">
      <c r="P19023" s="5"/>
    </row>
    <row r="19024" spans="16:16" x14ac:dyDescent="0.25">
      <c r="P19024" s="5"/>
    </row>
    <row r="19025" spans="16:16" x14ac:dyDescent="0.25">
      <c r="P19025" s="5"/>
    </row>
    <row r="19026" spans="16:16" x14ac:dyDescent="0.25">
      <c r="P19026" s="5"/>
    </row>
    <row r="19027" spans="16:16" x14ac:dyDescent="0.25">
      <c r="P19027" s="5"/>
    </row>
    <row r="19028" spans="16:16" x14ac:dyDescent="0.25">
      <c r="P19028" s="5"/>
    </row>
    <row r="19029" spans="16:16" x14ac:dyDescent="0.25">
      <c r="P19029" s="5"/>
    </row>
    <row r="19030" spans="16:16" x14ac:dyDescent="0.25">
      <c r="P19030" s="5"/>
    </row>
    <row r="19031" spans="16:16" x14ac:dyDescent="0.25">
      <c r="P19031" s="5"/>
    </row>
    <row r="19032" spans="16:16" x14ac:dyDescent="0.25">
      <c r="P19032" s="5"/>
    </row>
    <row r="19033" spans="16:16" x14ac:dyDescent="0.25">
      <c r="P19033" s="5"/>
    </row>
    <row r="19034" spans="16:16" x14ac:dyDescent="0.25">
      <c r="P19034" s="5"/>
    </row>
    <row r="19035" spans="16:16" x14ac:dyDescent="0.25">
      <c r="P19035" s="5"/>
    </row>
    <row r="19036" spans="16:16" x14ac:dyDescent="0.25">
      <c r="P19036" s="5"/>
    </row>
    <row r="19037" spans="16:16" x14ac:dyDescent="0.25">
      <c r="P19037" s="5"/>
    </row>
    <row r="19038" spans="16:16" x14ac:dyDescent="0.25">
      <c r="P19038" s="5"/>
    </row>
    <row r="19039" spans="16:16" x14ac:dyDescent="0.25">
      <c r="P19039" s="5"/>
    </row>
    <row r="19040" spans="16:16" x14ac:dyDescent="0.25">
      <c r="P19040" s="5"/>
    </row>
    <row r="19041" spans="16:16" x14ac:dyDescent="0.25">
      <c r="P19041" s="5"/>
    </row>
    <row r="19042" spans="16:16" x14ac:dyDescent="0.25">
      <c r="P19042" s="5"/>
    </row>
    <row r="19043" spans="16:16" x14ac:dyDescent="0.25">
      <c r="P19043" s="5"/>
    </row>
    <row r="19044" spans="16:16" x14ac:dyDescent="0.25">
      <c r="P19044" s="5"/>
    </row>
    <row r="19045" spans="16:16" x14ac:dyDescent="0.25">
      <c r="P19045" s="5"/>
    </row>
    <row r="19046" spans="16:16" x14ac:dyDescent="0.25">
      <c r="P19046" s="5"/>
    </row>
    <row r="19047" spans="16:16" x14ac:dyDescent="0.25">
      <c r="P19047" s="5"/>
    </row>
    <row r="19048" spans="16:16" x14ac:dyDescent="0.25">
      <c r="P19048" s="5"/>
    </row>
    <row r="19049" spans="16:16" x14ac:dyDescent="0.25">
      <c r="P19049" s="5"/>
    </row>
    <row r="19050" spans="16:16" x14ac:dyDescent="0.25">
      <c r="P19050" s="5"/>
    </row>
    <row r="19051" spans="16:16" x14ac:dyDescent="0.25">
      <c r="P19051" s="5"/>
    </row>
    <row r="19052" spans="16:16" x14ac:dyDescent="0.25">
      <c r="P19052" s="5"/>
    </row>
    <row r="19053" spans="16:16" x14ac:dyDescent="0.25">
      <c r="P19053" s="5"/>
    </row>
    <row r="19054" spans="16:16" x14ac:dyDescent="0.25">
      <c r="P19054" s="5"/>
    </row>
    <row r="19055" spans="16:16" x14ac:dyDescent="0.25">
      <c r="P19055" s="5"/>
    </row>
    <row r="19056" spans="16:16" x14ac:dyDescent="0.25">
      <c r="P19056" s="5"/>
    </row>
    <row r="19057" spans="16:16" x14ac:dyDescent="0.25">
      <c r="P19057" s="5"/>
    </row>
    <row r="19058" spans="16:16" x14ac:dyDescent="0.25">
      <c r="P19058" s="5"/>
    </row>
    <row r="19059" spans="16:16" x14ac:dyDescent="0.25">
      <c r="P19059" s="5"/>
    </row>
    <row r="19060" spans="16:16" x14ac:dyDescent="0.25">
      <c r="P19060" s="5"/>
    </row>
    <row r="19061" spans="16:16" x14ac:dyDescent="0.25">
      <c r="P19061" s="5"/>
    </row>
    <row r="19062" spans="16:16" x14ac:dyDescent="0.25">
      <c r="P19062" s="5"/>
    </row>
    <row r="19063" spans="16:16" x14ac:dyDescent="0.25">
      <c r="P19063" s="5"/>
    </row>
    <row r="19064" spans="16:16" x14ac:dyDescent="0.25">
      <c r="P19064" s="5"/>
    </row>
    <row r="19065" spans="16:16" x14ac:dyDescent="0.25">
      <c r="P19065" s="5"/>
    </row>
    <row r="19066" spans="16:16" x14ac:dyDescent="0.25">
      <c r="P19066" s="5"/>
    </row>
    <row r="19067" spans="16:16" x14ac:dyDescent="0.25">
      <c r="P19067" s="5"/>
    </row>
    <row r="19068" spans="16:16" x14ac:dyDescent="0.25">
      <c r="P19068" s="5"/>
    </row>
    <row r="19069" spans="16:16" x14ac:dyDescent="0.25">
      <c r="P19069" s="5"/>
    </row>
    <row r="19070" spans="16:16" x14ac:dyDescent="0.25">
      <c r="P19070" s="5"/>
    </row>
    <row r="19071" spans="16:16" x14ac:dyDescent="0.25">
      <c r="P19071" s="5"/>
    </row>
    <row r="19072" spans="16:16" x14ac:dyDescent="0.25">
      <c r="P19072" s="5"/>
    </row>
    <row r="19073" spans="16:16" x14ac:dyDescent="0.25">
      <c r="P19073" s="5"/>
    </row>
    <row r="19074" spans="16:16" x14ac:dyDescent="0.25">
      <c r="P19074" s="5"/>
    </row>
    <row r="19075" spans="16:16" x14ac:dyDescent="0.25">
      <c r="P19075" s="5"/>
    </row>
    <row r="19076" spans="16:16" x14ac:dyDescent="0.25">
      <c r="P19076" s="5"/>
    </row>
    <row r="19077" spans="16:16" x14ac:dyDescent="0.25">
      <c r="P19077" s="5"/>
    </row>
    <row r="19078" spans="16:16" x14ac:dyDescent="0.25">
      <c r="P19078" s="5"/>
    </row>
    <row r="19079" spans="16:16" x14ac:dyDescent="0.25">
      <c r="P19079" s="5"/>
    </row>
    <row r="19080" spans="16:16" x14ac:dyDescent="0.25">
      <c r="P19080" s="5"/>
    </row>
    <row r="19081" spans="16:16" x14ac:dyDescent="0.25">
      <c r="P19081" s="5"/>
    </row>
    <row r="19082" spans="16:16" x14ac:dyDescent="0.25">
      <c r="P19082" s="5"/>
    </row>
    <row r="19083" spans="16:16" x14ac:dyDescent="0.25">
      <c r="P19083" s="5"/>
    </row>
    <row r="19084" spans="16:16" x14ac:dyDescent="0.25">
      <c r="P19084" s="5"/>
    </row>
    <row r="19085" spans="16:16" x14ac:dyDescent="0.25">
      <c r="P19085" s="5"/>
    </row>
    <row r="19086" spans="16:16" x14ac:dyDescent="0.25">
      <c r="P19086" s="5"/>
    </row>
    <row r="19087" spans="16:16" x14ac:dyDescent="0.25">
      <c r="P19087" s="5"/>
    </row>
    <row r="19088" spans="16:16" x14ac:dyDescent="0.25">
      <c r="P19088" s="5"/>
    </row>
    <row r="19089" spans="16:16" x14ac:dyDescent="0.25">
      <c r="P19089" s="5"/>
    </row>
    <row r="19090" spans="16:16" x14ac:dyDescent="0.25">
      <c r="P19090" s="5"/>
    </row>
    <row r="19091" spans="16:16" x14ac:dyDescent="0.25">
      <c r="P19091" s="5"/>
    </row>
    <row r="19092" spans="16:16" x14ac:dyDescent="0.25">
      <c r="P19092" s="5"/>
    </row>
    <row r="19093" spans="16:16" x14ac:dyDescent="0.25">
      <c r="P19093" s="5"/>
    </row>
    <row r="19094" spans="16:16" x14ac:dyDescent="0.25">
      <c r="P19094" s="5"/>
    </row>
    <row r="19095" spans="16:16" x14ac:dyDescent="0.25">
      <c r="P19095" s="5"/>
    </row>
    <row r="19096" spans="16:16" x14ac:dyDescent="0.25">
      <c r="P19096" s="5"/>
    </row>
    <row r="19097" spans="16:16" x14ac:dyDescent="0.25">
      <c r="P19097" s="5"/>
    </row>
    <row r="19098" spans="16:16" x14ac:dyDescent="0.25">
      <c r="P19098" s="5"/>
    </row>
    <row r="19099" spans="16:16" x14ac:dyDescent="0.25">
      <c r="P19099" s="5"/>
    </row>
    <row r="19100" spans="16:16" x14ac:dyDescent="0.25">
      <c r="P19100" s="5"/>
    </row>
    <row r="19101" spans="16:16" x14ac:dyDescent="0.25">
      <c r="P19101" s="5"/>
    </row>
    <row r="19102" spans="16:16" x14ac:dyDescent="0.25">
      <c r="P19102" s="5"/>
    </row>
    <row r="19103" spans="16:16" x14ac:dyDescent="0.25">
      <c r="P19103" s="5"/>
    </row>
    <row r="19104" spans="16:16" x14ac:dyDescent="0.25">
      <c r="P19104" s="5"/>
    </row>
    <row r="19105" spans="16:16" x14ac:dyDescent="0.25">
      <c r="P19105" s="5"/>
    </row>
    <row r="19106" spans="16:16" x14ac:dyDescent="0.25">
      <c r="P19106" s="5"/>
    </row>
    <row r="19107" spans="16:16" x14ac:dyDescent="0.25">
      <c r="P19107" s="5"/>
    </row>
    <row r="19108" spans="16:16" x14ac:dyDescent="0.25">
      <c r="P19108" s="5"/>
    </row>
    <row r="19109" spans="16:16" x14ac:dyDescent="0.25">
      <c r="P19109" s="5"/>
    </row>
    <row r="19110" spans="16:16" x14ac:dyDescent="0.25">
      <c r="P19110" s="5"/>
    </row>
    <row r="19111" spans="16:16" x14ac:dyDescent="0.25">
      <c r="P19111" s="5"/>
    </row>
    <row r="19112" spans="16:16" x14ac:dyDescent="0.25">
      <c r="P19112" s="5"/>
    </row>
    <row r="19113" spans="16:16" x14ac:dyDescent="0.25">
      <c r="P19113" s="5"/>
    </row>
    <row r="19114" spans="16:16" x14ac:dyDescent="0.25">
      <c r="P19114" s="5"/>
    </row>
    <row r="19115" spans="16:16" x14ac:dyDescent="0.25">
      <c r="P19115" s="5"/>
    </row>
    <row r="19116" spans="16:16" x14ac:dyDescent="0.25">
      <c r="P19116" s="5"/>
    </row>
    <row r="19117" spans="16:16" x14ac:dyDescent="0.25">
      <c r="P19117" s="5"/>
    </row>
    <row r="19118" spans="16:16" x14ac:dyDescent="0.25">
      <c r="P19118" s="5"/>
    </row>
    <row r="19119" spans="16:16" x14ac:dyDescent="0.25">
      <c r="P19119" s="5"/>
    </row>
    <row r="19120" spans="16:16" x14ac:dyDescent="0.25">
      <c r="P19120" s="5"/>
    </row>
    <row r="19121" spans="16:16" x14ac:dyDescent="0.25">
      <c r="P19121" s="5"/>
    </row>
    <row r="19122" spans="16:16" x14ac:dyDescent="0.25">
      <c r="P19122" s="5"/>
    </row>
    <row r="19123" spans="16:16" x14ac:dyDescent="0.25">
      <c r="P19123" s="5"/>
    </row>
    <row r="19124" spans="16:16" x14ac:dyDescent="0.25">
      <c r="P19124" s="5"/>
    </row>
    <row r="19125" spans="16:16" x14ac:dyDescent="0.25">
      <c r="P19125" s="5"/>
    </row>
    <row r="19126" spans="16:16" x14ac:dyDescent="0.25">
      <c r="P19126" s="5"/>
    </row>
    <row r="19127" spans="16:16" x14ac:dyDescent="0.25">
      <c r="P19127" s="5"/>
    </row>
    <row r="19128" spans="16:16" x14ac:dyDescent="0.25">
      <c r="P19128" s="5"/>
    </row>
    <row r="19129" spans="16:16" x14ac:dyDescent="0.25">
      <c r="P19129" s="5"/>
    </row>
    <row r="19130" spans="16:16" x14ac:dyDescent="0.25">
      <c r="P19130" s="5"/>
    </row>
    <row r="19131" spans="16:16" x14ac:dyDescent="0.25">
      <c r="P19131" s="5"/>
    </row>
    <row r="19132" spans="16:16" x14ac:dyDescent="0.25">
      <c r="P19132" s="5"/>
    </row>
    <row r="19133" spans="16:16" x14ac:dyDescent="0.25">
      <c r="P19133" s="5"/>
    </row>
    <row r="19134" spans="16:16" x14ac:dyDescent="0.25">
      <c r="P19134" s="5"/>
    </row>
    <row r="19135" spans="16:16" x14ac:dyDescent="0.25">
      <c r="P19135" s="5"/>
    </row>
    <row r="19136" spans="16:16" x14ac:dyDescent="0.25">
      <c r="P19136" s="5"/>
    </row>
    <row r="19137" spans="16:16" x14ac:dyDescent="0.25">
      <c r="P19137" s="5"/>
    </row>
    <row r="19138" spans="16:16" x14ac:dyDescent="0.25">
      <c r="P19138" s="5"/>
    </row>
    <row r="19139" spans="16:16" x14ac:dyDescent="0.25">
      <c r="P19139" s="5"/>
    </row>
    <row r="19140" spans="16:16" x14ac:dyDescent="0.25">
      <c r="P19140" s="5"/>
    </row>
    <row r="19141" spans="16:16" x14ac:dyDescent="0.25">
      <c r="P19141" s="5"/>
    </row>
    <row r="19142" spans="16:16" x14ac:dyDescent="0.25">
      <c r="P19142" s="5"/>
    </row>
    <row r="19143" spans="16:16" x14ac:dyDescent="0.25">
      <c r="P19143" s="5"/>
    </row>
    <row r="19144" spans="16:16" x14ac:dyDescent="0.25">
      <c r="P19144" s="5"/>
    </row>
    <row r="19145" spans="16:16" x14ac:dyDescent="0.25">
      <c r="P19145" s="5"/>
    </row>
    <row r="19146" spans="16:16" x14ac:dyDescent="0.25">
      <c r="P19146" s="5"/>
    </row>
    <row r="19147" spans="16:16" x14ac:dyDescent="0.25">
      <c r="P19147" s="5"/>
    </row>
    <row r="19148" spans="16:16" x14ac:dyDescent="0.25">
      <c r="P19148" s="5"/>
    </row>
    <row r="19149" spans="16:16" x14ac:dyDescent="0.25">
      <c r="P19149" s="5"/>
    </row>
    <row r="19150" spans="16:16" x14ac:dyDescent="0.25">
      <c r="P19150" s="5"/>
    </row>
    <row r="19151" spans="16:16" x14ac:dyDescent="0.25">
      <c r="P19151" s="5"/>
    </row>
    <row r="19152" spans="16:16" x14ac:dyDescent="0.25">
      <c r="P19152" s="5"/>
    </row>
    <row r="19153" spans="16:16" x14ac:dyDescent="0.25">
      <c r="P19153" s="5"/>
    </row>
    <row r="19154" spans="16:16" x14ac:dyDescent="0.25">
      <c r="P19154" s="5"/>
    </row>
    <row r="19155" spans="16:16" x14ac:dyDescent="0.25">
      <c r="P19155" s="5"/>
    </row>
    <row r="19156" spans="16:16" x14ac:dyDescent="0.25">
      <c r="P19156" s="5"/>
    </row>
    <row r="19157" spans="16:16" x14ac:dyDescent="0.25">
      <c r="P19157" s="5"/>
    </row>
    <row r="19158" spans="16:16" x14ac:dyDescent="0.25">
      <c r="P19158" s="5"/>
    </row>
    <row r="19159" spans="16:16" x14ac:dyDescent="0.25">
      <c r="P19159" s="5"/>
    </row>
    <row r="19160" spans="16:16" x14ac:dyDescent="0.25">
      <c r="P19160" s="5"/>
    </row>
    <row r="19161" spans="16:16" x14ac:dyDescent="0.25">
      <c r="P19161" s="5"/>
    </row>
    <row r="19162" spans="16:16" x14ac:dyDescent="0.25">
      <c r="P19162" s="5"/>
    </row>
    <row r="19163" spans="16:16" x14ac:dyDescent="0.25">
      <c r="P19163" s="5"/>
    </row>
    <row r="19164" spans="16:16" x14ac:dyDescent="0.25">
      <c r="P19164" s="5"/>
    </row>
    <row r="19165" spans="16:16" x14ac:dyDescent="0.25">
      <c r="P19165" s="5"/>
    </row>
    <row r="19166" spans="16:16" x14ac:dyDescent="0.25">
      <c r="P19166" s="5"/>
    </row>
    <row r="19167" spans="16:16" x14ac:dyDescent="0.25">
      <c r="P19167" s="5"/>
    </row>
    <row r="19168" spans="16:16" x14ac:dyDescent="0.25">
      <c r="P19168" s="5"/>
    </row>
    <row r="19169" spans="16:16" x14ac:dyDescent="0.25">
      <c r="P19169" s="5"/>
    </row>
    <row r="19170" spans="16:16" x14ac:dyDescent="0.25">
      <c r="P19170" s="5"/>
    </row>
    <row r="19171" spans="16:16" x14ac:dyDescent="0.25">
      <c r="P19171" s="5"/>
    </row>
    <row r="19172" spans="16:16" x14ac:dyDescent="0.25">
      <c r="P19172" s="5"/>
    </row>
    <row r="19173" spans="16:16" x14ac:dyDescent="0.25">
      <c r="P19173" s="5"/>
    </row>
    <row r="19174" spans="16:16" x14ac:dyDescent="0.25">
      <c r="P19174" s="5"/>
    </row>
    <row r="19175" spans="16:16" x14ac:dyDescent="0.25">
      <c r="P19175" s="5"/>
    </row>
    <row r="19176" spans="16:16" x14ac:dyDescent="0.25">
      <c r="P19176" s="5"/>
    </row>
    <row r="19177" spans="16:16" x14ac:dyDescent="0.25">
      <c r="P19177" s="5"/>
    </row>
    <row r="19178" spans="16:16" x14ac:dyDescent="0.25">
      <c r="P19178" s="5"/>
    </row>
    <row r="19179" spans="16:16" x14ac:dyDescent="0.25">
      <c r="P19179" s="5"/>
    </row>
    <row r="19180" spans="16:16" x14ac:dyDescent="0.25">
      <c r="P19180" s="5"/>
    </row>
    <row r="19181" spans="16:16" x14ac:dyDescent="0.25">
      <c r="P19181" s="5"/>
    </row>
    <row r="19182" spans="16:16" x14ac:dyDescent="0.25">
      <c r="P19182" s="5"/>
    </row>
    <row r="19183" spans="16:16" x14ac:dyDescent="0.25">
      <c r="P19183" s="5"/>
    </row>
    <row r="19184" spans="16:16" x14ac:dyDescent="0.25">
      <c r="P19184" s="5"/>
    </row>
    <row r="19185" spans="16:16" x14ac:dyDescent="0.25">
      <c r="P19185" s="5"/>
    </row>
    <row r="19186" spans="16:16" x14ac:dyDescent="0.25">
      <c r="P19186" s="5"/>
    </row>
    <row r="19187" spans="16:16" x14ac:dyDescent="0.25">
      <c r="P19187" s="5"/>
    </row>
    <row r="19188" spans="16:16" x14ac:dyDescent="0.25">
      <c r="P19188" s="5"/>
    </row>
    <row r="19189" spans="16:16" x14ac:dyDescent="0.25">
      <c r="P19189" s="5"/>
    </row>
    <row r="19190" spans="16:16" x14ac:dyDescent="0.25">
      <c r="P19190" s="5"/>
    </row>
    <row r="19191" spans="16:16" x14ac:dyDescent="0.25">
      <c r="P19191" s="5"/>
    </row>
    <row r="19192" spans="16:16" x14ac:dyDescent="0.25">
      <c r="P19192" s="5"/>
    </row>
    <row r="19193" spans="16:16" x14ac:dyDescent="0.25">
      <c r="P19193" s="5"/>
    </row>
    <row r="19194" spans="16:16" x14ac:dyDescent="0.25">
      <c r="P19194" s="5"/>
    </row>
    <row r="19195" spans="16:16" x14ac:dyDescent="0.25">
      <c r="P19195" s="5"/>
    </row>
    <row r="19196" spans="16:16" x14ac:dyDescent="0.25">
      <c r="P19196" s="5"/>
    </row>
    <row r="19197" spans="16:16" x14ac:dyDescent="0.25">
      <c r="P19197" s="5"/>
    </row>
    <row r="19198" spans="16:16" x14ac:dyDescent="0.25">
      <c r="P19198" s="5"/>
    </row>
    <row r="19199" spans="16:16" x14ac:dyDescent="0.25">
      <c r="P19199" s="5"/>
    </row>
    <row r="19200" spans="16:16" x14ac:dyDescent="0.25">
      <c r="P19200" s="5"/>
    </row>
    <row r="19201" spans="16:16" x14ac:dyDescent="0.25">
      <c r="P19201" s="5"/>
    </row>
    <row r="19202" spans="16:16" x14ac:dyDescent="0.25">
      <c r="P19202" s="5"/>
    </row>
    <row r="19203" spans="16:16" x14ac:dyDescent="0.25">
      <c r="P19203" s="5"/>
    </row>
    <row r="19204" spans="16:16" x14ac:dyDescent="0.25">
      <c r="P19204" s="5"/>
    </row>
    <row r="19205" spans="16:16" x14ac:dyDescent="0.25">
      <c r="P19205" s="5"/>
    </row>
    <row r="19206" spans="16:16" x14ac:dyDescent="0.25">
      <c r="P19206" s="5"/>
    </row>
    <row r="19207" spans="16:16" x14ac:dyDescent="0.25">
      <c r="P19207" s="5"/>
    </row>
    <row r="19208" spans="16:16" x14ac:dyDescent="0.25">
      <c r="P19208" s="5"/>
    </row>
    <row r="19209" spans="16:16" x14ac:dyDescent="0.25">
      <c r="P19209" s="5"/>
    </row>
    <row r="19210" spans="16:16" x14ac:dyDescent="0.25">
      <c r="P19210" s="5"/>
    </row>
    <row r="19211" spans="16:16" x14ac:dyDescent="0.25">
      <c r="P19211" s="5"/>
    </row>
    <row r="19212" spans="16:16" x14ac:dyDescent="0.25">
      <c r="P19212" s="5"/>
    </row>
    <row r="19213" spans="16:16" x14ac:dyDescent="0.25">
      <c r="P19213" s="5"/>
    </row>
    <row r="19214" spans="16:16" x14ac:dyDescent="0.25">
      <c r="P19214" s="5"/>
    </row>
    <row r="19215" spans="16:16" x14ac:dyDescent="0.25">
      <c r="P19215" s="5"/>
    </row>
    <row r="19216" spans="16:16" x14ac:dyDescent="0.25">
      <c r="P19216" s="5"/>
    </row>
    <row r="19217" spans="16:16" x14ac:dyDescent="0.25">
      <c r="P19217" s="5"/>
    </row>
    <row r="19218" spans="16:16" x14ac:dyDescent="0.25">
      <c r="P19218" s="5"/>
    </row>
    <row r="19219" spans="16:16" x14ac:dyDescent="0.25">
      <c r="P19219" s="5"/>
    </row>
    <row r="19220" spans="16:16" x14ac:dyDescent="0.25">
      <c r="P19220" s="5"/>
    </row>
    <row r="19221" spans="16:16" x14ac:dyDescent="0.25">
      <c r="P19221" s="5"/>
    </row>
    <row r="19222" spans="16:16" x14ac:dyDescent="0.25">
      <c r="P19222" s="5"/>
    </row>
    <row r="19223" spans="16:16" x14ac:dyDescent="0.25">
      <c r="P19223" s="5"/>
    </row>
    <row r="19224" spans="16:16" x14ac:dyDescent="0.25">
      <c r="P19224" s="5"/>
    </row>
    <row r="19225" spans="16:16" x14ac:dyDescent="0.25">
      <c r="P19225" s="5"/>
    </row>
    <row r="19226" spans="16:16" x14ac:dyDescent="0.25">
      <c r="P19226" s="5"/>
    </row>
    <row r="19227" spans="16:16" x14ac:dyDescent="0.25">
      <c r="P19227" s="5"/>
    </row>
    <row r="19228" spans="16:16" x14ac:dyDescent="0.25">
      <c r="P19228" s="5"/>
    </row>
    <row r="19229" spans="16:16" x14ac:dyDescent="0.25">
      <c r="P19229" s="5"/>
    </row>
    <row r="19230" spans="16:16" x14ac:dyDescent="0.25">
      <c r="P19230" s="5"/>
    </row>
    <row r="19231" spans="16:16" x14ac:dyDescent="0.25">
      <c r="P19231" s="5"/>
    </row>
    <row r="19232" spans="16:16" x14ac:dyDescent="0.25">
      <c r="P19232" s="5"/>
    </row>
    <row r="19233" spans="16:16" x14ac:dyDescent="0.25">
      <c r="P19233" s="5"/>
    </row>
    <row r="19234" spans="16:16" x14ac:dyDescent="0.25">
      <c r="P19234" s="5"/>
    </row>
    <row r="19235" spans="16:16" x14ac:dyDescent="0.25">
      <c r="P19235" s="5"/>
    </row>
    <row r="19236" spans="16:16" x14ac:dyDescent="0.25">
      <c r="P19236" s="5"/>
    </row>
    <row r="19237" spans="16:16" x14ac:dyDescent="0.25">
      <c r="P19237" s="5"/>
    </row>
    <row r="19238" spans="16:16" x14ac:dyDescent="0.25">
      <c r="P19238" s="5"/>
    </row>
    <row r="19239" spans="16:16" x14ac:dyDescent="0.25">
      <c r="P19239" s="5"/>
    </row>
    <row r="19240" spans="16:16" x14ac:dyDescent="0.25">
      <c r="P19240" s="5"/>
    </row>
    <row r="19241" spans="16:16" x14ac:dyDescent="0.25">
      <c r="P19241" s="5"/>
    </row>
    <row r="19242" spans="16:16" x14ac:dyDescent="0.25">
      <c r="P19242" s="5"/>
    </row>
    <row r="19243" spans="16:16" x14ac:dyDescent="0.25">
      <c r="P19243" s="5"/>
    </row>
    <row r="19244" spans="16:16" x14ac:dyDescent="0.25">
      <c r="P19244" s="5"/>
    </row>
    <row r="19245" spans="16:16" x14ac:dyDescent="0.25">
      <c r="P19245" s="5"/>
    </row>
    <row r="19246" spans="16:16" x14ac:dyDescent="0.25">
      <c r="P19246" s="5"/>
    </row>
    <row r="19247" spans="16:16" x14ac:dyDescent="0.25">
      <c r="P19247" s="5"/>
    </row>
    <row r="19248" spans="16:16" x14ac:dyDescent="0.25">
      <c r="P19248" s="5"/>
    </row>
    <row r="19249" spans="16:16" x14ac:dyDescent="0.25">
      <c r="P19249" s="5"/>
    </row>
    <row r="19250" spans="16:16" x14ac:dyDescent="0.25">
      <c r="P19250" s="5"/>
    </row>
    <row r="19251" spans="16:16" x14ac:dyDescent="0.25">
      <c r="P19251" s="5"/>
    </row>
    <row r="19252" spans="16:16" x14ac:dyDescent="0.25">
      <c r="P19252" s="5"/>
    </row>
    <row r="19253" spans="16:16" x14ac:dyDescent="0.25">
      <c r="P19253" s="5"/>
    </row>
    <row r="19254" spans="16:16" x14ac:dyDescent="0.25">
      <c r="P19254" s="5"/>
    </row>
    <row r="19255" spans="16:16" x14ac:dyDescent="0.25">
      <c r="P19255" s="5"/>
    </row>
    <row r="19256" spans="16:16" x14ac:dyDescent="0.25">
      <c r="P19256" s="5"/>
    </row>
    <row r="19257" spans="16:16" x14ac:dyDescent="0.25">
      <c r="P19257" s="5"/>
    </row>
    <row r="19258" spans="16:16" x14ac:dyDescent="0.25">
      <c r="P19258" s="5"/>
    </row>
    <row r="19259" spans="16:16" x14ac:dyDescent="0.25">
      <c r="P19259" s="5"/>
    </row>
    <row r="19260" spans="16:16" x14ac:dyDescent="0.25">
      <c r="P19260" s="5"/>
    </row>
    <row r="19261" spans="16:16" x14ac:dyDescent="0.25">
      <c r="P19261" s="5"/>
    </row>
    <row r="19262" spans="16:16" x14ac:dyDescent="0.25">
      <c r="P19262" s="5"/>
    </row>
    <row r="19263" spans="16:16" x14ac:dyDescent="0.25">
      <c r="P19263" s="5"/>
    </row>
    <row r="19264" spans="16:16" x14ac:dyDescent="0.25">
      <c r="P19264" s="5"/>
    </row>
    <row r="19265" spans="16:16" x14ac:dyDescent="0.25">
      <c r="P19265" s="5"/>
    </row>
    <row r="19266" spans="16:16" x14ac:dyDescent="0.25">
      <c r="P19266" s="5"/>
    </row>
    <row r="19267" spans="16:16" x14ac:dyDescent="0.25">
      <c r="P19267" s="5"/>
    </row>
    <row r="19268" spans="16:16" x14ac:dyDescent="0.25">
      <c r="P19268" s="5"/>
    </row>
    <row r="19269" spans="16:16" x14ac:dyDescent="0.25">
      <c r="P19269" s="5"/>
    </row>
    <row r="19270" spans="16:16" x14ac:dyDescent="0.25">
      <c r="P19270" s="5"/>
    </row>
    <row r="19271" spans="16:16" x14ac:dyDescent="0.25">
      <c r="P19271" s="5"/>
    </row>
    <row r="19272" spans="16:16" x14ac:dyDescent="0.25">
      <c r="P19272" s="5"/>
    </row>
    <row r="19273" spans="16:16" x14ac:dyDescent="0.25">
      <c r="P19273" s="5"/>
    </row>
    <row r="19274" spans="16:16" x14ac:dyDescent="0.25">
      <c r="P19274" s="5"/>
    </row>
    <row r="19275" spans="16:16" x14ac:dyDescent="0.25">
      <c r="P19275" s="5"/>
    </row>
    <row r="19276" spans="16:16" x14ac:dyDescent="0.25">
      <c r="P19276" s="5"/>
    </row>
    <row r="19277" spans="16:16" x14ac:dyDescent="0.25">
      <c r="P19277" s="5"/>
    </row>
    <row r="19278" spans="16:16" x14ac:dyDescent="0.25">
      <c r="P19278" s="5"/>
    </row>
    <row r="19279" spans="16:16" x14ac:dyDescent="0.25">
      <c r="P19279" s="5"/>
    </row>
    <row r="19280" spans="16:16" x14ac:dyDescent="0.25">
      <c r="P19280" s="5"/>
    </row>
    <row r="19281" spans="16:16" x14ac:dyDescent="0.25">
      <c r="P19281" s="5"/>
    </row>
    <row r="19282" spans="16:16" x14ac:dyDescent="0.25">
      <c r="P19282" s="5"/>
    </row>
    <row r="19283" spans="16:16" x14ac:dyDescent="0.25">
      <c r="P19283" s="5"/>
    </row>
    <row r="19284" spans="16:16" x14ac:dyDescent="0.25">
      <c r="P19284" s="5"/>
    </row>
    <row r="19285" spans="16:16" x14ac:dyDescent="0.25">
      <c r="P19285" s="5"/>
    </row>
    <row r="19286" spans="16:16" x14ac:dyDescent="0.25">
      <c r="P19286" s="5"/>
    </row>
    <row r="19287" spans="16:16" x14ac:dyDescent="0.25">
      <c r="P19287" s="5"/>
    </row>
    <row r="19288" spans="16:16" x14ac:dyDescent="0.25">
      <c r="P19288" s="5"/>
    </row>
    <row r="19289" spans="16:16" x14ac:dyDescent="0.25">
      <c r="P19289" s="5"/>
    </row>
    <row r="19290" spans="16:16" x14ac:dyDescent="0.25">
      <c r="P19290" s="5"/>
    </row>
    <row r="19291" spans="16:16" x14ac:dyDescent="0.25">
      <c r="P19291" s="5"/>
    </row>
    <row r="19292" spans="16:16" x14ac:dyDescent="0.25">
      <c r="P19292" s="5"/>
    </row>
    <row r="19293" spans="16:16" x14ac:dyDescent="0.25">
      <c r="P19293" s="5"/>
    </row>
    <row r="19294" spans="16:16" x14ac:dyDescent="0.25">
      <c r="P19294" s="5"/>
    </row>
    <row r="19295" spans="16:16" x14ac:dyDescent="0.25">
      <c r="P19295" s="5"/>
    </row>
    <row r="19296" spans="16:16" x14ac:dyDescent="0.25">
      <c r="P19296" s="5"/>
    </row>
    <row r="19297" spans="16:16" x14ac:dyDescent="0.25">
      <c r="P19297" s="5"/>
    </row>
    <row r="19298" spans="16:16" x14ac:dyDescent="0.25">
      <c r="P19298" s="5"/>
    </row>
    <row r="19299" spans="16:16" x14ac:dyDescent="0.25">
      <c r="P19299" s="5"/>
    </row>
    <row r="19300" spans="16:16" x14ac:dyDescent="0.25">
      <c r="P19300" s="5"/>
    </row>
    <row r="19301" spans="16:16" x14ac:dyDescent="0.25">
      <c r="P19301" s="5"/>
    </row>
    <row r="19302" spans="16:16" x14ac:dyDescent="0.25">
      <c r="P19302" s="5"/>
    </row>
    <row r="19303" spans="16:16" x14ac:dyDescent="0.25">
      <c r="P19303" s="5"/>
    </row>
    <row r="19304" spans="16:16" x14ac:dyDescent="0.25">
      <c r="P19304" s="5"/>
    </row>
    <row r="19305" spans="16:16" x14ac:dyDescent="0.25">
      <c r="P19305" s="5"/>
    </row>
    <row r="19306" spans="16:16" x14ac:dyDescent="0.25">
      <c r="P19306" s="5"/>
    </row>
    <row r="19307" spans="16:16" x14ac:dyDescent="0.25">
      <c r="P19307" s="5"/>
    </row>
    <row r="19308" spans="16:16" x14ac:dyDescent="0.25">
      <c r="P19308" s="5"/>
    </row>
    <row r="19309" spans="16:16" x14ac:dyDescent="0.25">
      <c r="P19309" s="5"/>
    </row>
    <row r="19310" spans="16:16" x14ac:dyDescent="0.25">
      <c r="P19310" s="5"/>
    </row>
    <row r="19311" spans="16:16" x14ac:dyDescent="0.25">
      <c r="P19311" s="5"/>
    </row>
    <row r="19312" spans="16:16" x14ac:dyDescent="0.25">
      <c r="P19312" s="5"/>
    </row>
    <row r="19313" spans="16:16" x14ac:dyDescent="0.25">
      <c r="P19313" s="5"/>
    </row>
    <row r="19314" spans="16:16" x14ac:dyDescent="0.25">
      <c r="P19314" s="5"/>
    </row>
    <row r="19315" spans="16:16" x14ac:dyDescent="0.25">
      <c r="P19315" s="5"/>
    </row>
    <row r="19316" spans="16:16" x14ac:dyDescent="0.25">
      <c r="P19316" s="5"/>
    </row>
    <row r="19317" spans="16:16" x14ac:dyDescent="0.25">
      <c r="P19317" s="5"/>
    </row>
    <row r="19318" spans="16:16" x14ac:dyDescent="0.25">
      <c r="P19318" s="5"/>
    </row>
    <row r="19319" spans="16:16" x14ac:dyDescent="0.25">
      <c r="P19319" s="5"/>
    </row>
    <row r="19320" spans="16:16" x14ac:dyDescent="0.25">
      <c r="P19320" s="5"/>
    </row>
    <row r="19321" spans="16:16" x14ac:dyDescent="0.25">
      <c r="P19321" s="5"/>
    </row>
    <row r="19322" spans="16:16" x14ac:dyDescent="0.25">
      <c r="P19322" s="5"/>
    </row>
    <row r="19323" spans="16:16" x14ac:dyDescent="0.25">
      <c r="P19323" s="5"/>
    </row>
    <row r="19324" spans="16:16" x14ac:dyDescent="0.25">
      <c r="P19324" s="5"/>
    </row>
    <row r="19325" spans="16:16" x14ac:dyDescent="0.25">
      <c r="P19325" s="5"/>
    </row>
    <row r="19326" spans="16:16" x14ac:dyDescent="0.25">
      <c r="P19326" s="5"/>
    </row>
    <row r="19327" spans="16:16" x14ac:dyDescent="0.25">
      <c r="P19327" s="5"/>
    </row>
    <row r="19328" spans="16:16" x14ac:dyDescent="0.25">
      <c r="P19328" s="5"/>
    </row>
    <row r="19329" spans="16:16" x14ac:dyDescent="0.25">
      <c r="P19329" s="5"/>
    </row>
    <row r="19330" spans="16:16" x14ac:dyDescent="0.25">
      <c r="P19330" s="5"/>
    </row>
    <row r="19331" spans="16:16" x14ac:dyDescent="0.25">
      <c r="P19331" s="5"/>
    </row>
    <row r="19332" spans="16:16" x14ac:dyDescent="0.25">
      <c r="P19332" s="5"/>
    </row>
    <row r="19333" spans="16:16" x14ac:dyDescent="0.25">
      <c r="P19333" s="5"/>
    </row>
    <row r="19334" spans="16:16" x14ac:dyDescent="0.25">
      <c r="P19334" s="5"/>
    </row>
    <row r="19335" spans="16:16" x14ac:dyDescent="0.25">
      <c r="P19335" s="5"/>
    </row>
    <row r="19336" spans="16:16" x14ac:dyDescent="0.25">
      <c r="P19336" s="5"/>
    </row>
    <row r="19337" spans="16:16" x14ac:dyDescent="0.25">
      <c r="P19337" s="5"/>
    </row>
    <row r="19338" spans="16:16" x14ac:dyDescent="0.25">
      <c r="P19338" s="5"/>
    </row>
    <row r="19339" spans="16:16" x14ac:dyDescent="0.25">
      <c r="P19339" s="5"/>
    </row>
    <row r="19340" spans="16:16" x14ac:dyDescent="0.25">
      <c r="P19340" s="5"/>
    </row>
    <row r="19341" spans="16:16" x14ac:dyDescent="0.25">
      <c r="P19341" s="5"/>
    </row>
    <row r="19342" spans="16:16" x14ac:dyDescent="0.25">
      <c r="P19342" s="5"/>
    </row>
    <row r="19343" spans="16:16" x14ac:dyDescent="0.25">
      <c r="P19343" s="5"/>
    </row>
    <row r="19344" spans="16:16" x14ac:dyDescent="0.25">
      <c r="P19344" s="5"/>
    </row>
    <row r="19345" spans="16:16" x14ac:dyDescent="0.25">
      <c r="P19345" s="5"/>
    </row>
    <row r="19346" spans="16:16" x14ac:dyDescent="0.25">
      <c r="P19346" s="5"/>
    </row>
    <row r="19347" spans="16:16" x14ac:dyDescent="0.25">
      <c r="P19347" s="5"/>
    </row>
    <row r="19348" spans="16:16" x14ac:dyDescent="0.25">
      <c r="P19348" s="5"/>
    </row>
    <row r="19349" spans="16:16" x14ac:dyDescent="0.25">
      <c r="P19349" s="5"/>
    </row>
    <row r="19350" spans="16:16" x14ac:dyDescent="0.25">
      <c r="P19350" s="5"/>
    </row>
    <row r="19351" spans="16:16" x14ac:dyDescent="0.25">
      <c r="P19351" s="5"/>
    </row>
    <row r="19352" spans="16:16" x14ac:dyDescent="0.25">
      <c r="P19352" s="5"/>
    </row>
    <row r="19353" spans="16:16" x14ac:dyDescent="0.25">
      <c r="P19353" s="5"/>
    </row>
    <row r="19354" spans="16:16" x14ac:dyDescent="0.25">
      <c r="P19354" s="5"/>
    </row>
    <row r="19355" spans="16:16" x14ac:dyDescent="0.25">
      <c r="P19355" s="5"/>
    </row>
    <row r="19356" spans="16:16" x14ac:dyDescent="0.25">
      <c r="P19356" s="5"/>
    </row>
    <row r="19357" spans="16:16" x14ac:dyDescent="0.25">
      <c r="P19357" s="5"/>
    </row>
    <row r="19358" spans="16:16" x14ac:dyDescent="0.25">
      <c r="P19358" s="5"/>
    </row>
    <row r="19359" spans="16:16" x14ac:dyDescent="0.25">
      <c r="P19359" s="5"/>
    </row>
    <row r="19360" spans="16:16" x14ac:dyDescent="0.25">
      <c r="P19360" s="5"/>
    </row>
    <row r="19361" spans="16:16" x14ac:dyDescent="0.25">
      <c r="P19361" s="5"/>
    </row>
    <row r="19362" spans="16:16" x14ac:dyDescent="0.25">
      <c r="P19362" s="5"/>
    </row>
    <row r="19363" spans="16:16" x14ac:dyDescent="0.25">
      <c r="P19363" s="5"/>
    </row>
    <row r="19364" spans="16:16" x14ac:dyDescent="0.25">
      <c r="P19364" s="5"/>
    </row>
    <row r="19365" spans="16:16" x14ac:dyDescent="0.25">
      <c r="P19365" s="5"/>
    </row>
    <row r="19366" spans="16:16" x14ac:dyDescent="0.25">
      <c r="P19366" s="5"/>
    </row>
    <row r="19367" spans="16:16" x14ac:dyDescent="0.25">
      <c r="P19367" s="5"/>
    </row>
    <row r="19368" spans="16:16" x14ac:dyDescent="0.25">
      <c r="P19368" s="5"/>
    </row>
    <row r="19369" spans="16:16" x14ac:dyDescent="0.25">
      <c r="P19369" s="5"/>
    </row>
    <row r="19370" spans="16:16" x14ac:dyDescent="0.25">
      <c r="P19370" s="5"/>
    </row>
    <row r="19371" spans="16:16" x14ac:dyDescent="0.25">
      <c r="P19371" s="5"/>
    </row>
    <row r="19372" spans="16:16" x14ac:dyDescent="0.25">
      <c r="P19372" s="5"/>
    </row>
    <row r="19373" spans="16:16" x14ac:dyDescent="0.25">
      <c r="P19373" s="5"/>
    </row>
    <row r="19374" spans="16:16" x14ac:dyDescent="0.25">
      <c r="P19374" s="5"/>
    </row>
    <row r="19375" spans="16:16" x14ac:dyDescent="0.25">
      <c r="P19375" s="5"/>
    </row>
    <row r="19376" spans="16:16" x14ac:dyDescent="0.25">
      <c r="P19376" s="5"/>
    </row>
    <row r="19377" spans="16:16" x14ac:dyDescent="0.25">
      <c r="P19377" s="5"/>
    </row>
    <row r="19378" spans="16:16" x14ac:dyDescent="0.25">
      <c r="P19378" s="5"/>
    </row>
    <row r="19379" spans="16:16" x14ac:dyDescent="0.25">
      <c r="P19379" s="5"/>
    </row>
    <row r="19380" spans="16:16" x14ac:dyDescent="0.25">
      <c r="P19380" s="5"/>
    </row>
    <row r="19381" spans="16:16" x14ac:dyDescent="0.25">
      <c r="P19381" s="5"/>
    </row>
    <row r="19382" spans="16:16" x14ac:dyDescent="0.25">
      <c r="P19382" s="5"/>
    </row>
    <row r="19383" spans="16:16" x14ac:dyDescent="0.25">
      <c r="P19383" s="5"/>
    </row>
    <row r="19384" spans="16:16" x14ac:dyDescent="0.25">
      <c r="P19384" s="5"/>
    </row>
    <row r="19385" spans="16:16" x14ac:dyDescent="0.25">
      <c r="P19385" s="5"/>
    </row>
    <row r="19386" spans="16:16" x14ac:dyDescent="0.25">
      <c r="P19386" s="5"/>
    </row>
    <row r="19387" spans="16:16" x14ac:dyDescent="0.25">
      <c r="P19387" s="5"/>
    </row>
    <row r="19388" spans="16:16" x14ac:dyDescent="0.25">
      <c r="P19388" s="5"/>
    </row>
    <row r="19389" spans="16:16" x14ac:dyDescent="0.25">
      <c r="P19389" s="5"/>
    </row>
    <row r="19390" spans="16:16" x14ac:dyDescent="0.25">
      <c r="P19390" s="5"/>
    </row>
    <row r="19391" spans="16:16" x14ac:dyDescent="0.25">
      <c r="P19391" s="5"/>
    </row>
    <row r="19392" spans="16:16" x14ac:dyDescent="0.25">
      <c r="P19392" s="5"/>
    </row>
    <row r="19393" spans="16:16" x14ac:dyDescent="0.25">
      <c r="P19393" s="5"/>
    </row>
    <row r="19394" spans="16:16" x14ac:dyDescent="0.25">
      <c r="P19394" s="5"/>
    </row>
    <row r="19395" spans="16:16" x14ac:dyDescent="0.25">
      <c r="P19395" s="5"/>
    </row>
    <row r="19396" spans="16:16" x14ac:dyDescent="0.25">
      <c r="P19396" s="5"/>
    </row>
    <row r="19397" spans="16:16" x14ac:dyDescent="0.25">
      <c r="P19397" s="5"/>
    </row>
    <row r="19398" spans="16:16" x14ac:dyDescent="0.25">
      <c r="P19398" s="5"/>
    </row>
    <row r="19399" spans="16:16" x14ac:dyDescent="0.25">
      <c r="P19399" s="5"/>
    </row>
    <row r="19400" spans="16:16" x14ac:dyDescent="0.25">
      <c r="P19400" s="5"/>
    </row>
    <row r="19401" spans="16:16" x14ac:dyDescent="0.25">
      <c r="P19401" s="5"/>
    </row>
    <row r="19402" spans="16:16" x14ac:dyDescent="0.25">
      <c r="P19402" s="5"/>
    </row>
    <row r="19403" spans="16:16" x14ac:dyDescent="0.25">
      <c r="P19403" s="5"/>
    </row>
    <row r="19404" spans="16:16" x14ac:dyDescent="0.25">
      <c r="P19404" s="5"/>
    </row>
    <row r="19405" spans="16:16" x14ac:dyDescent="0.25">
      <c r="P19405" s="5"/>
    </row>
    <row r="19406" spans="16:16" x14ac:dyDescent="0.25">
      <c r="P19406" s="5"/>
    </row>
    <row r="19407" spans="16:16" x14ac:dyDescent="0.25">
      <c r="P19407" s="5"/>
    </row>
    <row r="19408" spans="16:16" x14ac:dyDescent="0.25">
      <c r="P19408" s="5"/>
    </row>
    <row r="19409" spans="16:16" x14ac:dyDescent="0.25">
      <c r="P19409" s="5"/>
    </row>
    <row r="19410" spans="16:16" x14ac:dyDescent="0.25">
      <c r="P19410" s="5"/>
    </row>
    <row r="19411" spans="16:16" x14ac:dyDescent="0.25">
      <c r="P19411" s="5"/>
    </row>
    <row r="19412" spans="16:16" x14ac:dyDescent="0.25">
      <c r="P19412" s="5"/>
    </row>
    <row r="19413" spans="16:16" x14ac:dyDescent="0.25">
      <c r="P19413" s="5"/>
    </row>
    <row r="19414" spans="16:16" x14ac:dyDescent="0.25">
      <c r="P19414" s="5"/>
    </row>
    <row r="19415" spans="16:16" x14ac:dyDescent="0.25">
      <c r="P19415" s="5"/>
    </row>
    <row r="19416" spans="16:16" x14ac:dyDescent="0.25">
      <c r="P19416" s="5"/>
    </row>
    <row r="19417" spans="16:16" x14ac:dyDescent="0.25">
      <c r="P19417" s="5"/>
    </row>
    <row r="19418" spans="16:16" x14ac:dyDescent="0.25">
      <c r="P19418" s="5"/>
    </row>
    <row r="19419" spans="16:16" x14ac:dyDescent="0.25">
      <c r="P19419" s="5"/>
    </row>
    <row r="19420" spans="16:16" x14ac:dyDescent="0.25">
      <c r="P19420" s="5"/>
    </row>
    <row r="19421" spans="16:16" x14ac:dyDescent="0.25">
      <c r="P19421" s="5"/>
    </row>
    <row r="19422" spans="16:16" x14ac:dyDescent="0.25">
      <c r="P19422" s="5"/>
    </row>
    <row r="19423" spans="16:16" x14ac:dyDescent="0.25">
      <c r="P19423" s="5"/>
    </row>
    <row r="19424" spans="16:16" x14ac:dyDescent="0.25">
      <c r="P19424" s="5"/>
    </row>
    <row r="19425" spans="16:16" x14ac:dyDescent="0.25">
      <c r="P19425" s="5"/>
    </row>
    <row r="19426" spans="16:16" x14ac:dyDescent="0.25">
      <c r="P19426" s="5"/>
    </row>
    <row r="19427" spans="16:16" x14ac:dyDescent="0.25">
      <c r="P19427" s="5"/>
    </row>
    <row r="19428" spans="16:16" x14ac:dyDescent="0.25">
      <c r="P19428" s="5"/>
    </row>
    <row r="19429" spans="16:16" x14ac:dyDescent="0.25">
      <c r="P19429" s="5"/>
    </row>
    <row r="19430" spans="16:16" x14ac:dyDescent="0.25">
      <c r="P19430" s="5"/>
    </row>
    <row r="19431" spans="16:16" x14ac:dyDescent="0.25">
      <c r="P19431" s="5"/>
    </row>
    <row r="19432" spans="16:16" x14ac:dyDescent="0.25">
      <c r="P19432" s="5"/>
    </row>
    <row r="19433" spans="16:16" x14ac:dyDescent="0.25">
      <c r="P19433" s="5"/>
    </row>
    <row r="19434" spans="16:16" x14ac:dyDescent="0.25">
      <c r="P19434" s="5"/>
    </row>
    <row r="19435" spans="16:16" x14ac:dyDescent="0.25">
      <c r="P19435" s="5"/>
    </row>
    <row r="19436" spans="16:16" x14ac:dyDescent="0.25">
      <c r="P19436" s="5"/>
    </row>
    <row r="19437" spans="16:16" x14ac:dyDescent="0.25">
      <c r="P19437" s="5"/>
    </row>
    <row r="19438" spans="16:16" x14ac:dyDescent="0.25">
      <c r="P19438" s="5"/>
    </row>
    <row r="19439" spans="16:16" x14ac:dyDescent="0.25">
      <c r="P19439" s="5"/>
    </row>
    <row r="19440" spans="16:16" x14ac:dyDescent="0.25">
      <c r="P19440" s="5"/>
    </row>
    <row r="19441" spans="16:16" x14ac:dyDescent="0.25">
      <c r="P19441" s="5"/>
    </row>
    <row r="19442" spans="16:16" x14ac:dyDescent="0.25">
      <c r="P19442" s="5"/>
    </row>
    <row r="19443" spans="16:16" x14ac:dyDescent="0.25">
      <c r="P19443" s="5"/>
    </row>
    <row r="19444" spans="16:16" x14ac:dyDescent="0.25">
      <c r="P19444" s="5"/>
    </row>
    <row r="19445" spans="16:16" x14ac:dyDescent="0.25">
      <c r="P19445" s="5"/>
    </row>
    <row r="19446" spans="16:16" x14ac:dyDescent="0.25">
      <c r="P19446" s="5"/>
    </row>
    <row r="19447" spans="16:16" x14ac:dyDescent="0.25">
      <c r="P19447" s="5"/>
    </row>
    <row r="19448" spans="16:16" x14ac:dyDescent="0.25">
      <c r="P19448" s="5"/>
    </row>
    <row r="19449" spans="16:16" x14ac:dyDescent="0.25">
      <c r="P19449" s="5"/>
    </row>
    <row r="19450" spans="16:16" x14ac:dyDescent="0.25">
      <c r="P19450" s="5"/>
    </row>
    <row r="19451" spans="16:16" x14ac:dyDescent="0.25">
      <c r="P19451" s="5"/>
    </row>
    <row r="19452" spans="16:16" x14ac:dyDescent="0.25">
      <c r="P19452" s="5"/>
    </row>
    <row r="19453" spans="16:16" x14ac:dyDescent="0.25">
      <c r="P19453" s="5"/>
    </row>
    <row r="19454" spans="16:16" x14ac:dyDescent="0.25">
      <c r="P19454" s="5"/>
    </row>
    <row r="19455" spans="16:16" x14ac:dyDescent="0.25">
      <c r="P19455" s="5"/>
    </row>
    <row r="19456" spans="16:16" x14ac:dyDescent="0.25">
      <c r="P19456" s="5"/>
    </row>
    <row r="19457" spans="16:16" x14ac:dyDescent="0.25">
      <c r="P19457" s="5"/>
    </row>
    <row r="19458" spans="16:16" x14ac:dyDescent="0.25">
      <c r="P19458" s="5"/>
    </row>
    <row r="19459" spans="16:16" x14ac:dyDescent="0.25">
      <c r="P19459" s="5"/>
    </row>
    <row r="19460" spans="16:16" x14ac:dyDescent="0.25">
      <c r="P19460" s="5"/>
    </row>
    <row r="19461" spans="16:16" x14ac:dyDescent="0.25">
      <c r="P19461" s="5"/>
    </row>
    <row r="19462" spans="16:16" x14ac:dyDescent="0.25">
      <c r="P19462" s="5"/>
    </row>
    <row r="19463" spans="16:16" x14ac:dyDescent="0.25">
      <c r="P19463" s="5"/>
    </row>
    <row r="19464" spans="16:16" x14ac:dyDescent="0.25">
      <c r="P19464" s="5"/>
    </row>
    <row r="19465" spans="16:16" x14ac:dyDescent="0.25">
      <c r="P19465" s="5"/>
    </row>
    <row r="19466" spans="16:16" x14ac:dyDescent="0.25">
      <c r="P19466" s="5"/>
    </row>
    <row r="19467" spans="16:16" x14ac:dyDescent="0.25">
      <c r="P19467" s="5"/>
    </row>
    <row r="19468" spans="16:16" x14ac:dyDescent="0.25">
      <c r="P19468" s="5"/>
    </row>
    <row r="19469" spans="16:16" x14ac:dyDescent="0.25">
      <c r="P19469" s="5"/>
    </row>
    <row r="19470" spans="16:16" x14ac:dyDescent="0.25">
      <c r="P19470" s="5"/>
    </row>
    <row r="19471" spans="16:16" x14ac:dyDescent="0.25">
      <c r="P19471" s="5"/>
    </row>
    <row r="19472" spans="16:16" x14ac:dyDescent="0.25">
      <c r="P19472" s="5"/>
    </row>
    <row r="19473" spans="16:16" x14ac:dyDescent="0.25">
      <c r="P19473" s="5"/>
    </row>
    <row r="19474" spans="16:16" x14ac:dyDescent="0.25">
      <c r="P19474" s="5"/>
    </row>
    <row r="19475" spans="16:16" x14ac:dyDescent="0.25">
      <c r="P19475" s="5"/>
    </row>
    <row r="19476" spans="16:16" x14ac:dyDescent="0.25">
      <c r="P19476" s="5"/>
    </row>
    <row r="19477" spans="16:16" x14ac:dyDescent="0.25">
      <c r="P19477" s="5"/>
    </row>
    <row r="19478" spans="16:16" x14ac:dyDescent="0.25">
      <c r="P19478" s="5"/>
    </row>
    <row r="19479" spans="16:16" x14ac:dyDescent="0.25">
      <c r="P19479" s="5"/>
    </row>
    <row r="19480" spans="16:16" x14ac:dyDescent="0.25">
      <c r="P19480" s="5"/>
    </row>
    <row r="19481" spans="16:16" x14ac:dyDescent="0.25">
      <c r="P19481" s="5"/>
    </row>
    <row r="19482" spans="16:16" x14ac:dyDescent="0.25">
      <c r="P19482" s="5"/>
    </row>
    <row r="19483" spans="16:16" x14ac:dyDescent="0.25">
      <c r="P19483" s="5"/>
    </row>
    <row r="19484" spans="16:16" x14ac:dyDescent="0.25">
      <c r="P19484" s="5"/>
    </row>
    <row r="19485" spans="16:16" x14ac:dyDescent="0.25">
      <c r="P19485" s="5"/>
    </row>
    <row r="19486" spans="16:16" x14ac:dyDescent="0.25">
      <c r="P19486" s="5"/>
    </row>
    <row r="19487" spans="16:16" x14ac:dyDescent="0.25">
      <c r="P19487" s="5"/>
    </row>
    <row r="19488" spans="16:16" x14ac:dyDescent="0.25">
      <c r="P19488" s="5"/>
    </row>
    <row r="19489" spans="16:16" x14ac:dyDescent="0.25">
      <c r="P19489" s="5"/>
    </row>
    <row r="19490" spans="16:16" x14ac:dyDescent="0.25">
      <c r="P19490" s="5"/>
    </row>
    <row r="19491" spans="16:16" x14ac:dyDescent="0.25">
      <c r="P19491" s="5"/>
    </row>
    <row r="19492" spans="16:16" x14ac:dyDescent="0.25">
      <c r="P19492" s="5"/>
    </row>
    <row r="19493" spans="16:16" x14ac:dyDescent="0.25">
      <c r="P19493" s="5"/>
    </row>
    <row r="19494" spans="16:16" x14ac:dyDescent="0.25">
      <c r="P19494" s="5"/>
    </row>
    <row r="19495" spans="16:16" x14ac:dyDescent="0.25">
      <c r="P19495" s="5"/>
    </row>
    <row r="19496" spans="16:16" x14ac:dyDescent="0.25">
      <c r="P19496" s="5"/>
    </row>
    <row r="19497" spans="16:16" x14ac:dyDescent="0.25">
      <c r="P19497" s="5"/>
    </row>
    <row r="19498" spans="16:16" x14ac:dyDescent="0.25">
      <c r="P19498" s="5"/>
    </row>
    <row r="19499" spans="16:16" x14ac:dyDescent="0.25">
      <c r="P19499" s="5"/>
    </row>
    <row r="19500" spans="16:16" x14ac:dyDescent="0.25">
      <c r="P19500" s="5"/>
    </row>
    <row r="19501" spans="16:16" x14ac:dyDescent="0.25">
      <c r="P19501" s="5"/>
    </row>
    <row r="19502" spans="16:16" x14ac:dyDescent="0.25">
      <c r="P19502" s="5"/>
    </row>
    <row r="19503" spans="16:16" x14ac:dyDescent="0.25">
      <c r="P19503" s="5"/>
    </row>
    <row r="19504" spans="16:16" x14ac:dyDescent="0.25">
      <c r="P19504" s="5"/>
    </row>
    <row r="19505" spans="16:16" x14ac:dyDescent="0.25">
      <c r="P19505" s="5"/>
    </row>
    <row r="19506" spans="16:16" x14ac:dyDescent="0.25">
      <c r="P19506" s="5"/>
    </row>
    <row r="19507" spans="16:16" x14ac:dyDescent="0.25">
      <c r="P19507" s="5"/>
    </row>
    <row r="19508" spans="16:16" x14ac:dyDescent="0.25">
      <c r="P19508" s="5"/>
    </row>
    <row r="19509" spans="16:16" x14ac:dyDescent="0.25">
      <c r="P19509" s="5"/>
    </row>
    <row r="19510" spans="16:16" x14ac:dyDescent="0.25">
      <c r="P19510" s="5"/>
    </row>
    <row r="19511" spans="16:16" x14ac:dyDescent="0.25">
      <c r="P19511" s="5"/>
    </row>
    <row r="19512" spans="16:16" x14ac:dyDescent="0.25">
      <c r="P19512" s="5"/>
    </row>
    <row r="19513" spans="16:16" x14ac:dyDescent="0.25">
      <c r="P19513" s="5"/>
    </row>
    <row r="19514" spans="16:16" x14ac:dyDescent="0.25">
      <c r="P19514" s="5"/>
    </row>
    <row r="19515" spans="16:16" x14ac:dyDescent="0.25">
      <c r="P19515" s="5"/>
    </row>
    <row r="19516" spans="16:16" x14ac:dyDescent="0.25">
      <c r="P19516" s="5"/>
    </row>
    <row r="19517" spans="16:16" x14ac:dyDescent="0.25">
      <c r="P19517" s="5"/>
    </row>
    <row r="19518" spans="16:16" x14ac:dyDescent="0.25">
      <c r="P19518" s="5"/>
    </row>
    <row r="19519" spans="16:16" x14ac:dyDescent="0.25">
      <c r="P19519" s="5"/>
    </row>
    <row r="19520" spans="16:16" x14ac:dyDescent="0.25">
      <c r="P19520" s="5"/>
    </row>
    <row r="19521" spans="16:16" x14ac:dyDescent="0.25">
      <c r="P19521" s="5"/>
    </row>
    <row r="19522" spans="16:16" x14ac:dyDescent="0.25">
      <c r="P19522" s="5"/>
    </row>
    <row r="19523" spans="16:16" x14ac:dyDescent="0.25">
      <c r="P19523" s="5"/>
    </row>
    <row r="19524" spans="16:16" x14ac:dyDescent="0.25">
      <c r="P19524" s="5"/>
    </row>
    <row r="19525" spans="16:16" x14ac:dyDescent="0.25">
      <c r="P19525" s="5"/>
    </row>
    <row r="19526" spans="16:16" x14ac:dyDescent="0.25">
      <c r="P19526" s="5"/>
    </row>
    <row r="19527" spans="16:16" x14ac:dyDescent="0.25">
      <c r="P19527" s="5"/>
    </row>
    <row r="19528" spans="16:16" x14ac:dyDescent="0.25">
      <c r="P19528" s="5"/>
    </row>
    <row r="19529" spans="16:16" x14ac:dyDescent="0.25">
      <c r="P19529" s="5"/>
    </row>
    <row r="19530" spans="16:16" x14ac:dyDescent="0.25">
      <c r="P19530" s="5"/>
    </row>
    <row r="19531" spans="16:16" x14ac:dyDescent="0.25">
      <c r="P19531" s="5"/>
    </row>
    <row r="19532" spans="16:16" x14ac:dyDescent="0.25">
      <c r="P19532" s="5"/>
    </row>
    <row r="19533" spans="16:16" x14ac:dyDescent="0.25">
      <c r="P19533" s="5"/>
    </row>
    <row r="19534" spans="16:16" x14ac:dyDescent="0.25">
      <c r="P19534" s="5"/>
    </row>
    <row r="19535" spans="16:16" x14ac:dyDescent="0.25">
      <c r="P19535" s="5"/>
    </row>
    <row r="19536" spans="16:16" x14ac:dyDescent="0.25">
      <c r="P19536" s="5"/>
    </row>
    <row r="19537" spans="16:16" x14ac:dyDescent="0.25">
      <c r="P19537" s="5"/>
    </row>
    <row r="19538" spans="16:16" x14ac:dyDescent="0.25">
      <c r="P19538" s="5"/>
    </row>
    <row r="19539" spans="16:16" x14ac:dyDescent="0.25">
      <c r="P19539" s="5"/>
    </row>
    <row r="19540" spans="16:16" x14ac:dyDescent="0.25">
      <c r="P19540" s="5"/>
    </row>
    <row r="19541" spans="16:16" x14ac:dyDescent="0.25">
      <c r="P19541" s="5"/>
    </row>
    <row r="19542" spans="16:16" x14ac:dyDescent="0.25">
      <c r="P19542" s="5"/>
    </row>
    <row r="19543" spans="16:16" x14ac:dyDescent="0.25">
      <c r="P19543" s="5"/>
    </row>
    <row r="19544" spans="16:16" x14ac:dyDescent="0.25">
      <c r="P19544" s="5"/>
    </row>
    <row r="19545" spans="16:16" x14ac:dyDescent="0.25">
      <c r="P19545" s="5"/>
    </row>
    <row r="19546" spans="16:16" x14ac:dyDescent="0.25">
      <c r="P19546" s="5"/>
    </row>
    <row r="19547" spans="16:16" x14ac:dyDescent="0.25">
      <c r="P19547" s="5"/>
    </row>
    <row r="19548" spans="16:16" x14ac:dyDescent="0.25">
      <c r="P19548" s="5"/>
    </row>
    <row r="19549" spans="16:16" x14ac:dyDescent="0.25">
      <c r="P19549" s="5"/>
    </row>
    <row r="19550" spans="16:16" x14ac:dyDescent="0.25">
      <c r="P19550" s="5"/>
    </row>
    <row r="19551" spans="16:16" x14ac:dyDescent="0.25">
      <c r="P19551" s="5"/>
    </row>
    <row r="19552" spans="16:16" x14ac:dyDescent="0.25">
      <c r="P19552" s="5"/>
    </row>
    <row r="19553" spans="16:16" x14ac:dyDescent="0.25">
      <c r="P19553" s="5"/>
    </row>
    <row r="19554" spans="16:16" x14ac:dyDescent="0.25">
      <c r="P19554" s="5"/>
    </row>
    <row r="19555" spans="16:16" x14ac:dyDescent="0.25">
      <c r="P19555" s="5"/>
    </row>
    <row r="19556" spans="16:16" x14ac:dyDescent="0.25">
      <c r="P19556" s="5"/>
    </row>
    <row r="19557" spans="16:16" x14ac:dyDescent="0.25">
      <c r="P19557" s="5"/>
    </row>
    <row r="19558" spans="16:16" x14ac:dyDescent="0.25">
      <c r="P19558" s="5"/>
    </row>
    <row r="19559" spans="16:16" x14ac:dyDescent="0.25">
      <c r="P19559" s="5"/>
    </row>
    <row r="19560" spans="16:16" x14ac:dyDescent="0.25">
      <c r="P19560" s="5"/>
    </row>
    <row r="19561" spans="16:16" x14ac:dyDescent="0.25">
      <c r="P19561" s="5"/>
    </row>
    <row r="19562" spans="16:16" x14ac:dyDescent="0.25">
      <c r="P19562" s="5"/>
    </row>
    <row r="19563" spans="16:16" x14ac:dyDescent="0.25">
      <c r="P19563" s="5"/>
    </row>
    <row r="19564" spans="16:16" x14ac:dyDescent="0.25">
      <c r="P19564" s="5"/>
    </row>
    <row r="19565" spans="16:16" x14ac:dyDescent="0.25">
      <c r="P19565" s="5"/>
    </row>
    <row r="19566" spans="16:16" x14ac:dyDescent="0.25">
      <c r="P19566" s="5"/>
    </row>
    <row r="19567" spans="16:16" x14ac:dyDescent="0.25">
      <c r="P19567" s="5"/>
    </row>
    <row r="19568" spans="16:16" x14ac:dyDescent="0.25">
      <c r="P19568" s="5"/>
    </row>
    <row r="19569" spans="16:16" x14ac:dyDescent="0.25">
      <c r="P19569" s="5"/>
    </row>
    <row r="19570" spans="16:16" x14ac:dyDescent="0.25">
      <c r="P19570" s="5"/>
    </row>
    <row r="19571" spans="16:16" x14ac:dyDescent="0.25">
      <c r="P19571" s="5"/>
    </row>
    <row r="19572" spans="16:16" x14ac:dyDescent="0.25">
      <c r="P19572" s="5"/>
    </row>
    <row r="19573" spans="16:16" x14ac:dyDescent="0.25">
      <c r="P19573" s="5"/>
    </row>
    <row r="19574" spans="16:16" x14ac:dyDescent="0.25">
      <c r="P19574" s="5"/>
    </row>
    <row r="19575" spans="16:16" x14ac:dyDescent="0.25">
      <c r="P19575" s="5"/>
    </row>
    <row r="19576" spans="16:16" x14ac:dyDescent="0.25">
      <c r="P19576" s="5"/>
    </row>
    <row r="19577" spans="16:16" x14ac:dyDescent="0.25">
      <c r="P19577" s="5"/>
    </row>
    <row r="19578" spans="16:16" x14ac:dyDescent="0.25">
      <c r="P19578" s="5"/>
    </row>
    <row r="19579" spans="16:16" x14ac:dyDescent="0.25">
      <c r="P19579" s="5"/>
    </row>
    <row r="19580" spans="16:16" x14ac:dyDescent="0.25">
      <c r="P19580" s="5"/>
    </row>
    <row r="19581" spans="16:16" x14ac:dyDescent="0.25">
      <c r="P19581" s="5"/>
    </row>
    <row r="19582" spans="16:16" x14ac:dyDescent="0.25">
      <c r="P19582" s="5"/>
    </row>
    <row r="19583" spans="16:16" x14ac:dyDescent="0.25">
      <c r="P19583" s="5"/>
    </row>
    <row r="19584" spans="16:16" x14ac:dyDescent="0.25">
      <c r="P19584" s="5"/>
    </row>
    <row r="19585" spans="16:16" x14ac:dyDescent="0.25">
      <c r="P19585" s="5"/>
    </row>
    <row r="19586" spans="16:16" x14ac:dyDescent="0.25">
      <c r="P19586" s="5"/>
    </row>
    <row r="19587" spans="16:16" x14ac:dyDescent="0.25">
      <c r="P19587" s="5"/>
    </row>
    <row r="19588" spans="16:16" x14ac:dyDescent="0.25">
      <c r="P19588" s="5"/>
    </row>
    <row r="19589" spans="16:16" x14ac:dyDescent="0.25">
      <c r="P19589" s="5"/>
    </row>
    <row r="19590" spans="16:16" x14ac:dyDescent="0.25">
      <c r="P19590" s="5"/>
    </row>
    <row r="19591" spans="16:16" x14ac:dyDescent="0.25">
      <c r="P19591" s="5"/>
    </row>
    <row r="19592" spans="16:16" x14ac:dyDescent="0.25">
      <c r="P19592" s="5"/>
    </row>
    <row r="19593" spans="16:16" x14ac:dyDescent="0.25">
      <c r="P19593" s="5"/>
    </row>
    <row r="19594" spans="16:16" x14ac:dyDescent="0.25">
      <c r="P19594" s="5"/>
    </row>
    <row r="19595" spans="16:16" x14ac:dyDescent="0.25">
      <c r="P19595" s="5"/>
    </row>
    <row r="19596" spans="16:16" x14ac:dyDescent="0.25">
      <c r="P19596" s="5"/>
    </row>
    <row r="19597" spans="16:16" x14ac:dyDescent="0.25">
      <c r="P19597" s="5"/>
    </row>
    <row r="19598" spans="16:16" x14ac:dyDescent="0.25">
      <c r="P19598" s="5"/>
    </row>
    <row r="19599" spans="16:16" x14ac:dyDescent="0.25">
      <c r="P19599" s="5"/>
    </row>
    <row r="19600" spans="16:16" x14ac:dyDescent="0.25">
      <c r="P19600" s="5"/>
    </row>
    <row r="19601" spans="16:16" x14ac:dyDescent="0.25">
      <c r="P19601" s="5"/>
    </row>
    <row r="19602" spans="16:16" x14ac:dyDescent="0.25">
      <c r="P19602" s="5"/>
    </row>
    <row r="19603" spans="16:16" x14ac:dyDescent="0.25">
      <c r="P19603" s="5"/>
    </row>
    <row r="19604" spans="16:16" x14ac:dyDescent="0.25">
      <c r="P19604" s="5"/>
    </row>
    <row r="19605" spans="16:16" x14ac:dyDescent="0.25">
      <c r="P19605" s="5"/>
    </row>
    <row r="19606" spans="16:16" x14ac:dyDescent="0.25">
      <c r="P19606" s="5"/>
    </row>
    <row r="19607" spans="16:16" x14ac:dyDescent="0.25">
      <c r="P19607" s="5"/>
    </row>
    <row r="19608" spans="16:16" x14ac:dyDescent="0.25">
      <c r="P19608" s="5"/>
    </row>
    <row r="19609" spans="16:16" x14ac:dyDescent="0.25">
      <c r="P19609" s="5"/>
    </row>
    <row r="19610" spans="16:16" x14ac:dyDescent="0.25">
      <c r="P19610" s="5"/>
    </row>
    <row r="19611" spans="16:16" x14ac:dyDescent="0.25">
      <c r="P19611" s="5"/>
    </row>
    <row r="19612" spans="16:16" x14ac:dyDescent="0.25">
      <c r="P19612" s="5"/>
    </row>
    <row r="19613" spans="16:16" x14ac:dyDescent="0.25">
      <c r="P19613" s="5"/>
    </row>
    <row r="19614" spans="16:16" x14ac:dyDescent="0.25">
      <c r="P19614" s="5"/>
    </row>
    <row r="19615" spans="16:16" x14ac:dyDescent="0.25">
      <c r="P19615" s="5"/>
    </row>
    <row r="19616" spans="16:16" x14ac:dyDescent="0.25">
      <c r="P19616" s="5"/>
    </row>
    <row r="19617" spans="16:16" x14ac:dyDescent="0.25">
      <c r="P19617" s="5"/>
    </row>
    <row r="19618" spans="16:16" x14ac:dyDescent="0.25">
      <c r="P19618" s="5"/>
    </row>
    <row r="19619" spans="16:16" x14ac:dyDescent="0.25">
      <c r="P19619" s="5"/>
    </row>
    <row r="19620" spans="16:16" x14ac:dyDescent="0.25">
      <c r="P19620" s="5"/>
    </row>
    <row r="19621" spans="16:16" x14ac:dyDescent="0.25">
      <c r="P19621" s="5"/>
    </row>
    <row r="19622" spans="16:16" x14ac:dyDescent="0.25">
      <c r="P19622" s="5"/>
    </row>
    <row r="19623" spans="16:16" x14ac:dyDescent="0.25">
      <c r="P19623" s="5"/>
    </row>
    <row r="19624" spans="16:16" x14ac:dyDescent="0.25">
      <c r="P19624" s="5"/>
    </row>
    <row r="19625" spans="16:16" x14ac:dyDescent="0.25">
      <c r="P19625" s="5"/>
    </row>
    <row r="19626" spans="16:16" x14ac:dyDescent="0.25">
      <c r="P19626" s="5"/>
    </row>
    <row r="19627" spans="16:16" x14ac:dyDescent="0.25">
      <c r="P19627" s="5"/>
    </row>
    <row r="19628" spans="16:16" x14ac:dyDescent="0.25">
      <c r="P19628" s="5"/>
    </row>
    <row r="19629" spans="16:16" x14ac:dyDescent="0.25">
      <c r="P19629" s="5"/>
    </row>
    <row r="19630" spans="16:16" x14ac:dyDescent="0.25">
      <c r="P19630" s="5"/>
    </row>
    <row r="19631" spans="16:16" x14ac:dyDescent="0.25">
      <c r="P19631" s="5"/>
    </row>
    <row r="19632" spans="16:16" x14ac:dyDescent="0.25">
      <c r="P19632" s="5"/>
    </row>
    <row r="19633" spans="16:16" x14ac:dyDescent="0.25">
      <c r="P19633" s="5"/>
    </row>
    <row r="19634" spans="16:16" x14ac:dyDescent="0.25">
      <c r="P19634" s="5"/>
    </row>
    <row r="19635" spans="16:16" x14ac:dyDescent="0.25">
      <c r="P19635" s="5"/>
    </row>
    <row r="19636" spans="16:16" x14ac:dyDescent="0.25">
      <c r="P19636" s="5"/>
    </row>
    <row r="19637" spans="16:16" x14ac:dyDescent="0.25">
      <c r="P19637" s="5"/>
    </row>
    <row r="19638" spans="16:16" x14ac:dyDescent="0.25">
      <c r="P19638" s="5"/>
    </row>
    <row r="19639" spans="16:16" x14ac:dyDescent="0.25">
      <c r="P19639" s="5"/>
    </row>
    <row r="19640" spans="16:16" x14ac:dyDescent="0.25">
      <c r="P19640" s="5"/>
    </row>
    <row r="19641" spans="16:16" x14ac:dyDescent="0.25">
      <c r="P19641" s="5"/>
    </row>
    <row r="19642" spans="16:16" x14ac:dyDescent="0.25">
      <c r="P19642" s="5"/>
    </row>
    <row r="19643" spans="16:16" x14ac:dyDescent="0.25">
      <c r="P19643" s="5"/>
    </row>
    <row r="19644" spans="16:16" x14ac:dyDescent="0.25">
      <c r="P19644" s="5"/>
    </row>
    <row r="19645" spans="16:16" x14ac:dyDescent="0.25">
      <c r="P19645" s="5"/>
    </row>
    <row r="19646" spans="16:16" x14ac:dyDescent="0.25">
      <c r="P19646" s="5"/>
    </row>
    <row r="19647" spans="16:16" x14ac:dyDescent="0.25">
      <c r="P19647" s="5"/>
    </row>
    <row r="19648" spans="16:16" x14ac:dyDescent="0.25">
      <c r="P19648" s="5"/>
    </row>
    <row r="19649" spans="16:16" x14ac:dyDescent="0.25">
      <c r="P19649" s="5"/>
    </row>
    <row r="19650" spans="16:16" x14ac:dyDescent="0.25">
      <c r="P19650" s="5"/>
    </row>
    <row r="19651" spans="16:16" x14ac:dyDescent="0.25">
      <c r="P19651" s="5"/>
    </row>
    <row r="19652" spans="16:16" x14ac:dyDescent="0.25">
      <c r="P19652" s="5"/>
    </row>
    <row r="19653" spans="16:16" x14ac:dyDescent="0.25">
      <c r="P19653" s="5"/>
    </row>
    <row r="19654" spans="16:16" x14ac:dyDescent="0.25">
      <c r="P19654" s="5"/>
    </row>
    <row r="19655" spans="16:16" x14ac:dyDescent="0.25">
      <c r="P19655" s="5"/>
    </row>
    <row r="19656" spans="16:16" x14ac:dyDescent="0.25">
      <c r="P19656" s="5"/>
    </row>
    <row r="19657" spans="16:16" x14ac:dyDescent="0.25">
      <c r="P19657" s="5"/>
    </row>
    <row r="19658" spans="16:16" x14ac:dyDescent="0.25">
      <c r="P19658" s="5"/>
    </row>
    <row r="19659" spans="16:16" x14ac:dyDescent="0.25">
      <c r="P19659" s="5"/>
    </row>
    <row r="19660" spans="16:16" x14ac:dyDescent="0.25">
      <c r="P19660" s="5"/>
    </row>
    <row r="19661" spans="16:16" x14ac:dyDescent="0.25">
      <c r="P19661" s="5"/>
    </row>
    <row r="19662" spans="16:16" x14ac:dyDescent="0.25">
      <c r="P19662" s="5"/>
    </row>
    <row r="19663" spans="16:16" x14ac:dyDescent="0.25">
      <c r="P19663" s="5"/>
    </row>
    <row r="19664" spans="16:16" x14ac:dyDescent="0.25">
      <c r="P19664" s="5"/>
    </row>
    <row r="19665" spans="16:16" x14ac:dyDescent="0.25">
      <c r="P19665" s="5"/>
    </row>
    <row r="19666" spans="16:16" x14ac:dyDescent="0.25">
      <c r="P19666" s="5"/>
    </row>
    <row r="19667" spans="16:16" x14ac:dyDescent="0.25">
      <c r="P19667" s="5"/>
    </row>
    <row r="19668" spans="16:16" x14ac:dyDescent="0.25">
      <c r="P19668" s="5"/>
    </row>
    <row r="19669" spans="16:16" x14ac:dyDescent="0.25">
      <c r="P19669" s="5"/>
    </row>
    <row r="19670" spans="16:16" x14ac:dyDescent="0.25">
      <c r="P19670" s="5"/>
    </row>
    <row r="19671" spans="16:16" x14ac:dyDescent="0.25">
      <c r="P19671" s="5"/>
    </row>
    <row r="19672" spans="16:16" x14ac:dyDescent="0.25">
      <c r="P19672" s="5"/>
    </row>
    <row r="19673" spans="16:16" x14ac:dyDescent="0.25">
      <c r="P19673" s="5"/>
    </row>
    <row r="19674" spans="16:16" x14ac:dyDescent="0.25">
      <c r="P19674" s="5"/>
    </row>
    <row r="19675" spans="16:16" x14ac:dyDescent="0.25">
      <c r="P19675" s="5"/>
    </row>
    <row r="19676" spans="16:16" x14ac:dyDescent="0.25">
      <c r="P19676" s="5"/>
    </row>
    <row r="19677" spans="16:16" x14ac:dyDescent="0.25">
      <c r="P19677" s="5"/>
    </row>
    <row r="19678" spans="16:16" x14ac:dyDescent="0.25">
      <c r="P19678" s="5"/>
    </row>
    <row r="19679" spans="16:16" x14ac:dyDescent="0.25">
      <c r="P19679" s="5"/>
    </row>
    <row r="19680" spans="16:16" x14ac:dyDescent="0.25">
      <c r="P19680" s="5"/>
    </row>
    <row r="19681" spans="16:16" x14ac:dyDescent="0.25">
      <c r="P19681" s="5"/>
    </row>
    <row r="19682" spans="16:16" x14ac:dyDescent="0.25">
      <c r="P19682" s="5"/>
    </row>
    <row r="19683" spans="16:16" x14ac:dyDescent="0.25">
      <c r="P19683" s="5"/>
    </row>
    <row r="19684" spans="16:16" x14ac:dyDescent="0.25">
      <c r="P19684" s="5"/>
    </row>
    <row r="19685" spans="16:16" x14ac:dyDescent="0.25">
      <c r="P19685" s="5"/>
    </row>
    <row r="19686" spans="16:16" x14ac:dyDescent="0.25">
      <c r="P19686" s="5"/>
    </row>
    <row r="19687" spans="16:16" x14ac:dyDescent="0.25">
      <c r="P19687" s="5"/>
    </row>
    <row r="19688" spans="16:16" x14ac:dyDescent="0.25">
      <c r="P19688" s="5"/>
    </row>
    <row r="19689" spans="16:16" x14ac:dyDescent="0.25">
      <c r="P19689" s="5"/>
    </row>
    <row r="19690" spans="16:16" x14ac:dyDescent="0.25">
      <c r="P19690" s="5"/>
    </row>
    <row r="19691" spans="16:16" x14ac:dyDescent="0.25">
      <c r="P19691" s="5"/>
    </row>
    <row r="19692" spans="16:16" x14ac:dyDescent="0.25">
      <c r="P19692" s="5"/>
    </row>
    <row r="19693" spans="16:16" x14ac:dyDescent="0.25">
      <c r="P19693" s="5"/>
    </row>
    <row r="19694" spans="16:16" x14ac:dyDescent="0.25">
      <c r="P19694" s="5"/>
    </row>
    <row r="19695" spans="16:16" x14ac:dyDescent="0.25">
      <c r="P19695" s="5"/>
    </row>
    <row r="19696" spans="16:16" x14ac:dyDescent="0.25">
      <c r="P19696" s="5"/>
    </row>
    <row r="19697" spans="16:16" x14ac:dyDescent="0.25">
      <c r="P19697" s="5"/>
    </row>
    <row r="19698" spans="16:16" x14ac:dyDescent="0.25">
      <c r="P19698" s="5"/>
    </row>
    <row r="19699" spans="16:16" x14ac:dyDescent="0.25">
      <c r="P19699" s="5"/>
    </row>
    <row r="19700" spans="16:16" x14ac:dyDescent="0.25">
      <c r="P19700" s="5"/>
    </row>
    <row r="19701" spans="16:16" x14ac:dyDescent="0.25">
      <c r="P19701" s="5"/>
    </row>
    <row r="19702" spans="16:16" x14ac:dyDescent="0.25">
      <c r="P19702" s="5"/>
    </row>
    <row r="19703" spans="16:16" x14ac:dyDescent="0.25">
      <c r="P19703" s="5"/>
    </row>
    <row r="19704" spans="16:16" x14ac:dyDescent="0.25">
      <c r="P19704" s="5"/>
    </row>
    <row r="19705" spans="16:16" x14ac:dyDescent="0.25">
      <c r="P19705" s="5"/>
    </row>
    <row r="19706" spans="16:16" x14ac:dyDescent="0.25">
      <c r="P19706" s="5"/>
    </row>
    <row r="19707" spans="16:16" x14ac:dyDescent="0.25">
      <c r="P19707" s="5"/>
    </row>
    <row r="19708" spans="16:16" x14ac:dyDescent="0.25">
      <c r="P19708" s="5"/>
    </row>
    <row r="19709" spans="16:16" x14ac:dyDescent="0.25">
      <c r="P19709" s="5"/>
    </row>
    <row r="19710" spans="16:16" x14ac:dyDescent="0.25">
      <c r="P19710" s="5"/>
    </row>
    <row r="19711" spans="16:16" x14ac:dyDescent="0.25">
      <c r="P19711" s="5"/>
    </row>
    <row r="19712" spans="16:16" x14ac:dyDescent="0.25">
      <c r="P19712" s="5"/>
    </row>
    <row r="19713" spans="16:16" x14ac:dyDescent="0.25">
      <c r="P19713" s="5"/>
    </row>
    <row r="19714" spans="16:16" x14ac:dyDescent="0.25">
      <c r="P19714" s="5"/>
    </row>
    <row r="19715" spans="16:16" x14ac:dyDescent="0.25">
      <c r="P19715" s="5"/>
    </row>
    <row r="19716" spans="16:16" x14ac:dyDescent="0.25">
      <c r="P19716" s="5"/>
    </row>
    <row r="19717" spans="16:16" x14ac:dyDescent="0.25">
      <c r="P19717" s="5"/>
    </row>
    <row r="19718" spans="16:16" x14ac:dyDescent="0.25">
      <c r="P19718" s="5"/>
    </row>
    <row r="19719" spans="16:16" x14ac:dyDescent="0.25">
      <c r="P19719" s="5"/>
    </row>
    <row r="19720" spans="16:16" x14ac:dyDescent="0.25">
      <c r="P19720" s="5"/>
    </row>
    <row r="19721" spans="16:16" x14ac:dyDescent="0.25">
      <c r="P19721" s="5"/>
    </row>
    <row r="19722" spans="16:16" x14ac:dyDescent="0.25">
      <c r="P19722" s="5"/>
    </row>
    <row r="19723" spans="16:16" x14ac:dyDescent="0.25">
      <c r="P19723" s="5"/>
    </row>
    <row r="19724" spans="16:16" x14ac:dyDescent="0.25">
      <c r="P19724" s="5"/>
    </row>
    <row r="19725" spans="16:16" x14ac:dyDescent="0.25">
      <c r="P19725" s="5"/>
    </row>
    <row r="19726" spans="16:16" x14ac:dyDescent="0.25">
      <c r="P19726" s="5"/>
    </row>
    <row r="19727" spans="16:16" x14ac:dyDescent="0.25">
      <c r="P19727" s="5"/>
    </row>
    <row r="19728" spans="16:16" x14ac:dyDescent="0.25">
      <c r="P19728" s="5"/>
    </row>
    <row r="19729" spans="16:16" x14ac:dyDescent="0.25">
      <c r="P19729" s="5"/>
    </row>
    <row r="19730" spans="16:16" x14ac:dyDescent="0.25">
      <c r="P19730" s="5"/>
    </row>
    <row r="19731" spans="16:16" x14ac:dyDescent="0.25">
      <c r="P19731" s="5"/>
    </row>
    <row r="19732" spans="16:16" x14ac:dyDescent="0.25">
      <c r="P19732" s="5"/>
    </row>
    <row r="19733" spans="16:16" x14ac:dyDescent="0.25">
      <c r="P19733" s="5"/>
    </row>
    <row r="19734" spans="16:16" x14ac:dyDescent="0.25">
      <c r="P19734" s="5"/>
    </row>
    <row r="19735" spans="16:16" x14ac:dyDescent="0.25">
      <c r="P19735" s="5"/>
    </row>
    <row r="19736" spans="16:16" x14ac:dyDescent="0.25">
      <c r="P19736" s="5"/>
    </row>
    <row r="19737" spans="16:16" x14ac:dyDescent="0.25">
      <c r="P19737" s="5"/>
    </row>
    <row r="19738" spans="16:16" x14ac:dyDescent="0.25">
      <c r="P19738" s="5"/>
    </row>
    <row r="19739" spans="16:16" x14ac:dyDescent="0.25">
      <c r="P19739" s="5"/>
    </row>
    <row r="19740" spans="16:16" x14ac:dyDescent="0.25">
      <c r="P19740" s="5"/>
    </row>
    <row r="19741" spans="16:16" x14ac:dyDescent="0.25">
      <c r="P19741" s="5"/>
    </row>
    <row r="19742" spans="16:16" x14ac:dyDescent="0.25">
      <c r="P19742" s="5"/>
    </row>
    <row r="19743" spans="16:16" x14ac:dyDescent="0.25">
      <c r="P19743" s="5"/>
    </row>
    <row r="19744" spans="16:16" x14ac:dyDescent="0.25">
      <c r="P19744" s="5"/>
    </row>
    <row r="19745" spans="16:16" x14ac:dyDescent="0.25">
      <c r="P19745" s="5"/>
    </row>
    <row r="19746" spans="16:16" x14ac:dyDescent="0.25">
      <c r="P19746" s="5"/>
    </row>
    <row r="19747" spans="16:16" x14ac:dyDescent="0.25">
      <c r="P19747" s="5"/>
    </row>
    <row r="19748" spans="16:16" x14ac:dyDescent="0.25">
      <c r="P19748" s="5"/>
    </row>
    <row r="19749" spans="16:16" x14ac:dyDescent="0.25">
      <c r="P19749" s="5"/>
    </row>
    <row r="19750" spans="16:16" x14ac:dyDescent="0.25">
      <c r="P19750" s="5"/>
    </row>
    <row r="19751" spans="16:16" x14ac:dyDescent="0.25">
      <c r="P19751" s="5"/>
    </row>
    <row r="19752" spans="16:16" x14ac:dyDescent="0.25">
      <c r="P19752" s="5"/>
    </row>
    <row r="19753" spans="16:16" x14ac:dyDescent="0.25">
      <c r="P19753" s="5"/>
    </row>
    <row r="19754" spans="16:16" x14ac:dyDescent="0.25">
      <c r="P19754" s="5"/>
    </row>
    <row r="19755" spans="16:16" x14ac:dyDescent="0.25">
      <c r="P19755" s="5"/>
    </row>
    <row r="19756" spans="16:16" x14ac:dyDescent="0.25">
      <c r="P19756" s="5"/>
    </row>
    <row r="19757" spans="16:16" x14ac:dyDescent="0.25">
      <c r="P19757" s="5"/>
    </row>
    <row r="19758" spans="16:16" x14ac:dyDescent="0.25">
      <c r="P19758" s="5"/>
    </row>
    <row r="19759" spans="16:16" x14ac:dyDescent="0.25">
      <c r="P19759" s="5"/>
    </row>
    <row r="19760" spans="16:16" x14ac:dyDescent="0.25">
      <c r="P19760" s="5"/>
    </row>
    <row r="19761" spans="16:16" x14ac:dyDescent="0.25">
      <c r="P19761" s="5"/>
    </row>
    <row r="19762" spans="16:16" x14ac:dyDescent="0.25">
      <c r="P19762" s="5"/>
    </row>
    <row r="19763" spans="16:16" x14ac:dyDescent="0.25">
      <c r="P19763" s="5"/>
    </row>
    <row r="19764" spans="16:16" x14ac:dyDescent="0.25">
      <c r="P19764" s="5"/>
    </row>
    <row r="19765" spans="16:16" x14ac:dyDescent="0.25">
      <c r="P19765" s="5"/>
    </row>
    <row r="19766" spans="16:16" x14ac:dyDescent="0.25">
      <c r="P19766" s="5"/>
    </row>
    <row r="19767" spans="16:16" x14ac:dyDescent="0.25">
      <c r="P19767" s="5"/>
    </row>
    <row r="19768" spans="16:16" x14ac:dyDescent="0.25">
      <c r="P19768" s="5"/>
    </row>
    <row r="19769" spans="16:16" x14ac:dyDescent="0.25">
      <c r="P19769" s="5"/>
    </row>
    <row r="19770" spans="16:16" x14ac:dyDescent="0.25">
      <c r="P19770" s="5"/>
    </row>
    <row r="19771" spans="16:16" x14ac:dyDescent="0.25">
      <c r="P19771" s="5"/>
    </row>
    <row r="19772" spans="16:16" x14ac:dyDescent="0.25">
      <c r="P19772" s="5"/>
    </row>
    <row r="19773" spans="16:16" x14ac:dyDescent="0.25">
      <c r="P19773" s="5"/>
    </row>
    <row r="19774" spans="16:16" x14ac:dyDescent="0.25">
      <c r="P19774" s="5"/>
    </row>
    <row r="19775" spans="16:16" x14ac:dyDescent="0.25">
      <c r="P19775" s="5"/>
    </row>
    <row r="19776" spans="16:16" x14ac:dyDescent="0.25">
      <c r="P19776" s="5"/>
    </row>
    <row r="19777" spans="16:16" x14ac:dyDescent="0.25">
      <c r="P19777" s="5"/>
    </row>
    <row r="19778" spans="16:16" x14ac:dyDescent="0.25">
      <c r="P19778" s="5"/>
    </row>
    <row r="19779" spans="16:16" x14ac:dyDescent="0.25">
      <c r="P19779" s="5"/>
    </row>
    <row r="19780" spans="16:16" x14ac:dyDescent="0.25">
      <c r="P19780" s="5"/>
    </row>
    <row r="19781" spans="16:16" x14ac:dyDescent="0.25">
      <c r="P19781" s="5"/>
    </row>
    <row r="19782" spans="16:16" x14ac:dyDescent="0.25">
      <c r="P19782" s="5"/>
    </row>
    <row r="19783" spans="16:16" x14ac:dyDescent="0.25">
      <c r="P19783" s="5"/>
    </row>
    <row r="19784" spans="16:16" x14ac:dyDescent="0.25">
      <c r="P19784" s="5"/>
    </row>
    <row r="19785" spans="16:16" x14ac:dyDescent="0.25">
      <c r="P19785" s="5"/>
    </row>
    <row r="19786" spans="16:16" x14ac:dyDescent="0.25">
      <c r="P19786" s="5"/>
    </row>
    <row r="19787" spans="16:16" x14ac:dyDescent="0.25">
      <c r="P19787" s="5"/>
    </row>
    <row r="19788" spans="16:16" x14ac:dyDescent="0.25">
      <c r="P19788" s="5"/>
    </row>
    <row r="19789" spans="16:16" x14ac:dyDescent="0.25">
      <c r="P19789" s="5"/>
    </row>
    <row r="19790" spans="16:16" x14ac:dyDescent="0.25">
      <c r="P19790" s="5"/>
    </row>
    <row r="19791" spans="16:16" x14ac:dyDescent="0.25">
      <c r="P19791" s="5"/>
    </row>
    <row r="19792" spans="16:16" x14ac:dyDescent="0.25">
      <c r="P19792" s="5"/>
    </row>
    <row r="19793" spans="16:16" x14ac:dyDescent="0.25">
      <c r="P19793" s="5"/>
    </row>
    <row r="19794" spans="16:16" x14ac:dyDescent="0.25">
      <c r="P19794" s="5"/>
    </row>
    <row r="19795" spans="16:16" x14ac:dyDescent="0.25">
      <c r="P19795" s="5"/>
    </row>
    <row r="19796" spans="16:16" x14ac:dyDescent="0.25">
      <c r="P19796" s="5"/>
    </row>
    <row r="19797" spans="16:16" x14ac:dyDescent="0.25">
      <c r="P19797" s="5"/>
    </row>
    <row r="19798" spans="16:16" x14ac:dyDescent="0.25">
      <c r="P19798" s="5"/>
    </row>
    <row r="19799" spans="16:16" x14ac:dyDescent="0.25">
      <c r="P19799" s="5"/>
    </row>
    <row r="19800" spans="16:16" x14ac:dyDescent="0.25">
      <c r="P19800" s="5"/>
    </row>
    <row r="19801" spans="16:16" x14ac:dyDescent="0.25">
      <c r="P19801" s="5"/>
    </row>
    <row r="19802" spans="16:16" x14ac:dyDescent="0.25">
      <c r="P19802" s="5"/>
    </row>
    <row r="19803" spans="16:16" x14ac:dyDescent="0.25">
      <c r="P19803" s="5"/>
    </row>
    <row r="19804" spans="16:16" x14ac:dyDescent="0.25">
      <c r="P19804" s="5"/>
    </row>
    <row r="19805" spans="16:16" x14ac:dyDescent="0.25">
      <c r="P19805" s="5"/>
    </row>
    <row r="19806" spans="16:16" x14ac:dyDescent="0.25">
      <c r="P19806" s="5"/>
    </row>
    <row r="19807" spans="16:16" x14ac:dyDescent="0.25">
      <c r="P19807" s="5"/>
    </row>
    <row r="19808" spans="16:16" x14ac:dyDescent="0.25">
      <c r="P19808" s="5"/>
    </row>
    <row r="19809" spans="16:16" x14ac:dyDescent="0.25">
      <c r="P19809" s="5"/>
    </row>
    <row r="19810" spans="16:16" x14ac:dyDescent="0.25">
      <c r="P19810" s="5"/>
    </row>
    <row r="19811" spans="16:16" x14ac:dyDescent="0.25">
      <c r="P19811" s="5"/>
    </row>
    <row r="19812" spans="16:16" x14ac:dyDescent="0.25">
      <c r="P19812" s="5"/>
    </row>
    <row r="19813" spans="16:16" x14ac:dyDescent="0.25">
      <c r="P19813" s="5"/>
    </row>
    <row r="19814" spans="16:16" x14ac:dyDescent="0.25">
      <c r="P19814" s="5"/>
    </row>
    <row r="19815" spans="16:16" x14ac:dyDescent="0.25">
      <c r="P19815" s="5"/>
    </row>
    <row r="19816" spans="16:16" x14ac:dyDescent="0.25">
      <c r="P19816" s="5"/>
    </row>
    <row r="19817" spans="16:16" x14ac:dyDescent="0.25">
      <c r="P19817" s="5"/>
    </row>
    <row r="19818" spans="16:16" x14ac:dyDescent="0.25">
      <c r="P19818" s="5"/>
    </row>
    <row r="19819" spans="16:16" x14ac:dyDescent="0.25">
      <c r="P19819" s="5"/>
    </row>
    <row r="19820" spans="16:16" x14ac:dyDescent="0.25">
      <c r="P19820" s="5"/>
    </row>
    <row r="19821" spans="16:16" x14ac:dyDescent="0.25">
      <c r="P19821" s="5"/>
    </row>
    <row r="19822" spans="16:16" x14ac:dyDescent="0.25">
      <c r="P19822" s="5"/>
    </row>
    <row r="19823" spans="16:16" x14ac:dyDescent="0.25">
      <c r="P19823" s="5"/>
    </row>
    <row r="19824" spans="16:16" x14ac:dyDescent="0.25">
      <c r="P19824" s="5"/>
    </row>
    <row r="19825" spans="16:16" x14ac:dyDescent="0.25">
      <c r="P19825" s="5"/>
    </row>
    <row r="19826" spans="16:16" x14ac:dyDescent="0.25">
      <c r="P19826" s="5"/>
    </row>
    <row r="19827" spans="16:16" x14ac:dyDescent="0.25">
      <c r="P19827" s="5"/>
    </row>
    <row r="19828" spans="16:16" x14ac:dyDescent="0.25">
      <c r="P19828" s="5"/>
    </row>
    <row r="19829" spans="16:16" x14ac:dyDescent="0.25">
      <c r="P19829" s="5"/>
    </row>
    <row r="19830" spans="16:16" x14ac:dyDescent="0.25">
      <c r="P19830" s="5"/>
    </row>
    <row r="19831" spans="16:16" x14ac:dyDescent="0.25">
      <c r="P19831" s="5"/>
    </row>
    <row r="19832" spans="16:16" x14ac:dyDescent="0.25">
      <c r="P19832" s="5"/>
    </row>
    <row r="19833" spans="16:16" x14ac:dyDescent="0.25">
      <c r="P19833" s="5"/>
    </row>
    <row r="19834" spans="16:16" x14ac:dyDescent="0.25">
      <c r="P19834" s="5"/>
    </row>
    <row r="19835" spans="16:16" x14ac:dyDescent="0.25">
      <c r="P19835" s="5"/>
    </row>
    <row r="19836" spans="16:16" x14ac:dyDescent="0.25">
      <c r="P19836" s="5"/>
    </row>
    <row r="19837" spans="16:16" x14ac:dyDescent="0.25">
      <c r="P19837" s="5"/>
    </row>
    <row r="19838" spans="16:16" x14ac:dyDescent="0.25">
      <c r="P19838" s="5"/>
    </row>
    <row r="19839" spans="16:16" x14ac:dyDescent="0.25">
      <c r="P19839" s="5"/>
    </row>
    <row r="19840" spans="16:16" x14ac:dyDescent="0.25">
      <c r="P19840" s="5"/>
    </row>
    <row r="19841" spans="16:16" x14ac:dyDescent="0.25">
      <c r="P19841" s="5"/>
    </row>
    <row r="19842" spans="16:16" x14ac:dyDescent="0.25">
      <c r="P19842" s="5"/>
    </row>
    <row r="19843" spans="16:16" x14ac:dyDescent="0.25">
      <c r="P19843" s="5"/>
    </row>
    <row r="19844" spans="16:16" x14ac:dyDescent="0.25">
      <c r="P19844" s="5"/>
    </row>
    <row r="19845" spans="16:16" x14ac:dyDescent="0.25">
      <c r="P19845" s="5"/>
    </row>
    <row r="19846" spans="16:16" x14ac:dyDescent="0.25">
      <c r="P19846" s="5"/>
    </row>
    <row r="19847" spans="16:16" x14ac:dyDescent="0.25">
      <c r="P19847" s="5"/>
    </row>
    <row r="19848" spans="16:16" x14ac:dyDescent="0.25">
      <c r="P19848" s="5"/>
    </row>
    <row r="19849" spans="16:16" x14ac:dyDescent="0.25">
      <c r="P19849" s="5"/>
    </row>
    <row r="19850" spans="16:16" x14ac:dyDescent="0.25">
      <c r="P19850" s="5"/>
    </row>
    <row r="19851" spans="16:16" x14ac:dyDescent="0.25">
      <c r="P19851" s="5"/>
    </row>
    <row r="19852" spans="16:16" x14ac:dyDescent="0.25">
      <c r="P19852" s="5"/>
    </row>
    <row r="19853" spans="16:16" x14ac:dyDescent="0.25">
      <c r="P19853" s="5"/>
    </row>
    <row r="19854" spans="16:16" x14ac:dyDescent="0.25">
      <c r="P19854" s="5"/>
    </row>
    <row r="19855" spans="16:16" x14ac:dyDescent="0.25">
      <c r="P19855" s="5"/>
    </row>
    <row r="19856" spans="16:16" x14ac:dyDescent="0.25">
      <c r="P19856" s="5"/>
    </row>
    <row r="19857" spans="16:16" x14ac:dyDescent="0.25">
      <c r="P19857" s="5"/>
    </row>
    <row r="19858" spans="16:16" x14ac:dyDescent="0.25">
      <c r="P19858" s="5"/>
    </row>
    <row r="19859" spans="16:16" x14ac:dyDescent="0.25">
      <c r="P19859" s="5"/>
    </row>
    <row r="19860" spans="16:16" x14ac:dyDescent="0.25">
      <c r="P19860" s="5"/>
    </row>
    <row r="19861" spans="16:16" x14ac:dyDescent="0.25">
      <c r="P19861" s="5"/>
    </row>
    <row r="19862" spans="16:16" x14ac:dyDescent="0.25">
      <c r="P19862" s="5"/>
    </row>
    <row r="19863" spans="16:16" x14ac:dyDescent="0.25">
      <c r="P19863" s="5"/>
    </row>
    <row r="19864" spans="16:16" x14ac:dyDescent="0.25">
      <c r="P19864" s="5"/>
    </row>
    <row r="19865" spans="16:16" x14ac:dyDescent="0.25">
      <c r="P19865" s="5"/>
    </row>
    <row r="19866" spans="16:16" x14ac:dyDescent="0.25">
      <c r="P19866" s="5"/>
    </row>
    <row r="19867" spans="16:16" x14ac:dyDescent="0.25">
      <c r="P19867" s="5"/>
    </row>
    <row r="19868" spans="16:16" x14ac:dyDescent="0.25">
      <c r="P19868" s="5"/>
    </row>
    <row r="19869" spans="16:16" x14ac:dyDescent="0.25">
      <c r="P19869" s="5"/>
    </row>
    <row r="19870" spans="16:16" x14ac:dyDescent="0.25">
      <c r="P19870" s="5"/>
    </row>
    <row r="19871" spans="16:16" x14ac:dyDescent="0.25">
      <c r="P19871" s="5"/>
    </row>
    <row r="19872" spans="16:16" x14ac:dyDescent="0.25">
      <c r="P19872" s="5"/>
    </row>
    <row r="19873" spans="16:16" x14ac:dyDescent="0.25">
      <c r="P19873" s="5"/>
    </row>
    <row r="19874" spans="16:16" x14ac:dyDescent="0.25">
      <c r="P19874" s="5"/>
    </row>
    <row r="19875" spans="16:16" x14ac:dyDescent="0.25">
      <c r="P19875" s="5"/>
    </row>
    <row r="19876" spans="16:16" x14ac:dyDescent="0.25">
      <c r="P19876" s="5"/>
    </row>
    <row r="19877" spans="16:16" x14ac:dyDescent="0.25">
      <c r="P19877" s="5"/>
    </row>
    <row r="19878" spans="16:16" x14ac:dyDescent="0.25">
      <c r="P19878" s="5"/>
    </row>
    <row r="19879" spans="16:16" x14ac:dyDescent="0.25">
      <c r="P19879" s="5"/>
    </row>
    <row r="19880" spans="16:16" x14ac:dyDescent="0.25">
      <c r="P19880" s="5"/>
    </row>
    <row r="19881" spans="16:16" x14ac:dyDescent="0.25">
      <c r="P19881" s="5"/>
    </row>
    <row r="19882" spans="16:16" x14ac:dyDescent="0.25">
      <c r="P19882" s="5"/>
    </row>
    <row r="19883" spans="16:16" x14ac:dyDescent="0.25">
      <c r="P19883" s="5"/>
    </row>
    <row r="19884" spans="16:16" x14ac:dyDescent="0.25">
      <c r="P19884" s="5"/>
    </row>
    <row r="19885" spans="16:16" x14ac:dyDescent="0.25">
      <c r="P19885" s="5"/>
    </row>
    <row r="19886" spans="16:16" x14ac:dyDescent="0.25">
      <c r="P19886" s="5"/>
    </row>
    <row r="19887" spans="16:16" x14ac:dyDescent="0.25">
      <c r="P19887" s="5"/>
    </row>
    <row r="19888" spans="16:16" x14ac:dyDescent="0.25">
      <c r="P19888" s="5"/>
    </row>
    <row r="19889" spans="16:16" x14ac:dyDescent="0.25">
      <c r="P19889" s="5"/>
    </row>
    <row r="19890" spans="16:16" x14ac:dyDescent="0.25">
      <c r="P19890" s="5"/>
    </row>
    <row r="19891" spans="16:16" x14ac:dyDescent="0.25">
      <c r="P19891" s="5"/>
    </row>
    <row r="19892" spans="16:16" x14ac:dyDescent="0.25">
      <c r="P19892" s="5"/>
    </row>
    <row r="19893" spans="16:16" x14ac:dyDescent="0.25">
      <c r="P19893" s="5"/>
    </row>
    <row r="19894" spans="16:16" x14ac:dyDescent="0.25">
      <c r="P19894" s="5"/>
    </row>
    <row r="19895" spans="16:16" x14ac:dyDescent="0.25">
      <c r="P19895" s="5"/>
    </row>
    <row r="19896" spans="16:16" x14ac:dyDescent="0.25">
      <c r="P19896" s="5"/>
    </row>
    <row r="19897" spans="16:16" x14ac:dyDescent="0.25">
      <c r="P19897" s="5"/>
    </row>
    <row r="19898" spans="16:16" x14ac:dyDescent="0.25">
      <c r="P19898" s="5"/>
    </row>
    <row r="19899" spans="16:16" x14ac:dyDescent="0.25">
      <c r="P19899" s="5"/>
    </row>
    <row r="19900" spans="16:16" x14ac:dyDescent="0.25">
      <c r="P19900" s="5"/>
    </row>
    <row r="19901" spans="16:16" x14ac:dyDescent="0.25">
      <c r="P19901" s="5"/>
    </row>
    <row r="19902" spans="16:16" x14ac:dyDescent="0.25">
      <c r="P19902" s="5"/>
    </row>
    <row r="19903" spans="16:16" x14ac:dyDescent="0.25">
      <c r="P19903" s="5"/>
    </row>
    <row r="19904" spans="16:16" x14ac:dyDescent="0.25">
      <c r="P19904" s="5"/>
    </row>
    <row r="19905" spans="16:16" x14ac:dyDescent="0.25">
      <c r="P19905" s="5"/>
    </row>
    <row r="19906" spans="16:16" x14ac:dyDescent="0.25">
      <c r="P19906" s="5"/>
    </row>
    <row r="19907" spans="16:16" x14ac:dyDescent="0.25">
      <c r="P19907" s="5"/>
    </row>
    <row r="19908" spans="16:16" x14ac:dyDescent="0.25">
      <c r="P19908" s="5"/>
    </row>
    <row r="19909" spans="16:16" x14ac:dyDescent="0.25">
      <c r="P19909" s="5"/>
    </row>
    <row r="19910" spans="16:16" x14ac:dyDescent="0.25">
      <c r="P19910" s="5"/>
    </row>
    <row r="19911" spans="16:16" x14ac:dyDescent="0.25">
      <c r="P19911" s="5"/>
    </row>
    <row r="19912" spans="16:16" x14ac:dyDescent="0.25">
      <c r="P19912" s="5"/>
    </row>
    <row r="19913" spans="16:16" x14ac:dyDescent="0.25">
      <c r="P19913" s="5"/>
    </row>
    <row r="19914" spans="16:16" x14ac:dyDescent="0.25">
      <c r="P19914" s="5"/>
    </row>
    <row r="19915" spans="16:16" x14ac:dyDescent="0.25">
      <c r="P19915" s="5"/>
    </row>
    <row r="19916" spans="16:16" x14ac:dyDescent="0.25">
      <c r="P19916" s="5"/>
    </row>
    <row r="19917" spans="16:16" x14ac:dyDescent="0.25">
      <c r="P19917" s="5"/>
    </row>
    <row r="19918" spans="16:16" x14ac:dyDescent="0.25">
      <c r="P19918" s="5"/>
    </row>
    <row r="19919" spans="16:16" x14ac:dyDescent="0.25">
      <c r="P19919" s="5"/>
    </row>
    <row r="19920" spans="16:16" x14ac:dyDescent="0.25">
      <c r="P19920" s="5"/>
    </row>
    <row r="19921" spans="16:16" x14ac:dyDescent="0.25">
      <c r="P19921" s="5"/>
    </row>
    <row r="19922" spans="16:16" x14ac:dyDescent="0.25">
      <c r="P19922" s="5"/>
    </row>
    <row r="19923" spans="16:16" x14ac:dyDescent="0.25">
      <c r="P19923" s="5"/>
    </row>
    <row r="19924" spans="16:16" x14ac:dyDescent="0.25">
      <c r="P19924" s="5"/>
    </row>
    <row r="19925" spans="16:16" x14ac:dyDescent="0.25">
      <c r="P19925" s="5"/>
    </row>
    <row r="19926" spans="16:16" x14ac:dyDescent="0.25">
      <c r="P19926" s="5"/>
    </row>
    <row r="19927" spans="16:16" x14ac:dyDescent="0.25">
      <c r="P19927" s="5"/>
    </row>
    <row r="19928" spans="16:16" x14ac:dyDescent="0.25">
      <c r="P19928" s="5"/>
    </row>
    <row r="19929" spans="16:16" x14ac:dyDescent="0.25">
      <c r="P19929" s="5"/>
    </row>
    <row r="19930" spans="16:16" x14ac:dyDescent="0.25">
      <c r="P19930" s="5"/>
    </row>
    <row r="19931" spans="16:16" x14ac:dyDescent="0.25">
      <c r="P19931" s="5"/>
    </row>
    <row r="19932" spans="16:16" x14ac:dyDescent="0.25">
      <c r="P19932" s="5"/>
    </row>
    <row r="19933" spans="16:16" x14ac:dyDescent="0.25">
      <c r="P19933" s="5"/>
    </row>
    <row r="19934" spans="16:16" x14ac:dyDescent="0.25">
      <c r="P19934" s="5"/>
    </row>
    <row r="19935" spans="16:16" x14ac:dyDescent="0.25">
      <c r="P19935" s="5"/>
    </row>
    <row r="19936" spans="16:16" x14ac:dyDescent="0.25">
      <c r="P19936" s="5"/>
    </row>
    <row r="19937" spans="16:16" x14ac:dyDescent="0.25">
      <c r="P19937" s="5"/>
    </row>
    <row r="19938" spans="16:16" x14ac:dyDescent="0.25">
      <c r="P19938" s="5"/>
    </row>
    <row r="19939" spans="16:16" x14ac:dyDescent="0.25">
      <c r="P19939" s="5"/>
    </row>
    <row r="19940" spans="16:16" x14ac:dyDescent="0.25">
      <c r="P19940" s="5"/>
    </row>
    <row r="19941" spans="16:16" x14ac:dyDescent="0.25">
      <c r="P19941" s="5"/>
    </row>
    <row r="19942" spans="16:16" x14ac:dyDescent="0.25">
      <c r="P19942" s="5"/>
    </row>
    <row r="19943" spans="16:16" x14ac:dyDescent="0.25">
      <c r="P19943" s="5"/>
    </row>
    <row r="19944" spans="16:16" x14ac:dyDescent="0.25">
      <c r="P19944" s="5"/>
    </row>
    <row r="19945" spans="16:16" x14ac:dyDescent="0.25">
      <c r="P19945" s="5"/>
    </row>
    <row r="19946" spans="16:16" x14ac:dyDescent="0.25">
      <c r="P19946" s="5"/>
    </row>
    <row r="19947" spans="16:16" x14ac:dyDescent="0.25">
      <c r="P19947" s="5"/>
    </row>
    <row r="19948" spans="16:16" x14ac:dyDescent="0.25">
      <c r="P19948" s="5"/>
    </row>
    <row r="19949" spans="16:16" x14ac:dyDescent="0.25">
      <c r="P19949" s="5"/>
    </row>
    <row r="19950" spans="16:16" x14ac:dyDescent="0.25">
      <c r="P19950" s="5"/>
    </row>
    <row r="19951" spans="16:16" x14ac:dyDescent="0.25">
      <c r="P19951" s="5"/>
    </row>
    <row r="19952" spans="16:16" x14ac:dyDescent="0.25">
      <c r="P19952" s="5"/>
    </row>
    <row r="19953" spans="16:16" x14ac:dyDescent="0.25">
      <c r="P19953" s="5"/>
    </row>
    <row r="19954" spans="16:16" x14ac:dyDescent="0.25">
      <c r="P19954" s="5"/>
    </row>
    <row r="19955" spans="16:16" x14ac:dyDescent="0.25">
      <c r="P19955" s="5"/>
    </row>
    <row r="19956" spans="16:16" x14ac:dyDescent="0.25">
      <c r="P19956" s="5"/>
    </row>
    <row r="19957" spans="16:16" x14ac:dyDescent="0.25">
      <c r="P19957" s="5"/>
    </row>
    <row r="19958" spans="16:16" x14ac:dyDescent="0.25">
      <c r="P19958" s="5"/>
    </row>
    <row r="19959" spans="16:16" x14ac:dyDescent="0.25">
      <c r="P19959" s="5"/>
    </row>
    <row r="19960" spans="16:16" x14ac:dyDescent="0.25">
      <c r="P19960" s="5"/>
    </row>
    <row r="19961" spans="16:16" x14ac:dyDescent="0.25">
      <c r="P19961" s="5"/>
    </row>
    <row r="19962" spans="16:16" x14ac:dyDescent="0.25">
      <c r="P19962" s="5"/>
    </row>
    <row r="19963" spans="16:16" x14ac:dyDescent="0.25">
      <c r="P19963" s="5"/>
    </row>
    <row r="19964" spans="16:16" x14ac:dyDescent="0.25">
      <c r="P19964" s="5"/>
    </row>
    <row r="19965" spans="16:16" x14ac:dyDescent="0.25">
      <c r="P19965" s="5"/>
    </row>
    <row r="19966" spans="16:16" x14ac:dyDescent="0.25">
      <c r="P19966" s="5"/>
    </row>
    <row r="19967" spans="16:16" x14ac:dyDescent="0.25">
      <c r="P19967" s="5"/>
    </row>
    <row r="19968" spans="16:16" x14ac:dyDescent="0.25">
      <c r="P19968" s="5"/>
    </row>
    <row r="19969" spans="16:16" x14ac:dyDescent="0.25">
      <c r="P19969" s="5"/>
    </row>
    <row r="19970" spans="16:16" x14ac:dyDescent="0.25">
      <c r="P19970" s="5"/>
    </row>
    <row r="19971" spans="16:16" x14ac:dyDescent="0.25">
      <c r="P19971" s="5"/>
    </row>
    <row r="19972" spans="16:16" x14ac:dyDescent="0.25">
      <c r="P19972" s="5"/>
    </row>
    <row r="19973" spans="16:16" x14ac:dyDescent="0.25">
      <c r="P19973" s="5"/>
    </row>
    <row r="19974" spans="16:16" x14ac:dyDescent="0.25">
      <c r="P19974" s="5"/>
    </row>
    <row r="19975" spans="16:16" x14ac:dyDescent="0.25">
      <c r="P19975" s="5"/>
    </row>
    <row r="19976" spans="16:16" x14ac:dyDescent="0.25">
      <c r="P19976" s="5"/>
    </row>
    <row r="19977" spans="16:16" x14ac:dyDescent="0.25">
      <c r="P19977" s="5"/>
    </row>
    <row r="19978" spans="16:16" x14ac:dyDescent="0.25">
      <c r="P19978" s="5"/>
    </row>
    <row r="19979" spans="16:16" x14ac:dyDescent="0.25">
      <c r="P19979" s="5"/>
    </row>
    <row r="19980" spans="16:16" x14ac:dyDescent="0.25">
      <c r="P19980" s="5"/>
    </row>
    <row r="19981" spans="16:16" x14ac:dyDescent="0.25">
      <c r="P19981" s="5"/>
    </row>
    <row r="19982" spans="16:16" x14ac:dyDescent="0.25">
      <c r="P19982" s="5"/>
    </row>
    <row r="19983" spans="16:16" x14ac:dyDescent="0.25">
      <c r="P19983" s="5"/>
    </row>
    <row r="19984" spans="16:16" x14ac:dyDescent="0.25">
      <c r="P19984" s="5"/>
    </row>
    <row r="19985" spans="16:16" x14ac:dyDescent="0.25">
      <c r="P19985" s="5"/>
    </row>
    <row r="19986" spans="16:16" x14ac:dyDescent="0.25">
      <c r="P19986" s="5"/>
    </row>
    <row r="19987" spans="16:16" x14ac:dyDescent="0.25">
      <c r="P19987" s="5"/>
    </row>
    <row r="19988" spans="16:16" x14ac:dyDescent="0.25">
      <c r="P19988" s="5"/>
    </row>
    <row r="19989" spans="16:16" x14ac:dyDescent="0.25">
      <c r="P19989" s="5"/>
    </row>
    <row r="19990" spans="16:16" x14ac:dyDescent="0.25">
      <c r="P19990" s="5"/>
    </row>
    <row r="19991" spans="16:16" x14ac:dyDescent="0.25">
      <c r="P19991" s="5"/>
    </row>
    <row r="19992" spans="16:16" x14ac:dyDescent="0.25">
      <c r="P19992" s="5"/>
    </row>
    <row r="19993" spans="16:16" x14ac:dyDescent="0.25">
      <c r="P19993" s="5"/>
    </row>
    <row r="19994" spans="16:16" x14ac:dyDescent="0.25">
      <c r="P19994" s="5"/>
    </row>
    <row r="19995" spans="16:16" x14ac:dyDescent="0.25">
      <c r="P19995" s="5"/>
    </row>
    <row r="19996" spans="16:16" x14ac:dyDescent="0.25">
      <c r="P19996" s="5"/>
    </row>
    <row r="19997" spans="16:16" x14ac:dyDescent="0.25">
      <c r="P19997" s="5"/>
    </row>
    <row r="19998" spans="16:16" x14ac:dyDescent="0.25">
      <c r="P19998" s="5"/>
    </row>
    <row r="19999" spans="16:16" x14ac:dyDescent="0.25">
      <c r="P19999" s="5"/>
    </row>
    <row r="20000" spans="16:16" x14ac:dyDescent="0.25">
      <c r="P20000" s="5"/>
    </row>
    <row r="20001" spans="16:16" x14ac:dyDescent="0.25">
      <c r="P20001" s="5"/>
    </row>
    <row r="20002" spans="16:16" x14ac:dyDescent="0.25">
      <c r="P20002" s="5"/>
    </row>
    <row r="20003" spans="16:16" x14ac:dyDescent="0.25">
      <c r="P20003" s="5"/>
    </row>
    <row r="20004" spans="16:16" x14ac:dyDescent="0.25">
      <c r="P20004" s="5"/>
    </row>
    <row r="20005" spans="16:16" x14ac:dyDescent="0.25">
      <c r="P20005" s="5"/>
    </row>
    <row r="20006" spans="16:16" x14ac:dyDescent="0.25">
      <c r="P20006" s="5"/>
    </row>
    <row r="20007" spans="16:16" x14ac:dyDescent="0.25">
      <c r="P20007" s="5"/>
    </row>
    <row r="20008" spans="16:16" x14ac:dyDescent="0.25">
      <c r="P20008" s="5"/>
    </row>
    <row r="20009" spans="16:16" x14ac:dyDescent="0.25">
      <c r="P20009" s="5"/>
    </row>
    <row r="20010" spans="16:16" x14ac:dyDescent="0.25">
      <c r="P20010" s="5"/>
    </row>
    <row r="20011" spans="16:16" x14ac:dyDescent="0.25">
      <c r="P20011" s="5"/>
    </row>
    <row r="20012" spans="16:16" x14ac:dyDescent="0.25">
      <c r="P20012" s="5"/>
    </row>
    <row r="20013" spans="16:16" x14ac:dyDescent="0.25">
      <c r="P20013" s="5"/>
    </row>
    <row r="20014" spans="16:16" x14ac:dyDescent="0.25">
      <c r="P20014" s="5"/>
    </row>
    <row r="20015" spans="16:16" x14ac:dyDescent="0.25">
      <c r="P20015" s="5"/>
    </row>
    <row r="20016" spans="16:16" x14ac:dyDescent="0.25">
      <c r="P20016" s="5"/>
    </row>
    <row r="20017" spans="16:16" x14ac:dyDescent="0.25">
      <c r="P20017" s="5"/>
    </row>
    <row r="20018" spans="16:16" x14ac:dyDescent="0.25">
      <c r="P20018" s="5"/>
    </row>
    <row r="20019" spans="16:16" x14ac:dyDescent="0.25">
      <c r="P20019" s="5"/>
    </row>
    <row r="20020" spans="16:16" x14ac:dyDescent="0.25">
      <c r="P20020" s="5"/>
    </row>
    <row r="20021" spans="16:16" x14ac:dyDescent="0.25">
      <c r="P20021" s="5"/>
    </row>
    <row r="20022" spans="16:16" x14ac:dyDescent="0.25">
      <c r="P20022" s="5"/>
    </row>
    <row r="20023" spans="16:16" x14ac:dyDescent="0.25">
      <c r="P20023" s="5"/>
    </row>
    <row r="20024" spans="16:16" x14ac:dyDescent="0.25">
      <c r="P20024" s="5"/>
    </row>
    <row r="20025" spans="16:16" x14ac:dyDescent="0.25">
      <c r="P20025" s="5"/>
    </row>
    <row r="20026" spans="16:16" x14ac:dyDescent="0.25">
      <c r="P20026" s="5"/>
    </row>
    <row r="20027" spans="16:16" x14ac:dyDescent="0.25">
      <c r="P20027" s="5"/>
    </row>
    <row r="20028" spans="16:16" x14ac:dyDescent="0.25">
      <c r="P20028" s="5"/>
    </row>
    <row r="20029" spans="16:16" x14ac:dyDescent="0.25">
      <c r="P20029" s="5"/>
    </row>
    <row r="20030" spans="16:16" x14ac:dyDescent="0.25">
      <c r="P20030" s="5"/>
    </row>
    <row r="20031" spans="16:16" x14ac:dyDescent="0.25">
      <c r="P20031" s="5"/>
    </row>
    <row r="20032" spans="16:16" x14ac:dyDescent="0.25">
      <c r="P20032" s="5"/>
    </row>
    <row r="20033" spans="16:16" x14ac:dyDescent="0.25">
      <c r="P20033" s="5"/>
    </row>
    <row r="20034" spans="16:16" x14ac:dyDescent="0.25">
      <c r="P20034" s="5"/>
    </row>
    <row r="20035" spans="16:16" x14ac:dyDescent="0.25">
      <c r="P20035" s="5"/>
    </row>
    <row r="20036" spans="16:16" x14ac:dyDescent="0.25">
      <c r="P20036" s="5"/>
    </row>
    <row r="20037" spans="16:16" x14ac:dyDescent="0.25">
      <c r="P20037" s="5"/>
    </row>
    <row r="20038" spans="16:16" x14ac:dyDescent="0.25">
      <c r="P20038" s="5"/>
    </row>
    <row r="20039" spans="16:16" x14ac:dyDescent="0.25">
      <c r="P20039" s="5"/>
    </row>
    <row r="20040" spans="16:16" x14ac:dyDescent="0.25">
      <c r="P20040" s="5"/>
    </row>
    <row r="20041" spans="16:16" x14ac:dyDescent="0.25">
      <c r="P20041" s="5"/>
    </row>
    <row r="20042" spans="16:16" x14ac:dyDescent="0.25">
      <c r="P20042" s="5"/>
    </row>
    <row r="20043" spans="16:16" x14ac:dyDescent="0.25">
      <c r="P20043" s="5"/>
    </row>
    <row r="20044" spans="16:16" x14ac:dyDescent="0.25">
      <c r="P20044" s="5"/>
    </row>
    <row r="20045" spans="16:16" x14ac:dyDescent="0.25">
      <c r="P20045" s="5"/>
    </row>
    <row r="20046" spans="16:16" x14ac:dyDescent="0.25">
      <c r="P20046" s="5"/>
    </row>
    <row r="20047" spans="16:16" x14ac:dyDescent="0.25">
      <c r="P20047" s="5"/>
    </row>
    <row r="20048" spans="16:16" x14ac:dyDescent="0.25">
      <c r="P20048" s="5"/>
    </row>
    <row r="20049" spans="16:16" x14ac:dyDescent="0.25">
      <c r="P20049" s="5"/>
    </row>
    <row r="20050" spans="16:16" x14ac:dyDescent="0.25">
      <c r="P20050" s="5"/>
    </row>
    <row r="20051" spans="16:16" x14ac:dyDescent="0.25">
      <c r="P20051" s="5"/>
    </row>
    <row r="20052" spans="16:16" x14ac:dyDescent="0.25">
      <c r="P20052" s="5"/>
    </row>
    <row r="20053" spans="16:16" x14ac:dyDescent="0.25">
      <c r="P20053" s="5"/>
    </row>
    <row r="20054" spans="16:16" x14ac:dyDescent="0.25">
      <c r="P20054" s="5"/>
    </row>
    <row r="20055" spans="16:16" x14ac:dyDescent="0.25">
      <c r="P20055" s="5"/>
    </row>
    <row r="20056" spans="16:16" x14ac:dyDescent="0.25">
      <c r="P20056" s="5"/>
    </row>
    <row r="20057" spans="16:16" x14ac:dyDescent="0.25">
      <c r="P20057" s="5"/>
    </row>
    <row r="20058" spans="16:16" x14ac:dyDescent="0.25">
      <c r="P20058" s="5"/>
    </row>
    <row r="20059" spans="16:16" x14ac:dyDescent="0.25">
      <c r="P20059" s="5"/>
    </row>
    <row r="20060" spans="16:16" x14ac:dyDescent="0.25">
      <c r="P20060" s="5"/>
    </row>
    <row r="20061" spans="16:16" x14ac:dyDescent="0.25">
      <c r="P20061" s="5"/>
    </row>
    <row r="20062" spans="16:16" x14ac:dyDescent="0.25">
      <c r="P20062" s="5"/>
    </row>
    <row r="20063" spans="16:16" x14ac:dyDescent="0.25">
      <c r="P20063" s="5"/>
    </row>
    <row r="20064" spans="16:16" x14ac:dyDescent="0.25">
      <c r="P20064" s="5"/>
    </row>
    <row r="20065" spans="16:16" x14ac:dyDescent="0.25">
      <c r="P20065" s="5"/>
    </row>
    <row r="20066" spans="16:16" x14ac:dyDescent="0.25">
      <c r="P20066" s="5"/>
    </row>
    <row r="20067" spans="16:16" x14ac:dyDescent="0.25">
      <c r="P20067" s="5"/>
    </row>
    <row r="20068" spans="16:16" x14ac:dyDescent="0.25">
      <c r="P20068" s="5"/>
    </row>
    <row r="20069" spans="16:16" x14ac:dyDescent="0.25">
      <c r="P20069" s="5"/>
    </row>
    <row r="20070" spans="16:16" x14ac:dyDescent="0.25">
      <c r="P20070" s="5"/>
    </row>
    <row r="20071" spans="16:16" x14ac:dyDescent="0.25">
      <c r="P20071" s="5"/>
    </row>
    <row r="20072" spans="16:16" x14ac:dyDescent="0.25">
      <c r="P20072" s="5"/>
    </row>
    <row r="20073" spans="16:16" x14ac:dyDescent="0.25">
      <c r="P20073" s="5"/>
    </row>
    <row r="20074" spans="16:16" x14ac:dyDescent="0.25">
      <c r="P20074" s="5"/>
    </row>
    <row r="20075" spans="16:16" x14ac:dyDescent="0.25">
      <c r="P20075" s="5"/>
    </row>
    <row r="20076" spans="16:16" x14ac:dyDescent="0.25">
      <c r="P20076" s="5"/>
    </row>
    <row r="20077" spans="16:16" x14ac:dyDescent="0.25">
      <c r="P20077" s="5"/>
    </row>
    <row r="20078" spans="16:16" x14ac:dyDescent="0.25">
      <c r="P20078" s="5"/>
    </row>
    <row r="20079" spans="16:16" x14ac:dyDescent="0.25">
      <c r="P20079" s="5"/>
    </row>
    <row r="20080" spans="16:16" x14ac:dyDescent="0.25">
      <c r="P20080" s="5"/>
    </row>
    <row r="20081" spans="16:16" x14ac:dyDescent="0.25">
      <c r="P20081" s="5"/>
    </row>
    <row r="20082" spans="16:16" x14ac:dyDescent="0.25">
      <c r="P20082" s="5"/>
    </row>
    <row r="20083" spans="16:16" x14ac:dyDescent="0.25">
      <c r="P20083" s="5"/>
    </row>
    <row r="20084" spans="16:16" x14ac:dyDescent="0.25">
      <c r="P20084" s="5"/>
    </row>
    <row r="20085" spans="16:16" x14ac:dyDescent="0.25">
      <c r="P20085" s="5"/>
    </row>
    <row r="20086" spans="16:16" x14ac:dyDescent="0.25">
      <c r="P20086" s="5"/>
    </row>
    <row r="20087" spans="16:16" x14ac:dyDescent="0.25">
      <c r="P20087" s="5"/>
    </row>
    <row r="20088" spans="16:16" x14ac:dyDescent="0.25">
      <c r="P20088" s="5"/>
    </row>
    <row r="20089" spans="16:16" x14ac:dyDescent="0.25">
      <c r="P20089" s="5"/>
    </row>
    <row r="20090" spans="16:16" x14ac:dyDescent="0.25">
      <c r="P20090" s="5"/>
    </row>
    <row r="20091" spans="16:16" x14ac:dyDescent="0.25">
      <c r="P20091" s="5"/>
    </row>
    <row r="20092" spans="16:16" x14ac:dyDescent="0.25">
      <c r="P20092" s="5"/>
    </row>
    <row r="20093" spans="16:16" x14ac:dyDescent="0.25">
      <c r="P20093" s="5"/>
    </row>
    <row r="20094" spans="16:16" x14ac:dyDescent="0.25">
      <c r="P20094" s="5"/>
    </row>
    <row r="20095" spans="16:16" x14ac:dyDescent="0.25">
      <c r="P20095" s="5"/>
    </row>
    <row r="20096" spans="16:16" x14ac:dyDescent="0.25">
      <c r="P20096" s="5"/>
    </row>
    <row r="20097" spans="16:16" x14ac:dyDescent="0.25">
      <c r="P20097" s="5"/>
    </row>
    <row r="20098" spans="16:16" x14ac:dyDescent="0.25">
      <c r="P20098" s="5"/>
    </row>
    <row r="20099" spans="16:16" x14ac:dyDescent="0.25">
      <c r="P20099" s="5"/>
    </row>
    <row r="20100" spans="16:16" x14ac:dyDescent="0.25">
      <c r="P20100" s="5"/>
    </row>
    <row r="20101" spans="16:16" x14ac:dyDescent="0.25">
      <c r="P20101" s="5"/>
    </row>
    <row r="20102" spans="16:16" x14ac:dyDescent="0.25">
      <c r="P20102" s="5"/>
    </row>
    <row r="20103" spans="16:16" x14ac:dyDescent="0.25">
      <c r="P20103" s="5"/>
    </row>
    <row r="20104" spans="16:16" x14ac:dyDescent="0.25">
      <c r="P20104" s="5"/>
    </row>
    <row r="20105" spans="16:16" x14ac:dyDescent="0.25">
      <c r="P20105" s="5"/>
    </row>
    <row r="20106" spans="16:16" x14ac:dyDescent="0.25">
      <c r="P20106" s="5"/>
    </row>
    <row r="20107" spans="16:16" x14ac:dyDescent="0.25">
      <c r="P20107" s="5"/>
    </row>
    <row r="20108" spans="16:16" x14ac:dyDescent="0.25">
      <c r="P20108" s="5"/>
    </row>
    <row r="20109" spans="16:16" x14ac:dyDescent="0.25">
      <c r="P20109" s="5"/>
    </row>
    <row r="20110" spans="16:16" x14ac:dyDescent="0.25">
      <c r="P20110" s="5"/>
    </row>
    <row r="20111" spans="16:16" x14ac:dyDescent="0.25">
      <c r="P20111" s="5"/>
    </row>
    <row r="20112" spans="16:16" x14ac:dyDescent="0.25">
      <c r="P20112" s="5"/>
    </row>
    <row r="20113" spans="16:16" x14ac:dyDescent="0.25">
      <c r="P20113" s="5"/>
    </row>
    <row r="20114" spans="16:16" x14ac:dyDescent="0.25">
      <c r="P20114" s="5"/>
    </row>
    <row r="20115" spans="16:16" x14ac:dyDescent="0.25">
      <c r="P20115" s="5"/>
    </row>
    <row r="20116" spans="16:16" x14ac:dyDescent="0.25">
      <c r="P20116" s="5"/>
    </row>
    <row r="20117" spans="16:16" x14ac:dyDescent="0.25">
      <c r="P20117" s="5"/>
    </row>
    <row r="20118" spans="16:16" x14ac:dyDescent="0.25">
      <c r="P20118" s="5"/>
    </row>
    <row r="20119" spans="16:16" x14ac:dyDescent="0.25">
      <c r="P20119" s="5"/>
    </row>
    <row r="20120" spans="16:16" x14ac:dyDescent="0.25">
      <c r="P20120" s="5"/>
    </row>
    <row r="20121" spans="16:16" x14ac:dyDescent="0.25">
      <c r="P20121" s="5"/>
    </row>
    <row r="20122" spans="16:16" x14ac:dyDescent="0.25">
      <c r="P20122" s="5"/>
    </row>
    <row r="20123" spans="16:16" x14ac:dyDescent="0.25">
      <c r="P20123" s="5"/>
    </row>
    <row r="20124" spans="16:16" x14ac:dyDescent="0.25">
      <c r="P20124" s="5"/>
    </row>
    <row r="20125" spans="16:16" x14ac:dyDescent="0.25">
      <c r="P20125" s="5"/>
    </row>
    <row r="20126" spans="16:16" x14ac:dyDescent="0.25">
      <c r="P20126" s="5"/>
    </row>
    <row r="20127" spans="16:16" x14ac:dyDescent="0.25">
      <c r="P20127" s="5"/>
    </row>
    <row r="20128" spans="16:16" x14ac:dyDescent="0.25">
      <c r="P20128" s="5"/>
    </row>
    <row r="20129" spans="16:16" x14ac:dyDescent="0.25">
      <c r="P20129" s="5"/>
    </row>
    <row r="20130" spans="16:16" x14ac:dyDescent="0.25">
      <c r="P20130" s="5"/>
    </row>
    <row r="20131" spans="16:16" x14ac:dyDescent="0.25">
      <c r="P20131" s="5"/>
    </row>
    <row r="20132" spans="16:16" x14ac:dyDescent="0.25">
      <c r="P20132" s="5"/>
    </row>
    <row r="20133" spans="16:16" x14ac:dyDescent="0.25">
      <c r="P20133" s="5"/>
    </row>
    <row r="20134" spans="16:16" x14ac:dyDescent="0.25">
      <c r="P20134" s="5"/>
    </row>
    <row r="20135" spans="16:16" x14ac:dyDescent="0.25">
      <c r="P20135" s="5"/>
    </row>
    <row r="20136" spans="16:16" x14ac:dyDescent="0.25">
      <c r="P20136" s="5"/>
    </row>
    <row r="20137" spans="16:16" x14ac:dyDescent="0.25">
      <c r="P20137" s="5"/>
    </row>
    <row r="20138" spans="16:16" x14ac:dyDescent="0.25">
      <c r="P20138" s="5"/>
    </row>
    <row r="20139" spans="16:16" x14ac:dyDescent="0.25">
      <c r="P20139" s="5"/>
    </row>
    <row r="20140" spans="16:16" x14ac:dyDescent="0.25">
      <c r="P20140" s="5"/>
    </row>
    <row r="20141" spans="16:16" x14ac:dyDescent="0.25">
      <c r="P20141" s="5"/>
    </row>
    <row r="20142" spans="16:16" x14ac:dyDescent="0.25">
      <c r="P20142" s="5"/>
    </row>
    <row r="20143" spans="16:16" x14ac:dyDescent="0.25">
      <c r="P20143" s="5"/>
    </row>
    <row r="20144" spans="16:16" x14ac:dyDescent="0.25">
      <c r="P20144" s="5"/>
    </row>
    <row r="20145" spans="16:16" x14ac:dyDescent="0.25">
      <c r="P20145" s="5"/>
    </row>
    <row r="20146" spans="16:16" x14ac:dyDescent="0.25">
      <c r="P20146" s="5"/>
    </row>
    <row r="20147" spans="16:16" x14ac:dyDescent="0.25">
      <c r="P20147" s="5"/>
    </row>
    <row r="20148" spans="16:16" x14ac:dyDescent="0.25">
      <c r="P20148" s="5"/>
    </row>
    <row r="20149" spans="16:16" x14ac:dyDescent="0.25">
      <c r="P20149" s="5"/>
    </row>
    <row r="20150" spans="16:16" x14ac:dyDescent="0.25">
      <c r="P20150" s="5"/>
    </row>
    <row r="20151" spans="16:16" x14ac:dyDescent="0.25">
      <c r="P20151" s="5"/>
    </row>
    <row r="20152" spans="16:16" x14ac:dyDescent="0.25">
      <c r="P20152" s="5"/>
    </row>
    <row r="20153" spans="16:16" x14ac:dyDescent="0.25">
      <c r="P20153" s="5"/>
    </row>
    <row r="20154" spans="16:16" x14ac:dyDescent="0.25">
      <c r="P20154" s="5"/>
    </row>
    <row r="20155" spans="16:16" x14ac:dyDescent="0.25">
      <c r="P20155" s="5"/>
    </row>
    <row r="20156" spans="16:16" x14ac:dyDescent="0.25">
      <c r="P20156" s="5"/>
    </row>
    <row r="20157" spans="16:16" x14ac:dyDescent="0.25">
      <c r="P20157" s="5"/>
    </row>
    <row r="20158" spans="16:16" x14ac:dyDescent="0.25">
      <c r="P20158" s="5"/>
    </row>
    <row r="20159" spans="16:16" x14ac:dyDescent="0.25">
      <c r="P20159" s="5"/>
    </row>
    <row r="20160" spans="16:16" x14ac:dyDescent="0.25">
      <c r="P20160" s="5"/>
    </row>
    <row r="20161" spans="16:16" x14ac:dyDescent="0.25">
      <c r="P20161" s="5"/>
    </row>
    <row r="20162" spans="16:16" x14ac:dyDescent="0.25">
      <c r="P20162" s="5"/>
    </row>
    <row r="20163" spans="16:16" x14ac:dyDescent="0.25">
      <c r="P20163" s="5"/>
    </row>
    <row r="20164" spans="16:16" x14ac:dyDescent="0.25">
      <c r="P20164" s="5"/>
    </row>
    <row r="20165" spans="16:16" x14ac:dyDescent="0.25">
      <c r="P20165" s="5"/>
    </row>
    <row r="20166" spans="16:16" x14ac:dyDescent="0.25">
      <c r="P20166" s="5"/>
    </row>
    <row r="20167" spans="16:16" x14ac:dyDescent="0.25">
      <c r="P20167" s="5"/>
    </row>
    <row r="20168" spans="16:16" x14ac:dyDescent="0.25">
      <c r="P20168" s="5"/>
    </row>
    <row r="20169" spans="16:16" x14ac:dyDescent="0.25">
      <c r="P20169" s="5"/>
    </row>
    <row r="20170" spans="16:16" x14ac:dyDescent="0.25">
      <c r="P20170" s="5"/>
    </row>
    <row r="20171" spans="16:16" x14ac:dyDescent="0.25">
      <c r="P20171" s="5"/>
    </row>
    <row r="20172" spans="16:16" x14ac:dyDescent="0.25">
      <c r="P20172" s="5"/>
    </row>
    <row r="20173" spans="16:16" x14ac:dyDescent="0.25">
      <c r="P20173" s="5"/>
    </row>
    <row r="20174" spans="16:16" x14ac:dyDescent="0.25">
      <c r="P20174" s="5"/>
    </row>
    <row r="20175" spans="16:16" x14ac:dyDescent="0.25">
      <c r="P20175" s="5"/>
    </row>
    <row r="20176" spans="16:16" x14ac:dyDescent="0.25">
      <c r="P20176" s="5"/>
    </row>
    <row r="20177" spans="16:16" x14ac:dyDescent="0.25">
      <c r="P20177" s="5"/>
    </row>
    <row r="20178" spans="16:16" x14ac:dyDescent="0.25">
      <c r="P20178" s="5"/>
    </row>
    <row r="20179" spans="16:16" x14ac:dyDescent="0.25">
      <c r="P20179" s="5"/>
    </row>
    <row r="20180" spans="16:16" x14ac:dyDescent="0.25">
      <c r="P20180" s="5"/>
    </row>
    <row r="20181" spans="16:16" x14ac:dyDescent="0.25">
      <c r="P20181" s="5"/>
    </row>
    <row r="20182" spans="16:16" x14ac:dyDescent="0.25">
      <c r="P20182" s="5"/>
    </row>
    <row r="20183" spans="16:16" x14ac:dyDescent="0.25">
      <c r="P20183" s="5"/>
    </row>
    <row r="20184" spans="16:16" x14ac:dyDescent="0.25">
      <c r="P20184" s="5"/>
    </row>
    <row r="20185" spans="16:16" x14ac:dyDescent="0.25">
      <c r="P20185" s="5"/>
    </row>
    <row r="20186" spans="16:16" x14ac:dyDescent="0.25">
      <c r="P20186" s="5"/>
    </row>
    <row r="20187" spans="16:16" x14ac:dyDescent="0.25">
      <c r="P20187" s="5"/>
    </row>
    <row r="20188" spans="16:16" x14ac:dyDescent="0.25">
      <c r="P20188" s="5"/>
    </row>
    <row r="20189" spans="16:16" x14ac:dyDescent="0.25">
      <c r="P20189" s="5"/>
    </row>
    <row r="20190" spans="16:16" x14ac:dyDescent="0.25">
      <c r="P20190" s="5"/>
    </row>
    <row r="20191" spans="16:16" x14ac:dyDescent="0.25">
      <c r="P20191" s="5"/>
    </row>
    <row r="20192" spans="16:16" x14ac:dyDescent="0.25">
      <c r="P20192" s="5"/>
    </row>
    <row r="20193" spans="16:16" x14ac:dyDescent="0.25">
      <c r="P20193" s="5"/>
    </row>
    <row r="20194" spans="16:16" x14ac:dyDescent="0.25">
      <c r="P20194" s="5"/>
    </row>
    <row r="20195" spans="16:16" x14ac:dyDescent="0.25">
      <c r="P20195" s="5"/>
    </row>
    <row r="20196" spans="16:16" x14ac:dyDescent="0.25">
      <c r="P20196" s="5"/>
    </row>
    <row r="20197" spans="16:16" x14ac:dyDescent="0.25">
      <c r="P20197" s="5"/>
    </row>
    <row r="20198" spans="16:16" x14ac:dyDescent="0.25">
      <c r="P20198" s="5"/>
    </row>
    <row r="20199" spans="16:16" x14ac:dyDescent="0.25">
      <c r="P20199" s="5"/>
    </row>
    <row r="20200" spans="16:16" x14ac:dyDescent="0.25">
      <c r="P20200" s="5"/>
    </row>
    <row r="20201" spans="16:16" x14ac:dyDescent="0.25">
      <c r="P20201" s="5"/>
    </row>
    <row r="20202" spans="16:16" x14ac:dyDescent="0.25">
      <c r="P20202" s="5"/>
    </row>
    <row r="20203" spans="16:16" x14ac:dyDescent="0.25">
      <c r="P20203" s="5"/>
    </row>
    <row r="20204" spans="16:16" x14ac:dyDescent="0.25">
      <c r="P20204" s="5"/>
    </row>
    <row r="20205" spans="16:16" x14ac:dyDescent="0.25">
      <c r="P20205" s="5"/>
    </row>
    <row r="20206" spans="16:16" x14ac:dyDescent="0.25">
      <c r="P20206" s="5"/>
    </row>
    <row r="20207" spans="16:16" x14ac:dyDescent="0.25">
      <c r="P20207" s="5"/>
    </row>
    <row r="20208" spans="16:16" x14ac:dyDescent="0.25">
      <c r="P20208" s="5"/>
    </row>
    <row r="20209" spans="16:16" x14ac:dyDescent="0.25">
      <c r="P20209" s="5"/>
    </row>
    <row r="20210" spans="16:16" x14ac:dyDescent="0.25">
      <c r="P20210" s="5"/>
    </row>
    <row r="20211" spans="16:16" x14ac:dyDescent="0.25">
      <c r="P20211" s="5"/>
    </row>
    <row r="20212" spans="16:16" x14ac:dyDescent="0.25">
      <c r="P20212" s="5"/>
    </row>
    <row r="20213" spans="16:16" x14ac:dyDescent="0.25">
      <c r="P20213" s="5"/>
    </row>
    <row r="20214" spans="16:16" x14ac:dyDescent="0.25">
      <c r="P20214" s="5"/>
    </row>
    <row r="20215" spans="16:16" x14ac:dyDescent="0.25">
      <c r="P20215" s="5"/>
    </row>
    <row r="20216" spans="16:16" x14ac:dyDescent="0.25">
      <c r="P20216" s="5"/>
    </row>
    <row r="20217" spans="16:16" x14ac:dyDescent="0.25">
      <c r="P20217" s="5"/>
    </row>
    <row r="20218" spans="16:16" x14ac:dyDescent="0.25">
      <c r="P20218" s="5"/>
    </row>
    <row r="20219" spans="16:16" x14ac:dyDescent="0.25">
      <c r="P20219" s="5"/>
    </row>
    <row r="20220" spans="16:16" x14ac:dyDescent="0.25">
      <c r="P20220" s="5"/>
    </row>
    <row r="20221" spans="16:16" x14ac:dyDescent="0.25">
      <c r="P20221" s="5"/>
    </row>
    <row r="20222" spans="16:16" x14ac:dyDescent="0.25">
      <c r="P20222" s="5"/>
    </row>
    <row r="20223" spans="16:16" x14ac:dyDescent="0.25">
      <c r="P20223" s="5"/>
    </row>
    <row r="20224" spans="16:16" x14ac:dyDescent="0.25">
      <c r="P20224" s="5"/>
    </row>
    <row r="20225" spans="16:16" x14ac:dyDescent="0.25">
      <c r="P20225" s="5"/>
    </row>
    <row r="20226" spans="16:16" x14ac:dyDescent="0.25">
      <c r="P20226" s="5"/>
    </row>
    <row r="20227" spans="16:16" x14ac:dyDescent="0.25">
      <c r="P20227" s="5"/>
    </row>
    <row r="20228" spans="16:16" x14ac:dyDescent="0.25">
      <c r="P20228" s="5"/>
    </row>
    <row r="20229" spans="16:16" x14ac:dyDescent="0.25">
      <c r="P20229" s="5"/>
    </row>
    <row r="20230" spans="16:16" x14ac:dyDescent="0.25">
      <c r="P20230" s="5"/>
    </row>
    <row r="20231" spans="16:16" x14ac:dyDescent="0.25">
      <c r="P20231" s="5"/>
    </row>
    <row r="20232" spans="16:16" x14ac:dyDescent="0.25">
      <c r="P20232" s="5"/>
    </row>
    <row r="20233" spans="16:16" x14ac:dyDescent="0.25">
      <c r="P20233" s="5"/>
    </row>
    <row r="20234" spans="16:16" x14ac:dyDescent="0.25">
      <c r="P20234" s="5"/>
    </row>
    <row r="20235" spans="16:16" x14ac:dyDescent="0.25">
      <c r="P20235" s="5"/>
    </row>
    <row r="20236" spans="16:16" x14ac:dyDescent="0.25">
      <c r="P20236" s="5"/>
    </row>
    <row r="20237" spans="16:16" x14ac:dyDescent="0.25">
      <c r="P20237" s="5"/>
    </row>
    <row r="20238" spans="16:16" x14ac:dyDescent="0.25">
      <c r="P20238" s="5"/>
    </row>
    <row r="20239" spans="16:16" x14ac:dyDescent="0.25">
      <c r="P20239" s="5"/>
    </row>
    <row r="20240" spans="16:16" x14ac:dyDescent="0.25">
      <c r="P20240" s="5"/>
    </row>
    <row r="20241" spans="16:16" x14ac:dyDescent="0.25">
      <c r="P20241" s="5"/>
    </row>
    <row r="20242" spans="16:16" x14ac:dyDescent="0.25">
      <c r="P20242" s="5"/>
    </row>
    <row r="20243" spans="16:16" x14ac:dyDescent="0.25">
      <c r="P20243" s="5"/>
    </row>
    <row r="20244" spans="16:16" x14ac:dyDescent="0.25">
      <c r="P20244" s="5"/>
    </row>
    <row r="20245" spans="16:16" x14ac:dyDescent="0.25">
      <c r="P20245" s="5"/>
    </row>
    <row r="20246" spans="16:16" x14ac:dyDescent="0.25">
      <c r="P20246" s="5"/>
    </row>
    <row r="20247" spans="16:16" x14ac:dyDescent="0.25">
      <c r="P20247" s="5"/>
    </row>
    <row r="20248" spans="16:16" x14ac:dyDescent="0.25">
      <c r="P20248" s="5"/>
    </row>
    <row r="20249" spans="16:16" x14ac:dyDescent="0.25">
      <c r="P20249" s="5"/>
    </row>
    <row r="20250" spans="16:16" x14ac:dyDescent="0.25">
      <c r="P20250" s="5"/>
    </row>
    <row r="20251" spans="16:16" x14ac:dyDescent="0.25">
      <c r="P20251" s="5"/>
    </row>
    <row r="20252" spans="16:16" x14ac:dyDescent="0.25">
      <c r="P20252" s="5"/>
    </row>
    <row r="20253" spans="16:16" x14ac:dyDescent="0.25">
      <c r="P20253" s="5"/>
    </row>
    <row r="20254" spans="16:16" x14ac:dyDescent="0.25">
      <c r="P20254" s="5"/>
    </row>
    <row r="20255" spans="16:16" x14ac:dyDescent="0.25">
      <c r="P20255" s="5"/>
    </row>
    <row r="20256" spans="16:16" x14ac:dyDescent="0.25">
      <c r="P20256" s="5"/>
    </row>
    <row r="20257" spans="16:16" x14ac:dyDescent="0.25">
      <c r="P20257" s="5"/>
    </row>
    <row r="20258" spans="16:16" x14ac:dyDescent="0.25">
      <c r="P20258" s="5"/>
    </row>
    <row r="20259" spans="16:16" x14ac:dyDescent="0.25">
      <c r="P20259" s="5"/>
    </row>
    <row r="20260" spans="16:16" x14ac:dyDescent="0.25">
      <c r="P20260" s="5"/>
    </row>
    <row r="20261" spans="16:16" x14ac:dyDescent="0.25">
      <c r="P20261" s="5"/>
    </row>
    <row r="20262" spans="16:16" x14ac:dyDescent="0.25">
      <c r="P20262" s="5"/>
    </row>
    <row r="20263" spans="16:16" x14ac:dyDescent="0.25">
      <c r="P20263" s="5"/>
    </row>
    <row r="20264" spans="16:16" x14ac:dyDescent="0.25">
      <c r="P20264" s="5"/>
    </row>
    <row r="20265" spans="16:16" x14ac:dyDescent="0.25">
      <c r="P20265" s="5"/>
    </row>
    <row r="20266" spans="16:16" x14ac:dyDescent="0.25">
      <c r="P20266" s="5"/>
    </row>
    <row r="20267" spans="16:16" x14ac:dyDescent="0.25">
      <c r="P20267" s="5"/>
    </row>
    <row r="20268" spans="16:16" x14ac:dyDescent="0.25">
      <c r="P20268" s="5"/>
    </row>
    <row r="20269" spans="16:16" x14ac:dyDescent="0.25">
      <c r="P20269" s="5"/>
    </row>
    <row r="20270" spans="16:16" x14ac:dyDescent="0.25">
      <c r="P20270" s="5"/>
    </row>
    <row r="20271" spans="16:16" x14ac:dyDescent="0.25">
      <c r="P20271" s="5"/>
    </row>
    <row r="20272" spans="16:16" x14ac:dyDescent="0.25">
      <c r="P20272" s="5"/>
    </row>
    <row r="20273" spans="16:16" x14ac:dyDescent="0.25">
      <c r="P20273" s="5"/>
    </row>
    <row r="20274" spans="16:16" x14ac:dyDescent="0.25">
      <c r="P20274" s="5"/>
    </row>
    <row r="20275" spans="16:16" x14ac:dyDescent="0.25">
      <c r="P20275" s="5"/>
    </row>
    <row r="20276" spans="16:16" x14ac:dyDescent="0.25">
      <c r="P20276" s="5"/>
    </row>
    <row r="20277" spans="16:16" x14ac:dyDescent="0.25">
      <c r="P20277" s="5"/>
    </row>
    <row r="20278" spans="16:16" x14ac:dyDescent="0.25">
      <c r="P20278" s="5"/>
    </row>
    <row r="20279" spans="16:16" x14ac:dyDescent="0.25">
      <c r="P20279" s="5"/>
    </row>
    <row r="20280" spans="16:16" x14ac:dyDescent="0.25">
      <c r="P20280" s="5"/>
    </row>
    <row r="20281" spans="16:16" x14ac:dyDescent="0.25">
      <c r="P20281" s="5"/>
    </row>
    <row r="20282" spans="16:16" x14ac:dyDescent="0.25">
      <c r="P20282" s="5"/>
    </row>
    <row r="20283" spans="16:16" x14ac:dyDescent="0.25">
      <c r="P20283" s="5"/>
    </row>
    <row r="20284" spans="16:16" x14ac:dyDescent="0.25">
      <c r="P20284" s="5"/>
    </row>
    <row r="20285" spans="16:16" x14ac:dyDescent="0.25">
      <c r="P20285" s="5"/>
    </row>
    <row r="20286" spans="16:16" x14ac:dyDescent="0.25">
      <c r="P20286" s="5"/>
    </row>
    <row r="20287" spans="16:16" x14ac:dyDescent="0.25">
      <c r="P20287" s="5"/>
    </row>
    <row r="20288" spans="16:16" x14ac:dyDescent="0.25">
      <c r="P20288" s="5"/>
    </row>
    <row r="20289" spans="16:16" x14ac:dyDescent="0.25">
      <c r="P20289" s="5"/>
    </row>
    <row r="20290" spans="16:16" x14ac:dyDescent="0.25">
      <c r="P20290" s="5"/>
    </row>
    <row r="20291" spans="16:16" x14ac:dyDescent="0.25">
      <c r="P20291" s="5"/>
    </row>
    <row r="20292" spans="16:16" x14ac:dyDescent="0.25">
      <c r="P20292" s="5"/>
    </row>
    <row r="20293" spans="16:16" x14ac:dyDescent="0.25">
      <c r="P20293" s="5"/>
    </row>
    <row r="20294" spans="16:16" x14ac:dyDescent="0.25">
      <c r="P20294" s="5"/>
    </row>
    <row r="20295" spans="16:16" x14ac:dyDescent="0.25">
      <c r="P20295" s="5"/>
    </row>
    <row r="20296" spans="16:16" x14ac:dyDescent="0.25">
      <c r="P20296" s="5"/>
    </row>
    <row r="20297" spans="16:16" x14ac:dyDescent="0.25">
      <c r="P20297" s="5"/>
    </row>
    <row r="20298" spans="16:16" x14ac:dyDescent="0.25">
      <c r="P20298" s="5"/>
    </row>
    <row r="20299" spans="16:16" x14ac:dyDescent="0.25">
      <c r="P20299" s="5"/>
    </row>
    <row r="20300" spans="16:16" x14ac:dyDescent="0.25">
      <c r="P20300" s="5"/>
    </row>
    <row r="20301" spans="16:16" x14ac:dyDescent="0.25">
      <c r="P20301" s="5"/>
    </row>
    <row r="20302" spans="16:16" x14ac:dyDescent="0.25">
      <c r="P20302" s="5"/>
    </row>
    <row r="20303" spans="16:16" x14ac:dyDescent="0.25">
      <c r="P20303" s="5"/>
    </row>
    <row r="20304" spans="16:16" x14ac:dyDescent="0.25">
      <c r="P20304" s="5"/>
    </row>
    <row r="20305" spans="16:16" x14ac:dyDescent="0.25">
      <c r="P20305" s="5"/>
    </row>
    <row r="20306" spans="16:16" x14ac:dyDescent="0.25">
      <c r="P20306" s="5"/>
    </row>
    <row r="20307" spans="16:16" x14ac:dyDescent="0.25">
      <c r="P20307" s="5"/>
    </row>
    <row r="20308" spans="16:16" x14ac:dyDescent="0.25">
      <c r="P20308" s="5"/>
    </row>
    <row r="20309" spans="16:16" x14ac:dyDescent="0.25">
      <c r="P20309" s="5"/>
    </row>
    <row r="20310" spans="16:16" x14ac:dyDescent="0.25">
      <c r="P20310" s="5"/>
    </row>
    <row r="20311" spans="16:16" x14ac:dyDescent="0.25">
      <c r="P20311" s="5"/>
    </row>
    <row r="20312" spans="16:16" x14ac:dyDescent="0.25">
      <c r="P20312" s="5"/>
    </row>
    <row r="20313" spans="16:16" x14ac:dyDescent="0.25">
      <c r="P20313" s="5"/>
    </row>
    <row r="20314" spans="16:16" x14ac:dyDescent="0.25">
      <c r="P20314" s="5"/>
    </row>
    <row r="20315" spans="16:16" x14ac:dyDescent="0.25">
      <c r="P20315" s="5"/>
    </row>
    <row r="20316" spans="16:16" x14ac:dyDescent="0.25">
      <c r="P20316" s="5"/>
    </row>
    <row r="20317" spans="16:16" x14ac:dyDescent="0.25">
      <c r="P20317" s="5"/>
    </row>
    <row r="20318" spans="16:16" x14ac:dyDescent="0.25">
      <c r="P20318" s="5"/>
    </row>
    <row r="20319" spans="16:16" x14ac:dyDescent="0.25">
      <c r="P20319" s="5"/>
    </row>
    <row r="20320" spans="16:16" x14ac:dyDescent="0.25">
      <c r="P20320" s="5"/>
    </row>
    <row r="20321" spans="16:16" x14ac:dyDescent="0.25">
      <c r="P20321" s="5"/>
    </row>
    <row r="20322" spans="16:16" x14ac:dyDescent="0.25">
      <c r="P20322" s="5"/>
    </row>
    <row r="20323" spans="16:16" x14ac:dyDescent="0.25">
      <c r="P20323" s="5"/>
    </row>
    <row r="20324" spans="16:16" x14ac:dyDescent="0.25">
      <c r="P20324" s="5"/>
    </row>
    <row r="20325" spans="16:16" x14ac:dyDescent="0.25">
      <c r="P20325" s="5"/>
    </row>
    <row r="20326" spans="16:16" x14ac:dyDescent="0.25">
      <c r="P20326" s="5"/>
    </row>
    <row r="20327" spans="16:16" x14ac:dyDescent="0.25">
      <c r="P20327" s="5"/>
    </row>
    <row r="20328" spans="16:16" x14ac:dyDescent="0.25">
      <c r="P20328" s="5"/>
    </row>
    <row r="20329" spans="16:16" x14ac:dyDescent="0.25">
      <c r="P20329" s="5"/>
    </row>
    <row r="20330" spans="16:16" x14ac:dyDescent="0.25">
      <c r="P20330" s="5"/>
    </row>
    <row r="20331" spans="16:16" x14ac:dyDescent="0.25">
      <c r="P20331" s="5"/>
    </row>
    <row r="20332" spans="16:16" x14ac:dyDescent="0.25">
      <c r="P20332" s="5"/>
    </row>
    <row r="20333" spans="16:16" x14ac:dyDescent="0.25">
      <c r="P20333" s="5"/>
    </row>
    <row r="20334" spans="16:16" x14ac:dyDescent="0.25">
      <c r="P20334" s="5"/>
    </row>
    <row r="20335" spans="16:16" x14ac:dyDescent="0.25">
      <c r="P20335" s="5"/>
    </row>
    <row r="20336" spans="16:16" x14ac:dyDescent="0.25">
      <c r="P20336" s="5"/>
    </row>
    <row r="20337" spans="16:16" x14ac:dyDescent="0.25">
      <c r="P20337" s="5"/>
    </row>
    <row r="20338" spans="16:16" x14ac:dyDescent="0.25">
      <c r="P20338" s="5"/>
    </row>
    <row r="20339" spans="16:16" x14ac:dyDescent="0.25">
      <c r="P20339" s="5"/>
    </row>
    <row r="20340" spans="16:16" x14ac:dyDescent="0.25">
      <c r="P20340" s="5"/>
    </row>
    <row r="20341" spans="16:16" x14ac:dyDescent="0.25">
      <c r="P20341" s="5"/>
    </row>
    <row r="20342" spans="16:16" x14ac:dyDescent="0.25">
      <c r="P20342" s="5"/>
    </row>
    <row r="20343" spans="16:16" x14ac:dyDescent="0.25">
      <c r="P20343" s="5"/>
    </row>
    <row r="20344" spans="16:16" x14ac:dyDescent="0.25">
      <c r="P20344" s="5"/>
    </row>
    <row r="20345" spans="16:16" x14ac:dyDescent="0.25">
      <c r="P20345" s="5"/>
    </row>
    <row r="20346" spans="16:16" x14ac:dyDescent="0.25">
      <c r="P20346" s="5"/>
    </row>
    <row r="20347" spans="16:16" x14ac:dyDescent="0.25">
      <c r="P20347" s="5"/>
    </row>
    <row r="20348" spans="16:16" x14ac:dyDescent="0.25">
      <c r="P20348" s="5"/>
    </row>
    <row r="20349" spans="16:16" x14ac:dyDescent="0.25">
      <c r="P20349" s="5"/>
    </row>
    <row r="20350" spans="16:16" x14ac:dyDescent="0.25">
      <c r="P20350" s="5"/>
    </row>
    <row r="20351" spans="16:16" x14ac:dyDescent="0.25">
      <c r="P20351" s="5"/>
    </row>
    <row r="20352" spans="16:16" x14ac:dyDescent="0.25">
      <c r="P20352" s="5"/>
    </row>
    <row r="20353" spans="16:16" x14ac:dyDescent="0.25">
      <c r="P20353" s="5"/>
    </row>
    <row r="20354" spans="16:16" x14ac:dyDescent="0.25">
      <c r="P20354" s="5"/>
    </row>
    <row r="20355" spans="16:16" x14ac:dyDescent="0.25">
      <c r="P20355" s="5"/>
    </row>
    <row r="20356" spans="16:16" x14ac:dyDescent="0.25">
      <c r="P20356" s="5"/>
    </row>
    <row r="20357" spans="16:16" x14ac:dyDescent="0.25">
      <c r="P20357" s="5"/>
    </row>
    <row r="20358" spans="16:16" x14ac:dyDescent="0.25">
      <c r="P20358" s="5"/>
    </row>
    <row r="20359" spans="16:16" x14ac:dyDescent="0.25">
      <c r="P20359" s="5"/>
    </row>
    <row r="20360" spans="16:16" x14ac:dyDescent="0.25">
      <c r="P20360" s="5"/>
    </row>
    <row r="20361" spans="16:16" x14ac:dyDescent="0.25">
      <c r="P20361" s="5"/>
    </row>
    <row r="20362" spans="16:16" x14ac:dyDescent="0.25">
      <c r="P20362" s="5"/>
    </row>
    <row r="20363" spans="16:16" x14ac:dyDescent="0.25">
      <c r="P20363" s="5"/>
    </row>
    <row r="20364" spans="16:16" x14ac:dyDescent="0.25">
      <c r="P20364" s="5"/>
    </row>
    <row r="20365" spans="16:16" x14ac:dyDescent="0.25">
      <c r="P20365" s="5"/>
    </row>
    <row r="20366" spans="16:16" x14ac:dyDescent="0.25">
      <c r="P20366" s="5"/>
    </row>
    <row r="20367" spans="16:16" x14ac:dyDescent="0.25">
      <c r="P20367" s="5"/>
    </row>
    <row r="20368" spans="16:16" x14ac:dyDescent="0.25">
      <c r="P20368" s="5"/>
    </row>
    <row r="20369" spans="16:16" x14ac:dyDescent="0.25">
      <c r="P20369" s="5"/>
    </row>
    <row r="20370" spans="16:16" x14ac:dyDescent="0.25">
      <c r="P20370" s="5"/>
    </row>
    <row r="20371" spans="16:16" x14ac:dyDescent="0.25">
      <c r="P20371" s="5"/>
    </row>
    <row r="20372" spans="16:16" x14ac:dyDescent="0.25">
      <c r="P20372" s="5"/>
    </row>
    <row r="20373" spans="16:16" x14ac:dyDescent="0.25">
      <c r="P20373" s="5"/>
    </row>
    <row r="20374" spans="16:16" x14ac:dyDescent="0.25">
      <c r="P20374" s="5"/>
    </row>
    <row r="20375" spans="16:16" x14ac:dyDescent="0.25">
      <c r="P20375" s="5"/>
    </row>
    <row r="20376" spans="16:16" x14ac:dyDescent="0.25">
      <c r="P20376" s="5"/>
    </row>
    <row r="20377" spans="16:16" x14ac:dyDescent="0.25">
      <c r="P20377" s="5"/>
    </row>
    <row r="20378" spans="16:16" x14ac:dyDescent="0.25">
      <c r="P20378" s="5"/>
    </row>
    <row r="20379" spans="16:16" x14ac:dyDescent="0.25">
      <c r="P20379" s="5"/>
    </row>
    <row r="20380" spans="16:16" x14ac:dyDescent="0.25">
      <c r="P20380" s="5"/>
    </row>
    <row r="20381" spans="16:16" x14ac:dyDescent="0.25">
      <c r="P20381" s="5"/>
    </row>
    <row r="20382" spans="16:16" x14ac:dyDescent="0.25">
      <c r="P20382" s="5"/>
    </row>
    <row r="20383" spans="16:16" x14ac:dyDescent="0.25">
      <c r="P20383" s="5"/>
    </row>
    <row r="20384" spans="16:16" x14ac:dyDescent="0.25">
      <c r="P20384" s="5"/>
    </row>
    <row r="20385" spans="16:16" x14ac:dyDescent="0.25">
      <c r="P20385" s="5"/>
    </row>
    <row r="20386" spans="16:16" x14ac:dyDescent="0.25">
      <c r="P20386" s="5"/>
    </row>
    <row r="20387" spans="16:16" x14ac:dyDescent="0.25">
      <c r="P20387" s="5"/>
    </row>
    <row r="20388" spans="16:16" x14ac:dyDescent="0.25">
      <c r="P20388" s="5"/>
    </row>
    <row r="20389" spans="16:16" x14ac:dyDescent="0.25">
      <c r="P20389" s="5"/>
    </row>
    <row r="20390" spans="16:16" x14ac:dyDescent="0.25">
      <c r="P20390" s="5"/>
    </row>
    <row r="20391" spans="16:16" x14ac:dyDescent="0.25">
      <c r="P20391" s="5"/>
    </row>
    <row r="20392" spans="16:16" x14ac:dyDescent="0.25">
      <c r="P20392" s="5"/>
    </row>
    <row r="20393" spans="16:16" x14ac:dyDescent="0.25">
      <c r="P20393" s="5"/>
    </row>
    <row r="20394" spans="16:16" x14ac:dyDescent="0.25">
      <c r="P20394" s="5"/>
    </row>
    <row r="20395" spans="16:16" x14ac:dyDescent="0.25">
      <c r="P20395" s="5"/>
    </row>
    <row r="20396" spans="16:16" x14ac:dyDescent="0.25">
      <c r="P20396" s="5"/>
    </row>
    <row r="20397" spans="16:16" x14ac:dyDescent="0.25">
      <c r="P20397" s="5"/>
    </row>
    <row r="20398" spans="16:16" x14ac:dyDescent="0.25">
      <c r="P20398" s="5"/>
    </row>
    <row r="20399" spans="16:16" x14ac:dyDescent="0.25">
      <c r="P20399" s="5"/>
    </row>
    <row r="20400" spans="16:16" x14ac:dyDescent="0.25">
      <c r="P20400" s="5"/>
    </row>
    <row r="20401" spans="16:16" x14ac:dyDescent="0.25">
      <c r="P20401" s="5"/>
    </row>
    <row r="20402" spans="16:16" x14ac:dyDescent="0.25">
      <c r="P20402" s="5"/>
    </row>
    <row r="20403" spans="16:16" x14ac:dyDescent="0.25">
      <c r="P20403" s="5"/>
    </row>
    <row r="20404" spans="16:16" x14ac:dyDescent="0.25">
      <c r="P20404" s="5"/>
    </row>
    <row r="20405" spans="16:16" x14ac:dyDescent="0.25">
      <c r="P20405" s="5"/>
    </row>
    <row r="20406" spans="16:16" x14ac:dyDescent="0.25">
      <c r="P20406" s="5"/>
    </row>
    <row r="20407" spans="16:16" x14ac:dyDescent="0.25">
      <c r="P20407" s="5"/>
    </row>
    <row r="20408" spans="16:16" x14ac:dyDescent="0.25">
      <c r="P20408" s="5"/>
    </row>
    <row r="20409" spans="16:16" x14ac:dyDescent="0.25">
      <c r="P20409" s="5"/>
    </row>
    <row r="20410" spans="16:16" x14ac:dyDescent="0.25">
      <c r="P20410" s="5"/>
    </row>
    <row r="20411" spans="16:16" x14ac:dyDescent="0.25">
      <c r="P20411" s="5"/>
    </row>
    <row r="20412" spans="16:16" x14ac:dyDescent="0.25">
      <c r="P20412" s="5"/>
    </row>
    <row r="20413" spans="16:16" x14ac:dyDescent="0.25">
      <c r="P20413" s="5"/>
    </row>
    <row r="20414" spans="16:16" x14ac:dyDescent="0.25">
      <c r="P20414" s="5"/>
    </row>
    <row r="20415" spans="16:16" x14ac:dyDescent="0.25">
      <c r="P20415" s="5"/>
    </row>
    <row r="20416" spans="16:16" x14ac:dyDescent="0.25">
      <c r="P20416" s="5"/>
    </row>
    <row r="20417" spans="16:16" x14ac:dyDescent="0.25">
      <c r="P20417" s="5"/>
    </row>
    <row r="20418" spans="16:16" x14ac:dyDescent="0.25">
      <c r="P20418" s="5"/>
    </row>
    <row r="20419" spans="16:16" x14ac:dyDescent="0.25">
      <c r="P20419" s="5"/>
    </row>
    <row r="20420" spans="16:16" x14ac:dyDescent="0.25">
      <c r="P20420" s="5"/>
    </row>
    <row r="20421" spans="16:16" x14ac:dyDescent="0.25">
      <c r="P20421" s="5"/>
    </row>
    <row r="20422" spans="16:16" x14ac:dyDescent="0.25">
      <c r="P20422" s="5"/>
    </row>
    <row r="20423" spans="16:16" x14ac:dyDescent="0.25">
      <c r="P20423" s="5"/>
    </row>
    <row r="20424" spans="16:16" x14ac:dyDescent="0.25">
      <c r="P20424" s="5"/>
    </row>
    <row r="20425" spans="16:16" x14ac:dyDescent="0.25">
      <c r="P20425" s="5"/>
    </row>
    <row r="20426" spans="16:16" x14ac:dyDescent="0.25">
      <c r="P20426" s="5"/>
    </row>
    <row r="20427" spans="16:16" x14ac:dyDescent="0.25">
      <c r="P20427" s="5"/>
    </row>
    <row r="20428" spans="16:16" x14ac:dyDescent="0.25">
      <c r="P20428" s="5"/>
    </row>
    <row r="20429" spans="16:16" x14ac:dyDescent="0.25">
      <c r="P20429" s="5"/>
    </row>
    <row r="20430" spans="16:16" x14ac:dyDescent="0.25">
      <c r="P20430" s="5"/>
    </row>
    <row r="20431" spans="16:16" x14ac:dyDescent="0.25">
      <c r="P20431" s="5"/>
    </row>
    <row r="20432" spans="16:16" x14ac:dyDescent="0.25">
      <c r="P20432" s="5"/>
    </row>
    <row r="20433" spans="16:16" x14ac:dyDescent="0.25">
      <c r="P20433" s="5"/>
    </row>
    <row r="20434" spans="16:16" x14ac:dyDescent="0.25">
      <c r="P20434" s="5"/>
    </row>
    <row r="20435" spans="16:16" x14ac:dyDescent="0.25">
      <c r="P20435" s="5"/>
    </row>
    <row r="20436" spans="16:16" x14ac:dyDescent="0.25">
      <c r="P20436" s="5"/>
    </row>
    <row r="20437" spans="16:16" x14ac:dyDescent="0.25">
      <c r="P20437" s="5"/>
    </row>
    <row r="20438" spans="16:16" x14ac:dyDescent="0.25">
      <c r="P20438" s="5"/>
    </row>
    <row r="20439" spans="16:16" x14ac:dyDescent="0.25">
      <c r="P20439" s="5"/>
    </row>
    <row r="20440" spans="16:16" x14ac:dyDescent="0.25">
      <c r="P20440" s="5"/>
    </row>
    <row r="20441" spans="16:16" x14ac:dyDescent="0.25">
      <c r="P20441" s="5"/>
    </row>
    <row r="20442" spans="16:16" x14ac:dyDescent="0.25">
      <c r="P20442" s="5"/>
    </row>
    <row r="20443" spans="16:16" x14ac:dyDescent="0.25">
      <c r="P20443" s="5"/>
    </row>
    <row r="20444" spans="16:16" x14ac:dyDescent="0.25">
      <c r="P20444" s="5"/>
    </row>
    <row r="20445" spans="16:16" x14ac:dyDescent="0.25">
      <c r="P20445" s="5"/>
    </row>
    <row r="20446" spans="16:16" x14ac:dyDescent="0.25">
      <c r="P20446" s="5"/>
    </row>
    <row r="20447" spans="16:16" x14ac:dyDescent="0.25">
      <c r="P20447" s="5"/>
    </row>
    <row r="20448" spans="16:16" x14ac:dyDescent="0.25">
      <c r="P20448" s="5"/>
    </row>
    <row r="20449" spans="16:16" x14ac:dyDescent="0.25">
      <c r="P20449" s="5"/>
    </row>
    <row r="20450" spans="16:16" x14ac:dyDescent="0.25">
      <c r="P20450" s="5"/>
    </row>
    <row r="20451" spans="16:16" x14ac:dyDescent="0.25">
      <c r="P20451" s="5"/>
    </row>
    <row r="20452" spans="16:16" x14ac:dyDescent="0.25">
      <c r="P20452" s="5"/>
    </row>
    <row r="20453" spans="16:16" x14ac:dyDescent="0.25">
      <c r="P20453" s="5"/>
    </row>
    <row r="20454" spans="16:16" x14ac:dyDescent="0.25">
      <c r="P20454" s="5"/>
    </row>
    <row r="20455" spans="16:16" x14ac:dyDescent="0.25">
      <c r="P20455" s="5"/>
    </row>
    <row r="20456" spans="16:16" x14ac:dyDescent="0.25">
      <c r="P20456" s="5"/>
    </row>
    <row r="20457" spans="16:16" x14ac:dyDescent="0.25">
      <c r="P20457" s="5"/>
    </row>
    <row r="20458" spans="16:16" x14ac:dyDescent="0.25">
      <c r="P20458" s="5"/>
    </row>
    <row r="20459" spans="16:16" x14ac:dyDescent="0.25">
      <c r="P20459" s="5"/>
    </row>
    <row r="20460" spans="16:16" x14ac:dyDescent="0.25">
      <c r="P20460" s="5"/>
    </row>
    <row r="20461" spans="16:16" x14ac:dyDescent="0.25">
      <c r="P20461" s="5"/>
    </row>
    <row r="20462" spans="16:16" x14ac:dyDescent="0.25">
      <c r="P20462" s="5"/>
    </row>
    <row r="20463" spans="16:16" x14ac:dyDescent="0.25">
      <c r="P20463" s="5"/>
    </row>
    <row r="20464" spans="16:16" x14ac:dyDescent="0.25">
      <c r="P20464" s="5"/>
    </row>
    <row r="20465" spans="16:16" x14ac:dyDescent="0.25">
      <c r="P20465" s="5"/>
    </row>
    <row r="20466" spans="16:16" x14ac:dyDescent="0.25">
      <c r="P20466" s="5"/>
    </row>
    <row r="20467" spans="16:16" x14ac:dyDescent="0.25">
      <c r="P20467" s="5"/>
    </row>
    <row r="20468" spans="16:16" x14ac:dyDescent="0.25">
      <c r="P20468" s="5"/>
    </row>
    <row r="20469" spans="16:16" x14ac:dyDescent="0.25">
      <c r="P20469" s="5"/>
    </row>
    <row r="20470" spans="16:16" x14ac:dyDescent="0.25">
      <c r="P20470" s="5"/>
    </row>
    <row r="20471" spans="16:16" x14ac:dyDescent="0.25">
      <c r="P20471" s="5"/>
    </row>
    <row r="20472" spans="16:16" x14ac:dyDescent="0.25">
      <c r="P20472" s="5"/>
    </row>
    <row r="20473" spans="16:16" x14ac:dyDescent="0.25">
      <c r="P20473" s="5"/>
    </row>
    <row r="20474" spans="16:16" x14ac:dyDescent="0.25">
      <c r="P20474" s="5"/>
    </row>
    <row r="20475" spans="16:16" x14ac:dyDescent="0.25">
      <c r="P20475" s="5"/>
    </row>
    <row r="20476" spans="16:16" x14ac:dyDescent="0.25">
      <c r="P20476" s="5"/>
    </row>
    <row r="20477" spans="16:16" x14ac:dyDescent="0.25">
      <c r="P20477" s="5"/>
    </row>
    <row r="20478" spans="16:16" x14ac:dyDescent="0.25">
      <c r="P20478" s="5"/>
    </row>
    <row r="20479" spans="16:16" x14ac:dyDescent="0.25">
      <c r="P20479" s="5"/>
    </row>
    <row r="20480" spans="16:16" x14ac:dyDescent="0.25">
      <c r="P20480" s="5"/>
    </row>
    <row r="20481" spans="16:16" x14ac:dyDescent="0.25">
      <c r="P20481" s="5"/>
    </row>
    <row r="20482" spans="16:16" x14ac:dyDescent="0.25">
      <c r="P20482" s="5"/>
    </row>
    <row r="20483" spans="16:16" x14ac:dyDescent="0.25">
      <c r="P20483" s="5"/>
    </row>
    <row r="20484" spans="16:16" x14ac:dyDescent="0.25">
      <c r="P20484" s="5"/>
    </row>
    <row r="20485" spans="16:16" x14ac:dyDescent="0.25">
      <c r="P20485" s="5"/>
    </row>
    <row r="20486" spans="16:16" x14ac:dyDescent="0.25">
      <c r="P20486" s="5"/>
    </row>
    <row r="20487" spans="16:16" x14ac:dyDescent="0.25">
      <c r="P20487" s="5"/>
    </row>
    <row r="20488" spans="16:16" x14ac:dyDescent="0.25">
      <c r="P20488" s="5"/>
    </row>
    <row r="20489" spans="16:16" x14ac:dyDescent="0.25">
      <c r="P20489" s="5"/>
    </row>
    <row r="20490" spans="16:16" x14ac:dyDescent="0.25">
      <c r="P20490" s="5"/>
    </row>
    <row r="20491" spans="16:16" x14ac:dyDescent="0.25">
      <c r="P20491" s="5"/>
    </row>
    <row r="20492" spans="16:16" x14ac:dyDescent="0.25">
      <c r="P20492" s="5"/>
    </row>
    <row r="20493" spans="16:16" x14ac:dyDescent="0.25">
      <c r="P20493" s="5"/>
    </row>
    <row r="20494" spans="16:16" x14ac:dyDescent="0.25">
      <c r="P20494" s="5"/>
    </row>
    <row r="20495" spans="16:16" x14ac:dyDescent="0.25">
      <c r="P20495" s="5"/>
    </row>
    <row r="20496" spans="16:16" x14ac:dyDescent="0.25">
      <c r="P20496" s="5"/>
    </row>
    <row r="20497" spans="16:16" x14ac:dyDescent="0.25">
      <c r="P20497" s="5"/>
    </row>
    <row r="20498" spans="16:16" x14ac:dyDescent="0.25">
      <c r="P20498" s="5"/>
    </row>
    <row r="20499" spans="16:16" x14ac:dyDescent="0.25">
      <c r="P20499" s="5"/>
    </row>
    <row r="20500" spans="16:16" x14ac:dyDescent="0.25">
      <c r="P20500" s="5"/>
    </row>
    <row r="20501" spans="16:16" x14ac:dyDescent="0.25">
      <c r="P20501" s="5"/>
    </row>
    <row r="20502" spans="16:16" x14ac:dyDescent="0.25">
      <c r="P20502" s="5"/>
    </row>
    <row r="20503" spans="16:16" x14ac:dyDescent="0.25">
      <c r="P20503" s="5"/>
    </row>
    <row r="20504" spans="16:16" x14ac:dyDescent="0.25">
      <c r="P20504" s="5"/>
    </row>
    <row r="20505" spans="16:16" x14ac:dyDescent="0.25">
      <c r="P20505" s="5"/>
    </row>
    <row r="20506" spans="16:16" x14ac:dyDescent="0.25">
      <c r="P20506" s="5"/>
    </row>
    <row r="20507" spans="16:16" x14ac:dyDescent="0.25">
      <c r="P20507" s="5"/>
    </row>
    <row r="20508" spans="16:16" x14ac:dyDescent="0.25">
      <c r="P20508" s="5"/>
    </row>
    <row r="20509" spans="16:16" x14ac:dyDescent="0.25">
      <c r="P20509" s="5"/>
    </row>
    <row r="20510" spans="16:16" x14ac:dyDescent="0.25">
      <c r="P20510" s="5"/>
    </row>
    <row r="20511" spans="16:16" x14ac:dyDescent="0.25">
      <c r="P20511" s="5"/>
    </row>
    <row r="20512" spans="16:16" x14ac:dyDescent="0.25">
      <c r="P20512" s="5"/>
    </row>
    <row r="20513" spans="16:16" x14ac:dyDescent="0.25">
      <c r="P20513" s="5"/>
    </row>
    <row r="20514" spans="16:16" x14ac:dyDescent="0.25">
      <c r="P20514" s="5"/>
    </row>
    <row r="20515" spans="16:16" x14ac:dyDescent="0.25">
      <c r="P20515" s="5"/>
    </row>
    <row r="20516" spans="16:16" x14ac:dyDescent="0.25">
      <c r="P20516" s="5"/>
    </row>
    <row r="20517" spans="16:16" x14ac:dyDescent="0.25">
      <c r="P20517" s="5"/>
    </row>
    <row r="20518" spans="16:16" x14ac:dyDescent="0.25">
      <c r="P20518" s="5"/>
    </row>
    <row r="20519" spans="16:16" x14ac:dyDescent="0.25">
      <c r="P20519" s="5"/>
    </row>
    <row r="20520" spans="16:16" x14ac:dyDescent="0.25">
      <c r="P20520" s="5"/>
    </row>
    <row r="20521" spans="16:16" x14ac:dyDescent="0.25">
      <c r="P20521" s="5"/>
    </row>
    <row r="20522" spans="16:16" x14ac:dyDescent="0.25">
      <c r="P20522" s="5"/>
    </row>
    <row r="20523" spans="16:16" x14ac:dyDescent="0.25">
      <c r="P20523" s="5"/>
    </row>
    <row r="20524" spans="16:16" x14ac:dyDescent="0.25">
      <c r="P20524" s="5"/>
    </row>
    <row r="20525" spans="16:16" x14ac:dyDescent="0.25">
      <c r="P20525" s="5"/>
    </row>
    <row r="20526" spans="16:16" x14ac:dyDescent="0.25">
      <c r="P20526" s="5"/>
    </row>
    <row r="20527" spans="16:16" x14ac:dyDescent="0.25">
      <c r="P20527" s="5"/>
    </row>
    <row r="20528" spans="16:16" x14ac:dyDescent="0.25">
      <c r="P20528" s="5"/>
    </row>
    <row r="20529" spans="16:16" x14ac:dyDescent="0.25">
      <c r="P20529" s="5"/>
    </row>
    <row r="20530" spans="16:16" x14ac:dyDescent="0.25">
      <c r="P20530" s="5"/>
    </row>
    <row r="20531" spans="16:16" x14ac:dyDescent="0.25">
      <c r="P20531" s="5"/>
    </row>
    <row r="20532" spans="16:16" x14ac:dyDescent="0.25">
      <c r="P20532" s="5"/>
    </row>
    <row r="20533" spans="16:16" x14ac:dyDescent="0.25">
      <c r="P20533" s="5"/>
    </row>
    <row r="20534" spans="16:16" x14ac:dyDescent="0.25">
      <c r="P20534" s="5"/>
    </row>
    <row r="20535" spans="16:16" x14ac:dyDescent="0.25">
      <c r="P20535" s="5"/>
    </row>
    <row r="20536" spans="16:16" x14ac:dyDescent="0.25">
      <c r="P20536" s="5"/>
    </row>
    <row r="20537" spans="16:16" x14ac:dyDescent="0.25">
      <c r="P20537" s="5"/>
    </row>
    <row r="20538" spans="16:16" x14ac:dyDescent="0.25">
      <c r="P20538" s="5"/>
    </row>
    <row r="20539" spans="16:16" x14ac:dyDescent="0.25">
      <c r="P20539" s="5"/>
    </row>
    <row r="20540" spans="16:16" x14ac:dyDescent="0.25">
      <c r="P20540" s="5"/>
    </row>
    <row r="20541" spans="16:16" x14ac:dyDescent="0.25">
      <c r="P20541" s="5"/>
    </row>
    <row r="20542" spans="16:16" x14ac:dyDescent="0.25">
      <c r="P20542" s="5"/>
    </row>
    <row r="20543" spans="16:16" x14ac:dyDescent="0.25">
      <c r="P20543" s="5"/>
    </row>
    <row r="20544" spans="16:16" x14ac:dyDescent="0.25">
      <c r="P20544" s="5"/>
    </row>
    <row r="20545" spans="16:16" x14ac:dyDescent="0.25">
      <c r="P20545" s="5"/>
    </row>
    <row r="20546" spans="16:16" x14ac:dyDescent="0.25">
      <c r="P20546" s="5"/>
    </row>
    <row r="20547" spans="16:16" x14ac:dyDescent="0.25">
      <c r="P20547" s="5"/>
    </row>
    <row r="20548" spans="16:16" x14ac:dyDescent="0.25">
      <c r="P20548" s="5"/>
    </row>
    <row r="20549" spans="16:16" x14ac:dyDescent="0.25">
      <c r="P20549" s="5"/>
    </row>
    <row r="20550" spans="16:16" x14ac:dyDescent="0.25">
      <c r="P20550" s="5"/>
    </row>
    <row r="20551" spans="16:16" x14ac:dyDescent="0.25">
      <c r="P20551" s="5"/>
    </row>
    <row r="20552" spans="16:16" x14ac:dyDescent="0.25">
      <c r="P20552" s="5"/>
    </row>
    <row r="20553" spans="16:16" x14ac:dyDescent="0.25">
      <c r="P20553" s="5"/>
    </row>
    <row r="20554" spans="16:16" x14ac:dyDescent="0.25">
      <c r="P20554" s="5"/>
    </row>
    <row r="20555" spans="16:16" x14ac:dyDescent="0.25">
      <c r="P20555" s="5"/>
    </row>
    <row r="20556" spans="16:16" x14ac:dyDescent="0.25">
      <c r="P20556" s="5"/>
    </row>
    <row r="20557" spans="16:16" x14ac:dyDescent="0.25">
      <c r="P20557" s="5"/>
    </row>
    <row r="20558" spans="16:16" x14ac:dyDescent="0.25">
      <c r="P20558" s="5"/>
    </row>
    <row r="20559" spans="16:16" x14ac:dyDescent="0.25">
      <c r="P20559" s="5"/>
    </row>
    <row r="20560" spans="16:16" x14ac:dyDescent="0.25">
      <c r="P20560" s="5"/>
    </row>
    <row r="20561" spans="16:16" x14ac:dyDescent="0.25">
      <c r="P20561" s="5"/>
    </row>
    <row r="20562" spans="16:16" x14ac:dyDescent="0.25">
      <c r="P20562" s="5"/>
    </row>
    <row r="20563" spans="16:16" x14ac:dyDescent="0.25">
      <c r="P20563" s="5"/>
    </row>
    <row r="20564" spans="16:16" x14ac:dyDescent="0.25">
      <c r="P20564" s="5"/>
    </row>
    <row r="20565" spans="16:16" x14ac:dyDescent="0.25">
      <c r="P20565" s="5"/>
    </row>
    <row r="20566" spans="16:16" x14ac:dyDescent="0.25">
      <c r="P20566" s="5"/>
    </row>
    <row r="20567" spans="16:16" x14ac:dyDescent="0.25">
      <c r="P20567" s="5"/>
    </row>
    <row r="20568" spans="16:16" x14ac:dyDescent="0.25">
      <c r="P20568" s="5"/>
    </row>
    <row r="20569" spans="16:16" x14ac:dyDescent="0.25">
      <c r="P20569" s="5"/>
    </row>
    <row r="20570" spans="16:16" x14ac:dyDescent="0.25">
      <c r="P20570" s="5"/>
    </row>
    <row r="20571" spans="16:16" x14ac:dyDescent="0.25">
      <c r="P20571" s="5"/>
    </row>
    <row r="20572" spans="16:16" x14ac:dyDescent="0.25">
      <c r="P20572" s="5"/>
    </row>
    <row r="20573" spans="16:16" x14ac:dyDescent="0.25">
      <c r="P20573" s="5"/>
    </row>
    <row r="20574" spans="16:16" x14ac:dyDescent="0.25">
      <c r="P20574" s="5"/>
    </row>
    <row r="20575" spans="16:16" x14ac:dyDescent="0.25">
      <c r="P20575" s="5"/>
    </row>
    <row r="20576" spans="16:16" x14ac:dyDescent="0.25">
      <c r="P20576" s="5"/>
    </row>
    <row r="20577" spans="16:16" x14ac:dyDescent="0.25">
      <c r="P20577" s="5"/>
    </row>
    <row r="20578" spans="16:16" x14ac:dyDescent="0.25">
      <c r="P20578" s="5"/>
    </row>
    <row r="20579" spans="16:16" x14ac:dyDescent="0.25">
      <c r="P20579" s="5"/>
    </row>
    <row r="20580" spans="16:16" x14ac:dyDescent="0.25">
      <c r="P20580" s="5"/>
    </row>
    <row r="20581" spans="16:16" x14ac:dyDescent="0.25">
      <c r="P20581" s="5"/>
    </row>
    <row r="20582" spans="16:16" x14ac:dyDescent="0.25">
      <c r="P20582" s="5"/>
    </row>
    <row r="20583" spans="16:16" x14ac:dyDescent="0.25">
      <c r="P20583" s="5"/>
    </row>
    <row r="20584" spans="16:16" x14ac:dyDescent="0.25">
      <c r="P20584" s="5"/>
    </row>
    <row r="20585" spans="16:16" x14ac:dyDescent="0.25">
      <c r="P20585" s="5"/>
    </row>
    <row r="20586" spans="16:16" x14ac:dyDescent="0.25">
      <c r="P20586" s="5"/>
    </row>
    <row r="20587" spans="16:16" x14ac:dyDescent="0.25">
      <c r="P20587" s="5"/>
    </row>
    <row r="20588" spans="16:16" x14ac:dyDescent="0.25">
      <c r="P20588" s="5"/>
    </row>
    <row r="20589" spans="16:16" x14ac:dyDescent="0.25">
      <c r="P20589" s="5"/>
    </row>
    <row r="20590" spans="16:16" x14ac:dyDescent="0.25">
      <c r="P20590" s="5"/>
    </row>
    <row r="20591" spans="16:16" x14ac:dyDescent="0.25">
      <c r="P20591" s="5"/>
    </row>
    <row r="20592" spans="16:16" x14ac:dyDescent="0.25">
      <c r="P20592" s="5"/>
    </row>
    <row r="20593" spans="16:16" x14ac:dyDescent="0.25">
      <c r="P20593" s="5"/>
    </row>
    <row r="20594" spans="16:16" x14ac:dyDescent="0.25">
      <c r="P20594" s="5"/>
    </row>
    <row r="20595" spans="16:16" x14ac:dyDescent="0.25">
      <c r="P20595" s="5"/>
    </row>
    <row r="20596" spans="16:16" x14ac:dyDescent="0.25">
      <c r="P20596" s="5"/>
    </row>
    <row r="20597" spans="16:16" x14ac:dyDescent="0.25">
      <c r="P20597" s="5"/>
    </row>
    <row r="20598" spans="16:16" x14ac:dyDescent="0.25">
      <c r="P20598" s="5"/>
    </row>
    <row r="20599" spans="16:16" x14ac:dyDescent="0.25">
      <c r="P20599" s="5"/>
    </row>
    <row r="20600" spans="16:16" x14ac:dyDescent="0.25">
      <c r="P20600" s="5"/>
    </row>
    <row r="20601" spans="16:16" x14ac:dyDescent="0.25">
      <c r="P20601" s="5"/>
    </row>
    <row r="20602" spans="16:16" x14ac:dyDescent="0.25">
      <c r="P20602" s="5"/>
    </row>
    <row r="20603" spans="16:16" x14ac:dyDescent="0.25">
      <c r="P20603" s="5"/>
    </row>
    <row r="20604" spans="16:16" x14ac:dyDescent="0.25">
      <c r="P20604" s="5"/>
    </row>
    <row r="20605" spans="16:16" x14ac:dyDescent="0.25">
      <c r="P20605" s="5"/>
    </row>
    <row r="20606" spans="16:16" x14ac:dyDescent="0.25">
      <c r="P20606" s="5"/>
    </row>
    <row r="20607" spans="16:16" x14ac:dyDescent="0.25">
      <c r="P20607" s="5"/>
    </row>
    <row r="20608" spans="16:16" x14ac:dyDescent="0.25">
      <c r="P20608" s="5"/>
    </row>
    <row r="20609" spans="16:16" x14ac:dyDescent="0.25">
      <c r="P20609" s="5"/>
    </row>
    <row r="20610" spans="16:16" x14ac:dyDescent="0.25">
      <c r="P20610" s="5"/>
    </row>
    <row r="20611" spans="16:16" x14ac:dyDescent="0.25">
      <c r="P20611" s="5"/>
    </row>
    <row r="20612" spans="16:16" x14ac:dyDescent="0.25">
      <c r="P20612" s="5"/>
    </row>
    <row r="20613" spans="16:16" x14ac:dyDescent="0.25">
      <c r="P20613" s="5"/>
    </row>
    <row r="20614" spans="16:16" x14ac:dyDescent="0.25">
      <c r="P20614" s="5"/>
    </row>
    <row r="20615" spans="16:16" x14ac:dyDescent="0.25">
      <c r="P20615" s="5"/>
    </row>
    <row r="20616" spans="16:16" x14ac:dyDescent="0.25">
      <c r="P20616" s="5"/>
    </row>
    <row r="20617" spans="16:16" x14ac:dyDescent="0.25">
      <c r="P20617" s="5"/>
    </row>
    <row r="20618" spans="16:16" x14ac:dyDescent="0.25">
      <c r="P20618" s="5"/>
    </row>
    <row r="20619" spans="16:16" x14ac:dyDescent="0.25">
      <c r="P20619" s="5"/>
    </row>
    <row r="20620" spans="16:16" x14ac:dyDescent="0.25">
      <c r="P20620" s="5"/>
    </row>
    <row r="20621" spans="16:16" x14ac:dyDescent="0.25">
      <c r="P20621" s="5"/>
    </row>
    <row r="20622" spans="16:16" x14ac:dyDescent="0.25">
      <c r="P20622" s="5"/>
    </row>
    <row r="20623" spans="16:16" x14ac:dyDescent="0.25">
      <c r="P20623" s="5"/>
    </row>
    <row r="20624" spans="16:16" x14ac:dyDescent="0.25">
      <c r="P20624" s="5"/>
    </row>
    <row r="20625" spans="16:16" x14ac:dyDescent="0.25">
      <c r="P20625" s="5"/>
    </row>
    <row r="20626" spans="16:16" x14ac:dyDescent="0.25">
      <c r="P20626" s="5"/>
    </row>
    <row r="20627" spans="16:16" x14ac:dyDescent="0.25">
      <c r="P20627" s="5"/>
    </row>
    <row r="20628" spans="16:16" x14ac:dyDescent="0.25">
      <c r="P20628" s="5"/>
    </row>
    <row r="20629" spans="16:16" x14ac:dyDescent="0.25">
      <c r="P20629" s="5"/>
    </row>
    <row r="20630" spans="16:16" x14ac:dyDescent="0.25">
      <c r="P20630" s="5"/>
    </row>
    <row r="20631" spans="16:16" x14ac:dyDescent="0.25">
      <c r="P20631" s="5"/>
    </row>
    <row r="20632" spans="16:16" x14ac:dyDescent="0.25">
      <c r="P20632" s="5"/>
    </row>
    <row r="20633" spans="16:16" x14ac:dyDescent="0.25">
      <c r="P20633" s="5"/>
    </row>
    <row r="20634" spans="16:16" x14ac:dyDescent="0.25">
      <c r="P20634" s="5"/>
    </row>
    <row r="20635" spans="16:16" x14ac:dyDescent="0.25">
      <c r="P20635" s="5"/>
    </row>
    <row r="20636" spans="16:16" x14ac:dyDescent="0.25">
      <c r="P20636" s="5"/>
    </row>
    <row r="20637" spans="16:16" x14ac:dyDescent="0.25">
      <c r="P20637" s="5"/>
    </row>
    <row r="20638" spans="16:16" x14ac:dyDescent="0.25">
      <c r="P20638" s="5"/>
    </row>
    <row r="20639" spans="16:16" x14ac:dyDescent="0.25">
      <c r="P20639" s="5"/>
    </row>
    <row r="20640" spans="16:16" x14ac:dyDescent="0.25">
      <c r="P20640" s="5"/>
    </row>
    <row r="20641" spans="16:16" x14ac:dyDescent="0.25">
      <c r="P20641" s="5"/>
    </row>
    <row r="20642" spans="16:16" x14ac:dyDescent="0.25">
      <c r="P20642" s="5"/>
    </row>
    <row r="20643" spans="16:16" x14ac:dyDescent="0.25">
      <c r="P20643" s="5"/>
    </row>
    <row r="20644" spans="16:16" x14ac:dyDescent="0.25">
      <c r="P20644" s="5"/>
    </row>
    <row r="20645" spans="16:16" x14ac:dyDescent="0.25">
      <c r="P20645" s="5"/>
    </row>
    <row r="20646" spans="16:16" x14ac:dyDescent="0.25">
      <c r="P20646" s="5"/>
    </row>
    <row r="20647" spans="16:16" x14ac:dyDescent="0.25">
      <c r="P20647" s="5"/>
    </row>
    <row r="20648" spans="16:16" x14ac:dyDescent="0.25">
      <c r="P20648" s="5"/>
    </row>
    <row r="20649" spans="16:16" x14ac:dyDescent="0.25">
      <c r="P20649" s="5"/>
    </row>
    <row r="20650" spans="16:16" x14ac:dyDescent="0.25">
      <c r="P20650" s="5"/>
    </row>
    <row r="20651" spans="16:16" x14ac:dyDescent="0.25">
      <c r="P20651" s="5"/>
    </row>
    <row r="20652" spans="16:16" x14ac:dyDescent="0.25">
      <c r="P20652" s="5"/>
    </row>
    <row r="20653" spans="16:16" x14ac:dyDescent="0.25">
      <c r="P20653" s="5"/>
    </row>
    <row r="20654" spans="16:16" x14ac:dyDescent="0.25">
      <c r="P20654" s="5"/>
    </row>
    <row r="20655" spans="16:16" x14ac:dyDescent="0.25">
      <c r="P20655" s="5"/>
    </row>
    <row r="20656" spans="16:16" x14ac:dyDescent="0.25">
      <c r="P20656" s="5"/>
    </row>
    <row r="20657" spans="16:16" x14ac:dyDescent="0.25">
      <c r="P20657" s="5"/>
    </row>
    <row r="20658" spans="16:16" x14ac:dyDescent="0.25">
      <c r="P20658" s="5"/>
    </row>
    <row r="20659" spans="16:16" x14ac:dyDescent="0.25">
      <c r="P20659" s="5"/>
    </row>
    <row r="20660" spans="16:16" x14ac:dyDescent="0.25">
      <c r="P20660" s="5"/>
    </row>
    <row r="20661" spans="16:16" x14ac:dyDescent="0.25">
      <c r="P20661" s="5"/>
    </row>
    <row r="20662" spans="16:16" x14ac:dyDescent="0.25">
      <c r="P20662" s="5"/>
    </row>
    <row r="20663" spans="16:16" x14ac:dyDescent="0.25">
      <c r="P20663" s="5"/>
    </row>
    <row r="20664" spans="16:16" x14ac:dyDescent="0.25">
      <c r="P20664" s="5"/>
    </row>
    <row r="20665" spans="16:16" x14ac:dyDescent="0.25">
      <c r="P20665" s="5"/>
    </row>
    <row r="20666" spans="16:16" x14ac:dyDescent="0.25">
      <c r="P20666" s="5"/>
    </row>
    <row r="20667" spans="16:16" x14ac:dyDescent="0.25">
      <c r="P20667" s="5"/>
    </row>
    <row r="20668" spans="16:16" x14ac:dyDescent="0.25">
      <c r="P20668" s="5"/>
    </row>
    <row r="20669" spans="16:16" x14ac:dyDescent="0.25">
      <c r="P20669" s="5"/>
    </row>
    <row r="20670" spans="16:16" x14ac:dyDescent="0.25">
      <c r="P20670" s="5"/>
    </row>
    <row r="20671" spans="16:16" x14ac:dyDescent="0.25">
      <c r="P20671" s="5"/>
    </row>
    <row r="20672" spans="16:16" x14ac:dyDescent="0.25">
      <c r="P20672" s="5"/>
    </row>
    <row r="20673" spans="16:16" x14ac:dyDescent="0.25">
      <c r="P20673" s="5"/>
    </row>
    <row r="20674" spans="16:16" x14ac:dyDescent="0.25">
      <c r="P20674" s="5"/>
    </row>
    <row r="20675" spans="16:16" x14ac:dyDescent="0.25">
      <c r="P20675" s="5"/>
    </row>
    <row r="20676" spans="16:16" x14ac:dyDescent="0.25">
      <c r="P20676" s="5"/>
    </row>
    <row r="20677" spans="16:16" x14ac:dyDescent="0.25">
      <c r="P20677" s="5"/>
    </row>
    <row r="20678" spans="16:16" x14ac:dyDescent="0.25">
      <c r="P20678" s="5"/>
    </row>
    <row r="20679" spans="16:16" x14ac:dyDescent="0.25">
      <c r="P20679" s="5"/>
    </row>
    <row r="20680" spans="16:16" x14ac:dyDescent="0.25">
      <c r="P20680" s="5"/>
    </row>
    <row r="20681" spans="16:16" x14ac:dyDescent="0.25">
      <c r="P20681" s="5"/>
    </row>
    <row r="20682" spans="16:16" x14ac:dyDescent="0.25">
      <c r="P20682" s="5"/>
    </row>
    <row r="20683" spans="16:16" x14ac:dyDescent="0.25">
      <c r="P20683" s="5"/>
    </row>
    <row r="20684" spans="16:16" x14ac:dyDescent="0.25">
      <c r="P20684" s="5"/>
    </row>
    <row r="20685" spans="16:16" x14ac:dyDescent="0.25">
      <c r="P20685" s="5"/>
    </row>
    <row r="20686" spans="16:16" x14ac:dyDescent="0.25">
      <c r="P20686" s="5"/>
    </row>
    <row r="20687" spans="16:16" x14ac:dyDescent="0.25">
      <c r="P20687" s="5"/>
    </row>
    <row r="20688" spans="16:16" x14ac:dyDescent="0.25">
      <c r="P20688" s="5"/>
    </row>
    <row r="20689" spans="16:16" x14ac:dyDescent="0.25">
      <c r="P20689" s="5"/>
    </row>
    <row r="20690" spans="16:16" x14ac:dyDescent="0.25">
      <c r="P20690" s="5"/>
    </row>
    <row r="20691" spans="16:16" x14ac:dyDescent="0.25">
      <c r="P20691" s="5"/>
    </row>
    <row r="20692" spans="16:16" x14ac:dyDescent="0.25">
      <c r="P20692" s="5"/>
    </row>
    <row r="20693" spans="16:16" x14ac:dyDescent="0.25">
      <c r="P20693" s="5"/>
    </row>
    <row r="20694" spans="16:16" x14ac:dyDescent="0.25">
      <c r="P20694" s="5"/>
    </row>
    <row r="20695" spans="16:16" x14ac:dyDescent="0.25">
      <c r="P20695" s="5"/>
    </row>
    <row r="20696" spans="16:16" x14ac:dyDescent="0.25">
      <c r="P20696" s="5"/>
    </row>
    <row r="20697" spans="16:16" x14ac:dyDescent="0.25">
      <c r="P20697" s="5"/>
    </row>
    <row r="20698" spans="16:16" x14ac:dyDescent="0.25">
      <c r="P20698" s="5"/>
    </row>
    <row r="20699" spans="16:16" x14ac:dyDescent="0.25">
      <c r="P20699" s="5"/>
    </row>
    <row r="20700" spans="16:16" x14ac:dyDescent="0.25">
      <c r="P20700" s="5"/>
    </row>
    <row r="20701" spans="16:16" x14ac:dyDescent="0.25">
      <c r="P20701" s="5"/>
    </row>
    <row r="20702" spans="16:16" x14ac:dyDescent="0.25">
      <c r="P20702" s="5"/>
    </row>
    <row r="20703" spans="16:16" x14ac:dyDescent="0.25">
      <c r="P20703" s="5"/>
    </row>
    <row r="20704" spans="16:16" x14ac:dyDescent="0.25">
      <c r="P20704" s="5"/>
    </row>
    <row r="20705" spans="16:16" x14ac:dyDescent="0.25">
      <c r="P20705" s="5"/>
    </row>
    <row r="20706" spans="16:16" x14ac:dyDescent="0.25">
      <c r="P20706" s="5"/>
    </row>
    <row r="20707" spans="16:16" x14ac:dyDescent="0.25">
      <c r="P20707" s="5"/>
    </row>
    <row r="20708" spans="16:16" x14ac:dyDescent="0.25">
      <c r="P20708" s="5"/>
    </row>
    <row r="20709" spans="16:16" x14ac:dyDescent="0.25">
      <c r="P20709" s="5"/>
    </row>
    <row r="20710" spans="16:16" x14ac:dyDescent="0.25">
      <c r="P20710" s="5"/>
    </row>
    <row r="20711" spans="16:16" x14ac:dyDescent="0.25">
      <c r="P20711" s="5"/>
    </row>
    <row r="20712" spans="16:16" x14ac:dyDescent="0.25">
      <c r="P20712" s="5"/>
    </row>
    <row r="20713" spans="16:16" x14ac:dyDescent="0.25">
      <c r="P20713" s="5"/>
    </row>
    <row r="20714" spans="16:16" x14ac:dyDescent="0.25">
      <c r="P20714" s="5"/>
    </row>
    <row r="20715" spans="16:16" x14ac:dyDescent="0.25">
      <c r="P20715" s="5"/>
    </row>
    <row r="20716" spans="16:16" x14ac:dyDescent="0.25">
      <c r="P20716" s="5"/>
    </row>
    <row r="20717" spans="16:16" x14ac:dyDescent="0.25">
      <c r="P20717" s="5"/>
    </row>
    <row r="20718" spans="16:16" x14ac:dyDescent="0.25">
      <c r="P20718" s="5"/>
    </row>
    <row r="20719" spans="16:16" x14ac:dyDescent="0.25">
      <c r="P20719" s="5"/>
    </row>
    <row r="20720" spans="16:16" x14ac:dyDescent="0.25">
      <c r="P20720" s="5"/>
    </row>
    <row r="20721" spans="16:16" x14ac:dyDescent="0.25">
      <c r="P20721" s="5"/>
    </row>
    <row r="20722" spans="16:16" x14ac:dyDescent="0.25">
      <c r="P20722" s="5"/>
    </row>
    <row r="20723" spans="16:16" x14ac:dyDescent="0.25">
      <c r="P20723" s="5"/>
    </row>
    <row r="20724" spans="16:16" x14ac:dyDescent="0.25">
      <c r="P20724" s="5"/>
    </row>
    <row r="20725" spans="16:16" x14ac:dyDescent="0.25">
      <c r="P20725" s="5"/>
    </row>
    <row r="20726" spans="16:16" x14ac:dyDescent="0.25">
      <c r="P20726" s="5"/>
    </row>
    <row r="20727" spans="16:16" x14ac:dyDescent="0.25">
      <c r="P20727" s="5"/>
    </row>
    <row r="20728" spans="16:16" x14ac:dyDescent="0.25">
      <c r="P20728" s="5"/>
    </row>
    <row r="20729" spans="16:16" x14ac:dyDescent="0.25">
      <c r="P20729" s="5"/>
    </row>
    <row r="20730" spans="16:16" x14ac:dyDescent="0.25">
      <c r="P20730" s="5"/>
    </row>
    <row r="20731" spans="16:16" x14ac:dyDescent="0.25">
      <c r="P20731" s="5"/>
    </row>
    <row r="20732" spans="16:16" x14ac:dyDescent="0.25">
      <c r="P20732" s="5"/>
    </row>
    <row r="20733" spans="16:16" x14ac:dyDescent="0.25">
      <c r="P20733" s="5"/>
    </row>
    <row r="20734" spans="16:16" x14ac:dyDescent="0.25">
      <c r="P20734" s="5"/>
    </row>
    <row r="20735" spans="16:16" x14ac:dyDescent="0.25">
      <c r="P20735" s="5"/>
    </row>
    <row r="20736" spans="16:16" x14ac:dyDescent="0.25">
      <c r="P20736" s="5"/>
    </row>
    <row r="20737" spans="16:16" x14ac:dyDescent="0.25">
      <c r="P20737" s="5"/>
    </row>
    <row r="20738" spans="16:16" x14ac:dyDescent="0.25">
      <c r="P20738" s="5"/>
    </row>
    <row r="20739" spans="16:16" x14ac:dyDescent="0.25">
      <c r="P20739" s="5"/>
    </row>
    <row r="20740" spans="16:16" x14ac:dyDescent="0.25">
      <c r="P20740" s="5"/>
    </row>
    <row r="20741" spans="16:16" x14ac:dyDescent="0.25">
      <c r="P20741" s="5"/>
    </row>
    <row r="20742" spans="16:16" x14ac:dyDescent="0.25">
      <c r="P20742" s="5"/>
    </row>
    <row r="20743" spans="16:16" x14ac:dyDescent="0.25">
      <c r="P20743" s="5"/>
    </row>
    <row r="20744" spans="16:16" x14ac:dyDescent="0.25">
      <c r="P20744" s="5"/>
    </row>
    <row r="20745" spans="16:16" x14ac:dyDescent="0.25">
      <c r="P20745" s="5"/>
    </row>
    <row r="20746" spans="16:16" x14ac:dyDescent="0.25">
      <c r="P20746" s="5"/>
    </row>
    <row r="20747" spans="16:16" x14ac:dyDescent="0.25">
      <c r="P20747" s="5"/>
    </row>
    <row r="20748" spans="16:16" x14ac:dyDescent="0.25">
      <c r="P20748" s="5"/>
    </row>
    <row r="20749" spans="16:16" x14ac:dyDescent="0.25">
      <c r="P20749" s="5"/>
    </row>
    <row r="20750" spans="16:16" x14ac:dyDescent="0.25">
      <c r="P20750" s="5"/>
    </row>
    <row r="20751" spans="16:16" x14ac:dyDescent="0.25">
      <c r="P20751" s="5"/>
    </row>
    <row r="20752" spans="16:16" x14ac:dyDescent="0.25">
      <c r="P20752" s="5"/>
    </row>
    <row r="20753" spans="16:16" x14ac:dyDescent="0.25">
      <c r="P20753" s="5"/>
    </row>
    <row r="20754" spans="16:16" x14ac:dyDescent="0.25">
      <c r="P20754" s="5"/>
    </row>
    <row r="20755" spans="16:16" x14ac:dyDescent="0.25">
      <c r="P20755" s="5"/>
    </row>
    <row r="20756" spans="16:16" x14ac:dyDescent="0.25">
      <c r="P20756" s="5"/>
    </row>
    <row r="20757" spans="16:16" x14ac:dyDescent="0.25">
      <c r="P20757" s="5"/>
    </row>
    <row r="20758" spans="16:16" x14ac:dyDescent="0.25">
      <c r="P20758" s="5"/>
    </row>
    <row r="20759" spans="16:16" x14ac:dyDescent="0.25">
      <c r="P20759" s="5"/>
    </row>
    <row r="20760" spans="16:16" x14ac:dyDescent="0.25">
      <c r="P20760" s="5"/>
    </row>
    <row r="20761" spans="16:16" x14ac:dyDescent="0.25">
      <c r="P20761" s="5"/>
    </row>
    <row r="20762" spans="16:16" x14ac:dyDescent="0.25">
      <c r="P20762" s="5"/>
    </row>
    <row r="20763" spans="16:16" x14ac:dyDescent="0.25">
      <c r="P20763" s="5"/>
    </row>
    <row r="20764" spans="16:16" x14ac:dyDescent="0.25">
      <c r="P20764" s="5"/>
    </row>
    <row r="20765" spans="16:16" x14ac:dyDescent="0.25">
      <c r="P20765" s="5"/>
    </row>
    <row r="20766" spans="16:16" x14ac:dyDescent="0.25">
      <c r="P20766" s="5"/>
    </row>
    <row r="20767" spans="16:16" x14ac:dyDescent="0.25">
      <c r="P20767" s="5"/>
    </row>
    <row r="20768" spans="16:16" x14ac:dyDescent="0.25">
      <c r="P20768" s="5"/>
    </row>
    <row r="20769" spans="16:16" x14ac:dyDescent="0.25">
      <c r="P20769" s="5"/>
    </row>
    <row r="20770" spans="16:16" x14ac:dyDescent="0.25">
      <c r="P20770" s="5"/>
    </row>
    <row r="20771" spans="16:16" x14ac:dyDescent="0.25">
      <c r="P20771" s="5"/>
    </row>
    <row r="20772" spans="16:16" x14ac:dyDescent="0.25">
      <c r="P20772" s="5"/>
    </row>
    <row r="20773" spans="16:16" x14ac:dyDescent="0.25">
      <c r="P20773" s="5"/>
    </row>
    <row r="20774" spans="16:16" x14ac:dyDescent="0.25">
      <c r="P20774" s="5"/>
    </row>
    <row r="20775" spans="16:16" x14ac:dyDescent="0.25">
      <c r="P20775" s="5"/>
    </row>
    <row r="20776" spans="16:16" x14ac:dyDescent="0.25">
      <c r="P20776" s="5"/>
    </row>
    <row r="20777" spans="16:16" x14ac:dyDescent="0.25">
      <c r="P20777" s="5"/>
    </row>
    <row r="20778" spans="16:16" x14ac:dyDescent="0.25">
      <c r="P20778" s="5"/>
    </row>
    <row r="20779" spans="16:16" x14ac:dyDescent="0.25">
      <c r="P20779" s="5"/>
    </row>
    <row r="20780" spans="16:16" x14ac:dyDescent="0.25">
      <c r="P20780" s="5"/>
    </row>
    <row r="20781" spans="16:16" x14ac:dyDescent="0.25">
      <c r="P20781" s="5"/>
    </row>
    <row r="20782" spans="16:16" x14ac:dyDescent="0.25">
      <c r="P20782" s="5"/>
    </row>
    <row r="20783" spans="16:16" x14ac:dyDescent="0.25">
      <c r="P20783" s="5"/>
    </row>
    <row r="20784" spans="16:16" x14ac:dyDescent="0.25">
      <c r="P20784" s="5"/>
    </row>
    <row r="20785" spans="16:16" x14ac:dyDescent="0.25">
      <c r="P20785" s="5"/>
    </row>
    <row r="20786" spans="16:16" x14ac:dyDescent="0.25">
      <c r="P20786" s="5"/>
    </row>
    <row r="20787" spans="16:16" x14ac:dyDescent="0.25">
      <c r="P20787" s="5"/>
    </row>
    <row r="20788" spans="16:16" x14ac:dyDescent="0.25">
      <c r="P20788" s="5"/>
    </row>
    <row r="20789" spans="16:16" x14ac:dyDescent="0.25">
      <c r="P20789" s="5"/>
    </row>
    <row r="20790" spans="16:16" x14ac:dyDescent="0.25">
      <c r="P20790" s="5"/>
    </row>
    <row r="20791" spans="16:16" x14ac:dyDescent="0.25">
      <c r="P20791" s="5"/>
    </row>
    <row r="20792" spans="16:16" x14ac:dyDescent="0.25">
      <c r="P20792" s="5"/>
    </row>
    <row r="20793" spans="16:16" x14ac:dyDescent="0.25">
      <c r="P20793" s="5"/>
    </row>
    <row r="20794" spans="16:16" x14ac:dyDescent="0.25">
      <c r="P20794" s="5"/>
    </row>
    <row r="20795" spans="16:16" x14ac:dyDescent="0.25">
      <c r="P20795" s="5"/>
    </row>
    <row r="20796" spans="16:16" x14ac:dyDescent="0.25">
      <c r="P20796" s="5"/>
    </row>
    <row r="20797" spans="16:16" x14ac:dyDescent="0.25">
      <c r="P20797" s="5"/>
    </row>
    <row r="20798" spans="16:16" x14ac:dyDescent="0.25">
      <c r="P20798" s="5"/>
    </row>
    <row r="20799" spans="16:16" x14ac:dyDescent="0.25">
      <c r="P20799" s="5"/>
    </row>
    <row r="20800" spans="16:16" x14ac:dyDescent="0.25">
      <c r="P20800" s="5"/>
    </row>
    <row r="20801" spans="16:16" x14ac:dyDescent="0.25">
      <c r="P20801" s="5"/>
    </row>
    <row r="20802" spans="16:16" x14ac:dyDescent="0.25">
      <c r="P20802" s="5"/>
    </row>
    <row r="20803" spans="16:16" x14ac:dyDescent="0.25">
      <c r="P20803" s="5"/>
    </row>
    <row r="20804" spans="16:16" x14ac:dyDescent="0.25">
      <c r="P20804" s="5"/>
    </row>
    <row r="20805" spans="16:16" x14ac:dyDescent="0.25">
      <c r="P20805" s="5"/>
    </row>
    <row r="20806" spans="16:16" x14ac:dyDescent="0.25">
      <c r="P20806" s="5"/>
    </row>
    <row r="20807" spans="16:16" x14ac:dyDescent="0.25">
      <c r="P20807" s="5"/>
    </row>
    <row r="20808" spans="16:16" x14ac:dyDescent="0.25">
      <c r="P20808" s="5"/>
    </row>
    <row r="20809" spans="16:16" x14ac:dyDescent="0.25">
      <c r="P20809" s="5"/>
    </row>
    <row r="20810" spans="16:16" x14ac:dyDescent="0.25">
      <c r="P20810" s="5"/>
    </row>
    <row r="20811" spans="16:16" x14ac:dyDescent="0.25">
      <c r="P20811" s="5"/>
    </row>
    <row r="20812" spans="16:16" x14ac:dyDescent="0.25">
      <c r="P20812" s="5"/>
    </row>
    <row r="20813" spans="16:16" x14ac:dyDescent="0.25">
      <c r="P20813" s="5"/>
    </row>
    <row r="20814" spans="16:16" x14ac:dyDescent="0.25">
      <c r="P20814" s="5"/>
    </row>
    <row r="20815" spans="16:16" x14ac:dyDescent="0.25">
      <c r="P20815" s="5"/>
    </row>
    <row r="20816" spans="16:16" x14ac:dyDescent="0.25">
      <c r="P20816" s="5"/>
    </row>
    <row r="20817" spans="16:16" x14ac:dyDescent="0.25">
      <c r="P20817" s="5"/>
    </row>
    <row r="20818" spans="16:16" x14ac:dyDescent="0.25">
      <c r="P20818" s="5"/>
    </row>
    <row r="20819" spans="16:16" x14ac:dyDescent="0.25">
      <c r="P20819" s="5"/>
    </row>
    <row r="20820" spans="16:16" x14ac:dyDescent="0.25">
      <c r="P20820" s="5"/>
    </row>
    <row r="20821" spans="16:16" x14ac:dyDescent="0.25">
      <c r="P20821" s="5"/>
    </row>
    <row r="20822" spans="16:16" x14ac:dyDescent="0.25">
      <c r="P20822" s="5"/>
    </row>
    <row r="20823" spans="16:16" x14ac:dyDescent="0.25">
      <c r="P20823" s="5"/>
    </row>
    <row r="20824" spans="16:16" x14ac:dyDescent="0.25">
      <c r="P20824" s="5"/>
    </row>
    <row r="20825" spans="16:16" x14ac:dyDescent="0.25">
      <c r="P20825" s="5"/>
    </row>
    <row r="20826" spans="16:16" x14ac:dyDescent="0.25">
      <c r="P20826" s="5"/>
    </row>
    <row r="20827" spans="16:16" x14ac:dyDescent="0.25">
      <c r="P20827" s="5"/>
    </row>
    <row r="20828" spans="16:16" x14ac:dyDescent="0.25">
      <c r="P20828" s="5"/>
    </row>
    <row r="20829" spans="16:16" x14ac:dyDescent="0.25">
      <c r="P20829" s="5"/>
    </row>
    <row r="20830" spans="16:16" x14ac:dyDescent="0.25">
      <c r="P20830" s="5"/>
    </row>
    <row r="20831" spans="16:16" x14ac:dyDescent="0.25">
      <c r="P20831" s="5"/>
    </row>
    <row r="20832" spans="16:16" x14ac:dyDescent="0.25">
      <c r="P20832" s="5"/>
    </row>
    <row r="20833" spans="16:16" x14ac:dyDescent="0.25">
      <c r="P20833" s="5"/>
    </row>
    <row r="20834" spans="16:16" x14ac:dyDescent="0.25">
      <c r="P20834" s="5"/>
    </row>
    <row r="20835" spans="16:16" x14ac:dyDescent="0.25">
      <c r="P20835" s="5"/>
    </row>
    <row r="20836" spans="16:16" x14ac:dyDescent="0.25">
      <c r="P20836" s="5"/>
    </row>
    <row r="20837" spans="16:16" x14ac:dyDescent="0.25">
      <c r="P20837" s="5"/>
    </row>
    <row r="20838" spans="16:16" x14ac:dyDescent="0.25">
      <c r="P20838" s="5"/>
    </row>
    <row r="20839" spans="16:16" x14ac:dyDescent="0.25">
      <c r="P20839" s="5"/>
    </row>
    <row r="20840" spans="16:16" x14ac:dyDescent="0.25">
      <c r="P20840" s="5"/>
    </row>
    <row r="20841" spans="16:16" x14ac:dyDescent="0.25">
      <c r="P20841" s="5"/>
    </row>
    <row r="20842" spans="16:16" x14ac:dyDescent="0.25">
      <c r="P20842" s="5"/>
    </row>
    <row r="20843" spans="16:16" x14ac:dyDescent="0.25">
      <c r="P20843" s="5"/>
    </row>
    <row r="20844" spans="16:16" x14ac:dyDescent="0.25">
      <c r="P20844" s="5"/>
    </row>
    <row r="20845" spans="16:16" x14ac:dyDescent="0.25">
      <c r="P20845" s="5"/>
    </row>
    <row r="20846" spans="16:16" x14ac:dyDescent="0.25">
      <c r="P20846" s="5"/>
    </row>
    <row r="20847" spans="16:16" x14ac:dyDescent="0.25">
      <c r="P20847" s="5"/>
    </row>
    <row r="20848" spans="16:16" x14ac:dyDescent="0.25">
      <c r="P20848" s="5"/>
    </row>
    <row r="20849" spans="16:16" x14ac:dyDescent="0.25">
      <c r="P20849" s="5"/>
    </row>
    <row r="20850" spans="16:16" x14ac:dyDescent="0.25">
      <c r="P20850" s="5"/>
    </row>
    <row r="20851" spans="16:16" x14ac:dyDescent="0.25">
      <c r="P20851" s="5"/>
    </row>
    <row r="20852" spans="16:16" x14ac:dyDescent="0.25">
      <c r="P20852" s="5"/>
    </row>
    <row r="20853" spans="16:16" x14ac:dyDescent="0.25">
      <c r="P20853" s="5"/>
    </row>
    <row r="20854" spans="16:16" x14ac:dyDescent="0.25">
      <c r="P20854" s="5"/>
    </row>
    <row r="20855" spans="16:16" x14ac:dyDescent="0.25">
      <c r="P20855" s="5"/>
    </row>
    <row r="20856" spans="16:16" x14ac:dyDescent="0.25">
      <c r="P20856" s="5"/>
    </row>
    <row r="20857" spans="16:16" x14ac:dyDescent="0.25">
      <c r="P20857" s="5"/>
    </row>
    <row r="20858" spans="16:16" x14ac:dyDescent="0.25">
      <c r="P20858" s="5"/>
    </row>
    <row r="20859" spans="16:16" x14ac:dyDescent="0.25">
      <c r="P20859" s="5"/>
    </row>
    <row r="20860" spans="16:16" x14ac:dyDescent="0.25">
      <c r="P20860" s="5"/>
    </row>
    <row r="20861" spans="16:16" x14ac:dyDescent="0.25">
      <c r="P20861" s="5"/>
    </row>
    <row r="20862" spans="16:16" x14ac:dyDescent="0.25">
      <c r="P20862" s="5"/>
    </row>
    <row r="20863" spans="16:16" x14ac:dyDescent="0.25">
      <c r="P20863" s="5"/>
    </row>
    <row r="20864" spans="16:16" x14ac:dyDescent="0.25">
      <c r="P20864" s="5"/>
    </row>
    <row r="20865" spans="16:16" x14ac:dyDescent="0.25">
      <c r="P20865" s="5"/>
    </row>
    <row r="20866" spans="16:16" x14ac:dyDescent="0.25">
      <c r="P20866" s="5"/>
    </row>
    <row r="20867" spans="16:16" x14ac:dyDescent="0.25">
      <c r="P20867" s="5"/>
    </row>
    <row r="20868" spans="16:16" x14ac:dyDescent="0.25">
      <c r="P20868" s="5"/>
    </row>
    <row r="20869" spans="16:16" x14ac:dyDescent="0.25">
      <c r="P20869" s="5"/>
    </row>
    <row r="20870" spans="16:16" x14ac:dyDescent="0.25">
      <c r="P20870" s="5"/>
    </row>
    <row r="20871" spans="16:16" x14ac:dyDescent="0.25">
      <c r="P20871" s="5"/>
    </row>
    <row r="20872" spans="16:16" x14ac:dyDescent="0.25">
      <c r="P20872" s="5"/>
    </row>
    <row r="20873" spans="16:16" x14ac:dyDescent="0.25">
      <c r="P20873" s="5"/>
    </row>
    <row r="20874" spans="16:16" x14ac:dyDescent="0.25">
      <c r="P20874" s="5"/>
    </row>
    <row r="20875" spans="16:16" x14ac:dyDescent="0.25">
      <c r="P20875" s="5"/>
    </row>
    <row r="20876" spans="16:16" x14ac:dyDescent="0.25">
      <c r="P20876" s="5"/>
    </row>
    <row r="20877" spans="16:16" x14ac:dyDescent="0.25">
      <c r="P20877" s="5"/>
    </row>
    <row r="20878" spans="16:16" x14ac:dyDescent="0.25">
      <c r="P20878" s="5"/>
    </row>
    <row r="20879" spans="16:16" x14ac:dyDescent="0.25">
      <c r="P20879" s="5"/>
    </row>
    <row r="20880" spans="16:16" x14ac:dyDescent="0.25">
      <c r="P20880" s="5"/>
    </row>
    <row r="20881" spans="16:16" x14ac:dyDescent="0.25">
      <c r="P20881" s="5"/>
    </row>
    <row r="20882" spans="16:16" x14ac:dyDescent="0.25">
      <c r="P20882" s="5"/>
    </row>
    <row r="20883" spans="16:16" x14ac:dyDescent="0.25">
      <c r="P20883" s="5"/>
    </row>
    <row r="20884" spans="16:16" x14ac:dyDescent="0.25">
      <c r="P20884" s="5"/>
    </row>
    <row r="20885" spans="16:16" x14ac:dyDescent="0.25">
      <c r="P20885" s="5"/>
    </row>
    <row r="20886" spans="16:16" x14ac:dyDescent="0.25">
      <c r="P20886" s="5"/>
    </row>
    <row r="20887" spans="16:16" x14ac:dyDescent="0.25">
      <c r="P20887" s="5"/>
    </row>
    <row r="20888" spans="16:16" x14ac:dyDescent="0.25">
      <c r="P20888" s="5"/>
    </row>
    <row r="20889" spans="16:16" x14ac:dyDescent="0.25">
      <c r="P20889" s="5"/>
    </row>
    <row r="20890" spans="16:16" x14ac:dyDescent="0.25">
      <c r="P20890" s="5"/>
    </row>
    <row r="20891" spans="16:16" x14ac:dyDescent="0.25">
      <c r="P20891" s="5"/>
    </row>
    <row r="20892" spans="16:16" x14ac:dyDescent="0.25">
      <c r="P20892" s="5"/>
    </row>
    <row r="20893" spans="16:16" x14ac:dyDescent="0.25">
      <c r="P20893" s="5"/>
    </row>
    <row r="20894" spans="16:16" x14ac:dyDescent="0.25">
      <c r="P20894" s="5"/>
    </row>
    <row r="20895" spans="16:16" x14ac:dyDescent="0.25">
      <c r="P20895" s="5"/>
    </row>
    <row r="20896" spans="16:16" x14ac:dyDescent="0.25">
      <c r="P20896" s="5"/>
    </row>
    <row r="20897" spans="16:16" x14ac:dyDescent="0.25">
      <c r="P20897" s="5"/>
    </row>
    <row r="20898" spans="16:16" x14ac:dyDescent="0.25">
      <c r="P20898" s="5"/>
    </row>
    <row r="20899" spans="16:16" x14ac:dyDescent="0.25">
      <c r="P20899" s="5"/>
    </row>
    <row r="20900" spans="16:16" x14ac:dyDescent="0.25">
      <c r="P20900" s="5"/>
    </row>
    <row r="20901" spans="16:16" x14ac:dyDescent="0.25">
      <c r="P20901" s="5"/>
    </row>
    <row r="20902" spans="16:16" x14ac:dyDescent="0.25">
      <c r="P20902" s="5"/>
    </row>
    <row r="20903" spans="16:16" x14ac:dyDescent="0.25">
      <c r="P20903" s="5"/>
    </row>
    <row r="20904" spans="16:16" x14ac:dyDescent="0.25">
      <c r="P20904" s="5"/>
    </row>
    <row r="20905" spans="16:16" x14ac:dyDescent="0.25">
      <c r="P20905" s="5"/>
    </row>
    <row r="20906" spans="16:16" x14ac:dyDescent="0.25">
      <c r="P20906" s="5"/>
    </row>
    <row r="20907" spans="16:16" x14ac:dyDescent="0.25">
      <c r="P20907" s="5"/>
    </row>
    <row r="20908" spans="16:16" x14ac:dyDescent="0.25">
      <c r="P20908" s="5"/>
    </row>
    <row r="20909" spans="16:16" x14ac:dyDescent="0.25">
      <c r="P20909" s="5"/>
    </row>
    <row r="20910" spans="16:16" x14ac:dyDescent="0.25">
      <c r="P20910" s="5"/>
    </row>
    <row r="20911" spans="16:16" x14ac:dyDescent="0.25">
      <c r="P20911" s="5"/>
    </row>
    <row r="20912" spans="16:16" x14ac:dyDescent="0.25">
      <c r="P20912" s="5"/>
    </row>
    <row r="20913" spans="16:16" x14ac:dyDescent="0.25">
      <c r="P20913" s="5"/>
    </row>
    <row r="20914" spans="16:16" x14ac:dyDescent="0.25">
      <c r="P20914" s="5"/>
    </row>
    <row r="20915" spans="16:16" x14ac:dyDescent="0.25">
      <c r="P20915" s="5"/>
    </row>
    <row r="20916" spans="16:16" x14ac:dyDescent="0.25">
      <c r="P20916" s="5"/>
    </row>
    <row r="20917" spans="16:16" x14ac:dyDescent="0.25">
      <c r="P20917" s="5"/>
    </row>
    <row r="20918" spans="16:16" x14ac:dyDescent="0.25">
      <c r="P20918" s="5"/>
    </row>
    <row r="20919" spans="16:16" x14ac:dyDescent="0.25">
      <c r="P20919" s="5"/>
    </row>
    <row r="20920" spans="16:16" x14ac:dyDescent="0.25">
      <c r="P20920" s="5"/>
    </row>
    <row r="20921" spans="16:16" x14ac:dyDescent="0.25">
      <c r="P20921" s="5"/>
    </row>
    <row r="20922" spans="16:16" x14ac:dyDescent="0.25">
      <c r="P20922" s="5"/>
    </row>
    <row r="20923" spans="16:16" x14ac:dyDescent="0.25">
      <c r="P20923" s="5"/>
    </row>
    <row r="20924" spans="16:16" x14ac:dyDescent="0.25">
      <c r="P20924" s="5"/>
    </row>
    <row r="20925" spans="16:16" x14ac:dyDescent="0.25">
      <c r="P20925" s="5"/>
    </row>
    <row r="20926" spans="16:16" x14ac:dyDescent="0.25">
      <c r="P20926" s="5"/>
    </row>
    <row r="20927" spans="16:16" x14ac:dyDescent="0.25">
      <c r="P20927" s="5"/>
    </row>
    <row r="20928" spans="16:16" x14ac:dyDescent="0.25">
      <c r="P20928" s="5"/>
    </row>
    <row r="20929" spans="16:16" x14ac:dyDescent="0.25">
      <c r="P20929" s="5"/>
    </row>
    <row r="20930" spans="16:16" x14ac:dyDescent="0.25">
      <c r="P20930" s="5"/>
    </row>
    <row r="20931" spans="16:16" x14ac:dyDescent="0.25">
      <c r="P20931" s="5"/>
    </row>
    <row r="20932" spans="16:16" x14ac:dyDescent="0.25">
      <c r="P20932" s="5"/>
    </row>
    <row r="20933" spans="16:16" x14ac:dyDescent="0.25">
      <c r="P20933" s="5"/>
    </row>
    <row r="20934" spans="16:16" x14ac:dyDescent="0.25">
      <c r="P20934" s="5"/>
    </row>
    <row r="20935" spans="16:16" x14ac:dyDescent="0.25">
      <c r="P20935" s="5"/>
    </row>
    <row r="20936" spans="16:16" x14ac:dyDescent="0.25">
      <c r="P20936" s="5"/>
    </row>
    <row r="20937" spans="16:16" x14ac:dyDescent="0.25">
      <c r="P20937" s="5"/>
    </row>
    <row r="20938" spans="16:16" x14ac:dyDescent="0.25">
      <c r="P20938" s="5"/>
    </row>
    <row r="20939" spans="16:16" x14ac:dyDescent="0.25">
      <c r="P20939" s="5"/>
    </row>
    <row r="20940" spans="16:16" x14ac:dyDescent="0.25">
      <c r="P20940" s="5"/>
    </row>
    <row r="20941" spans="16:16" x14ac:dyDescent="0.25">
      <c r="P20941" s="5"/>
    </row>
    <row r="20942" spans="16:16" x14ac:dyDescent="0.25">
      <c r="P20942" s="5"/>
    </row>
    <row r="20943" spans="16:16" x14ac:dyDescent="0.25">
      <c r="P20943" s="5"/>
    </row>
    <row r="20944" spans="16:16" x14ac:dyDescent="0.25">
      <c r="P20944" s="5"/>
    </row>
    <row r="20945" spans="16:16" x14ac:dyDescent="0.25">
      <c r="P20945" s="5"/>
    </row>
    <row r="20946" spans="16:16" x14ac:dyDescent="0.25">
      <c r="P20946" s="5"/>
    </row>
    <row r="20947" spans="16:16" x14ac:dyDescent="0.25">
      <c r="P20947" s="5"/>
    </row>
    <row r="20948" spans="16:16" x14ac:dyDescent="0.25">
      <c r="P20948" s="5"/>
    </row>
    <row r="20949" spans="16:16" x14ac:dyDescent="0.25">
      <c r="P20949" s="5"/>
    </row>
    <row r="20950" spans="16:16" x14ac:dyDescent="0.25">
      <c r="P20950" s="5"/>
    </row>
    <row r="20951" spans="16:16" x14ac:dyDescent="0.25">
      <c r="P20951" s="5"/>
    </row>
    <row r="20952" spans="16:16" x14ac:dyDescent="0.25">
      <c r="P20952" s="5"/>
    </row>
    <row r="20953" spans="16:16" x14ac:dyDescent="0.25">
      <c r="P20953" s="5"/>
    </row>
    <row r="20954" spans="16:16" x14ac:dyDescent="0.25">
      <c r="P20954" s="5"/>
    </row>
    <row r="20955" spans="16:16" x14ac:dyDescent="0.25">
      <c r="P20955" s="5"/>
    </row>
    <row r="20956" spans="16:16" x14ac:dyDescent="0.25">
      <c r="P20956" s="5"/>
    </row>
    <row r="20957" spans="16:16" x14ac:dyDescent="0.25">
      <c r="P20957" s="5"/>
    </row>
    <row r="20958" spans="16:16" x14ac:dyDescent="0.25">
      <c r="P20958" s="5"/>
    </row>
    <row r="20959" spans="16:16" x14ac:dyDescent="0.25">
      <c r="P20959" s="5"/>
    </row>
    <row r="20960" spans="16:16" x14ac:dyDescent="0.25">
      <c r="P20960" s="5"/>
    </row>
    <row r="20961" spans="16:16" x14ac:dyDescent="0.25">
      <c r="P20961" s="5"/>
    </row>
    <row r="20962" spans="16:16" x14ac:dyDescent="0.25">
      <c r="P20962" s="5"/>
    </row>
    <row r="20963" spans="16:16" x14ac:dyDescent="0.25">
      <c r="P20963" s="5"/>
    </row>
    <row r="20964" spans="16:16" x14ac:dyDescent="0.25">
      <c r="P20964" s="5"/>
    </row>
    <row r="20965" spans="16:16" x14ac:dyDescent="0.25">
      <c r="P20965" s="5"/>
    </row>
    <row r="20966" spans="16:16" x14ac:dyDescent="0.25">
      <c r="P20966" s="5"/>
    </row>
    <row r="20967" spans="16:16" x14ac:dyDescent="0.25">
      <c r="P20967" s="5"/>
    </row>
    <row r="20968" spans="16:16" x14ac:dyDescent="0.25">
      <c r="P20968" s="5"/>
    </row>
    <row r="20969" spans="16:16" x14ac:dyDescent="0.25">
      <c r="P20969" s="5"/>
    </row>
    <row r="20970" spans="16:16" x14ac:dyDescent="0.25">
      <c r="P20970" s="5"/>
    </row>
    <row r="20971" spans="16:16" x14ac:dyDescent="0.25">
      <c r="P20971" s="5"/>
    </row>
    <row r="20972" spans="16:16" x14ac:dyDescent="0.25">
      <c r="P20972" s="5"/>
    </row>
    <row r="20973" spans="16:16" x14ac:dyDescent="0.25">
      <c r="P20973" s="5"/>
    </row>
    <row r="20974" spans="16:16" x14ac:dyDescent="0.25">
      <c r="P20974" s="5"/>
    </row>
    <row r="20975" spans="16:16" x14ac:dyDescent="0.25">
      <c r="P20975" s="5"/>
    </row>
    <row r="20976" spans="16:16" x14ac:dyDescent="0.25">
      <c r="P20976" s="5"/>
    </row>
    <row r="20977" spans="16:16" x14ac:dyDescent="0.25">
      <c r="P20977" s="5"/>
    </row>
    <row r="20978" spans="16:16" x14ac:dyDescent="0.25">
      <c r="P20978" s="5"/>
    </row>
    <row r="20979" spans="16:16" x14ac:dyDescent="0.25">
      <c r="P20979" s="5"/>
    </row>
    <row r="20980" spans="16:16" x14ac:dyDescent="0.25">
      <c r="P20980" s="5"/>
    </row>
    <row r="20981" spans="16:16" x14ac:dyDescent="0.25">
      <c r="P20981" s="5"/>
    </row>
    <row r="20982" spans="16:16" x14ac:dyDescent="0.25">
      <c r="P20982" s="5"/>
    </row>
    <row r="20983" spans="16:16" x14ac:dyDescent="0.25">
      <c r="P20983" s="5"/>
    </row>
    <row r="20984" spans="16:16" x14ac:dyDescent="0.25">
      <c r="P20984" s="5"/>
    </row>
    <row r="20985" spans="16:16" x14ac:dyDescent="0.25">
      <c r="P20985" s="5"/>
    </row>
    <row r="20986" spans="16:16" x14ac:dyDescent="0.25">
      <c r="P20986" s="5"/>
    </row>
    <row r="20987" spans="16:16" x14ac:dyDescent="0.25">
      <c r="P20987" s="5"/>
    </row>
    <row r="20988" spans="16:16" x14ac:dyDescent="0.25">
      <c r="P20988" s="5"/>
    </row>
    <row r="20989" spans="16:16" x14ac:dyDescent="0.25">
      <c r="P20989" s="5"/>
    </row>
    <row r="20990" spans="16:16" x14ac:dyDescent="0.25">
      <c r="P20990" s="5"/>
    </row>
    <row r="20991" spans="16:16" x14ac:dyDescent="0.25">
      <c r="P20991" s="5"/>
    </row>
    <row r="20992" spans="16:16" x14ac:dyDescent="0.25">
      <c r="P20992" s="5"/>
    </row>
    <row r="20993" spans="16:16" x14ac:dyDescent="0.25">
      <c r="P20993" s="5"/>
    </row>
    <row r="20994" spans="16:16" x14ac:dyDescent="0.25">
      <c r="P20994" s="5"/>
    </row>
    <row r="20995" spans="16:16" x14ac:dyDescent="0.25">
      <c r="P20995" s="5"/>
    </row>
    <row r="20996" spans="16:16" x14ac:dyDescent="0.25">
      <c r="P20996" s="5"/>
    </row>
    <row r="20997" spans="16:16" x14ac:dyDescent="0.25">
      <c r="P20997" s="5"/>
    </row>
    <row r="20998" spans="16:16" x14ac:dyDescent="0.25">
      <c r="P20998" s="5"/>
    </row>
    <row r="20999" spans="16:16" x14ac:dyDescent="0.25">
      <c r="P20999" s="5"/>
    </row>
    <row r="21000" spans="16:16" x14ac:dyDescent="0.25">
      <c r="P21000" s="5"/>
    </row>
    <row r="21001" spans="16:16" x14ac:dyDescent="0.25">
      <c r="P21001" s="5"/>
    </row>
    <row r="21002" spans="16:16" x14ac:dyDescent="0.25">
      <c r="P21002" s="5"/>
    </row>
    <row r="21003" spans="16:16" x14ac:dyDescent="0.25">
      <c r="P21003" s="5"/>
    </row>
    <row r="21004" spans="16:16" x14ac:dyDescent="0.25">
      <c r="P21004" s="5"/>
    </row>
    <row r="21005" spans="16:16" x14ac:dyDescent="0.25">
      <c r="P21005" s="5"/>
    </row>
    <row r="21006" spans="16:16" x14ac:dyDescent="0.25">
      <c r="P21006" s="5"/>
    </row>
    <row r="21007" spans="16:16" x14ac:dyDescent="0.25">
      <c r="P21007" s="5"/>
    </row>
    <row r="21008" spans="16:16" x14ac:dyDescent="0.25">
      <c r="P21008" s="5"/>
    </row>
    <row r="21009" spans="16:16" x14ac:dyDescent="0.25">
      <c r="P21009" s="5"/>
    </row>
    <row r="21010" spans="16:16" x14ac:dyDescent="0.25">
      <c r="P21010" s="5"/>
    </row>
    <row r="21011" spans="16:16" x14ac:dyDescent="0.25">
      <c r="P21011" s="5"/>
    </row>
    <row r="21012" spans="16:16" x14ac:dyDescent="0.25">
      <c r="P21012" s="5"/>
    </row>
    <row r="21013" spans="16:16" x14ac:dyDescent="0.25">
      <c r="P21013" s="5"/>
    </row>
    <row r="21014" spans="16:16" x14ac:dyDescent="0.25">
      <c r="P21014" s="5"/>
    </row>
    <row r="21015" spans="16:16" x14ac:dyDescent="0.25">
      <c r="P21015" s="5"/>
    </row>
    <row r="21016" spans="16:16" x14ac:dyDescent="0.25">
      <c r="P21016" s="5"/>
    </row>
    <row r="21017" spans="16:16" x14ac:dyDescent="0.25">
      <c r="P21017" s="5"/>
    </row>
    <row r="21018" spans="16:16" x14ac:dyDescent="0.25">
      <c r="P21018" s="5"/>
    </row>
    <row r="21019" spans="16:16" x14ac:dyDescent="0.25">
      <c r="P21019" s="5"/>
    </row>
    <row r="21020" spans="16:16" x14ac:dyDescent="0.25">
      <c r="P21020" s="5"/>
    </row>
    <row r="21021" spans="16:16" x14ac:dyDescent="0.25">
      <c r="P21021" s="5"/>
    </row>
    <row r="21022" spans="16:16" x14ac:dyDescent="0.25">
      <c r="P21022" s="5"/>
    </row>
    <row r="21023" spans="16:16" x14ac:dyDescent="0.25">
      <c r="P21023" s="5"/>
    </row>
    <row r="21024" spans="16:16" x14ac:dyDescent="0.25">
      <c r="P21024" s="5"/>
    </row>
    <row r="21025" spans="16:16" x14ac:dyDescent="0.25">
      <c r="P21025" s="5"/>
    </row>
    <row r="21026" spans="16:16" x14ac:dyDescent="0.25">
      <c r="P21026" s="5"/>
    </row>
    <row r="21027" spans="16:16" x14ac:dyDescent="0.25">
      <c r="P21027" s="5"/>
    </row>
    <row r="21028" spans="16:16" x14ac:dyDescent="0.25">
      <c r="P21028" s="5"/>
    </row>
    <row r="21029" spans="16:16" x14ac:dyDescent="0.25">
      <c r="P21029" s="5"/>
    </row>
    <row r="21030" spans="16:16" x14ac:dyDescent="0.25">
      <c r="P21030" s="5"/>
    </row>
    <row r="21031" spans="16:16" x14ac:dyDescent="0.25">
      <c r="P21031" s="5"/>
    </row>
    <row r="21032" spans="16:16" x14ac:dyDescent="0.25">
      <c r="P21032" s="5"/>
    </row>
    <row r="21033" spans="16:16" x14ac:dyDescent="0.25">
      <c r="P21033" s="5"/>
    </row>
    <row r="21034" spans="16:16" x14ac:dyDescent="0.25">
      <c r="P21034" s="5"/>
    </row>
    <row r="21035" spans="16:16" x14ac:dyDescent="0.25">
      <c r="P21035" s="5"/>
    </row>
    <row r="21036" spans="16:16" x14ac:dyDescent="0.25">
      <c r="P21036" s="5"/>
    </row>
    <row r="21037" spans="16:16" x14ac:dyDescent="0.25">
      <c r="P21037" s="5"/>
    </row>
    <row r="21038" spans="16:16" x14ac:dyDescent="0.25">
      <c r="P21038" s="5"/>
    </row>
    <row r="21039" spans="16:16" x14ac:dyDescent="0.25">
      <c r="P21039" s="5"/>
    </row>
    <row r="21040" spans="16:16" x14ac:dyDescent="0.25">
      <c r="P21040" s="5"/>
    </row>
    <row r="21041" spans="16:16" x14ac:dyDescent="0.25">
      <c r="P21041" s="5"/>
    </row>
    <row r="21042" spans="16:16" x14ac:dyDescent="0.25">
      <c r="P21042" s="5"/>
    </row>
    <row r="21043" spans="16:16" x14ac:dyDescent="0.25">
      <c r="P21043" s="5"/>
    </row>
    <row r="21044" spans="16:16" x14ac:dyDescent="0.25">
      <c r="P21044" s="5"/>
    </row>
    <row r="21045" spans="16:16" x14ac:dyDescent="0.25">
      <c r="P21045" s="5"/>
    </row>
    <row r="21046" spans="16:16" x14ac:dyDescent="0.25">
      <c r="P21046" s="5"/>
    </row>
    <row r="21047" spans="16:16" x14ac:dyDescent="0.25">
      <c r="P21047" s="5"/>
    </row>
    <row r="21048" spans="16:16" x14ac:dyDescent="0.25">
      <c r="P21048" s="5"/>
    </row>
    <row r="21049" spans="16:16" x14ac:dyDescent="0.25">
      <c r="P21049" s="5"/>
    </row>
    <row r="21050" spans="16:16" x14ac:dyDescent="0.25">
      <c r="P21050" s="5"/>
    </row>
    <row r="21051" spans="16:16" x14ac:dyDescent="0.25">
      <c r="P21051" s="5"/>
    </row>
    <row r="21052" spans="16:16" x14ac:dyDescent="0.25">
      <c r="P21052" s="5"/>
    </row>
    <row r="21053" spans="16:16" x14ac:dyDescent="0.25">
      <c r="P21053" s="5"/>
    </row>
    <row r="21054" spans="16:16" x14ac:dyDescent="0.25">
      <c r="P21054" s="5"/>
    </row>
    <row r="21055" spans="16:16" x14ac:dyDescent="0.25">
      <c r="P21055" s="5"/>
    </row>
    <row r="21056" spans="16:16" x14ac:dyDescent="0.25">
      <c r="P21056" s="5"/>
    </row>
    <row r="21057" spans="16:16" x14ac:dyDescent="0.25">
      <c r="P21057" s="5"/>
    </row>
    <row r="21058" spans="16:16" x14ac:dyDescent="0.25">
      <c r="P21058" s="5"/>
    </row>
    <row r="21059" spans="16:16" x14ac:dyDescent="0.25">
      <c r="P21059" s="5"/>
    </row>
    <row r="21060" spans="16:16" x14ac:dyDescent="0.25">
      <c r="P21060" s="5"/>
    </row>
    <row r="21061" spans="16:16" x14ac:dyDescent="0.25">
      <c r="P21061" s="5"/>
    </row>
    <row r="21062" spans="16:16" x14ac:dyDescent="0.25">
      <c r="P21062" s="5"/>
    </row>
    <row r="21063" spans="16:16" x14ac:dyDescent="0.25">
      <c r="P21063" s="5"/>
    </row>
    <row r="21064" spans="16:16" x14ac:dyDescent="0.25">
      <c r="P21064" s="5"/>
    </row>
    <row r="21065" spans="16:16" x14ac:dyDescent="0.25">
      <c r="P21065" s="5"/>
    </row>
    <row r="21066" spans="16:16" x14ac:dyDescent="0.25">
      <c r="P21066" s="5"/>
    </row>
    <row r="21067" spans="16:16" x14ac:dyDescent="0.25">
      <c r="P21067" s="5"/>
    </row>
    <row r="21068" spans="16:16" x14ac:dyDescent="0.25">
      <c r="P21068" s="5"/>
    </row>
    <row r="21069" spans="16:16" x14ac:dyDescent="0.25">
      <c r="P21069" s="5"/>
    </row>
    <row r="21070" spans="16:16" x14ac:dyDescent="0.25">
      <c r="P21070" s="5"/>
    </row>
    <row r="21071" spans="16:16" x14ac:dyDescent="0.25">
      <c r="P21071" s="5"/>
    </row>
    <row r="21072" spans="16:16" x14ac:dyDescent="0.25">
      <c r="P21072" s="5"/>
    </row>
    <row r="21073" spans="16:16" x14ac:dyDescent="0.25">
      <c r="P21073" s="5"/>
    </row>
    <row r="21074" spans="16:16" x14ac:dyDescent="0.25">
      <c r="P21074" s="5"/>
    </row>
    <row r="21075" spans="16:16" x14ac:dyDescent="0.25">
      <c r="P21075" s="5"/>
    </row>
    <row r="21076" spans="16:16" x14ac:dyDescent="0.25">
      <c r="P21076" s="5"/>
    </row>
    <row r="21077" spans="16:16" x14ac:dyDescent="0.25">
      <c r="P21077" s="5"/>
    </row>
    <row r="21078" spans="16:16" x14ac:dyDescent="0.25">
      <c r="P21078" s="5"/>
    </row>
    <row r="21079" spans="16:16" x14ac:dyDescent="0.25">
      <c r="P21079" s="5"/>
    </row>
    <row r="21080" spans="16:16" x14ac:dyDescent="0.25">
      <c r="P21080" s="5"/>
    </row>
    <row r="21081" spans="16:16" x14ac:dyDescent="0.25">
      <c r="P21081" s="5"/>
    </row>
    <row r="21082" spans="16:16" x14ac:dyDescent="0.25">
      <c r="P21082" s="5"/>
    </row>
    <row r="21083" spans="16:16" x14ac:dyDescent="0.25">
      <c r="P21083" s="5"/>
    </row>
    <row r="21084" spans="16:16" x14ac:dyDescent="0.25">
      <c r="P21084" s="5"/>
    </row>
    <row r="21085" spans="16:16" x14ac:dyDescent="0.25">
      <c r="P21085" s="5"/>
    </row>
    <row r="21086" spans="16:16" x14ac:dyDescent="0.25">
      <c r="P21086" s="5"/>
    </row>
    <row r="21087" spans="16:16" x14ac:dyDescent="0.25">
      <c r="P21087" s="5"/>
    </row>
    <row r="21088" spans="16:16" x14ac:dyDescent="0.25">
      <c r="P21088" s="5"/>
    </row>
    <row r="21089" spans="16:16" x14ac:dyDescent="0.25">
      <c r="P21089" s="5"/>
    </row>
    <row r="21090" spans="16:16" x14ac:dyDescent="0.25">
      <c r="P21090" s="5"/>
    </row>
    <row r="21091" spans="16:16" x14ac:dyDescent="0.25">
      <c r="P21091" s="5"/>
    </row>
    <row r="21092" spans="16:16" x14ac:dyDescent="0.25">
      <c r="P21092" s="5"/>
    </row>
    <row r="21093" spans="16:16" x14ac:dyDescent="0.25">
      <c r="P21093" s="5"/>
    </row>
    <row r="21094" spans="16:16" x14ac:dyDescent="0.25">
      <c r="P21094" s="5"/>
    </row>
    <row r="21095" spans="16:16" x14ac:dyDescent="0.25">
      <c r="P21095" s="5"/>
    </row>
    <row r="21096" spans="16:16" x14ac:dyDescent="0.25">
      <c r="P21096" s="5"/>
    </row>
    <row r="21097" spans="16:16" x14ac:dyDescent="0.25">
      <c r="P21097" s="5"/>
    </row>
    <row r="21098" spans="16:16" x14ac:dyDescent="0.25">
      <c r="P21098" s="5"/>
    </row>
    <row r="21099" spans="16:16" x14ac:dyDescent="0.25">
      <c r="P21099" s="5"/>
    </row>
    <row r="21100" spans="16:16" x14ac:dyDescent="0.25">
      <c r="P21100" s="5"/>
    </row>
    <row r="21101" spans="16:16" x14ac:dyDescent="0.25">
      <c r="P21101" s="5"/>
    </row>
    <row r="21102" spans="16:16" x14ac:dyDescent="0.25">
      <c r="P21102" s="5"/>
    </row>
    <row r="21103" spans="16:16" x14ac:dyDescent="0.25">
      <c r="P21103" s="5"/>
    </row>
    <row r="21104" spans="16:16" x14ac:dyDescent="0.25">
      <c r="P21104" s="5"/>
    </row>
    <row r="21105" spans="16:16" x14ac:dyDescent="0.25">
      <c r="P21105" s="5"/>
    </row>
    <row r="21106" spans="16:16" x14ac:dyDescent="0.25">
      <c r="P21106" s="5"/>
    </row>
    <row r="21107" spans="16:16" x14ac:dyDescent="0.25">
      <c r="P21107" s="5"/>
    </row>
    <row r="21108" spans="16:16" x14ac:dyDescent="0.25">
      <c r="P21108" s="5"/>
    </row>
    <row r="21109" spans="16:16" x14ac:dyDescent="0.25">
      <c r="P21109" s="5"/>
    </row>
    <row r="21110" spans="16:16" x14ac:dyDescent="0.25">
      <c r="P21110" s="5"/>
    </row>
    <row r="21111" spans="16:16" x14ac:dyDescent="0.25">
      <c r="P21111" s="5"/>
    </row>
    <row r="21112" spans="16:16" x14ac:dyDescent="0.25">
      <c r="P21112" s="5"/>
    </row>
    <row r="21113" spans="16:16" x14ac:dyDescent="0.25">
      <c r="P21113" s="5"/>
    </row>
    <row r="21114" spans="16:16" x14ac:dyDescent="0.25">
      <c r="P21114" s="5"/>
    </row>
    <row r="21115" spans="16:16" x14ac:dyDescent="0.25">
      <c r="P21115" s="5"/>
    </row>
    <row r="21116" spans="16:16" x14ac:dyDescent="0.25">
      <c r="P21116" s="5"/>
    </row>
    <row r="21117" spans="16:16" x14ac:dyDescent="0.25">
      <c r="P21117" s="5"/>
    </row>
    <row r="21118" spans="16:16" x14ac:dyDescent="0.25">
      <c r="P21118" s="5"/>
    </row>
    <row r="21119" spans="16:16" x14ac:dyDescent="0.25">
      <c r="P21119" s="5"/>
    </row>
    <row r="21120" spans="16:16" x14ac:dyDescent="0.25">
      <c r="P21120" s="5"/>
    </row>
    <row r="21121" spans="16:16" x14ac:dyDescent="0.25">
      <c r="P21121" s="5"/>
    </row>
    <row r="21122" spans="16:16" x14ac:dyDescent="0.25">
      <c r="P21122" s="5"/>
    </row>
    <row r="21123" spans="16:16" x14ac:dyDescent="0.25">
      <c r="P21123" s="5"/>
    </row>
    <row r="21124" spans="16:16" x14ac:dyDescent="0.25">
      <c r="P21124" s="5"/>
    </row>
    <row r="21125" spans="16:16" x14ac:dyDescent="0.25">
      <c r="P21125" s="5"/>
    </row>
    <row r="21126" spans="16:16" x14ac:dyDescent="0.25">
      <c r="P21126" s="5"/>
    </row>
    <row r="21127" spans="16:16" x14ac:dyDescent="0.25">
      <c r="P21127" s="5"/>
    </row>
    <row r="21128" spans="16:16" x14ac:dyDescent="0.25">
      <c r="P21128" s="5"/>
    </row>
    <row r="21129" spans="16:16" x14ac:dyDescent="0.25">
      <c r="P21129" s="5"/>
    </row>
    <row r="21130" spans="16:16" x14ac:dyDescent="0.25">
      <c r="P21130" s="5"/>
    </row>
    <row r="21131" spans="16:16" x14ac:dyDescent="0.25">
      <c r="P21131" s="5"/>
    </row>
    <row r="21132" spans="16:16" x14ac:dyDescent="0.25">
      <c r="P21132" s="5"/>
    </row>
    <row r="21133" spans="16:16" x14ac:dyDescent="0.25">
      <c r="P21133" s="5"/>
    </row>
    <row r="21134" spans="16:16" x14ac:dyDescent="0.25">
      <c r="P21134" s="5"/>
    </row>
    <row r="21135" spans="16:16" x14ac:dyDescent="0.25">
      <c r="P21135" s="5"/>
    </row>
    <row r="21136" spans="16:16" x14ac:dyDescent="0.25">
      <c r="P21136" s="5"/>
    </row>
    <row r="21137" spans="16:16" x14ac:dyDescent="0.25">
      <c r="P21137" s="5"/>
    </row>
    <row r="21138" spans="16:16" x14ac:dyDescent="0.25">
      <c r="P21138" s="5"/>
    </row>
    <row r="21139" spans="16:16" x14ac:dyDescent="0.25">
      <c r="P21139" s="5"/>
    </row>
    <row r="21140" spans="16:16" x14ac:dyDescent="0.25">
      <c r="P21140" s="5"/>
    </row>
    <row r="21141" spans="16:16" x14ac:dyDescent="0.25">
      <c r="P21141" s="5"/>
    </row>
    <row r="21142" spans="16:16" x14ac:dyDescent="0.25">
      <c r="P21142" s="5"/>
    </row>
    <row r="21143" spans="16:16" x14ac:dyDescent="0.25">
      <c r="P21143" s="5"/>
    </row>
    <row r="21144" spans="16:16" x14ac:dyDescent="0.25">
      <c r="P21144" s="5"/>
    </row>
    <row r="21145" spans="16:16" x14ac:dyDescent="0.25">
      <c r="P21145" s="5"/>
    </row>
    <row r="21146" spans="16:16" x14ac:dyDescent="0.25">
      <c r="P21146" s="5"/>
    </row>
    <row r="21147" spans="16:16" x14ac:dyDescent="0.25">
      <c r="P21147" s="5"/>
    </row>
    <row r="21148" spans="16:16" x14ac:dyDescent="0.25">
      <c r="P21148" s="5"/>
    </row>
    <row r="21149" spans="16:16" x14ac:dyDescent="0.25">
      <c r="P21149" s="5"/>
    </row>
    <row r="21150" spans="16:16" x14ac:dyDescent="0.25">
      <c r="P21150" s="5"/>
    </row>
    <row r="21151" spans="16:16" x14ac:dyDescent="0.25">
      <c r="P21151" s="5"/>
    </row>
    <row r="21152" spans="16:16" x14ac:dyDescent="0.25">
      <c r="P21152" s="5"/>
    </row>
    <row r="21153" spans="16:16" x14ac:dyDescent="0.25">
      <c r="P21153" s="5"/>
    </row>
    <row r="21154" spans="16:16" x14ac:dyDescent="0.25">
      <c r="P21154" s="5"/>
    </row>
    <row r="21155" spans="16:16" x14ac:dyDescent="0.25">
      <c r="P21155" s="5"/>
    </row>
    <row r="21156" spans="16:16" x14ac:dyDescent="0.25">
      <c r="P21156" s="5"/>
    </row>
    <row r="21157" spans="16:16" x14ac:dyDescent="0.25">
      <c r="P21157" s="5"/>
    </row>
    <row r="21158" spans="16:16" x14ac:dyDescent="0.25">
      <c r="P21158" s="5"/>
    </row>
    <row r="21159" spans="16:16" x14ac:dyDescent="0.25">
      <c r="P21159" s="5"/>
    </row>
    <row r="21160" spans="16:16" x14ac:dyDescent="0.25">
      <c r="P21160" s="5"/>
    </row>
    <row r="21161" spans="16:16" x14ac:dyDescent="0.25">
      <c r="P21161" s="5"/>
    </row>
    <row r="21162" spans="16:16" x14ac:dyDescent="0.25">
      <c r="P21162" s="5"/>
    </row>
    <row r="21163" spans="16:16" x14ac:dyDescent="0.25">
      <c r="P21163" s="5"/>
    </row>
    <row r="21164" spans="16:16" x14ac:dyDescent="0.25">
      <c r="P21164" s="5"/>
    </row>
    <row r="21165" spans="16:16" x14ac:dyDescent="0.25">
      <c r="P21165" s="5"/>
    </row>
    <row r="21166" spans="16:16" x14ac:dyDescent="0.25">
      <c r="P21166" s="5"/>
    </row>
    <row r="21167" spans="16:16" x14ac:dyDescent="0.25">
      <c r="P21167" s="5"/>
    </row>
    <row r="21168" spans="16:16" x14ac:dyDescent="0.25">
      <c r="P21168" s="5"/>
    </row>
    <row r="21169" spans="16:16" x14ac:dyDescent="0.25">
      <c r="P21169" s="5"/>
    </row>
    <row r="21170" spans="16:16" x14ac:dyDescent="0.25">
      <c r="P21170" s="5"/>
    </row>
    <row r="21171" spans="16:16" x14ac:dyDescent="0.25">
      <c r="P21171" s="5"/>
    </row>
    <row r="21172" spans="16:16" x14ac:dyDescent="0.25">
      <c r="P21172" s="5"/>
    </row>
    <row r="21173" spans="16:16" x14ac:dyDescent="0.25">
      <c r="P21173" s="5"/>
    </row>
    <row r="21174" spans="16:16" x14ac:dyDescent="0.25">
      <c r="P21174" s="5"/>
    </row>
    <row r="21175" spans="16:16" x14ac:dyDescent="0.25">
      <c r="P21175" s="5"/>
    </row>
    <row r="21176" spans="16:16" x14ac:dyDescent="0.25">
      <c r="P21176" s="5"/>
    </row>
    <row r="21177" spans="16:16" x14ac:dyDescent="0.25">
      <c r="P21177" s="5"/>
    </row>
    <row r="21178" spans="16:16" x14ac:dyDescent="0.25">
      <c r="P21178" s="5"/>
    </row>
    <row r="21179" spans="16:16" x14ac:dyDescent="0.25">
      <c r="P21179" s="5"/>
    </row>
    <row r="21180" spans="16:16" x14ac:dyDescent="0.25">
      <c r="P21180" s="5"/>
    </row>
    <row r="21181" spans="16:16" x14ac:dyDescent="0.25">
      <c r="P21181" s="5"/>
    </row>
    <row r="21182" spans="16:16" x14ac:dyDescent="0.25">
      <c r="P21182" s="5"/>
    </row>
    <row r="21183" spans="16:16" x14ac:dyDescent="0.25">
      <c r="P21183" s="5"/>
    </row>
    <row r="21184" spans="16:16" x14ac:dyDescent="0.25">
      <c r="P21184" s="5"/>
    </row>
    <row r="21185" spans="16:16" x14ac:dyDescent="0.25">
      <c r="P21185" s="5"/>
    </row>
    <row r="21186" spans="16:16" x14ac:dyDescent="0.25">
      <c r="P21186" s="5"/>
    </row>
    <row r="21187" spans="16:16" x14ac:dyDescent="0.25">
      <c r="P21187" s="5"/>
    </row>
    <row r="21188" spans="16:16" x14ac:dyDescent="0.25">
      <c r="P21188" s="5"/>
    </row>
    <row r="21189" spans="16:16" x14ac:dyDescent="0.25">
      <c r="P21189" s="5"/>
    </row>
    <row r="21190" spans="16:16" x14ac:dyDescent="0.25">
      <c r="P21190" s="5"/>
    </row>
    <row r="21191" spans="16:16" x14ac:dyDescent="0.25">
      <c r="P21191" s="5"/>
    </row>
    <row r="21192" spans="16:16" x14ac:dyDescent="0.25">
      <c r="P21192" s="5"/>
    </row>
    <row r="21193" spans="16:16" x14ac:dyDescent="0.25">
      <c r="P21193" s="5"/>
    </row>
    <row r="21194" spans="16:16" x14ac:dyDescent="0.25">
      <c r="P21194" s="5"/>
    </row>
    <row r="21195" spans="16:16" x14ac:dyDescent="0.25">
      <c r="P21195" s="5"/>
    </row>
    <row r="21196" spans="16:16" x14ac:dyDescent="0.25">
      <c r="P21196" s="5"/>
    </row>
    <row r="21197" spans="16:16" x14ac:dyDescent="0.25">
      <c r="P21197" s="5"/>
    </row>
    <row r="21198" spans="16:16" x14ac:dyDescent="0.25">
      <c r="P21198" s="5"/>
    </row>
    <row r="21199" spans="16:16" x14ac:dyDescent="0.25">
      <c r="P21199" s="5"/>
    </row>
    <row r="21200" spans="16:16" x14ac:dyDescent="0.25">
      <c r="P21200" s="5"/>
    </row>
    <row r="21201" spans="16:16" x14ac:dyDescent="0.25">
      <c r="P21201" s="5"/>
    </row>
    <row r="21202" spans="16:16" x14ac:dyDescent="0.25">
      <c r="P21202" s="5"/>
    </row>
    <row r="21203" spans="16:16" x14ac:dyDescent="0.25">
      <c r="P21203" s="5"/>
    </row>
    <row r="21204" spans="16:16" x14ac:dyDescent="0.25">
      <c r="P21204" s="5"/>
    </row>
    <row r="21205" spans="16:16" x14ac:dyDescent="0.25">
      <c r="P21205" s="5"/>
    </row>
    <row r="21206" spans="16:16" x14ac:dyDescent="0.25">
      <c r="P21206" s="5"/>
    </row>
    <row r="21207" spans="16:16" x14ac:dyDescent="0.25">
      <c r="P21207" s="5"/>
    </row>
    <row r="21208" spans="16:16" x14ac:dyDescent="0.25">
      <c r="P21208" s="5"/>
    </row>
    <row r="21209" spans="16:16" x14ac:dyDescent="0.25">
      <c r="P21209" s="5"/>
    </row>
    <row r="21210" spans="16:16" x14ac:dyDescent="0.25">
      <c r="P21210" s="5"/>
    </row>
    <row r="21211" spans="16:16" x14ac:dyDescent="0.25">
      <c r="P21211" s="5"/>
    </row>
    <row r="21212" spans="16:16" x14ac:dyDescent="0.25">
      <c r="P21212" s="5"/>
    </row>
    <row r="21213" spans="16:16" x14ac:dyDescent="0.25">
      <c r="P21213" s="5"/>
    </row>
    <row r="21214" spans="16:16" x14ac:dyDescent="0.25">
      <c r="P21214" s="5"/>
    </row>
    <row r="21215" spans="16:16" x14ac:dyDescent="0.25">
      <c r="P21215" s="5"/>
    </row>
    <row r="21216" spans="16:16" x14ac:dyDescent="0.25">
      <c r="P21216" s="5"/>
    </row>
    <row r="21217" spans="16:16" x14ac:dyDescent="0.25">
      <c r="P21217" s="5"/>
    </row>
    <row r="21218" spans="16:16" x14ac:dyDescent="0.25">
      <c r="P21218" s="5"/>
    </row>
    <row r="21219" spans="16:16" x14ac:dyDescent="0.25">
      <c r="P21219" s="5"/>
    </row>
    <row r="21220" spans="16:16" x14ac:dyDescent="0.25">
      <c r="P21220" s="5"/>
    </row>
    <row r="21221" spans="16:16" x14ac:dyDescent="0.25">
      <c r="P21221" s="5"/>
    </row>
    <row r="21222" spans="16:16" x14ac:dyDescent="0.25">
      <c r="P21222" s="5"/>
    </row>
    <row r="21223" spans="16:16" x14ac:dyDescent="0.25">
      <c r="P21223" s="5"/>
    </row>
    <row r="21224" spans="16:16" x14ac:dyDescent="0.25">
      <c r="P21224" s="5"/>
    </row>
    <row r="21225" spans="16:16" x14ac:dyDescent="0.25">
      <c r="P21225" s="5"/>
    </row>
    <row r="21226" spans="16:16" x14ac:dyDescent="0.25">
      <c r="P21226" s="5"/>
    </row>
    <row r="21227" spans="16:16" x14ac:dyDescent="0.25">
      <c r="P21227" s="5"/>
    </row>
    <row r="21228" spans="16:16" x14ac:dyDescent="0.25">
      <c r="P21228" s="5"/>
    </row>
    <row r="21229" spans="16:16" x14ac:dyDescent="0.25">
      <c r="P21229" s="5"/>
    </row>
    <row r="21230" spans="16:16" x14ac:dyDescent="0.25">
      <c r="P21230" s="5"/>
    </row>
    <row r="21231" spans="16:16" x14ac:dyDescent="0.25">
      <c r="P21231" s="5"/>
    </row>
    <row r="21232" spans="16:16" x14ac:dyDescent="0.25">
      <c r="P21232" s="5"/>
    </row>
    <row r="21233" spans="16:16" x14ac:dyDescent="0.25">
      <c r="P21233" s="5"/>
    </row>
    <row r="21234" spans="16:16" x14ac:dyDescent="0.25">
      <c r="P21234" s="5"/>
    </row>
    <row r="21235" spans="16:16" x14ac:dyDescent="0.25">
      <c r="P21235" s="5"/>
    </row>
    <row r="21236" spans="16:16" x14ac:dyDescent="0.25">
      <c r="P21236" s="5"/>
    </row>
    <row r="21237" spans="16:16" x14ac:dyDescent="0.25">
      <c r="P21237" s="5"/>
    </row>
    <row r="21238" spans="16:16" x14ac:dyDescent="0.25">
      <c r="P21238" s="5"/>
    </row>
    <row r="21239" spans="16:16" x14ac:dyDescent="0.25">
      <c r="P21239" s="5"/>
    </row>
    <row r="21240" spans="16:16" x14ac:dyDescent="0.25">
      <c r="P21240" s="5"/>
    </row>
    <row r="21241" spans="16:16" x14ac:dyDescent="0.25">
      <c r="P21241" s="5"/>
    </row>
    <row r="21242" spans="16:16" x14ac:dyDescent="0.25">
      <c r="P21242" s="5"/>
    </row>
    <row r="21243" spans="16:16" x14ac:dyDescent="0.25">
      <c r="P21243" s="5"/>
    </row>
    <row r="21244" spans="16:16" x14ac:dyDescent="0.25">
      <c r="P21244" s="5"/>
    </row>
    <row r="21245" spans="16:16" x14ac:dyDescent="0.25">
      <c r="P21245" s="5"/>
    </row>
    <row r="21246" spans="16:16" x14ac:dyDescent="0.25">
      <c r="P21246" s="5"/>
    </row>
    <row r="21247" spans="16:16" x14ac:dyDescent="0.25">
      <c r="P21247" s="5"/>
    </row>
    <row r="21248" spans="16:16" x14ac:dyDescent="0.25">
      <c r="P21248" s="5"/>
    </row>
    <row r="21249" spans="16:16" x14ac:dyDescent="0.25">
      <c r="P21249" s="5"/>
    </row>
    <row r="21250" spans="16:16" x14ac:dyDescent="0.25">
      <c r="P21250" s="5"/>
    </row>
    <row r="21251" spans="16:16" x14ac:dyDescent="0.25">
      <c r="P21251" s="5"/>
    </row>
    <row r="21252" spans="16:16" x14ac:dyDescent="0.25">
      <c r="P21252" s="5"/>
    </row>
    <row r="21253" spans="16:16" x14ac:dyDescent="0.25">
      <c r="P21253" s="5"/>
    </row>
    <row r="21254" spans="16:16" x14ac:dyDescent="0.25">
      <c r="P21254" s="5"/>
    </row>
    <row r="21255" spans="16:16" x14ac:dyDescent="0.25">
      <c r="P21255" s="5"/>
    </row>
    <row r="21256" spans="16:16" x14ac:dyDescent="0.25">
      <c r="P21256" s="5"/>
    </row>
    <row r="21257" spans="16:16" x14ac:dyDescent="0.25">
      <c r="P21257" s="5"/>
    </row>
    <row r="21258" spans="16:16" x14ac:dyDescent="0.25">
      <c r="P21258" s="5"/>
    </row>
    <row r="21259" spans="16:16" x14ac:dyDescent="0.25">
      <c r="P21259" s="5"/>
    </row>
    <row r="21260" spans="16:16" x14ac:dyDescent="0.25">
      <c r="P21260" s="5"/>
    </row>
    <row r="21261" spans="16:16" x14ac:dyDescent="0.25">
      <c r="P21261" s="5"/>
    </row>
    <row r="21262" spans="16:16" x14ac:dyDescent="0.25">
      <c r="P21262" s="5"/>
    </row>
    <row r="21263" spans="16:16" x14ac:dyDescent="0.25">
      <c r="P21263" s="5"/>
    </row>
    <row r="21264" spans="16:16" x14ac:dyDescent="0.25">
      <c r="P21264" s="5"/>
    </row>
    <row r="21265" spans="16:16" x14ac:dyDescent="0.25">
      <c r="P21265" s="5"/>
    </row>
    <row r="21266" spans="16:16" x14ac:dyDescent="0.25">
      <c r="P21266" s="5"/>
    </row>
    <row r="21267" spans="16:16" x14ac:dyDescent="0.25">
      <c r="P21267" s="5"/>
    </row>
    <row r="21268" spans="16:16" x14ac:dyDescent="0.25">
      <c r="P21268" s="5"/>
    </row>
    <row r="21269" spans="16:16" x14ac:dyDescent="0.25">
      <c r="P21269" s="5"/>
    </row>
    <row r="21270" spans="16:16" x14ac:dyDescent="0.25">
      <c r="P21270" s="5"/>
    </row>
    <row r="21271" spans="16:16" x14ac:dyDescent="0.25">
      <c r="P21271" s="5"/>
    </row>
    <row r="21272" spans="16:16" x14ac:dyDescent="0.25">
      <c r="P21272" s="5"/>
    </row>
    <row r="21273" spans="16:16" x14ac:dyDescent="0.25">
      <c r="P21273" s="5"/>
    </row>
    <row r="21274" spans="16:16" x14ac:dyDescent="0.25">
      <c r="P21274" s="5"/>
    </row>
    <row r="21275" spans="16:16" x14ac:dyDescent="0.25">
      <c r="P21275" s="5"/>
    </row>
    <row r="21276" spans="16:16" x14ac:dyDescent="0.25">
      <c r="P21276" s="5"/>
    </row>
    <row r="21277" spans="16:16" x14ac:dyDescent="0.25">
      <c r="P21277" s="5"/>
    </row>
    <row r="21278" spans="16:16" x14ac:dyDescent="0.25">
      <c r="P21278" s="5"/>
    </row>
    <row r="21279" spans="16:16" x14ac:dyDescent="0.25">
      <c r="P21279" s="5"/>
    </row>
    <row r="21280" spans="16:16" x14ac:dyDescent="0.25">
      <c r="P21280" s="5"/>
    </row>
    <row r="21281" spans="16:16" x14ac:dyDescent="0.25">
      <c r="P21281" s="5"/>
    </row>
    <row r="21282" spans="16:16" x14ac:dyDescent="0.25">
      <c r="P21282" s="5"/>
    </row>
    <row r="21283" spans="16:16" x14ac:dyDescent="0.25">
      <c r="P21283" s="5"/>
    </row>
    <row r="21284" spans="16:16" x14ac:dyDescent="0.25">
      <c r="P21284" s="5"/>
    </row>
    <row r="21285" spans="16:16" x14ac:dyDescent="0.25">
      <c r="P21285" s="5"/>
    </row>
    <row r="21286" spans="16:16" x14ac:dyDescent="0.25">
      <c r="P21286" s="5"/>
    </row>
    <row r="21287" spans="16:16" x14ac:dyDescent="0.25">
      <c r="P21287" s="5"/>
    </row>
    <row r="21288" spans="16:16" x14ac:dyDescent="0.25">
      <c r="P21288" s="5"/>
    </row>
    <row r="21289" spans="16:16" x14ac:dyDescent="0.25">
      <c r="P21289" s="5"/>
    </row>
    <row r="21290" spans="16:16" x14ac:dyDescent="0.25">
      <c r="P21290" s="5"/>
    </row>
    <row r="21291" spans="16:16" x14ac:dyDescent="0.25">
      <c r="P21291" s="5"/>
    </row>
    <row r="21292" spans="16:16" x14ac:dyDescent="0.25">
      <c r="P21292" s="5"/>
    </row>
    <row r="21293" spans="16:16" x14ac:dyDescent="0.25">
      <c r="P21293" s="5"/>
    </row>
    <row r="21294" spans="16:16" x14ac:dyDescent="0.25">
      <c r="P21294" s="5"/>
    </row>
    <row r="21295" spans="16:16" x14ac:dyDescent="0.25">
      <c r="P21295" s="5"/>
    </row>
    <row r="21296" spans="16:16" x14ac:dyDescent="0.25">
      <c r="P21296" s="5"/>
    </row>
    <row r="21297" spans="16:16" x14ac:dyDescent="0.25">
      <c r="P21297" s="5"/>
    </row>
    <row r="21298" spans="16:16" x14ac:dyDescent="0.25">
      <c r="P21298" s="5"/>
    </row>
    <row r="21299" spans="16:16" x14ac:dyDescent="0.25">
      <c r="P21299" s="5"/>
    </row>
    <row r="21300" spans="16:16" x14ac:dyDescent="0.25">
      <c r="P21300" s="5"/>
    </row>
    <row r="21301" spans="16:16" x14ac:dyDescent="0.25">
      <c r="P21301" s="5"/>
    </row>
    <row r="21302" spans="16:16" x14ac:dyDescent="0.25">
      <c r="P21302" s="5"/>
    </row>
    <row r="21303" spans="16:16" x14ac:dyDescent="0.25">
      <c r="P21303" s="5"/>
    </row>
    <row r="21304" spans="16:16" x14ac:dyDescent="0.25">
      <c r="P21304" s="5"/>
    </row>
    <row r="21305" spans="16:16" x14ac:dyDescent="0.25">
      <c r="P21305" s="5"/>
    </row>
    <row r="21306" spans="16:16" x14ac:dyDescent="0.25">
      <c r="P21306" s="5"/>
    </row>
    <row r="21307" spans="16:16" x14ac:dyDescent="0.25">
      <c r="P21307" s="5"/>
    </row>
    <row r="21308" spans="16:16" x14ac:dyDescent="0.25">
      <c r="P21308" s="5"/>
    </row>
    <row r="21309" spans="16:16" x14ac:dyDescent="0.25">
      <c r="P21309" s="5"/>
    </row>
    <row r="21310" spans="16:16" x14ac:dyDescent="0.25">
      <c r="P21310" s="5"/>
    </row>
    <row r="21311" spans="16:16" x14ac:dyDescent="0.25">
      <c r="P21311" s="5"/>
    </row>
    <row r="21312" spans="16:16" x14ac:dyDescent="0.25">
      <c r="P21312" s="5"/>
    </row>
    <row r="21313" spans="16:16" x14ac:dyDescent="0.25">
      <c r="P21313" s="5"/>
    </row>
    <row r="21314" spans="16:16" x14ac:dyDescent="0.25">
      <c r="P21314" s="5"/>
    </row>
    <row r="21315" spans="16:16" x14ac:dyDescent="0.25">
      <c r="P21315" s="5"/>
    </row>
    <row r="21316" spans="16:16" x14ac:dyDescent="0.25">
      <c r="P21316" s="5"/>
    </row>
    <row r="21317" spans="16:16" x14ac:dyDescent="0.25">
      <c r="P21317" s="5"/>
    </row>
    <row r="21318" spans="16:16" x14ac:dyDescent="0.25">
      <c r="P21318" s="5"/>
    </row>
    <row r="21319" spans="16:16" x14ac:dyDescent="0.25">
      <c r="P21319" s="5"/>
    </row>
    <row r="21320" spans="16:16" x14ac:dyDescent="0.25">
      <c r="P21320" s="5"/>
    </row>
    <row r="21321" spans="16:16" x14ac:dyDescent="0.25">
      <c r="P21321" s="5"/>
    </row>
    <row r="21322" spans="16:16" x14ac:dyDescent="0.25">
      <c r="P21322" s="5"/>
    </row>
    <row r="21323" spans="16:16" x14ac:dyDescent="0.25">
      <c r="P21323" s="5"/>
    </row>
    <row r="21324" spans="16:16" x14ac:dyDescent="0.25">
      <c r="P21324" s="5"/>
    </row>
    <row r="21325" spans="16:16" x14ac:dyDescent="0.25">
      <c r="P21325" s="5"/>
    </row>
    <row r="21326" spans="16:16" x14ac:dyDescent="0.25">
      <c r="P21326" s="5"/>
    </row>
    <row r="21327" spans="16:16" x14ac:dyDescent="0.25">
      <c r="P21327" s="5"/>
    </row>
    <row r="21328" spans="16:16" x14ac:dyDescent="0.25">
      <c r="P21328" s="5"/>
    </row>
    <row r="21329" spans="16:16" x14ac:dyDescent="0.25">
      <c r="P21329" s="5"/>
    </row>
    <row r="21330" spans="16:16" x14ac:dyDescent="0.25">
      <c r="P21330" s="5"/>
    </row>
    <row r="21331" spans="16:16" x14ac:dyDescent="0.25">
      <c r="P21331" s="5"/>
    </row>
    <row r="21332" spans="16:16" x14ac:dyDescent="0.25">
      <c r="P21332" s="5"/>
    </row>
    <row r="21333" spans="16:16" x14ac:dyDescent="0.25">
      <c r="P21333" s="5"/>
    </row>
    <row r="21334" spans="16:16" x14ac:dyDescent="0.25">
      <c r="P21334" s="5"/>
    </row>
    <row r="21335" spans="16:16" x14ac:dyDescent="0.25">
      <c r="P21335" s="5"/>
    </row>
    <row r="21336" spans="16:16" x14ac:dyDescent="0.25">
      <c r="P21336" s="5"/>
    </row>
    <row r="21337" spans="16:16" x14ac:dyDescent="0.25">
      <c r="P21337" s="5"/>
    </row>
    <row r="21338" spans="16:16" x14ac:dyDescent="0.25">
      <c r="P21338" s="5"/>
    </row>
    <row r="21339" spans="16:16" x14ac:dyDescent="0.25">
      <c r="P21339" s="5"/>
    </row>
    <row r="21340" spans="16:16" x14ac:dyDescent="0.25">
      <c r="P21340" s="5"/>
    </row>
    <row r="21341" spans="16:16" x14ac:dyDescent="0.25">
      <c r="P21341" s="5"/>
    </row>
    <row r="21342" spans="16:16" x14ac:dyDescent="0.25">
      <c r="P21342" s="5"/>
    </row>
    <row r="21343" spans="16:16" x14ac:dyDescent="0.25">
      <c r="P21343" s="5"/>
    </row>
    <row r="21344" spans="16:16" x14ac:dyDescent="0.25">
      <c r="P21344" s="5"/>
    </row>
    <row r="21345" spans="16:16" x14ac:dyDescent="0.25">
      <c r="P21345" s="5"/>
    </row>
    <row r="21346" spans="16:16" x14ac:dyDescent="0.25">
      <c r="P21346" s="5"/>
    </row>
    <row r="21347" spans="16:16" x14ac:dyDescent="0.25">
      <c r="P21347" s="5"/>
    </row>
    <row r="21348" spans="16:16" x14ac:dyDescent="0.25">
      <c r="P21348" s="5"/>
    </row>
    <row r="21349" spans="16:16" x14ac:dyDescent="0.25">
      <c r="P21349" s="5"/>
    </row>
    <row r="21350" spans="16:16" x14ac:dyDescent="0.25">
      <c r="P21350" s="5"/>
    </row>
    <row r="21351" spans="16:16" x14ac:dyDescent="0.25">
      <c r="P21351" s="5"/>
    </row>
    <row r="21352" spans="16:16" x14ac:dyDescent="0.25">
      <c r="P21352" s="5"/>
    </row>
    <row r="21353" spans="16:16" x14ac:dyDescent="0.25">
      <c r="P21353" s="5"/>
    </row>
    <row r="21354" spans="16:16" x14ac:dyDescent="0.25">
      <c r="P21354" s="5"/>
    </row>
    <row r="21355" spans="16:16" x14ac:dyDescent="0.25">
      <c r="P21355" s="5"/>
    </row>
    <row r="21356" spans="16:16" x14ac:dyDescent="0.25">
      <c r="P21356" s="5"/>
    </row>
    <row r="21357" spans="16:16" x14ac:dyDescent="0.25">
      <c r="P21357" s="5"/>
    </row>
    <row r="21358" spans="16:16" x14ac:dyDescent="0.25">
      <c r="P21358" s="5"/>
    </row>
    <row r="21359" spans="16:16" x14ac:dyDescent="0.25">
      <c r="P21359" s="5"/>
    </row>
    <row r="21360" spans="16:16" x14ac:dyDescent="0.25">
      <c r="P21360" s="5"/>
    </row>
    <row r="21361" spans="16:16" x14ac:dyDescent="0.25">
      <c r="P21361" s="5"/>
    </row>
    <row r="21362" spans="16:16" x14ac:dyDescent="0.25">
      <c r="P21362" s="5"/>
    </row>
    <row r="21363" spans="16:16" x14ac:dyDescent="0.25">
      <c r="P21363" s="5"/>
    </row>
    <row r="21364" spans="16:16" x14ac:dyDescent="0.25">
      <c r="P21364" s="5"/>
    </row>
    <row r="21365" spans="16:16" x14ac:dyDescent="0.25">
      <c r="P21365" s="5"/>
    </row>
    <row r="21366" spans="16:16" x14ac:dyDescent="0.25">
      <c r="P21366" s="5"/>
    </row>
    <row r="21367" spans="16:16" x14ac:dyDescent="0.25">
      <c r="P21367" s="5"/>
    </row>
    <row r="21368" spans="16:16" x14ac:dyDescent="0.25">
      <c r="P21368" s="5"/>
    </row>
    <row r="21369" spans="16:16" x14ac:dyDescent="0.25">
      <c r="P21369" s="5"/>
    </row>
    <row r="21370" spans="16:16" x14ac:dyDescent="0.25">
      <c r="P21370" s="5"/>
    </row>
    <row r="21371" spans="16:16" x14ac:dyDescent="0.25">
      <c r="P21371" s="5"/>
    </row>
    <row r="21372" spans="16:16" x14ac:dyDescent="0.25">
      <c r="P21372" s="5"/>
    </row>
    <row r="21373" spans="16:16" x14ac:dyDescent="0.25">
      <c r="P21373" s="5"/>
    </row>
    <row r="21374" spans="16:16" x14ac:dyDescent="0.25">
      <c r="P21374" s="5"/>
    </row>
    <row r="21375" spans="16:16" x14ac:dyDescent="0.25">
      <c r="P21375" s="5"/>
    </row>
    <row r="21376" spans="16:16" x14ac:dyDescent="0.25">
      <c r="P21376" s="5"/>
    </row>
    <row r="21377" spans="16:16" x14ac:dyDescent="0.25">
      <c r="P21377" s="5"/>
    </row>
    <row r="21378" spans="16:16" x14ac:dyDescent="0.25">
      <c r="P21378" s="5"/>
    </row>
    <row r="21379" spans="16:16" x14ac:dyDescent="0.25">
      <c r="P21379" s="5"/>
    </row>
    <row r="21380" spans="16:16" x14ac:dyDescent="0.25">
      <c r="P21380" s="5"/>
    </row>
    <row r="21381" spans="16:16" x14ac:dyDescent="0.25">
      <c r="P21381" s="5"/>
    </row>
    <row r="21382" spans="16:16" x14ac:dyDescent="0.25">
      <c r="P21382" s="5"/>
    </row>
    <row r="21383" spans="16:16" x14ac:dyDescent="0.25">
      <c r="P21383" s="5"/>
    </row>
    <row r="21384" spans="16:16" x14ac:dyDescent="0.25">
      <c r="P21384" s="5"/>
    </row>
    <row r="21385" spans="16:16" x14ac:dyDescent="0.25">
      <c r="P21385" s="5"/>
    </row>
    <row r="21386" spans="16:16" x14ac:dyDescent="0.25">
      <c r="P21386" s="5"/>
    </row>
    <row r="21387" spans="16:16" x14ac:dyDescent="0.25">
      <c r="P21387" s="5"/>
    </row>
    <row r="21388" spans="16:16" x14ac:dyDescent="0.25">
      <c r="P21388" s="5"/>
    </row>
    <row r="21389" spans="16:16" x14ac:dyDescent="0.25">
      <c r="P21389" s="5"/>
    </row>
    <row r="21390" spans="16:16" x14ac:dyDescent="0.25">
      <c r="P21390" s="5"/>
    </row>
    <row r="21391" spans="16:16" x14ac:dyDescent="0.25">
      <c r="P21391" s="5"/>
    </row>
    <row r="21392" spans="16:16" x14ac:dyDescent="0.25">
      <c r="P21392" s="5"/>
    </row>
    <row r="21393" spans="16:16" x14ac:dyDescent="0.25">
      <c r="P21393" s="5"/>
    </row>
    <row r="21394" spans="16:16" x14ac:dyDescent="0.25">
      <c r="P21394" s="5"/>
    </row>
    <row r="21395" spans="16:16" x14ac:dyDescent="0.25">
      <c r="P21395" s="5"/>
    </row>
    <row r="21396" spans="16:16" x14ac:dyDescent="0.25">
      <c r="P21396" s="5"/>
    </row>
    <row r="21397" spans="16:16" x14ac:dyDescent="0.25">
      <c r="P21397" s="5"/>
    </row>
    <row r="21398" spans="16:16" x14ac:dyDescent="0.25">
      <c r="P21398" s="5"/>
    </row>
    <row r="21399" spans="16:16" x14ac:dyDescent="0.25">
      <c r="P21399" s="5"/>
    </row>
    <row r="21400" spans="16:16" x14ac:dyDescent="0.25">
      <c r="P21400" s="5"/>
    </row>
    <row r="21401" spans="16:16" x14ac:dyDescent="0.25">
      <c r="P21401" s="5"/>
    </row>
    <row r="21402" spans="16:16" x14ac:dyDescent="0.25">
      <c r="P21402" s="5"/>
    </row>
    <row r="21403" spans="16:16" x14ac:dyDescent="0.25">
      <c r="P21403" s="5"/>
    </row>
    <row r="21404" spans="16:16" x14ac:dyDescent="0.25">
      <c r="P21404" s="5"/>
    </row>
    <row r="21405" spans="16:16" x14ac:dyDescent="0.25">
      <c r="P21405" s="5"/>
    </row>
    <row r="21406" spans="16:16" x14ac:dyDescent="0.25">
      <c r="P21406" s="5"/>
    </row>
    <row r="21407" spans="16:16" x14ac:dyDescent="0.25">
      <c r="P21407" s="5"/>
    </row>
    <row r="21408" spans="16:16" x14ac:dyDescent="0.25">
      <c r="P21408" s="5"/>
    </row>
    <row r="21409" spans="16:16" x14ac:dyDescent="0.25">
      <c r="P21409" s="5"/>
    </row>
    <row r="21410" spans="16:16" x14ac:dyDescent="0.25">
      <c r="P21410" s="5"/>
    </row>
    <row r="21411" spans="16:16" x14ac:dyDescent="0.25">
      <c r="P21411" s="5"/>
    </row>
    <row r="21412" spans="16:16" x14ac:dyDescent="0.25">
      <c r="P21412" s="5"/>
    </row>
    <row r="21413" spans="16:16" x14ac:dyDescent="0.25">
      <c r="P21413" s="5"/>
    </row>
    <row r="21414" spans="16:16" x14ac:dyDescent="0.25">
      <c r="P21414" s="5"/>
    </row>
    <row r="21415" spans="16:16" x14ac:dyDescent="0.25">
      <c r="P21415" s="5"/>
    </row>
    <row r="21416" spans="16:16" x14ac:dyDescent="0.25">
      <c r="P21416" s="5"/>
    </row>
    <row r="21417" spans="16:16" x14ac:dyDescent="0.25">
      <c r="P21417" s="5"/>
    </row>
    <row r="21418" spans="16:16" x14ac:dyDescent="0.25">
      <c r="P21418" s="5"/>
    </row>
    <row r="21419" spans="16:16" x14ac:dyDescent="0.25">
      <c r="P21419" s="5"/>
    </row>
    <row r="21420" spans="16:16" x14ac:dyDescent="0.25">
      <c r="P21420" s="5"/>
    </row>
    <row r="21421" spans="16:16" x14ac:dyDescent="0.25">
      <c r="P21421" s="5"/>
    </row>
    <row r="21422" spans="16:16" x14ac:dyDescent="0.25">
      <c r="P21422" s="5"/>
    </row>
    <row r="21423" spans="16:16" x14ac:dyDescent="0.25">
      <c r="P21423" s="5"/>
    </row>
    <row r="21424" spans="16:16" x14ac:dyDescent="0.25">
      <c r="P21424" s="5"/>
    </row>
    <row r="21425" spans="16:16" x14ac:dyDescent="0.25">
      <c r="P21425" s="5"/>
    </row>
    <row r="21426" spans="16:16" x14ac:dyDescent="0.25">
      <c r="P21426" s="5"/>
    </row>
    <row r="21427" spans="16:16" x14ac:dyDescent="0.25">
      <c r="P21427" s="5"/>
    </row>
    <row r="21428" spans="16:16" x14ac:dyDescent="0.25">
      <c r="P21428" s="5"/>
    </row>
    <row r="21429" spans="16:16" x14ac:dyDescent="0.25">
      <c r="P21429" s="5"/>
    </row>
    <row r="21430" spans="16:16" x14ac:dyDescent="0.25">
      <c r="P21430" s="5"/>
    </row>
    <row r="21431" spans="16:16" x14ac:dyDescent="0.25">
      <c r="P21431" s="5"/>
    </row>
    <row r="21432" spans="16:16" x14ac:dyDescent="0.25">
      <c r="P21432" s="5"/>
    </row>
    <row r="21433" spans="16:16" x14ac:dyDescent="0.25">
      <c r="P21433" s="5"/>
    </row>
    <row r="21434" spans="16:16" x14ac:dyDescent="0.25">
      <c r="P21434" s="5"/>
    </row>
    <row r="21435" spans="16:16" x14ac:dyDescent="0.25">
      <c r="P21435" s="5"/>
    </row>
    <row r="21436" spans="16:16" x14ac:dyDescent="0.25">
      <c r="P21436" s="5"/>
    </row>
    <row r="21437" spans="16:16" x14ac:dyDescent="0.25">
      <c r="P21437" s="5"/>
    </row>
    <row r="21438" spans="16:16" x14ac:dyDescent="0.25">
      <c r="P21438" s="5"/>
    </row>
    <row r="21439" spans="16:16" x14ac:dyDescent="0.25">
      <c r="P21439" s="5"/>
    </row>
    <row r="21440" spans="16:16" x14ac:dyDescent="0.25">
      <c r="P21440" s="5"/>
    </row>
    <row r="21441" spans="16:16" x14ac:dyDescent="0.25">
      <c r="P21441" s="5"/>
    </row>
    <row r="21442" spans="16:16" x14ac:dyDescent="0.25">
      <c r="P21442" s="5"/>
    </row>
    <row r="21443" spans="16:16" x14ac:dyDescent="0.25">
      <c r="P21443" s="5"/>
    </row>
    <row r="21444" spans="16:16" x14ac:dyDescent="0.25">
      <c r="P21444" s="5"/>
    </row>
    <row r="21445" spans="16:16" x14ac:dyDescent="0.25">
      <c r="P21445" s="5"/>
    </row>
    <row r="21446" spans="16:16" x14ac:dyDescent="0.25">
      <c r="P21446" s="5"/>
    </row>
    <row r="21447" spans="16:16" x14ac:dyDescent="0.25">
      <c r="P21447" s="5"/>
    </row>
    <row r="21448" spans="16:16" x14ac:dyDescent="0.25">
      <c r="P21448" s="5"/>
    </row>
    <row r="21449" spans="16:16" x14ac:dyDescent="0.25">
      <c r="P21449" s="5"/>
    </row>
    <row r="21450" spans="16:16" x14ac:dyDescent="0.25">
      <c r="P21450" s="5"/>
    </row>
    <row r="21451" spans="16:16" x14ac:dyDescent="0.25">
      <c r="P21451" s="5"/>
    </row>
    <row r="21452" spans="16:16" x14ac:dyDescent="0.25">
      <c r="P21452" s="5"/>
    </row>
    <row r="21453" spans="16:16" x14ac:dyDescent="0.25">
      <c r="P21453" s="5"/>
    </row>
    <row r="21454" spans="16:16" x14ac:dyDescent="0.25">
      <c r="P21454" s="5"/>
    </row>
    <row r="21455" spans="16:16" x14ac:dyDescent="0.25">
      <c r="P21455" s="5"/>
    </row>
    <row r="21456" spans="16:16" x14ac:dyDescent="0.25">
      <c r="P21456" s="5"/>
    </row>
    <row r="21457" spans="16:16" x14ac:dyDescent="0.25">
      <c r="P21457" s="5"/>
    </row>
    <row r="21458" spans="16:16" x14ac:dyDescent="0.25">
      <c r="P21458" s="5"/>
    </row>
    <row r="21459" spans="16:16" x14ac:dyDescent="0.25">
      <c r="P21459" s="5"/>
    </row>
    <row r="21460" spans="16:16" x14ac:dyDescent="0.25">
      <c r="P21460" s="5"/>
    </row>
    <row r="21461" spans="16:16" x14ac:dyDescent="0.25">
      <c r="P21461" s="5"/>
    </row>
    <row r="21462" spans="16:16" x14ac:dyDescent="0.25">
      <c r="P21462" s="5"/>
    </row>
    <row r="21463" spans="16:16" x14ac:dyDescent="0.25">
      <c r="P21463" s="5"/>
    </row>
    <row r="21464" spans="16:16" x14ac:dyDescent="0.25">
      <c r="P21464" s="5"/>
    </row>
    <row r="21465" spans="16:16" x14ac:dyDescent="0.25">
      <c r="P21465" s="5"/>
    </row>
    <row r="21466" spans="16:16" x14ac:dyDescent="0.25">
      <c r="P21466" s="5"/>
    </row>
    <row r="21467" spans="16:16" x14ac:dyDescent="0.25">
      <c r="P21467" s="5"/>
    </row>
    <row r="21468" spans="16:16" x14ac:dyDescent="0.25">
      <c r="P21468" s="5"/>
    </row>
    <row r="21469" spans="16:16" x14ac:dyDescent="0.25">
      <c r="P21469" s="5"/>
    </row>
    <row r="21470" spans="16:16" x14ac:dyDescent="0.25">
      <c r="P21470" s="5"/>
    </row>
    <row r="21471" spans="16:16" x14ac:dyDescent="0.25">
      <c r="P21471" s="5"/>
    </row>
    <row r="21472" spans="16:16" x14ac:dyDescent="0.25">
      <c r="P21472" s="5"/>
    </row>
    <row r="21473" spans="16:16" x14ac:dyDescent="0.25">
      <c r="P21473" s="5"/>
    </row>
    <row r="21474" spans="16:16" x14ac:dyDescent="0.25">
      <c r="P21474" s="5"/>
    </row>
    <row r="21475" spans="16:16" x14ac:dyDescent="0.25">
      <c r="P21475" s="5"/>
    </row>
    <row r="21476" spans="16:16" x14ac:dyDescent="0.25">
      <c r="P21476" s="5"/>
    </row>
    <row r="21477" spans="16:16" x14ac:dyDescent="0.25">
      <c r="P21477" s="5"/>
    </row>
    <row r="21478" spans="16:16" x14ac:dyDescent="0.25">
      <c r="P21478" s="5"/>
    </row>
    <row r="21479" spans="16:16" x14ac:dyDescent="0.25">
      <c r="P21479" s="5"/>
    </row>
    <row r="21480" spans="16:16" x14ac:dyDescent="0.25">
      <c r="P21480" s="5"/>
    </row>
    <row r="21481" spans="16:16" x14ac:dyDescent="0.25">
      <c r="P21481" s="5"/>
    </row>
    <row r="21482" spans="16:16" x14ac:dyDescent="0.25">
      <c r="P21482" s="5"/>
    </row>
    <row r="21483" spans="16:16" x14ac:dyDescent="0.25">
      <c r="P21483" s="5"/>
    </row>
    <row r="21484" spans="16:16" x14ac:dyDescent="0.25">
      <c r="P21484" s="5"/>
    </row>
    <row r="21485" spans="16:16" x14ac:dyDescent="0.25">
      <c r="P21485" s="5"/>
    </row>
    <row r="21486" spans="16:16" x14ac:dyDescent="0.25">
      <c r="P21486" s="5"/>
    </row>
    <row r="21487" spans="16:16" x14ac:dyDescent="0.25">
      <c r="P21487" s="5"/>
    </row>
    <row r="21488" spans="16:16" x14ac:dyDescent="0.25">
      <c r="P21488" s="5"/>
    </row>
    <row r="21489" spans="16:16" x14ac:dyDescent="0.25">
      <c r="P21489" s="5"/>
    </row>
    <row r="21490" spans="16:16" x14ac:dyDescent="0.25">
      <c r="P21490" s="5"/>
    </row>
    <row r="21491" spans="16:16" x14ac:dyDescent="0.25">
      <c r="P21491" s="5"/>
    </row>
    <row r="21492" spans="16:16" x14ac:dyDescent="0.25">
      <c r="P21492" s="5"/>
    </row>
    <row r="21493" spans="16:16" x14ac:dyDescent="0.25">
      <c r="P21493" s="5"/>
    </row>
    <row r="21494" spans="16:16" x14ac:dyDescent="0.25">
      <c r="P21494" s="5"/>
    </row>
    <row r="21495" spans="16:16" x14ac:dyDescent="0.25">
      <c r="P21495" s="5"/>
    </row>
    <row r="21496" spans="16:16" x14ac:dyDescent="0.25">
      <c r="P21496" s="5"/>
    </row>
    <row r="21497" spans="16:16" x14ac:dyDescent="0.25">
      <c r="P21497" s="5"/>
    </row>
    <row r="21498" spans="16:16" x14ac:dyDescent="0.25">
      <c r="P21498" s="5"/>
    </row>
    <row r="21499" spans="16:16" x14ac:dyDescent="0.25">
      <c r="P21499" s="5"/>
    </row>
    <row r="21500" spans="16:16" x14ac:dyDescent="0.25">
      <c r="P21500" s="5"/>
    </row>
    <row r="21501" spans="16:16" x14ac:dyDescent="0.25">
      <c r="P21501" s="5"/>
    </row>
    <row r="21502" spans="16:16" x14ac:dyDescent="0.25">
      <c r="P21502" s="5"/>
    </row>
    <row r="21503" spans="16:16" x14ac:dyDescent="0.25">
      <c r="P21503" s="5"/>
    </row>
    <row r="21504" spans="16:16" x14ac:dyDescent="0.25">
      <c r="P21504" s="5"/>
    </row>
    <row r="21505" spans="16:16" x14ac:dyDescent="0.25">
      <c r="P21505" s="5"/>
    </row>
    <row r="21506" spans="16:16" x14ac:dyDescent="0.25">
      <c r="P21506" s="5"/>
    </row>
    <row r="21507" spans="16:16" x14ac:dyDescent="0.25">
      <c r="P21507" s="5"/>
    </row>
    <row r="21508" spans="16:16" x14ac:dyDescent="0.25">
      <c r="P21508" s="5"/>
    </row>
    <row r="21509" spans="16:16" x14ac:dyDescent="0.25">
      <c r="P21509" s="5"/>
    </row>
    <row r="21510" spans="16:16" x14ac:dyDescent="0.25">
      <c r="P21510" s="5"/>
    </row>
    <row r="21511" spans="16:16" x14ac:dyDescent="0.25">
      <c r="P21511" s="5"/>
    </row>
    <row r="21512" spans="16:16" x14ac:dyDescent="0.25">
      <c r="P21512" s="5"/>
    </row>
    <row r="21513" spans="16:16" x14ac:dyDescent="0.25">
      <c r="P21513" s="5"/>
    </row>
    <row r="21514" spans="16:16" x14ac:dyDescent="0.25">
      <c r="P21514" s="5"/>
    </row>
    <row r="21515" spans="16:16" x14ac:dyDescent="0.25">
      <c r="P21515" s="5"/>
    </row>
    <row r="21516" spans="16:16" x14ac:dyDescent="0.25">
      <c r="P21516" s="5"/>
    </row>
    <row r="21517" spans="16:16" x14ac:dyDescent="0.25">
      <c r="P21517" s="5"/>
    </row>
    <row r="21518" spans="16:16" x14ac:dyDescent="0.25">
      <c r="P21518" s="5"/>
    </row>
    <row r="21519" spans="16:16" x14ac:dyDescent="0.25">
      <c r="P21519" s="5"/>
    </row>
    <row r="21520" spans="16:16" x14ac:dyDescent="0.25">
      <c r="P21520" s="5"/>
    </row>
    <row r="21521" spans="16:16" x14ac:dyDescent="0.25">
      <c r="P21521" s="5"/>
    </row>
    <row r="21522" spans="16:16" x14ac:dyDescent="0.25">
      <c r="P21522" s="5"/>
    </row>
    <row r="21523" spans="16:16" x14ac:dyDescent="0.25">
      <c r="P21523" s="5"/>
    </row>
    <row r="21524" spans="16:16" x14ac:dyDescent="0.25">
      <c r="P21524" s="5"/>
    </row>
    <row r="21525" spans="16:16" x14ac:dyDescent="0.25">
      <c r="P21525" s="5"/>
    </row>
    <row r="21526" spans="16:16" x14ac:dyDescent="0.25">
      <c r="P21526" s="5"/>
    </row>
    <row r="21527" spans="16:16" x14ac:dyDescent="0.25">
      <c r="P21527" s="5"/>
    </row>
    <row r="21528" spans="16:16" x14ac:dyDescent="0.25">
      <c r="P21528" s="5"/>
    </row>
    <row r="21529" spans="16:16" x14ac:dyDescent="0.25">
      <c r="P21529" s="5"/>
    </row>
    <row r="21530" spans="16:16" x14ac:dyDescent="0.25">
      <c r="P21530" s="5"/>
    </row>
    <row r="21531" spans="16:16" x14ac:dyDescent="0.25">
      <c r="P21531" s="5"/>
    </row>
    <row r="21532" spans="16:16" x14ac:dyDescent="0.25">
      <c r="P21532" s="5"/>
    </row>
    <row r="21533" spans="16:16" x14ac:dyDescent="0.25">
      <c r="P21533" s="5"/>
    </row>
    <row r="21534" spans="16:16" x14ac:dyDescent="0.25">
      <c r="P21534" s="5"/>
    </row>
    <row r="21535" spans="16:16" x14ac:dyDescent="0.25">
      <c r="P21535" s="5"/>
    </row>
    <row r="21536" spans="16:16" x14ac:dyDescent="0.25">
      <c r="P21536" s="5"/>
    </row>
    <row r="21537" spans="16:16" x14ac:dyDescent="0.25">
      <c r="P21537" s="5"/>
    </row>
    <row r="21538" spans="16:16" x14ac:dyDescent="0.25">
      <c r="P21538" s="5"/>
    </row>
    <row r="21539" spans="16:16" x14ac:dyDescent="0.25">
      <c r="P21539" s="5"/>
    </row>
    <row r="21540" spans="16:16" x14ac:dyDescent="0.25">
      <c r="P21540" s="5"/>
    </row>
    <row r="21541" spans="16:16" x14ac:dyDescent="0.25">
      <c r="P21541" s="5"/>
    </row>
    <row r="21542" spans="16:16" x14ac:dyDescent="0.25">
      <c r="P21542" s="5"/>
    </row>
    <row r="21543" spans="16:16" x14ac:dyDescent="0.25">
      <c r="P21543" s="5"/>
    </row>
    <row r="21544" spans="16:16" x14ac:dyDescent="0.25">
      <c r="P21544" s="5"/>
    </row>
    <row r="21545" spans="16:16" x14ac:dyDescent="0.25">
      <c r="P21545" s="5"/>
    </row>
    <row r="21546" spans="16:16" x14ac:dyDescent="0.25">
      <c r="P21546" s="5"/>
    </row>
    <row r="21547" spans="16:16" x14ac:dyDescent="0.25">
      <c r="P21547" s="5"/>
    </row>
    <row r="21548" spans="16:16" x14ac:dyDescent="0.25">
      <c r="P21548" s="5"/>
    </row>
    <row r="21549" spans="16:16" x14ac:dyDescent="0.25">
      <c r="P21549" s="5"/>
    </row>
    <row r="21550" spans="16:16" x14ac:dyDescent="0.25">
      <c r="P21550" s="5"/>
    </row>
    <row r="21551" spans="16:16" x14ac:dyDescent="0.25">
      <c r="P21551" s="5"/>
    </row>
    <row r="21552" spans="16:16" x14ac:dyDescent="0.25">
      <c r="P21552" s="5"/>
    </row>
    <row r="21553" spans="16:16" x14ac:dyDescent="0.25">
      <c r="P21553" s="5"/>
    </row>
    <row r="21554" spans="16:16" x14ac:dyDescent="0.25">
      <c r="P21554" s="5"/>
    </row>
    <row r="21555" spans="16:16" x14ac:dyDescent="0.25">
      <c r="P21555" s="5"/>
    </row>
    <row r="21556" spans="16:16" x14ac:dyDescent="0.25">
      <c r="P21556" s="5"/>
    </row>
    <row r="21557" spans="16:16" x14ac:dyDescent="0.25">
      <c r="P21557" s="5"/>
    </row>
    <row r="21558" spans="16:16" x14ac:dyDescent="0.25">
      <c r="P21558" s="5"/>
    </row>
    <row r="21559" spans="16:16" x14ac:dyDescent="0.25">
      <c r="P21559" s="5"/>
    </row>
    <row r="21560" spans="16:16" x14ac:dyDescent="0.25">
      <c r="P21560" s="5"/>
    </row>
    <row r="21561" spans="16:16" x14ac:dyDescent="0.25">
      <c r="P21561" s="5"/>
    </row>
    <row r="21562" spans="16:16" x14ac:dyDescent="0.25">
      <c r="P21562" s="5"/>
    </row>
    <row r="21563" spans="16:16" x14ac:dyDescent="0.25">
      <c r="P21563" s="5"/>
    </row>
    <row r="21564" spans="16:16" x14ac:dyDescent="0.25">
      <c r="P21564" s="5"/>
    </row>
    <row r="21565" spans="16:16" x14ac:dyDescent="0.25">
      <c r="P21565" s="5"/>
    </row>
    <row r="21566" spans="16:16" x14ac:dyDescent="0.25">
      <c r="P21566" s="5"/>
    </row>
    <row r="21567" spans="16:16" x14ac:dyDescent="0.25">
      <c r="P21567" s="5"/>
    </row>
    <row r="21568" spans="16:16" x14ac:dyDescent="0.25">
      <c r="P21568" s="5"/>
    </row>
    <row r="21569" spans="16:16" x14ac:dyDescent="0.25">
      <c r="P21569" s="5"/>
    </row>
    <row r="21570" spans="16:16" x14ac:dyDescent="0.25">
      <c r="P21570" s="5"/>
    </row>
    <row r="21571" spans="16:16" x14ac:dyDescent="0.25">
      <c r="P21571" s="5"/>
    </row>
    <row r="21572" spans="16:16" x14ac:dyDescent="0.25">
      <c r="P21572" s="5"/>
    </row>
    <row r="21573" spans="16:16" x14ac:dyDescent="0.25">
      <c r="P21573" s="5"/>
    </row>
    <row r="21574" spans="16:16" x14ac:dyDescent="0.25">
      <c r="P21574" s="5"/>
    </row>
    <row r="21575" spans="16:16" x14ac:dyDescent="0.25">
      <c r="P21575" s="5"/>
    </row>
    <row r="21576" spans="16:16" x14ac:dyDescent="0.25">
      <c r="P21576" s="5"/>
    </row>
    <row r="21577" spans="16:16" x14ac:dyDescent="0.25">
      <c r="P21577" s="5"/>
    </row>
    <row r="21578" spans="16:16" x14ac:dyDescent="0.25">
      <c r="P21578" s="5"/>
    </row>
    <row r="21579" spans="16:16" x14ac:dyDescent="0.25">
      <c r="P21579" s="5"/>
    </row>
    <row r="21580" spans="16:16" x14ac:dyDescent="0.25">
      <c r="P21580" s="5"/>
    </row>
    <row r="21581" spans="16:16" x14ac:dyDescent="0.25">
      <c r="P21581" s="5"/>
    </row>
    <row r="21582" spans="16:16" x14ac:dyDescent="0.25">
      <c r="P21582" s="5"/>
    </row>
    <row r="21583" spans="16:16" x14ac:dyDescent="0.25">
      <c r="P21583" s="5"/>
    </row>
    <row r="21584" spans="16:16" x14ac:dyDescent="0.25">
      <c r="P21584" s="5"/>
    </row>
    <row r="21585" spans="16:16" x14ac:dyDescent="0.25">
      <c r="P21585" s="5"/>
    </row>
    <row r="21586" spans="16:16" x14ac:dyDescent="0.25">
      <c r="P21586" s="5"/>
    </row>
    <row r="21587" spans="16:16" x14ac:dyDescent="0.25">
      <c r="P21587" s="5"/>
    </row>
    <row r="21588" spans="16:16" x14ac:dyDescent="0.25">
      <c r="P21588" s="5"/>
    </row>
    <row r="21589" spans="16:16" x14ac:dyDescent="0.25">
      <c r="P21589" s="5"/>
    </row>
    <row r="21590" spans="16:16" x14ac:dyDescent="0.25">
      <c r="P21590" s="5"/>
    </row>
    <row r="21591" spans="16:16" x14ac:dyDescent="0.25">
      <c r="P21591" s="5"/>
    </row>
    <row r="21592" spans="16:16" x14ac:dyDescent="0.25">
      <c r="P21592" s="5"/>
    </row>
    <row r="21593" spans="16:16" x14ac:dyDescent="0.25">
      <c r="P21593" s="5"/>
    </row>
    <row r="21594" spans="16:16" x14ac:dyDescent="0.25">
      <c r="P21594" s="5"/>
    </row>
    <row r="21595" spans="16:16" x14ac:dyDescent="0.25">
      <c r="P21595" s="5"/>
    </row>
    <row r="21596" spans="16:16" x14ac:dyDescent="0.25">
      <c r="P21596" s="5"/>
    </row>
    <row r="21597" spans="16:16" x14ac:dyDescent="0.25">
      <c r="P21597" s="5"/>
    </row>
    <row r="21598" spans="16:16" x14ac:dyDescent="0.25">
      <c r="P21598" s="5"/>
    </row>
    <row r="21599" spans="16:16" x14ac:dyDescent="0.25">
      <c r="P21599" s="5"/>
    </row>
    <row r="21600" spans="16:16" x14ac:dyDescent="0.25">
      <c r="P21600" s="5"/>
    </row>
    <row r="21601" spans="16:16" x14ac:dyDescent="0.25">
      <c r="P21601" s="5"/>
    </row>
    <row r="21602" spans="16:16" x14ac:dyDescent="0.25">
      <c r="P21602" s="5"/>
    </row>
    <row r="21603" spans="16:16" x14ac:dyDescent="0.25">
      <c r="P21603" s="5"/>
    </row>
    <row r="21604" spans="16:16" x14ac:dyDescent="0.25">
      <c r="P21604" s="5"/>
    </row>
    <row r="21605" spans="16:16" x14ac:dyDescent="0.25">
      <c r="P21605" s="5"/>
    </row>
    <row r="21606" spans="16:16" x14ac:dyDescent="0.25">
      <c r="P21606" s="5"/>
    </row>
    <row r="21607" spans="16:16" x14ac:dyDescent="0.25">
      <c r="P21607" s="5"/>
    </row>
    <row r="21608" spans="16:16" x14ac:dyDescent="0.25">
      <c r="P21608" s="5"/>
    </row>
    <row r="21609" spans="16:16" x14ac:dyDescent="0.25">
      <c r="P21609" s="5"/>
    </row>
    <row r="21610" spans="16:16" x14ac:dyDescent="0.25">
      <c r="P21610" s="5"/>
    </row>
    <row r="21611" spans="16:16" x14ac:dyDescent="0.25">
      <c r="P21611" s="5"/>
    </row>
    <row r="21612" spans="16:16" x14ac:dyDescent="0.25">
      <c r="P21612" s="5"/>
    </row>
    <row r="21613" spans="16:16" x14ac:dyDescent="0.25">
      <c r="P21613" s="5"/>
    </row>
    <row r="21614" spans="16:16" x14ac:dyDescent="0.25">
      <c r="P21614" s="5"/>
    </row>
    <row r="21615" spans="16:16" x14ac:dyDescent="0.25">
      <c r="P21615" s="5"/>
    </row>
    <row r="21616" spans="16:16" x14ac:dyDescent="0.25">
      <c r="P21616" s="5"/>
    </row>
    <row r="21617" spans="16:16" x14ac:dyDescent="0.25">
      <c r="P21617" s="5"/>
    </row>
    <row r="21618" spans="16:16" x14ac:dyDescent="0.25">
      <c r="P21618" s="5"/>
    </row>
    <row r="21619" spans="16:16" x14ac:dyDescent="0.25">
      <c r="P21619" s="5"/>
    </row>
    <row r="21620" spans="16:16" x14ac:dyDescent="0.25">
      <c r="P21620" s="5"/>
    </row>
    <row r="21621" spans="16:16" x14ac:dyDescent="0.25">
      <c r="P21621" s="5"/>
    </row>
    <row r="21622" spans="16:16" x14ac:dyDescent="0.25">
      <c r="P21622" s="5"/>
    </row>
    <row r="21623" spans="16:16" x14ac:dyDescent="0.25">
      <c r="P21623" s="5"/>
    </row>
    <row r="21624" spans="16:16" x14ac:dyDescent="0.25">
      <c r="P21624" s="5"/>
    </row>
    <row r="21625" spans="16:16" x14ac:dyDescent="0.25">
      <c r="P21625" s="5"/>
    </row>
    <row r="21626" spans="16:16" x14ac:dyDescent="0.25">
      <c r="P21626" s="5"/>
    </row>
    <row r="21627" spans="16:16" x14ac:dyDescent="0.25">
      <c r="P21627" s="5"/>
    </row>
    <row r="21628" spans="16:16" x14ac:dyDescent="0.25">
      <c r="P21628" s="5"/>
    </row>
    <row r="21629" spans="16:16" x14ac:dyDescent="0.25">
      <c r="P21629" s="5"/>
    </row>
    <row r="21630" spans="16:16" x14ac:dyDescent="0.25">
      <c r="P21630" s="5"/>
    </row>
    <row r="21631" spans="16:16" x14ac:dyDescent="0.25">
      <c r="P21631" s="5"/>
    </row>
    <row r="21632" spans="16:16" x14ac:dyDescent="0.25">
      <c r="P21632" s="5"/>
    </row>
    <row r="21633" spans="16:16" x14ac:dyDescent="0.25">
      <c r="P21633" s="5"/>
    </row>
    <row r="21634" spans="16:16" x14ac:dyDescent="0.25">
      <c r="P21634" s="5"/>
    </row>
    <row r="21635" spans="16:16" x14ac:dyDescent="0.25">
      <c r="P21635" s="5"/>
    </row>
    <row r="21636" spans="16:16" x14ac:dyDescent="0.25">
      <c r="P21636" s="5"/>
    </row>
    <row r="21637" spans="16:16" x14ac:dyDescent="0.25">
      <c r="P21637" s="5"/>
    </row>
    <row r="21638" spans="16:16" x14ac:dyDescent="0.25">
      <c r="P21638" s="5"/>
    </row>
    <row r="21639" spans="16:16" x14ac:dyDescent="0.25">
      <c r="P21639" s="5"/>
    </row>
    <row r="21640" spans="16:16" x14ac:dyDescent="0.25">
      <c r="P21640" s="5"/>
    </row>
    <row r="21641" spans="16:16" x14ac:dyDescent="0.25">
      <c r="P21641" s="5"/>
    </row>
    <row r="21642" spans="16:16" x14ac:dyDescent="0.25">
      <c r="P21642" s="5"/>
    </row>
    <row r="21643" spans="16:16" x14ac:dyDescent="0.25">
      <c r="P21643" s="5"/>
    </row>
    <row r="21644" spans="16:16" x14ac:dyDescent="0.25">
      <c r="P21644" s="5"/>
    </row>
    <row r="21645" spans="16:16" x14ac:dyDescent="0.25">
      <c r="P21645" s="5"/>
    </row>
    <row r="21646" spans="16:16" x14ac:dyDescent="0.25">
      <c r="P21646" s="5"/>
    </row>
    <row r="21647" spans="16:16" x14ac:dyDescent="0.25">
      <c r="P21647" s="5"/>
    </row>
    <row r="21648" spans="16:16" x14ac:dyDescent="0.25">
      <c r="P21648" s="5"/>
    </row>
    <row r="21649" spans="16:16" x14ac:dyDescent="0.25">
      <c r="P21649" s="5"/>
    </row>
    <row r="21650" spans="16:16" x14ac:dyDescent="0.25">
      <c r="P21650" s="5"/>
    </row>
    <row r="21651" spans="16:16" x14ac:dyDescent="0.25">
      <c r="P21651" s="5"/>
    </row>
    <row r="21652" spans="16:16" x14ac:dyDescent="0.25">
      <c r="P21652" s="5"/>
    </row>
    <row r="21653" spans="16:16" x14ac:dyDescent="0.25">
      <c r="P21653" s="5"/>
    </row>
    <row r="21654" spans="16:16" x14ac:dyDescent="0.25">
      <c r="P21654" s="5"/>
    </row>
    <row r="21655" spans="16:16" x14ac:dyDescent="0.25">
      <c r="P21655" s="5"/>
    </row>
    <row r="21656" spans="16:16" x14ac:dyDescent="0.25">
      <c r="P21656" s="5"/>
    </row>
    <row r="21657" spans="16:16" x14ac:dyDescent="0.25">
      <c r="P21657" s="5"/>
    </row>
    <row r="21658" spans="16:16" x14ac:dyDescent="0.25">
      <c r="P21658" s="5"/>
    </row>
    <row r="21659" spans="16:16" x14ac:dyDescent="0.25">
      <c r="P21659" s="5"/>
    </row>
    <row r="21660" spans="16:16" x14ac:dyDescent="0.25">
      <c r="P21660" s="5"/>
    </row>
    <row r="21661" spans="16:16" x14ac:dyDescent="0.25">
      <c r="P21661" s="5"/>
    </row>
    <row r="21662" spans="16:16" x14ac:dyDescent="0.25">
      <c r="P21662" s="5"/>
    </row>
    <row r="21663" spans="16:16" x14ac:dyDescent="0.25">
      <c r="P21663" s="5"/>
    </row>
    <row r="21664" spans="16:16" x14ac:dyDescent="0.25">
      <c r="P21664" s="5"/>
    </row>
    <row r="21665" spans="16:16" x14ac:dyDescent="0.25">
      <c r="P21665" s="5"/>
    </row>
    <row r="21666" spans="16:16" x14ac:dyDescent="0.25">
      <c r="P21666" s="5"/>
    </row>
    <row r="21667" spans="16:16" x14ac:dyDescent="0.25">
      <c r="P21667" s="5"/>
    </row>
    <row r="21668" spans="16:16" x14ac:dyDescent="0.25">
      <c r="P21668" s="5"/>
    </row>
    <row r="21669" spans="16:16" x14ac:dyDescent="0.25">
      <c r="P21669" s="5"/>
    </row>
    <row r="21670" spans="16:16" x14ac:dyDescent="0.25">
      <c r="P21670" s="5"/>
    </row>
    <row r="21671" spans="16:16" x14ac:dyDescent="0.25">
      <c r="P21671" s="5"/>
    </row>
    <row r="21672" spans="16:16" x14ac:dyDescent="0.25">
      <c r="P21672" s="5"/>
    </row>
    <row r="21673" spans="16:16" x14ac:dyDescent="0.25">
      <c r="P21673" s="5"/>
    </row>
    <row r="21674" spans="16:16" x14ac:dyDescent="0.25">
      <c r="P21674" s="5"/>
    </row>
    <row r="21675" spans="16:16" x14ac:dyDescent="0.25">
      <c r="P21675" s="5"/>
    </row>
    <row r="21676" spans="16:16" x14ac:dyDescent="0.25">
      <c r="P21676" s="5"/>
    </row>
    <row r="21677" spans="16:16" x14ac:dyDescent="0.25">
      <c r="P21677" s="5"/>
    </row>
    <row r="21678" spans="16:16" x14ac:dyDescent="0.25">
      <c r="P21678" s="5"/>
    </row>
    <row r="21679" spans="16:16" x14ac:dyDescent="0.25">
      <c r="P21679" s="5"/>
    </row>
    <row r="21680" spans="16:16" x14ac:dyDescent="0.25">
      <c r="P21680" s="5"/>
    </row>
    <row r="21681" spans="16:16" x14ac:dyDescent="0.25">
      <c r="P21681" s="5"/>
    </row>
    <row r="21682" spans="16:16" x14ac:dyDescent="0.25">
      <c r="P21682" s="5"/>
    </row>
    <row r="21683" spans="16:16" x14ac:dyDescent="0.25">
      <c r="P21683" s="5"/>
    </row>
    <row r="21684" spans="16:16" x14ac:dyDescent="0.25">
      <c r="P21684" s="5"/>
    </row>
    <row r="21685" spans="16:16" x14ac:dyDescent="0.25">
      <c r="P21685" s="5"/>
    </row>
    <row r="21686" spans="16:16" x14ac:dyDescent="0.25">
      <c r="P21686" s="5"/>
    </row>
    <row r="21687" spans="16:16" x14ac:dyDescent="0.25">
      <c r="P21687" s="5"/>
    </row>
    <row r="21688" spans="16:16" x14ac:dyDescent="0.25">
      <c r="P21688" s="5"/>
    </row>
    <row r="21689" spans="16:16" x14ac:dyDescent="0.25">
      <c r="P21689" s="5"/>
    </row>
    <row r="21690" spans="16:16" x14ac:dyDescent="0.25">
      <c r="P21690" s="5"/>
    </row>
    <row r="21691" spans="16:16" x14ac:dyDescent="0.25">
      <c r="P21691" s="5"/>
    </row>
    <row r="21692" spans="16:16" x14ac:dyDescent="0.25">
      <c r="P21692" s="5"/>
    </row>
    <row r="21693" spans="16:16" x14ac:dyDescent="0.25">
      <c r="P21693" s="5"/>
    </row>
    <row r="21694" spans="16:16" x14ac:dyDescent="0.25">
      <c r="P21694" s="5"/>
    </row>
    <row r="21695" spans="16:16" x14ac:dyDescent="0.25">
      <c r="P21695" s="5"/>
    </row>
    <row r="21696" spans="16:16" x14ac:dyDescent="0.25">
      <c r="P21696" s="5"/>
    </row>
    <row r="21697" spans="16:16" x14ac:dyDescent="0.25">
      <c r="P21697" s="5"/>
    </row>
    <row r="21698" spans="16:16" x14ac:dyDescent="0.25">
      <c r="P21698" s="5"/>
    </row>
    <row r="21699" spans="16:16" x14ac:dyDescent="0.25">
      <c r="P21699" s="5"/>
    </row>
    <row r="21700" spans="16:16" x14ac:dyDescent="0.25">
      <c r="P21700" s="5"/>
    </row>
    <row r="21701" spans="16:16" x14ac:dyDescent="0.25">
      <c r="P21701" s="5"/>
    </row>
    <row r="21702" spans="16:16" x14ac:dyDescent="0.25">
      <c r="P21702" s="5"/>
    </row>
    <row r="21703" spans="16:16" x14ac:dyDescent="0.25">
      <c r="P21703" s="5"/>
    </row>
    <row r="21704" spans="16:16" x14ac:dyDescent="0.25">
      <c r="P21704" s="5"/>
    </row>
    <row r="21705" spans="16:16" x14ac:dyDescent="0.25">
      <c r="P21705" s="5"/>
    </row>
    <row r="21706" spans="16:16" x14ac:dyDescent="0.25">
      <c r="P21706" s="5"/>
    </row>
    <row r="21707" spans="16:16" x14ac:dyDescent="0.25">
      <c r="P21707" s="5"/>
    </row>
    <row r="21708" spans="16:16" x14ac:dyDescent="0.25">
      <c r="P21708" s="5"/>
    </row>
    <row r="21709" spans="16:16" x14ac:dyDescent="0.25">
      <c r="P21709" s="5"/>
    </row>
    <row r="21710" spans="16:16" x14ac:dyDescent="0.25">
      <c r="P21710" s="5"/>
    </row>
    <row r="21711" spans="16:16" x14ac:dyDescent="0.25">
      <c r="P21711" s="5"/>
    </row>
    <row r="21712" spans="16:16" x14ac:dyDescent="0.25">
      <c r="P21712" s="5"/>
    </row>
    <row r="21713" spans="16:16" x14ac:dyDescent="0.25">
      <c r="P21713" s="5"/>
    </row>
    <row r="21714" spans="16:16" x14ac:dyDescent="0.25">
      <c r="P21714" s="5"/>
    </row>
    <row r="21715" spans="16:16" x14ac:dyDescent="0.25">
      <c r="P21715" s="5"/>
    </row>
    <row r="21716" spans="16:16" x14ac:dyDescent="0.25">
      <c r="P21716" s="5"/>
    </row>
    <row r="21717" spans="16:16" x14ac:dyDescent="0.25">
      <c r="P21717" s="5"/>
    </row>
    <row r="21718" spans="16:16" x14ac:dyDescent="0.25">
      <c r="P21718" s="5"/>
    </row>
    <row r="21719" spans="16:16" x14ac:dyDescent="0.25">
      <c r="P21719" s="5"/>
    </row>
    <row r="21720" spans="16:16" x14ac:dyDescent="0.25">
      <c r="P21720" s="5"/>
    </row>
    <row r="21721" spans="16:16" x14ac:dyDescent="0.25">
      <c r="P21721" s="5"/>
    </row>
    <row r="21722" spans="16:16" x14ac:dyDescent="0.25">
      <c r="P21722" s="5"/>
    </row>
    <row r="21723" spans="16:16" x14ac:dyDescent="0.25">
      <c r="P21723" s="5"/>
    </row>
    <row r="21724" spans="16:16" x14ac:dyDescent="0.25">
      <c r="P21724" s="5"/>
    </row>
    <row r="21725" spans="16:16" x14ac:dyDescent="0.25">
      <c r="P21725" s="5"/>
    </row>
    <row r="21726" spans="16:16" x14ac:dyDescent="0.25">
      <c r="P21726" s="5"/>
    </row>
    <row r="21727" spans="16:16" x14ac:dyDescent="0.25">
      <c r="P21727" s="5"/>
    </row>
    <row r="21728" spans="16:16" x14ac:dyDescent="0.25">
      <c r="P21728" s="5"/>
    </row>
    <row r="21729" spans="16:16" x14ac:dyDescent="0.25">
      <c r="P21729" s="5"/>
    </row>
    <row r="21730" spans="16:16" x14ac:dyDescent="0.25">
      <c r="P21730" s="5"/>
    </row>
    <row r="21731" spans="16:16" x14ac:dyDescent="0.25">
      <c r="P21731" s="5"/>
    </row>
    <row r="21732" spans="16:16" x14ac:dyDescent="0.25">
      <c r="P21732" s="5"/>
    </row>
    <row r="21733" spans="16:16" x14ac:dyDescent="0.25">
      <c r="P21733" s="5"/>
    </row>
    <row r="21734" spans="16:16" x14ac:dyDescent="0.25">
      <c r="P21734" s="5"/>
    </row>
    <row r="21735" spans="16:16" x14ac:dyDescent="0.25">
      <c r="P21735" s="5"/>
    </row>
    <row r="21736" spans="16:16" x14ac:dyDescent="0.25">
      <c r="P21736" s="5"/>
    </row>
    <row r="21737" spans="16:16" x14ac:dyDescent="0.25">
      <c r="P21737" s="5"/>
    </row>
    <row r="21738" spans="16:16" x14ac:dyDescent="0.25">
      <c r="P21738" s="5"/>
    </row>
    <row r="21739" spans="16:16" x14ac:dyDescent="0.25">
      <c r="P21739" s="5"/>
    </row>
    <row r="21740" spans="16:16" x14ac:dyDescent="0.25">
      <c r="P21740" s="5"/>
    </row>
    <row r="21741" spans="16:16" x14ac:dyDescent="0.25">
      <c r="P21741" s="5"/>
    </row>
    <row r="21742" spans="16:16" x14ac:dyDescent="0.25">
      <c r="P21742" s="5"/>
    </row>
    <row r="21743" spans="16:16" x14ac:dyDescent="0.25">
      <c r="P21743" s="5"/>
    </row>
    <row r="21744" spans="16:16" x14ac:dyDescent="0.25">
      <c r="P21744" s="5"/>
    </row>
    <row r="21745" spans="16:16" x14ac:dyDescent="0.25">
      <c r="P21745" s="5"/>
    </row>
    <row r="21746" spans="16:16" x14ac:dyDescent="0.25">
      <c r="P21746" s="5"/>
    </row>
    <row r="21747" spans="16:16" x14ac:dyDescent="0.25">
      <c r="P21747" s="5"/>
    </row>
    <row r="21748" spans="16:16" x14ac:dyDescent="0.25">
      <c r="P21748" s="5"/>
    </row>
    <row r="21749" spans="16:16" x14ac:dyDescent="0.25">
      <c r="P21749" s="5"/>
    </row>
    <row r="21750" spans="16:16" x14ac:dyDescent="0.25">
      <c r="P21750" s="5"/>
    </row>
    <row r="21751" spans="16:16" x14ac:dyDescent="0.25">
      <c r="P21751" s="5"/>
    </row>
    <row r="21752" spans="16:16" x14ac:dyDescent="0.25">
      <c r="P21752" s="5"/>
    </row>
    <row r="21753" spans="16:16" x14ac:dyDescent="0.25">
      <c r="P21753" s="5"/>
    </row>
    <row r="21754" spans="16:16" x14ac:dyDescent="0.25">
      <c r="P21754" s="5"/>
    </row>
    <row r="21755" spans="16:16" x14ac:dyDescent="0.25">
      <c r="P21755" s="5"/>
    </row>
    <row r="21756" spans="16:16" x14ac:dyDescent="0.25">
      <c r="P21756" s="5"/>
    </row>
    <row r="21757" spans="16:16" x14ac:dyDescent="0.25">
      <c r="P21757" s="5"/>
    </row>
    <row r="21758" spans="16:16" x14ac:dyDescent="0.25">
      <c r="P21758" s="5"/>
    </row>
    <row r="21759" spans="16:16" x14ac:dyDescent="0.25">
      <c r="P21759" s="5"/>
    </row>
    <row r="21760" spans="16:16" x14ac:dyDescent="0.25">
      <c r="P21760" s="5"/>
    </row>
    <row r="21761" spans="16:16" x14ac:dyDescent="0.25">
      <c r="P21761" s="5"/>
    </row>
    <row r="21762" spans="16:16" x14ac:dyDescent="0.25">
      <c r="P21762" s="5"/>
    </row>
    <row r="21763" spans="16:16" x14ac:dyDescent="0.25">
      <c r="P21763" s="5"/>
    </row>
    <row r="21764" spans="16:16" x14ac:dyDescent="0.25">
      <c r="P21764" s="5"/>
    </row>
    <row r="21765" spans="16:16" x14ac:dyDescent="0.25">
      <c r="P21765" s="5"/>
    </row>
    <row r="21766" spans="16:16" x14ac:dyDescent="0.25">
      <c r="P21766" s="5"/>
    </row>
    <row r="21767" spans="16:16" x14ac:dyDescent="0.25">
      <c r="P21767" s="5"/>
    </row>
    <row r="21768" spans="16:16" x14ac:dyDescent="0.25">
      <c r="P21768" s="5"/>
    </row>
    <row r="21769" spans="16:16" x14ac:dyDescent="0.25">
      <c r="P21769" s="5"/>
    </row>
    <row r="21770" spans="16:16" x14ac:dyDescent="0.25">
      <c r="P21770" s="5"/>
    </row>
    <row r="21771" spans="16:16" x14ac:dyDescent="0.25">
      <c r="P21771" s="5"/>
    </row>
    <row r="21772" spans="16:16" x14ac:dyDescent="0.25">
      <c r="P21772" s="5"/>
    </row>
    <row r="21773" spans="16:16" x14ac:dyDescent="0.25">
      <c r="P21773" s="5"/>
    </row>
    <row r="21774" spans="16:16" x14ac:dyDescent="0.25">
      <c r="P21774" s="5"/>
    </row>
    <row r="21775" spans="16:16" x14ac:dyDescent="0.25">
      <c r="P21775" s="5"/>
    </row>
    <row r="21776" spans="16:16" x14ac:dyDescent="0.25">
      <c r="P21776" s="5"/>
    </row>
    <row r="21777" spans="16:16" x14ac:dyDescent="0.25">
      <c r="P21777" s="5"/>
    </row>
    <row r="21778" spans="16:16" x14ac:dyDescent="0.25">
      <c r="P21778" s="5"/>
    </row>
    <row r="21779" spans="16:16" x14ac:dyDescent="0.25">
      <c r="P21779" s="5"/>
    </row>
    <row r="21780" spans="16:16" x14ac:dyDescent="0.25">
      <c r="P21780" s="5"/>
    </row>
    <row r="21781" spans="16:16" x14ac:dyDescent="0.25">
      <c r="P21781" s="5"/>
    </row>
    <row r="21782" spans="16:16" x14ac:dyDescent="0.25">
      <c r="P21782" s="5"/>
    </row>
    <row r="21783" spans="16:16" x14ac:dyDescent="0.25">
      <c r="P21783" s="5"/>
    </row>
    <row r="21784" spans="16:16" x14ac:dyDescent="0.25">
      <c r="P21784" s="5"/>
    </row>
    <row r="21785" spans="16:16" x14ac:dyDescent="0.25">
      <c r="P21785" s="5"/>
    </row>
    <row r="21786" spans="16:16" x14ac:dyDescent="0.25">
      <c r="P21786" s="5"/>
    </row>
    <row r="21787" spans="16:16" x14ac:dyDescent="0.25">
      <c r="P21787" s="5"/>
    </row>
    <row r="21788" spans="16:16" x14ac:dyDescent="0.25">
      <c r="P21788" s="5"/>
    </row>
    <row r="21789" spans="16:16" x14ac:dyDescent="0.25">
      <c r="P21789" s="5"/>
    </row>
    <row r="21790" spans="16:16" x14ac:dyDescent="0.25">
      <c r="P21790" s="5"/>
    </row>
    <row r="21791" spans="16:16" x14ac:dyDescent="0.25">
      <c r="P21791" s="5"/>
    </row>
    <row r="21792" spans="16:16" x14ac:dyDescent="0.25">
      <c r="P21792" s="5"/>
    </row>
    <row r="21793" spans="16:16" x14ac:dyDescent="0.25">
      <c r="P21793" s="5"/>
    </row>
    <row r="21794" spans="16:16" x14ac:dyDescent="0.25">
      <c r="P21794" s="5"/>
    </row>
    <row r="21795" spans="16:16" x14ac:dyDescent="0.25">
      <c r="P21795" s="5"/>
    </row>
    <row r="21796" spans="16:16" x14ac:dyDescent="0.25">
      <c r="P21796" s="5"/>
    </row>
    <row r="21797" spans="16:16" x14ac:dyDescent="0.25">
      <c r="P21797" s="5"/>
    </row>
    <row r="21798" spans="16:16" x14ac:dyDescent="0.25">
      <c r="P21798" s="5"/>
    </row>
    <row r="21799" spans="16:16" x14ac:dyDescent="0.25">
      <c r="P21799" s="5"/>
    </row>
    <row r="21800" spans="16:16" x14ac:dyDescent="0.25">
      <c r="P21800" s="5"/>
    </row>
    <row r="21801" spans="16:16" x14ac:dyDescent="0.25">
      <c r="P21801" s="5"/>
    </row>
    <row r="21802" spans="16:16" x14ac:dyDescent="0.25">
      <c r="P21802" s="5"/>
    </row>
    <row r="21803" spans="16:16" x14ac:dyDescent="0.25">
      <c r="P21803" s="5"/>
    </row>
    <row r="21804" spans="16:16" x14ac:dyDescent="0.25">
      <c r="P21804" s="5"/>
    </row>
    <row r="21805" spans="16:16" x14ac:dyDescent="0.25">
      <c r="P21805" s="5"/>
    </row>
    <row r="21806" spans="16:16" x14ac:dyDescent="0.25">
      <c r="P21806" s="5"/>
    </row>
    <row r="21807" spans="16:16" x14ac:dyDescent="0.25">
      <c r="P21807" s="5"/>
    </row>
    <row r="21808" spans="16:16" x14ac:dyDescent="0.25">
      <c r="P21808" s="5"/>
    </row>
    <row r="21809" spans="16:16" x14ac:dyDescent="0.25">
      <c r="P21809" s="5"/>
    </row>
    <row r="21810" spans="16:16" x14ac:dyDescent="0.25">
      <c r="P21810" s="5"/>
    </row>
    <row r="21811" spans="16:16" x14ac:dyDescent="0.25">
      <c r="P21811" s="5"/>
    </row>
    <row r="21812" spans="16:16" x14ac:dyDescent="0.25">
      <c r="P21812" s="5"/>
    </row>
    <row r="21813" spans="16:16" x14ac:dyDescent="0.25">
      <c r="P21813" s="5"/>
    </row>
    <row r="21814" spans="16:16" x14ac:dyDescent="0.25">
      <c r="P21814" s="5"/>
    </row>
    <row r="21815" spans="16:16" x14ac:dyDescent="0.25">
      <c r="P21815" s="5"/>
    </row>
    <row r="21816" spans="16:16" x14ac:dyDescent="0.25">
      <c r="P21816" s="5"/>
    </row>
    <row r="21817" spans="16:16" x14ac:dyDescent="0.25">
      <c r="P21817" s="5"/>
    </row>
    <row r="21818" spans="16:16" x14ac:dyDescent="0.25">
      <c r="P21818" s="5"/>
    </row>
    <row r="21819" spans="16:16" x14ac:dyDescent="0.25">
      <c r="P21819" s="5"/>
    </row>
    <row r="21820" spans="16:16" x14ac:dyDescent="0.25">
      <c r="P21820" s="5"/>
    </row>
    <row r="21821" spans="16:16" x14ac:dyDescent="0.25">
      <c r="P21821" s="5"/>
    </row>
    <row r="21822" spans="16:16" x14ac:dyDescent="0.25">
      <c r="P21822" s="5"/>
    </row>
    <row r="21823" spans="16:16" x14ac:dyDescent="0.25">
      <c r="P21823" s="5"/>
    </row>
    <row r="21824" spans="16:16" x14ac:dyDescent="0.25">
      <c r="P21824" s="5"/>
    </row>
    <row r="21825" spans="16:16" x14ac:dyDescent="0.25">
      <c r="P21825" s="5"/>
    </row>
    <row r="21826" spans="16:16" x14ac:dyDescent="0.25">
      <c r="P21826" s="5"/>
    </row>
    <row r="21827" spans="16:16" x14ac:dyDescent="0.25">
      <c r="P21827" s="5"/>
    </row>
    <row r="21828" spans="16:16" x14ac:dyDescent="0.25">
      <c r="P21828" s="5"/>
    </row>
    <row r="21829" spans="16:16" x14ac:dyDescent="0.25">
      <c r="P21829" s="5"/>
    </row>
    <row r="21830" spans="16:16" x14ac:dyDescent="0.25">
      <c r="P21830" s="5"/>
    </row>
    <row r="21831" spans="16:16" x14ac:dyDescent="0.25">
      <c r="P21831" s="5"/>
    </row>
    <row r="21832" spans="16:16" x14ac:dyDescent="0.25">
      <c r="P21832" s="5"/>
    </row>
    <row r="21833" spans="16:16" x14ac:dyDescent="0.25">
      <c r="P21833" s="5"/>
    </row>
    <row r="21834" spans="16:16" x14ac:dyDescent="0.25">
      <c r="P21834" s="5"/>
    </row>
    <row r="21835" spans="16:16" x14ac:dyDescent="0.25">
      <c r="P21835" s="5"/>
    </row>
    <row r="21836" spans="16:16" x14ac:dyDescent="0.25">
      <c r="P21836" s="5"/>
    </row>
    <row r="21837" spans="16:16" x14ac:dyDescent="0.25">
      <c r="P21837" s="5"/>
    </row>
    <row r="21838" spans="16:16" x14ac:dyDescent="0.25">
      <c r="P21838" s="5"/>
    </row>
    <row r="21839" spans="16:16" x14ac:dyDescent="0.25">
      <c r="P21839" s="5"/>
    </row>
    <row r="21840" spans="16:16" x14ac:dyDescent="0.25">
      <c r="P21840" s="5"/>
    </row>
    <row r="21841" spans="16:16" x14ac:dyDescent="0.25">
      <c r="P21841" s="5"/>
    </row>
    <row r="21842" spans="16:16" x14ac:dyDescent="0.25">
      <c r="P21842" s="5"/>
    </row>
    <row r="21843" spans="16:16" x14ac:dyDescent="0.25">
      <c r="P21843" s="5"/>
    </row>
    <row r="21844" spans="16:16" x14ac:dyDescent="0.25">
      <c r="P21844" s="5"/>
    </row>
    <row r="21845" spans="16:16" x14ac:dyDescent="0.25">
      <c r="P21845" s="5"/>
    </row>
    <row r="21846" spans="16:16" x14ac:dyDescent="0.25">
      <c r="P21846" s="5"/>
    </row>
    <row r="21847" spans="16:16" x14ac:dyDescent="0.25">
      <c r="P21847" s="5"/>
    </row>
    <row r="21848" spans="16:16" x14ac:dyDescent="0.25">
      <c r="P21848" s="5"/>
    </row>
    <row r="21849" spans="16:16" x14ac:dyDescent="0.25">
      <c r="P21849" s="5"/>
    </row>
    <row r="21850" spans="16:16" x14ac:dyDescent="0.25">
      <c r="P21850" s="5"/>
    </row>
    <row r="21851" spans="16:16" x14ac:dyDescent="0.25">
      <c r="P21851" s="5"/>
    </row>
    <row r="21852" spans="16:16" x14ac:dyDescent="0.25">
      <c r="P21852" s="5"/>
    </row>
    <row r="21853" spans="16:16" x14ac:dyDescent="0.25">
      <c r="P21853" s="5"/>
    </row>
    <row r="21854" spans="16:16" x14ac:dyDescent="0.25">
      <c r="P21854" s="5"/>
    </row>
    <row r="21855" spans="16:16" x14ac:dyDescent="0.25">
      <c r="P21855" s="5"/>
    </row>
    <row r="21856" spans="16:16" x14ac:dyDescent="0.25">
      <c r="P21856" s="5"/>
    </row>
    <row r="21857" spans="16:16" x14ac:dyDescent="0.25">
      <c r="P21857" s="5"/>
    </row>
    <row r="21858" spans="16:16" x14ac:dyDescent="0.25">
      <c r="P21858" s="5"/>
    </row>
    <row r="21859" spans="16:16" x14ac:dyDescent="0.25">
      <c r="P21859" s="5"/>
    </row>
    <row r="21860" spans="16:16" x14ac:dyDescent="0.25">
      <c r="P21860" s="5"/>
    </row>
    <row r="21861" spans="16:16" x14ac:dyDescent="0.25">
      <c r="P21861" s="5"/>
    </row>
    <row r="21862" spans="16:16" x14ac:dyDescent="0.25">
      <c r="P21862" s="5"/>
    </row>
    <row r="21863" spans="16:16" x14ac:dyDescent="0.25">
      <c r="P21863" s="5"/>
    </row>
    <row r="21864" spans="16:16" x14ac:dyDescent="0.25">
      <c r="P21864" s="5"/>
    </row>
    <row r="21865" spans="16:16" x14ac:dyDescent="0.25">
      <c r="P21865" s="5"/>
    </row>
    <row r="21866" spans="16:16" x14ac:dyDescent="0.25">
      <c r="P21866" s="5"/>
    </row>
    <row r="21867" spans="16:16" x14ac:dyDescent="0.25">
      <c r="P21867" s="5"/>
    </row>
    <row r="21868" spans="16:16" x14ac:dyDescent="0.25">
      <c r="P21868" s="5"/>
    </row>
    <row r="21869" spans="16:16" x14ac:dyDescent="0.25">
      <c r="P21869" s="5"/>
    </row>
    <row r="21870" spans="16:16" x14ac:dyDescent="0.25">
      <c r="P21870" s="5"/>
    </row>
    <row r="21871" spans="16:16" x14ac:dyDescent="0.25">
      <c r="P21871" s="5"/>
    </row>
    <row r="21872" spans="16:16" x14ac:dyDescent="0.25">
      <c r="P21872" s="5"/>
    </row>
    <row r="21873" spans="16:16" x14ac:dyDescent="0.25">
      <c r="P21873" s="5"/>
    </row>
    <row r="21874" spans="16:16" x14ac:dyDescent="0.25">
      <c r="P21874" s="5"/>
    </row>
    <row r="21875" spans="16:16" x14ac:dyDescent="0.25">
      <c r="P21875" s="5"/>
    </row>
    <row r="21876" spans="16:16" x14ac:dyDescent="0.25">
      <c r="P21876" s="5"/>
    </row>
    <row r="21877" spans="16:16" x14ac:dyDescent="0.25">
      <c r="P21877" s="5"/>
    </row>
    <row r="21878" spans="16:16" x14ac:dyDescent="0.25">
      <c r="P21878" s="5"/>
    </row>
    <row r="21879" spans="16:16" x14ac:dyDescent="0.25">
      <c r="P21879" s="5"/>
    </row>
    <row r="21880" spans="16:16" x14ac:dyDescent="0.25">
      <c r="P21880" s="5"/>
    </row>
    <row r="21881" spans="16:16" x14ac:dyDescent="0.25">
      <c r="P21881" s="5"/>
    </row>
    <row r="21882" spans="16:16" x14ac:dyDescent="0.25">
      <c r="P21882" s="5"/>
    </row>
    <row r="21883" spans="16:16" x14ac:dyDescent="0.25">
      <c r="P21883" s="5"/>
    </row>
    <row r="21884" spans="16:16" x14ac:dyDescent="0.25">
      <c r="P21884" s="5"/>
    </row>
    <row r="21885" spans="16:16" x14ac:dyDescent="0.25">
      <c r="P21885" s="5"/>
    </row>
    <row r="21886" spans="16:16" x14ac:dyDescent="0.25">
      <c r="P21886" s="5"/>
    </row>
    <row r="21887" spans="16:16" x14ac:dyDescent="0.25">
      <c r="P21887" s="5"/>
    </row>
    <row r="21888" spans="16:16" x14ac:dyDescent="0.25">
      <c r="P21888" s="5"/>
    </row>
    <row r="21889" spans="16:16" x14ac:dyDescent="0.25">
      <c r="P21889" s="5"/>
    </row>
    <row r="21890" spans="16:16" x14ac:dyDescent="0.25">
      <c r="P21890" s="5"/>
    </row>
    <row r="21891" spans="16:16" x14ac:dyDescent="0.25">
      <c r="P21891" s="5"/>
    </row>
    <row r="21892" spans="16:16" x14ac:dyDescent="0.25">
      <c r="P21892" s="5"/>
    </row>
    <row r="21893" spans="16:16" x14ac:dyDescent="0.25">
      <c r="P21893" s="5"/>
    </row>
    <row r="21894" spans="16:16" x14ac:dyDescent="0.25">
      <c r="P21894" s="5"/>
    </row>
    <row r="21895" spans="16:16" x14ac:dyDescent="0.25">
      <c r="P21895" s="5"/>
    </row>
    <row r="21896" spans="16:16" x14ac:dyDescent="0.25">
      <c r="P21896" s="5"/>
    </row>
    <row r="21897" spans="16:16" x14ac:dyDescent="0.25">
      <c r="P21897" s="5"/>
    </row>
    <row r="21898" spans="16:16" x14ac:dyDescent="0.25">
      <c r="P21898" s="5"/>
    </row>
    <row r="21899" spans="16:16" x14ac:dyDescent="0.25">
      <c r="P21899" s="5"/>
    </row>
    <row r="21900" spans="16:16" x14ac:dyDescent="0.25">
      <c r="P21900" s="5"/>
    </row>
    <row r="21901" spans="16:16" x14ac:dyDescent="0.25">
      <c r="P21901" s="5"/>
    </row>
    <row r="21902" spans="16:16" x14ac:dyDescent="0.25">
      <c r="P21902" s="5"/>
    </row>
    <row r="21903" spans="16:16" x14ac:dyDescent="0.25">
      <c r="P21903" s="5"/>
    </row>
    <row r="21904" spans="16:16" x14ac:dyDescent="0.25">
      <c r="P21904" s="5"/>
    </row>
    <row r="21905" spans="16:16" x14ac:dyDescent="0.25">
      <c r="P21905" s="5"/>
    </row>
    <row r="21906" spans="16:16" x14ac:dyDescent="0.25">
      <c r="P21906" s="5"/>
    </row>
    <row r="21907" spans="16:16" x14ac:dyDescent="0.25">
      <c r="P21907" s="5"/>
    </row>
    <row r="21908" spans="16:16" x14ac:dyDescent="0.25">
      <c r="P21908" s="5"/>
    </row>
    <row r="21909" spans="16:16" x14ac:dyDescent="0.25">
      <c r="P21909" s="5"/>
    </row>
    <row r="21910" spans="16:16" x14ac:dyDescent="0.25">
      <c r="P21910" s="5"/>
    </row>
    <row r="21911" spans="16:16" x14ac:dyDescent="0.25">
      <c r="P21911" s="5"/>
    </row>
    <row r="21912" spans="16:16" x14ac:dyDescent="0.25">
      <c r="P21912" s="5"/>
    </row>
    <row r="21913" spans="16:16" x14ac:dyDescent="0.25">
      <c r="P21913" s="5"/>
    </row>
    <row r="21914" spans="16:16" x14ac:dyDescent="0.25">
      <c r="P21914" s="5"/>
    </row>
    <row r="21915" spans="16:16" x14ac:dyDescent="0.25">
      <c r="P21915" s="5"/>
    </row>
    <row r="21916" spans="16:16" x14ac:dyDescent="0.25">
      <c r="P21916" s="5"/>
    </row>
    <row r="21917" spans="16:16" x14ac:dyDescent="0.25">
      <c r="P21917" s="5"/>
    </row>
    <row r="21918" spans="16:16" x14ac:dyDescent="0.25">
      <c r="P21918" s="5"/>
    </row>
    <row r="21919" spans="16:16" x14ac:dyDescent="0.25">
      <c r="P21919" s="5"/>
    </row>
    <row r="21920" spans="16:16" x14ac:dyDescent="0.25">
      <c r="P21920" s="5"/>
    </row>
    <row r="21921" spans="16:16" x14ac:dyDescent="0.25">
      <c r="P21921" s="5"/>
    </row>
    <row r="21922" spans="16:16" x14ac:dyDescent="0.25">
      <c r="P21922" s="5"/>
    </row>
    <row r="21923" spans="16:16" x14ac:dyDescent="0.25">
      <c r="P21923" s="5"/>
    </row>
    <row r="21924" spans="16:16" x14ac:dyDescent="0.25">
      <c r="P21924" s="5"/>
    </row>
    <row r="21925" spans="16:16" x14ac:dyDescent="0.25">
      <c r="P21925" s="5"/>
    </row>
    <row r="21926" spans="16:16" x14ac:dyDescent="0.25">
      <c r="P21926" s="5"/>
    </row>
    <row r="21927" spans="16:16" x14ac:dyDescent="0.25">
      <c r="P21927" s="5"/>
    </row>
    <row r="21928" spans="16:16" x14ac:dyDescent="0.25">
      <c r="P21928" s="5"/>
    </row>
    <row r="21929" spans="16:16" x14ac:dyDescent="0.25">
      <c r="P21929" s="5"/>
    </row>
    <row r="21930" spans="16:16" x14ac:dyDescent="0.25">
      <c r="P21930" s="5"/>
    </row>
    <row r="21931" spans="16:16" x14ac:dyDescent="0.25">
      <c r="P21931" s="5"/>
    </row>
    <row r="21932" spans="16:16" x14ac:dyDescent="0.25">
      <c r="P21932" s="5"/>
    </row>
    <row r="21933" spans="16:16" x14ac:dyDescent="0.25">
      <c r="P21933" s="5"/>
    </row>
    <row r="21934" spans="16:16" x14ac:dyDescent="0.25">
      <c r="P21934" s="5"/>
    </row>
    <row r="21935" spans="16:16" x14ac:dyDescent="0.25">
      <c r="P21935" s="5"/>
    </row>
    <row r="21936" spans="16:16" x14ac:dyDescent="0.25">
      <c r="P21936" s="5"/>
    </row>
    <row r="21937" spans="16:16" x14ac:dyDescent="0.25">
      <c r="P21937" s="5"/>
    </row>
    <row r="21938" spans="16:16" x14ac:dyDescent="0.25">
      <c r="P21938" s="5"/>
    </row>
    <row r="21939" spans="16:16" x14ac:dyDescent="0.25">
      <c r="P21939" s="5"/>
    </row>
    <row r="21940" spans="16:16" x14ac:dyDescent="0.25">
      <c r="P21940" s="5"/>
    </row>
    <row r="21941" spans="16:16" x14ac:dyDescent="0.25">
      <c r="P21941" s="5"/>
    </row>
    <row r="21942" spans="16:16" x14ac:dyDescent="0.25">
      <c r="P21942" s="5"/>
    </row>
    <row r="21943" spans="16:16" x14ac:dyDescent="0.25">
      <c r="P21943" s="5"/>
    </row>
    <row r="21944" spans="16:16" x14ac:dyDescent="0.25">
      <c r="P21944" s="5"/>
    </row>
    <row r="21945" spans="16:16" x14ac:dyDescent="0.25">
      <c r="P21945" s="5"/>
    </row>
    <row r="21946" spans="16:16" x14ac:dyDescent="0.25">
      <c r="P21946" s="5"/>
    </row>
    <row r="21947" spans="16:16" x14ac:dyDescent="0.25">
      <c r="P21947" s="5"/>
    </row>
    <row r="21948" spans="16:16" x14ac:dyDescent="0.25">
      <c r="P21948" s="5"/>
    </row>
    <row r="21949" spans="16:16" x14ac:dyDescent="0.25">
      <c r="P21949" s="5"/>
    </row>
    <row r="21950" spans="16:16" x14ac:dyDescent="0.25">
      <c r="P21950" s="5"/>
    </row>
    <row r="21951" spans="16:16" x14ac:dyDescent="0.25">
      <c r="P21951" s="5"/>
    </row>
    <row r="21952" spans="16:16" x14ac:dyDescent="0.25">
      <c r="P21952" s="5"/>
    </row>
    <row r="21953" spans="16:16" x14ac:dyDescent="0.25">
      <c r="P21953" s="5"/>
    </row>
    <row r="21954" spans="16:16" x14ac:dyDescent="0.25">
      <c r="P21954" s="5"/>
    </row>
    <row r="21955" spans="16:16" x14ac:dyDescent="0.25">
      <c r="P21955" s="5"/>
    </row>
    <row r="21956" spans="16:16" x14ac:dyDescent="0.25">
      <c r="P21956" s="5"/>
    </row>
    <row r="21957" spans="16:16" x14ac:dyDescent="0.25">
      <c r="P21957" s="5"/>
    </row>
    <row r="21958" spans="16:16" x14ac:dyDescent="0.25">
      <c r="P21958" s="5"/>
    </row>
    <row r="21959" spans="16:16" x14ac:dyDescent="0.25">
      <c r="P21959" s="5"/>
    </row>
    <row r="21960" spans="16:16" x14ac:dyDescent="0.25">
      <c r="P21960" s="5"/>
    </row>
    <row r="21961" spans="16:16" x14ac:dyDescent="0.25">
      <c r="P21961" s="5"/>
    </row>
    <row r="21962" spans="16:16" x14ac:dyDescent="0.25">
      <c r="P21962" s="5"/>
    </row>
    <row r="21963" spans="16:16" x14ac:dyDescent="0.25">
      <c r="P21963" s="5"/>
    </row>
    <row r="21964" spans="16:16" x14ac:dyDescent="0.25">
      <c r="P21964" s="5"/>
    </row>
    <row r="21965" spans="16:16" x14ac:dyDescent="0.25">
      <c r="P21965" s="5"/>
    </row>
    <row r="21966" spans="16:16" x14ac:dyDescent="0.25">
      <c r="P21966" s="5"/>
    </row>
    <row r="21967" spans="16:16" x14ac:dyDescent="0.25">
      <c r="P21967" s="5"/>
    </row>
    <row r="21968" spans="16:16" x14ac:dyDescent="0.25">
      <c r="P21968" s="5"/>
    </row>
    <row r="21969" spans="16:16" x14ac:dyDescent="0.25">
      <c r="P21969" s="5"/>
    </row>
    <row r="21970" spans="16:16" x14ac:dyDescent="0.25">
      <c r="P21970" s="5"/>
    </row>
    <row r="21971" spans="16:16" x14ac:dyDescent="0.25">
      <c r="P21971" s="5"/>
    </row>
    <row r="21972" spans="16:16" x14ac:dyDescent="0.25">
      <c r="P21972" s="5"/>
    </row>
    <row r="21973" spans="16:16" x14ac:dyDescent="0.25">
      <c r="P21973" s="5"/>
    </row>
    <row r="21974" spans="16:16" x14ac:dyDescent="0.25">
      <c r="P21974" s="5"/>
    </row>
    <row r="21975" spans="16:16" x14ac:dyDescent="0.25">
      <c r="P21975" s="5"/>
    </row>
    <row r="21976" spans="16:16" x14ac:dyDescent="0.25">
      <c r="P21976" s="5"/>
    </row>
    <row r="21977" spans="16:16" x14ac:dyDescent="0.25">
      <c r="P21977" s="5"/>
    </row>
    <row r="21978" spans="16:16" x14ac:dyDescent="0.25">
      <c r="P21978" s="5"/>
    </row>
    <row r="21979" spans="16:16" x14ac:dyDescent="0.25">
      <c r="P21979" s="5"/>
    </row>
    <row r="21980" spans="16:16" x14ac:dyDescent="0.25">
      <c r="P21980" s="5"/>
    </row>
    <row r="21981" spans="16:16" x14ac:dyDescent="0.25">
      <c r="P21981" s="5"/>
    </row>
    <row r="21982" spans="16:16" x14ac:dyDescent="0.25">
      <c r="P21982" s="5"/>
    </row>
    <row r="21983" spans="16:16" x14ac:dyDescent="0.25">
      <c r="P21983" s="5"/>
    </row>
    <row r="21984" spans="16:16" x14ac:dyDescent="0.25">
      <c r="P21984" s="5"/>
    </row>
    <row r="21985" spans="16:16" x14ac:dyDescent="0.25">
      <c r="P21985" s="5"/>
    </row>
    <row r="21986" spans="16:16" x14ac:dyDescent="0.25">
      <c r="P21986" s="5"/>
    </row>
    <row r="21987" spans="16:16" x14ac:dyDescent="0.25">
      <c r="P21987" s="5"/>
    </row>
    <row r="21988" spans="16:16" x14ac:dyDescent="0.25">
      <c r="P21988" s="5"/>
    </row>
    <row r="21989" spans="16:16" x14ac:dyDescent="0.25">
      <c r="P21989" s="5"/>
    </row>
    <row r="21990" spans="16:16" x14ac:dyDescent="0.25">
      <c r="P21990" s="5"/>
    </row>
    <row r="21991" spans="16:16" x14ac:dyDescent="0.25">
      <c r="P21991" s="5"/>
    </row>
    <row r="21992" spans="16:16" x14ac:dyDescent="0.25">
      <c r="P21992" s="5"/>
    </row>
    <row r="21993" spans="16:16" x14ac:dyDescent="0.25">
      <c r="P21993" s="5"/>
    </row>
    <row r="21994" spans="16:16" x14ac:dyDescent="0.25">
      <c r="P21994" s="5"/>
    </row>
    <row r="21995" spans="16:16" x14ac:dyDescent="0.25">
      <c r="P21995" s="5"/>
    </row>
    <row r="21996" spans="16:16" x14ac:dyDescent="0.25">
      <c r="P21996" s="5"/>
    </row>
    <row r="21997" spans="16:16" x14ac:dyDescent="0.25">
      <c r="P21997" s="5"/>
    </row>
    <row r="21998" spans="16:16" x14ac:dyDescent="0.25">
      <c r="P21998" s="5"/>
    </row>
    <row r="21999" spans="16:16" x14ac:dyDescent="0.25">
      <c r="P21999" s="5"/>
    </row>
    <row r="22000" spans="16:16" x14ac:dyDescent="0.25">
      <c r="P22000" s="5"/>
    </row>
    <row r="22001" spans="16:16" x14ac:dyDescent="0.25">
      <c r="P22001" s="5"/>
    </row>
    <row r="22002" spans="16:16" x14ac:dyDescent="0.25">
      <c r="P22002" s="5"/>
    </row>
    <row r="22003" spans="16:16" x14ac:dyDescent="0.25">
      <c r="P22003" s="5"/>
    </row>
    <row r="22004" spans="16:16" x14ac:dyDescent="0.25">
      <c r="P22004" s="5"/>
    </row>
    <row r="22005" spans="16:16" x14ac:dyDescent="0.25">
      <c r="P22005" s="5"/>
    </row>
    <row r="22006" spans="16:16" x14ac:dyDescent="0.25">
      <c r="P22006" s="5"/>
    </row>
    <row r="22007" spans="16:16" x14ac:dyDescent="0.25">
      <c r="P22007" s="5"/>
    </row>
    <row r="22008" spans="16:16" x14ac:dyDescent="0.25">
      <c r="P22008" s="5"/>
    </row>
    <row r="22009" spans="16:16" x14ac:dyDescent="0.25">
      <c r="P22009" s="5"/>
    </row>
    <row r="22010" spans="16:16" x14ac:dyDescent="0.25">
      <c r="P22010" s="5"/>
    </row>
    <row r="22011" spans="16:16" x14ac:dyDescent="0.25">
      <c r="P22011" s="5"/>
    </row>
    <row r="22012" spans="16:16" x14ac:dyDescent="0.25">
      <c r="P22012" s="5"/>
    </row>
    <row r="22013" spans="16:16" x14ac:dyDescent="0.25">
      <c r="P22013" s="5"/>
    </row>
    <row r="22014" spans="16:16" x14ac:dyDescent="0.25">
      <c r="P22014" s="5"/>
    </row>
    <row r="22015" spans="16:16" x14ac:dyDescent="0.25">
      <c r="P22015" s="5"/>
    </row>
    <row r="22016" spans="16:16" x14ac:dyDescent="0.25">
      <c r="P22016" s="5"/>
    </row>
    <row r="22017" spans="16:16" x14ac:dyDescent="0.25">
      <c r="P22017" s="5"/>
    </row>
    <row r="22018" spans="16:16" x14ac:dyDescent="0.25">
      <c r="P22018" s="5"/>
    </row>
    <row r="22019" spans="16:16" x14ac:dyDescent="0.25">
      <c r="P22019" s="5"/>
    </row>
    <row r="22020" spans="16:16" x14ac:dyDescent="0.25">
      <c r="P22020" s="5"/>
    </row>
    <row r="22021" spans="16:16" x14ac:dyDescent="0.25">
      <c r="P22021" s="5"/>
    </row>
    <row r="22022" spans="16:16" x14ac:dyDescent="0.25">
      <c r="P22022" s="5"/>
    </row>
    <row r="22023" spans="16:16" x14ac:dyDescent="0.25">
      <c r="P22023" s="5"/>
    </row>
    <row r="22024" spans="16:16" x14ac:dyDescent="0.25">
      <c r="P22024" s="5"/>
    </row>
    <row r="22025" spans="16:16" x14ac:dyDescent="0.25">
      <c r="P22025" s="5"/>
    </row>
    <row r="22026" spans="16:16" x14ac:dyDescent="0.25">
      <c r="P22026" s="5"/>
    </row>
    <row r="22027" spans="16:16" x14ac:dyDescent="0.25">
      <c r="P22027" s="5"/>
    </row>
    <row r="22028" spans="16:16" x14ac:dyDescent="0.25">
      <c r="P22028" s="5"/>
    </row>
    <row r="22029" spans="16:16" x14ac:dyDescent="0.25">
      <c r="P22029" s="5"/>
    </row>
    <row r="22030" spans="16:16" x14ac:dyDescent="0.25">
      <c r="P22030" s="5"/>
    </row>
    <row r="22031" spans="16:16" x14ac:dyDescent="0.25">
      <c r="P22031" s="5"/>
    </row>
    <row r="22032" spans="16:16" x14ac:dyDescent="0.25">
      <c r="P22032" s="5"/>
    </row>
    <row r="22033" spans="16:16" x14ac:dyDescent="0.25">
      <c r="P22033" s="5"/>
    </row>
    <row r="22034" spans="16:16" x14ac:dyDescent="0.25">
      <c r="P22034" s="5"/>
    </row>
    <row r="22035" spans="16:16" x14ac:dyDescent="0.25">
      <c r="P22035" s="5"/>
    </row>
    <row r="22036" spans="16:16" x14ac:dyDescent="0.25">
      <c r="P22036" s="5"/>
    </row>
    <row r="22037" spans="16:16" x14ac:dyDescent="0.25">
      <c r="P22037" s="5"/>
    </row>
    <row r="22038" spans="16:16" x14ac:dyDescent="0.25">
      <c r="P22038" s="5"/>
    </row>
    <row r="22039" spans="16:16" x14ac:dyDescent="0.25">
      <c r="P22039" s="5"/>
    </row>
    <row r="22040" spans="16:16" x14ac:dyDescent="0.25">
      <c r="P22040" s="5"/>
    </row>
    <row r="22041" spans="16:16" x14ac:dyDescent="0.25">
      <c r="P22041" s="5"/>
    </row>
    <row r="22042" spans="16:16" x14ac:dyDescent="0.25">
      <c r="P22042" s="5"/>
    </row>
    <row r="22043" spans="16:16" x14ac:dyDescent="0.25">
      <c r="P22043" s="5"/>
    </row>
    <row r="22044" spans="16:16" x14ac:dyDescent="0.25">
      <c r="P22044" s="5"/>
    </row>
    <row r="22045" spans="16:16" x14ac:dyDescent="0.25">
      <c r="P22045" s="5"/>
    </row>
    <row r="22046" spans="16:16" x14ac:dyDescent="0.25">
      <c r="P22046" s="5"/>
    </row>
    <row r="22047" spans="16:16" x14ac:dyDescent="0.25">
      <c r="P22047" s="5"/>
    </row>
    <row r="22048" spans="16:16" x14ac:dyDescent="0.25">
      <c r="P22048" s="5"/>
    </row>
    <row r="22049" spans="16:16" x14ac:dyDescent="0.25">
      <c r="P22049" s="5"/>
    </row>
    <row r="22050" spans="16:16" x14ac:dyDescent="0.25">
      <c r="P22050" s="5"/>
    </row>
    <row r="22051" spans="16:16" x14ac:dyDescent="0.25">
      <c r="P22051" s="5"/>
    </row>
    <row r="22052" spans="16:16" x14ac:dyDescent="0.25">
      <c r="P22052" s="5"/>
    </row>
    <row r="22053" spans="16:16" x14ac:dyDescent="0.25">
      <c r="P22053" s="5"/>
    </row>
    <row r="22054" spans="16:16" x14ac:dyDescent="0.25">
      <c r="P22054" s="5"/>
    </row>
    <row r="22055" spans="16:16" x14ac:dyDescent="0.25">
      <c r="P22055" s="5"/>
    </row>
    <row r="22056" spans="16:16" x14ac:dyDescent="0.25">
      <c r="P22056" s="5"/>
    </row>
    <row r="22057" spans="16:16" x14ac:dyDescent="0.25">
      <c r="P22057" s="5"/>
    </row>
    <row r="22058" spans="16:16" x14ac:dyDescent="0.25">
      <c r="P22058" s="5"/>
    </row>
    <row r="22059" spans="16:16" x14ac:dyDescent="0.25">
      <c r="P22059" s="5"/>
    </row>
    <row r="22060" spans="16:16" x14ac:dyDescent="0.25">
      <c r="P22060" s="5"/>
    </row>
    <row r="22061" spans="16:16" x14ac:dyDescent="0.25">
      <c r="P22061" s="5"/>
    </row>
    <row r="22062" spans="16:16" x14ac:dyDescent="0.25">
      <c r="P22062" s="5"/>
    </row>
    <row r="22063" spans="16:16" x14ac:dyDescent="0.25">
      <c r="P22063" s="5"/>
    </row>
    <row r="22064" spans="16:16" x14ac:dyDescent="0.25">
      <c r="P22064" s="5"/>
    </row>
    <row r="22065" spans="16:16" x14ac:dyDescent="0.25">
      <c r="P22065" s="5"/>
    </row>
    <row r="22066" spans="16:16" x14ac:dyDescent="0.25">
      <c r="P22066" s="5"/>
    </row>
    <row r="22067" spans="16:16" x14ac:dyDescent="0.25">
      <c r="P22067" s="5"/>
    </row>
    <row r="22068" spans="16:16" x14ac:dyDescent="0.25">
      <c r="P22068" s="5"/>
    </row>
    <row r="22069" spans="16:16" x14ac:dyDescent="0.25">
      <c r="P22069" s="5"/>
    </row>
    <row r="22070" spans="16:16" x14ac:dyDescent="0.25">
      <c r="P22070" s="5"/>
    </row>
    <row r="22071" spans="16:16" x14ac:dyDescent="0.25">
      <c r="P22071" s="5"/>
    </row>
    <row r="22072" spans="16:16" x14ac:dyDescent="0.25">
      <c r="P22072" s="5"/>
    </row>
    <row r="22073" spans="16:16" x14ac:dyDescent="0.25">
      <c r="P22073" s="5"/>
    </row>
    <row r="22074" spans="16:16" x14ac:dyDescent="0.25">
      <c r="P22074" s="5"/>
    </row>
    <row r="22075" spans="16:16" x14ac:dyDescent="0.25">
      <c r="P22075" s="5"/>
    </row>
    <row r="22076" spans="16:16" x14ac:dyDescent="0.25">
      <c r="P22076" s="5"/>
    </row>
    <row r="22077" spans="16:16" x14ac:dyDescent="0.25">
      <c r="P22077" s="5"/>
    </row>
    <row r="22078" spans="16:16" x14ac:dyDescent="0.25">
      <c r="P22078" s="5"/>
    </row>
    <row r="22079" spans="16:16" x14ac:dyDescent="0.25">
      <c r="P22079" s="5"/>
    </row>
    <row r="22080" spans="16:16" x14ac:dyDescent="0.25">
      <c r="P22080" s="5"/>
    </row>
    <row r="22081" spans="16:16" x14ac:dyDescent="0.25">
      <c r="P22081" s="5"/>
    </row>
    <row r="22082" spans="16:16" x14ac:dyDescent="0.25">
      <c r="P22082" s="5"/>
    </row>
    <row r="22083" spans="16:16" x14ac:dyDescent="0.25">
      <c r="P22083" s="5"/>
    </row>
    <row r="22084" spans="16:16" x14ac:dyDescent="0.25">
      <c r="P22084" s="5"/>
    </row>
    <row r="22085" spans="16:16" x14ac:dyDescent="0.25">
      <c r="P22085" s="5"/>
    </row>
    <row r="22086" spans="16:16" x14ac:dyDescent="0.25">
      <c r="P22086" s="5"/>
    </row>
    <row r="22087" spans="16:16" x14ac:dyDescent="0.25">
      <c r="P22087" s="5"/>
    </row>
    <row r="22088" spans="16:16" x14ac:dyDescent="0.25">
      <c r="P22088" s="5"/>
    </row>
    <row r="22089" spans="16:16" x14ac:dyDescent="0.25">
      <c r="P22089" s="5"/>
    </row>
    <row r="22090" spans="16:16" x14ac:dyDescent="0.25">
      <c r="P22090" s="5"/>
    </row>
    <row r="22091" spans="16:16" x14ac:dyDescent="0.25">
      <c r="P22091" s="5"/>
    </row>
    <row r="22092" spans="16:16" x14ac:dyDescent="0.25">
      <c r="P22092" s="5"/>
    </row>
    <row r="22093" spans="16:16" x14ac:dyDescent="0.25">
      <c r="P22093" s="5"/>
    </row>
    <row r="22094" spans="16:16" x14ac:dyDescent="0.25">
      <c r="P22094" s="5"/>
    </row>
    <row r="22095" spans="16:16" x14ac:dyDescent="0.25">
      <c r="P22095" s="5"/>
    </row>
    <row r="22096" spans="16:16" x14ac:dyDescent="0.25">
      <c r="P22096" s="5"/>
    </row>
    <row r="22097" spans="16:16" x14ac:dyDescent="0.25">
      <c r="P22097" s="5"/>
    </row>
    <row r="22098" spans="16:16" x14ac:dyDescent="0.25">
      <c r="P22098" s="5"/>
    </row>
    <row r="22099" spans="16:16" x14ac:dyDescent="0.25">
      <c r="P22099" s="5"/>
    </row>
    <row r="22100" spans="16:16" x14ac:dyDescent="0.25">
      <c r="P22100" s="5"/>
    </row>
    <row r="22101" spans="16:16" x14ac:dyDescent="0.25">
      <c r="P22101" s="5"/>
    </row>
    <row r="22102" spans="16:16" x14ac:dyDescent="0.25">
      <c r="P22102" s="5"/>
    </row>
    <row r="22103" spans="16:16" x14ac:dyDescent="0.25">
      <c r="P22103" s="5"/>
    </row>
    <row r="22104" spans="16:16" x14ac:dyDescent="0.25">
      <c r="P22104" s="5"/>
    </row>
    <row r="22105" spans="16:16" x14ac:dyDescent="0.25">
      <c r="P22105" s="5"/>
    </row>
    <row r="22106" spans="16:16" x14ac:dyDescent="0.25">
      <c r="P22106" s="5"/>
    </row>
    <row r="22107" spans="16:16" x14ac:dyDescent="0.25">
      <c r="P22107" s="5"/>
    </row>
    <row r="22108" spans="16:16" x14ac:dyDescent="0.25">
      <c r="P22108" s="5"/>
    </row>
    <row r="22109" spans="16:16" x14ac:dyDescent="0.25">
      <c r="P22109" s="5"/>
    </row>
    <row r="22110" spans="16:16" x14ac:dyDescent="0.25">
      <c r="P22110" s="5"/>
    </row>
    <row r="22111" spans="16:16" x14ac:dyDescent="0.25">
      <c r="P22111" s="5"/>
    </row>
    <row r="22112" spans="16:16" x14ac:dyDescent="0.25">
      <c r="P22112" s="5"/>
    </row>
    <row r="22113" spans="16:16" x14ac:dyDescent="0.25">
      <c r="P22113" s="5"/>
    </row>
    <row r="22114" spans="16:16" x14ac:dyDescent="0.25">
      <c r="P22114" s="5"/>
    </row>
    <row r="22115" spans="16:16" x14ac:dyDescent="0.25">
      <c r="P22115" s="5"/>
    </row>
    <row r="22116" spans="16:16" x14ac:dyDescent="0.25">
      <c r="P22116" s="5"/>
    </row>
    <row r="22117" spans="16:16" x14ac:dyDescent="0.25">
      <c r="P22117" s="5"/>
    </row>
    <row r="22118" spans="16:16" x14ac:dyDescent="0.25">
      <c r="P22118" s="5"/>
    </row>
    <row r="22119" spans="16:16" x14ac:dyDescent="0.25">
      <c r="P22119" s="5"/>
    </row>
    <row r="22120" spans="16:16" x14ac:dyDescent="0.25">
      <c r="P22120" s="5"/>
    </row>
    <row r="22121" spans="16:16" x14ac:dyDescent="0.25">
      <c r="P22121" s="5"/>
    </row>
    <row r="22122" spans="16:16" x14ac:dyDescent="0.25">
      <c r="P22122" s="5"/>
    </row>
    <row r="22123" spans="16:16" x14ac:dyDescent="0.25">
      <c r="P22123" s="5"/>
    </row>
    <row r="22124" spans="16:16" x14ac:dyDescent="0.25">
      <c r="P22124" s="5"/>
    </row>
    <row r="22125" spans="16:16" x14ac:dyDescent="0.25">
      <c r="P22125" s="5"/>
    </row>
    <row r="22126" spans="16:16" x14ac:dyDescent="0.25">
      <c r="P22126" s="5"/>
    </row>
    <row r="22127" spans="16:16" x14ac:dyDescent="0.25">
      <c r="P22127" s="5"/>
    </row>
    <row r="22128" spans="16:16" x14ac:dyDescent="0.25">
      <c r="P22128" s="5"/>
    </row>
    <row r="22129" spans="16:16" x14ac:dyDescent="0.25">
      <c r="P22129" s="5"/>
    </row>
    <row r="22130" spans="16:16" x14ac:dyDescent="0.25">
      <c r="P22130" s="5"/>
    </row>
    <row r="22131" spans="16:16" x14ac:dyDescent="0.25">
      <c r="P22131" s="5"/>
    </row>
    <row r="22132" spans="16:16" x14ac:dyDescent="0.25">
      <c r="P22132" s="5"/>
    </row>
    <row r="22133" spans="16:16" x14ac:dyDescent="0.25">
      <c r="P22133" s="5"/>
    </row>
    <row r="22134" spans="16:16" x14ac:dyDescent="0.25">
      <c r="P22134" s="5"/>
    </row>
    <row r="22135" spans="16:16" x14ac:dyDescent="0.25">
      <c r="P22135" s="5"/>
    </row>
    <row r="22136" spans="16:16" x14ac:dyDescent="0.25">
      <c r="P22136" s="5"/>
    </row>
    <row r="22137" spans="16:16" x14ac:dyDescent="0.25">
      <c r="P22137" s="5"/>
    </row>
    <row r="22138" spans="16:16" x14ac:dyDescent="0.25">
      <c r="P22138" s="5"/>
    </row>
    <row r="22139" spans="16:16" x14ac:dyDescent="0.25">
      <c r="P22139" s="5"/>
    </row>
    <row r="22140" spans="16:16" x14ac:dyDescent="0.25">
      <c r="P22140" s="5"/>
    </row>
    <row r="22141" spans="16:16" x14ac:dyDescent="0.25">
      <c r="P22141" s="5"/>
    </row>
    <row r="22142" spans="16:16" x14ac:dyDescent="0.25">
      <c r="P22142" s="5"/>
    </row>
    <row r="22143" spans="16:16" x14ac:dyDescent="0.25">
      <c r="P22143" s="5"/>
    </row>
    <row r="22144" spans="16:16" x14ac:dyDescent="0.25">
      <c r="P22144" s="5"/>
    </row>
    <row r="22145" spans="16:16" x14ac:dyDescent="0.25">
      <c r="P22145" s="5"/>
    </row>
    <row r="22146" spans="16:16" x14ac:dyDescent="0.25">
      <c r="P22146" s="5"/>
    </row>
    <row r="22147" spans="16:16" x14ac:dyDescent="0.25">
      <c r="P22147" s="5"/>
    </row>
    <row r="22148" spans="16:16" x14ac:dyDescent="0.25">
      <c r="P22148" s="5"/>
    </row>
    <row r="22149" spans="16:16" x14ac:dyDescent="0.25">
      <c r="P22149" s="5"/>
    </row>
    <row r="22150" spans="16:16" x14ac:dyDescent="0.25">
      <c r="P22150" s="5"/>
    </row>
    <row r="22151" spans="16:16" x14ac:dyDescent="0.25">
      <c r="P22151" s="5"/>
    </row>
    <row r="22152" spans="16:16" x14ac:dyDescent="0.25">
      <c r="P22152" s="5"/>
    </row>
    <row r="22153" spans="16:16" x14ac:dyDescent="0.25">
      <c r="P22153" s="5"/>
    </row>
    <row r="22154" spans="16:16" x14ac:dyDescent="0.25">
      <c r="P22154" s="5"/>
    </row>
    <row r="22155" spans="16:16" x14ac:dyDescent="0.25">
      <c r="P22155" s="5"/>
    </row>
    <row r="22156" spans="16:16" x14ac:dyDescent="0.25">
      <c r="P22156" s="5"/>
    </row>
    <row r="22157" spans="16:16" x14ac:dyDescent="0.25">
      <c r="P22157" s="5"/>
    </row>
    <row r="22158" spans="16:16" x14ac:dyDescent="0.25">
      <c r="P22158" s="5"/>
    </row>
    <row r="22159" spans="16:16" x14ac:dyDescent="0.25">
      <c r="P22159" s="5"/>
    </row>
    <row r="22160" spans="16:16" x14ac:dyDescent="0.25">
      <c r="P22160" s="5"/>
    </row>
    <row r="22161" spans="16:16" x14ac:dyDescent="0.25">
      <c r="P22161" s="5"/>
    </row>
    <row r="22162" spans="16:16" x14ac:dyDescent="0.25">
      <c r="P22162" s="5"/>
    </row>
    <row r="22163" spans="16:16" x14ac:dyDescent="0.25">
      <c r="P22163" s="5"/>
    </row>
    <row r="22164" spans="16:16" x14ac:dyDescent="0.25">
      <c r="P22164" s="5"/>
    </row>
    <row r="22165" spans="16:16" x14ac:dyDescent="0.25">
      <c r="P22165" s="5"/>
    </row>
    <row r="22166" spans="16:16" x14ac:dyDescent="0.25">
      <c r="P22166" s="5"/>
    </row>
    <row r="22167" spans="16:16" x14ac:dyDescent="0.25">
      <c r="P22167" s="5"/>
    </row>
    <row r="22168" spans="16:16" x14ac:dyDescent="0.25">
      <c r="P22168" s="5"/>
    </row>
    <row r="22169" spans="16:16" x14ac:dyDescent="0.25">
      <c r="P22169" s="5"/>
    </row>
    <row r="22170" spans="16:16" x14ac:dyDescent="0.25">
      <c r="P22170" s="5"/>
    </row>
    <row r="22171" spans="16:16" x14ac:dyDescent="0.25">
      <c r="P22171" s="5"/>
    </row>
    <row r="22172" spans="16:16" x14ac:dyDescent="0.25">
      <c r="P22172" s="5"/>
    </row>
    <row r="22173" spans="16:16" x14ac:dyDescent="0.25">
      <c r="P22173" s="5"/>
    </row>
    <row r="22174" spans="16:16" x14ac:dyDescent="0.25">
      <c r="P22174" s="5"/>
    </row>
    <row r="22175" spans="16:16" x14ac:dyDescent="0.25">
      <c r="P22175" s="5"/>
    </row>
    <row r="22176" spans="16:16" x14ac:dyDescent="0.25">
      <c r="P22176" s="5"/>
    </row>
    <row r="22177" spans="16:16" x14ac:dyDescent="0.25">
      <c r="P22177" s="5"/>
    </row>
    <row r="22178" spans="16:16" x14ac:dyDescent="0.25">
      <c r="P22178" s="5"/>
    </row>
    <row r="22179" spans="16:16" x14ac:dyDescent="0.25">
      <c r="P22179" s="5"/>
    </row>
    <row r="22180" spans="16:16" x14ac:dyDescent="0.25">
      <c r="P22180" s="5"/>
    </row>
    <row r="22181" spans="16:16" x14ac:dyDescent="0.25">
      <c r="P22181" s="5"/>
    </row>
    <row r="22182" spans="16:16" x14ac:dyDescent="0.25">
      <c r="P22182" s="5"/>
    </row>
    <row r="22183" spans="16:16" x14ac:dyDescent="0.25">
      <c r="P22183" s="5"/>
    </row>
    <row r="22184" spans="16:16" x14ac:dyDescent="0.25">
      <c r="P22184" s="5"/>
    </row>
    <row r="22185" spans="16:16" x14ac:dyDescent="0.25">
      <c r="P22185" s="5"/>
    </row>
    <row r="22186" spans="16:16" x14ac:dyDescent="0.25">
      <c r="P22186" s="5"/>
    </row>
    <row r="22187" spans="16:16" x14ac:dyDescent="0.25">
      <c r="P22187" s="5"/>
    </row>
    <row r="22188" spans="16:16" x14ac:dyDescent="0.25">
      <c r="P22188" s="5"/>
    </row>
    <row r="22189" spans="16:16" x14ac:dyDescent="0.25">
      <c r="P22189" s="5"/>
    </row>
    <row r="22190" spans="16:16" x14ac:dyDescent="0.25">
      <c r="P22190" s="5"/>
    </row>
    <row r="22191" spans="16:16" x14ac:dyDescent="0.25">
      <c r="P22191" s="5"/>
    </row>
    <row r="22192" spans="16:16" x14ac:dyDescent="0.25">
      <c r="P22192" s="5"/>
    </row>
    <row r="22193" spans="16:16" x14ac:dyDescent="0.25">
      <c r="P22193" s="5"/>
    </row>
    <row r="22194" spans="16:16" x14ac:dyDescent="0.25">
      <c r="P22194" s="5"/>
    </row>
    <row r="22195" spans="16:16" x14ac:dyDescent="0.25">
      <c r="P22195" s="5"/>
    </row>
    <row r="22196" spans="16:16" x14ac:dyDescent="0.25">
      <c r="P22196" s="5"/>
    </row>
    <row r="22197" spans="16:16" x14ac:dyDescent="0.25">
      <c r="P22197" s="5"/>
    </row>
    <row r="22198" spans="16:16" x14ac:dyDescent="0.25">
      <c r="P22198" s="5"/>
    </row>
    <row r="22199" spans="16:16" x14ac:dyDescent="0.25">
      <c r="P22199" s="5"/>
    </row>
    <row r="22200" spans="16:16" x14ac:dyDescent="0.25">
      <c r="P22200" s="5"/>
    </row>
    <row r="22201" spans="16:16" x14ac:dyDescent="0.25">
      <c r="P22201" s="5"/>
    </row>
    <row r="22202" spans="16:16" x14ac:dyDescent="0.25">
      <c r="P22202" s="5"/>
    </row>
    <row r="22203" spans="16:16" x14ac:dyDescent="0.25">
      <c r="P22203" s="5"/>
    </row>
    <row r="22204" spans="16:16" x14ac:dyDescent="0.25">
      <c r="P22204" s="5"/>
    </row>
    <row r="22205" spans="16:16" x14ac:dyDescent="0.25">
      <c r="P22205" s="5"/>
    </row>
    <row r="22206" spans="16:16" x14ac:dyDescent="0.25">
      <c r="P22206" s="5"/>
    </row>
    <row r="22207" spans="16:16" x14ac:dyDescent="0.25">
      <c r="P22207" s="5"/>
    </row>
    <row r="22208" spans="16:16" x14ac:dyDescent="0.25">
      <c r="P22208" s="5"/>
    </row>
    <row r="22209" spans="16:16" x14ac:dyDescent="0.25">
      <c r="P22209" s="5"/>
    </row>
    <row r="22210" spans="16:16" x14ac:dyDescent="0.25">
      <c r="P22210" s="5"/>
    </row>
    <row r="22211" spans="16:16" x14ac:dyDescent="0.25">
      <c r="P22211" s="5"/>
    </row>
    <row r="22212" spans="16:16" x14ac:dyDescent="0.25">
      <c r="P22212" s="5"/>
    </row>
    <row r="22213" spans="16:16" x14ac:dyDescent="0.25">
      <c r="P22213" s="5"/>
    </row>
    <row r="22214" spans="16:16" x14ac:dyDescent="0.25">
      <c r="P22214" s="5"/>
    </row>
    <row r="22215" spans="16:16" x14ac:dyDescent="0.25">
      <c r="P22215" s="5"/>
    </row>
    <row r="22216" spans="16:16" x14ac:dyDescent="0.25">
      <c r="P22216" s="5"/>
    </row>
    <row r="22217" spans="16:16" x14ac:dyDescent="0.25">
      <c r="P22217" s="5"/>
    </row>
    <row r="22218" spans="16:16" x14ac:dyDescent="0.25">
      <c r="P22218" s="5"/>
    </row>
    <row r="22219" spans="16:16" x14ac:dyDescent="0.25">
      <c r="P22219" s="5"/>
    </row>
    <row r="22220" spans="16:16" x14ac:dyDescent="0.25">
      <c r="P22220" s="5"/>
    </row>
    <row r="22221" spans="16:16" x14ac:dyDescent="0.25">
      <c r="P22221" s="5"/>
    </row>
    <row r="22222" spans="16:16" x14ac:dyDescent="0.25">
      <c r="P22222" s="5"/>
    </row>
    <row r="22223" spans="16:16" x14ac:dyDescent="0.25">
      <c r="P22223" s="5"/>
    </row>
    <row r="22224" spans="16:16" x14ac:dyDescent="0.25">
      <c r="P22224" s="5"/>
    </row>
    <row r="22225" spans="16:16" x14ac:dyDescent="0.25">
      <c r="P22225" s="5"/>
    </row>
    <row r="22226" spans="16:16" x14ac:dyDescent="0.25">
      <c r="P22226" s="5"/>
    </row>
    <row r="22227" spans="16:16" x14ac:dyDescent="0.25">
      <c r="P22227" s="5"/>
    </row>
    <row r="22228" spans="16:16" x14ac:dyDescent="0.25">
      <c r="P22228" s="5"/>
    </row>
    <row r="22229" spans="16:16" x14ac:dyDescent="0.25">
      <c r="P22229" s="5"/>
    </row>
    <row r="22230" spans="16:16" x14ac:dyDescent="0.25">
      <c r="P22230" s="5"/>
    </row>
    <row r="22231" spans="16:16" x14ac:dyDescent="0.25">
      <c r="P22231" s="5"/>
    </row>
    <row r="22232" spans="16:16" x14ac:dyDescent="0.25">
      <c r="P22232" s="5"/>
    </row>
    <row r="22233" spans="16:16" x14ac:dyDescent="0.25">
      <c r="P22233" s="5"/>
    </row>
    <row r="22234" spans="16:16" x14ac:dyDescent="0.25">
      <c r="P22234" s="5"/>
    </row>
    <row r="22235" spans="16:16" x14ac:dyDescent="0.25">
      <c r="P22235" s="5"/>
    </row>
    <row r="22236" spans="16:16" x14ac:dyDescent="0.25">
      <c r="P22236" s="5"/>
    </row>
    <row r="22237" spans="16:16" x14ac:dyDescent="0.25">
      <c r="P22237" s="5"/>
    </row>
    <row r="22238" spans="16:16" x14ac:dyDescent="0.25">
      <c r="P22238" s="5"/>
    </row>
    <row r="22239" spans="16:16" x14ac:dyDescent="0.25">
      <c r="P22239" s="5"/>
    </row>
    <row r="22240" spans="16:16" x14ac:dyDescent="0.25">
      <c r="P22240" s="5"/>
    </row>
    <row r="22241" spans="16:16" x14ac:dyDescent="0.25">
      <c r="P22241" s="5"/>
    </row>
    <row r="22242" spans="16:16" x14ac:dyDescent="0.25">
      <c r="P22242" s="5"/>
    </row>
    <row r="22243" spans="16:16" x14ac:dyDescent="0.25">
      <c r="P22243" s="5"/>
    </row>
    <row r="22244" spans="16:16" x14ac:dyDescent="0.25">
      <c r="P22244" s="5"/>
    </row>
    <row r="22245" spans="16:16" x14ac:dyDescent="0.25">
      <c r="P22245" s="5"/>
    </row>
    <row r="22246" spans="16:16" x14ac:dyDescent="0.25">
      <c r="P22246" s="5"/>
    </row>
    <row r="22247" spans="16:16" x14ac:dyDescent="0.25">
      <c r="P22247" s="5"/>
    </row>
    <row r="22248" spans="16:16" x14ac:dyDescent="0.25">
      <c r="P22248" s="5"/>
    </row>
    <row r="22249" spans="16:16" x14ac:dyDescent="0.25">
      <c r="P22249" s="5"/>
    </row>
    <row r="22250" spans="16:16" x14ac:dyDescent="0.25">
      <c r="P22250" s="5"/>
    </row>
    <row r="22251" spans="16:16" x14ac:dyDescent="0.25">
      <c r="P22251" s="5"/>
    </row>
    <row r="22252" spans="16:16" x14ac:dyDescent="0.25">
      <c r="P22252" s="5"/>
    </row>
    <row r="22253" spans="16:16" x14ac:dyDescent="0.25">
      <c r="P22253" s="5"/>
    </row>
    <row r="22254" spans="16:16" x14ac:dyDescent="0.25">
      <c r="P22254" s="5"/>
    </row>
    <row r="22255" spans="16:16" x14ac:dyDescent="0.25">
      <c r="P22255" s="5"/>
    </row>
    <row r="22256" spans="16:16" x14ac:dyDescent="0.25">
      <c r="P22256" s="5"/>
    </row>
    <row r="22257" spans="16:16" x14ac:dyDescent="0.25">
      <c r="P22257" s="5"/>
    </row>
    <row r="22258" spans="16:16" x14ac:dyDescent="0.25">
      <c r="P22258" s="5"/>
    </row>
    <row r="22259" spans="16:16" x14ac:dyDescent="0.25">
      <c r="P22259" s="5"/>
    </row>
    <row r="22260" spans="16:16" x14ac:dyDescent="0.25">
      <c r="P22260" s="5"/>
    </row>
    <row r="22261" spans="16:16" x14ac:dyDescent="0.25">
      <c r="P22261" s="5"/>
    </row>
    <row r="22262" spans="16:16" x14ac:dyDescent="0.25">
      <c r="P22262" s="5"/>
    </row>
    <row r="22263" spans="16:16" x14ac:dyDescent="0.25">
      <c r="P22263" s="5"/>
    </row>
    <row r="22264" spans="16:16" x14ac:dyDescent="0.25">
      <c r="P22264" s="5"/>
    </row>
    <row r="22265" spans="16:16" x14ac:dyDescent="0.25">
      <c r="P22265" s="5"/>
    </row>
    <row r="22266" spans="16:16" x14ac:dyDescent="0.25">
      <c r="P22266" s="5"/>
    </row>
    <row r="22267" spans="16:16" x14ac:dyDescent="0.25">
      <c r="P22267" s="5"/>
    </row>
    <row r="22268" spans="16:16" x14ac:dyDescent="0.25">
      <c r="P22268" s="5"/>
    </row>
    <row r="22269" spans="16:16" x14ac:dyDescent="0.25">
      <c r="P22269" s="5"/>
    </row>
    <row r="22270" spans="16:16" x14ac:dyDescent="0.25">
      <c r="P22270" s="5"/>
    </row>
    <row r="22271" spans="16:16" x14ac:dyDescent="0.25">
      <c r="P22271" s="5"/>
    </row>
    <row r="22272" spans="16:16" x14ac:dyDescent="0.25">
      <c r="P22272" s="5"/>
    </row>
    <row r="22273" spans="16:16" x14ac:dyDescent="0.25">
      <c r="P22273" s="5"/>
    </row>
    <row r="22274" spans="16:16" x14ac:dyDescent="0.25">
      <c r="P22274" s="5"/>
    </row>
    <row r="22275" spans="16:16" x14ac:dyDescent="0.25">
      <c r="P22275" s="5"/>
    </row>
    <row r="22276" spans="16:16" x14ac:dyDescent="0.25">
      <c r="P22276" s="5"/>
    </row>
    <row r="22277" spans="16:16" x14ac:dyDescent="0.25">
      <c r="P22277" s="5"/>
    </row>
    <row r="22278" spans="16:16" x14ac:dyDescent="0.25">
      <c r="P22278" s="5"/>
    </row>
    <row r="22279" spans="16:16" x14ac:dyDescent="0.25">
      <c r="P22279" s="5"/>
    </row>
    <row r="22280" spans="16:16" x14ac:dyDescent="0.25">
      <c r="P22280" s="5"/>
    </row>
    <row r="22281" spans="16:16" x14ac:dyDescent="0.25">
      <c r="P22281" s="5"/>
    </row>
    <row r="22282" spans="16:16" x14ac:dyDescent="0.25">
      <c r="P22282" s="5"/>
    </row>
    <row r="22283" spans="16:16" x14ac:dyDescent="0.25">
      <c r="P22283" s="5"/>
    </row>
    <row r="22284" spans="16:16" x14ac:dyDescent="0.25">
      <c r="P22284" s="5"/>
    </row>
    <row r="22285" spans="16:16" x14ac:dyDescent="0.25">
      <c r="P22285" s="5"/>
    </row>
    <row r="22286" spans="16:16" x14ac:dyDescent="0.25">
      <c r="P22286" s="5"/>
    </row>
    <row r="22287" spans="16:16" x14ac:dyDescent="0.25">
      <c r="P22287" s="5"/>
    </row>
    <row r="22288" spans="16:16" x14ac:dyDescent="0.25">
      <c r="P22288" s="5"/>
    </row>
    <row r="22289" spans="16:16" x14ac:dyDescent="0.25">
      <c r="P22289" s="5"/>
    </row>
    <row r="22290" spans="16:16" x14ac:dyDescent="0.25">
      <c r="P22290" s="5"/>
    </row>
    <row r="22291" spans="16:16" x14ac:dyDescent="0.25">
      <c r="P22291" s="5"/>
    </row>
    <row r="22292" spans="16:16" x14ac:dyDescent="0.25">
      <c r="P22292" s="5"/>
    </row>
    <row r="22293" spans="16:16" x14ac:dyDescent="0.25">
      <c r="P22293" s="5"/>
    </row>
    <row r="22294" spans="16:16" x14ac:dyDescent="0.25">
      <c r="P22294" s="5"/>
    </row>
    <row r="22295" spans="16:16" x14ac:dyDescent="0.25">
      <c r="P22295" s="5"/>
    </row>
    <row r="22296" spans="16:16" x14ac:dyDescent="0.25">
      <c r="P22296" s="5"/>
    </row>
    <row r="22297" spans="16:16" x14ac:dyDescent="0.25">
      <c r="P22297" s="5"/>
    </row>
    <row r="22298" spans="16:16" x14ac:dyDescent="0.25">
      <c r="P22298" s="5"/>
    </row>
    <row r="22299" spans="16:16" x14ac:dyDescent="0.25">
      <c r="P22299" s="5"/>
    </row>
    <row r="22300" spans="16:16" x14ac:dyDescent="0.25">
      <c r="P22300" s="5"/>
    </row>
    <row r="22301" spans="16:16" x14ac:dyDescent="0.25">
      <c r="P22301" s="5"/>
    </row>
    <row r="22302" spans="16:16" x14ac:dyDescent="0.25">
      <c r="P22302" s="5"/>
    </row>
    <row r="22303" spans="16:16" x14ac:dyDescent="0.25">
      <c r="P22303" s="5"/>
    </row>
    <row r="22304" spans="16:16" x14ac:dyDescent="0.25">
      <c r="P22304" s="5"/>
    </row>
    <row r="22305" spans="16:16" x14ac:dyDescent="0.25">
      <c r="P22305" s="5"/>
    </row>
    <row r="22306" spans="16:16" x14ac:dyDescent="0.25">
      <c r="P22306" s="5"/>
    </row>
    <row r="22307" spans="16:16" x14ac:dyDescent="0.25">
      <c r="P22307" s="5"/>
    </row>
    <row r="22308" spans="16:16" x14ac:dyDescent="0.25">
      <c r="P22308" s="5"/>
    </row>
    <row r="22309" spans="16:16" x14ac:dyDescent="0.25">
      <c r="P22309" s="5"/>
    </row>
    <row r="22310" spans="16:16" x14ac:dyDescent="0.25">
      <c r="P22310" s="5"/>
    </row>
    <row r="22311" spans="16:16" x14ac:dyDescent="0.25">
      <c r="P22311" s="5"/>
    </row>
    <row r="22312" spans="16:16" x14ac:dyDescent="0.25">
      <c r="P22312" s="5"/>
    </row>
    <row r="22313" spans="16:16" x14ac:dyDescent="0.25">
      <c r="P22313" s="5"/>
    </row>
    <row r="22314" spans="16:16" x14ac:dyDescent="0.25">
      <c r="P22314" s="5"/>
    </row>
    <row r="22315" spans="16:16" x14ac:dyDescent="0.25">
      <c r="P22315" s="5"/>
    </row>
    <row r="22316" spans="16:16" x14ac:dyDescent="0.25">
      <c r="P22316" s="5"/>
    </row>
    <row r="22317" spans="16:16" x14ac:dyDescent="0.25">
      <c r="P22317" s="5"/>
    </row>
    <row r="22318" spans="16:16" x14ac:dyDescent="0.25">
      <c r="P22318" s="5"/>
    </row>
    <row r="22319" spans="16:16" x14ac:dyDescent="0.25">
      <c r="P22319" s="5"/>
    </row>
    <row r="22320" spans="16:16" x14ac:dyDescent="0.25">
      <c r="P22320" s="5"/>
    </row>
    <row r="22321" spans="16:16" x14ac:dyDescent="0.25">
      <c r="P22321" s="5"/>
    </row>
    <row r="22322" spans="16:16" x14ac:dyDescent="0.25">
      <c r="P22322" s="5"/>
    </row>
    <row r="22323" spans="16:16" x14ac:dyDescent="0.25">
      <c r="P22323" s="5"/>
    </row>
    <row r="22324" spans="16:16" x14ac:dyDescent="0.25">
      <c r="P22324" s="5"/>
    </row>
    <row r="22325" spans="16:16" x14ac:dyDescent="0.25">
      <c r="P22325" s="5"/>
    </row>
    <row r="22326" spans="16:16" x14ac:dyDescent="0.25">
      <c r="P22326" s="5"/>
    </row>
    <row r="22327" spans="16:16" x14ac:dyDescent="0.25">
      <c r="P22327" s="5"/>
    </row>
    <row r="22328" spans="16:16" x14ac:dyDescent="0.25">
      <c r="P22328" s="5"/>
    </row>
    <row r="22329" spans="16:16" x14ac:dyDescent="0.25">
      <c r="P22329" s="5"/>
    </row>
    <row r="22330" spans="16:16" x14ac:dyDescent="0.25">
      <c r="P22330" s="5"/>
    </row>
    <row r="22331" spans="16:16" x14ac:dyDescent="0.25">
      <c r="P22331" s="5"/>
    </row>
    <row r="22332" spans="16:16" x14ac:dyDescent="0.25">
      <c r="P22332" s="5"/>
    </row>
    <row r="22333" spans="16:16" x14ac:dyDescent="0.25">
      <c r="P22333" s="5"/>
    </row>
    <row r="22334" spans="16:16" x14ac:dyDescent="0.25">
      <c r="P22334" s="5"/>
    </row>
    <row r="22335" spans="16:16" x14ac:dyDescent="0.25">
      <c r="P22335" s="5"/>
    </row>
    <row r="22336" spans="16:16" x14ac:dyDescent="0.25">
      <c r="P22336" s="5"/>
    </row>
    <row r="22337" spans="16:16" x14ac:dyDescent="0.25">
      <c r="P22337" s="5"/>
    </row>
    <row r="22338" spans="16:16" x14ac:dyDescent="0.25">
      <c r="P22338" s="5"/>
    </row>
    <row r="22339" spans="16:16" x14ac:dyDescent="0.25">
      <c r="P22339" s="5"/>
    </row>
    <row r="22340" spans="16:16" x14ac:dyDescent="0.25">
      <c r="P22340" s="5"/>
    </row>
    <row r="22341" spans="16:16" x14ac:dyDescent="0.25">
      <c r="P22341" s="5"/>
    </row>
    <row r="22342" spans="16:16" x14ac:dyDescent="0.25">
      <c r="P22342" s="5"/>
    </row>
    <row r="22343" spans="16:16" x14ac:dyDescent="0.25">
      <c r="P22343" s="5"/>
    </row>
    <row r="22344" spans="16:16" x14ac:dyDescent="0.25">
      <c r="P22344" s="5"/>
    </row>
    <row r="22345" spans="16:16" x14ac:dyDescent="0.25">
      <c r="P22345" s="5"/>
    </row>
    <row r="22346" spans="16:16" x14ac:dyDescent="0.25">
      <c r="P22346" s="5"/>
    </row>
    <row r="22347" spans="16:16" x14ac:dyDescent="0.25">
      <c r="P22347" s="5"/>
    </row>
    <row r="22348" spans="16:16" x14ac:dyDescent="0.25">
      <c r="P22348" s="5"/>
    </row>
    <row r="22349" spans="16:16" x14ac:dyDescent="0.25">
      <c r="P22349" s="5"/>
    </row>
    <row r="22350" spans="16:16" x14ac:dyDescent="0.25">
      <c r="P22350" s="5"/>
    </row>
    <row r="22351" spans="16:16" x14ac:dyDescent="0.25">
      <c r="P22351" s="5"/>
    </row>
    <row r="22352" spans="16:16" x14ac:dyDescent="0.25">
      <c r="P22352" s="5"/>
    </row>
    <row r="22353" spans="16:16" x14ac:dyDescent="0.25">
      <c r="P22353" s="5"/>
    </row>
    <row r="22354" spans="16:16" x14ac:dyDescent="0.25">
      <c r="P22354" s="5"/>
    </row>
    <row r="22355" spans="16:16" x14ac:dyDescent="0.25">
      <c r="P22355" s="5"/>
    </row>
    <row r="22356" spans="16:16" x14ac:dyDescent="0.25">
      <c r="P22356" s="5"/>
    </row>
    <row r="22357" spans="16:16" x14ac:dyDescent="0.25">
      <c r="P22357" s="5"/>
    </row>
    <row r="22358" spans="16:16" x14ac:dyDescent="0.25">
      <c r="P22358" s="5"/>
    </row>
    <row r="22359" spans="16:16" x14ac:dyDescent="0.25">
      <c r="P22359" s="5"/>
    </row>
    <row r="22360" spans="16:16" x14ac:dyDescent="0.25">
      <c r="P22360" s="5"/>
    </row>
    <row r="22361" spans="16:16" x14ac:dyDescent="0.25">
      <c r="P22361" s="5"/>
    </row>
    <row r="22362" spans="16:16" x14ac:dyDescent="0.25">
      <c r="P22362" s="5"/>
    </row>
    <row r="22363" spans="16:16" x14ac:dyDescent="0.25">
      <c r="P22363" s="5"/>
    </row>
    <row r="22364" spans="16:16" x14ac:dyDescent="0.25">
      <c r="P22364" s="5"/>
    </row>
    <row r="22365" spans="16:16" x14ac:dyDescent="0.25">
      <c r="P22365" s="5"/>
    </row>
    <row r="22366" spans="16:16" x14ac:dyDescent="0.25">
      <c r="P22366" s="5"/>
    </row>
    <row r="22367" spans="16:16" x14ac:dyDescent="0.25">
      <c r="P22367" s="5"/>
    </row>
    <row r="22368" spans="16:16" x14ac:dyDescent="0.25">
      <c r="P22368" s="5"/>
    </row>
    <row r="22369" spans="16:16" x14ac:dyDescent="0.25">
      <c r="P22369" s="5"/>
    </row>
    <row r="22370" spans="16:16" x14ac:dyDescent="0.25">
      <c r="P22370" s="5"/>
    </row>
    <row r="22371" spans="16:16" x14ac:dyDescent="0.25">
      <c r="P22371" s="5"/>
    </row>
    <row r="22372" spans="16:16" x14ac:dyDescent="0.25">
      <c r="P22372" s="5"/>
    </row>
    <row r="22373" spans="16:16" x14ac:dyDescent="0.25">
      <c r="P22373" s="5"/>
    </row>
    <row r="22374" spans="16:16" x14ac:dyDescent="0.25">
      <c r="P22374" s="5"/>
    </row>
    <row r="22375" spans="16:16" x14ac:dyDescent="0.25">
      <c r="P22375" s="5"/>
    </row>
    <row r="22376" spans="16:16" x14ac:dyDescent="0.25">
      <c r="P22376" s="5"/>
    </row>
    <row r="22377" spans="16:16" x14ac:dyDescent="0.25">
      <c r="P22377" s="5"/>
    </row>
    <row r="22378" spans="16:16" x14ac:dyDescent="0.25">
      <c r="P22378" s="5"/>
    </row>
    <row r="22379" spans="16:16" x14ac:dyDescent="0.25">
      <c r="P22379" s="5"/>
    </row>
    <row r="22380" spans="16:16" x14ac:dyDescent="0.25">
      <c r="P22380" s="5"/>
    </row>
    <row r="22381" spans="16:16" x14ac:dyDescent="0.25">
      <c r="P22381" s="5"/>
    </row>
    <row r="22382" spans="16:16" x14ac:dyDescent="0.25">
      <c r="P22382" s="5"/>
    </row>
    <row r="22383" spans="16:16" x14ac:dyDescent="0.25">
      <c r="P22383" s="5"/>
    </row>
    <row r="22384" spans="16:16" x14ac:dyDescent="0.25">
      <c r="P22384" s="5"/>
    </row>
    <row r="22385" spans="16:16" x14ac:dyDescent="0.25">
      <c r="P22385" s="5"/>
    </row>
    <row r="22386" spans="16:16" x14ac:dyDescent="0.25">
      <c r="P22386" s="5"/>
    </row>
    <row r="22387" spans="16:16" x14ac:dyDescent="0.25">
      <c r="P22387" s="5"/>
    </row>
    <row r="22388" spans="16:16" x14ac:dyDescent="0.25">
      <c r="P22388" s="5"/>
    </row>
    <row r="22389" spans="16:16" x14ac:dyDescent="0.25">
      <c r="P22389" s="5"/>
    </row>
    <row r="22390" spans="16:16" x14ac:dyDescent="0.25">
      <c r="P22390" s="5"/>
    </row>
    <row r="22391" spans="16:16" x14ac:dyDescent="0.25">
      <c r="P22391" s="5"/>
    </row>
    <row r="22392" spans="16:16" x14ac:dyDescent="0.25">
      <c r="P22392" s="5"/>
    </row>
    <row r="22393" spans="16:16" x14ac:dyDescent="0.25">
      <c r="P22393" s="5"/>
    </row>
    <row r="22394" spans="16:16" x14ac:dyDescent="0.25">
      <c r="P22394" s="5"/>
    </row>
    <row r="22395" spans="16:16" x14ac:dyDescent="0.25">
      <c r="P22395" s="5"/>
    </row>
    <row r="22396" spans="16:16" x14ac:dyDescent="0.25">
      <c r="P22396" s="5"/>
    </row>
    <row r="22397" spans="16:16" x14ac:dyDescent="0.25">
      <c r="P22397" s="5"/>
    </row>
    <row r="22398" spans="16:16" x14ac:dyDescent="0.25">
      <c r="P22398" s="5"/>
    </row>
    <row r="22399" spans="16:16" x14ac:dyDescent="0.25">
      <c r="P22399" s="5"/>
    </row>
    <row r="22400" spans="16:16" x14ac:dyDescent="0.25">
      <c r="P22400" s="5"/>
    </row>
    <row r="22401" spans="16:16" x14ac:dyDescent="0.25">
      <c r="P22401" s="5"/>
    </row>
    <row r="22402" spans="16:16" x14ac:dyDescent="0.25">
      <c r="P22402" s="5"/>
    </row>
    <row r="22403" spans="16:16" x14ac:dyDescent="0.25">
      <c r="P22403" s="5"/>
    </row>
    <row r="22404" spans="16:16" x14ac:dyDescent="0.25">
      <c r="P22404" s="5"/>
    </row>
    <row r="22405" spans="16:16" x14ac:dyDescent="0.25">
      <c r="P22405" s="5"/>
    </row>
    <row r="22406" spans="16:16" x14ac:dyDescent="0.25">
      <c r="P22406" s="5"/>
    </row>
    <row r="22407" spans="16:16" x14ac:dyDescent="0.25">
      <c r="P22407" s="5"/>
    </row>
    <row r="22408" spans="16:16" x14ac:dyDescent="0.25">
      <c r="P22408" s="5"/>
    </row>
    <row r="22409" spans="16:16" x14ac:dyDescent="0.25">
      <c r="P22409" s="5"/>
    </row>
    <row r="22410" spans="16:16" x14ac:dyDescent="0.25">
      <c r="P22410" s="5"/>
    </row>
    <row r="22411" spans="16:16" x14ac:dyDescent="0.25">
      <c r="P22411" s="5"/>
    </row>
    <row r="22412" spans="16:16" x14ac:dyDescent="0.25">
      <c r="P22412" s="5"/>
    </row>
    <row r="22413" spans="16:16" x14ac:dyDescent="0.25">
      <c r="P22413" s="5"/>
    </row>
    <row r="22414" spans="16:16" x14ac:dyDescent="0.25">
      <c r="P22414" s="5"/>
    </row>
    <row r="22415" spans="16:16" x14ac:dyDescent="0.25">
      <c r="P22415" s="5"/>
    </row>
    <row r="22416" spans="16:16" x14ac:dyDescent="0.25">
      <c r="P22416" s="5"/>
    </row>
    <row r="22417" spans="16:16" x14ac:dyDescent="0.25">
      <c r="P22417" s="5"/>
    </row>
    <row r="22418" spans="16:16" x14ac:dyDescent="0.25">
      <c r="P22418" s="5"/>
    </row>
    <row r="22419" spans="16:16" x14ac:dyDescent="0.25">
      <c r="P22419" s="5"/>
    </row>
    <row r="22420" spans="16:16" x14ac:dyDescent="0.25">
      <c r="P22420" s="5"/>
    </row>
    <row r="22421" spans="16:16" x14ac:dyDescent="0.25">
      <c r="P22421" s="5"/>
    </row>
    <row r="22422" spans="16:16" x14ac:dyDescent="0.25">
      <c r="P22422" s="5"/>
    </row>
    <row r="22423" spans="16:16" x14ac:dyDescent="0.25">
      <c r="P22423" s="5"/>
    </row>
    <row r="22424" spans="16:16" x14ac:dyDescent="0.25">
      <c r="P22424" s="5"/>
    </row>
    <row r="22425" spans="16:16" x14ac:dyDescent="0.25">
      <c r="P22425" s="5"/>
    </row>
    <row r="22426" spans="16:16" x14ac:dyDescent="0.25">
      <c r="P22426" s="5"/>
    </row>
    <row r="22427" spans="16:16" x14ac:dyDescent="0.25">
      <c r="P22427" s="5"/>
    </row>
    <row r="22428" spans="16:16" x14ac:dyDescent="0.25">
      <c r="P22428" s="5"/>
    </row>
    <row r="22429" spans="16:16" x14ac:dyDescent="0.25">
      <c r="P22429" s="5"/>
    </row>
    <row r="22430" spans="16:16" x14ac:dyDescent="0.25">
      <c r="P22430" s="5"/>
    </row>
    <row r="22431" spans="16:16" x14ac:dyDescent="0.25">
      <c r="P22431" s="5"/>
    </row>
    <row r="22432" spans="16:16" x14ac:dyDescent="0.25">
      <c r="P22432" s="5"/>
    </row>
    <row r="22433" spans="16:16" x14ac:dyDescent="0.25">
      <c r="P22433" s="5"/>
    </row>
    <row r="22434" spans="16:16" x14ac:dyDescent="0.25">
      <c r="P22434" s="5"/>
    </row>
    <row r="22435" spans="16:16" x14ac:dyDescent="0.25">
      <c r="P22435" s="5"/>
    </row>
    <row r="22436" spans="16:16" x14ac:dyDescent="0.25">
      <c r="P22436" s="5"/>
    </row>
    <row r="22437" spans="16:16" x14ac:dyDescent="0.25">
      <c r="P22437" s="5"/>
    </row>
    <row r="22438" spans="16:16" x14ac:dyDescent="0.25">
      <c r="P22438" s="5"/>
    </row>
    <row r="22439" spans="16:16" x14ac:dyDescent="0.25">
      <c r="P22439" s="5"/>
    </row>
    <row r="22440" spans="16:16" x14ac:dyDescent="0.25">
      <c r="P22440" s="5"/>
    </row>
    <row r="22441" spans="16:16" x14ac:dyDescent="0.25">
      <c r="P22441" s="5"/>
    </row>
    <row r="22442" spans="16:16" x14ac:dyDescent="0.25">
      <c r="P22442" s="5"/>
    </row>
    <row r="22443" spans="16:16" x14ac:dyDescent="0.25">
      <c r="P22443" s="5"/>
    </row>
    <row r="22444" spans="16:16" x14ac:dyDescent="0.25">
      <c r="P22444" s="5"/>
    </row>
    <row r="22445" spans="16:16" x14ac:dyDescent="0.25">
      <c r="P22445" s="5"/>
    </row>
    <row r="22446" spans="16:16" x14ac:dyDescent="0.25">
      <c r="P22446" s="5"/>
    </row>
    <row r="22447" spans="16:16" x14ac:dyDescent="0.25">
      <c r="P22447" s="5"/>
    </row>
    <row r="22448" spans="16:16" x14ac:dyDescent="0.25">
      <c r="P22448" s="5"/>
    </row>
    <row r="22449" spans="16:16" x14ac:dyDescent="0.25">
      <c r="P22449" s="5"/>
    </row>
    <row r="22450" spans="16:16" x14ac:dyDescent="0.25">
      <c r="P22450" s="5"/>
    </row>
    <row r="22451" spans="16:16" x14ac:dyDescent="0.25">
      <c r="P22451" s="5"/>
    </row>
    <row r="22452" spans="16:16" x14ac:dyDescent="0.25">
      <c r="P22452" s="5"/>
    </row>
    <row r="22453" spans="16:16" x14ac:dyDescent="0.25">
      <c r="P22453" s="5"/>
    </row>
    <row r="22454" spans="16:16" x14ac:dyDescent="0.25">
      <c r="P22454" s="5"/>
    </row>
    <row r="22455" spans="16:16" x14ac:dyDescent="0.25">
      <c r="P22455" s="5"/>
    </row>
    <row r="22456" spans="16:16" x14ac:dyDescent="0.25">
      <c r="P22456" s="5"/>
    </row>
    <row r="22457" spans="16:16" x14ac:dyDescent="0.25">
      <c r="P22457" s="5"/>
    </row>
    <row r="22458" spans="16:16" x14ac:dyDescent="0.25">
      <c r="P22458" s="5"/>
    </row>
    <row r="22459" spans="16:16" x14ac:dyDescent="0.25">
      <c r="P22459" s="5"/>
    </row>
    <row r="22460" spans="16:16" x14ac:dyDescent="0.25">
      <c r="P22460" s="5"/>
    </row>
    <row r="22461" spans="16:16" x14ac:dyDescent="0.25">
      <c r="P22461" s="5"/>
    </row>
    <row r="22462" spans="16:16" x14ac:dyDescent="0.25">
      <c r="P22462" s="5"/>
    </row>
    <row r="22463" spans="16:16" x14ac:dyDescent="0.25">
      <c r="P22463" s="5"/>
    </row>
    <row r="22464" spans="16:16" x14ac:dyDescent="0.25">
      <c r="P22464" s="5"/>
    </row>
    <row r="22465" spans="16:16" x14ac:dyDescent="0.25">
      <c r="P22465" s="5"/>
    </row>
    <row r="22466" spans="16:16" x14ac:dyDescent="0.25">
      <c r="P22466" s="5"/>
    </row>
    <row r="22467" spans="16:16" x14ac:dyDescent="0.25">
      <c r="P22467" s="5"/>
    </row>
    <row r="22468" spans="16:16" x14ac:dyDescent="0.25">
      <c r="P22468" s="5"/>
    </row>
    <row r="22469" spans="16:16" x14ac:dyDescent="0.25">
      <c r="P22469" s="5"/>
    </row>
    <row r="22470" spans="16:16" x14ac:dyDescent="0.25">
      <c r="P22470" s="5"/>
    </row>
    <row r="22471" spans="16:16" x14ac:dyDescent="0.25">
      <c r="P22471" s="5"/>
    </row>
    <row r="22472" spans="16:16" x14ac:dyDescent="0.25">
      <c r="P22472" s="5"/>
    </row>
    <row r="22473" spans="16:16" x14ac:dyDescent="0.25">
      <c r="P22473" s="5"/>
    </row>
    <row r="22474" spans="16:16" x14ac:dyDescent="0.25">
      <c r="P22474" s="5"/>
    </row>
    <row r="22475" spans="16:16" x14ac:dyDescent="0.25">
      <c r="P22475" s="5"/>
    </row>
    <row r="22476" spans="16:16" x14ac:dyDescent="0.25">
      <c r="P22476" s="5"/>
    </row>
    <row r="22477" spans="16:16" x14ac:dyDescent="0.25">
      <c r="P22477" s="5"/>
    </row>
    <row r="22478" spans="16:16" x14ac:dyDescent="0.25">
      <c r="P22478" s="5"/>
    </row>
    <row r="22479" spans="16:16" x14ac:dyDescent="0.25">
      <c r="P22479" s="5"/>
    </row>
    <row r="22480" spans="16:16" x14ac:dyDescent="0.25">
      <c r="P22480" s="5"/>
    </row>
    <row r="22481" spans="16:16" x14ac:dyDescent="0.25">
      <c r="P22481" s="5"/>
    </row>
    <row r="22482" spans="16:16" x14ac:dyDescent="0.25">
      <c r="P22482" s="5"/>
    </row>
    <row r="22483" spans="16:16" x14ac:dyDescent="0.25">
      <c r="P22483" s="5"/>
    </row>
    <row r="22484" spans="16:16" x14ac:dyDescent="0.25">
      <c r="P22484" s="5"/>
    </row>
    <row r="22485" spans="16:16" x14ac:dyDescent="0.25">
      <c r="P22485" s="5"/>
    </row>
    <row r="22486" spans="16:16" x14ac:dyDescent="0.25">
      <c r="P22486" s="5"/>
    </row>
    <row r="22487" spans="16:16" x14ac:dyDescent="0.25">
      <c r="P22487" s="5"/>
    </row>
    <row r="22488" spans="16:16" x14ac:dyDescent="0.25">
      <c r="P22488" s="5"/>
    </row>
    <row r="22489" spans="16:16" x14ac:dyDescent="0.25">
      <c r="P22489" s="5"/>
    </row>
    <row r="22490" spans="16:16" x14ac:dyDescent="0.25">
      <c r="P22490" s="5"/>
    </row>
    <row r="22491" spans="16:16" x14ac:dyDescent="0.25">
      <c r="P22491" s="5"/>
    </row>
    <row r="22492" spans="16:16" x14ac:dyDescent="0.25">
      <c r="P22492" s="5"/>
    </row>
    <row r="22493" spans="16:16" x14ac:dyDescent="0.25">
      <c r="P22493" s="5"/>
    </row>
    <row r="22494" spans="16:16" x14ac:dyDescent="0.25">
      <c r="P22494" s="5"/>
    </row>
    <row r="22495" spans="16:16" x14ac:dyDescent="0.25">
      <c r="P22495" s="5"/>
    </row>
    <row r="22496" spans="16:16" x14ac:dyDescent="0.25">
      <c r="P22496" s="5"/>
    </row>
    <row r="22497" spans="16:16" x14ac:dyDescent="0.25">
      <c r="P22497" s="5"/>
    </row>
    <row r="22498" spans="16:16" x14ac:dyDescent="0.25">
      <c r="P22498" s="5"/>
    </row>
    <row r="22499" spans="16:16" x14ac:dyDescent="0.25">
      <c r="P22499" s="5"/>
    </row>
    <row r="22500" spans="16:16" x14ac:dyDescent="0.25">
      <c r="P22500" s="5"/>
    </row>
    <row r="22501" spans="16:16" x14ac:dyDescent="0.25">
      <c r="P22501" s="5"/>
    </row>
    <row r="22502" spans="16:16" x14ac:dyDescent="0.25">
      <c r="P22502" s="5"/>
    </row>
    <row r="22503" spans="16:16" x14ac:dyDescent="0.25">
      <c r="P22503" s="5"/>
    </row>
    <row r="22504" spans="16:16" x14ac:dyDescent="0.25">
      <c r="P22504" s="5"/>
    </row>
    <row r="22505" spans="16:16" x14ac:dyDescent="0.25">
      <c r="P22505" s="5"/>
    </row>
    <row r="22506" spans="16:16" x14ac:dyDescent="0.25">
      <c r="P22506" s="5"/>
    </row>
    <row r="22507" spans="16:16" x14ac:dyDescent="0.25">
      <c r="P22507" s="5"/>
    </row>
    <row r="22508" spans="16:16" x14ac:dyDescent="0.25">
      <c r="P22508" s="5"/>
    </row>
    <row r="22509" spans="16:16" x14ac:dyDescent="0.25">
      <c r="P22509" s="5"/>
    </row>
    <row r="22510" spans="16:16" x14ac:dyDescent="0.25">
      <c r="P22510" s="5"/>
    </row>
    <row r="22511" spans="16:16" x14ac:dyDescent="0.25">
      <c r="P22511" s="5"/>
    </row>
    <row r="22512" spans="16:16" x14ac:dyDescent="0.25">
      <c r="P22512" s="5"/>
    </row>
    <row r="22513" spans="16:16" x14ac:dyDescent="0.25">
      <c r="P22513" s="5"/>
    </row>
    <row r="22514" spans="16:16" x14ac:dyDescent="0.25">
      <c r="P22514" s="5"/>
    </row>
    <row r="22515" spans="16:16" x14ac:dyDescent="0.25">
      <c r="P22515" s="5"/>
    </row>
    <row r="22516" spans="16:16" x14ac:dyDescent="0.25">
      <c r="P22516" s="5"/>
    </row>
    <row r="22517" spans="16:16" x14ac:dyDescent="0.25">
      <c r="P22517" s="5"/>
    </row>
    <row r="22518" spans="16:16" x14ac:dyDescent="0.25">
      <c r="P22518" s="5"/>
    </row>
    <row r="22519" spans="16:16" x14ac:dyDescent="0.25">
      <c r="P22519" s="5"/>
    </row>
    <row r="22520" spans="16:16" x14ac:dyDescent="0.25">
      <c r="P22520" s="5"/>
    </row>
    <row r="22521" spans="16:16" x14ac:dyDescent="0.25">
      <c r="P22521" s="5"/>
    </row>
    <row r="22522" spans="16:16" x14ac:dyDescent="0.25">
      <c r="P22522" s="5"/>
    </row>
    <row r="22523" spans="16:16" x14ac:dyDescent="0.25">
      <c r="P22523" s="5"/>
    </row>
    <row r="22524" spans="16:16" x14ac:dyDescent="0.25">
      <c r="P22524" s="5"/>
    </row>
    <row r="22525" spans="16:16" x14ac:dyDescent="0.25">
      <c r="P22525" s="5"/>
    </row>
    <row r="22526" spans="16:16" x14ac:dyDescent="0.25">
      <c r="P22526" s="5"/>
    </row>
    <row r="22527" spans="16:16" x14ac:dyDescent="0.25">
      <c r="P22527" s="5"/>
    </row>
    <row r="22528" spans="16:16" x14ac:dyDescent="0.25">
      <c r="P22528" s="5"/>
    </row>
    <row r="22529" spans="16:16" x14ac:dyDescent="0.25">
      <c r="P22529" s="5"/>
    </row>
    <row r="22530" spans="16:16" x14ac:dyDescent="0.25">
      <c r="P22530" s="5"/>
    </row>
    <row r="22531" spans="16:16" x14ac:dyDescent="0.25">
      <c r="P22531" s="5"/>
    </row>
    <row r="22532" spans="16:16" x14ac:dyDescent="0.25">
      <c r="P22532" s="5"/>
    </row>
    <row r="22533" spans="16:16" x14ac:dyDescent="0.25">
      <c r="P22533" s="5"/>
    </row>
    <row r="22534" spans="16:16" x14ac:dyDescent="0.25">
      <c r="P22534" s="5"/>
    </row>
    <row r="22535" spans="16:16" x14ac:dyDescent="0.25">
      <c r="P22535" s="5"/>
    </row>
    <row r="22536" spans="16:16" x14ac:dyDescent="0.25">
      <c r="P22536" s="5"/>
    </row>
    <row r="22537" spans="16:16" x14ac:dyDescent="0.25">
      <c r="P22537" s="5"/>
    </row>
    <row r="22538" spans="16:16" x14ac:dyDescent="0.25">
      <c r="P22538" s="5"/>
    </row>
    <row r="22539" spans="16:16" x14ac:dyDescent="0.25">
      <c r="P22539" s="5"/>
    </row>
    <row r="22540" spans="16:16" x14ac:dyDescent="0.25">
      <c r="P22540" s="5"/>
    </row>
    <row r="22541" spans="16:16" x14ac:dyDescent="0.25">
      <c r="P22541" s="5"/>
    </row>
    <row r="22542" spans="16:16" x14ac:dyDescent="0.25">
      <c r="P22542" s="5"/>
    </row>
    <row r="22543" spans="16:16" x14ac:dyDescent="0.25">
      <c r="P22543" s="5"/>
    </row>
    <row r="22544" spans="16:16" x14ac:dyDescent="0.25">
      <c r="P22544" s="5"/>
    </row>
    <row r="22545" spans="16:16" x14ac:dyDescent="0.25">
      <c r="P22545" s="5"/>
    </row>
    <row r="22546" spans="16:16" x14ac:dyDescent="0.25">
      <c r="P22546" s="5"/>
    </row>
    <row r="22547" spans="16:16" x14ac:dyDescent="0.25">
      <c r="P22547" s="5"/>
    </row>
    <row r="22548" spans="16:16" x14ac:dyDescent="0.25">
      <c r="P22548" s="5"/>
    </row>
    <row r="22549" spans="16:16" x14ac:dyDescent="0.25">
      <c r="P22549" s="5"/>
    </row>
    <row r="22550" spans="16:16" x14ac:dyDescent="0.25">
      <c r="P22550" s="5"/>
    </row>
    <row r="22551" spans="16:16" x14ac:dyDescent="0.25">
      <c r="P22551" s="5"/>
    </row>
    <row r="22552" spans="16:16" x14ac:dyDescent="0.25">
      <c r="P22552" s="5"/>
    </row>
    <row r="22553" spans="16:16" x14ac:dyDescent="0.25">
      <c r="P22553" s="5"/>
    </row>
    <row r="22554" spans="16:16" x14ac:dyDescent="0.25">
      <c r="P22554" s="5"/>
    </row>
    <row r="22555" spans="16:16" x14ac:dyDescent="0.25">
      <c r="P22555" s="5"/>
    </row>
    <row r="22556" spans="16:16" x14ac:dyDescent="0.25">
      <c r="P22556" s="5"/>
    </row>
    <row r="22557" spans="16:16" x14ac:dyDescent="0.25">
      <c r="P22557" s="5"/>
    </row>
    <row r="22558" spans="16:16" x14ac:dyDescent="0.25">
      <c r="P22558" s="5"/>
    </row>
    <row r="22559" spans="16:16" x14ac:dyDescent="0.25">
      <c r="P22559" s="5"/>
    </row>
    <row r="22560" spans="16:16" x14ac:dyDescent="0.25">
      <c r="P22560" s="5"/>
    </row>
    <row r="22561" spans="16:16" x14ac:dyDescent="0.25">
      <c r="P22561" s="5"/>
    </row>
    <row r="22562" spans="16:16" x14ac:dyDescent="0.25">
      <c r="P22562" s="5"/>
    </row>
    <row r="22563" spans="16:16" x14ac:dyDescent="0.25">
      <c r="P22563" s="5"/>
    </row>
    <row r="22564" spans="16:16" x14ac:dyDescent="0.25">
      <c r="P22564" s="5"/>
    </row>
    <row r="22565" spans="16:16" x14ac:dyDescent="0.25">
      <c r="P22565" s="5"/>
    </row>
    <row r="22566" spans="16:16" x14ac:dyDescent="0.25">
      <c r="P22566" s="5"/>
    </row>
    <row r="22567" spans="16:16" x14ac:dyDescent="0.25">
      <c r="P22567" s="5"/>
    </row>
    <row r="22568" spans="16:16" x14ac:dyDescent="0.25">
      <c r="P22568" s="5"/>
    </row>
    <row r="22569" spans="16:16" x14ac:dyDescent="0.25">
      <c r="P22569" s="5"/>
    </row>
    <row r="22570" spans="16:16" x14ac:dyDescent="0.25">
      <c r="P22570" s="5"/>
    </row>
    <row r="22571" spans="16:16" x14ac:dyDescent="0.25">
      <c r="P22571" s="5"/>
    </row>
    <row r="22572" spans="16:16" x14ac:dyDescent="0.25">
      <c r="P22572" s="5"/>
    </row>
    <row r="22573" spans="16:16" x14ac:dyDescent="0.25">
      <c r="P22573" s="5"/>
    </row>
    <row r="22574" spans="16:16" x14ac:dyDescent="0.25">
      <c r="P22574" s="5"/>
    </row>
    <row r="22575" spans="16:16" x14ac:dyDescent="0.25">
      <c r="P22575" s="5"/>
    </row>
    <row r="22576" spans="16:16" x14ac:dyDescent="0.25">
      <c r="P22576" s="5"/>
    </row>
    <row r="22577" spans="16:16" x14ac:dyDescent="0.25">
      <c r="P22577" s="5"/>
    </row>
    <row r="22578" spans="16:16" x14ac:dyDescent="0.25">
      <c r="P22578" s="5"/>
    </row>
    <row r="22579" spans="16:16" x14ac:dyDescent="0.25">
      <c r="P22579" s="5"/>
    </row>
    <row r="22580" spans="16:16" x14ac:dyDescent="0.25">
      <c r="P22580" s="5"/>
    </row>
    <row r="22581" spans="16:16" x14ac:dyDescent="0.25">
      <c r="P22581" s="5"/>
    </row>
    <row r="22582" spans="16:16" x14ac:dyDescent="0.25">
      <c r="P22582" s="5"/>
    </row>
    <row r="22583" spans="16:16" x14ac:dyDescent="0.25">
      <c r="P22583" s="5"/>
    </row>
    <row r="22584" spans="16:16" x14ac:dyDescent="0.25">
      <c r="P22584" s="5"/>
    </row>
    <row r="22585" spans="16:16" x14ac:dyDescent="0.25">
      <c r="P22585" s="5"/>
    </row>
    <row r="22586" spans="16:16" x14ac:dyDescent="0.25">
      <c r="P22586" s="5"/>
    </row>
    <row r="22587" spans="16:16" x14ac:dyDescent="0.25">
      <c r="P22587" s="5"/>
    </row>
    <row r="22588" spans="16:16" x14ac:dyDescent="0.25">
      <c r="P22588" s="5"/>
    </row>
    <row r="22589" spans="16:16" x14ac:dyDescent="0.25">
      <c r="P22589" s="5"/>
    </row>
    <row r="22590" spans="16:16" x14ac:dyDescent="0.25">
      <c r="P22590" s="5"/>
    </row>
    <row r="22591" spans="16:16" x14ac:dyDescent="0.25">
      <c r="P22591" s="5"/>
    </row>
    <row r="22592" spans="16:16" x14ac:dyDescent="0.25">
      <c r="P22592" s="5"/>
    </row>
    <row r="22593" spans="16:16" x14ac:dyDescent="0.25">
      <c r="P22593" s="5"/>
    </row>
    <row r="22594" spans="16:16" x14ac:dyDescent="0.25">
      <c r="P22594" s="5"/>
    </row>
    <row r="22595" spans="16:16" x14ac:dyDescent="0.25">
      <c r="P22595" s="5"/>
    </row>
    <row r="22596" spans="16:16" x14ac:dyDescent="0.25">
      <c r="P22596" s="5"/>
    </row>
    <row r="22597" spans="16:16" x14ac:dyDescent="0.25">
      <c r="P22597" s="5"/>
    </row>
    <row r="22598" spans="16:16" x14ac:dyDescent="0.25">
      <c r="P22598" s="5"/>
    </row>
    <row r="22599" spans="16:16" x14ac:dyDescent="0.25">
      <c r="P22599" s="5"/>
    </row>
    <row r="22600" spans="16:16" x14ac:dyDescent="0.25">
      <c r="P22600" s="5"/>
    </row>
    <row r="22601" spans="16:16" x14ac:dyDescent="0.25">
      <c r="P22601" s="5"/>
    </row>
    <row r="22602" spans="16:16" x14ac:dyDescent="0.25">
      <c r="P22602" s="5"/>
    </row>
    <row r="22603" spans="16:16" x14ac:dyDescent="0.25">
      <c r="P22603" s="5"/>
    </row>
    <row r="22604" spans="16:16" x14ac:dyDescent="0.25">
      <c r="P22604" s="5"/>
    </row>
    <row r="22605" spans="16:16" x14ac:dyDescent="0.25">
      <c r="P22605" s="5"/>
    </row>
    <row r="22606" spans="16:16" x14ac:dyDescent="0.25">
      <c r="P22606" s="5"/>
    </row>
    <row r="22607" spans="16:16" x14ac:dyDescent="0.25">
      <c r="P22607" s="5"/>
    </row>
    <row r="22608" spans="16:16" x14ac:dyDescent="0.25">
      <c r="P22608" s="5"/>
    </row>
    <row r="22609" spans="16:16" x14ac:dyDescent="0.25">
      <c r="P22609" s="5"/>
    </row>
    <row r="22610" spans="16:16" x14ac:dyDescent="0.25">
      <c r="P22610" s="5"/>
    </row>
    <row r="22611" spans="16:16" x14ac:dyDescent="0.25">
      <c r="P22611" s="5"/>
    </row>
    <row r="22612" spans="16:16" x14ac:dyDescent="0.25">
      <c r="P22612" s="5"/>
    </row>
    <row r="22613" spans="16:16" x14ac:dyDescent="0.25">
      <c r="P22613" s="5"/>
    </row>
    <row r="22614" spans="16:16" x14ac:dyDescent="0.25">
      <c r="P22614" s="5"/>
    </row>
    <row r="22615" spans="16:16" x14ac:dyDescent="0.25">
      <c r="P22615" s="5"/>
    </row>
    <row r="22616" spans="16:16" x14ac:dyDescent="0.25">
      <c r="P22616" s="5"/>
    </row>
    <row r="22617" spans="16:16" x14ac:dyDescent="0.25">
      <c r="P22617" s="5"/>
    </row>
    <row r="22618" spans="16:16" x14ac:dyDescent="0.25">
      <c r="P22618" s="5"/>
    </row>
    <row r="22619" spans="16:16" x14ac:dyDescent="0.25">
      <c r="P22619" s="5"/>
    </row>
    <row r="22620" spans="16:16" x14ac:dyDescent="0.25">
      <c r="P22620" s="5"/>
    </row>
    <row r="22621" spans="16:16" x14ac:dyDescent="0.25">
      <c r="P22621" s="5"/>
    </row>
    <row r="22622" spans="16:16" x14ac:dyDescent="0.25">
      <c r="P22622" s="5"/>
    </row>
    <row r="22623" spans="16:16" x14ac:dyDescent="0.25">
      <c r="P22623" s="5"/>
    </row>
    <row r="22624" spans="16:16" x14ac:dyDescent="0.25">
      <c r="P22624" s="5"/>
    </row>
    <row r="22625" spans="16:16" x14ac:dyDescent="0.25">
      <c r="P22625" s="5"/>
    </row>
    <row r="22626" spans="16:16" x14ac:dyDescent="0.25">
      <c r="P22626" s="5"/>
    </row>
    <row r="22627" spans="16:16" x14ac:dyDescent="0.25">
      <c r="P22627" s="5"/>
    </row>
    <row r="22628" spans="16:16" x14ac:dyDescent="0.25">
      <c r="P22628" s="5"/>
    </row>
    <row r="22629" spans="16:16" x14ac:dyDescent="0.25">
      <c r="P22629" s="5"/>
    </row>
    <row r="22630" spans="16:16" x14ac:dyDescent="0.25">
      <c r="P22630" s="5"/>
    </row>
    <row r="22631" spans="16:16" x14ac:dyDescent="0.25">
      <c r="P22631" s="5"/>
    </row>
    <row r="22632" spans="16:16" x14ac:dyDescent="0.25">
      <c r="P22632" s="5"/>
    </row>
    <row r="22633" spans="16:16" x14ac:dyDescent="0.25">
      <c r="P22633" s="5"/>
    </row>
    <row r="22634" spans="16:16" x14ac:dyDescent="0.25">
      <c r="P22634" s="5"/>
    </row>
    <row r="22635" spans="16:16" x14ac:dyDescent="0.25">
      <c r="P22635" s="5"/>
    </row>
    <row r="22636" spans="16:16" x14ac:dyDescent="0.25">
      <c r="P22636" s="5"/>
    </row>
    <row r="22637" spans="16:16" x14ac:dyDescent="0.25">
      <c r="P22637" s="5"/>
    </row>
    <row r="22638" spans="16:16" x14ac:dyDescent="0.25">
      <c r="P22638" s="5"/>
    </row>
    <row r="22639" spans="16:16" x14ac:dyDescent="0.25">
      <c r="P22639" s="5"/>
    </row>
    <row r="22640" spans="16:16" x14ac:dyDescent="0.25">
      <c r="P22640" s="5"/>
    </row>
    <row r="22641" spans="16:16" x14ac:dyDescent="0.25">
      <c r="P22641" s="5"/>
    </row>
    <row r="22642" spans="16:16" x14ac:dyDescent="0.25">
      <c r="P22642" s="5"/>
    </row>
    <row r="22643" spans="16:16" x14ac:dyDescent="0.25">
      <c r="P22643" s="5"/>
    </row>
    <row r="22644" spans="16:16" x14ac:dyDescent="0.25">
      <c r="P22644" s="5"/>
    </row>
    <row r="22645" spans="16:16" x14ac:dyDescent="0.25">
      <c r="P22645" s="5"/>
    </row>
    <row r="22646" spans="16:16" x14ac:dyDescent="0.25">
      <c r="P22646" s="5"/>
    </row>
    <row r="22647" spans="16:16" x14ac:dyDescent="0.25">
      <c r="P22647" s="5"/>
    </row>
    <row r="22648" spans="16:16" x14ac:dyDescent="0.25">
      <c r="P22648" s="5"/>
    </row>
    <row r="22649" spans="16:16" x14ac:dyDescent="0.25">
      <c r="P22649" s="5"/>
    </row>
    <row r="22650" spans="16:16" x14ac:dyDescent="0.25">
      <c r="P22650" s="5"/>
    </row>
    <row r="22651" spans="16:16" x14ac:dyDescent="0.25">
      <c r="P22651" s="5"/>
    </row>
    <row r="22652" spans="16:16" x14ac:dyDescent="0.25">
      <c r="P22652" s="5"/>
    </row>
    <row r="22653" spans="16:16" x14ac:dyDescent="0.25">
      <c r="P22653" s="5"/>
    </row>
    <row r="22654" spans="16:16" x14ac:dyDescent="0.25">
      <c r="P22654" s="5"/>
    </row>
    <row r="22655" spans="16:16" x14ac:dyDescent="0.25">
      <c r="P22655" s="5"/>
    </row>
    <row r="22656" spans="16:16" x14ac:dyDescent="0.25">
      <c r="P22656" s="5"/>
    </row>
    <row r="22657" spans="16:16" x14ac:dyDescent="0.25">
      <c r="P22657" s="5"/>
    </row>
    <row r="22658" spans="16:16" x14ac:dyDescent="0.25">
      <c r="P22658" s="5"/>
    </row>
    <row r="22659" spans="16:16" x14ac:dyDescent="0.25">
      <c r="P22659" s="5"/>
    </row>
    <row r="22660" spans="16:16" x14ac:dyDescent="0.25">
      <c r="P22660" s="5"/>
    </row>
    <row r="22661" spans="16:16" x14ac:dyDescent="0.25">
      <c r="P22661" s="5"/>
    </row>
    <row r="22662" spans="16:16" x14ac:dyDescent="0.25">
      <c r="P22662" s="5"/>
    </row>
    <row r="22663" spans="16:16" x14ac:dyDescent="0.25">
      <c r="P22663" s="5"/>
    </row>
    <row r="22664" spans="16:16" x14ac:dyDescent="0.25">
      <c r="P22664" s="5"/>
    </row>
    <row r="22665" spans="16:16" x14ac:dyDescent="0.25">
      <c r="P22665" s="5"/>
    </row>
    <row r="22666" spans="16:16" x14ac:dyDescent="0.25">
      <c r="P22666" s="5"/>
    </row>
    <row r="22667" spans="16:16" x14ac:dyDescent="0.25">
      <c r="P22667" s="5"/>
    </row>
    <row r="22668" spans="16:16" x14ac:dyDescent="0.25">
      <c r="P22668" s="5"/>
    </row>
    <row r="22669" spans="16:16" x14ac:dyDescent="0.25">
      <c r="P22669" s="5"/>
    </row>
    <row r="22670" spans="16:16" x14ac:dyDescent="0.25">
      <c r="P22670" s="5"/>
    </row>
    <row r="22671" spans="16:16" x14ac:dyDescent="0.25">
      <c r="P22671" s="5"/>
    </row>
    <row r="22672" spans="16:16" x14ac:dyDescent="0.25">
      <c r="P22672" s="5"/>
    </row>
    <row r="22673" spans="16:16" x14ac:dyDescent="0.25">
      <c r="P22673" s="5"/>
    </row>
    <row r="22674" spans="16:16" x14ac:dyDescent="0.25">
      <c r="P22674" s="5"/>
    </row>
    <row r="22675" spans="16:16" x14ac:dyDescent="0.25">
      <c r="P22675" s="5"/>
    </row>
    <row r="22676" spans="16:16" x14ac:dyDescent="0.25">
      <c r="P22676" s="5"/>
    </row>
    <row r="22677" spans="16:16" x14ac:dyDescent="0.25">
      <c r="P22677" s="5"/>
    </row>
    <row r="22678" spans="16:16" x14ac:dyDescent="0.25">
      <c r="P22678" s="5"/>
    </row>
    <row r="22679" spans="16:16" x14ac:dyDescent="0.25">
      <c r="P22679" s="5"/>
    </row>
    <row r="22680" spans="16:16" x14ac:dyDescent="0.25">
      <c r="P22680" s="5"/>
    </row>
    <row r="22681" spans="16:16" x14ac:dyDescent="0.25">
      <c r="P22681" s="5"/>
    </row>
    <row r="22682" spans="16:16" x14ac:dyDescent="0.25">
      <c r="P22682" s="5"/>
    </row>
    <row r="22683" spans="16:16" x14ac:dyDescent="0.25">
      <c r="P22683" s="5"/>
    </row>
    <row r="22684" spans="16:16" x14ac:dyDescent="0.25">
      <c r="P22684" s="5"/>
    </row>
    <row r="22685" spans="16:16" x14ac:dyDescent="0.25">
      <c r="P22685" s="5"/>
    </row>
    <row r="22686" spans="16:16" x14ac:dyDescent="0.25">
      <c r="P22686" s="5"/>
    </row>
    <row r="22687" spans="16:16" x14ac:dyDescent="0.25">
      <c r="P22687" s="5"/>
    </row>
    <row r="22688" spans="16:16" x14ac:dyDescent="0.25">
      <c r="P22688" s="5"/>
    </row>
    <row r="22689" spans="16:16" x14ac:dyDescent="0.25">
      <c r="P22689" s="5"/>
    </row>
    <row r="22690" spans="16:16" x14ac:dyDescent="0.25">
      <c r="P22690" s="5"/>
    </row>
    <row r="22691" spans="16:16" x14ac:dyDescent="0.25">
      <c r="P22691" s="5"/>
    </row>
    <row r="22692" spans="16:16" x14ac:dyDescent="0.25">
      <c r="P22692" s="5"/>
    </row>
    <row r="22693" spans="16:16" x14ac:dyDescent="0.25">
      <c r="P22693" s="5"/>
    </row>
    <row r="22694" spans="16:16" x14ac:dyDescent="0.25">
      <c r="P22694" s="5"/>
    </row>
    <row r="22695" spans="16:16" x14ac:dyDescent="0.25">
      <c r="P22695" s="5"/>
    </row>
    <row r="22696" spans="16:16" x14ac:dyDescent="0.25">
      <c r="P22696" s="5"/>
    </row>
    <row r="22697" spans="16:16" x14ac:dyDescent="0.25">
      <c r="P22697" s="5"/>
    </row>
    <row r="22698" spans="16:16" x14ac:dyDescent="0.25">
      <c r="P22698" s="5"/>
    </row>
    <row r="22699" spans="16:16" x14ac:dyDescent="0.25">
      <c r="P22699" s="5"/>
    </row>
    <row r="22700" spans="16:16" x14ac:dyDescent="0.25">
      <c r="P22700" s="5"/>
    </row>
    <row r="22701" spans="16:16" x14ac:dyDescent="0.25">
      <c r="P22701" s="5"/>
    </row>
    <row r="22702" spans="16:16" x14ac:dyDescent="0.25">
      <c r="P22702" s="5"/>
    </row>
    <row r="22703" spans="16:16" x14ac:dyDescent="0.25">
      <c r="P22703" s="5"/>
    </row>
    <row r="22704" spans="16:16" x14ac:dyDescent="0.25">
      <c r="P22704" s="5"/>
    </row>
    <row r="22705" spans="16:16" x14ac:dyDescent="0.25">
      <c r="P22705" s="5"/>
    </row>
    <row r="22706" spans="16:16" x14ac:dyDescent="0.25">
      <c r="P22706" s="5"/>
    </row>
    <row r="22707" spans="16:16" x14ac:dyDescent="0.25">
      <c r="P22707" s="5"/>
    </row>
    <row r="22708" spans="16:16" x14ac:dyDescent="0.25">
      <c r="P22708" s="5"/>
    </row>
    <row r="22709" spans="16:16" x14ac:dyDescent="0.25">
      <c r="P22709" s="5"/>
    </row>
    <row r="22710" spans="16:16" x14ac:dyDescent="0.25">
      <c r="P22710" s="5"/>
    </row>
    <row r="22711" spans="16:16" x14ac:dyDescent="0.25">
      <c r="P22711" s="5"/>
    </row>
    <row r="22712" spans="16:16" x14ac:dyDescent="0.25">
      <c r="P22712" s="5"/>
    </row>
    <row r="22713" spans="16:16" x14ac:dyDescent="0.25">
      <c r="P22713" s="5"/>
    </row>
    <row r="22714" spans="16:16" x14ac:dyDescent="0.25">
      <c r="P22714" s="5"/>
    </row>
    <row r="22715" spans="16:16" x14ac:dyDescent="0.25">
      <c r="P22715" s="5"/>
    </row>
    <row r="22716" spans="16:16" x14ac:dyDescent="0.25">
      <c r="P22716" s="5"/>
    </row>
    <row r="22717" spans="16:16" x14ac:dyDescent="0.25">
      <c r="P22717" s="5"/>
    </row>
    <row r="22718" spans="16:16" x14ac:dyDescent="0.25">
      <c r="P22718" s="5"/>
    </row>
    <row r="22719" spans="16:16" x14ac:dyDescent="0.25">
      <c r="P22719" s="5"/>
    </row>
    <row r="22720" spans="16:16" x14ac:dyDescent="0.25">
      <c r="P22720" s="5"/>
    </row>
    <row r="22721" spans="16:16" x14ac:dyDescent="0.25">
      <c r="P22721" s="5"/>
    </row>
    <row r="22722" spans="16:16" x14ac:dyDescent="0.25">
      <c r="P22722" s="5"/>
    </row>
    <row r="22723" spans="16:16" x14ac:dyDescent="0.25">
      <c r="P22723" s="5"/>
    </row>
    <row r="22724" spans="16:16" x14ac:dyDescent="0.25">
      <c r="P22724" s="5"/>
    </row>
    <row r="22725" spans="16:16" x14ac:dyDescent="0.25">
      <c r="P22725" s="5"/>
    </row>
    <row r="22726" spans="16:16" x14ac:dyDescent="0.25">
      <c r="P22726" s="5"/>
    </row>
    <row r="22727" spans="16:16" x14ac:dyDescent="0.25">
      <c r="P22727" s="5"/>
    </row>
    <row r="22728" spans="16:16" x14ac:dyDescent="0.25">
      <c r="P22728" s="5"/>
    </row>
    <row r="22729" spans="16:16" x14ac:dyDescent="0.25">
      <c r="P22729" s="5"/>
    </row>
    <row r="22730" spans="16:16" x14ac:dyDescent="0.25">
      <c r="P22730" s="5"/>
    </row>
    <row r="22731" spans="16:16" x14ac:dyDescent="0.25">
      <c r="P22731" s="5"/>
    </row>
    <row r="22732" spans="16:16" x14ac:dyDescent="0.25">
      <c r="P22732" s="5"/>
    </row>
    <row r="22733" spans="16:16" x14ac:dyDescent="0.25">
      <c r="P22733" s="5"/>
    </row>
    <row r="22734" spans="16:16" x14ac:dyDescent="0.25">
      <c r="P22734" s="5"/>
    </row>
    <row r="22735" spans="16:16" x14ac:dyDescent="0.25">
      <c r="P22735" s="5"/>
    </row>
    <row r="22736" spans="16:16" x14ac:dyDescent="0.25">
      <c r="P22736" s="5"/>
    </row>
    <row r="22737" spans="16:16" x14ac:dyDescent="0.25">
      <c r="P22737" s="5"/>
    </row>
    <row r="22738" spans="16:16" x14ac:dyDescent="0.25">
      <c r="P22738" s="5"/>
    </row>
    <row r="22739" spans="16:16" x14ac:dyDescent="0.25">
      <c r="P22739" s="5"/>
    </row>
    <row r="22740" spans="16:16" x14ac:dyDescent="0.25">
      <c r="P22740" s="5"/>
    </row>
    <row r="22741" spans="16:16" x14ac:dyDescent="0.25">
      <c r="P22741" s="5"/>
    </row>
    <row r="22742" spans="16:16" x14ac:dyDescent="0.25">
      <c r="P22742" s="5"/>
    </row>
    <row r="22743" spans="16:16" x14ac:dyDescent="0.25">
      <c r="P22743" s="5"/>
    </row>
    <row r="22744" spans="16:16" x14ac:dyDescent="0.25">
      <c r="P22744" s="5"/>
    </row>
    <row r="22745" spans="16:16" x14ac:dyDescent="0.25">
      <c r="P22745" s="5"/>
    </row>
    <row r="22746" spans="16:16" x14ac:dyDescent="0.25">
      <c r="P22746" s="5"/>
    </row>
    <row r="22747" spans="16:16" x14ac:dyDescent="0.25">
      <c r="P22747" s="5"/>
    </row>
    <row r="22748" spans="16:16" x14ac:dyDescent="0.25">
      <c r="P22748" s="5"/>
    </row>
    <row r="22749" spans="16:16" x14ac:dyDescent="0.25">
      <c r="P22749" s="5"/>
    </row>
    <row r="22750" spans="16:16" x14ac:dyDescent="0.25">
      <c r="P22750" s="5"/>
    </row>
    <row r="22751" spans="16:16" x14ac:dyDescent="0.25">
      <c r="P22751" s="5"/>
    </row>
    <row r="22752" spans="16:16" x14ac:dyDescent="0.25">
      <c r="P22752" s="5"/>
    </row>
    <row r="22753" spans="16:16" x14ac:dyDescent="0.25">
      <c r="P22753" s="5"/>
    </row>
    <row r="22754" spans="16:16" x14ac:dyDescent="0.25">
      <c r="P22754" s="5"/>
    </row>
    <row r="22755" spans="16:16" x14ac:dyDescent="0.25">
      <c r="P22755" s="5"/>
    </row>
    <row r="22756" spans="16:16" x14ac:dyDescent="0.25">
      <c r="P22756" s="5"/>
    </row>
    <row r="22757" spans="16:16" x14ac:dyDescent="0.25">
      <c r="P22757" s="5"/>
    </row>
    <row r="22758" spans="16:16" x14ac:dyDescent="0.25">
      <c r="P22758" s="5"/>
    </row>
    <row r="22759" spans="16:16" x14ac:dyDescent="0.25">
      <c r="P22759" s="5"/>
    </row>
    <row r="22760" spans="16:16" x14ac:dyDescent="0.25">
      <c r="P22760" s="5"/>
    </row>
    <row r="22761" spans="16:16" x14ac:dyDescent="0.25">
      <c r="P22761" s="5"/>
    </row>
    <row r="22762" spans="16:16" x14ac:dyDescent="0.25">
      <c r="P22762" s="5"/>
    </row>
    <row r="22763" spans="16:16" x14ac:dyDescent="0.25">
      <c r="P22763" s="5"/>
    </row>
    <row r="22764" spans="16:16" x14ac:dyDescent="0.25">
      <c r="P22764" s="5"/>
    </row>
    <row r="22765" spans="16:16" x14ac:dyDescent="0.25">
      <c r="P22765" s="5"/>
    </row>
    <row r="22766" spans="16:16" x14ac:dyDescent="0.25">
      <c r="P22766" s="5"/>
    </row>
    <row r="22767" spans="16:16" x14ac:dyDescent="0.25">
      <c r="P22767" s="5"/>
    </row>
    <row r="22768" spans="16:16" x14ac:dyDescent="0.25">
      <c r="P22768" s="5"/>
    </row>
    <row r="22769" spans="16:16" x14ac:dyDescent="0.25">
      <c r="P22769" s="5"/>
    </row>
    <row r="22770" spans="16:16" x14ac:dyDescent="0.25">
      <c r="P22770" s="5"/>
    </row>
    <row r="22771" spans="16:16" x14ac:dyDescent="0.25">
      <c r="P22771" s="5"/>
    </row>
    <row r="22772" spans="16:16" x14ac:dyDescent="0.25">
      <c r="P22772" s="5"/>
    </row>
    <row r="22773" spans="16:16" x14ac:dyDescent="0.25">
      <c r="P22773" s="5"/>
    </row>
    <row r="22774" spans="16:16" x14ac:dyDescent="0.25">
      <c r="P22774" s="5"/>
    </row>
    <row r="22775" spans="16:16" x14ac:dyDescent="0.25">
      <c r="P22775" s="5"/>
    </row>
    <row r="22776" spans="16:16" x14ac:dyDescent="0.25">
      <c r="P22776" s="5"/>
    </row>
    <row r="22777" spans="16:16" x14ac:dyDescent="0.25">
      <c r="P22777" s="5"/>
    </row>
    <row r="22778" spans="16:16" x14ac:dyDescent="0.25">
      <c r="P22778" s="5"/>
    </row>
    <row r="22779" spans="16:16" x14ac:dyDescent="0.25">
      <c r="P22779" s="5"/>
    </row>
    <row r="22780" spans="16:16" x14ac:dyDescent="0.25">
      <c r="P22780" s="5"/>
    </row>
    <row r="22781" spans="16:16" x14ac:dyDescent="0.25">
      <c r="P22781" s="5"/>
    </row>
    <row r="22782" spans="16:16" x14ac:dyDescent="0.25">
      <c r="P22782" s="5"/>
    </row>
    <row r="22783" spans="16:16" x14ac:dyDescent="0.25">
      <c r="P22783" s="5"/>
    </row>
    <row r="22784" spans="16:16" x14ac:dyDescent="0.25">
      <c r="P22784" s="5"/>
    </row>
    <row r="22785" spans="16:16" x14ac:dyDescent="0.25">
      <c r="P22785" s="5"/>
    </row>
    <row r="22786" spans="16:16" x14ac:dyDescent="0.25">
      <c r="P22786" s="5"/>
    </row>
    <row r="22787" spans="16:16" x14ac:dyDescent="0.25">
      <c r="P22787" s="5"/>
    </row>
    <row r="22788" spans="16:16" x14ac:dyDescent="0.25">
      <c r="P22788" s="5"/>
    </row>
    <row r="22789" spans="16:16" x14ac:dyDescent="0.25">
      <c r="P22789" s="5"/>
    </row>
    <row r="22790" spans="16:16" x14ac:dyDescent="0.25">
      <c r="P22790" s="5"/>
    </row>
    <row r="22791" spans="16:16" x14ac:dyDescent="0.25">
      <c r="P22791" s="5"/>
    </row>
    <row r="22792" spans="16:16" x14ac:dyDescent="0.25">
      <c r="P22792" s="5"/>
    </row>
    <row r="22793" spans="16:16" x14ac:dyDescent="0.25">
      <c r="P22793" s="5"/>
    </row>
    <row r="22794" spans="16:16" x14ac:dyDescent="0.25">
      <c r="P22794" s="5"/>
    </row>
    <row r="22795" spans="16:16" x14ac:dyDescent="0.25">
      <c r="P22795" s="5"/>
    </row>
    <row r="22796" spans="16:16" x14ac:dyDescent="0.25">
      <c r="P22796" s="5"/>
    </row>
    <row r="22797" spans="16:16" x14ac:dyDescent="0.25">
      <c r="P22797" s="5"/>
    </row>
    <row r="22798" spans="16:16" x14ac:dyDescent="0.25">
      <c r="P22798" s="5"/>
    </row>
    <row r="22799" spans="16:16" x14ac:dyDescent="0.25">
      <c r="P22799" s="5"/>
    </row>
    <row r="22800" spans="16:16" x14ac:dyDescent="0.25">
      <c r="P22800" s="5"/>
    </row>
    <row r="22801" spans="16:16" x14ac:dyDescent="0.25">
      <c r="P22801" s="5"/>
    </row>
    <row r="22802" spans="16:16" x14ac:dyDescent="0.25">
      <c r="P22802" s="5"/>
    </row>
    <row r="22803" spans="16:16" x14ac:dyDescent="0.25">
      <c r="P22803" s="5"/>
    </row>
    <row r="22804" spans="16:16" x14ac:dyDescent="0.25">
      <c r="P22804" s="5"/>
    </row>
    <row r="22805" spans="16:16" x14ac:dyDescent="0.25">
      <c r="P22805" s="5"/>
    </row>
    <row r="22806" spans="16:16" x14ac:dyDescent="0.25">
      <c r="P22806" s="5"/>
    </row>
    <row r="22807" spans="16:16" x14ac:dyDescent="0.25">
      <c r="P22807" s="5"/>
    </row>
    <row r="22808" spans="16:16" x14ac:dyDescent="0.25">
      <c r="P22808" s="5"/>
    </row>
    <row r="22809" spans="16:16" x14ac:dyDescent="0.25">
      <c r="P22809" s="5"/>
    </row>
    <row r="22810" spans="16:16" x14ac:dyDescent="0.25">
      <c r="P22810" s="5"/>
    </row>
    <row r="22811" spans="16:16" x14ac:dyDescent="0.25">
      <c r="P22811" s="5"/>
    </row>
    <row r="22812" spans="16:16" x14ac:dyDescent="0.25">
      <c r="P22812" s="5"/>
    </row>
    <row r="22813" spans="16:16" x14ac:dyDescent="0.25">
      <c r="P22813" s="5"/>
    </row>
    <row r="22814" spans="16:16" x14ac:dyDescent="0.25">
      <c r="P22814" s="5"/>
    </row>
    <row r="22815" spans="16:16" x14ac:dyDescent="0.25">
      <c r="P22815" s="5"/>
    </row>
    <row r="22816" spans="16:16" x14ac:dyDescent="0.25">
      <c r="P22816" s="5"/>
    </row>
    <row r="22817" spans="16:16" x14ac:dyDescent="0.25">
      <c r="P22817" s="5"/>
    </row>
    <row r="22818" spans="16:16" x14ac:dyDescent="0.25">
      <c r="P22818" s="5"/>
    </row>
    <row r="22819" spans="16:16" x14ac:dyDescent="0.25">
      <c r="P22819" s="5"/>
    </row>
    <row r="22820" spans="16:16" x14ac:dyDescent="0.25">
      <c r="P22820" s="5"/>
    </row>
    <row r="22821" spans="16:16" x14ac:dyDescent="0.25">
      <c r="P22821" s="5"/>
    </row>
    <row r="22822" spans="16:16" x14ac:dyDescent="0.25">
      <c r="P22822" s="5"/>
    </row>
    <row r="22823" spans="16:16" x14ac:dyDescent="0.25">
      <c r="P22823" s="5"/>
    </row>
    <row r="22824" spans="16:16" x14ac:dyDescent="0.25">
      <c r="P22824" s="5"/>
    </row>
    <row r="22825" spans="16:16" x14ac:dyDescent="0.25">
      <c r="P22825" s="5"/>
    </row>
    <row r="22826" spans="16:16" x14ac:dyDescent="0.25">
      <c r="P22826" s="5"/>
    </row>
    <row r="22827" spans="16:16" x14ac:dyDescent="0.25">
      <c r="P22827" s="5"/>
    </row>
    <row r="22828" spans="16:16" x14ac:dyDescent="0.25">
      <c r="P22828" s="5"/>
    </row>
    <row r="22829" spans="16:16" x14ac:dyDescent="0.25">
      <c r="P22829" s="5"/>
    </row>
    <row r="22830" spans="16:16" x14ac:dyDescent="0.25">
      <c r="P22830" s="5"/>
    </row>
    <row r="22831" spans="16:16" x14ac:dyDescent="0.25">
      <c r="P22831" s="5"/>
    </row>
    <row r="22832" spans="16:16" x14ac:dyDescent="0.25">
      <c r="P22832" s="5"/>
    </row>
    <row r="22833" spans="16:16" x14ac:dyDescent="0.25">
      <c r="P22833" s="5"/>
    </row>
    <row r="22834" spans="16:16" x14ac:dyDescent="0.25">
      <c r="P22834" s="5"/>
    </row>
    <row r="22835" spans="16:16" x14ac:dyDescent="0.25">
      <c r="P22835" s="5"/>
    </row>
    <row r="22836" spans="16:16" x14ac:dyDescent="0.25">
      <c r="P22836" s="5"/>
    </row>
    <row r="22837" spans="16:16" x14ac:dyDescent="0.25">
      <c r="P22837" s="5"/>
    </row>
    <row r="22838" spans="16:16" x14ac:dyDescent="0.25">
      <c r="P22838" s="5"/>
    </row>
    <row r="22839" spans="16:16" x14ac:dyDescent="0.25">
      <c r="P22839" s="5"/>
    </row>
    <row r="22840" spans="16:16" x14ac:dyDescent="0.25">
      <c r="P22840" s="5"/>
    </row>
    <row r="22841" spans="16:16" x14ac:dyDescent="0.25">
      <c r="P22841" s="5"/>
    </row>
    <row r="22842" spans="16:16" x14ac:dyDescent="0.25">
      <c r="P22842" s="5"/>
    </row>
    <row r="22843" spans="16:16" x14ac:dyDescent="0.25">
      <c r="P22843" s="5"/>
    </row>
    <row r="22844" spans="16:16" x14ac:dyDescent="0.25">
      <c r="P22844" s="5"/>
    </row>
    <row r="22845" spans="16:16" x14ac:dyDescent="0.25">
      <c r="P22845" s="5"/>
    </row>
    <row r="22846" spans="16:16" x14ac:dyDescent="0.25">
      <c r="P22846" s="5"/>
    </row>
    <row r="22847" spans="16:16" x14ac:dyDescent="0.25">
      <c r="P22847" s="5"/>
    </row>
    <row r="22848" spans="16:16" x14ac:dyDescent="0.25">
      <c r="P22848" s="5"/>
    </row>
    <row r="22849" spans="16:16" x14ac:dyDescent="0.25">
      <c r="P22849" s="5"/>
    </row>
    <row r="22850" spans="16:16" x14ac:dyDescent="0.25">
      <c r="P22850" s="5"/>
    </row>
    <row r="22851" spans="16:16" x14ac:dyDescent="0.25">
      <c r="P22851" s="5"/>
    </row>
    <row r="22852" spans="16:16" x14ac:dyDescent="0.25">
      <c r="P22852" s="5"/>
    </row>
    <row r="22853" spans="16:16" x14ac:dyDescent="0.25">
      <c r="P22853" s="5"/>
    </row>
    <row r="22854" spans="16:16" x14ac:dyDescent="0.25">
      <c r="P22854" s="5"/>
    </row>
    <row r="22855" spans="16:16" x14ac:dyDescent="0.25">
      <c r="P22855" s="5"/>
    </row>
    <row r="22856" spans="16:16" x14ac:dyDescent="0.25">
      <c r="P22856" s="5"/>
    </row>
    <row r="22857" spans="16:16" x14ac:dyDescent="0.25">
      <c r="P22857" s="5"/>
    </row>
    <row r="22858" spans="16:16" x14ac:dyDescent="0.25">
      <c r="P22858" s="5"/>
    </row>
    <row r="22859" spans="16:16" x14ac:dyDescent="0.25">
      <c r="P22859" s="5"/>
    </row>
    <row r="22860" spans="16:16" x14ac:dyDescent="0.25">
      <c r="P22860" s="5"/>
    </row>
    <row r="22861" spans="16:16" x14ac:dyDescent="0.25">
      <c r="P22861" s="5"/>
    </row>
    <row r="22862" spans="16:16" x14ac:dyDescent="0.25">
      <c r="P22862" s="5"/>
    </row>
    <row r="22863" spans="16:16" x14ac:dyDescent="0.25">
      <c r="P22863" s="5"/>
    </row>
    <row r="22864" spans="16:16" x14ac:dyDescent="0.25">
      <c r="P22864" s="5"/>
    </row>
    <row r="22865" spans="16:16" x14ac:dyDescent="0.25">
      <c r="P22865" s="5"/>
    </row>
    <row r="22866" spans="16:16" x14ac:dyDescent="0.25">
      <c r="P22866" s="5"/>
    </row>
    <row r="22867" spans="16:16" x14ac:dyDescent="0.25">
      <c r="P22867" s="5"/>
    </row>
    <row r="22868" spans="16:16" x14ac:dyDescent="0.25">
      <c r="P22868" s="5"/>
    </row>
    <row r="22869" spans="16:16" x14ac:dyDescent="0.25">
      <c r="P22869" s="5"/>
    </row>
    <row r="22870" spans="16:16" x14ac:dyDescent="0.25">
      <c r="P22870" s="5"/>
    </row>
    <row r="22871" spans="16:16" x14ac:dyDescent="0.25">
      <c r="P22871" s="5"/>
    </row>
    <row r="22872" spans="16:16" x14ac:dyDescent="0.25">
      <c r="P22872" s="5"/>
    </row>
    <row r="22873" spans="16:16" x14ac:dyDescent="0.25">
      <c r="P22873" s="5"/>
    </row>
    <row r="22874" spans="16:16" x14ac:dyDescent="0.25">
      <c r="P22874" s="5"/>
    </row>
    <row r="22875" spans="16:16" x14ac:dyDescent="0.25">
      <c r="P22875" s="5"/>
    </row>
    <row r="22876" spans="16:16" x14ac:dyDescent="0.25">
      <c r="P22876" s="5"/>
    </row>
    <row r="22877" spans="16:16" x14ac:dyDescent="0.25">
      <c r="P22877" s="5"/>
    </row>
    <row r="22878" spans="16:16" x14ac:dyDescent="0.25">
      <c r="P22878" s="5"/>
    </row>
    <row r="22879" spans="16:16" x14ac:dyDescent="0.25">
      <c r="P22879" s="5"/>
    </row>
    <row r="22880" spans="16:16" x14ac:dyDescent="0.25">
      <c r="P22880" s="5"/>
    </row>
    <row r="22881" spans="16:16" x14ac:dyDescent="0.25">
      <c r="P22881" s="5"/>
    </row>
    <row r="22882" spans="16:16" x14ac:dyDescent="0.25">
      <c r="P22882" s="5"/>
    </row>
    <row r="22883" spans="16:16" x14ac:dyDescent="0.25">
      <c r="P22883" s="5"/>
    </row>
    <row r="22884" spans="16:16" x14ac:dyDescent="0.25">
      <c r="P22884" s="5"/>
    </row>
    <row r="22885" spans="16:16" x14ac:dyDescent="0.25">
      <c r="P22885" s="5"/>
    </row>
    <row r="22886" spans="16:16" x14ac:dyDescent="0.25">
      <c r="P22886" s="5"/>
    </row>
    <row r="22887" spans="16:16" x14ac:dyDescent="0.25">
      <c r="P22887" s="5"/>
    </row>
    <row r="22888" spans="16:16" x14ac:dyDescent="0.25">
      <c r="P22888" s="5"/>
    </row>
    <row r="22889" spans="16:16" x14ac:dyDescent="0.25">
      <c r="P22889" s="5"/>
    </row>
    <row r="22890" spans="16:16" x14ac:dyDescent="0.25">
      <c r="P22890" s="5"/>
    </row>
    <row r="22891" spans="16:16" x14ac:dyDescent="0.25">
      <c r="P22891" s="5"/>
    </row>
    <row r="22892" spans="16:16" x14ac:dyDescent="0.25">
      <c r="P22892" s="5"/>
    </row>
    <row r="22893" spans="16:16" x14ac:dyDescent="0.25">
      <c r="P22893" s="5"/>
    </row>
    <row r="22894" spans="16:16" x14ac:dyDescent="0.25">
      <c r="P22894" s="5"/>
    </row>
    <row r="22895" spans="16:16" x14ac:dyDescent="0.25">
      <c r="P22895" s="5"/>
    </row>
    <row r="22896" spans="16:16" x14ac:dyDescent="0.25">
      <c r="P22896" s="5"/>
    </row>
    <row r="22897" spans="16:16" x14ac:dyDescent="0.25">
      <c r="P22897" s="5"/>
    </row>
    <row r="22898" spans="16:16" x14ac:dyDescent="0.25">
      <c r="P22898" s="5"/>
    </row>
    <row r="22899" spans="16:16" x14ac:dyDescent="0.25">
      <c r="P22899" s="5"/>
    </row>
    <row r="22900" spans="16:16" x14ac:dyDescent="0.25">
      <c r="P22900" s="5"/>
    </row>
    <row r="22901" spans="16:16" x14ac:dyDescent="0.25">
      <c r="P22901" s="5"/>
    </row>
    <row r="22902" spans="16:16" x14ac:dyDescent="0.25">
      <c r="P22902" s="5"/>
    </row>
    <row r="22903" spans="16:16" x14ac:dyDescent="0.25">
      <c r="P22903" s="5"/>
    </row>
    <row r="22904" spans="16:16" x14ac:dyDescent="0.25">
      <c r="P22904" s="5"/>
    </row>
    <row r="22905" spans="16:16" x14ac:dyDescent="0.25">
      <c r="P22905" s="5"/>
    </row>
    <row r="22906" spans="16:16" x14ac:dyDescent="0.25">
      <c r="P22906" s="5"/>
    </row>
    <row r="22907" spans="16:16" x14ac:dyDescent="0.25">
      <c r="P22907" s="5"/>
    </row>
    <row r="22908" spans="16:16" x14ac:dyDescent="0.25">
      <c r="P22908" s="5"/>
    </row>
    <row r="22909" spans="16:16" x14ac:dyDescent="0.25">
      <c r="P22909" s="5"/>
    </row>
    <row r="22910" spans="16:16" x14ac:dyDescent="0.25">
      <c r="P22910" s="5"/>
    </row>
    <row r="22911" spans="16:16" x14ac:dyDescent="0.25">
      <c r="P22911" s="5"/>
    </row>
    <row r="22912" spans="16:16" x14ac:dyDescent="0.25">
      <c r="P22912" s="5"/>
    </row>
    <row r="22913" spans="16:16" x14ac:dyDescent="0.25">
      <c r="P22913" s="5"/>
    </row>
    <row r="22914" spans="16:16" x14ac:dyDescent="0.25">
      <c r="P22914" s="5"/>
    </row>
    <row r="22915" spans="16:16" x14ac:dyDescent="0.25">
      <c r="P22915" s="5"/>
    </row>
    <row r="22916" spans="16:16" x14ac:dyDescent="0.25">
      <c r="P22916" s="5"/>
    </row>
    <row r="22917" spans="16:16" x14ac:dyDescent="0.25">
      <c r="P22917" s="5"/>
    </row>
    <row r="22918" spans="16:16" x14ac:dyDescent="0.25">
      <c r="P22918" s="5"/>
    </row>
    <row r="22919" spans="16:16" x14ac:dyDescent="0.25">
      <c r="P22919" s="5"/>
    </row>
    <row r="22920" spans="16:16" x14ac:dyDescent="0.25">
      <c r="P22920" s="5"/>
    </row>
    <row r="22921" spans="16:16" x14ac:dyDescent="0.25">
      <c r="P22921" s="5"/>
    </row>
    <row r="22922" spans="16:16" x14ac:dyDescent="0.25">
      <c r="P22922" s="5"/>
    </row>
    <row r="22923" spans="16:16" x14ac:dyDescent="0.25">
      <c r="P22923" s="5"/>
    </row>
    <row r="22924" spans="16:16" x14ac:dyDescent="0.25">
      <c r="P22924" s="5"/>
    </row>
    <row r="22925" spans="16:16" x14ac:dyDescent="0.25">
      <c r="P22925" s="5"/>
    </row>
    <row r="22926" spans="16:16" x14ac:dyDescent="0.25">
      <c r="P22926" s="5"/>
    </row>
    <row r="22927" spans="16:16" x14ac:dyDescent="0.25">
      <c r="P22927" s="5"/>
    </row>
    <row r="22928" spans="16:16" x14ac:dyDescent="0.25">
      <c r="P22928" s="5"/>
    </row>
    <row r="22929" spans="16:16" x14ac:dyDescent="0.25">
      <c r="P22929" s="5"/>
    </row>
    <row r="22930" spans="16:16" x14ac:dyDescent="0.25">
      <c r="P22930" s="5"/>
    </row>
    <row r="22931" spans="16:16" x14ac:dyDescent="0.25">
      <c r="P22931" s="5"/>
    </row>
    <row r="22932" spans="16:16" x14ac:dyDescent="0.25">
      <c r="P22932" s="5"/>
    </row>
    <row r="22933" spans="16:16" x14ac:dyDescent="0.25">
      <c r="P22933" s="5"/>
    </row>
    <row r="22934" spans="16:16" x14ac:dyDescent="0.25">
      <c r="P22934" s="5"/>
    </row>
    <row r="22935" spans="16:16" x14ac:dyDescent="0.25">
      <c r="P22935" s="5"/>
    </row>
    <row r="22936" spans="16:16" x14ac:dyDescent="0.25">
      <c r="P22936" s="5"/>
    </row>
    <row r="22937" spans="16:16" x14ac:dyDescent="0.25">
      <c r="P22937" s="5"/>
    </row>
    <row r="22938" spans="16:16" x14ac:dyDescent="0.25">
      <c r="P22938" s="5"/>
    </row>
    <row r="22939" spans="16:16" x14ac:dyDescent="0.25">
      <c r="P22939" s="5"/>
    </row>
    <row r="22940" spans="16:16" x14ac:dyDescent="0.25">
      <c r="P22940" s="5"/>
    </row>
    <row r="22941" spans="16:16" x14ac:dyDescent="0.25">
      <c r="P22941" s="5"/>
    </row>
    <row r="22942" spans="16:16" x14ac:dyDescent="0.25">
      <c r="P22942" s="5"/>
    </row>
    <row r="22943" spans="16:16" x14ac:dyDescent="0.25">
      <c r="P22943" s="5"/>
    </row>
    <row r="22944" spans="16:16" x14ac:dyDescent="0.25">
      <c r="P22944" s="5"/>
    </row>
    <row r="22945" spans="16:16" x14ac:dyDescent="0.25">
      <c r="P22945" s="5"/>
    </row>
    <row r="22946" spans="16:16" x14ac:dyDescent="0.25">
      <c r="P22946" s="5"/>
    </row>
    <row r="22947" spans="16:16" x14ac:dyDescent="0.25">
      <c r="P22947" s="5"/>
    </row>
    <row r="22948" spans="16:16" x14ac:dyDescent="0.25">
      <c r="P22948" s="5"/>
    </row>
    <row r="22949" spans="16:16" x14ac:dyDescent="0.25">
      <c r="P22949" s="5"/>
    </row>
    <row r="22950" spans="16:16" x14ac:dyDescent="0.25">
      <c r="P22950" s="5"/>
    </row>
    <row r="22951" spans="16:16" x14ac:dyDescent="0.25">
      <c r="P22951" s="5"/>
    </row>
    <row r="22952" spans="16:16" x14ac:dyDescent="0.25">
      <c r="P22952" s="5"/>
    </row>
    <row r="22953" spans="16:16" x14ac:dyDescent="0.25">
      <c r="P22953" s="5"/>
    </row>
    <row r="22954" spans="16:16" x14ac:dyDescent="0.25">
      <c r="P22954" s="5"/>
    </row>
    <row r="22955" spans="16:16" x14ac:dyDescent="0.25">
      <c r="P22955" s="5"/>
    </row>
    <row r="22956" spans="16:16" x14ac:dyDescent="0.25">
      <c r="P22956" s="5"/>
    </row>
    <row r="22957" spans="16:16" x14ac:dyDescent="0.25">
      <c r="P22957" s="5"/>
    </row>
    <row r="22958" spans="16:16" x14ac:dyDescent="0.25">
      <c r="P22958" s="5"/>
    </row>
    <row r="22959" spans="16:16" x14ac:dyDescent="0.25">
      <c r="P22959" s="5"/>
    </row>
    <row r="22960" spans="16:16" x14ac:dyDescent="0.25">
      <c r="P22960" s="5"/>
    </row>
    <row r="22961" spans="16:16" x14ac:dyDescent="0.25">
      <c r="P22961" s="5"/>
    </row>
    <row r="22962" spans="16:16" x14ac:dyDescent="0.25">
      <c r="P22962" s="5"/>
    </row>
    <row r="22963" spans="16:16" x14ac:dyDescent="0.25">
      <c r="P22963" s="5"/>
    </row>
    <row r="22964" spans="16:16" x14ac:dyDescent="0.25">
      <c r="P22964" s="5"/>
    </row>
    <row r="22965" spans="16:16" x14ac:dyDescent="0.25">
      <c r="P22965" s="5"/>
    </row>
    <row r="22966" spans="16:16" x14ac:dyDescent="0.25">
      <c r="P22966" s="5"/>
    </row>
    <row r="22967" spans="16:16" x14ac:dyDescent="0.25">
      <c r="P22967" s="5"/>
    </row>
    <row r="22968" spans="16:16" x14ac:dyDescent="0.25">
      <c r="P22968" s="5"/>
    </row>
    <row r="22969" spans="16:16" x14ac:dyDescent="0.25">
      <c r="P22969" s="5"/>
    </row>
    <row r="22970" spans="16:16" x14ac:dyDescent="0.25">
      <c r="P22970" s="5"/>
    </row>
    <row r="22971" spans="16:16" x14ac:dyDescent="0.25">
      <c r="P22971" s="5"/>
    </row>
    <row r="22972" spans="16:16" x14ac:dyDescent="0.25">
      <c r="P22972" s="5"/>
    </row>
    <row r="22973" spans="16:16" x14ac:dyDescent="0.25">
      <c r="P22973" s="5"/>
    </row>
    <row r="22974" spans="16:16" x14ac:dyDescent="0.25">
      <c r="P22974" s="5"/>
    </row>
    <row r="22975" spans="16:16" x14ac:dyDescent="0.25">
      <c r="P22975" s="5"/>
    </row>
    <row r="22976" spans="16:16" x14ac:dyDescent="0.25">
      <c r="P22976" s="5"/>
    </row>
    <row r="22977" spans="16:16" x14ac:dyDescent="0.25">
      <c r="P22977" s="5"/>
    </row>
    <row r="22978" spans="16:16" x14ac:dyDescent="0.25">
      <c r="P22978" s="5"/>
    </row>
    <row r="22979" spans="16:16" x14ac:dyDescent="0.25">
      <c r="P22979" s="5"/>
    </row>
    <row r="22980" spans="16:16" x14ac:dyDescent="0.25">
      <c r="P22980" s="5"/>
    </row>
    <row r="22981" spans="16:16" x14ac:dyDescent="0.25">
      <c r="P22981" s="5"/>
    </row>
    <row r="22982" spans="16:16" x14ac:dyDescent="0.25">
      <c r="P22982" s="5"/>
    </row>
    <row r="22983" spans="16:16" x14ac:dyDescent="0.25">
      <c r="P22983" s="5"/>
    </row>
    <row r="22984" spans="16:16" x14ac:dyDescent="0.25">
      <c r="P22984" s="5"/>
    </row>
    <row r="22985" spans="16:16" x14ac:dyDescent="0.25">
      <c r="P22985" s="5"/>
    </row>
    <row r="22986" spans="16:16" x14ac:dyDescent="0.25">
      <c r="P22986" s="5"/>
    </row>
    <row r="22987" spans="16:16" x14ac:dyDescent="0.25">
      <c r="P22987" s="5"/>
    </row>
    <row r="22988" spans="16:16" x14ac:dyDescent="0.25">
      <c r="P22988" s="5"/>
    </row>
    <row r="22989" spans="16:16" x14ac:dyDescent="0.25">
      <c r="P22989" s="5"/>
    </row>
    <row r="22990" spans="16:16" x14ac:dyDescent="0.25">
      <c r="P22990" s="5"/>
    </row>
    <row r="22991" spans="16:16" x14ac:dyDescent="0.25">
      <c r="P22991" s="5"/>
    </row>
    <row r="22992" spans="16:16" x14ac:dyDescent="0.25">
      <c r="P22992" s="5"/>
    </row>
    <row r="22993" spans="16:16" x14ac:dyDescent="0.25">
      <c r="P22993" s="5"/>
    </row>
    <row r="22994" spans="16:16" x14ac:dyDescent="0.25">
      <c r="P22994" s="5"/>
    </row>
    <row r="22995" spans="16:16" x14ac:dyDescent="0.25">
      <c r="P22995" s="5"/>
    </row>
    <row r="22996" spans="16:16" x14ac:dyDescent="0.25">
      <c r="P22996" s="5"/>
    </row>
    <row r="22997" spans="16:16" x14ac:dyDescent="0.25">
      <c r="P22997" s="5"/>
    </row>
    <row r="22998" spans="16:16" x14ac:dyDescent="0.25">
      <c r="P22998" s="5"/>
    </row>
    <row r="22999" spans="16:16" x14ac:dyDescent="0.25">
      <c r="P22999" s="5"/>
    </row>
    <row r="23000" spans="16:16" x14ac:dyDescent="0.25">
      <c r="P23000" s="5"/>
    </row>
    <row r="23001" spans="16:16" x14ac:dyDescent="0.25">
      <c r="P23001" s="5"/>
    </row>
    <row r="23002" spans="16:16" x14ac:dyDescent="0.25">
      <c r="P23002" s="5"/>
    </row>
    <row r="23003" spans="16:16" x14ac:dyDescent="0.25">
      <c r="P23003" s="5"/>
    </row>
    <row r="23004" spans="16:16" x14ac:dyDescent="0.25">
      <c r="P23004" s="5"/>
    </row>
    <row r="23005" spans="16:16" x14ac:dyDescent="0.25">
      <c r="P23005" s="5"/>
    </row>
    <row r="23006" spans="16:16" x14ac:dyDescent="0.25">
      <c r="P23006" s="5"/>
    </row>
    <row r="23007" spans="16:16" x14ac:dyDescent="0.25">
      <c r="P23007" s="5"/>
    </row>
    <row r="23008" spans="16:16" x14ac:dyDescent="0.25">
      <c r="P23008" s="5"/>
    </row>
    <row r="23009" spans="16:16" x14ac:dyDescent="0.25">
      <c r="P23009" s="5"/>
    </row>
    <row r="23010" spans="16:16" x14ac:dyDescent="0.25">
      <c r="P23010" s="5"/>
    </row>
    <row r="23011" spans="16:16" x14ac:dyDescent="0.25">
      <c r="P23011" s="5"/>
    </row>
    <row r="23012" spans="16:16" x14ac:dyDescent="0.25">
      <c r="P23012" s="5"/>
    </row>
    <row r="23013" spans="16:16" x14ac:dyDescent="0.25">
      <c r="P23013" s="5"/>
    </row>
    <row r="23014" spans="16:16" x14ac:dyDescent="0.25">
      <c r="P23014" s="5"/>
    </row>
    <row r="23015" spans="16:16" x14ac:dyDescent="0.25">
      <c r="P23015" s="5"/>
    </row>
    <row r="23016" spans="16:16" x14ac:dyDescent="0.25">
      <c r="P23016" s="5"/>
    </row>
    <row r="23017" spans="16:16" x14ac:dyDescent="0.25">
      <c r="P23017" s="5"/>
    </row>
    <row r="23018" spans="16:16" x14ac:dyDescent="0.25">
      <c r="P23018" s="5"/>
    </row>
    <row r="23019" spans="16:16" x14ac:dyDescent="0.25">
      <c r="P23019" s="5"/>
    </row>
    <row r="23020" spans="16:16" x14ac:dyDescent="0.25">
      <c r="P23020" s="5"/>
    </row>
    <row r="23021" spans="16:16" x14ac:dyDescent="0.25">
      <c r="P23021" s="5"/>
    </row>
    <row r="23022" spans="16:16" x14ac:dyDescent="0.25">
      <c r="P23022" s="5"/>
    </row>
    <row r="23023" spans="16:16" x14ac:dyDescent="0.25">
      <c r="P23023" s="5"/>
    </row>
    <row r="23024" spans="16:16" x14ac:dyDescent="0.25">
      <c r="P23024" s="5"/>
    </row>
    <row r="23025" spans="16:16" x14ac:dyDescent="0.25">
      <c r="P23025" s="5"/>
    </row>
    <row r="23026" spans="16:16" x14ac:dyDescent="0.25">
      <c r="P23026" s="5"/>
    </row>
    <row r="23027" spans="16:16" x14ac:dyDescent="0.25">
      <c r="P23027" s="5"/>
    </row>
    <row r="23028" spans="16:16" x14ac:dyDescent="0.25">
      <c r="P23028" s="5"/>
    </row>
    <row r="23029" spans="16:16" x14ac:dyDescent="0.25">
      <c r="P23029" s="5"/>
    </row>
    <row r="23030" spans="16:16" x14ac:dyDescent="0.25">
      <c r="P23030" s="5"/>
    </row>
    <row r="23031" spans="16:16" x14ac:dyDescent="0.25">
      <c r="P23031" s="5"/>
    </row>
    <row r="23032" spans="16:16" x14ac:dyDescent="0.25">
      <c r="P23032" s="5"/>
    </row>
    <row r="23033" spans="16:16" x14ac:dyDescent="0.25">
      <c r="P23033" s="5"/>
    </row>
    <row r="23034" spans="16:16" x14ac:dyDescent="0.25">
      <c r="P23034" s="5"/>
    </row>
    <row r="23035" spans="16:16" x14ac:dyDescent="0.25">
      <c r="P23035" s="5"/>
    </row>
    <row r="23036" spans="16:16" x14ac:dyDescent="0.25">
      <c r="P23036" s="5"/>
    </row>
    <row r="23037" spans="16:16" x14ac:dyDescent="0.25">
      <c r="P23037" s="5"/>
    </row>
    <row r="23038" spans="16:16" x14ac:dyDescent="0.25">
      <c r="P23038" s="5"/>
    </row>
    <row r="23039" spans="16:16" x14ac:dyDescent="0.25">
      <c r="P23039" s="5"/>
    </row>
    <row r="23040" spans="16:16" x14ac:dyDescent="0.25">
      <c r="P23040" s="5"/>
    </row>
    <row r="23041" spans="16:16" x14ac:dyDescent="0.25">
      <c r="P23041" s="5"/>
    </row>
    <row r="23042" spans="16:16" x14ac:dyDescent="0.25">
      <c r="P23042" s="5"/>
    </row>
    <row r="23043" spans="16:16" x14ac:dyDescent="0.25">
      <c r="P23043" s="5"/>
    </row>
    <row r="23044" spans="16:16" x14ac:dyDescent="0.25">
      <c r="P23044" s="5"/>
    </row>
    <row r="23045" spans="16:16" x14ac:dyDescent="0.25">
      <c r="P23045" s="5"/>
    </row>
    <row r="23046" spans="16:16" x14ac:dyDescent="0.25">
      <c r="P23046" s="5"/>
    </row>
    <row r="23047" spans="16:16" x14ac:dyDescent="0.25">
      <c r="P23047" s="5"/>
    </row>
    <row r="23048" spans="16:16" x14ac:dyDescent="0.25">
      <c r="P23048" s="5"/>
    </row>
    <row r="23049" spans="16:16" x14ac:dyDescent="0.25">
      <c r="P23049" s="5"/>
    </row>
    <row r="23050" spans="16:16" x14ac:dyDescent="0.25">
      <c r="P23050" s="5"/>
    </row>
    <row r="23051" spans="16:16" x14ac:dyDescent="0.25">
      <c r="P23051" s="5"/>
    </row>
    <row r="23052" spans="16:16" x14ac:dyDescent="0.25">
      <c r="P23052" s="5"/>
    </row>
    <row r="23053" spans="16:16" x14ac:dyDescent="0.25">
      <c r="P23053" s="5"/>
    </row>
    <row r="23054" spans="16:16" x14ac:dyDescent="0.25">
      <c r="P23054" s="5"/>
    </row>
    <row r="23055" spans="16:16" x14ac:dyDescent="0.25">
      <c r="P23055" s="5"/>
    </row>
    <row r="23056" spans="16:16" x14ac:dyDescent="0.25">
      <c r="P23056" s="5"/>
    </row>
    <row r="23057" spans="16:16" x14ac:dyDescent="0.25">
      <c r="P23057" s="5"/>
    </row>
    <row r="23058" spans="16:16" x14ac:dyDescent="0.25">
      <c r="P23058" s="5"/>
    </row>
    <row r="23059" spans="16:16" x14ac:dyDescent="0.25">
      <c r="P23059" s="5"/>
    </row>
    <row r="23060" spans="16:16" x14ac:dyDescent="0.25">
      <c r="P23060" s="5"/>
    </row>
    <row r="23061" spans="16:16" x14ac:dyDescent="0.25">
      <c r="P23061" s="5"/>
    </row>
    <row r="23062" spans="16:16" x14ac:dyDescent="0.25">
      <c r="P23062" s="5"/>
    </row>
    <row r="23063" spans="16:16" x14ac:dyDescent="0.25">
      <c r="P23063" s="5"/>
    </row>
    <row r="23064" spans="16:16" x14ac:dyDescent="0.25">
      <c r="P23064" s="5"/>
    </row>
    <row r="23065" spans="16:16" x14ac:dyDescent="0.25">
      <c r="P23065" s="5"/>
    </row>
    <row r="23066" spans="16:16" x14ac:dyDescent="0.25">
      <c r="P23066" s="5"/>
    </row>
    <row r="23067" spans="16:16" x14ac:dyDescent="0.25">
      <c r="P23067" s="5"/>
    </row>
    <row r="23068" spans="16:16" x14ac:dyDescent="0.25">
      <c r="P23068" s="5"/>
    </row>
    <row r="23069" spans="16:16" x14ac:dyDescent="0.25">
      <c r="P23069" s="5"/>
    </row>
    <row r="23070" spans="16:16" x14ac:dyDescent="0.25">
      <c r="P23070" s="5"/>
    </row>
    <row r="23071" spans="16:16" x14ac:dyDescent="0.25">
      <c r="P23071" s="5"/>
    </row>
    <row r="23072" spans="16:16" x14ac:dyDescent="0.25">
      <c r="P23072" s="5"/>
    </row>
    <row r="23073" spans="16:16" x14ac:dyDescent="0.25">
      <c r="P23073" s="5"/>
    </row>
    <row r="23074" spans="16:16" x14ac:dyDescent="0.25">
      <c r="P23074" s="5"/>
    </row>
    <row r="23075" spans="16:16" x14ac:dyDescent="0.25">
      <c r="P23075" s="5"/>
    </row>
    <row r="23076" spans="16:16" x14ac:dyDescent="0.25">
      <c r="P23076" s="5"/>
    </row>
    <row r="23077" spans="16:16" x14ac:dyDescent="0.25">
      <c r="P23077" s="5"/>
    </row>
    <row r="23078" spans="16:16" x14ac:dyDescent="0.25">
      <c r="P23078" s="5"/>
    </row>
    <row r="23079" spans="16:16" x14ac:dyDescent="0.25">
      <c r="P23079" s="5"/>
    </row>
    <row r="23080" spans="16:16" x14ac:dyDescent="0.25">
      <c r="P23080" s="5"/>
    </row>
    <row r="23081" spans="16:16" x14ac:dyDescent="0.25">
      <c r="P23081" s="5"/>
    </row>
    <row r="23082" spans="16:16" x14ac:dyDescent="0.25">
      <c r="P23082" s="5"/>
    </row>
    <row r="23083" spans="16:16" x14ac:dyDescent="0.25">
      <c r="P23083" s="5"/>
    </row>
    <row r="23084" spans="16:16" x14ac:dyDescent="0.25">
      <c r="P23084" s="5"/>
    </row>
    <row r="23085" spans="16:16" x14ac:dyDescent="0.25">
      <c r="P23085" s="5"/>
    </row>
    <row r="23086" spans="16:16" x14ac:dyDescent="0.25">
      <c r="P23086" s="5"/>
    </row>
    <row r="23087" spans="16:16" x14ac:dyDescent="0.25">
      <c r="P23087" s="5"/>
    </row>
    <row r="23088" spans="16:16" x14ac:dyDescent="0.25">
      <c r="P23088" s="5"/>
    </row>
    <row r="23089" spans="16:16" x14ac:dyDescent="0.25">
      <c r="P23089" s="5"/>
    </row>
    <row r="23090" spans="16:16" x14ac:dyDescent="0.25">
      <c r="P23090" s="5"/>
    </row>
    <row r="23091" spans="16:16" x14ac:dyDescent="0.25">
      <c r="P23091" s="5"/>
    </row>
    <row r="23092" spans="16:16" x14ac:dyDescent="0.25">
      <c r="P23092" s="5"/>
    </row>
    <row r="23093" spans="16:16" x14ac:dyDescent="0.25">
      <c r="P23093" s="5"/>
    </row>
    <row r="23094" spans="16:16" x14ac:dyDescent="0.25">
      <c r="P23094" s="5"/>
    </row>
    <row r="23095" spans="16:16" x14ac:dyDescent="0.25">
      <c r="P23095" s="5"/>
    </row>
    <row r="23096" spans="16:16" x14ac:dyDescent="0.25">
      <c r="P23096" s="5"/>
    </row>
    <row r="23097" spans="16:16" x14ac:dyDescent="0.25">
      <c r="P23097" s="5"/>
    </row>
    <row r="23098" spans="16:16" x14ac:dyDescent="0.25">
      <c r="P23098" s="5"/>
    </row>
    <row r="23099" spans="16:16" x14ac:dyDescent="0.25">
      <c r="P23099" s="5"/>
    </row>
    <row r="23100" spans="16:16" x14ac:dyDescent="0.25">
      <c r="P23100" s="5"/>
    </row>
    <row r="23101" spans="16:16" x14ac:dyDescent="0.25">
      <c r="P23101" s="5"/>
    </row>
    <row r="23102" spans="16:16" x14ac:dyDescent="0.25">
      <c r="P23102" s="5"/>
    </row>
    <row r="23103" spans="16:16" x14ac:dyDescent="0.25">
      <c r="P23103" s="5"/>
    </row>
    <row r="23104" spans="16:16" x14ac:dyDescent="0.25">
      <c r="P23104" s="5"/>
    </row>
    <row r="23105" spans="16:16" x14ac:dyDescent="0.25">
      <c r="P23105" s="5"/>
    </row>
    <row r="23106" spans="16:16" x14ac:dyDescent="0.25">
      <c r="P23106" s="5"/>
    </row>
    <row r="23107" spans="16:16" x14ac:dyDescent="0.25">
      <c r="P23107" s="5"/>
    </row>
    <row r="23108" spans="16:16" x14ac:dyDescent="0.25">
      <c r="P23108" s="5"/>
    </row>
    <row r="23109" spans="16:16" x14ac:dyDescent="0.25">
      <c r="P23109" s="5"/>
    </row>
    <row r="23110" spans="16:16" x14ac:dyDescent="0.25">
      <c r="P23110" s="5"/>
    </row>
    <row r="23111" spans="16:16" x14ac:dyDescent="0.25">
      <c r="P23111" s="5"/>
    </row>
    <row r="23112" spans="16:16" x14ac:dyDescent="0.25">
      <c r="P23112" s="5"/>
    </row>
    <row r="23113" spans="16:16" x14ac:dyDescent="0.25">
      <c r="P23113" s="5"/>
    </row>
    <row r="23114" spans="16:16" x14ac:dyDescent="0.25">
      <c r="P23114" s="5"/>
    </row>
    <row r="23115" spans="16:16" x14ac:dyDescent="0.25">
      <c r="P23115" s="5"/>
    </row>
    <row r="23116" spans="16:16" x14ac:dyDescent="0.25">
      <c r="P23116" s="5"/>
    </row>
    <row r="23117" spans="16:16" x14ac:dyDescent="0.25">
      <c r="P23117" s="5"/>
    </row>
    <row r="23118" spans="16:16" x14ac:dyDescent="0.25">
      <c r="P23118" s="5"/>
    </row>
    <row r="23119" spans="16:16" x14ac:dyDescent="0.25">
      <c r="P23119" s="5"/>
    </row>
    <row r="23120" spans="16:16" x14ac:dyDescent="0.25">
      <c r="P23120" s="5"/>
    </row>
    <row r="23121" spans="16:16" x14ac:dyDescent="0.25">
      <c r="P23121" s="5"/>
    </row>
    <row r="23122" spans="16:16" x14ac:dyDescent="0.25">
      <c r="P23122" s="5"/>
    </row>
    <row r="23123" spans="16:16" x14ac:dyDescent="0.25">
      <c r="P23123" s="5"/>
    </row>
    <row r="23124" spans="16:16" x14ac:dyDescent="0.25">
      <c r="P23124" s="5"/>
    </row>
    <row r="23125" spans="16:16" x14ac:dyDescent="0.25">
      <c r="P23125" s="5"/>
    </row>
    <row r="23126" spans="16:16" x14ac:dyDescent="0.25">
      <c r="P23126" s="5"/>
    </row>
    <row r="23127" spans="16:16" x14ac:dyDescent="0.25">
      <c r="P23127" s="5"/>
    </row>
    <row r="23128" spans="16:16" x14ac:dyDescent="0.25">
      <c r="P23128" s="5"/>
    </row>
    <row r="23129" spans="16:16" x14ac:dyDescent="0.25">
      <c r="P23129" s="5"/>
    </row>
    <row r="23130" spans="16:16" x14ac:dyDescent="0.25">
      <c r="P23130" s="5"/>
    </row>
    <row r="23131" spans="16:16" x14ac:dyDescent="0.25">
      <c r="P23131" s="5"/>
    </row>
    <row r="23132" spans="16:16" x14ac:dyDescent="0.25">
      <c r="P23132" s="5"/>
    </row>
    <row r="23133" spans="16:16" x14ac:dyDescent="0.25">
      <c r="P23133" s="5"/>
    </row>
    <row r="23134" spans="16:16" x14ac:dyDescent="0.25">
      <c r="P23134" s="5"/>
    </row>
    <row r="23135" spans="16:16" x14ac:dyDescent="0.25">
      <c r="P23135" s="5"/>
    </row>
    <row r="23136" spans="16:16" x14ac:dyDescent="0.25">
      <c r="P23136" s="5"/>
    </row>
    <row r="23137" spans="16:16" x14ac:dyDescent="0.25">
      <c r="P23137" s="5"/>
    </row>
    <row r="23138" spans="16:16" x14ac:dyDescent="0.25">
      <c r="P23138" s="5"/>
    </row>
    <row r="23139" spans="16:16" x14ac:dyDescent="0.25">
      <c r="P23139" s="5"/>
    </row>
    <row r="23140" spans="16:16" x14ac:dyDescent="0.25">
      <c r="P23140" s="5"/>
    </row>
    <row r="23141" spans="16:16" x14ac:dyDescent="0.25">
      <c r="P23141" s="5"/>
    </row>
    <row r="23142" spans="16:16" x14ac:dyDescent="0.25">
      <c r="P23142" s="5"/>
    </row>
    <row r="23143" spans="16:16" x14ac:dyDescent="0.25">
      <c r="P23143" s="5"/>
    </row>
    <row r="23144" spans="16:16" x14ac:dyDescent="0.25">
      <c r="P23144" s="5"/>
    </row>
    <row r="23145" spans="16:16" x14ac:dyDescent="0.25">
      <c r="P23145" s="5"/>
    </row>
    <row r="23146" spans="16:16" x14ac:dyDescent="0.25">
      <c r="P23146" s="5"/>
    </row>
    <row r="23147" spans="16:16" x14ac:dyDescent="0.25">
      <c r="P23147" s="5"/>
    </row>
    <row r="23148" spans="16:16" x14ac:dyDescent="0.25">
      <c r="P23148" s="5"/>
    </row>
    <row r="23149" spans="16:16" x14ac:dyDescent="0.25">
      <c r="P23149" s="5"/>
    </row>
    <row r="23150" spans="16:16" x14ac:dyDescent="0.25">
      <c r="P23150" s="5"/>
    </row>
    <row r="23151" spans="16:16" x14ac:dyDescent="0.25">
      <c r="P23151" s="5"/>
    </row>
    <row r="23152" spans="16:16" x14ac:dyDescent="0.25">
      <c r="P23152" s="5"/>
    </row>
    <row r="23153" spans="16:16" x14ac:dyDescent="0.25">
      <c r="P23153" s="5"/>
    </row>
    <row r="23154" spans="16:16" x14ac:dyDescent="0.25">
      <c r="P23154" s="5"/>
    </row>
    <row r="23155" spans="16:16" x14ac:dyDescent="0.25">
      <c r="P23155" s="5"/>
    </row>
    <row r="23156" spans="16:16" x14ac:dyDescent="0.25">
      <c r="P23156" s="5"/>
    </row>
    <row r="23157" spans="16:16" x14ac:dyDescent="0.25">
      <c r="P23157" s="5"/>
    </row>
    <row r="23158" spans="16:16" x14ac:dyDescent="0.25">
      <c r="P23158" s="5"/>
    </row>
    <row r="23159" spans="16:16" x14ac:dyDescent="0.25">
      <c r="P23159" s="5"/>
    </row>
    <row r="23160" spans="16:16" x14ac:dyDescent="0.25">
      <c r="P23160" s="5"/>
    </row>
    <row r="23161" spans="16:16" x14ac:dyDescent="0.25">
      <c r="P23161" s="5"/>
    </row>
    <row r="23162" spans="16:16" x14ac:dyDescent="0.25">
      <c r="P23162" s="5"/>
    </row>
    <row r="23163" spans="16:16" x14ac:dyDescent="0.25">
      <c r="P23163" s="5"/>
    </row>
    <row r="23164" spans="16:16" x14ac:dyDescent="0.25">
      <c r="P23164" s="5"/>
    </row>
    <row r="23165" spans="16:16" x14ac:dyDescent="0.25">
      <c r="P23165" s="5"/>
    </row>
    <row r="23166" spans="16:16" x14ac:dyDescent="0.25">
      <c r="P23166" s="5"/>
    </row>
    <row r="23167" spans="16:16" x14ac:dyDescent="0.25">
      <c r="P23167" s="5"/>
    </row>
    <row r="23168" spans="16:16" x14ac:dyDescent="0.25">
      <c r="P23168" s="5"/>
    </row>
    <row r="23169" spans="16:16" x14ac:dyDescent="0.25">
      <c r="P23169" s="5"/>
    </row>
    <row r="23170" spans="16:16" x14ac:dyDescent="0.25">
      <c r="P23170" s="5"/>
    </row>
    <row r="23171" spans="16:16" x14ac:dyDescent="0.25">
      <c r="P23171" s="5"/>
    </row>
    <row r="23172" spans="16:16" x14ac:dyDescent="0.25">
      <c r="P23172" s="5"/>
    </row>
    <row r="23173" spans="16:16" x14ac:dyDescent="0.25">
      <c r="P23173" s="5"/>
    </row>
    <row r="23174" spans="16:16" x14ac:dyDescent="0.25">
      <c r="P23174" s="5"/>
    </row>
    <row r="23175" spans="16:16" x14ac:dyDescent="0.25">
      <c r="P23175" s="5"/>
    </row>
    <row r="23176" spans="16:16" x14ac:dyDescent="0.25">
      <c r="P23176" s="5"/>
    </row>
    <row r="23177" spans="16:16" x14ac:dyDescent="0.25">
      <c r="P23177" s="5"/>
    </row>
    <row r="23178" spans="16:16" x14ac:dyDescent="0.25">
      <c r="P23178" s="5"/>
    </row>
    <row r="23179" spans="16:16" x14ac:dyDescent="0.25">
      <c r="P23179" s="5"/>
    </row>
    <row r="23180" spans="16:16" x14ac:dyDescent="0.25">
      <c r="P23180" s="5"/>
    </row>
    <row r="23181" spans="16:16" x14ac:dyDescent="0.25">
      <c r="P23181" s="5"/>
    </row>
    <row r="23182" spans="16:16" x14ac:dyDescent="0.25">
      <c r="P23182" s="5"/>
    </row>
    <row r="23183" spans="16:16" x14ac:dyDescent="0.25">
      <c r="P23183" s="5"/>
    </row>
    <row r="23184" spans="16:16" x14ac:dyDescent="0.25">
      <c r="P23184" s="5"/>
    </row>
    <row r="23185" spans="16:16" x14ac:dyDescent="0.25">
      <c r="P23185" s="5"/>
    </row>
    <row r="23186" spans="16:16" x14ac:dyDescent="0.25">
      <c r="P23186" s="5"/>
    </row>
    <row r="23187" spans="16:16" x14ac:dyDescent="0.25">
      <c r="P23187" s="5"/>
    </row>
    <row r="23188" spans="16:16" x14ac:dyDescent="0.25">
      <c r="P23188" s="5"/>
    </row>
    <row r="23189" spans="16:16" x14ac:dyDescent="0.25">
      <c r="P23189" s="5"/>
    </row>
    <row r="23190" spans="16:16" x14ac:dyDescent="0.25">
      <c r="P23190" s="5"/>
    </row>
    <row r="23191" spans="16:16" x14ac:dyDescent="0.25">
      <c r="P23191" s="5"/>
    </row>
    <row r="23192" spans="16:16" x14ac:dyDescent="0.25">
      <c r="P23192" s="5"/>
    </row>
    <row r="23193" spans="16:16" x14ac:dyDescent="0.25">
      <c r="P23193" s="5"/>
    </row>
    <row r="23194" spans="16:16" x14ac:dyDescent="0.25">
      <c r="P23194" s="5"/>
    </row>
    <row r="23195" spans="16:16" x14ac:dyDescent="0.25">
      <c r="P23195" s="5"/>
    </row>
    <row r="23196" spans="16:16" x14ac:dyDescent="0.25">
      <c r="P23196" s="5"/>
    </row>
    <row r="23197" spans="16:16" x14ac:dyDescent="0.25">
      <c r="P23197" s="5"/>
    </row>
    <row r="23198" spans="16:16" x14ac:dyDescent="0.25">
      <c r="P23198" s="5"/>
    </row>
    <row r="23199" spans="16:16" x14ac:dyDescent="0.25">
      <c r="P23199" s="5"/>
    </row>
    <row r="23200" spans="16:16" x14ac:dyDescent="0.25">
      <c r="P23200" s="5"/>
    </row>
    <row r="23201" spans="16:16" x14ac:dyDescent="0.25">
      <c r="P23201" s="5"/>
    </row>
    <row r="23202" spans="16:16" x14ac:dyDescent="0.25">
      <c r="P23202" s="5"/>
    </row>
    <row r="23203" spans="16:16" x14ac:dyDescent="0.25">
      <c r="P23203" s="5"/>
    </row>
    <row r="23204" spans="16:16" x14ac:dyDescent="0.25">
      <c r="P23204" s="5"/>
    </row>
    <row r="23205" spans="16:16" x14ac:dyDescent="0.25">
      <c r="P23205" s="5"/>
    </row>
    <row r="23206" spans="16:16" x14ac:dyDescent="0.25">
      <c r="P23206" s="5"/>
    </row>
    <row r="23207" spans="16:16" x14ac:dyDescent="0.25">
      <c r="P23207" s="5"/>
    </row>
    <row r="23208" spans="16:16" x14ac:dyDescent="0.25">
      <c r="P23208" s="5"/>
    </row>
    <row r="23209" spans="16:16" x14ac:dyDescent="0.25">
      <c r="P23209" s="5"/>
    </row>
    <row r="23210" spans="16:16" x14ac:dyDescent="0.25">
      <c r="P23210" s="5"/>
    </row>
    <row r="23211" spans="16:16" x14ac:dyDescent="0.25">
      <c r="P23211" s="5"/>
    </row>
    <row r="23212" spans="16:16" x14ac:dyDescent="0.25">
      <c r="P23212" s="5"/>
    </row>
    <row r="23213" spans="16:16" x14ac:dyDescent="0.25">
      <c r="P23213" s="5"/>
    </row>
    <row r="23214" spans="16:16" x14ac:dyDescent="0.25">
      <c r="P23214" s="5"/>
    </row>
    <row r="23215" spans="16:16" x14ac:dyDescent="0.25">
      <c r="P23215" s="5"/>
    </row>
    <row r="23216" spans="16:16" x14ac:dyDescent="0.25">
      <c r="P23216" s="5"/>
    </row>
    <row r="23217" spans="16:16" x14ac:dyDescent="0.25">
      <c r="P23217" s="5"/>
    </row>
    <row r="23218" spans="16:16" x14ac:dyDescent="0.25">
      <c r="P23218" s="5"/>
    </row>
    <row r="23219" spans="16:16" x14ac:dyDescent="0.25">
      <c r="P23219" s="5"/>
    </row>
    <row r="23220" spans="16:16" x14ac:dyDescent="0.25">
      <c r="P23220" s="5"/>
    </row>
    <row r="23221" spans="16:16" x14ac:dyDescent="0.25">
      <c r="P23221" s="5"/>
    </row>
    <row r="23222" spans="16:16" x14ac:dyDescent="0.25">
      <c r="P23222" s="5"/>
    </row>
    <row r="23223" spans="16:16" x14ac:dyDescent="0.25">
      <c r="P23223" s="5"/>
    </row>
    <row r="23224" spans="16:16" x14ac:dyDescent="0.25">
      <c r="P23224" s="5"/>
    </row>
    <row r="23225" spans="16:16" x14ac:dyDescent="0.25">
      <c r="P23225" s="5"/>
    </row>
    <row r="23226" spans="16:16" x14ac:dyDescent="0.25">
      <c r="P23226" s="5"/>
    </row>
    <row r="23227" spans="16:16" x14ac:dyDescent="0.25">
      <c r="P23227" s="5"/>
    </row>
    <row r="23228" spans="16:16" x14ac:dyDescent="0.25">
      <c r="P23228" s="5"/>
    </row>
    <row r="23229" spans="16:16" x14ac:dyDescent="0.25">
      <c r="P23229" s="5"/>
    </row>
    <row r="23230" spans="16:16" x14ac:dyDescent="0.25">
      <c r="P23230" s="5"/>
    </row>
    <row r="23231" spans="16:16" x14ac:dyDescent="0.25">
      <c r="P23231" s="5"/>
    </row>
    <row r="23232" spans="16:16" x14ac:dyDescent="0.25">
      <c r="P23232" s="5"/>
    </row>
    <row r="23233" spans="16:16" x14ac:dyDescent="0.25">
      <c r="P23233" s="5"/>
    </row>
    <row r="23234" spans="16:16" x14ac:dyDescent="0.25">
      <c r="P23234" s="5"/>
    </row>
    <row r="23235" spans="16:16" x14ac:dyDescent="0.25">
      <c r="P23235" s="5"/>
    </row>
    <row r="23236" spans="16:16" x14ac:dyDescent="0.25">
      <c r="P23236" s="5"/>
    </row>
    <row r="23237" spans="16:16" x14ac:dyDescent="0.25">
      <c r="P23237" s="5"/>
    </row>
    <row r="23238" spans="16:16" x14ac:dyDescent="0.25">
      <c r="P23238" s="5"/>
    </row>
    <row r="23239" spans="16:16" x14ac:dyDescent="0.25">
      <c r="P23239" s="5"/>
    </row>
    <row r="23240" spans="16:16" x14ac:dyDescent="0.25">
      <c r="P23240" s="5"/>
    </row>
    <row r="23241" spans="16:16" x14ac:dyDescent="0.25">
      <c r="P23241" s="5"/>
    </row>
    <row r="23242" spans="16:16" x14ac:dyDescent="0.25">
      <c r="P23242" s="5"/>
    </row>
    <row r="23243" spans="16:16" x14ac:dyDescent="0.25">
      <c r="P23243" s="5"/>
    </row>
    <row r="23244" spans="16:16" x14ac:dyDescent="0.25">
      <c r="P23244" s="5"/>
    </row>
    <row r="23245" spans="16:16" x14ac:dyDescent="0.25">
      <c r="P23245" s="5"/>
    </row>
    <row r="23246" spans="16:16" x14ac:dyDescent="0.25">
      <c r="P23246" s="5"/>
    </row>
    <row r="23247" spans="16:16" x14ac:dyDescent="0.25">
      <c r="P23247" s="5"/>
    </row>
    <row r="23248" spans="16:16" x14ac:dyDescent="0.25">
      <c r="P23248" s="5"/>
    </row>
    <row r="23249" spans="16:16" x14ac:dyDescent="0.25">
      <c r="P23249" s="5"/>
    </row>
    <row r="23250" spans="16:16" x14ac:dyDescent="0.25">
      <c r="P23250" s="5"/>
    </row>
    <row r="23251" spans="16:16" x14ac:dyDescent="0.25">
      <c r="P23251" s="5"/>
    </row>
    <row r="23252" spans="16:16" x14ac:dyDescent="0.25">
      <c r="P23252" s="5"/>
    </row>
    <row r="23253" spans="16:16" x14ac:dyDescent="0.25">
      <c r="P23253" s="5"/>
    </row>
    <row r="23254" spans="16:16" x14ac:dyDescent="0.25">
      <c r="P23254" s="5"/>
    </row>
    <row r="23255" spans="16:16" x14ac:dyDescent="0.25">
      <c r="P23255" s="5"/>
    </row>
    <row r="23256" spans="16:16" x14ac:dyDescent="0.25">
      <c r="P23256" s="5"/>
    </row>
    <row r="23257" spans="16:16" x14ac:dyDescent="0.25">
      <c r="P23257" s="5"/>
    </row>
    <row r="23258" spans="16:16" x14ac:dyDescent="0.25">
      <c r="P23258" s="5"/>
    </row>
    <row r="23259" spans="16:16" x14ac:dyDescent="0.25">
      <c r="P23259" s="5"/>
    </row>
    <row r="23260" spans="16:16" x14ac:dyDescent="0.25">
      <c r="P23260" s="5"/>
    </row>
    <row r="23261" spans="16:16" x14ac:dyDescent="0.25">
      <c r="P23261" s="5"/>
    </row>
    <row r="23262" spans="16:16" x14ac:dyDescent="0.25">
      <c r="P23262" s="5"/>
    </row>
    <row r="23263" spans="16:16" x14ac:dyDescent="0.25">
      <c r="P23263" s="5"/>
    </row>
    <row r="23264" spans="16:16" x14ac:dyDescent="0.25">
      <c r="P23264" s="5"/>
    </row>
    <row r="23265" spans="16:16" x14ac:dyDescent="0.25">
      <c r="P23265" s="5"/>
    </row>
    <row r="23266" spans="16:16" x14ac:dyDescent="0.25">
      <c r="P23266" s="5"/>
    </row>
    <row r="23267" spans="16:16" x14ac:dyDescent="0.25">
      <c r="P23267" s="5"/>
    </row>
    <row r="23268" spans="16:16" x14ac:dyDescent="0.25">
      <c r="P23268" s="5"/>
    </row>
    <row r="23269" spans="16:16" x14ac:dyDescent="0.25">
      <c r="P23269" s="5"/>
    </row>
    <row r="23270" spans="16:16" x14ac:dyDescent="0.25">
      <c r="P23270" s="5"/>
    </row>
    <row r="23271" spans="16:16" x14ac:dyDescent="0.25">
      <c r="P23271" s="5"/>
    </row>
    <row r="23272" spans="16:16" x14ac:dyDescent="0.25">
      <c r="P23272" s="5"/>
    </row>
    <row r="23273" spans="16:16" x14ac:dyDescent="0.25">
      <c r="P23273" s="5"/>
    </row>
    <row r="23274" spans="16:16" x14ac:dyDescent="0.25">
      <c r="P23274" s="5"/>
    </row>
    <row r="23275" spans="16:16" x14ac:dyDescent="0.25">
      <c r="P23275" s="5"/>
    </row>
    <row r="23276" spans="16:16" x14ac:dyDescent="0.25">
      <c r="P23276" s="5"/>
    </row>
    <row r="23277" spans="16:16" x14ac:dyDescent="0.25">
      <c r="P23277" s="5"/>
    </row>
    <row r="23278" spans="16:16" x14ac:dyDescent="0.25">
      <c r="P23278" s="5"/>
    </row>
    <row r="23279" spans="16:16" x14ac:dyDescent="0.25">
      <c r="P23279" s="5"/>
    </row>
    <row r="23280" spans="16:16" x14ac:dyDescent="0.25">
      <c r="P23280" s="5"/>
    </row>
    <row r="23281" spans="16:16" x14ac:dyDescent="0.25">
      <c r="P23281" s="5"/>
    </row>
    <row r="23282" spans="16:16" x14ac:dyDescent="0.25">
      <c r="P23282" s="5"/>
    </row>
    <row r="23283" spans="16:16" x14ac:dyDescent="0.25">
      <c r="P23283" s="5"/>
    </row>
    <row r="23284" spans="16:16" x14ac:dyDescent="0.25">
      <c r="P23284" s="5"/>
    </row>
    <row r="23285" spans="16:16" x14ac:dyDescent="0.25">
      <c r="P23285" s="5"/>
    </row>
    <row r="23286" spans="16:16" x14ac:dyDescent="0.25">
      <c r="P23286" s="5"/>
    </row>
    <row r="23287" spans="16:16" x14ac:dyDescent="0.25">
      <c r="P23287" s="5"/>
    </row>
    <row r="23288" spans="16:16" x14ac:dyDescent="0.25">
      <c r="P23288" s="5"/>
    </row>
    <row r="23289" spans="16:16" x14ac:dyDescent="0.25">
      <c r="P23289" s="5"/>
    </row>
    <row r="23290" spans="16:16" x14ac:dyDescent="0.25">
      <c r="P23290" s="5"/>
    </row>
    <row r="23291" spans="16:16" x14ac:dyDescent="0.25">
      <c r="P23291" s="5"/>
    </row>
    <row r="23292" spans="16:16" x14ac:dyDescent="0.25">
      <c r="P23292" s="5"/>
    </row>
    <row r="23293" spans="16:16" x14ac:dyDescent="0.25">
      <c r="P23293" s="5"/>
    </row>
    <row r="23294" spans="16:16" x14ac:dyDescent="0.25">
      <c r="P23294" s="5"/>
    </row>
    <row r="23295" spans="16:16" x14ac:dyDescent="0.25">
      <c r="P23295" s="5"/>
    </row>
    <row r="23296" spans="16:16" x14ac:dyDescent="0.25">
      <c r="P23296" s="5"/>
    </row>
    <row r="23297" spans="16:16" x14ac:dyDescent="0.25">
      <c r="P23297" s="5"/>
    </row>
    <row r="23298" spans="16:16" x14ac:dyDescent="0.25">
      <c r="P23298" s="5"/>
    </row>
    <row r="23299" spans="16:16" x14ac:dyDescent="0.25">
      <c r="P23299" s="5"/>
    </row>
    <row r="23300" spans="16:16" x14ac:dyDescent="0.25">
      <c r="P23300" s="5"/>
    </row>
    <row r="23301" spans="16:16" x14ac:dyDescent="0.25">
      <c r="P23301" s="5"/>
    </row>
    <row r="23302" spans="16:16" x14ac:dyDescent="0.25">
      <c r="P23302" s="5"/>
    </row>
    <row r="23303" spans="16:16" x14ac:dyDescent="0.25">
      <c r="P23303" s="5"/>
    </row>
    <row r="23304" spans="16:16" x14ac:dyDescent="0.25">
      <c r="P23304" s="5"/>
    </row>
    <row r="23305" spans="16:16" x14ac:dyDescent="0.25">
      <c r="P23305" s="5"/>
    </row>
    <row r="23306" spans="16:16" x14ac:dyDescent="0.25">
      <c r="P23306" s="5"/>
    </row>
    <row r="23307" spans="16:16" x14ac:dyDescent="0.25">
      <c r="P23307" s="5"/>
    </row>
    <row r="23308" spans="16:16" x14ac:dyDescent="0.25">
      <c r="P23308" s="5"/>
    </row>
    <row r="23309" spans="16:16" x14ac:dyDescent="0.25">
      <c r="P23309" s="5"/>
    </row>
    <row r="23310" spans="16:16" x14ac:dyDescent="0.25">
      <c r="P23310" s="5"/>
    </row>
    <row r="23311" spans="16:16" x14ac:dyDescent="0.25">
      <c r="P23311" s="5"/>
    </row>
    <row r="23312" spans="16:16" x14ac:dyDescent="0.25">
      <c r="P23312" s="5"/>
    </row>
    <row r="23313" spans="16:16" x14ac:dyDescent="0.25">
      <c r="P23313" s="5"/>
    </row>
    <row r="23314" spans="16:16" x14ac:dyDescent="0.25">
      <c r="P23314" s="5"/>
    </row>
    <row r="23315" spans="16:16" x14ac:dyDescent="0.25">
      <c r="P23315" s="5"/>
    </row>
    <row r="23316" spans="16:16" x14ac:dyDescent="0.25">
      <c r="P23316" s="5"/>
    </row>
    <row r="23317" spans="16:16" x14ac:dyDescent="0.25">
      <c r="P23317" s="5"/>
    </row>
    <row r="23318" spans="16:16" x14ac:dyDescent="0.25">
      <c r="P23318" s="5"/>
    </row>
    <row r="23319" spans="16:16" x14ac:dyDescent="0.25">
      <c r="P23319" s="5"/>
    </row>
    <row r="23320" spans="16:16" x14ac:dyDescent="0.25">
      <c r="P23320" s="5"/>
    </row>
    <row r="23321" spans="16:16" x14ac:dyDescent="0.25">
      <c r="P23321" s="5"/>
    </row>
    <row r="23322" spans="16:16" x14ac:dyDescent="0.25">
      <c r="P23322" s="5"/>
    </row>
    <row r="23323" spans="16:16" x14ac:dyDescent="0.25">
      <c r="P23323" s="5"/>
    </row>
    <row r="23324" spans="16:16" x14ac:dyDescent="0.25">
      <c r="P23324" s="5"/>
    </row>
    <row r="23325" spans="16:16" x14ac:dyDescent="0.25">
      <c r="P23325" s="5"/>
    </row>
    <row r="23326" spans="16:16" x14ac:dyDescent="0.25">
      <c r="P23326" s="5"/>
    </row>
    <row r="23327" spans="16:16" x14ac:dyDescent="0.25">
      <c r="P23327" s="5"/>
    </row>
    <row r="23328" spans="16:16" x14ac:dyDescent="0.25">
      <c r="P23328" s="5"/>
    </row>
    <row r="23329" spans="16:16" x14ac:dyDescent="0.25">
      <c r="P23329" s="5"/>
    </row>
    <row r="23330" spans="16:16" x14ac:dyDescent="0.25">
      <c r="P23330" s="5"/>
    </row>
    <row r="23331" spans="16:16" x14ac:dyDescent="0.25">
      <c r="P23331" s="5"/>
    </row>
    <row r="23332" spans="16:16" x14ac:dyDescent="0.25">
      <c r="P23332" s="5"/>
    </row>
    <row r="23333" spans="16:16" x14ac:dyDescent="0.25">
      <c r="P23333" s="5"/>
    </row>
    <row r="23334" spans="16:16" x14ac:dyDescent="0.25">
      <c r="P23334" s="5"/>
    </row>
    <row r="23335" spans="16:16" x14ac:dyDescent="0.25">
      <c r="P23335" s="5"/>
    </row>
    <row r="23336" spans="16:16" x14ac:dyDescent="0.25">
      <c r="P23336" s="5"/>
    </row>
    <row r="23337" spans="16:16" x14ac:dyDescent="0.25">
      <c r="P23337" s="5"/>
    </row>
    <row r="23338" spans="16:16" x14ac:dyDescent="0.25">
      <c r="P23338" s="5"/>
    </row>
    <row r="23339" spans="16:16" x14ac:dyDescent="0.25">
      <c r="P23339" s="5"/>
    </row>
    <row r="23340" spans="16:16" x14ac:dyDescent="0.25">
      <c r="P23340" s="5"/>
    </row>
    <row r="23341" spans="16:16" x14ac:dyDescent="0.25">
      <c r="P23341" s="5"/>
    </row>
    <row r="23342" spans="16:16" x14ac:dyDescent="0.25">
      <c r="P23342" s="5"/>
    </row>
    <row r="23343" spans="16:16" x14ac:dyDescent="0.25">
      <c r="P23343" s="5"/>
    </row>
    <row r="23344" spans="16:16" x14ac:dyDescent="0.25">
      <c r="P23344" s="5"/>
    </row>
    <row r="23345" spans="16:16" x14ac:dyDescent="0.25">
      <c r="P23345" s="5"/>
    </row>
    <row r="23346" spans="16:16" x14ac:dyDescent="0.25">
      <c r="P23346" s="5"/>
    </row>
    <row r="23347" spans="16:16" x14ac:dyDescent="0.25">
      <c r="P23347" s="5"/>
    </row>
    <row r="23348" spans="16:16" x14ac:dyDescent="0.25">
      <c r="P23348" s="5"/>
    </row>
    <row r="23349" spans="16:16" x14ac:dyDescent="0.25">
      <c r="P23349" s="5"/>
    </row>
    <row r="23350" spans="16:16" x14ac:dyDescent="0.25">
      <c r="P23350" s="5"/>
    </row>
    <row r="23351" spans="16:16" x14ac:dyDescent="0.25">
      <c r="P23351" s="5"/>
    </row>
    <row r="23352" spans="16:16" x14ac:dyDescent="0.25">
      <c r="P23352" s="5"/>
    </row>
    <row r="23353" spans="16:16" x14ac:dyDescent="0.25">
      <c r="P23353" s="5"/>
    </row>
    <row r="23354" spans="16:16" x14ac:dyDescent="0.25">
      <c r="P23354" s="5"/>
    </row>
    <row r="23355" spans="16:16" x14ac:dyDescent="0.25">
      <c r="P23355" s="5"/>
    </row>
    <row r="23356" spans="16:16" x14ac:dyDescent="0.25">
      <c r="P23356" s="5"/>
    </row>
    <row r="23357" spans="16:16" x14ac:dyDescent="0.25">
      <c r="P23357" s="5"/>
    </row>
    <row r="23358" spans="16:16" x14ac:dyDescent="0.25">
      <c r="P23358" s="5"/>
    </row>
    <row r="23359" spans="16:16" x14ac:dyDescent="0.25">
      <c r="P23359" s="5"/>
    </row>
    <row r="23360" spans="16:16" x14ac:dyDescent="0.25">
      <c r="P23360" s="5"/>
    </row>
    <row r="23361" spans="16:16" x14ac:dyDescent="0.25">
      <c r="P23361" s="5"/>
    </row>
    <row r="23362" spans="16:16" x14ac:dyDescent="0.25">
      <c r="P23362" s="5"/>
    </row>
    <row r="23363" spans="16:16" x14ac:dyDescent="0.25">
      <c r="P23363" s="5"/>
    </row>
    <row r="23364" spans="16:16" x14ac:dyDescent="0.25">
      <c r="P23364" s="5"/>
    </row>
    <row r="23365" spans="16:16" x14ac:dyDescent="0.25">
      <c r="P23365" s="5"/>
    </row>
    <row r="23366" spans="16:16" x14ac:dyDescent="0.25">
      <c r="P23366" s="5"/>
    </row>
    <row r="23367" spans="16:16" x14ac:dyDescent="0.25">
      <c r="P23367" s="5"/>
    </row>
    <row r="23368" spans="16:16" x14ac:dyDescent="0.25">
      <c r="P23368" s="5"/>
    </row>
    <row r="23369" spans="16:16" x14ac:dyDescent="0.25">
      <c r="P23369" s="5"/>
    </row>
    <row r="23370" spans="16:16" x14ac:dyDescent="0.25">
      <c r="P23370" s="5"/>
    </row>
    <row r="23371" spans="16:16" x14ac:dyDescent="0.25">
      <c r="P23371" s="5"/>
    </row>
    <row r="23372" spans="16:16" x14ac:dyDescent="0.25">
      <c r="P23372" s="5"/>
    </row>
    <row r="23373" spans="16:16" x14ac:dyDescent="0.25">
      <c r="P23373" s="5"/>
    </row>
    <row r="23374" spans="16:16" x14ac:dyDescent="0.25">
      <c r="P23374" s="5"/>
    </row>
    <row r="23375" spans="16:16" x14ac:dyDescent="0.25">
      <c r="P23375" s="5"/>
    </row>
    <row r="23376" spans="16:16" x14ac:dyDescent="0.25">
      <c r="P23376" s="5"/>
    </row>
    <row r="23377" spans="16:16" x14ac:dyDescent="0.25">
      <c r="P23377" s="5"/>
    </row>
    <row r="23378" spans="16:16" x14ac:dyDescent="0.25">
      <c r="P23378" s="5"/>
    </row>
    <row r="23379" spans="16:16" x14ac:dyDescent="0.25">
      <c r="P23379" s="5"/>
    </row>
    <row r="23380" spans="16:16" x14ac:dyDescent="0.25">
      <c r="P23380" s="5"/>
    </row>
    <row r="23381" spans="16:16" x14ac:dyDescent="0.25">
      <c r="P23381" s="5"/>
    </row>
    <row r="23382" spans="16:16" x14ac:dyDescent="0.25">
      <c r="P23382" s="5"/>
    </row>
    <row r="23383" spans="16:16" x14ac:dyDescent="0.25">
      <c r="P23383" s="5"/>
    </row>
    <row r="23384" spans="16:16" x14ac:dyDescent="0.25">
      <c r="P23384" s="5"/>
    </row>
    <row r="23385" spans="16:16" x14ac:dyDescent="0.25">
      <c r="P23385" s="5"/>
    </row>
    <row r="23386" spans="16:16" x14ac:dyDescent="0.25">
      <c r="P23386" s="5"/>
    </row>
    <row r="23387" spans="16:16" x14ac:dyDescent="0.25">
      <c r="P23387" s="5"/>
    </row>
    <row r="23388" spans="16:16" x14ac:dyDescent="0.25">
      <c r="P23388" s="5"/>
    </row>
    <row r="23389" spans="16:16" x14ac:dyDescent="0.25">
      <c r="P23389" s="5"/>
    </row>
    <row r="23390" spans="16:16" x14ac:dyDescent="0.25">
      <c r="P23390" s="5"/>
    </row>
    <row r="23391" spans="16:16" x14ac:dyDescent="0.25">
      <c r="P23391" s="5"/>
    </row>
    <row r="23392" spans="16:16" x14ac:dyDescent="0.25">
      <c r="P23392" s="5"/>
    </row>
    <row r="23393" spans="16:16" x14ac:dyDescent="0.25">
      <c r="P23393" s="5"/>
    </row>
    <row r="23394" spans="16:16" x14ac:dyDescent="0.25">
      <c r="P23394" s="5"/>
    </row>
    <row r="23395" spans="16:16" x14ac:dyDescent="0.25">
      <c r="P23395" s="5"/>
    </row>
    <row r="23396" spans="16:16" x14ac:dyDescent="0.25">
      <c r="P23396" s="5"/>
    </row>
    <row r="23397" spans="16:16" x14ac:dyDescent="0.25">
      <c r="P23397" s="5"/>
    </row>
    <row r="23398" spans="16:16" x14ac:dyDescent="0.25">
      <c r="P23398" s="5"/>
    </row>
    <row r="23399" spans="16:16" x14ac:dyDescent="0.25">
      <c r="P23399" s="5"/>
    </row>
    <row r="23400" spans="16:16" x14ac:dyDescent="0.25">
      <c r="P23400" s="5"/>
    </row>
    <row r="23401" spans="16:16" x14ac:dyDescent="0.25">
      <c r="P23401" s="5"/>
    </row>
    <row r="23402" spans="16:16" x14ac:dyDescent="0.25">
      <c r="P23402" s="5"/>
    </row>
    <row r="23403" spans="16:16" x14ac:dyDescent="0.25">
      <c r="P23403" s="5"/>
    </row>
    <row r="23404" spans="16:16" x14ac:dyDescent="0.25">
      <c r="P23404" s="5"/>
    </row>
    <row r="23405" spans="16:16" x14ac:dyDescent="0.25">
      <c r="P23405" s="5"/>
    </row>
    <row r="23406" spans="16:16" x14ac:dyDescent="0.25">
      <c r="P23406" s="5"/>
    </row>
    <row r="23407" spans="16:16" x14ac:dyDescent="0.25">
      <c r="P23407" s="5"/>
    </row>
    <row r="23408" spans="16:16" x14ac:dyDescent="0.25">
      <c r="P23408" s="5"/>
    </row>
    <row r="23409" spans="16:16" x14ac:dyDescent="0.25">
      <c r="P23409" s="5"/>
    </row>
    <row r="23410" spans="16:16" x14ac:dyDescent="0.25">
      <c r="P23410" s="5"/>
    </row>
    <row r="23411" spans="16:16" x14ac:dyDescent="0.25">
      <c r="P23411" s="5"/>
    </row>
    <row r="23412" spans="16:16" x14ac:dyDescent="0.25">
      <c r="P23412" s="5"/>
    </row>
    <row r="23413" spans="16:16" x14ac:dyDescent="0.25">
      <c r="P23413" s="5"/>
    </row>
    <row r="23414" spans="16:16" x14ac:dyDescent="0.25">
      <c r="P23414" s="5"/>
    </row>
    <row r="23415" spans="16:16" x14ac:dyDescent="0.25">
      <c r="P23415" s="5"/>
    </row>
    <row r="23416" spans="16:16" x14ac:dyDescent="0.25">
      <c r="P23416" s="5"/>
    </row>
    <row r="23417" spans="16:16" x14ac:dyDescent="0.25">
      <c r="P23417" s="5"/>
    </row>
    <row r="23418" spans="16:16" x14ac:dyDescent="0.25">
      <c r="P23418" s="5"/>
    </row>
    <row r="23419" spans="16:16" x14ac:dyDescent="0.25">
      <c r="P23419" s="5"/>
    </row>
    <row r="23420" spans="16:16" x14ac:dyDescent="0.25">
      <c r="P23420" s="5"/>
    </row>
    <row r="23421" spans="16:16" x14ac:dyDescent="0.25">
      <c r="P23421" s="5"/>
    </row>
    <row r="23422" spans="16:16" x14ac:dyDescent="0.25">
      <c r="P23422" s="5"/>
    </row>
    <row r="23423" spans="16:16" x14ac:dyDescent="0.25">
      <c r="P23423" s="5"/>
    </row>
    <row r="23424" spans="16:16" x14ac:dyDescent="0.25">
      <c r="P23424" s="5"/>
    </row>
    <row r="23425" spans="16:16" x14ac:dyDescent="0.25">
      <c r="P23425" s="5"/>
    </row>
    <row r="23426" spans="16:16" x14ac:dyDescent="0.25">
      <c r="P23426" s="5"/>
    </row>
    <row r="23427" spans="16:16" x14ac:dyDescent="0.25">
      <c r="P23427" s="5"/>
    </row>
    <row r="23428" spans="16:16" x14ac:dyDescent="0.25">
      <c r="P23428" s="5"/>
    </row>
    <row r="23429" spans="16:16" x14ac:dyDescent="0.25">
      <c r="P23429" s="5"/>
    </row>
    <row r="23430" spans="16:16" x14ac:dyDescent="0.25">
      <c r="P23430" s="5"/>
    </row>
    <row r="23431" spans="16:16" x14ac:dyDescent="0.25">
      <c r="P23431" s="5"/>
    </row>
    <row r="23432" spans="16:16" x14ac:dyDescent="0.25">
      <c r="P23432" s="5"/>
    </row>
    <row r="23433" spans="16:16" x14ac:dyDescent="0.25">
      <c r="P23433" s="5"/>
    </row>
    <row r="23434" spans="16:16" x14ac:dyDescent="0.25">
      <c r="P23434" s="5"/>
    </row>
    <row r="23435" spans="16:16" x14ac:dyDescent="0.25">
      <c r="P23435" s="5"/>
    </row>
    <row r="23436" spans="16:16" x14ac:dyDescent="0.25">
      <c r="P23436" s="5"/>
    </row>
    <row r="23437" spans="16:16" x14ac:dyDescent="0.25">
      <c r="P23437" s="5"/>
    </row>
    <row r="23438" spans="16:16" x14ac:dyDescent="0.25">
      <c r="P23438" s="5"/>
    </row>
    <row r="23439" spans="16:16" x14ac:dyDescent="0.25">
      <c r="P23439" s="5"/>
    </row>
    <row r="23440" spans="16:16" x14ac:dyDescent="0.25">
      <c r="P23440" s="5"/>
    </row>
    <row r="23441" spans="16:16" x14ac:dyDescent="0.25">
      <c r="P23441" s="5"/>
    </row>
    <row r="23442" spans="16:16" x14ac:dyDescent="0.25">
      <c r="P23442" s="5"/>
    </row>
    <row r="23443" spans="16:16" x14ac:dyDescent="0.25">
      <c r="P23443" s="5"/>
    </row>
    <row r="23444" spans="16:16" x14ac:dyDescent="0.25">
      <c r="P23444" s="5"/>
    </row>
    <row r="23445" spans="16:16" x14ac:dyDescent="0.25">
      <c r="P23445" s="5"/>
    </row>
    <row r="23446" spans="16:16" x14ac:dyDescent="0.25">
      <c r="P23446" s="5"/>
    </row>
    <row r="23447" spans="16:16" x14ac:dyDescent="0.25">
      <c r="P23447" s="5"/>
    </row>
    <row r="23448" spans="16:16" x14ac:dyDescent="0.25">
      <c r="P23448" s="5"/>
    </row>
    <row r="23449" spans="16:16" x14ac:dyDescent="0.25">
      <c r="P23449" s="5"/>
    </row>
    <row r="23450" spans="16:16" x14ac:dyDescent="0.25">
      <c r="P23450" s="5"/>
    </row>
    <row r="23451" spans="16:16" x14ac:dyDescent="0.25">
      <c r="P23451" s="5"/>
    </row>
    <row r="23452" spans="16:16" x14ac:dyDescent="0.25">
      <c r="P23452" s="5"/>
    </row>
    <row r="23453" spans="16:16" x14ac:dyDescent="0.25">
      <c r="P23453" s="5"/>
    </row>
    <row r="23454" spans="16:16" x14ac:dyDescent="0.25">
      <c r="P23454" s="5"/>
    </row>
    <row r="23455" spans="16:16" x14ac:dyDescent="0.25">
      <c r="P23455" s="5"/>
    </row>
    <row r="23456" spans="16:16" x14ac:dyDescent="0.25">
      <c r="P23456" s="5"/>
    </row>
    <row r="23457" spans="16:16" x14ac:dyDescent="0.25">
      <c r="P23457" s="5"/>
    </row>
    <row r="23458" spans="16:16" x14ac:dyDescent="0.25">
      <c r="P23458" s="5"/>
    </row>
    <row r="23459" spans="16:16" x14ac:dyDescent="0.25">
      <c r="P23459" s="5"/>
    </row>
    <row r="23460" spans="16:16" x14ac:dyDescent="0.25">
      <c r="P23460" s="5"/>
    </row>
    <row r="23461" spans="16:16" x14ac:dyDescent="0.25">
      <c r="P23461" s="5"/>
    </row>
    <row r="23462" spans="16:16" x14ac:dyDescent="0.25">
      <c r="P23462" s="5"/>
    </row>
    <row r="23463" spans="16:16" x14ac:dyDescent="0.25">
      <c r="P23463" s="5"/>
    </row>
    <row r="23464" spans="16:16" x14ac:dyDescent="0.25">
      <c r="P23464" s="5"/>
    </row>
    <row r="23465" spans="16:16" x14ac:dyDescent="0.25">
      <c r="P23465" s="5"/>
    </row>
    <row r="23466" spans="16:16" x14ac:dyDescent="0.25">
      <c r="P23466" s="5"/>
    </row>
    <row r="23467" spans="16:16" x14ac:dyDescent="0.25">
      <c r="P23467" s="5"/>
    </row>
    <row r="23468" spans="16:16" x14ac:dyDescent="0.25">
      <c r="P23468" s="5"/>
    </row>
    <row r="23469" spans="16:16" x14ac:dyDescent="0.25">
      <c r="P23469" s="5"/>
    </row>
    <row r="23470" spans="16:16" x14ac:dyDescent="0.25">
      <c r="P23470" s="5"/>
    </row>
    <row r="23471" spans="16:16" x14ac:dyDescent="0.25">
      <c r="P23471" s="5"/>
    </row>
    <row r="23472" spans="16:16" x14ac:dyDescent="0.25">
      <c r="P23472" s="5"/>
    </row>
    <row r="23473" spans="16:16" x14ac:dyDescent="0.25">
      <c r="P23473" s="5"/>
    </row>
    <row r="23474" spans="16:16" x14ac:dyDescent="0.25">
      <c r="P23474" s="5"/>
    </row>
    <row r="23475" spans="16:16" x14ac:dyDescent="0.25">
      <c r="P23475" s="5"/>
    </row>
    <row r="23476" spans="16:16" x14ac:dyDescent="0.25">
      <c r="P23476" s="5"/>
    </row>
    <row r="23477" spans="16:16" x14ac:dyDescent="0.25">
      <c r="P23477" s="5"/>
    </row>
    <row r="23478" spans="16:16" x14ac:dyDescent="0.25">
      <c r="P23478" s="5"/>
    </row>
    <row r="23479" spans="16:16" x14ac:dyDescent="0.25">
      <c r="P23479" s="5"/>
    </row>
    <row r="23480" spans="16:16" x14ac:dyDescent="0.25">
      <c r="P23480" s="5"/>
    </row>
    <row r="23481" spans="16:16" x14ac:dyDescent="0.25">
      <c r="P23481" s="5"/>
    </row>
    <row r="23482" spans="16:16" x14ac:dyDescent="0.25">
      <c r="P23482" s="5"/>
    </row>
    <row r="23483" spans="16:16" x14ac:dyDescent="0.25">
      <c r="P23483" s="5"/>
    </row>
    <row r="23484" spans="16:16" x14ac:dyDescent="0.25">
      <c r="P23484" s="5"/>
    </row>
    <row r="23485" spans="16:16" x14ac:dyDescent="0.25">
      <c r="P23485" s="5"/>
    </row>
    <row r="23486" spans="16:16" x14ac:dyDescent="0.25">
      <c r="P23486" s="5"/>
    </row>
    <row r="23487" spans="16:16" x14ac:dyDescent="0.25">
      <c r="P23487" s="5"/>
    </row>
    <row r="23488" spans="16:16" x14ac:dyDescent="0.25">
      <c r="P23488" s="5"/>
    </row>
    <row r="23489" spans="16:16" x14ac:dyDescent="0.25">
      <c r="P23489" s="5"/>
    </row>
    <row r="23490" spans="16:16" x14ac:dyDescent="0.25">
      <c r="P23490" s="5"/>
    </row>
    <row r="23491" spans="16:16" x14ac:dyDescent="0.25">
      <c r="P23491" s="5"/>
    </row>
    <row r="23492" spans="16:16" x14ac:dyDescent="0.25">
      <c r="P23492" s="5"/>
    </row>
    <row r="23493" spans="16:16" x14ac:dyDescent="0.25">
      <c r="P23493" s="5"/>
    </row>
    <row r="23494" spans="16:16" x14ac:dyDescent="0.25">
      <c r="P23494" s="5"/>
    </row>
    <row r="23495" spans="16:16" x14ac:dyDescent="0.25">
      <c r="P23495" s="5"/>
    </row>
    <row r="23496" spans="16:16" x14ac:dyDescent="0.25">
      <c r="P23496" s="5"/>
    </row>
    <row r="23497" spans="16:16" x14ac:dyDescent="0.25">
      <c r="P23497" s="5"/>
    </row>
    <row r="23498" spans="16:16" x14ac:dyDescent="0.25">
      <c r="P23498" s="5"/>
    </row>
    <row r="23499" spans="16:16" x14ac:dyDescent="0.25">
      <c r="P23499" s="5"/>
    </row>
    <row r="23500" spans="16:16" x14ac:dyDescent="0.25">
      <c r="P23500" s="5"/>
    </row>
    <row r="23501" spans="16:16" x14ac:dyDescent="0.25">
      <c r="P23501" s="5"/>
    </row>
    <row r="23502" spans="16:16" x14ac:dyDescent="0.25">
      <c r="P23502" s="5"/>
    </row>
    <row r="23503" spans="16:16" x14ac:dyDescent="0.25">
      <c r="P23503" s="5"/>
    </row>
    <row r="23504" spans="16:16" x14ac:dyDescent="0.25">
      <c r="P23504" s="5"/>
    </row>
    <row r="23505" spans="16:16" x14ac:dyDescent="0.25">
      <c r="P23505" s="5"/>
    </row>
    <row r="23506" spans="16:16" x14ac:dyDescent="0.25">
      <c r="P23506" s="5"/>
    </row>
    <row r="23507" spans="16:16" x14ac:dyDescent="0.25">
      <c r="P23507" s="5"/>
    </row>
    <row r="23508" spans="16:16" x14ac:dyDescent="0.25">
      <c r="P23508" s="5"/>
    </row>
    <row r="23509" spans="16:16" x14ac:dyDescent="0.25">
      <c r="P23509" s="5"/>
    </row>
    <row r="23510" spans="16:16" x14ac:dyDescent="0.25">
      <c r="P23510" s="5"/>
    </row>
    <row r="23511" spans="16:16" x14ac:dyDescent="0.25">
      <c r="P23511" s="5"/>
    </row>
    <row r="23512" spans="16:16" x14ac:dyDescent="0.25">
      <c r="P23512" s="5"/>
    </row>
    <row r="23513" spans="16:16" x14ac:dyDescent="0.25">
      <c r="P23513" s="5"/>
    </row>
    <row r="23514" spans="16:16" x14ac:dyDescent="0.25">
      <c r="P23514" s="5"/>
    </row>
    <row r="23515" spans="16:16" x14ac:dyDescent="0.25">
      <c r="P23515" s="5"/>
    </row>
    <row r="23516" spans="16:16" x14ac:dyDescent="0.25">
      <c r="P23516" s="5"/>
    </row>
    <row r="23517" spans="16:16" x14ac:dyDescent="0.25">
      <c r="P23517" s="5"/>
    </row>
    <row r="23518" spans="16:16" x14ac:dyDescent="0.25">
      <c r="P23518" s="5"/>
    </row>
    <row r="23519" spans="16:16" x14ac:dyDescent="0.25">
      <c r="P23519" s="5"/>
    </row>
    <row r="23520" spans="16:16" x14ac:dyDescent="0.25">
      <c r="P23520" s="5"/>
    </row>
    <row r="23521" spans="16:16" x14ac:dyDescent="0.25">
      <c r="P23521" s="5"/>
    </row>
    <row r="23522" spans="16:16" x14ac:dyDescent="0.25">
      <c r="P23522" s="5"/>
    </row>
    <row r="23523" spans="16:16" x14ac:dyDescent="0.25">
      <c r="P23523" s="5"/>
    </row>
    <row r="23524" spans="16:16" x14ac:dyDescent="0.25">
      <c r="P23524" s="5"/>
    </row>
    <row r="23525" spans="16:16" x14ac:dyDescent="0.25">
      <c r="P23525" s="5"/>
    </row>
    <row r="23526" spans="16:16" x14ac:dyDescent="0.25">
      <c r="P23526" s="5"/>
    </row>
    <row r="23527" spans="16:16" x14ac:dyDescent="0.25">
      <c r="P23527" s="5"/>
    </row>
    <row r="23528" spans="16:16" x14ac:dyDescent="0.25">
      <c r="P23528" s="5"/>
    </row>
    <row r="23529" spans="16:16" x14ac:dyDescent="0.25">
      <c r="P23529" s="5"/>
    </row>
    <row r="23530" spans="16:16" x14ac:dyDescent="0.25">
      <c r="P23530" s="5"/>
    </row>
    <row r="23531" spans="16:16" x14ac:dyDescent="0.25">
      <c r="P23531" s="5"/>
    </row>
    <row r="23532" spans="16:16" x14ac:dyDescent="0.25">
      <c r="P23532" s="5"/>
    </row>
    <row r="23533" spans="16:16" x14ac:dyDescent="0.25">
      <c r="P23533" s="5"/>
    </row>
    <row r="23534" spans="16:16" x14ac:dyDescent="0.25">
      <c r="P23534" s="5"/>
    </row>
    <row r="23535" spans="16:16" x14ac:dyDescent="0.25">
      <c r="P23535" s="5"/>
    </row>
    <row r="23536" spans="16:16" x14ac:dyDescent="0.25">
      <c r="P23536" s="5"/>
    </row>
    <row r="23537" spans="16:16" x14ac:dyDescent="0.25">
      <c r="P23537" s="5"/>
    </row>
    <row r="23538" spans="16:16" x14ac:dyDescent="0.25">
      <c r="P23538" s="5"/>
    </row>
    <row r="23539" spans="16:16" x14ac:dyDescent="0.25">
      <c r="P23539" s="5"/>
    </row>
    <row r="23540" spans="16:16" x14ac:dyDescent="0.25">
      <c r="P23540" s="5"/>
    </row>
    <row r="23541" spans="16:16" x14ac:dyDescent="0.25">
      <c r="P23541" s="5"/>
    </row>
    <row r="23542" spans="16:16" x14ac:dyDescent="0.25">
      <c r="P23542" s="5"/>
    </row>
    <row r="23543" spans="16:16" x14ac:dyDescent="0.25">
      <c r="P23543" s="5"/>
    </row>
    <row r="23544" spans="16:16" x14ac:dyDescent="0.25">
      <c r="P23544" s="5"/>
    </row>
    <row r="23545" spans="16:16" x14ac:dyDescent="0.25">
      <c r="P23545" s="5"/>
    </row>
    <row r="23546" spans="16:16" x14ac:dyDescent="0.25">
      <c r="P23546" s="5"/>
    </row>
    <row r="23547" spans="16:16" x14ac:dyDescent="0.25">
      <c r="P23547" s="5"/>
    </row>
    <row r="23548" spans="16:16" x14ac:dyDescent="0.25">
      <c r="P23548" s="5"/>
    </row>
    <row r="23549" spans="16:16" x14ac:dyDescent="0.25">
      <c r="P23549" s="5"/>
    </row>
    <row r="23550" spans="16:16" x14ac:dyDescent="0.25">
      <c r="P23550" s="5"/>
    </row>
    <row r="23551" spans="16:16" x14ac:dyDescent="0.25">
      <c r="P23551" s="5"/>
    </row>
    <row r="23552" spans="16:16" x14ac:dyDescent="0.25">
      <c r="P23552" s="5"/>
    </row>
    <row r="23553" spans="16:16" x14ac:dyDescent="0.25">
      <c r="P23553" s="5"/>
    </row>
    <row r="23554" spans="16:16" x14ac:dyDescent="0.25">
      <c r="P23554" s="5"/>
    </row>
    <row r="23555" spans="16:16" x14ac:dyDescent="0.25">
      <c r="P23555" s="5"/>
    </row>
    <row r="23556" spans="16:16" x14ac:dyDescent="0.25">
      <c r="P23556" s="5"/>
    </row>
    <row r="23557" spans="16:16" x14ac:dyDescent="0.25">
      <c r="P23557" s="5"/>
    </row>
    <row r="23558" spans="16:16" x14ac:dyDescent="0.25">
      <c r="P23558" s="5"/>
    </row>
    <row r="23559" spans="16:16" x14ac:dyDescent="0.25">
      <c r="P23559" s="5"/>
    </row>
    <row r="23560" spans="16:16" x14ac:dyDescent="0.25">
      <c r="P23560" s="5"/>
    </row>
    <row r="23561" spans="16:16" x14ac:dyDescent="0.25">
      <c r="P23561" s="5"/>
    </row>
    <row r="23562" spans="16:16" x14ac:dyDescent="0.25">
      <c r="P23562" s="5"/>
    </row>
    <row r="23563" spans="16:16" x14ac:dyDescent="0.25">
      <c r="P23563" s="5"/>
    </row>
    <row r="23564" spans="16:16" x14ac:dyDescent="0.25">
      <c r="P23564" s="5"/>
    </row>
    <row r="23565" spans="16:16" x14ac:dyDescent="0.25">
      <c r="P23565" s="5"/>
    </row>
    <row r="23566" spans="16:16" x14ac:dyDescent="0.25">
      <c r="P23566" s="5"/>
    </row>
    <row r="23567" spans="16:16" x14ac:dyDescent="0.25">
      <c r="P23567" s="5"/>
    </row>
    <row r="23568" spans="16:16" x14ac:dyDescent="0.25">
      <c r="P23568" s="5"/>
    </row>
    <row r="23569" spans="16:16" x14ac:dyDescent="0.25">
      <c r="P23569" s="5"/>
    </row>
    <row r="23570" spans="16:16" x14ac:dyDescent="0.25">
      <c r="P23570" s="5"/>
    </row>
    <row r="23571" spans="16:16" x14ac:dyDescent="0.25">
      <c r="P23571" s="5"/>
    </row>
    <row r="23572" spans="16:16" x14ac:dyDescent="0.25">
      <c r="P23572" s="5"/>
    </row>
    <row r="23573" spans="16:16" x14ac:dyDescent="0.25">
      <c r="P23573" s="5"/>
    </row>
    <row r="23574" spans="16:16" x14ac:dyDescent="0.25">
      <c r="P23574" s="5"/>
    </row>
    <row r="23575" spans="16:16" x14ac:dyDescent="0.25">
      <c r="P23575" s="5"/>
    </row>
    <row r="23576" spans="16:16" x14ac:dyDescent="0.25">
      <c r="P23576" s="5"/>
    </row>
    <row r="23577" spans="16:16" x14ac:dyDescent="0.25">
      <c r="P23577" s="5"/>
    </row>
    <row r="23578" spans="16:16" x14ac:dyDescent="0.25">
      <c r="P23578" s="5"/>
    </row>
    <row r="23579" spans="16:16" x14ac:dyDescent="0.25">
      <c r="P23579" s="5"/>
    </row>
    <row r="23580" spans="16:16" x14ac:dyDescent="0.25">
      <c r="P23580" s="5"/>
    </row>
    <row r="23581" spans="16:16" x14ac:dyDescent="0.25">
      <c r="P23581" s="5"/>
    </row>
    <row r="23582" spans="16:16" x14ac:dyDescent="0.25">
      <c r="P23582" s="5"/>
    </row>
    <row r="23583" spans="16:16" x14ac:dyDescent="0.25">
      <c r="P23583" s="5"/>
    </row>
    <row r="23584" spans="16:16" x14ac:dyDescent="0.25">
      <c r="P23584" s="5"/>
    </row>
    <row r="23585" spans="16:16" x14ac:dyDescent="0.25">
      <c r="P23585" s="5"/>
    </row>
    <row r="23586" spans="16:16" x14ac:dyDescent="0.25">
      <c r="P23586" s="5"/>
    </row>
    <row r="23587" spans="16:16" x14ac:dyDescent="0.25">
      <c r="P23587" s="5"/>
    </row>
    <row r="23588" spans="16:16" x14ac:dyDescent="0.25">
      <c r="P23588" s="5"/>
    </row>
    <row r="23589" spans="16:16" x14ac:dyDescent="0.25">
      <c r="P23589" s="5"/>
    </row>
    <row r="23590" spans="16:16" x14ac:dyDescent="0.25">
      <c r="P23590" s="5"/>
    </row>
    <row r="23591" spans="16:16" x14ac:dyDescent="0.25">
      <c r="P23591" s="5"/>
    </row>
    <row r="23592" spans="16:16" x14ac:dyDescent="0.25">
      <c r="P23592" s="5"/>
    </row>
    <row r="23593" spans="16:16" x14ac:dyDescent="0.25">
      <c r="P23593" s="5"/>
    </row>
    <row r="23594" spans="16:16" x14ac:dyDescent="0.25">
      <c r="P23594" s="5"/>
    </row>
    <row r="23595" spans="16:16" x14ac:dyDescent="0.25">
      <c r="P23595" s="5"/>
    </row>
    <row r="23596" spans="16:16" x14ac:dyDescent="0.25">
      <c r="P23596" s="5"/>
    </row>
    <row r="23597" spans="16:16" x14ac:dyDescent="0.25">
      <c r="P23597" s="5"/>
    </row>
    <row r="23598" spans="16:16" x14ac:dyDescent="0.25">
      <c r="P23598" s="5"/>
    </row>
    <row r="23599" spans="16:16" x14ac:dyDescent="0.25">
      <c r="P23599" s="5"/>
    </row>
    <row r="23600" spans="16:16" x14ac:dyDescent="0.25">
      <c r="P23600" s="5"/>
    </row>
    <row r="23601" spans="16:16" x14ac:dyDescent="0.25">
      <c r="P23601" s="5"/>
    </row>
    <row r="23602" spans="16:16" x14ac:dyDescent="0.25">
      <c r="P23602" s="5"/>
    </row>
    <row r="23603" spans="16:16" x14ac:dyDescent="0.25">
      <c r="P23603" s="5"/>
    </row>
    <row r="23604" spans="16:16" x14ac:dyDescent="0.25">
      <c r="P23604" s="5"/>
    </row>
    <row r="23605" spans="16:16" x14ac:dyDescent="0.25">
      <c r="P23605" s="5"/>
    </row>
    <row r="23606" spans="16:16" x14ac:dyDescent="0.25">
      <c r="P23606" s="5"/>
    </row>
    <row r="23607" spans="16:16" x14ac:dyDescent="0.25">
      <c r="P23607" s="5"/>
    </row>
    <row r="23608" spans="16:16" x14ac:dyDescent="0.25">
      <c r="P23608" s="5"/>
    </row>
    <row r="23609" spans="16:16" x14ac:dyDescent="0.25">
      <c r="P23609" s="5"/>
    </row>
    <row r="23610" spans="16:16" x14ac:dyDescent="0.25">
      <c r="P23610" s="5"/>
    </row>
    <row r="23611" spans="16:16" x14ac:dyDescent="0.25">
      <c r="P23611" s="5"/>
    </row>
    <row r="23612" spans="16:16" x14ac:dyDescent="0.25">
      <c r="P23612" s="5"/>
    </row>
    <row r="23613" spans="16:16" x14ac:dyDescent="0.25">
      <c r="P23613" s="5"/>
    </row>
    <row r="23614" spans="16:16" x14ac:dyDescent="0.25">
      <c r="P23614" s="5"/>
    </row>
    <row r="23615" spans="16:16" x14ac:dyDescent="0.25">
      <c r="P23615" s="5"/>
    </row>
    <row r="23616" spans="16:16" x14ac:dyDescent="0.25">
      <c r="P23616" s="5"/>
    </row>
    <row r="23617" spans="16:16" x14ac:dyDescent="0.25">
      <c r="P23617" s="5"/>
    </row>
    <row r="23618" spans="16:16" x14ac:dyDescent="0.25">
      <c r="P23618" s="5"/>
    </row>
    <row r="23619" spans="16:16" x14ac:dyDescent="0.25">
      <c r="P23619" s="5"/>
    </row>
    <row r="23620" spans="16:16" x14ac:dyDescent="0.25">
      <c r="P23620" s="5"/>
    </row>
    <row r="23621" spans="16:16" x14ac:dyDescent="0.25">
      <c r="P23621" s="5"/>
    </row>
    <row r="23622" spans="16:16" x14ac:dyDescent="0.25">
      <c r="P23622" s="5"/>
    </row>
    <row r="23623" spans="16:16" x14ac:dyDescent="0.25">
      <c r="P23623" s="5"/>
    </row>
    <row r="23624" spans="16:16" x14ac:dyDescent="0.25">
      <c r="P23624" s="5"/>
    </row>
    <row r="23625" spans="16:16" x14ac:dyDescent="0.25">
      <c r="P23625" s="5"/>
    </row>
    <row r="23626" spans="16:16" x14ac:dyDescent="0.25">
      <c r="P23626" s="5"/>
    </row>
    <row r="23627" spans="16:16" x14ac:dyDescent="0.25">
      <c r="P23627" s="5"/>
    </row>
    <row r="23628" spans="16:16" x14ac:dyDescent="0.25">
      <c r="P23628" s="5"/>
    </row>
    <row r="23629" spans="16:16" x14ac:dyDescent="0.25">
      <c r="P23629" s="5"/>
    </row>
    <row r="23630" spans="16:16" x14ac:dyDescent="0.25">
      <c r="P23630" s="5"/>
    </row>
    <row r="23631" spans="16:16" x14ac:dyDescent="0.25">
      <c r="P23631" s="5"/>
    </row>
    <row r="23632" spans="16:16" x14ac:dyDescent="0.25">
      <c r="P23632" s="5"/>
    </row>
    <row r="23633" spans="16:16" x14ac:dyDescent="0.25">
      <c r="P23633" s="5"/>
    </row>
    <row r="23634" spans="16:16" x14ac:dyDescent="0.25">
      <c r="P23634" s="5"/>
    </row>
    <row r="23635" spans="16:16" x14ac:dyDescent="0.25">
      <c r="P23635" s="5"/>
    </row>
    <row r="23636" spans="16:16" x14ac:dyDescent="0.25">
      <c r="P23636" s="5"/>
    </row>
    <row r="23637" spans="16:16" x14ac:dyDescent="0.25">
      <c r="P23637" s="5"/>
    </row>
    <row r="23638" spans="16:16" x14ac:dyDescent="0.25">
      <c r="P23638" s="5"/>
    </row>
    <row r="23639" spans="16:16" x14ac:dyDescent="0.25">
      <c r="P23639" s="5"/>
    </row>
    <row r="23640" spans="16:16" x14ac:dyDescent="0.25">
      <c r="P23640" s="5"/>
    </row>
    <row r="23641" spans="16:16" x14ac:dyDescent="0.25">
      <c r="P23641" s="5"/>
    </row>
    <row r="23642" spans="16:16" x14ac:dyDescent="0.25">
      <c r="P23642" s="5"/>
    </row>
    <row r="23643" spans="16:16" x14ac:dyDescent="0.25">
      <c r="P23643" s="5"/>
    </row>
    <row r="23644" spans="16:16" x14ac:dyDescent="0.25">
      <c r="P23644" s="5"/>
    </row>
    <row r="23645" spans="16:16" x14ac:dyDescent="0.25">
      <c r="P23645" s="5"/>
    </row>
    <row r="23646" spans="16:16" x14ac:dyDescent="0.25">
      <c r="P23646" s="5"/>
    </row>
    <row r="23647" spans="16:16" x14ac:dyDescent="0.25">
      <c r="P23647" s="5"/>
    </row>
    <row r="23648" spans="16:16" x14ac:dyDescent="0.25">
      <c r="P23648" s="5"/>
    </row>
    <row r="23649" spans="16:16" x14ac:dyDescent="0.25">
      <c r="P23649" s="5"/>
    </row>
    <row r="23650" spans="16:16" x14ac:dyDescent="0.25">
      <c r="P23650" s="5"/>
    </row>
    <row r="23651" spans="16:16" x14ac:dyDescent="0.25">
      <c r="P23651" s="5"/>
    </row>
    <row r="23652" spans="16:16" x14ac:dyDescent="0.25">
      <c r="P23652" s="5"/>
    </row>
    <row r="23653" spans="16:16" x14ac:dyDescent="0.25">
      <c r="P23653" s="5"/>
    </row>
    <row r="23654" spans="16:16" x14ac:dyDescent="0.25">
      <c r="P23654" s="5"/>
    </row>
    <row r="23655" spans="16:16" x14ac:dyDescent="0.25">
      <c r="P23655" s="5"/>
    </row>
    <row r="23656" spans="16:16" x14ac:dyDescent="0.25">
      <c r="P23656" s="5"/>
    </row>
    <row r="23657" spans="16:16" x14ac:dyDescent="0.25">
      <c r="P23657" s="5"/>
    </row>
    <row r="23658" spans="16:16" x14ac:dyDescent="0.25">
      <c r="P23658" s="5"/>
    </row>
    <row r="23659" spans="16:16" x14ac:dyDescent="0.25">
      <c r="P23659" s="5"/>
    </row>
    <row r="23660" spans="16:16" x14ac:dyDescent="0.25">
      <c r="P23660" s="5"/>
    </row>
    <row r="23661" spans="16:16" x14ac:dyDescent="0.25">
      <c r="P23661" s="5"/>
    </row>
    <row r="23662" spans="16:16" x14ac:dyDescent="0.25">
      <c r="P23662" s="5"/>
    </row>
    <row r="23663" spans="16:16" x14ac:dyDescent="0.25">
      <c r="P23663" s="5"/>
    </row>
    <row r="23664" spans="16:16" x14ac:dyDescent="0.25">
      <c r="P23664" s="5"/>
    </row>
    <row r="23665" spans="16:16" x14ac:dyDescent="0.25">
      <c r="P23665" s="5"/>
    </row>
    <row r="23666" spans="16:16" x14ac:dyDescent="0.25">
      <c r="P23666" s="5"/>
    </row>
    <row r="23667" spans="16:16" x14ac:dyDescent="0.25">
      <c r="P23667" s="5"/>
    </row>
    <row r="23668" spans="16:16" x14ac:dyDescent="0.25">
      <c r="P23668" s="5"/>
    </row>
    <row r="23669" spans="16:16" x14ac:dyDescent="0.25">
      <c r="P23669" s="5"/>
    </row>
    <row r="23670" spans="16:16" x14ac:dyDescent="0.25">
      <c r="P23670" s="5"/>
    </row>
    <row r="23671" spans="16:16" x14ac:dyDescent="0.25">
      <c r="P23671" s="5"/>
    </row>
    <row r="23672" spans="16:16" x14ac:dyDescent="0.25">
      <c r="P23672" s="5"/>
    </row>
    <row r="23673" spans="16:16" x14ac:dyDescent="0.25">
      <c r="P23673" s="5"/>
    </row>
    <row r="23674" spans="16:16" x14ac:dyDescent="0.25">
      <c r="P23674" s="5"/>
    </row>
    <row r="23675" spans="16:16" x14ac:dyDescent="0.25">
      <c r="P23675" s="5"/>
    </row>
    <row r="23676" spans="16:16" x14ac:dyDescent="0.25">
      <c r="P23676" s="5"/>
    </row>
    <row r="23677" spans="16:16" x14ac:dyDescent="0.25">
      <c r="P23677" s="5"/>
    </row>
    <row r="23678" spans="16:16" x14ac:dyDescent="0.25">
      <c r="P23678" s="5"/>
    </row>
    <row r="23679" spans="16:16" x14ac:dyDescent="0.25">
      <c r="P23679" s="5"/>
    </row>
    <row r="23680" spans="16:16" x14ac:dyDescent="0.25">
      <c r="P23680" s="5"/>
    </row>
    <row r="23681" spans="16:16" x14ac:dyDescent="0.25">
      <c r="P23681" s="5"/>
    </row>
    <row r="23682" spans="16:16" x14ac:dyDescent="0.25">
      <c r="P23682" s="5"/>
    </row>
    <row r="23683" spans="16:16" x14ac:dyDescent="0.25">
      <c r="P23683" s="5"/>
    </row>
    <row r="23684" spans="16:16" x14ac:dyDescent="0.25">
      <c r="P23684" s="5"/>
    </row>
    <row r="23685" spans="16:16" x14ac:dyDescent="0.25">
      <c r="P23685" s="5"/>
    </row>
    <row r="23686" spans="16:16" x14ac:dyDescent="0.25">
      <c r="P23686" s="5"/>
    </row>
    <row r="23687" spans="16:16" x14ac:dyDescent="0.25">
      <c r="P23687" s="5"/>
    </row>
    <row r="23688" spans="16:16" x14ac:dyDescent="0.25">
      <c r="P23688" s="5"/>
    </row>
    <row r="23689" spans="16:16" x14ac:dyDescent="0.25">
      <c r="P23689" s="5"/>
    </row>
    <row r="23690" spans="16:16" x14ac:dyDescent="0.25">
      <c r="P23690" s="5"/>
    </row>
    <row r="23691" spans="16:16" x14ac:dyDescent="0.25">
      <c r="P23691" s="5"/>
    </row>
    <row r="23692" spans="16:16" x14ac:dyDescent="0.25">
      <c r="P23692" s="5"/>
    </row>
    <row r="23693" spans="16:16" x14ac:dyDescent="0.25">
      <c r="P23693" s="5"/>
    </row>
    <row r="23694" spans="16:16" x14ac:dyDescent="0.25">
      <c r="P23694" s="5"/>
    </row>
    <row r="23695" spans="16:16" x14ac:dyDescent="0.25">
      <c r="P23695" s="5"/>
    </row>
    <row r="23696" spans="16:16" x14ac:dyDescent="0.25">
      <c r="P23696" s="5"/>
    </row>
    <row r="23697" spans="16:16" x14ac:dyDescent="0.25">
      <c r="P23697" s="5"/>
    </row>
    <row r="23698" spans="16:16" x14ac:dyDescent="0.25">
      <c r="P23698" s="5"/>
    </row>
    <row r="23699" spans="16:16" x14ac:dyDescent="0.25">
      <c r="P23699" s="5"/>
    </row>
    <row r="23700" spans="16:16" x14ac:dyDescent="0.25">
      <c r="P23700" s="5"/>
    </row>
    <row r="23701" spans="16:16" x14ac:dyDescent="0.25">
      <c r="P23701" s="5"/>
    </row>
    <row r="23702" spans="16:16" x14ac:dyDescent="0.25">
      <c r="P23702" s="5"/>
    </row>
    <row r="23703" spans="16:16" x14ac:dyDescent="0.25">
      <c r="P23703" s="5"/>
    </row>
    <row r="23704" spans="16:16" x14ac:dyDescent="0.25">
      <c r="P23704" s="5"/>
    </row>
    <row r="23705" spans="16:16" x14ac:dyDescent="0.25">
      <c r="P23705" s="5"/>
    </row>
    <row r="23706" spans="16:16" x14ac:dyDescent="0.25">
      <c r="P23706" s="5"/>
    </row>
    <row r="23707" spans="16:16" x14ac:dyDescent="0.25">
      <c r="P23707" s="5"/>
    </row>
    <row r="23708" spans="16:16" x14ac:dyDescent="0.25">
      <c r="P23708" s="5"/>
    </row>
    <row r="23709" spans="16:16" x14ac:dyDescent="0.25">
      <c r="P23709" s="5"/>
    </row>
    <row r="23710" spans="16:16" x14ac:dyDescent="0.25">
      <c r="P23710" s="5"/>
    </row>
    <row r="23711" spans="16:16" x14ac:dyDescent="0.25">
      <c r="P23711" s="5"/>
    </row>
    <row r="23712" spans="16:16" x14ac:dyDescent="0.25">
      <c r="P23712" s="5"/>
    </row>
    <row r="23713" spans="16:16" x14ac:dyDescent="0.25">
      <c r="P23713" s="5"/>
    </row>
    <row r="23714" spans="16:16" x14ac:dyDescent="0.25">
      <c r="P23714" s="5"/>
    </row>
    <row r="23715" spans="16:16" x14ac:dyDescent="0.25">
      <c r="P23715" s="5"/>
    </row>
    <row r="23716" spans="16:16" x14ac:dyDescent="0.25">
      <c r="P23716" s="5"/>
    </row>
    <row r="23717" spans="16:16" x14ac:dyDescent="0.25">
      <c r="P23717" s="5"/>
    </row>
    <row r="23718" spans="16:16" x14ac:dyDescent="0.25">
      <c r="P23718" s="5"/>
    </row>
    <row r="23719" spans="16:16" x14ac:dyDescent="0.25">
      <c r="P23719" s="5"/>
    </row>
    <row r="23720" spans="16:16" x14ac:dyDescent="0.25">
      <c r="P23720" s="5"/>
    </row>
    <row r="23721" spans="16:16" x14ac:dyDescent="0.25">
      <c r="P23721" s="5"/>
    </row>
    <row r="23722" spans="16:16" x14ac:dyDescent="0.25">
      <c r="P23722" s="5"/>
    </row>
    <row r="23723" spans="16:16" x14ac:dyDescent="0.25">
      <c r="P23723" s="5"/>
    </row>
    <row r="23724" spans="16:16" x14ac:dyDescent="0.25">
      <c r="P23724" s="5"/>
    </row>
    <row r="23725" spans="16:16" x14ac:dyDescent="0.25">
      <c r="P23725" s="5"/>
    </row>
    <row r="23726" spans="16:16" x14ac:dyDescent="0.25">
      <c r="P23726" s="5"/>
    </row>
    <row r="23727" spans="16:16" x14ac:dyDescent="0.25">
      <c r="P23727" s="5"/>
    </row>
    <row r="23728" spans="16:16" x14ac:dyDescent="0.25">
      <c r="P23728" s="5"/>
    </row>
    <row r="23729" spans="16:16" x14ac:dyDescent="0.25">
      <c r="P23729" s="5"/>
    </row>
    <row r="23730" spans="16:16" x14ac:dyDescent="0.25">
      <c r="P23730" s="5"/>
    </row>
    <row r="23731" spans="16:16" x14ac:dyDescent="0.25">
      <c r="P23731" s="5"/>
    </row>
    <row r="23732" spans="16:16" x14ac:dyDescent="0.25">
      <c r="P23732" s="5"/>
    </row>
    <row r="23733" spans="16:16" x14ac:dyDescent="0.25">
      <c r="P23733" s="5"/>
    </row>
    <row r="23734" spans="16:16" x14ac:dyDescent="0.25">
      <c r="P23734" s="5"/>
    </row>
    <row r="23735" spans="16:16" x14ac:dyDescent="0.25">
      <c r="P23735" s="5"/>
    </row>
    <row r="23736" spans="16:16" x14ac:dyDescent="0.25">
      <c r="P23736" s="5"/>
    </row>
    <row r="23737" spans="16:16" x14ac:dyDescent="0.25">
      <c r="P23737" s="5"/>
    </row>
    <row r="23738" spans="16:16" x14ac:dyDescent="0.25">
      <c r="P23738" s="5"/>
    </row>
    <row r="23739" spans="16:16" x14ac:dyDescent="0.25">
      <c r="P23739" s="5"/>
    </row>
    <row r="23740" spans="16:16" x14ac:dyDescent="0.25">
      <c r="P23740" s="5"/>
    </row>
    <row r="23741" spans="16:16" x14ac:dyDescent="0.25">
      <c r="P23741" s="5"/>
    </row>
    <row r="23742" spans="16:16" x14ac:dyDescent="0.25">
      <c r="P23742" s="5"/>
    </row>
    <row r="23743" spans="16:16" x14ac:dyDescent="0.25">
      <c r="P23743" s="5"/>
    </row>
    <row r="23744" spans="16:16" x14ac:dyDescent="0.25">
      <c r="P23744" s="5"/>
    </row>
    <row r="23745" spans="16:16" x14ac:dyDescent="0.25">
      <c r="P23745" s="5"/>
    </row>
    <row r="23746" spans="16:16" x14ac:dyDescent="0.25">
      <c r="P23746" s="5"/>
    </row>
    <row r="23747" spans="16:16" x14ac:dyDescent="0.25">
      <c r="P23747" s="5"/>
    </row>
    <row r="23748" spans="16:16" x14ac:dyDescent="0.25">
      <c r="P23748" s="5"/>
    </row>
    <row r="23749" spans="16:16" x14ac:dyDescent="0.25">
      <c r="P23749" s="5"/>
    </row>
    <row r="23750" spans="16:16" x14ac:dyDescent="0.25">
      <c r="P23750" s="5"/>
    </row>
    <row r="23751" spans="16:16" x14ac:dyDescent="0.25">
      <c r="P23751" s="5"/>
    </row>
    <row r="23752" spans="16:16" x14ac:dyDescent="0.25">
      <c r="P23752" s="5"/>
    </row>
    <row r="23753" spans="16:16" x14ac:dyDescent="0.25">
      <c r="P23753" s="5"/>
    </row>
    <row r="23754" spans="16:16" x14ac:dyDescent="0.25">
      <c r="P23754" s="5"/>
    </row>
    <row r="23755" spans="16:16" x14ac:dyDescent="0.25">
      <c r="P23755" s="5"/>
    </row>
    <row r="23756" spans="16:16" x14ac:dyDescent="0.25">
      <c r="P23756" s="5"/>
    </row>
    <row r="23757" spans="16:16" x14ac:dyDescent="0.25">
      <c r="P23757" s="5"/>
    </row>
    <row r="23758" spans="16:16" x14ac:dyDescent="0.25">
      <c r="P23758" s="5"/>
    </row>
    <row r="23759" spans="16:16" x14ac:dyDescent="0.25">
      <c r="P23759" s="5"/>
    </row>
    <row r="23760" spans="16:16" x14ac:dyDescent="0.25">
      <c r="P23760" s="5"/>
    </row>
    <row r="23761" spans="16:16" x14ac:dyDescent="0.25">
      <c r="P23761" s="5"/>
    </row>
    <row r="23762" spans="16:16" x14ac:dyDescent="0.25">
      <c r="P23762" s="5"/>
    </row>
    <row r="23763" spans="16:16" x14ac:dyDescent="0.25">
      <c r="P23763" s="5"/>
    </row>
    <row r="23764" spans="16:16" x14ac:dyDescent="0.25">
      <c r="P23764" s="5"/>
    </row>
    <row r="23765" spans="16:16" x14ac:dyDescent="0.25">
      <c r="P23765" s="5"/>
    </row>
    <row r="23766" spans="16:16" x14ac:dyDescent="0.25">
      <c r="P23766" s="5"/>
    </row>
    <row r="23767" spans="16:16" x14ac:dyDescent="0.25">
      <c r="P23767" s="5"/>
    </row>
    <row r="23768" spans="16:16" x14ac:dyDescent="0.25">
      <c r="P23768" s="5"/>
    </row>
    <row r="23769" spans="16:16" x14ac:dyDescent="0.25">
      <c r="P23769" s="5"/>
    </row>
    <row r="23770" spans="16:16" x14ac:dyDescent="0.25">
      <c r="P23770" s="5"/>
    </row>
    <row r="23771" spans="16:16" x14ac:dyDescent="0.25">
      <c r="P23771" s="5"/>
    </row>
    <row r="23772" spans="16:16" x14ac:dyDescent="0.25">
      <c r="P23772" s="5"/>
    </row>
    <row r="23773" spans="16:16" x14ac:dyDescent="0.25">
      <c r="P23773" s="5"/>
    </row>
    <row r="23774" spans="16:16" x14ac:dyDescent="0.25">
      <c r="P23774" s="5"/>
    </row>
    <row r="23775" spans="16:16" x14ac:dyDescent="0.25">
      <c r="P23775" s="5"/>
    </row>
    <row r="23776" spans="16:16" x14ac:dyDescent="0.25">
      <c r="P23776" s="5"/>
    </row>
    <row r="23777" spans="16:16" x14ac:dyDescent="0.25">
      <c r="P23777" s="5"/>
    </row>
    <row r="23778" spans="16:16" x14ac:dyDescent="0.25">
      <c r="P23778" s="5"/>
    </row>
    <row r="23779" spans="16:16" x14ac:dyDescent="0.25">
      <c r="P23779" s="5"/>
    </row>
    <row r="23780" spans="16:16" x14ac:dyDescent="0.25">
      <c r="P23780" s="5"/>
    </row>
    <row r="23781" spans="16:16" x14ac:dyDescent="0.25">
      <c r="P23781" s="5"/>
    </row>
    <row r="23782" spans="16:16" x14ac:dyDescent="0.25">
      <c r="P23782" s="5"/>
    </row>
    <row r="23783" spans="16:16" x14ac:dyDescent="0.25">
      <c r="P23783" s="5"/>
    </row>
    <row r="23784" spans="16:16" x14ac:dyDescent="0.25">
      <c r="P23784" s="5"/>
    </row>
    <row r="23785" spans="16:16" x14ac:dyDescent="0.25">
      <c r="P23785" s="5"/>
    </row>
    <row r="23786" spans="16:16" x14ac:dyDescent="0.25">
      <c r="P23786" s="5"/>
    </row>
    <row r="23787" spans="16:16" x14ac:dyDescent="0.25">
      <c r="P23787" s="5"/>
    </row>
    <row r="23788" spans="16:16" x14ac:dyDescent="0.25">
      <c r="P23788" s="5"/>
    </row>
    <row r="23789" spans="16:16" x14ac:dyDescent="0.25">
      <c r="P23789" s="5"/>
    </row>
    <row r="23790" spans="16:16" x14ac:dyDescent="0.25">
      <c r="P23790" s="5"/>
    </row>
    <row r="23791" spans="16:16" x14ac:dyDescent="0.25">
      <c r="P23791" s="5"/>
    </row>
    <row r="23792" spans="16:16" x14ac:dyDescent="0.25">
      <c r="P23792" s="5"/>
    </row>
    <row r="23793" spans="16:16" x14ac:dyDescent="0.25">
      <c r="P23793" s="5"/>
    </row>
    <row r="23794" spans="16:16" x14ac:dyDescent="0.25">
      <c r="P23794" s="5"/>
    </row>
    <row r="23795" spans="16:16" x14ac:dyDescent="0.25">
      <c r="P23795" s="5"/>
    </row>
    <row r="23796" spans="16:16" x14ac:dyDescent="0.25">
      <c r="P23796" s="5"/>
    </row>
    <row r="23797" spans="16:16" x14ac:dyDescent="0.25">
      <c r="P23797" s="5"/>
    </row>
    <row r="23798" spans="16:16" x14ac:dyDescent="0.25">
      <c r="P23798" s="5"/>
    </row>
    <row r="23799" spans="16:16" x14ac:dyDescent="0.25">
      <c r="P23799" s="5"/>
    </row>
    <row r="23800" spans="16:16" x14ac:dyDescent="0.25">
      <c r="P23800" s="5"/>
    </row>
    <row r="23801" spans="16:16" x14ac:dyDescent="0.25">
      <c r="P23801" s="5"/>
    </row>
    <row r="23802" spans="16:16" x14ac:dyDescent="0.25">
      <c r="P23802" s="5"/>
    </row>
    <row r="23803" spans="16:16" x14ac:dyDescent="0.25">
      <c r="P23803" s="5"/>
    </row>
    <row r="23804" spans="16:16" x14ac:dyDescent="0.25">
      <c r="P23804" s="5"/>
    </row>
    <row r="23805" spans="16:16" x14ac:dyDescent="0.25">
      <c r="P23805" s="5"/>
    </row>
    <row r="23806" spans="16:16" x14ac:dyDescent="0.25">
      <c r="P23806" s="5"/>
    </row>
    <row r="23807" spans="16:16" x14ac:dyDescent="0.25">
      <c r="P23807" s="5"/>
    </row>
    <row r="23808" spans="16:16" x14ac:dyDescent="0.25">
      <c r="P23808" s="5"/>
    </row>
    <row r="23809" spans="16:16" x14ac:dyDescent="0.25">
      <c r="P23809" s="5"/>
    </row>
    <row r="23810" spans="16:16" x14ac:dyDescent="0.25">
      <c r="P23810" s="5"/>
    </row>
    <row r="23811" spans="16:16" x14ac:dyDescent="0.25">
      <c r="P23811" s="5"/>
    </row>
    <row r="23812" spans="16:16" x14ac:dyDescent="0.25">
      <c r="P23812" s="5"/>
    </row>
    <row r="23813" spans="16:16" x14ac:dyDescent="0.25">
      <c r="P23813" s="5"/>
    </row>
    <row r="23814" spans="16:16" x14ac:dyDescent="0.25">
      <c r="P23814" s="5"/>
    </row>
    <row r="23815" spans="16:16" x14ac:dyDescent="0.25">
      <c r="P23815" s="5"/>
    </row>
    <row r="23816" spans="16:16" x14ac:dyDescent="0.25">
      <c r="P23816" s="5"/>
    </row>
    <row r="23817" spans="16:16" x14ac:dyDescent="0.25">
      <c r="P23817" s="5"/>
    </row>
    <row r="23818" spans="16:16" x14ac:dyDescent="0.25">
      <c r="P23818" s="5"/>
    </row>
    <row r="23819" spans="16:16" x14ac:dyDescent="0.25">
      <c r="P23819" s="5"/>
    </row>
    <row r="23820" spans="16:16" x14ac:dyDescent="0.25">
      <c r="P23820" s="5"/>
    </row>
    <row r="23821" spans="16:16" x14ac:dyDescent="0.25">
      <c r="P23821" s="5"/>
    </row>
    <row r="23822" spans="16:16" x14ac:dyDescent="0.25">
      <c r="P23822" s="5"/>
    </row>
    <row r="23823" spans="16:16" x14ac:dyDescent="0.25">
      <c r="P23823" s="5"/>
    </row>
    <row r="23824" spans="16:16" x14ac:dyDescent="0.25">
      <c r="P23824" s="5"/>
    </row>
    <row r="23825" spans="16:16" x14ac:dyDescent="0.25">
      <c r="P23825" s="5"/>
    </row>
    <row r="23826" spans="16:16" x14ac:dyDescent="0.25">
      <c r="P23826" s="5"/>
    </row>
    <row r="23827" spans="16:16" x14ac:dyDescent="0.25">
      <c r="P23827" s="5"/>
    </row>
    <row r="23828" spans="16:16" x14ac:dyDescent="0.25">
      <c r="P23828" s="5"/>
    </row>
    <row r="23829" spans="16:16" x14ac:dyDescent="0.25">
      <c r="P23829" s="5"/>
    </row>
    <row r="23830" spans="16:16" x14ac:dyDescent="0.25">
      <c r="P23830" s="5"/>
    </row>
    <row r="23831" spans="16:16" x14ac:dyDescent="0.25">
      <c r="P23831" s="5"/>
    </row>
    <row r="23832" spans="16:16" x14ac:dyDescent="0.25">
      <c r="P23832" s="5"/>
    </row>
    <row r="23833" spans="16:16" x14ac:dyDescent="0.25">
      <c r="P23833" s="5"/>
    </row>
    <row r="23834" spans="16:16" x14ac:dyDescent="0.25">
      <c r="P23834" s="5"/>
    </row>
    <row r="23835" spans="16:16" x14ac:dyDescent="0.25">
      <c r="P23835" s="5"/>
    </row>
    <row r="23836" spans="16:16" x14ac:dyDescent="0.25">
      <c r="P23836" s="5"/>
    </row>
    <row r="23837" spans="16:16" x14ac:dyDescent="0.25">
      <c r="P23837" s="5"/>
    </row>
    <row r="23838" spans="16:16" x14ac:dyDescent="0.25">
      <c r="P23838" s="5"/>
    </row>
    <row r="23839" spans="16:16" x14ac:dyDescent="0.25">
      <c r="P23839" s="5"/>
    </row>
    <row r="23840" spans="16:16" x14ac:dyDescent="0.25">
      <c r="P23840" s="5"/>
    </row>
    <row r="23841" spans="16:16" x14ac:dyDescent="0.25">
      <c r="P23841" s="5"/>
    </row>
    <row r="23842" spans="16:16" x14ac:dyDescent="0.25">
      <c r="P23842" s="5"/>
    </row>
    <row r="23843" spans="16:16" x14ac:dyDescent="0.25">
      <c r="P23843" s="5"/>
    </row>
    <row r="23844" spans="16:16" x14ac:dyDescent="0.25">
      <c r="P23844" s="5"/>
    </row>
    <row r="23845" spans="16:16" x14ac:dyDescent="0.25">
      <c r="P23845" s="5"/>
    </row>
    <row r="23846" spans="16:16" x14ac:dyDescent="0.25">
      <c r="P23846" s="5"/>
    </row>
    <row r="23847" spans="16:16" x14ac:dyDescent="0.25">
      <c r="P23847" s="5"/>
    </row>
    <row r="23848" spans="16:16" x14ac:dyDescent="0.25">
      <c r="P23848" s="5"/>
    </row>
    <row r="23849" spans="16:16" x14ac:dyDescent="0.25">
      <c r="P23849" s="5"/>
    </row>
    <row r="23850" spans="16:16" x14ac:dyDescent="0.25">
      <c r="P23850" s="5"/>
    </row>
    <row r="23851" spans="16:16" x14ac:dyDescent="0.25">
      <c r="P23851" s="5"/>
    </row>
    <row r="23852" spans="16:16" x14ac:dyDescent="0.25">
      <c r="P23852" s="5"/>
    </row>
    <row r="23853" spans="16:16" x14ac:dyDescent="0.25">
      <c r="P23853" s="5"/>
    </row>
    <row r="23854" spans="16:16" x14ac:dyDescent="0.25">
      <c r="P23854" s="5"/>
    </row>
    <row r="23855" spans="16:16" x14ac:dyDescent="0.25">
      <c r="P23855" s="5"/>
    </row>
    <row r="23856" spans="16:16" x14ac:dyDescent="0.25">
      <c r="P23856" s="5"/>
    </row>
    <row r="23857" spans="16:16" x14ac:dyDescent="0.25">
      <c r="P23857" s="5"/>
    </row>
    <row r="23858" spans="16:16" x14ac:dyDescent="0.25">
      <c r="P23858" s="5"/>
    </row>
    <row r="23859" spans="16:16" x14ac:dyDescent="0.25">
      <c r="P23859" s="5"/>
    </row>
    <row r="23860" spans="16:16" x14ac:dyDescent="0.25">
      <c r="P23860" s="5"/>
    </row>
    <row r="23861" spans="16:16" x14ac:dyDescent="0.25">
      <c r="P23861" s="5"/>
    </row>
    <row r="23862" spans="16:16" x14ac:dyDescent="0.25">
      <c r="P23862" s="5"/>
    </row>
    <row r="23863" spans="16:16" x14ac:dyDescent="0.25">
      <c r="P23863" s="5"/>
    </row>
    <row r="23864" spans="16:16" x14ac:dyDescent="0.25">
      <c r="P23864" s="5"/>
    </row>
    <row r="23865" spans="16:16" x14ac:dyDescent="0.25">
      <c r="P23865" s="5"/>
    </row>
    <row r="23866" spans="16:16" x14ac:dyDescent="0.25">
      <c r="P23866" s="5"/>
    </row>
    <row r="23867" spans="16:16" x14ac:dyDescent="0.25">
      <c r="P23867" s="5"/>
    </row>
    <row r="23868" spans="16:16" x14ac:dyDescent="0.25">
      <c r="P23868" s="5"/>
    </row>
    <row r="23869" spans="16:16" x14ac:dyDescent="0.25">
      <c r="P23869" s="5"/>
    </row>
    <row r="23870" spans="16:16" x14ac:dyDescent="0.25">
      <c r="P23870" s="5"/>
    </row>
    <row r="23871" spans="16:16" x14ac:dyDescent="0.25">
      <c r="P23871" s="5"/>
    </row>
    <row r="23872" spans="16:16" x14ac:dyDescent="0.25">
      <c r="P23872" s="5"/>
    </row>
    <row r="23873" spans="16:16" x14ac:dyDescent="0.25">
      <c r="P23873" s="5"/>
    </row>
    <row r="23874" spans="16:16" x14ac:dyDescent="0.25">
      <c r="P23874" s="5"/>
    </row>
    <row r="23875" spans="16:16" x14ac:dyDescent="0.25">
      <c r="P23875" s="5"/>
    </row>
    <row r="23876" spans="16:16" x14ac:dyDescent="0.25">
      <c r="P23876" s="5"/>
    </row>
    <row r="23877" spans="16:16" x14ac:dyDescent="0.25">
      <c r="P23877" s="5"/>
    </row>
    <row r="23878" spans="16:16" x14ac:dyDescent="0.25">
      <c r="P23878" s="5"/>
    </row>
    <row r="23879" spans="16:16" x14ac:dyDescent="0.25">
      <c r="P23879" s="5"/>
    </row>
    <row r="23880" spans="16:16" x14ac:dyDescent="0.25">
      <c r="P23880" s="5"/>
    </row>
    <row r="23881" spans="16:16" x14ac:dyDescent="0.25">
      <c r="P23881" s="5"/>
    </row>
    <row r="23882" spans="16:16" x14ac:dyDescent="0.25">
      <c r="P23882" s="5"/>
    </row>
    <row r="23883" spans="16:16" x14ac:dyDescent="0.25">
      <c r="P23883" s="5"/>
    </row>
    <row r="23884" spans="16:16" x14ac:dyDescent="0.25">
      <c r="P23884" s="5"/>
    </row>
    <row r="23885" spans="16:16" x14ac:dyDescent="0.25">
      <c r="P23885" s="5"/>
    </row>
    <row r="23886" spans="16:16" x14ac:dyDescent="0.25">
      <c r="P23886" s="5"/>
    </row>
    <row r="23887" spans="16:16" x14ac:dyDescent="0.25">
      <c r="P23887" s="5"/>
    </row>
    <row r="23888" spans="16:16" x14ac:dyDescent="0.25">
      <c r="P23888" s="5"/>
    </row>
    <row r="23889" spans="16:16" x14ac:dyDescent="0.25">
      <c r="P23889" s="5"/>
    </row>
    <row r="23890" spans="16:16" x14ac:dyDescent="0.25">
      <c r="P23890" s="5"/>
    </row>
    <row r="23891" spans="16:16" x14ac:dyDescent="0.25">
      <c r="P23891" s="5"/>
    </row>
    <row r="23892" spans="16:16" x14ac:dyDescent="0.25">
      <c r="P23892" s="5"/>
    </row>
    <row r="23893" spans="16:16" x14ac:dyDescent="0.25">
      <c r="P23893" s="5"/>
    </row>
    <row r="23894" spans="16:16" x14ac:dyDescent="0.25">
      <c r="P23894" s="5"/>
    </row>
    <row r="23895" spans="16:16" x14ac:dyDescent="0.25">
      <c r="P23895" s="5"/>
    </row>
    <row r="23896" spans="16:16" x14ac:dyDescent="0.25">
      <c r="P23896" s="5"/>
    </row>
    <row r="23897" spans="16:16" x14ac:dyDescent="0.25">
      <c r="P23897" s="5"/>
    </row>
    <row r="23898" spans="16:16" x14ac:dyDescent="0.25">
      <c r="P23898" s="5"/>
    </row>
    <row r="23899" spans="16:16" x14ac:dyDescent="0.25">
      <c r="P23899" s="5"/>
    </row>
    <row r="23900" spans="16:16" x14ac:dyDescent="0.25">
      <c r="P23900" s="5"/>
    </row>
    <row r="23901" spans="16:16" x14ac:dyDescent="0.25">
      <c r="P23901" s="5"/>
    </row>
    <row r="23902" spans="16:16" x14ac:dyDescent="0.25">
      <c r="P23902" s="5"/>
    </row>
    <row r="23903" spans="16:16" x14ac:dyDescent="0.25">
      <c r="P23903" s="5"/>
    </row>
    <row r="23904" spans="16:16" x14ac:dyDescent="0.25">
      <c r="P23904" s="5"/>
    </row>
    <row r="23905" spans="16:16" x14ac:dyDescent="0.25">
      <c r="P23905" s="5"/>
    </row>
    <row r="23906" spans="16:16" x14ac:dyDescent="0.25">
      <c r="P23906" s="5"/>
    </row>
    <row r="23907" spans="16:16" x14ac:dyDescent="0.25">
      <c r="P23907" s="5"/>
    </row>
    <row r="23908" spans="16:16" x14ac:dyDescent="0.25">
      <c r="P23908" s="5"/>
    </row>
    <row r="23909" spans="16:16" x14ac:dyDescent="0.25">
      <c r="P23909" s="5"/>
    </row>
    <row r="23910" spans="16:16" x14ac:dyDescent="0.25">
      <c r="P23910" s="5"/>
    </row>
    <row r="23911" spans="16:16" x14ac:dyDescent="0.25">
      <c r="P23911" s="5"/>
    </row>
    <row r="23912" spans="16:16" x14ac:dyDescent="0.25">
      <c r="P23912" s="5"/>
    </row>
    <row r="23913" spans="16:16" x14ac:dyDescent="0.25">
      <c r="P23913" s="5"/>
    </row>
    <row r="23914" spans="16:16" x14ac:dyDescent="0.25">
      <c r="P23914" s="5"/>
    </row>
    <row r="23915" spans="16:16" x14ac:dyDescent="0.25">
      <c r="P23915" s="5"/>
    </row>
    <row r="23916" spans="16:16" x14ac:dyDescent="0.25">
      <c r="P23916" s="5"/>
    </row>
    <row r="23917" spans="16:16" x14ac:dyDescent="0.25">
      <c r="P23917" s="5"/>
    </row>
    <row r="23918" spans="16:16" x14ac:dyDescent="0.25">
      <c r="P23918" s="5"/>
    </row>
    <row r="23919" spans="16:16" x14ac:dyDescent="0.25">
      <c r="P23919" s="5"/>
    </row>
    <row r="23920" spans="16:16" x14ac:dyDescent="0.25">
      <c r="P23920" s="5"/>
    </row>
    <row r="23921" spans="16:16" x14ac:dyDescent="0.25">
      <c r="P23921" s="5"/>
    </row>
    <row r="23922" spans="16:16" x14ac:dyDescent="0.25">
      <c r="P23922" s="5"/>
    </row>
    <row r="23923" spans="16:16" x14ac:dyDescent="0.25">
      <c r="P23923" s="5"/>
    </row>
    <row r="23924" spans="16:16" x14ac:dyDescent="0.25">
      <c r="P23924" s="5"/>
    </row>
    <row r="23925" spans="16:16" x14ac:dyDescent="0.25">
      <c r="P23925" s="5"/>
    </row>
    <row r="23926" spans="16:16" x14ac:dyDescent="0.25">
      <c r="P23926" s="5"/>
    </row>
    <row r="23927" spans="16:16" x14ac:dyDescent="0.25">
      <c r="P23927" s="5"/>
    </row>
    <row r="23928" spans="16:16" x14ac:dyDescent="0.25">
      <c r="P23928" s="5"/>
    </row>
    <row r="23929" spans="16:16" x14ac:dyDescent="0.25">
      <c r="P23929" s="5"/>
    </row>
    <row r="23930" spans="16:16" x14ac:dyDescent="0.25">
      <c r="P23930" s="5"/>
    </row>
    <row r="23931" spans="16:16" x14ac:dyDescent="0.25">
      <c r="P23931" s="5"/>
    </row>
    <row r="23932" spans="16:16" x14ac:dyDescent="0.25">
      <c r="P23932" s="5"/>
    </row>
    <row r="23933" spans="16:16" x14ac:dyDescent="0.25">
      <c r="P23933" s="5"/>
    </row>
    <row r="23934" spans="16:16" x14ac:dyDescent="0.25">
      <c r="P23934" s="5"/>
    </row>
    <row r="23935" spans="16:16" x14ac:dyDescent="0.25">
      <c r="P23935" s="5"/>
    </row>
    <row r="23936" spans="16:16" x14ac:dyDescent="0.25">
      <c r="P23936" s="5"/>
    </row>
    <row r="23937" spans="16:16" x14ac:dyDescent="0.25">
      <c r="P23937" s="5"/>
    </row>
    <row r="23938" spans="16:16" x14ac:dyDescent="0.25">
      <c r="P23938" s="5"/>
    </row>
    <row r="23939" spans="16:16" x14ac:dyDescent="0.25">
      <c r="P23939" s="5"/>
    </row>
    <row r="23940" spans="16:16" x14ac:dyDescent="0.25">
      <c r="P23940" s="5"/>
    </row>
    <row r="23941" spans="16:16" x14ac:dyDescent="0.25">
      <c r="P23941" s="5"/>
    </row>
    <row r="23942" spans="16:16" x14ac:dyDescent="0.25">
      <c r="P23942" s="5"/>
    </row>
    <row r="23943" spans="16:16" x14ac:dyDescent="0.25">
      <c r="P23943" s="5"/>
    </row>
    <row r="23944" spans="16:16" x14ac:dyDescent="0.25">
      <c r="P23944" s="5"/>
    </row>
    <row r="23945" spans="16:16" x14ac:dyDescent="0.25">
      <c r="P23945" s="5"/>
    </row>
    <row r="23946" spans="16:16" x14ac:dyDescent="0.25">
      <c r="P23946" s="5"/>
    </row>
    <row r="23947" spans="16:16" x14ac:dyDescent="0.25">
      <c r="P23947" s="5"/>
    </row>
    <row r="23948" spans="16:16" x14ac:dyDescent="0.25">
      <c r="P23948" s="5"/>
    </row>
    <row r="23949" spans="16:16" x14ac:dyDescent="0.25">
      <c r="P23949" s="5"/>
    </row>
    <row r="23950" spans="16:16" x14ac:dyDescent="0.25">
      <c r="P23950" s="5"/>
    </row>
    <row r="23951" spans="16:16" x14ac:dyDescent="0.25">
      <c r="P23951" s="5"/>
    </row>
    <row r="23952" spans="16:16" x14ac:dyDescent="0.25">
      <c r="P23952" s="5"/>
    </row>
    <row r="23953" spans="16:16" x14ac:dyDescent="0.25">
      <c r="P23953" s="5"/>
    </row>
    <row r="23954" spans="16:16" x14ac:dyDescent="0.25">
      <c r="P23954" s="5"/>
    </row>
    <row r="23955" spans="16:16" x14ac:dyDescent="0.25">
      <c r="P23955" s="5"/>
    </row>
    <row r="23956" spans="16:16" x14ac:dyDescent="0.25">
      <c r="P23956" s="5"/>
    </row>
    <row r="23957" spans="16:16" x14ac:dyDescent="0.25">
      <c r="P23957" s="5"/>
    </row>
    <row r="23958" spans="16:16" x14ac:dyDescent="0.25">
      <c r="P23958" s="5"/>
    </row>
    <row r="23959" spans="16:16" x14ac:dyDescent="0.25">
      <c r="P23959" s="5"/>
    </row>
    <row r="23960" spans="16:16" x14ac:dyDescent="0.25">
      <c r="P23960" s="5"/>
    </row>
    <row r="23961" spans="16:16" x14ac:dyDescent="0.25">
      <c r="P23961" s="5"/>
    </row>
    <row r="23962" spans="16:16" x14ac:dyDescent="0.25">
      <c r="P23962" s="5"/>
    </row>
    <row r="23963" spans="16:16" x14ac:dyDescent="0.25">
      <c r="P23963" s="5"/>
    </row>
    <row r="23964" spans="16:16" x14ac:dyDescent="0.25">
      <c r="P23964" s="5"/>
    </row>
    <row r="23965" spans="16:16" x14ac:dyDescent="0.25">
      <c r="P23965" s="5"/>
    </row>
    <row r="23966" spans="16:16" x14ac:dyDescent="0.25">
      <c r="P23966" s="5"/>
    </row>
    <row r="23967" spans="16:16" x14ac:dyDescent="0.25">
      <c r="P23967" s="5"/>
    </row>
    <row r="23968" spans="16:16" x14ac:dyDescent="0.25">
      <c r="P23968" s="5"/>
    </row>
    <row r="23969" spans="16:16" x14ac:dyDescent="0.25">
      <c r="P23969" s="5"/>
    </row>
    <row r="23970" spans="16:16" x14ac:dyDescent="0.25">
      <c r="P23970" s="5"/>
    </row>
    <row r="23971" spans="16:16" x14ac:dyDescent="0.25">
      <c r="P23971" s="5"/>
    </row>
    <row r="23972" spans="16:16" x14ac:dyDescent="0.25">
      <c r="P23972" s="5"/>
    </row>
    <row r="23973" spans="16:16" x14ac:dyDescent="0.25">
      <c r="P23973" s="5"/>
    </row>
    <row r="23974" spans="16:16" x14ac:dyDescent="0.25">
      <c r="P23974" s="5"/>
    </row>
    <row r="23975" spans="16:16" x14ac:dyDescent="0.25">
      <c r="P23975" s="5"/>
    </row>
    <row r="23976" spans="16:16" x14ac:dyDescent="0.25">
      <c r="P23976" s="5"/>
    </row>
    <row r="23977" spans="16:16" x14ac:dyDescent="0.25">
      <c r="P23977" s="5"/>
    </row>
    <row r="23978" spans="16:16" x14ac:dyDescent="0.25">
      <c r="P23978" s="5"/>
    </row>
    <row r="23979" spans="16:16" x14ac:dyDescent="0.25">
      <c r="P23979" s="5"/>
    </row>
    <row r="23980" spans="16:16" x14ac:dyDescent="0.25">
      <c r="P23980" s="5"/>
    </row>
    <row r="23981" spans="16:16" x14ac:dyDescent="0.25">
      <c r="P23981" s="5"/>
    </row>
    <row r="23982" spans="16:16" x14ac:dyDescent="0.25">
      <c r="P23982" s="5"/>
    </row>
    <row r="23983" spans="16:16" x14ac:dyDescent="0.25">
      <c r="P23983" s="5"/>
    </row>
    <row r="23984" spans="16:16" x14ac:dyDescent="0.25">
      <c r="P23984" s="5"/>
    </row>
    <row r="23985" spans="16:16" x14ac:dyDescent="0.25">
      <c r="P23985" s="5"/>
    </row>
    <row r="23986" spans="16:16" x14ac:dyDescent="0.25">
      <c r="P23986" s="5"/>
    </row>
    <row r="23987" spans="16:16" x14ac:dyDescent="0.25">
      <c r="P23987" s="5"/>
    </row>
    <row r="23988" spans="16:16" x14ac:dyDescent="0.25">
      <c r="P23988" s="5"/>
    </row>
    <row r="23989" spans="16:16" x14ac:dyDescent="0.25">
      <c r="P23989" s="5"/>
    </row>
    <row r="23990" spans="16:16" x14ac:dyDescent="0.25">
      <c r="P23990" s="5"/>
    </row>
    <row r="23991" spans="16:16" x14ac:dyDescent="0.25">
      <c r="P23991" s="5"/>
    </row>
    <row r="23992" spans="16:16" x14ac:dyDescent="0.25">
      <c r="P23992" s="5"/>
    </row>
    <row r="23993" spans="16:16" x14ac:dyDescent="0.25">
      <c r="P23993" s="5"/>
    </row>
    <row r="23994" spans="16:16" x14ac:dyDescent="0.25">
      <c r="P23994" s="5"/>
    </row>
    <row r="23995" spans="16:16" x14ac:dyDescent="0.25">
      <c r="P23995" s="5"/>
    </row>
    <row r="23996" spans="16:16" x14ac:dyDescent="0.25">
      <c r="P23996" s="5"/>
    </row>
    <row r="23997" spans="16:16" x14ac:dyDescent="0.25">
      <c r="P23997" s="5"/>
    </row>
    <row r="23998" spans="16:16" x14ac:dyDescent="0.25">
      <c r="P23998" s="5"/>
    </row>
    <row r="23999" spans="16:16" x14ac:dyDescent="0.25">
      <c r="P23999" s="5"/>
    </row>
    <row r="24000" spans="16:16" x14ac:dyDescent="0.25">
      <c r="P24000" s="5"/>
    </row>
    <row r="24001" spans="16:16" x14ac:dyDescent="0.25">
      <c r="P24001" s="5"/>
    </row>
    <row r="24002" spans="16:16" x14ac:dyDescent="0.25">
      <c r="P24002" s="5"/>
    </row>
    <row r="24003" spans="16:16" x14ac:dyDescent="0.25">
      <c r="P24003" s="5"/>
    </row>
    <row r="24004" spans="16:16" x14ac:dyDescent="0.25">
      <c r="P24004" s="5"/>
    </row>
    <row r="24005" spans="16:16" x14ac:dyDescent="0.25">
      <c r="P24005" s="5"/>
    </row>
    <row r="24006" spans="16:16" x14ac:dyDescent="0.25">
      <c r="P24006" s="5"/>
    </row>
    <row r="24007" spans="16:16" x14ac:dyDescent="0.25">
      <c r="P24007" s="5"/>
    </row>
    <row r="24008" spans="16:16" x14ac:dyDescent="0.25">
      <c r="P24008" s="5"/>
    </row>
    <row r="24009" spans="16:16" x14ac:dyDescent="0.25">
      <c r="P24009" s="5"/>
    </row>
    <row r="24010" spans="16:16" x14ac:dyDescent="0.25">
      <c r="P24010" s="5"/>
    </row>
    <row r="24011" spans="16:16" x14ac:dyDescent="0.25">
      <c r="P24011" s="5"/>
    </row>
    <row r="24012" spans="16:16" x14ac:dyDescent="0.25">
      <c r="P24012" s="5"/>
    </row>
    <row r="24013" spans="16:16" x14ac:dyDescent="0.25">
      <c r="P24013" s="5"/>
    </row>
    <row r="24014" spans="16:16" x14ac:dyDescent="0.25">
      <c r="P24014" s="5"/>
    </row>
    <row r="24015" spans="16:16" x14ac:dyDescent="0.25">
      <c r="P24015" s="5"/>
    </row>
    <row r="24016" spans="16:16" x14ac:dyDescent="0.25">
      <c r="P24016" s="5"/>
    </row>
    <row r="24017" spans="16:16" x14ac:dyDescent="0.25">
      <c r="P24017" s="5"/>
    </row>
    <row r="24018" spans="16:16" x14ac:dyDescent="0.25">
      <c r="P24018" s="5"/>
    </row>
    <row r="24019" spans="16:16" x14ac:dyDescent="0.25">
      <c r="P24019" s="5"/>
    </row>
    <row r="24020" spans="16:16" x14ac:dyDescent="0.25">
      <c r="P24020" s="5"/>
    </row>
    <row r="24021" spans="16:16" x14ac:dyDescent="0.25">
      <c r="P24021" s="5"/>
    </row>
    <row r="24022" spans="16:16" x14ac:dyDescent="0.25">
      <c r="P24022" s="5"/>
    </row>
    <row r="24023" spans="16:16" x14ac:dyDescent="0.25">
      <c r="P24023" s="5"/>
    </row>
    <row r="24024" spans="16:16" x14ac:dyDescent="0.25">
      <c r="P24024" s="5"/>
    </row>
    <row r="24025" spans="16:16" x14ac:dyDescent="0.25">
      <c r="P24025" s="5"/>
    </row>
    <row r="24026" spans="16:16" x14ac:dyDescent="0.25">
      <c r="P24026" s="5"/>
    </row>
    <row r="24027" spans="16:16" x14ac:dyDescent="0.25">
      <c r="P24027" s="5"/>
    </row>
    <row r="24028" spans="16:16" x14ac:dyDescent="0.25">
      <c r="P24028" s="5"/>
    </row>
    <row r="24029" spans="16:16" x14ac:dyDescent="0.25">
      <c r="P24029" s="5"/>
    </row>
    <row r="24030" spans="16:16" x14ac:dyDescent="0.25">
      <c r="P24030" s="5"/>
    </row>
    <row r="24031" spans="16:16" x14ac:dyDescent="0.25">
      <c r="P24031" s="5"/>
    </row>
    <row r="24032" spans="16:16" x14ac:dyDescent="0.25">
      <c r="P24032" s="5"/>
    </row>
    <row r="24033" spans="16:16" x14ac:dyDescent="0.25">
      <c r="P24033" s="5"/>
    </row>
    <row r="24034" spans="16:16" x14ac:dyDescent="0.25">
      <c r="P24034" s="5"/>
    </row>
    <row r="24035" spans="16:16" x14ac:dyDescent="0.25">
      <c r="P24035" s="5"/>
    </row>
    <row r="24036" spans="16:16" x14ac:dyDescent="0.25">
      <c r="P24036" s="5"/>
    </row>
    <row r="24037" spans="16:16" x14ac:dyDescent="0.25">
      <c r="P24037" s="5"/>
    </row>
    <row r="24038" spans="16:16" x14ac:dyDescent="0.25">
      <c r="P24038" s="5"/>
    </row>
    <row r="24039" spans="16:16" x14ac:dyDescent="0.25">
      <c r="P24039" s="5"/>
    </row>
    <row r="24040" spans="16:16" x14ac:dyDescent="0.25">
      <c r="P24040" s="5"/>
    </row>
    <row r="24041" spans="16:16" x14ac:dyDescent="0.25">
      <c r="P24041" s="5"/>
    </row>
    <row r="24042" spans="16:16" x14ac:dyDescent="0.25">
      <c r="P24042" s="5"/>
    </row>
    <row r="24043" spans="16:16" x14ac:dyDescent="0.25">
      <c r="P24043" s="5"/>
    </row>
    <row r="24044" spans="16:16" x14ac:dyDescent="0.25">
      <c r="P24044" s="5"/>
    </row>
    <row r="24045" spans="16:16" x14ac:dyDescent="0.25">
      <c r="P24045" s="5"/>
    </row>
    <row r="24046" spans="16:16" x14ac:dyDescent="0.25">
      <c r="P24046" s="5"/>
    </row>
    <row r="24047" spans="16:16" x14ac:dyDescent="0.25">
      <c r="P24047" s="5"/>
    </row>
    <row r="24048" spans="16:16" x14ac:dyDescent="0.25">
      <c r="P24048" s="5"/>
    </row>
    <row r="24049" spans="16:16" x14ac:dyDescent="0.25">
      <c r="P24049" s="5"/>
    </row>
    <row r="24050" spans="16:16" x14ac:dyDescent="0.25">
      <c r="P24050" s="5"/>
    </row>
    <row r="24051" spans="16:16" x14ac:dyDescent="0.25">
      <c r="P24051" s="5"/>
    </row>
    <row r="24052" spans="16:16" x14ac:dyDescent="0.25">
      <c r="P24052" s="5"/>
    </row>
    <row r="24053" spans="16:16" x14ac:dyDescent="0.25">
      <c r="P24053" s="5"/>
    </row>
    <row r="24054" spans="16:16" x14ac:dyDescent="0.25">
      <c r="P24054" s="5"/>
    </row>
    <row r="24055" spans="16:16" x14ac:dyDescent="0.25">
      <c r="P24055" s="5"/>
    </row>
    <row r="24056" spans="16:16" x14ac:dyDescent="0.25">
      <c r="P24056" s="5"/>
    </row>
    <row r="24057" spans="16:16" x14ac:dyDescent="0.25">
      <c r="P24057" s="5"/>
    </row>
    <row r="24058" spans="16:16" x14ac:dyDescent="0.25">
      <c r="P24058" s="5"/>
    </row>
    <row r="24059" spans="16:16" x14ac:dyDescent="0.25">
      <c r="P24059" s="5"/>
    </row>
    <row r="24060" spans="16:16" x14ac:dyDescent="0.25">
      <c r="P24060" s="5"/>
    </row>
    <row r="24061" spans="16:16" x14ac:dyDescent="0.25">
      <c r="P24061" s="5"/>
    </row>
    <row r="24062" spans="16:16" x14ac:dyDescent="0.25">
      <c r="P24062" s="5"/>
    </row>
    <row r="24063" spans="16:16" x14ac:dyDescent="0.25">
      <c r="P24063" s="5"/>
    </row>
    <row r="24064" spans="16:16" x14ac:dyDescent="0.25">
      <c r="P24064" s="5"/>
    </row>
    <row r="24065" spans="16:16" x14ac:dyDescent="0.25">
      <c r="P24065" s="5"/>
    </row>
    <row r="24066" spans="16:16" x14ac:dyDescent="0.25">
      <c r="P24066" s="5"/>
    </row>
    <row r="24067" spans="16:16" x14ac:dyDescent="0.25">
      <c r="P24067" s="5"/>
    </row>
    <row r="24068" spans="16:16" x14ac:dyDescent="0.25">
      <c r="P24068" s="5"/>
    </row>
    <row r="24069" spans="16:16" x14ac:dyDescent="0.25">
      <c r="P24069" s="5"/>
    </row>
    <row r="24070" spans="16:16" x14ac:dyDescent="0.25">
      <c r="P24070" s="5"/>
    </row>
    <row r="24071" spans="16:16" x14ac:dyDescent="0.25">
      <c r="P24071" s="5"/>
    </row>
    <row r="24072" spans="16:16" x14ac:dyDescent="0.25">
      <c r="P24072" s="5"/>
    </row>
    <row r="24073" spans="16:16" x14ac:dyDescent="0.25">
      <c r="P24073" s="5"/>
    </row>
    <row r="24074" spans="16:16" x14ac:dyDescent="0.25">
      <c r="P24074" s="5"/>
    </row>
    <row r="24075" spans="16:16" x14ac:dyDescent="0.25">
      <c r="P24075" s="5"/>
    </row>
    <row r="24076" spans="16:16" x14ac:dyDescent="0.25">
      <c r="P24076" s="5"/>
    </row>
    <row r="24077" spans="16:16" x14ac:dyDescent="0.25">
      <c r="P24077" s="5"/>
    </row>
    <row r="24078" spans="16:16" x14ac:dyDescent="0.25">
      <c r="P24078" s="5"/>
    </row>
    <row r="24079" spans="16:16" x14ac:dyDescent="0.25">
      <c r="P24079" s="5"/>
    </row>
    <row r="24080" spans="16:16" x14ac:dyDescent="0.25">
      <c r="P24080" s="5"/>
    </row>
    <row r="24081" spans="16:16" x14ac:dyDescent="0.25">
      <c r="P24081" s="5"/>
    </row>
    <row r="24082" spans="16:16" x14ac:dyDescent="0.25">
      <c r="P24082" s="5"/>
    </row>
    <row r="24083" spans="16:16" x14ac:dyDescent="0.25">
      <c r="P24083" s="5"/>
    </row>
    <row r="24084" spans="16:16" x14ac:dyDescent="0.25">
      <c r="P24084" s="5"/>
    </row>
    <row r="24085" spans="16:16" x14ac:dyDescent="0.25">
      <c r="P24085" s="5"/>
    </row>
    <row r="24086" spans="16:16" x14ac:dyDescent="0.25">
      <c r="P24086" s="5"/>
    </row>
    <row r="24087" spans="16:16" x14ac:dyDescent="0.25">
      <c r="P24087" s="5"/>
    </row>
    <row r="24088" spans="16:16" x14ac:dyDescent="0.25">
      <c r="P24088" s="5"/>
    </row>
    <row r="24089" spans="16:16" x14ac:dyDescent="0.25">
      <c r="P24089" s="5"/>
    </row>
    <row r="24090" spans="16:16" x14ac:dyDescent="0.25">
      <c r="P24090" s="5"/>
    </row>
    <row r="24091" spans="16:16" x14ac:dyDescent="0.25">
      <c r="P24091" s="5"/>
    </row>
    <row r="24092" spans="16:16" x14ac:dyDescent="0.25">
      <c r="P24092" s="5"/>
    </row>
    <row r="24093" spans="16:16" x14ac:dyDescent="0.25">
      <c r="P24093" s="5"/>
    </row>
    <row r="24094" spans="16:16" x14ac:dyDescent="0.25">
      <c r="P24094" s="5"/>
    </row>
    <row r="24095" spans="16:16" x14ac:dyDescent="0.25">
      <c r="P24095" s="5"/>
    </row>
    <row r="24096" spans="16:16" x14ac:dyDescent="0.25">
      <c r="P24096" s="5"/>
    </row>
    <row r="24097" spans="16:16" x14ac:dyDescent="0.25">
      <c r="P24097" s="5"/>
    </row>
    <row r="24098" spans="16:16" x14ac:dyDescent="0.25">
      <c r="P24098" s="5"/>
    </row>
    <row r="24099" spans="16:16" x14ac:dyDescent="0.25">
      <c r="P24099" s="5"/>
    </row>
    <row r="24100" spans="16:16" x14ac:dyDescent="0.25">
      <c r="P24100" s="5"/>
    </row>
    <row r="24101" spans="16:16" x14ac:dyDescent="0.25">
      <c r="P24101" s="5"/>
    </row>
    <row r="24102" spans="16:16" x14ac:dyDescent="0.25">
      <c r="P24102" s="5"/>
    </row>
    <row r="24103" spans="16:16" x14ac:dyDescent="0.25">
      <c r="P24103" s="5"/>
    </row>
    <row r="24104" spans="16:16" x14ac:dyDescent="0.25">
      <c r="P24104" s="5"/>
    </row>
    <row r="24105" spans="16:16" x14ac:dyDescent="0.25">
      <c r="P24105" s="5"/>
    </row>
    <row r="24106" spans="16:16" x14ac:dyDescent="0.25">
      <c r="P24106" s="5"/>
    </row>
    <row r="24107" spans="16:16" x14ac:dyDescent="0.25">
      <c r="P24107" s="5"/>
    </row>
    <row r="24108" spans="16:16" x14ac:dyDescent="0.25">
      <c r="P24108" s="5"/>
    </row>
    <row r="24109" spans="16:16" x14ac:dyDescent="0.25">
      <c r="P24109" s="5"/>
    </row>
    <row r="24110" spans="16:16" x14ac:dyDescent="0.25">
      <c r="P24110" s="5"/>
    </row>
    <row r="24111" spans="16:16" x14ac:dyDescent="0.25">
      <c r="P24111" s="5"/>
    </row>
    <row r="24112" spans="16:16" x14ac:dyDescent="0.25">
      <c r="P24112" s="5"/>
    </row>
    <row r="24113" spans="16:16" x14ac:dyDescent="0.25">
      <c r="P24113" s="5"/>
    </row>
    <row r="24114" spans="16:16" x14ac:dyDescent="0.25">
      <c r="P24114" s="5"/>
    </row>
    <row r="24115" spans="16:16" x14ac:dyDescent="0.25">
      <c r="P24115" s="5"/>
    </row>
    <row r="24116" spans="16:16" x14ac:dyDescent="0.25">
      <c r="P24116" s="5"/>
    </row>
    <row r="24117" spans="16:16" x14ac:dyDescent="0.25">
      <c r="P24117" s="5"/>
    </row>
    <row r="24118" spans="16:16" x14ac:dyDescent="0.25">
      <c r="P24118" s="5"/>
    </row>
    <row r="24119" spans="16:16" x14ac:dyDescent="0.25">
      <c r="P24119" s="5"/>
    </row>
    <row r="24120" spans="16:16" x14ac:dyDescent="0.25">
      <c r="P24120" s="5"/>
    </row>
    <row r="24121" spans="16:16" x14ac:dyDescent="0.25">
      <c r="P24121" s="5"/>
    </row>
    <row r="24122" spans="16:16" x14ac:dyDescent="0.25">
      <c r="P24122" s="5"/>
    </row>
    <row r="24123" spans="16:16" x14ac:dyDescent="0.25">
      <c r="P24123" s="5"/>
    </row>
    <row r="24124" spans="16:16" x14ac:dyDescent="0.25">
      <c r="P24124" s="5"/>
    </row>
    <row r="24125" spans="16:16" x14ac:dyDescent="0.25">
      <c r="P24125" s="5"/>
    </row>
    <row r="24126" spans="16:16" x14ac:dyDescent="0.25">
      <c r="P24126" s="5"/>
    </row>
    <row r="24127" spans="16:16" x14ac:dyDescent="0.25">
      <c r="P24127" s="5"/>
    </row>
    <row r="24128" spans="16:16" x14ac:dyDescent="0.25">
      <c r="P24128" s="5"/>
    </row>
    <row r="24129" spans="16:16" x14ac:dyDescent="0.25">
      <c r="P24129" s="5"/>
    </row>
    <row r="24130" spans="16:16" x14ac:dyDescent="0.25">
      <c r="P24130" s="5"/>
    </row>
    <row r="24131" spans="16:16" x14ac:dyDescent="0.25">
      <c r="P24131" s="5"/>
    </row>
    <row r="24132" spans="16:16" x14ac:dyDescent="0.25">
      <c r="P24132" s="5"/>
    </row>
    <row r="24133" spans="16:16" x14ac:dyDescent="0.25">
      <c r="P24133" s="5"/>
    </row>
    <row r="24134" spans="16:16" x14ac:dyDescent="0.25">
      <c r="P24134" s="5"/>
    </row>
    <row r="24135" spans="16:16" x14ac:dyDescent="0.25">
      <c r="P24135" s="5"/>
    </row>
    <row r="24136" spans="16:16" x14ac:dyDescent="0.25">
      <c r="P24136" s="5"/>
    </row>
    <row r="24137" spans="16:16" x14ac:dyDescent="0.25">
      <c r="P24137" s="5"/>
    </row>
    <row r="24138" spans="16:16" x14ac:dyDescent="0.25">
      <c r="P24138" s="5"/>
    </row>
    <row r="24139" spans="16:16" x14ac:dyDescent="0.25">
      <c r="P24139" s="5"/>
    </row>
    <row r="24140" spans="16:16" x14ac:dyDescent="0.25">
      <c r="P24140" s="5"/>
    </row>
    <row r="24141" spans="16:16" x14ac:dyDescent="0.25">
      <c r="P24141" s="5"/>
    </row>
    <row r="24142" spans="16:16" x14ac:dyDescent="0.25">
      <c r="P24142" s="5"/>
    </row>
    <row r="24143" spans="16:16" x14ac:dyDescent="0.25">
      <c r="P24143" s="5"/>
    </row>
    <row r="24144" spans="16:16" x14ac:dyDescent="0.25">
      <c r="P24144" s="5"/>
    </row>
    <row r="24145" spans="16:16" x14ac:dyDescent="0.25">
      <c r="P24145" s="5"/>
    </row>
    <row r="24146" spans="16:16" x14ac:dyDescent="0.25">
      <c r="P24146" s="5"/>
    </row>
    <row r="24147" spans="16:16" x14ac:dyDescent="0.25">
      <c r="P24147" s="5"/>
    </row>
    <row r="24148" spans="16:16" x14ac:dyDescent="0.25">
      <c r="P24148" s="5"/>
    </row>
    <row r="24149" spans="16:16" x14ac:dyDescent="0.25">
      <c r="P24149" s="5"/>
    </row>
    <row r="24150" spans="16:16" x14ac:dyDescent="0.25">
      <c r="P24150" s="5"/>
    </row>
    <row r="24151" spans="16:16" x14ac:dyDescent="0.25">
      <c r="P24151" s="5"/>
    </row>
    <row r="24152" spans="16:16" x14ac:dyDescent="0.25">
      <c r="P24152" s="5"/>
    </row>
    <row r="24153" spans="16:16" x14ac:dyDescent="0.25">
      <c r="P24153" s="5"/>
    </row>
    <row r="24154" spans="16:16" x14ac:dyDescent="0.25">
      <c r="P24154" s="5"/>
    </row>
    <row r="24155" spans="16:16" x14ac:dyDescent="0.25">
      <c r="P24155" s="5"/>
    </row>
    <row r="24156" spans="16:16" x14ac:dyDescent="0.25">
      <c r="P24156" s="5"/>
    </row>
    <row r="24157" spans="16:16" x14ac:dyDescent="0.25">
      <c r="P24157" s="5"/>
    </row>
    <row r="24158" spans="16:16" x14ac:dyDescent="0.25">
      <c r="P24158" s="5"/>
    </row>
    <row r="24159" spans="16:16" x14ac:dyDescent="0.25">
      <c r="P24159" s="5"/>
    </row>
    <row r="24160" spans="16:16" x14ac:dyDescent="0.25">
      <c r="P24160" s="5"/>
    </row>
    <row r="24161" spans="16:16" x14ac:dyDescent="0.25">
      <c r="P24161" s="5"/>
    </row>
    <row r="24162" spans="16:16" x14ac:dyDescent="0.25">
      <c r="P24162" s="5"/>
    </row>
    <row r="24163" spans="16:16" x14ac:dyDescent="0.25">
      <c r="P24163" s="5"/>
    </row>
    <row r="24164" spans="16:16" x14ac:dyDescent="0.25">
      <c r="P24164" s="5"/>
    </row>
    <row r="24165" spans="16:16" x14ac:dyDescent="0.25">
      <c r="P24165" s="5"/>
    </row>
    <row r="24166" spans="16:16" x14ac:dyDescent="0.25">
      <c r="P24166" s="5"/>
    </row>
    <row r="24167" spans="16:16" x14ac:dyDescent="0.25">
      <c r="P24167" s="5"/>
    </row>
    <row r="24168" spans="16:16" x14ac:dyDescent="0.25">
      <c r="P24168" s="5"/>
    </row>
    <row r="24169" spans="16:16" x14ac:dyDescent="0.25">
      <c r="P24169" s="5"/>
    </row>
    <row r="24170" spans="16:16" x14ac:dyDescent="0.25">
      <c r="P24170" s="5"/>
    </row>
    <row r="24171" spans="16:16" x14ac:dyDescent="0.25">
      <c r="P24171" s="5"/>
    </row>
    <row r="24172" spans="16:16" x14ac:dyDescent="0.25">
      <c r="P24172" s="5"/>
    </row>
    <row r="24173" spans="16:16" x14ac:dyDescent="0.25">
      <c r="P24173" s="5"/>
    </row>
    <row r="24174" spans="16:16" x14ac:dyDescent="0.25">
      <c r="P24174" s="5"/>
    </row>
    <row r="24175" spans="16:16" x14ac:dyDescent="0.25">
      <c r="P24175" s="5"/>
    </row>
    <row r="24176" spans="16:16" x14ac:dyDescent="0.25">
      <c r="P24176" s="5"/>
    </row>
    <row r="24177" spans="16:16" x14ac:dyDescent="0.25">
      <c r="P24177" s="5"/>
    </row>
    <row r="24178" spans="16:16" x14ac:dyDescent="0.25">
      <c r="P24178" s="5"/>
    </row>
    <row r="24179" spans="16:16" x14ac:dyDescent="0.25">
      <c r="P24179" s="5"/>
    </row>
    <row r="24180" spans="16:16" x14ac:dyDescent="0.25">
      <c r="P24180" s="5"/>
    </row>
    <row r="24181" spans="16:16" x14ac:dyDescent="0.25">
      <c r="P24181" s="5"/>
    </row>
    <row r="24182" spans="16:16" x14ac:dyDescent="0.25">
      <c r="P24182" s="5"/>
    </row>
    <row r="24183" spans="16:16" x14ac:dyDescent="0.25">
      <c r="P24183" s="5"/>
    </row>
    <row r="24184" spans="16:16" x14ac:dyDescent="0.25">
      <c r="P24184" s="5"/>
    </row>
    <row r="24185" spans="16:16" x14ac:dyDescent="0.25">
      <c r="P24185" s="5"/>
    </row>
    <row r="24186" spans="16:16" x14ac:dyDescent="0.25">
      <c r="P24186" s="5"/>
    </row>
    <row r="24187" spans="16:16" x14ac:dyDescent="0.25">
      <c r="P24187" s="5"/>
    </row>
    <row r="24188" spans="16:16" x14ac:dyDescent="0.25">
      <c r="P24188" s="5"/>
    </row>
    <row r="24189" spans="16:16" x14ac:dyDescent="0.25">
      <c r="P24189" s="5"/>
    </row>
    <row r="24190" spans="16:16" x14ac:dyDescent="0.25">
      <c r="P24190" s="5"/>
    </row>
    <row r="24191" spans="16:16" x14ac:dyDescent="0.25">
      <c r="P24191" s="5"/>
    </row>
    <row r="24192" spans="16:16" x14ac:dyDescent="0.25">
      <c r="P24192" s="5"/>
    </row>
    <row r="24193" spans="16:16" x14ac:dyDescent="0.25">
      <c r="P24193" s="5"/>
    </row>
    <row r="24194" spans="16:16" x14ac:dyDescent="0.25">
      <c r="P24194" s="5"/>
    </row>
    <row r="24195" spans="16:16" x14ac:dyDescent="0.25">
      <c r="P24195" s="5"/>
    </row>
    <row r="24196" spans="16:16" x14ac:dyDescent="0.25">
      <c r="P24196" s="5"/>
    </row>
    <row r="24197" spans="16:16" x14ac:dyDescent="0.25">
      <c r="P24197" s="5"/>
    </row>
    <row r="24198" spans="16:16" x14ac:dyDescent="0.25">
      <c r="P24198" s="5"/>
    </row>
    <row r="24199" spans="16:16" x14ac:dyDescent="0.25">
      <c r="P24199" s="5"/>
    </row>
    <row r="24200" spans="16:16" x14ac:dyDescent="0.25">
      <c r="P24200" s="5"/>
    </row>
    <row r="24201" spans="16:16" x14ac:dyDescent="0.25">
      <c r="P24201" s="5"/>
    </row>
    <row r="24202" spans="16:16" x14ac:dyDescent="0.25">
      <c r="P24202" s="5"/>
    </row>
    <row r="24203" spans="16:16" x14ac:dyDescent="0.25">
      <c r="P24203" s="5"/>
    </row>
    <row r="24204" spans="16:16" x14ac:dyDescent="0.25">
      <c r="P24204" s="5"/>
    </row>
    <row r="24205" spans="16:16" x14ac:dyDescent="0.25">
      <c r="P24205" s="5"/>
    </row>
    <row r="24206" spans="16:16" x14ac:dyDescent="0.25">
      <c r="P24206" s="5"/>
    </row>
    <row r="24207" spans="16:16" x14ac:dyDescent="0.25">
      <c r="P24207" s="5"/>
    </row>
    <row r="24208" spans="16:16" x14ac:dyDescent="0.25">
      <c r="P24208" s="5"/>
    </row>
    <row r="24209" spans="16:16" x14ac:dyDescent="0.25">
      <c r="P24209" s="5"/>
    </row>
    <row r="24210" spans="16:16" x14ac:dyDescent="0.25">
      <c r="P24210" s="5"/>
    </row>
    <row r="24211" spans="16:16" x14ac:dyDescent="0.25">
      <c r="P24211" s="5"/>
    </row>
    <row r="24212" spans="16:16" x14ac:dyDescent="0.25">
      <c r="P24212" s="5"/>
    </row>
    <row r="24213" spans="16:16" x14ac:dyDescent="0.25">
      <c r="P24213" s="5"/>
    </row>
    <row r="24214" spans="16:16" x14ac:dyDescent="0.25">
      <c r="P24214" s="5"/>
    </row>
    <row r="24215" spans="16:16" x14ac:dyDescent="0.25">
      <c r="P24215" s="5"/>
    </row>
    <row r="24216" spans="16:16" x14ac:dyDescent="0.25">
      <c r="P24216" s="5"/>
    </row>
    <row r="24217" spans="16:16" x14ac:dyDescent="0.25">
      <c r="P24217" s="5"/>
    </row>
    <row r="24218" spans="16:16" x14ac:dyDescent="0.25">
      <c r="P24218" s="5"/>
    </row>
    <row r="24219" spans="16:16" x14ac:dyDescent="0.25">
      <c r="P24219" s="5"/>
    </row>
    <row r="24220" spans="16:16" x14ac:dyDescent="0.25">
      <c r="P24220" s="5"/>
    </row>
    <row r="24221" spans="16:16" x14ac:dyDescent="0.25">
      <c r="P24221" s="5"/>
    </row>
    <row r="24222" spans="16:16" x14ac:dyDescent="0.25">
      <c r="P24222" s="5"/>
    </row>
    <row r="24223" spans="16:16" x14ac:dyDescent="0.25">
      <c r="P24223" s="5"/>
    </row>
    <row r="24224" spans="16:16" x14ac:dyDescent="0.25">
      <c r="P24224" s="5"/>
    </row>
    <row r="24225" spans="16:16" x14ac:dyDescent="0.25">
      <c r="P24225" s="5"/>
    </row>
    <row r="24226" spans="16:16" x14ac:dyDescent="0.25">
      <c r="P24226" s="5"/>
    </row>
    <row r="24227" spans="16:16" x14ac:dyDescent="0.25">
      <c r="P24227" s="5"/>
    </row>
    <row r="24228" spans="16:16" x14ac:dyDescent="0.25">
      <c r="P24228" s="5"/>
    </row>
    <row r="24229" spans="16:16" x14ac:dyDescent="0.25">
      <c r="P24229" s="5"/>
    </row>
    <row r="24230" spans="16:16" x14ac:dyDescent="0.25">
      <c r="P24230" s="5"/>
    </row>
    <row r="24231" spans="16:16" x14ac:dyDescent="0.25">
      <c r="P24231" s="5"/>
    </row>
    <row r="24232" spans="16:16" x14ac:dyDescent="0.25">
      <c r="P24232" s="5"/>
    </row>
    <row r="24233" spans="16:16" x14ac:dyDescent="0.25">
      <c r="P24233" s="5"/>
    </row>
    <row r="24234" spans="16:16" x14ac:dyDescent="0.25">
      <c r="P24234" s="5"/>
    </row>
    <row r="24235" spans="16:16" x14ac:dyDescent="0.25">
      <c r="P24235" s="5"/>
    </row>
    <row r="24236" spans="16:16" x14ac:dyDescent="0.25">
      <c r="P24236" s="5"/>
    </row>
    <row r="24237" spans="16:16" x14ac:dyDescent="0.25">
      <c r="P24237" s="5"/>
    </row>
    <row r="24238" spans="16:16" x14ac:dyDescent="0.25">
      <c r="P24238" s="5"/>
    </row>
    <row r="24239" spans="16:16" x14ac:dyDescent="0.25">
      <c r="P24239" s="5"/>
    </row>
    <row r="24240" spans="16:16" x14ac:dyDescent="0.25">
      <c r="P24240" s="5"/>
    </row>
    <row r="24241" spans="16:16" x14ac:dyDescent="0.25">
      <c r="P24241" s="5"/>
    </row>
    <row r="24242" spans="16:16" x14ac:dyDescent="0.25">
      <c r="P24242" s="5"/>
    </row>
    <row r="24243" spans="16:16" x14ac:dyDescent="0.25">
      <c r="P24243" s="5"/>
    </row>
    <row r="24244" spans="16:16" x14ac:dyDescent="0.25">
      <c r="P24244" s="5"/>
    </row>
    <row r="24245" spans="16:16" x14ac:dyDescent="0.25">
      <c r="P24245" s="5"/>
    </row>
    <row r="24246" spans="16:16" x14ac:dyDescent="0.25">
      <c r="P24246" s="5"/>
    </row>
    <row r="24247" spans="16:16" x14ac:dyDescent="0.25">
      <c r="P24247" s="5"/>
    </row>
    <row r="24248" spans="16:16" x14ac:dyDescent="0.25">
      <c r="P24248" s="5"/>
    </row>
    <row r="24249" spans="16:16" x14ac:dyDescent="0.25">
      <c r="P24249" s="5"/>
    </row>
    <row r="24250" spans="16:16" x14ac:dyDescent="0.25">
      <c r="P24250" s="5"/>
    </row>
    <row r="24251" spans="16:16" x14ac:dyDescent="0.25">
      <c r="P24251" s="5"/>
    </row>
    <row r="24252" spans="16:16" x14ac:dyDescent="0.25">
      <c r="P24252" s="5"/>
    </row>
    <row r="24253" spans="16:16" x14ac:dyDescent="0.25">
      <c r="P24253" s="5"/>
    </row>
    <row r="24254" spans="16:16" x14ac:dyDescent="0.25">
      <c r="P24254" s="5"/>
    </row>
    <row r="24255" spans="16:16" x14ac:dyDescent="0.25">
      <c r="P24255" s="5"/>
    </row>
    <row r="24256" spans="16:16" x14ac:dyDescent="0.25">
      <c r="P24256" s="5"/>
    </row>
    <row r="24257" spans="16:16" x14ac:dyDescent="0.25">
      <c r="P24257" s="5"/>
    </row>
    <row r="24258" spans="16:16" x14ac:dyDescent="0.25">
      <c r="P24258" s="5"/>
    </row>
    <row r="24259" spans="16:16" x14ac:dyDescent="0.25">
      <c r="P24259" s="5"/>
    </row>
    <row r="24260" spans="16:16" x14ac:dyDescent="0.25">
      <c r="P24260" s="5"/>
    </row>
    <row r="24261" spans="16:16" x14ac:dyDescent="0.25">
      <c r="P24261" s="5"/>
    </row>
    <row r="24262" spans="16:16" x14ac:dyDescent="0.25">
      <c r="P24262" s="5"/>
    </row>
    <row r="24263" spans="16:16" x14ac:dyDescent="0.25">
      <c r="P24263" s="5"/>
    </row>
    <row r="24264" spans="16:16" x14ac:dyDescent="0.25">
      <c r="P24264" s="5"/>
    </row>
    <row r="24265" spans="16:16" x14ac:dyDescent="0.25">
      <c r="P24265" s="5"/>
    </row>
    <row r="24266" spans="16:16" x14ac:dyDescent="0.25">
      <c r="P24266" s="5"/>
    </row>
    <row r="24267" spans="16:16" x14ac:dyDescent="0.25">
      <c r="P24267" s="5"/>
    </row>
    <row r="24268" spans="16:16" x14ac:dyDescent="0.25">
      <c r="P24268" s="5"/>
    </row>
    <row r="24269" spans="16:16" x14ac:dyDescent="0.25">
      <c r="P24269" s="5"/>
    </row>
    <row r="24270" spans="16:16" x14ac:dyDescent="0.25">
      <c r="P24270" s="5"/>
    </row>
    <row r="24271" spans="16:16" x14ac:dyDescent="0.25">
      <c r="P24271" s="5"/>
    </row>
    <row r="24272" spans="16:16" x14ac:dyDescent="0.25">
      <c r="P24272" s="5"/>
    </row>
    <row r="24273" spans="16:16" x14ac:dyDescent="0.25">
      <c r="P24273" s="5"/>
    </row>
    <row r="24274" spans="16:16" x14ac:dyDescent="0.25">
      <c r="P24274" s="5"/>
    </row>
    <row r="24275" spans="16:16" x14ac:dyDescent="0.25">
      <c r="P24275" s="5"/>
    </row>
    <row r="24276" spans="16:16" x14ac:dyDescent="0.25">
      <c r="P24276" s="5"/>
    </row>
    <row r="24277" spans="16:16" x14ac:dyDescent="0.25">
      <c r="P24277" s="5"/>
    </row>
    <row r="24278" spans="16:16" x14ac:dyDescent="0.25">
      <c r="P24278" s="5"/>
    </row>
    <row r="24279" spans="16:16" x14ac:dyDescent="0.25">
      <c r="P24279" s="5"/>
    </row>
    <row r="24280" spans="16:16" x14ac:dyDescent="0.25">
      <c r="P24280" s="5"/>
    </row>
    <row r="24281" spans="16:16" x14ac:dyDescent="0.25">
      <c r="P24281" s="5"/>
    </row>
    <row r="24282" spans="16:16" x14ac:dyDescent="0.25">
      <c r="P24282" s="5"/>
    </row>
    <row r="24283" spans="16:16" x14ac:dyDescent="0.25">
      <c r="P24283" s="5"/>
    </row>
    <row r="24284" spans="16:16" x14ac:dyDescent="0.25">
      <c r="P24284" s="5"/>
    </row>
    <row r="24285" spans="16:16" x14ac:dyDescent="0.25">
      <c r="P24285" s="5"/>
    </row>
    <row r="24286" spans="16:16" x14ac:dyDescent="0.25">
      <c r="P24286" s="5"/>
    </row>
    <row r="24287" spans="16:16" x14ac:dyDescent="0.25">
      <c r="P24287" s="5"/>
    </row>
    <row r="24288" spans="16:16" x14ac:dyDescent="0.25">
      <c r="P24288" s="5"/>
    </row>
    <row r="24289" spans="16:16" x14ac:dyDescent="0.25">
      <c r="P24289" s="5"/>
    </row>
    <row r="24290" spans="16:16" x14ac:dyDescent="0.25">
      <c r="P24290" s="5"/>
    </row>
    <row r="24291" spans="16:16" x14ac:dyDescent="0.25">
      <c r="P24291" s="5"/>
    </row>
    <row r="24292" spans="16:16" x14ac:dyDescent="0.25">
      <c r="P24292" s="5"/>
    </row>
    <row r="24293" spans="16:16" x14ac:dyDescent="0.25">
      <c r="P24293" s="5"/>
    </row>
    <row r="24294" spans="16:16" x14ac:dyDescent="0.25">
      <c r="P24294" s="5"/>
    </row>
    <row r="24295" spans="16:16" x14ac:dyDescent="0.25">
      <c r="P24295" s="5"/>
    </row>
    <row r="24296" spans="16:16" x14ac:dyDescent="0.25">
      <c r="P24296" s="5"/>
    </row>
    <row r="24297" spans="16:16" x14ac:dyDescent="0.25">
      <c r="P24297" s="5"/>
    </row>
    <row r="24298" spans="16:16" x14ac:dyDescent="0.25">
      <c r="P24298" s="5"/>
    </row>
    <row r="24299" spans="16:16" x14ac:dyDescent="0.25">
      <c r="P24299" s="5"/>
    </row>
    <row r="24300" spans="16:16" x14ac:dyDescent="0.25">
      <c r="P24300" s="5"/>
    </row>
    <row r="24301" spans="16:16" x14ac:dyDescent="0.25">
      <c r="P24301" s="5"/>
    </row>
    <row r="24302" spans="16:16" x14ac:dyDescent="0.25">
      <c r="P24302" s="5"/>
    </row>
    <row r="24303" spans="16:16" x14ac:dyDescent="0.25">
      <c r="P24303" s="5"/>
    </row>
    <row r="24304" spans="16:16" x14ac:dyDescent="0.25">
      <c r="P24304" s="5"/>
    </row>
    <row r="24305" spans="16:16" x14ac:dyDescent="0.25">
      <c r="P24305" s="5"/>
    </row>
    <row r="24306" spans="16:16" x14ac:dyDescent="0.25">
      <c r="P24306" s="5"/>
    </row>
    <row r="24307" spans="16:16" x14ac:dyDescent="0.25">
      <c r="P24307" s="5"/>
    </row>
    <row r="24308" spans="16:16" x14ac:dyDescent="0.25">
      <c r="P24308" s="5"/>
    </row>
    <row r="24309" spans="16:16" x14ac:dyDescent="0.25">
      <c r="P24309" s="5"/>
    </row>
    <row r="24310" spans="16:16" x14ac:dyDescent="0.25">
      <c r="P24310" s="5"/>
    </row>
    <row r="24311" spans="16:16" x14ac:dyDescent="0.25">
      <c r="P24311" s="5"/>
    </row>
    <row r="24312" spans="16:16" x14ac:dyDescent="0.25">
      <c r="P24312" s="5"/>
    </row>
    <row r="24313" spans="16:16" x14ac:dyDescent="0.25">
      <c r="P24313" s="5"/>
    </row>
    <row r="24314" spans="16:16" x14ac:dyDescent="0.25">
      <c r="P24314" s="5"/>
    </row>
    <row r="24315" spans="16:16" x14ac:dyDescent="0.25">
      <c r="P24315" s="5"/>
    </row>
    <row r="24316" spans="16:16" x14ac:dyDescent="0.25">
      <c r="P24316" s="5"/>
    </row>
    <row r="24317" spans="16:16" x14ac:dyDescent="0.25">
      <c r="P24317" s="5"/>
    </row>
    <row r="24318" spans="16:16" x14ac:dyDescent="0.25">
      <c r="P24318" s="5"/>
    </row>
    <row r="24319" spans="16:16" x14ac:dyDescent="0.25">
      <c r="P24319" s="5"/>
    </row>
    <row r="24320" spans="16:16" x14ac:dyDescent="0.25">
      <c r="P24320" s="5"/>
    </row>
    <row r="24321" spans="16:16" x14ac:dyDescent="0.25">
      <c r="P24321" s="5"/>
    </row>
    <row r="24322" spans="16:16" x14ac:dyDescent="0.25">
      <c r="P24322" s="5"/>
    </row>
    <row r="24323" spans="16:16" x14ac:dyDescent="0.25">
      <c r="P24323" s="5"/>
    </row>
    <row r="24324" spans="16:16" x14ac:dyDescent="0.25">
      <c r="P24324" s="5"/>
    </row>
    <row r="24325" spans="16:16" x14ac:dyDescent="0.25">
      <c r="P24325" s="5"/>
    </row>
    <row r="24326" spans="16:16" x14ac:dyDescent="0.25">
      <c r="P24326" s="5"/>
    </row>
    <row r="24327" spans="16:16" x14ac:dyDescent="0.25">
      <c r="P24327" s="5"/>
    </row>
    <row r="24328" spans="16:16" x14ac:dyDescent="0.25">
      <c r="P24328" s="5"/>
    </row>
    <row r="24329" spans="16:16" x14ac:dyDescent="0.25">
      <c r="P24329" s="5"/>
    </row>
    <row r="24330" spans="16:16" x14ac:dyDescent="0.25">
      <c r="P24330" s="5"/>
    </row>
    <row r="24331" spans="16:16" x14ac:dyDescent="0.25">
      <c r="P24331" s="5"/>
    </row>
    <row r="24332" spans="16:16" x14ac:dyDescent="0.25">
      <c r="P24332" s="5"/>
    </row>
    <row r="24333" spans="16:16" x14ac:dyDescent="0.25">
      <c r="P24333" s="5"/>
    </row>
    <row r="24334" spans="16:16" x14ac:dyDescent="0.25">
      <c r="P24334" s="5"/>
    </row>
    <row r="24335" spans="16:16" x14ac:dyDescent="0.25">
      <c r="P24335" s="5"/>
    </row>
    <row r="24336" spans="16:16" x14ac:dyDescent="0.25">
      <c r="P24336" s="5"/>
    </row>
    <row r="24337" spans="16:16" x14ac:dyDescent="0.25">
      <c r="P24337" s="5"/>
    </row>
    <row r="24338" spans="16:16" x14ac:dyDescent="0.25">
      <c r="P24338" s="5"/>
    </row>
    <row r="24339" spans="16:16" x14ac:dyDescent="0.25">
      <c r="P24339" s="5"/>
    </row>
    <row r="24340" spans="16:16" x14ac:dyDescent="0.25">
      <c r="P24340" s="5"/>
    </row>
    <row r="24341" spans="16:16" x14ac:dyDescent="0.25">
      <c r="P24341" s="5"/>
    </row>
    <row r="24342" spans="16:16" x14ac:dyDescent="0.25">
      <c r="P24342" s="5"/>
    </row>
    <row r="24343" spans="16:16" x14ac:dyDescent="0.25">
      <c r="P24343" s="5"/>
    </row>
    <row r="24344" spans="16:16" x14ac:dyDescent="0.25">
      <c r="P24344" s="5"/>
    </row>
    <row r="24345" spans="16:16" x14ac:dyDescent="0.25">
      <c r="P24345" s="5"/>
    </row>
    <row r="24346" spans="16:16" x14ac:dyDescent="0.25">
      <c r="P24346" s="5"/>
    </row>
    <row r="24347" spans="16:16" x14ac:dyDescent="0.25">
      <c r="P24347" s="5"/>
    </row>
    <row r="24348" spans="16:16" x14ac:dyDescent="0.25">
      <c r="P24348" s="5"/>
    </row>
    <row r="24349" spans="16:16" x14ac:dyDescent="0.25">
      <c r="P24349" s="5"/>
    </row>
    <row r="24350" spans="16:16" x14ac:dyDescent="0.25">
      <c r="P24350" s="5"/>
    </row>
    <row r="24351" spans="16:16" x14ac:dyDescent="0.25">
      <c r="P24351" s="5"/>
    </row>
    <row r="24352" spans="16:16" x14ac:dyDescent="0.25">
      <c r="P24352" s="5"/>
    </row>
    <row r="24353" spans="16:16" x14ac:dyDescent="0.25">
      <c r="P24353" s="5"/>
    </row>
    <row r="24354" spans="16:16" x14ac:dyDescent="0.25">
      <c r="P24354" s="5"/>
    </row>
    <row r="24355" spans="16:16" x14ac:dyDescent="0.25">
      <c r="P24355" s="5"/>
    </row>
    <row r="24356" spans="16:16" x14ac:dyDescent="0.25">
      <c r="P24356" s="5"/>
    </row>
    <row r="24357" spans="16:16" x14ac:dyDescent="0.25">
      <c r="P24357" s="5"/>
    </row>
    <row r="24358" spans="16:16" x14ac:dyDescent="0.25">
      <c r="P24358" s="5"/>
    </row>
    <row r="24359" spans="16:16" x14ac:dyDescent="0.25">
      <c r="P24359" s="5"/>
    </row>
    <row r="24360" spans="16:16" x14ac:dyDescent="0.25">
      <c r="P24360" s="5"/>
    </row>
    <row r="24361" spans="16:16" x14ac:dyDescent="0.25">
      <c r="P24361" s="5"/>
    </row>
    <row r="24362" spans="16:16" x14ac:dyDescent="0.25">
      <c r="P24362" s="5"/>
    </row>
    <row r="24363" spans="16:16" x14ac:dyDescent="0.25">
      <c r="P24363" s="5"/>
    </row>
    <row r="24364" spans="16:16" x14ac:dyDescent="0.25">
      <c r="P24364" s="5"/>
    </row>
    <row r="24365" spans="16:16" x14ac:dyDescent="0.25">
      <c r="P24365" s="5"/>
    </row>
    <row r="24366" spans="16:16" x14ac:dyDescent="0.25">
      <c r="P24366" s="5"/>
    </row>
    <row r="24367" spans="16:16" x14ac:dyDescent="0.25">
      <c r="P24367" s="5"/>
    </row>
    <row r="24368" spans="16:16" x14ac:dyDescent="0.25">
      <c r="P24368" s="5"/>
    </row>
    <row r="24369" spans="16:16" x14ac:dyDescent="0.25">
      <c r="P24369" s="5"/>
    </row>
    <row r="24370" spans="16:16" x14ac:dyDescent="0.25">
      <c r="P24370" s="5"/>
    </row>
    <row r="24371" spans="16:16" x14ac:dyDescent="0.25">
      <c r="P24371" s="5"/>
    </row>
    <row r="24372" spans="16:16" x14ac:dyDescent="0.25">
      <c r="P24372" s="5"/>
    </row>
    <row r="24373" spans="16:16" x14ac:dyDescent="0.25">
      <c r="P24373" s="5"/>
    </row>
    <row r="24374" spans="16:16" x14ac:dyDescent="0.25">
      <c r="P24374" s="5"/>
    </row>
    <row r="24375" spans="16:16" x14ac:dyDescent="0.25">
      <c r="P24375" s="5"/>
    </row>
    <row r="24376" spans="16:16" x14ac:dyDescent="0.25">
      <c r="P24376" s="5"/>
    </row>
    <row r="24377" spans="16:16" x14ac:dyDescent="0.25">
      <c r="P24377" s="5"/>
    </row>
    <row r="24378" spans="16:16" x14ac:dyDescent="0.25">
      <c r="P24378" s="5"/>
    </row>
    <row r="24379" spans="16:16" x14ac:dyDescent="0.25">
      <c r="P24379" s="5"/>
    </row>
    <row r="24380" spans="16:16" x14ac:dyDescent="0.25">
      <c r="P24380" s="5"/>
    </row>
    <row r="24381" spans="16:16" x14ac:dyDescent="0.25">
      <c r="P24381" s="5"/>
    </row>
    <row r="24382" spans="16:16" x14ac:dyDescent="0.25">
      <c r="P24382" s="5"/>
    </row>
    <row r="24383" spans="16:16" x14ac:dyDescent="0.25">
      <c r="P24383" s="5"/>
    </row>
    <row r="24384" spans="16:16" x14ac:dyDescent="0.25">
      <c r="P24384" s="5"/>
    </row>
    <row r="24385" spans="16:16" x14ac:dyDescent="0.25">
      <c r="P24385" s="5"/>
    </row>
    <row r="24386" spans="16:16" x14ac:dyDescent="0.25">
      <c r="P24386" s="5"/>
    </row>
    <row r="24387" spans="16:16" x14ac:dyDescent="0.25">
      <c r="P24387" s="5"/>
    </row>
    <row r="24388" spans="16:16" x14ac:dyDescent="0.25">
      <c r="P24388" s="5"/>
    </row>
    <row r="24389" spans="16:16" x14ac:dyDescent="0.25">
      <c r="P24389" s="5"/>
    </row>
    <row r="24390" spans="16:16" x14ac:dyDescent="0.25">
      <c r="P24390" s="5"/>
    </row>
    <row r="24391" spans="16:16" x14ac:dyDescent="0.25">
      <c r="P24391" s="5"/>
    </row>
    <row r="24392" spans="16:16" x14ac:dyDescent="0.25">
      <c r="P24392" s="5"/>
    </row>
    <row r="24393" spans="16:16" x14ac:dyDescent="0.25">
      <c r="P24393" s="5"/>
    </row>
    <row r="24394" spans="16:16" x14ac:dyDescent="0.25">
      <c r="P24394" s="5"/>
    </row>
    <row r="24395" spans="16:16" x14ac:dyDescent="0.25">
      <c r="P24395" s="5"/>
    </row>
    <row r="24396" spans="16:16" x14ac:dyDescent="0.25">
      <c r="P24396" s="5"/>
    </row>
    <row r="24397" spans="16:16" x14ac:dyDescent="0.25">
      <c r="P24397" s="5"/>
    </row>
    <row r="24398" spans="16:16" x14ac:dyDescent="0.25">
      <c r="P24398" s="5"/>
    </row>
    <row r="24399" spans="16:16" x14ac:dyDescent="0.25">
      <c r="P24399" s="5"/>
    </row>
    <row r="24400" spans="16:16" x14ac:dyDescent="0.25">
      <c r="P24400" s="5"/>
    </row>
    <row r="24401" spans="16:16" x14ac:dyDescent="0.25">
      <c r="P24401" s="5"/>
    </row>
    <row r="24402" spans="16:16" x14ac:dyDescent="0.25">
      <c r="P24402" s="5"/>
    </row>
    <row r="24403" spans="16:16" x14ac:dyDescent="0.25">
      <c r="P24403" s="5"/>
    </row>
    <row r="24404" spans="16:16" x14ac:dyDescent="0.25">
      <c r="P24404" s="5"/>
    </row>
    <row r="24405" spans="16:16" x14ac:dyDescent="0.25">
      <c r="P24405" s="5"/>
    </row>
    <row r="24406" spans="16:16" x14ac:dyDescent="0.25">
      <c r="P24406" s="5"/>
    </row>
    <row r="24407" spans="16:16" x14ac:dyDescent="0.25">
      <c r="P24407" s="5"/>
    </row>
    <row r="24408" spans="16:16" x14ac:dyDescent="0.25">
      <c r="P24408" s="5"/>
    </row>
    <row r="24409" spans="16:16" x14ac:dyDescent="0.25">
      <c r="P24409" s="5"/>
    </row>
    <row r="24410" spans="16:16" x14ac:dyDescent="0.25">
      <c r="P24410" s="5"/>
    </row>
    <row r="24411" spans="16:16" x14ac:dyDescent="0.25">
      <c r="P24411" s="5"/>
    </row>
    <row r="24412" spans="16:16" x14ac:dyDescent="0.25">
      <c r="P24412" s="5"/>
    </row>
    <row r="24413" spans="16:16" x14ac:dyDescent="0.25">
      <c r="P24413" s="5"/>
    </row>
    <row r="24414" spans="16:16" x14ac:dyDescent="0.25">
      <c r="P24414" s="5"/>
    </row>
    <row r="24415" spans="16:16" x14ac:dyDescent="0.25">
      <c r="P24415" s="5"/>
    </row>
    <row r="24416" spans="16:16" x14ac:dyDescent="0.25">
      <c r="P24416" s="5"/>
    </row>
    <row r="24417" spans="16:16" x14ac:dyDescent="0.25">
      <c r="P24417" s="5"/>
    </row>
    <row r="24418" spans="16:16" x14ac:dyDescent="0.25">
      <c r="P24418" s="5"/>
    </row>
    <row r="24419" spans="16:16" x14ac:dyDescent="0.25">
      <c r="P24419" s="5"/>
    </row>
    <row r="24420" spans="16:16" x14ac:dyDescent="0.25">
      <c r="P24420" s="5"/>
    </row>
    <row r="24421" spans="16:16" x14ac:dyDescent="0.25">
      <c r="P24421" s="5"/>
    </row>
    <row r="24422" spans="16:16" x14ac:dyDescent="0.25">
      <c r="P24422" s="5"/>
    </row>
    <row r="24423" spans="16:16" x14ac:dyDescent="0.25">
      <c r="P24423" s="5"/>
    </row>
    <row r="24424" spans="16:16" x14ac:dyDescent="0.25">
      <c r="P24424" s="5"/>
    </row>
    <row r="24425" spans="16:16" x14ac:dyDescent="0.25">
      <c r="P24425" s="5"/>
    </row>
    <row r="24426" spans="16:16" x14ac:dyDescent="0.25">
      <c r="P24426" s="5"/>
    </row>
    <row r="24427" spans="16:16" x14ac:dyDescent="0.25">
      <c r="P24427" s="5"/>
    </row>
    <row r="24428" spans="16:16" x14ac:dyDescent="0.25">
      <c r="P24428" s="5"/>
    </row>
    <row r="24429" spans="16:16" x14ac:dyDescent="0.25">
      <c r="P24429" s="5"/>
    </row>
    <row r="24430" spans="16:16" x14ac:dyDescent="0.25">
      <c r="P24430" s="5"/>
    </row>
    <row r="24431" spans="16:16" x14ac:dyDescent="0.25">
      <c r="P24431" s="5"/>
    </row>
    <row r="24432" spans="16:16" x14ac:dyDescent="0.25">
      <c r="P24432" s="5"/>
    </row>
    <row r="24433" spans="16:16" x14ac:dyDescent="0.25">
      <c r="P24433" s="5"/>
    </row>
    <row r="24434" spans="16:16" x14ac:dyDescent="0.25">
      <c r="P24434" s="5"/>
    </row>
    <row r="24435" spans="16:16" x14ac:dyDescent="0.25">
      <c r="P24435" s="5"/>
    </row>
    <row r="24436" spans="16:16" x14ac:dyDescent="0.25">
      <c r="P24436" s="5"/>
    </row>
    <row r="24437" spans="16:16" x14ac:dyDescent="0.25">
      <c r="P24437" s="5"/>
    </row>
    <row r="24438" spans="16:16" x14ac:dyDescent="0.25">
      <c r="P24438" s="5"/>
    </row>
    <row r="24439" spans="16:16" x14ac:dyDescent="0.25">
      <c r="P24439" s="5"/>
    </row>
    <row r="24440" spans="16:16" x14ac:dyDescent="0.25">
      <c r="P24440" s="5"/>
    </row>
    <row r="24441" spans="16:16" x14ac:dyDescent="0.25">
      <c r="P24441" s="5"/>
    </row>
    <row r="24442" spans="16:16" x14ac:dyDescent="0.25">
      <c r="P24442" s="5"/>
    </row>
    <row r="24443" spans="16:16" x14ac:dyDescent="0.25">
      <c r="P24443" s="5"/>
    </row>
    <row r="24444" spans="16:16" x14ac:dyDescent="0.25">
      <c r="P24444" s="5"/>
    </row>
    <row r="24445" spans="16:16" x14ac:dyDescent="0.25">
      <c r="P24445" s="5"/>
    </row>
    <row r="24446" spans="16:16" x14ac:dyDescent="0.25">
      <c r="P24446" s="5"/>
    </row>
    <row r="24447" spans="16:16" x14ac:dyDescent="0.25">
      <c r="P24447" s="5"/>
    </row>
    <row r="24448" spans="16:16" x14ac:dyDescent="0.25">
      <c r="P24448" s="5"/>
    </row>
    <row r="24449" spans="16:16" x14ac:dyDescent="0.25">
      <c r="P24449" s="5"/>
    </row>
    <row r="24450" spans="16:16" x14ac:dyDescent="0.25">
      <c r="P24450" s="5"/>
    </row>
    <row r="24451" spans="16:16" x14ac:dyDescent="0.25">
      <c r="P24451" s="5"/>
    </row>
    <row r="24452" spans="16:16" x14ac:dyDescent="0.25">
      <c r="P24452" s="5"/>
    </row>
    <row r="24453" spans="16:16" x14ac:dyDescent="0.25">
      <c r="P24453" s="5"/>
    </row>
    <row r="24454" spans="16:16" x14ac:dyDescent="0.25">
      <c r="P24454" s="5"/>
    </row>
    <row r="24455" spans="16:16" x14ac:dyDescent="0.25">
      <c r="P24455" s="5"/>
    </row>
    <row r="24456" spans="16:16" x14ac:dyDescent="0.25">
      <c r="P24456" s="5"/>
    </row>
    <row r="24457" spans="16:16" x14ac:dyDescent="0.25">
      <c r="P24457" s="5"/>
    </row>
    <row r="24458" spans="16:16" x14ac:dyDescent="0.25">
      <c r="P24458" s="5"/>
    </row>
    <row r="24459" spans="16:16" x14ac:dyDescent="0.25">
      <c r="P24459" s="5"/>
    </row>
    <row r="24460" spans="16:16" x14ac:dyDescent="0.25">
      <c r="P24460" s="5"/>
    </row>
    <row r="24461" spans="16:16" x14ac:dyDescent="0.25">
      <c r="P24461" s="5"/>
    </row>
    <row r="24462" spans="16:16" x14ac:dyDescent="0.25">
      <c r="P24462" s="5"/>
    </row>
    <row r="24463" spans="16:16" x14ac:dyDescent="0.25">
      <c r="P24463" s="5"/>
    </row>
    <row r="24464" spans="16:16" x14ac:dyDescent="0.25">
      <c r="P24464" s="5"/>
    </row>
    <row r="24465" spans="16:16" x14ac:dyDescent="0.25">
      <c r="P24465" s="5"/>
    </row>
    <row r="24466" spans="16:16" x14ac:dyDescent="0.25">
      <c r="P24466" s="5"/>
    </row>
    <row r="24467" spans="16:16" x14ac:dyDescent="0.25">
      <c r="P24467" s="5"/>
    </row>
    <row r="24468" spans="16:16" x14ac:dyDescent="0.25">
      <c r="P24468" s="5"/>
    </row>
    <row r="24469" spans="16:16" x14ac:dyDescent="0.25">
      <c r="P24469" s="5"/>
    </row>
    <row r="24470" spans="16:16" x14ac:dyDescent="0.25">
      <c r="P24470" s="5"/>
    </row>
    <row r="24471" spans="16:16" x14ac:dyDescent="0.25">
      <c r="P24471" s="5"/>
    </row>
    <row r="24472" spans="16:16" x14ac:dyDescent="0.25">
      <c r="P24472" s="5"/>
    </row>
    <row r="24473" spans="16:16" x14ac:dyDescent="0.25">
      <c r="P24473" s="5"/>
    </row>
    <row r="24474" spans="16:16" x14ac:dyDescent="0.25">
      <c r="P24474" s="5"/>
    </row>
    <row r="24475" spans="16:16" x14ac:dyDescent="0.25">
      <c r="P24475" s="5"/>
    </row>
    <row r="24476" spans="16:16" x14ac:dyDescent="0.25">
      <c r="P24476" s="5"/>
    </row>
    <row r="24477" spans="16:16" x14ac:dyDescent="0.25">
      <c r="P24477" s="5"/>
    </row>
    <row r="24478" spans="16:16" x14ac:dyDescent="0.25">
      <c r="P24478" s="5"/>
    </row>
    <row r="24479" spans="16:16" x14ac:dyDescent="0.25">
      <c r="P24479" s="5"/>
    </row>
    <row r="24480" spans="16:16" x14ac:dyDescent="0.25">
      <c r="P24480" s="5"/>
    </row>
    <row r="24481" spans="16:16" x14ac:dyDescent="0.25">
      <c r="P24481" s="5"/>
    </row>
    <row r="24482" spans="16:16" x14ac:dyDescent="0.25">
      <c r="P24482" s="5"/>
    </row>
    <row r="24483" spans="16:16" x14ac:dyDescent="0.25">
      <c r="P24483" s="5"/>
    </row>
    <row r="24484" spans="16:16" x14ac:dyDescent="0.25">
      <c r="P24484" s="5"/>
    </row>
    <row r="24485" spans="16:16" x14ac:dyDescent="0.25">
      <c r="P24485" s="5"/>
    </row>
    <row r="24486" spans="16:16" x14ac:dyDescent="0.25">
      <c r="P24486" s="5"/>
    </row>
    <row r="24487" spans="16:16" x14ac:dyDescent="0.25">
      <c r="P24487" s="5"/>
    </row>
    <row r="24488" spans="16:16" x14ac:dyDescent="0.25">
      <c r="P24488" s="5"/>
    </row>
    <row r="24489" spans="16:16" x14ac:dyDescent="0.25">
      <c r="P24489" s="5"/>
    </row>
    <row r="24490" spans="16:16" x14ac:dyDescent="0.25">
      <c r="P24490" s="5"/>
    </row>
    <row r="24491" spans="16:16" x14ac:dyDescent="0.25">
      <c r="P24491" s="5"/>
    </row>
    <row r="24492" spans="16:16" x14ac:dyDescent="0.25">
      <c r="P24492" s="5"/>
    </row>
    <row r="24493" spans="16:16" x14ac:dyDescent="0.25">
      <c r="P24493" s="5"/>
    </row>
    <row r="24494" spans="16:16" x14ac:dyDescent="0.25">
      <c r="P24494" s="5"/>
    </row>
    <row r="24495" spans="16:16" x14ac:dyDescent="0.25">
      <c r="P24495" s="5"/>
    </row>
    <row r="24496" spans="16:16" x14ac:dyDescent="0.25">
      <c r="P24496" s="5"/>
    </row>
    <row r="24497" spans="16:16" x14ac:dyDescent="0.25">
      <c r="P24497" s="5"/>
    </row>
    <row r="24498" spans="16:16" x14ac:dyDescent="0.25">
      <c r="P24498" s="5"/>
    </row>
    <row r="24499" spans="16:16" x14ac:dyDescent="0.25">
      <c r="P24499" s="5"/>
    </row>
    <row r="24500" spans="16:16" x14ac:dyDescent="0.25">
      <c r="P24500" s="5"/>
    </row>
    <row r="24501" spans="16:16" x14ac:dyDescent="0.25">
      <c r="P24501" s="5"/>
    </row>
    <row r="24502" spans="16:16" x14ac:dyDescent="0.25">
      <c r="P24502" s="5"/>
    </row>
    <row r="24503" spans="16:16" x14ac:dyDescent="0.25">
      <c r="P24503" s="5"/>
    </row>
    <row r="24504" spans="16:16" x14ac:dyDescent="0.25">
      <c r="P24504" s="5"/>
    </row>
    <row r="24505" spans="16:16" x14ac:dyDescent="0.25">
      <c r="P24505" s="5"/>
    </row>
    <row r="24506" spans="16:16" x14ac:dyDescent="0.25">
      <c r="P24506" s="5"/>
    </row>
    <row r="24507" spans="16:16" x14ac:dyDescent="0.25">
      <c r="P24507" s="5"/>
    </row>
    <row r="24508" spans="16:16" x14ac:dyDescent="0.25">
      <c r="P24508" s="5"/>
    </row>
    <row r="24509" spans="16:16" x14ac:dyDescent="0.25">
      <c r="P24509" s="5"/>
    </row>
    <row r="24510" spans="16:16" x14ac:dyDescent="0.25">
      <c r="P24510" s="5"/>
    </row>
    <row r="24511" spans="16:16" x14ac:dyDescent="0.25">
      <c r="P24511" s="5"/>
    </row>
    <row r="24512" spans="16:16" x14ac:dyDescent="0.25">
      <c r="P24512" s="5"/>
    </row>
    <row r="24513" spans="16:16" x14ac:dyDescent="0.25">
      <c r="P24513" s="5"/>
    </row>
    <row r="24514" spans="16:16" x14ac:dyDescent="0.25">
      <c r="P24514" s="5"/>
    </row>
    <row r="24515" spans="16:16" x14ac:dyDescent="0.25">
      <c r="P24515" s="5"/>
    </row>
    <row r="24516" spans="16:16" x14ac:dyDescent="0.25">
      <c r="P24516" s="5"/>
    </row>
    <row r="24517" spans="16:16" x14ac:dyDescent="0.25">
      <c r="P24517" s="5"/>
    </row>
    <row r="24518" spans="16:16" x14ac:dyDescent="0.25">
      <c r="P24518" s="5"/>
    </row>
    <row r="24519" spans="16:16" x14ac:dyDescent="0.25">
      <c r="P24519" s="5"/>
    </row>
    <row r="24520" spans="16:16" x14ac:dyDescent="0.25">
      <c r="P24520" s="5"/>
    </row>
    <row r="24521" spans="16:16" x14ac:dyDescent="0.25">
      <c r="P24521" s="5"/>
    </row>
    <row r="24522" spans="16:16" x14ac:dyDescent="0.25">
      <c r="P24522" s="5"/>
    </row>
    <row r="24523" spans="16:16" x14ac:dyDescent="0.25">
      <c r="P24523" s="5"/>
    </row>
    <row r="24524" spans="16:16" x14ac:dyDescent="0.25">
      <c r="P24524" s="5"/>
    </row>
    <row r="24525" spans="16:16" x14ac:dyDescent="0.25">
      <c r="P24525" s="5"/>
    </row>
    <row r="24526" spans="16:16" x14ac:dyDescent="0.25">
      <c r="P24526" s="5"/>
    </row>
    <row r="24527" spans="16:16" x14ac:dyDescent="0.25">
      <c r="P24527" s="5"/>
    </row>
    <row r="24528" spans="16:16" x14ac:dyDescent="0.25">
      <c r="P24528" s="5"/>
    </row>
    <row r="24529" spans="16:16" x14ac:dyDescent="0.25">
      <c r="P24529" s="5"/>
    </row>
    <row r="24530" spans="16:16" x14ac:dyDescent="0.25">
      <c r="P24530" s="5"/>
    </row>
    <row r="24531" spans="16:16" x14ac:dyDescent="0.25">
      <c r="P24531" s="5"/>
    </row>
    <row r="24532" spans="16:16" x14ac:dyDescent="0.25">
      <c r="P24532" s="5"/>
    </row>
    <row r="24533" spans="16:16" x14ac:dyDescent="0.25">
      <c r="P24533" s="5"/>
    </row>
    <row r="24534" spans="16:16" x14ac:dyDescent="0.25">
      <c r="P24534" s="5"/>
    </row>
    <row r="24535" spans="16:16" x14ac:dyDescent="0.25">
      <c r="P24535" s="5"/>
    </row>
    <row r="24536" spans="16:16" x14ac:dyDescent="0.25">
      <c r="P24536" s="5"/>
    </row>
    <row r="24537" spans="16:16" x14ac:dyDescent="0.25">
      <c r="P24537" s="5"/>
    </row>
    <row r="24538" spans="16:16" x14ac:dyDescent="0.25">
      <c r="P24538" s="5"/>
    </row>
    <row r="24539" spans="16:16" x14ac:dyDescent="0.25">
      <c r="P24539" s="5"/>
    </row>
    <row r="24540" spans="16:16" x14ac:dyDescent="0.25">
      <c r="P24540" s="5"/>
    </row>
    <row r="24541" spans="16:16" x14ac:dyDescent="0.25">
      <c r="P24541" s="5"/>
    </row>
    <row r="24542" spans="16:16" x14ac:dyDescent="0.25">
      <c r="P24542" s="5"/>
    </row>
    <row r="24543" spans="16:16" x14ac:dyDescent="0.25">
      <c r="P24543" s="5"/>
    </row>
    <row r="24544" spans="16:16" x14ac:dyDescent="0.25">
      <c r="P24544" s="5"/>
    </row>
    <row r="24545" spans="16:16" x14ac:dyDescent="0.25">
      <c r="P24545" s="5"/>
    </row>
    <row r="24546" spans="16:16" x14ac:dyDescent="0.25">
      <c r="P24546" s="5"/>
    </row>
    <row r="24547" spans="16:16" x14ac:dyDescent="0.25">
      <c r="P24547" s="5"/>
    </row>
    <row r="24548" spans="16:16" x14ac:dyDescent="0.25">
      <c r="P24548" s="5"/>
    </row>
    <row r="24549" spans="16:16" x14ac:dyDescent="0.25">
      <c r="P24549" s="5"/>
    </row>
    <row r="24550" spans="16:16" x14ac:dyDescent="0.25">
      <c r="P24550" s="5"/>
    </row>
    <row r="24551" spans="16:16" x14ac:dyDescent="0.25">
      <c r="P24551" s="5"/>
    </row>
    <row r="24552" spans="16:16" x14ac:dyDescent="0.25">
      <c r="P24552" s="5"/>
    </row>
    <row r="24553" spans="16:16" x14ac:dyDescent="0.25">
      <c r="P24553" s="5"/>
    </row>
    <row r="24554" spans="16:16" x14ac:dyDescent="0.25">
      <c r="P24554" s="5"/>
    </row>
    <row r="24555" spans="16:16" x14ac:dyDescent="0.25">
      <c r="P24555" s="5"/>
    </row>
    <row r="24556" spans="16:16" x14ac:dyDescent="0.25">
      <c r="P24556" s="5"/>
    </row>
    <row r="24557" spans="16:16" x14ac:dyDescent="0.25">
      <c r="P24557" s="5"/>
    </row>
    <row r="24558" spans="16:16" x14ac:dyDescent="0.25">
      <c r="P24558" s="5"/>
    </row>
    <row r="24559" spans="16:16" x14ac:dyDescent="0.25">
      <c r="P24559" s="5"/>
    </row>
    <row r="24560" spans="16:16" x14ac:dyDescent="0.25">
      <c r="P24560" s="5"/>
    </row>
    <row r="24561" spans="16:16" x14ac:dyDescent="0.25">
      <c r="P24561" s="5"/>
    </row>
    <row r="24562" spans="16:16" x14ac:dyDescent="0.25">
      <c r="P24562" s="5"/>
    </row>
    <row r="24563" spans="16:16" x14ac:dyDescent="0.25">
      <c r="P24563" s="5"/>
    </row>
    <row r="24564" spans="16:16" x14ac:dyDescent="0.25">
      <c r="P24564" s="5"/>
    </row>
    <row r="24565" spans="16:16" x14ac:dyDescent="0.25">
      <c r="P24565" s="5"/>
    </row>
    <row r="24566" spans="16:16" x14ac:dyDescent="0.25">
      <c r="P24566" s="5"/>
    </row>
    <row r="24567" spans="16:16" x14ac:dyDescent="0.25">
      <c r="P24567" s="5"/>
    </row>
    <row r="24568" spans="16:16" x14ac:dyDescent="0.25">
      <c r="P24568" s="5"/>
    </row>
    <row r="24569" spans="16:16" x14ac:dyDescent="0.25">
      <c r="P24569" s="5"/>
    </row>
    <row r="24570" spans="16:16" x14ac:dyDescent="0.25">
      <c r="P24570" s="5"/>
    </row>
    <row r="24571" spans="16:16" x14ac:dyDescent="0.25">
      <c r="P24571" s="5"/>
    </row>
    <row r="24572" spans="16:16" x14ac:dyDescent="0.25">
      <c r="P24572" s="5"/>
    </row>
    <row r="24573" spans="16:16" x14ac:dyDescent="0.25">
      <c r="P24573" s="5"/>
    </row>
    <row r="24574" spans="16:16" x14ac:dyDescent="0.25">
      <c r="P24574" s="5"/>
    </row>
    <row r="24575" spans="16:16" x14ac:dyDescent="0.25">
      <c r="P24575" s="5"/>
    </row>
    <row r="24576" spans="16:16" x14ac:dyDescent="0.25">
      <c r="P24576" s="5"/>
    </row>
    <row r="24577" spans="16:16" x14ac:dyDescent="0.25">
      <c r="P24577" s="5"/>
    </row>
    <row r="24578" spans="16:16" x14ac:dyDescent="0.25">
      <c r="P24578" s="5"/>
    </row>
    <row r="24579" spans="16:16" x14ac:dyDescent="0.25">
      <c r="P24579" s="5"/>
    </row>
    <row r="24580" spans="16:16" x14ac:dyDescent="0.25">
      <c r="P24580" s="5"/>
    </row>
    <row r="24581" spans="16:16" x14ac:dyDescent="0.25">
      <c r="P24581" s="5"/>
    </row>
    <row r="24582" spans="16:16" x14ac:dyDescent="0.25">
      <c r="P24582" s="5"/>
    </row>
    <row r="24583" spans="16:16" x14ac:dyDescent="0.25">
      <c r="P24583" s="5"/>
    </row>
    <row r="24584" spans="16:16" x14ac:dyDescent="0.25">
      <c r="P24584" s="5"/>
    </row>
    <row r="24585" spans="16:16" x14ac:dyDescent="0.25">
      <c r="P24585" s="5"/>
    </row>
    <row r="24586" spans="16:16" x14ac:dyDescent="0.25">
      <c r="P24586" s="5"/>
    </row>
    <row r="24587" spans="16:16" x14ac:dyDescent="0.25">
      <c r="P24587" s="5"/>
    </row>
    <row r="24588" spans="16:16" x14ac:dyDescent="0.25">
      <c r="P24588" s="5"/>
    </row>
    <row r="24589" spans="16:16" x14ac:dyDescent="0.25">
      <c r="P24589" s="5"/>
    </row>
    <row r="24590" spans="16:16" x14ac:dyDescent="0.25">
      <c r="P24590" s="5"/>
    </row>
    <row r="24591" spans="16:16" x14ac:dyDescent="0.25">
      <c r="P24591" s="5"/>
    </row>
    <row r="24592" spans="16:16" x14ac:dyDescent="0.25">
      <c r="P24592" s="5"/>
    </row>
    <row r="24593" spans="16:16" x14ac:dyDescent="0.25">
      <c r="P24593" s="5"/>
    </row>
    <row r="24594" spans="16:16" x14ac:dyDescent="0.25">
      <c r="P24594" s="5"/>
    </row>
    <row r="24595" spans="16:16" x14ac:dyDescent="0.25">
      <c r="P24595" s="5"/>
    </row>
    <row r="24596" spans="16:16" x14ac:dyDescent="0.25">
      <c r="P24596" s="5"/>
    </row>
    <row r="24597" spans="16:16" x14ac:dyDescent="0.25">
      <c r="P24597" s="5"/>
    </row>
    <row r="24598" spans="16:16" x14ac:dyDescent="0.25">
      <c r="P24598" s="5"/>
    </row>
    <row r="24599" spans="16:16" x14ac:dyDescent="0.25">
      <c r="P24599" s="5"/>
    </row>
    <row r="24600" spans="16:16" x14ac:dyDescent="0.25">
      <c r="P24600" s="5"/>
    </row>
    <row r="24601" spans="16:16" x14ac:dyDescent="0.25">
      <c r="P24601" s="5"/>
    </row>
    <row r="24602" spans="16:16" x14ac:dyDescent="0.25">
      <c r="P24602" s="5"/>
    </row>
    <row r="24603" spans="16:16" x14ac:dyDescent="0.25">
      <c r="P24603" s="5"/>
    </row>
    <row r="24604" spans="16:16" x14ac:dyDescent="0.25">
      <c r="P24604" s="5"/>
    </row>
    <row r="24605" spans="16:16" x14ac:dyDescent="0.25">
      <c r="P24605" s="5"/>
    </row>
    <row r="24606" spans="16:16" x14ac:dyDescent="0.25">
      <c r="P24606" s="5"/>
    </row>
    <row r="24607" spans="16:16" x14ac:dyDescent="0.25">
      <c r="P24607" s="5"/>
    </row>
    <row r="24608" spans="16:16" x14ac:dyDescent="0.25">
      <c r="P24608" s="5"/>
    </row>
    <row r="24609" spans="16:16" x14ac:dyDescent="0.25">
      <c r="P24609" s="5"/>
    </row>
    <row r="24610" spans="16:16" x14ac:dyDescent="0.25">
      <c r="P24610" s="5"/>
    </row>
    <row r="24611" spans="16:16" x14ac:dyDescent="0.25">
      <c r="P24611" s="5"/>
    </row>
    <row r="24612" spans="16:16" x14ac:dyDescent="0.25">
      <c r="P24612" s="5"/>
    </row>
    <row r="24613" spans="16:16" x14ac:dyDescent="0.25">
      <c r="P24613" s="5"/>
    </row>
    <row r="24614" spans="16:16" x14ac:dyDescent="0.25">
      <c r="P24614" s="5"/>
    </row>
    <row r="24615" spans="16:16" x14ac:dyDescent="0.25">
      <c r="P24615" s="5"/>
    </row>
    <row r="24616" spans="16:16" x14ac:dyDescent="0.25">
      <c r="P24616" s="5"/>
    </row>
    <row r="24617" spans="16:16" x14ac:dyDescent="0.25">
      <c r="P24617" s="5"/>
    </row>
    <row r="24618" spans="16:16" x14ac:dyDescent="0.25">
      <c r="P24618" s="5"/>
    </row>
    <row r="24619" spans="16:16" x14ac:dyDescent="0.25">
      <c r="P24619" s="5"/>
    </row>
    <row r="24620" spans="16:16" x14ac:dyDescent="0.25">
      <c r="P24620" s="5"/>
    </row>
    <row r="24621" spans="16:16" x14ac:dyDescent="0.25">
      <c r="P24621" s="5"/>
    </row>
    <row r="24622" spans="16:16" x14ac:dyDescent="0.25">
      <c r="P24622" s="5"/>
    </row>
    <row r="24623" spans="16:16" x14ac:dyDescent="0.25">
      <c r="P24623" s="5"/>
    </row>
    <row r="24624" spans="16:16" x14ac:dyDescent="0.25">
      <c r="P24624" s="5"/>
    </row>
    <row r="24625" spans="16:16" x14ac:dyDescent="0.25">
      <c r="P24625" s="5"/>
    </row>
    <row r="24626" spans="16:16" x14ac:dyDescent="0.25">
      <c r="P24626" s="5"/>
    </row>
    <row r="24627" spans="16:16" x14ac:dyDescent="0.25">
      <c r="P24627" s="5"/>
    </row>
    <row r="24628" spans="16:16" x14ac:dyDescent="0.25">
      <c r="P24628" s="5"/>
    </row>
    <row r="24629" spans="16:16" x14ac:dyDescent="0.25">
      <c r="P24629" s="5"/>
    </row>
    <row r="24630" spans="16:16" x14ac:dyDescent="0.25">
      <c r="P24630" s="5"/>
    </row>
    <row r="24631" spans="16:16" x14ac:dyDescent="0.25">
      <c r="P24631" s="5"/>
    </row>
    <row r="24632" spans="16:16" x14ac:dyDescent="0.25">
      <c r="P24632" s="5"/>
    </row>
    <row r="24633" spans="16:16" x14ac:dyDescent="0.25">
      <c r="P24633" s="5"/>
    </row>
    <row r="24634" spans="16:16" x14ac:dyDescent="0.25">
      <c r="P24634" s="5"/>
    </row>
    <row r="24635" spans="16:16" x14ac:dyDescent="0.25">
      <c r="P24635" s="5"/>
    </row>
    <row r="24636" spans="16:16" x14ac:dyDescent="0.25">
      <c r="P24636" s="5"/>
    </row>
    <row r="24637" spans="16:16" x14ac:dyDescent="0.25">
      <c r="P24637" s="5"/>
    </row>
    <row r="24638" spans="16:16" x14ac:dyDescent="0.25">
      <c r="P24638" s="5"/>
    </row>
    <row r="24639" spans="16:16" x14ac:dyDescent="0.25">
      <c r="P24639" s="5"/>
    </row>
    <row r="24640" spans="16:16" x14ac:dyDescent="0.25">
      <c r="P24640" s="5"/>
    </row>
    <row r="24641" spans="16:16" x14ac:dyDescent="0.25">
      <c r="P24641" s="5"/>
    </row>
    <row r="24642" spans="16:16" x14ac:dyDescent="0.25">
      <c r="P24642" s="5"/>
    </row>
    <row r="24643" spans="16:16" x14ac:dyDescent="0.25">
      <c r="P24643" s="5"/>
    </row>
    <row r="24644" spans="16:16" x14ac:dyDescent="0.25">
      <c r="P24644" s="5"/>
    </row>
    <row r="24645" spans="16:16" x14ac:dyDescent="0.25">
      <c r="P24645" s="5"/>
    </row>
    <row r="24646" spans="16:16" x14ac:dyDescent="0.25">
      <c r="P24646" s="5"/>
    </row>
    <row r="24647" spans="16:16" x14ac:dyDescent="0.25">
      <c r="P24647" s="5"/>
    </row>
    <row r="24648" spans="16:16" x14ac:dyDescent="0.25">
      <c r="P24648" s="5"/>
    </row>
    <row r="24649" spans="16:16" x14ac:dyDescent="0.25">
      <c r="P24649" s="5"/>
    </row>
    <row r="24650" spans="16:16" x14ac:dyDescent="0.25">
      <c r="P24650" s="5"/>
    </row>
    <row r="24651" spans="16:16" x14ac:dyDescent="0.25">
      <c r="P24651" s="5"/>
    </row>
    <row r="24652" spans="16:16" x14ac:dyDescent="0.25">
      <c r="P24652" s="5"/>
    </row>
    <row r="24653" spans="16:16" x14ac:dyDescent="0.25">
      <c r="P24653" s="5"/>
    </row>
    <row r="24654" spans="16:16" x14ac:dyDescent="0.25">
      <c r="P24654" s="5"/>
    </row>
    <row r="24655" spans="16:16" x14ac:dyDescent="0.25">
      <c r="P24655" s="5"/>
    </row>
    <row r="24656" spans="16:16" x14ac:dyDescent="0.25">
      <c r="P24656" s="5"/>
    </row>
    <row r="24657" spans="16:16" x14ac:dyDescent="0.25">
      <c r="P24657" s="5"/>
    </row>
    <row r="24658" spans="16:16" x14ac:dyDescent="0.25">
      <c r="P24658" s="5"/>
    </row>
    <row r="24659" spans="16:16" x14ac:dyDescent="0.25">
      <c r="P24659" s="5"/>
    </row>
    <row r="24660" spans="16:16" x14ac:dyDescent="0.25">
      <c r="P24660" s="5"/>
    </row>
    <row r="24661" spans="16:16" x14ac:dyDescent="0.25">
      <c r="P24661" s="5"/>
    </row>
    <row r="24662" spans="16:16" x14ac:dyDescent="0.25">
      <c r="P24662" s="5"/>
    </row>
    <row r="24663" spans="16:16" x14ac:dyDescent="0.25">
      <c r="P24663" s="5"/>
    </row>
    <row r="24664" spans="16:16" x14ac:dyDescent="0.25">
      <c r="P24664" s="5"/>
    </row>
    <row r="24665" spans="16:16" x14ac:dyDescent="0.25">
      <c r="P24665" s="5"/>
    </row>
    <row r="24666" spans="16:16" x14ac:dyDescent="0.25">
      <c r="P24666" s="5"/>
    </row>
    <row r="24667" spans="16:16" x14ac:dyDescent="0.25">
      <c r="P24667" s="5"/>
    </row>
    <row r="24668" spans="16:16" x14ac:dyDescent="0.25">
      <c r="P24668" s="5"/>
    </row>
    <row r="24669" spans="16:16" x14ac:dyDescent="0.25">
      <c r="P24669" s="5"/>
    </row>
    <row r="24670" spans="16:16" x14ac:dyDescent="0.25">
      <c r="P24670" s="5"/>
    </row>
    <row r="24671" spans="16:16" x14ac:dyDescent="0.25">
      <c r="P24671" s="5"/>
    </row>
    <row r="24672" spans="16:16" x14ac:dyDescent="0.25">
      <c r="P24672" s="5"/>
    </row>
    <row r="24673" spans="16:16" x14ac:dyDescent="0.25">
      <c r="P24673" s="5"/>
    </row>
    <row r="24674" spans="16:16" x14ac:dyDescent="0.25">
      <c r="P24674" s="5"/>
    </row>
    <row r="24675" spans="16:16" x14ac:dyDescent="0.25">
      <c r="P24675" s="5"/>
    </row>
    <row r="24676" spans="16:16" x14ac:dyDescent="0.25">
      <c r="P24676" s="5"/>
    </row>
    <row r="24677" spans="16:16" x14ac:dyDescent="0.25">
      <c r="P24677" s="5"/>
    </row>
    <row r="24678" spans="16:16" x14ac:dyDescent="0.25">
      <c r="P24678" s="5"/>
    </row>
    <row r="24679" spans="16:16" x14ac:dyDescent="0.25">
      <c r="P24679" s="5"/>
    </row>
    <row r="24680" spans="16:16" x14ac:dyDescent="0.25">
      <c r="P24680" s="5"/>
    </row>
    <row r="24681" spans="16:16" x14ac:dyDescent="0.25">
      <c r="P24681" s="5"/>
    </row>
    <row r="24682" spans="16:16" x14ac:dyDescent="0.25">
      <c r="P24682" s="5"/>
    </row>
    <row r="24683" spans="16:16" x14ac:dyDescent="0.25">
      <c r="P24683" s="5"/>
    </row>
    <row r="24684" spans="16:16" x14ac:dyDescent="0.25">
      <c r="P24684" s="5"/>
    </row>
    <row r="24685" spans="16:16" x14ac:dyDescent="0.25">
      <c r="P24685" s="5"/>
    </row>
    <row r="24686" spans="16:16" x14ac:dyDescent="0.25">
      <c r="P24686" s="5"/>
    </row>
    <row r="24687" spans="16:16" x14ac:dyDescent="0.25">
      <c r="P24687" s="5"/>
    </row>
    <row r="24688" spans="16:16" x14ac:dyDescent="0.25">
      <c r="P24688" s="5"/>
    </row>
    <row r="24689" spans="16:16" x14ac:dyDescent="0.25">
      <c r="P24689" s="5"/>
    </row>
    <row r="24690" spans="16:16" x14ac:dyDescent="0.25">
      <c r="P24690" s="5"/>
    </row>
    <row r="24691" spans="16:16" x14ac:dyDescent="0.25">
      <c r="P24691" s="5"/>
    </row>
    <row r="24692" spans="16:16" x14ac:dyDescent="0.25">
      <c r="P24692" s="5"/>
    </row>
    <row r="24693" spans="16:16" x14ac:dyDescent="0.25">
      <c r="P24693" s="5"/>
    </row>
    <row r="24694" spans="16:16" x14ac:dyDescent="0.25">
      <c r="P24694" s="5"/>
    </row>
    <row r="24695" spans="16:16" x14ac:dyDescent="0.25">
      <c r="P24695" s="5"/>
    </row>
    <row r="24696" spans="16:16" x14ac:dyDescent="0.25">
      <c r="P24696" s="5"/>
    </row>
    <row r="24697" spans="16:16" x14ac:dyDescent="0.25">
      <c r="P24697" s="5"/>
    </row>
    <row r="24698" spans="16:16" x14ac:dyDescent="0.25">
      <c r="P24698" s="5"/>
    </row>
    <row r="24699" spans="16:16" x14ac:dyDescent="0.25">
      <c r="P24699" s="5"/>
    </row>
    <row r="24700" spans="16:16" x14ac:dyDescent="0.25">
      <c r="P24700" s="5"/>
    </row>
    <row r="24701" spans="16:16" x14ac:dyDescent="0.25">
      <c r="P24701" s="5"/>
    </row>
    <row r="24702" spans="16:16" x14ac:dyDescent="0.25">
      <c r="P24702" s="5"/>
    </row>
    <row r="24703" spans="16:16" x14ac:dyDescent="0.25">
      <c r="P24703" s="5"/>
    </row>
    <row r="24704" spans="16:16" x14ac:dyDescent="0.25">
      <c r="P24704" s="5"/>
    </row>
    <row r="24705" spans="16:16" x14ac:dyDescent="0.25">
      <c r="P24705" s="5"/>
    </row>
    <row r="24706" spans="16:16" x14ac:dyDescent="0.25">
      <c r="P24706" s="5"/>
    </row>
    <row r="24707" spans="16:16" x14ac:dyDescent="0.25">
      <c r="P24707" s="5"/>
    </row>
    <row r="24708" spans="16:16" x14ac:dyDescent="0.25">
      <c r="P24708" s="5"/>
    </row>
    <row r="24709" spans="16:16" x14ac:dyDescent="0.25">
      <c r="P24709" s="5"/>
    </row>
    <row r="24710" spans="16:16" x14ac:dyDescent="0.25">
      <c r="P24710" s="5"/>
    </row>
    <row r="24711" spans="16:16" x14ac:dyDescent="0.25">
      <c r="P24711" s="5"/>
    </row>
    <row r="24712" spans="16:16" x14ac:dyDescent="0.25">
      <c r="P24712" s="5"/>
    </row>
    <row r="24713" spans="16:16" x14ac:dyDescent="0.25">
      <c r="P24713" s="5"/>
    </row>
    <row r="24714" spans="16:16" x14ac:dyDescent="0.25">
      <c r="P24714" s="5"/>
    </row>
    <row r="24715" spans="16:16" x14ac:dyDescent="0.25">
      <c r="P24715" s="5"/>
    </row>
    <row r="24716" spans="16:16" x14ac:dyDescent="0.25">
      <c r="P24716" s="5"/>
    </row>
    <row r="24717" spans="16:16" x14ac:dyDescent="0.25">
      <c r="P24717" s="5"/>
    </row>
    <row r="24718" spans="16:16" x14ac:dyDescent="0.25">
      <c r="P24718" s="5"/>
    </row>
    <row r="24719" spans="16:16" x14ac:dyDescent="0.25">
      <c r="P24719" s="5"/>
    </row>
    <row r="24720" spans="16:16" x14ac:dyDescent="0.25">
      <c r="P24720" s="5"/>
    </row>
    <row r="24721" spans="16:16" x14ac:dyDescent="0.25">
      <c r="P24721" s="5"/>
    </row>
    <row r="24722" spans="16:16" x14ac:dyDescent="0.25">
      <c r="P24722" s="5"/>
    </row>
    <row r="24723" spans="16:16" x14ac:dyDescent="0.25">
      <c r="P24723" s="5"/>
    </row>
    <row r="24724" spans="16:16" x14ac:dyDescent="0.25">
      <c r="P24724" s="5"/>
    </row>
    <row r="24725" spans="16:16" x14ac:dyDescent="0.25">
      <c r="P24725" s="5"/>
    </row>
    <row r="24726" spans="16:16" x14ac:dyDescent="0.25">
      <c r="P24726" s="5"/>
    </row>
    <row r="24727" spans="16:16" x14ac:dyDescent="0.25">
      <c r="P24727" s="5"/>
    </row>
    <row r="24728" spans="16:16" x14ac:dyDescent="0.25">
      <c r="P24728" s="5"/>
    </row>
    <row r="24729" spans="16:16" x14ac:dyDescent="0.25">
      <c r="P24729" s="5"/>
    </row>
    <row r="24730" spans="16:16" x14ac:dyDescent="0.25">
      <c r="P24730" s="5"/>
    </row>
    <row r="24731" spans="16:16" x14ac:dyDescent="0.25">
      <c r="P24731" s="5"/>
    </row>
    <row r="24732" spans="16:16" x14ac:dyDescent="0.25">
      <c r="P24732" s="5"/>
    </row>
    <row r="24733" spans="16:16" x14ac:dyDescent="0.25">
      <c r="P24733" s="5"/>
    </row>
    <row r="24734" spans="16:16" x14ac:dyDescent="0.25">
      <c r="P24734" s="5"/>
    </row>
    <row r="24735" spans="16:16" x14ac:dyDescent="0.25">
      <c r="P24735" s="5"/>
    </row>
    <row r="24736" spans="16:16" x14ac:dyDescent="0.25">
      <c r="P24736" s="5"/>
    </row>
    <row r="24737" spans="16:16" x14ac:dyDescent="0.25">
      <c r="P24737" s="5"/>
    </row>
    <row r="24738" spans="16:16" x14ac:dyDescent="0.25">
      <c r="P24738" s="5"/>
    </row>
    <row r="24739" spans="16:16" x14ac:dyDescent="0.25">
      <c r="P24739" s="5"/>
    </row>
    <row r="24740" spans="16:16" x14ac:dyDescent="0.25">
      <c r="P24740" s="5"/>
    </row>
    <row r="24741" spans="16:16" x14ac:dyDescent="0.25">
      <c r="P24741" s="5"/>
    </row>
    <row r="24742" spans="16:16" x14ac:dyDescent="0.25">
      <c r="P24742" s="5"/>
    </row>
    <row r="24743" spans="16:16" x14ac:dyDescent="0.25">
      <c r="P24743" s="5"/>
    </row>
    <row r="24744" spans="16:16" x14ac:dyDescent="0.25">
      <c r="P24744" s="5"/>
    </row>
    <row r="24745" spans="16:16" x14ac:dyDescent="0.25">
      <c r="P24745" s="5"/>
    </row>
    <row r="24746" spans="16:16" x14ac:dyDescent="0.25">
      <c r="P24746" s="5"/>
    </row>
    <row r="24747" spans="16:16" x14ac:dyDescent="0.25">
      <c r="P24747" s="5"/>
    </row>
    <row r="24748" spans="16:16" x14ac:dyDescent="0.25">
      <c r="P24748" s="5"/>
    </row>
    <row r="24749" spans="16:16" x14ac:dyDescent="0.25">
      <c r="P24749" s="5"/>
    </row>
    <row r="24750" spans="16:16" x14ac:dyDescent="0.25">
      <c r="P24750" s="5"/>
    </row>
    <row r="24751" spans="16:16" x14ac:dyDescent="0.25">
      <c r="P24751" s="5"/>
    </row>
    <row r="24752" spans="16:16" x14ac:dyDescent="0.25">
      <c r="P24752" s="5"/>
    </row>
    <row r="24753" spans="16:16" x14ac:dyDescent="0.25">
      <c r="P24753" s="5"/>
    </row>
    <row r="24754" spans="16:16" x14ac:dyDescent="0.25">
      <c r="P24754" s="5"/>
    </row>
    <row r="24755" spans="16:16" x14ac:dyDescent="0.25">
      <c r="P24755" s="5"/>
    </row>
    <row r="24756" spans="16:16" x14ac:dyDescent="0.25">
      <c r="P24756" s="5"/>
    </row>
    <row r="24757" spans="16:16" x14ac:dyDescent="0.25">
      <c r="P24757" s="5"/>
    </row>
    <row r="24758" spans="16:16" x14ac:dyDescent="0.25">
      <c r="P24758" s="5"/>
    </row>
    <row r="24759" spans="16:16" x14ac:dyDescent="0.25">
      <c r="P24759" s="5"/>
    </row>
    <row r="24760" spans="16:16" x14ac:dyDescent="0.25">
      <c r="P24760" s="5"/>
    </row>
    <row r="24761" spans="16:16" x14ac:dyDescent="0.25">
      <c r="P24761" s="5"/>
    </row>
    <row r="24762" spans="16:16" x14ac:dyDescent="0.25">
      <c r="P24762" s="5"/>
    </row>
    <row r="24763" spans="16:16" x14ac:dyDescent="0.25">
      <c r="P24763" s="5"/>
    </row>
    <row r="24764" spans="16:16" x14ac:dyDescent="0.25">
      <c r="P24764" s="5"/>
    </row>
    <row r="24765" spans="16:16" x14ac:dyDescent="0.25">
      <c r="P24765" s="5"/>
    </row>
    <row r="24766" spans="16:16" x14ac:dyDescent="0.25">
      <c r="P24766" s="5"/>
    </row>
    <row r="24767" spans="16:16" x14ac:dyDescent="0.25">
      <c r="P24767" s="5"/>
    </row>
    <row r="24768" spans="16:16" x14ac:dyDescent="0.25">
      <c r="P24768" s="5"/>
    </row>
    <row r="24769" spans="16:16" x14ac:dyDescent="0.25">
      <c r="P24769" s="5"/>
    </row>
    <row r="24770" spans="16:16" x14ac:dyDescent="0.25">
      <c r="P24770" s="5"/>
    </row>
    <row r="24771" spans="16:16" x14ac:dyDescent="0.25">
      <c r="P24771" s="5"/>
    </row>
    <row r="24772" spans="16:16" x14ac:dyDescent="0.25">
      <c r="P24772" s="5"/>
    </row>
    <row r="24773" spans="16:16" x14ac:dyDescent="0.25">
      <c r="P24773" s="5"/>
    </row>
    <row r="24774" spans="16:16" x14ac:dyDescent="0.25">
      <c r="P24774" s="5"/>
    </row>
    <row r="24775" spans="16:16" x14ac:dyDescent="0.25">
      <c r="P24775" s="5"/>
    </row>
    <row r="24776" spans="16:16" x14ac:dyDescent="0.25">
      <c r="P24776" s="5"/>
    </row>
    <row r="24777" spans="16:16" x14ac:dyDescent="0.25">
      <c r="P24777" s="5"/>
    </row>
    <row r="24778" spans="16:16" x14ac:dyDescent="0.25">
      <c r="P24778" s="5"/>
    </row>
    <row r="24779" spans="16:16" x14ac:dyDescent="0.25">
      <c r="P24779" s="5"/>
    </row>
    <row r="24780" spans="16:16" x14ac:dyDescent="0.25">
      <c r="P24780" s="5"/>
    </row>
    <row r="24781" spans="16:16" x14ac:dyDescent="0.25">
      <c r="P24781" s="5"/>
    </row>
    <row r="24782" spans="16:16" x14ac:dyDescent="0.25">
      <c r="P24782" s="5"/>
    </row>
    <row r="24783" spans="16:16" x14ac:dyDescent="0.25">
      <c r="P24783" s="5"/>
    </row>
    <row r="24784" spans="16:16" x14ac:dyDescent="0.25">
      <c r="P24784" s="5"/>
    </row>
    <row r="24785" spans="16:16" x14ac:dyDescent="0.25">
      <c r="P24785" s="5"/>
    </row>
    <row r="24786" spans="16:16" x14ac:dyDescent="0.25">
      <c r="P24786" s="5"/>
    </row>
    <row r="24787" spans="16:16" x14ac:dyDescent="0.25">
      <c r="P24787" s="5"/>
    </row>
    <row r="24788" spans="16:16" x14ac:dyDescent="0.25">
      <c r="P24788" s="5"/>
    </row>
    <row r="24789" spans="16:16" x14ac:dyDescent="0.25">
      <c r="P24789" s="5"/>
    </row>
    <row r="24790" spans="16:16" x14ac:dyDescent="0.25">
      <c r="P24790" s="5"/>
    </row>
    <row r="24791" spans="16:16" x14ac:dyDescent="0.25">
      <c r="P24791" s="5"/>
    </row>
    <row r="24792" spans="16:16" x14ac:dyDescent="0.25">
      <c r="P24792" s="5"/>
    </row>
    <row r="24793" spans="16:16" x14ac:dyDescent="0.25">
      <c r="P24793" s="5"/>
    </row>
    <row r="24794" spans="16:16" x14ac:dyDescent="0.25">
      <c r="P24794" s="5"/>
    </row>
    <row r="24795" spans="16:16" x14ac:dyDescent="0.25">
      <c r="P24795" s="5"/>
    </row>
    <row r="24796" spans="16:16" x14ac:dyDescent="0.25">
      <c r="P24796" s="5"/>
    </row>
    <row r="24797" spans="16:16" x14ac:dyDescent="0.25">
      <c r="P24797" s="5"/>
    </row>
    <row r="24798" spans="16:16" x14ac:dyDescent="0.25">
      <c r="P24798" s="5"/>
    </row>
    <row r="24799" spans="16:16" x14ac:dyDescent="0.25">
      <c r="P24799" s="5"/>
    </row>
    <row r="24800" spans="16:16" x14ac:dyDescent="0.25">
      <c r="P24800" s="5"/>
    </row>
    <row r="24801" spans="16:16" x14ac:dyDescent="0.25">
      <c r="P24801" s="5"/>
    </row>
    <row r="24802" spans="16:16" x14ac:dyDescent="0.25">
      <c r="P24802" s="5"/>
    </row>
    <row r="24803" spans="16:16" x14ac:dyDescent="0.25">
      <c r="P24803" s="5"/>
    </row>
    <row r="24804" spans="16:16" x14ac:dyDescent="0.25">
      <c r="P24804" s="5"/>
    </row>
    <row r="24805" spans="16:16" x14ac:dyDescent="0.25">
      <c r="P24805" s="5"/>
    </row>
    <row r="24806" spans="16:16" x14ac:dyDescent="0.25">
      <c r="P24806" s="5"/>
    </row>
    <row r="24807" spans="16:16" x14ac:dyDescent="0.25">
      <c r="P24807" s="5"/>
    </row>
    <row r="24808" spans="16:16" x14ac:dyDescent="0.25">
      <c r="P24808" s="5"/>
    </row>
    <row r="24809" spans="16:16" x14ac:dyDescent="0.25">
      <c r="P24809" s="5"/>
    </row>
    <row r="24810" spans="16:16" x14ac:dyDescent="0.25">
      <c r="P24810" s="5"/>
    </row>
    <row r="24811" spans="16:16" x14ac:dyDescent="0.25">
      <c r="P24811" s="5"/>
    </row>
    <row r="24812" spans="16:16" x14ac:dyDescent="0.25">
      <c r="P24812" s="5"/>
    </row>
    <row r="24813" spans="16:16" x14ac:dyDescent="0.25">
      <c r="P24813" s="5"/>
    </row>
    <row r="24814" spans="16:16" x14ac:dyDescent="0.25">
      <c r="P24814" s="5"/>
    </row>
    <row r="24815" spans="16:16" x14ac:dyDescent="0.25">
      <c r="P24815" s="5"/>
    </row>
    <row r="24816" spans="16:16" x14ac:dyDescent="0.25">
      <c r="P24816" s="5"/>
    </row>
    <row r="24817" spans="16:16" x14ac:dyDescent="0.25">
      <c r="P24817" s="5"/>
    </row>
    <row r="24818" spans="16:16" x14ac:dyDescent="0.25">
      <c r="P24818" s="5"/>
    </row>
    <row r="24819" spans="16:16" x14ac:dyDescent="0.25">
      <c r="P24819" s="5"/>
    </row>
    <row r="24820" spans="16:16" x14ac:dyDescent="0.25">
      <c r="P24820" s="5"/>
    </row>
    <row r="24821" spans="16:16" x14ac:dyDescent="0.25">
      <c r="P24821" s="5"/>
    </row>
    <row r="24822" spans="16:16" x14ac:dyDescent="0.25">
      <c r="P24822" s="5"/>
    </row>
    <row r="24823" spans="16:16" x14ac:dyDescent="0.25">
      <c r="P24823" s="5"/>
    </row>
    <row r="24824" spans="16:16" x14ac:dyDescent="0.25">
      <c r="P24824" s="5"/>
    </row>
    <row r="24825" spans="16:16" x14ac:dyDescent="0.25">
      <c r="P24825" s="5"/>
    </row>
    <row r="24826" spans="16:16" x14ac:dyDescent="0.25">
      <c r="P24826" s="5"/>
    </row>
    <row r="24827" spans="16:16" x14ac:dyDescent="0.25">
      <c r="P24827" s="5"/>
    </row>
    <row r="24828" spans="16:16" x14ac:dyDescent="0.25">
      <c r="P24828" s="5"/>
    </row>
    <row r="24829" spans="16:16" x14ac:dyDescent="0.25">
      <c r="P24829" s="5"/>
    </row>
    <row r="24830" spans="16:16" x14ac:dyDescent="0.25">
      <c r="P24830" s="5"/>
    </row>
    <row r="24831" spans="16:16" x14ac:dyDescent="0.25">
      <c r="P24831" s="5"/>
    </row>
    <row r="24832" spans="16:16" x14ac:dyDescent="0.25">
      <c r="P24832" s="5"/>
    </row>
    <row r="24833" spans="16:16" x14ac:dyDescent="0.25">
      <c r="P24833" s="5"/>
    </row>
    <row r="24834" spans="16:16" x14ac:dyDescent="0.25">
      <c r="P24834" s="5"/>
    </row>
    <row r="24835" spans="16:16" x14ac:dyDescent="0.25">
      <c r="P24835" s="5"/>
    </row>
    <row r="24836" spans="16:16" x14ac:dyDescent="0.25">
      <c r="P24836" s="5"/>
    </row>
    <row r="24837" spans="16:16" x14ac:dyDescent="0.25">
      <c r="P24837" s="5"/>
    </row>
    <row r="24838" spans="16:16" x14ac:dyDescent="0.25">
      <c r="P24838" s="5"/>
    </row>
    <row r="24839" spans="16:16" x14ac:dyDescent="0.25">
      <c r="P24839" s="5"/>
    </row>
    <row r="24840" spans="16:16" x14ac:dyDescent="0.25">
      <c r="P24840" s="5"/>
    </row>
    <row r="24841" spans="16:16" x14ac:dyDescent="0.25">
      <c r="P24841" s="5"/>
    </row>
    <row r="24842" spans="16:16" x14ac:dyDescent="0.25">
      <c r="P24842" s="5"/>
    </row>
    <row r="24843" spans="16:16" x14ac:dyDescent="0.25">
      <c r="P24843" s="5"/>
    </row>
    <row r="24844" spans="16:16" x14ac:dyDescent="0.25">
      <c r="P24844" s="5"/>
    </row>
    <row r="24845" spans="16:16" x14ac:dyDescent="0.25">
      <c r="P24845" s="5"/>
    </row>
    <row r="24846" spans="16:16" x14ac:dyDescent="0.25">
      <c r="P24846" s="5"/>
    </row>
    <row r="24847" spans="16:16" x14ac:dyDescent="0.25">
      <c r="P24847" s="5"/>
    </row>
    <row r="24848" spans="16:16" x14ac:dyDescent="0.25">
      <c r="P24848" s="5"/>
    </row>
    <row r="24849" spans="16:16" x14ac:dyDescent="0.25">
      <c r="P24849" s="5"/>
    </row>
    <row r="24850" spans="16:16" x14ac:dyDescent="0.25">
      <c r="P24850" s="5"/>
    </row>
    <row r="24851" spans="16:16" x14ac:dyDescent="0.25">
      <c r="P24851" s="5"/>
    </row>
    <row r="24852" spans="16:16" x14ac:dyDescent="0.25">
      <c r="P24852" s="5"/>
    </row>
    <row r="24853" spans="16:16" x14ac:dyDescent="0.25">
      <c r="P24853" s="5"/>
    </row>
    <row r="24854" spans="16:16" x14ac:dyDescent="0.25">
      <c r="P24854" s="5"/>
    </row>
    <row r="24855" spans="16:16" x14ac:dyDescent="0.25">
      <c r="P24855" s="5"/>
    </row>
    <row r="24856" spans="16:16" x14ac:dyDescent="0.25">
      <c r="P24856" s="5"/>
    </row>
    <row r="24857" spans="16:16" x14ac:dyDescent="0.25">
      <c r="P24857" s="5"/>
    </row>
    <row r="24858" spans="16:16" x14ac:dyDescent="0.25">
      <c r="P24858" s="5"/>
    </row>
    <row r="24859" spans="16:16" x14ac:dyDescent="0.25">
      <c r="P24859" s="5"/>
    </row>
    <row r="24860" spans="16:16" x14ac:dyDescent="0.25">
      <c r="P24860" s="5"/>
    </row>
    <row r="24861" spans="16:16" x14ac:dyDescent="0.25">
      <c r="P24861" s="5"/>
    </row>
    <row r="24862" spans="16:16" x14ac:dyDescent="0.25">
      <c r="P24862" s="5"/>
    </row>
    <row r="24863" spans="16:16" x14ac:dyDescent="0.25">
      <c r="P24863" s="5"/>
    </row>
    <row r="24864" spans="16:16" x14ac:dyDescent="0.25">
      <c r="P24864" s="5"/>
    </row>
    <row r="24865" spans="16:16" x14ac:dyDescent="0.25">
      <c r="P24865" s="5"/>
    </row>
    <row r="24866" spans="16:16" x14ac:dyDescent="0.25">
      <c r="P24866" s="5"/>
    </row>
    <row r="24867" spans="16:16" x14ac:dyDescent="0.25">
      <c r="P24867" s="5"/>
    </row>
    <row r="24868" spans="16:16" x14ac:dyDescent="0.25">
      <c r="P24868" s="5"/>
    </row>
    <row r="24869" spans="16:16" x14ac:dyDescent="0.25">
      <c r="P24869" s="5"/>
    </row>
    <row r="24870" spans="16:16" x14ac:dyDescent="0.25">
      <c r="P24870" s="5"/>
    </row>
    <row r="24871" spans="16:16" x14ac:dyDescent="0.25">
      <c r="P24871" s="5"/>
    </row>
    <row r="24872" spans="16:16" x14ac:dyDescent="0.25">
      <c r="P24872" s="5"/>
    </row>
    <row r="24873" spans="16:16" x14ac:dyDescent="0.25">
      <c r="P24873" s="5"/>
    </row>
    <row r="24874" spans="16:16" x14ac:dyDescent="0.25">
      <c r="P24874" s="5"/>
    </row>
    <row r="24875" spans="16:16" x14ac:dyDescent="0.25">
      <c r="P24875" s="5"/>
    </row>
    <row r="24876" spans="16:16" x14ac:dyDescent="0.25">
      <c r="P24876" s="5"/>
    </row>
    <row r="24877" spans="16:16" x14ac:dyDescent="0.25">
      <c r="P24877" s="5"/>
    </row>
    <row r="24878" spans="16:16" x14ac:dyDescent="0.25">
      <c r="P24878" s="5"/>
    </row>
    <row r="24879" spans="16:16" x14ac:dyDescent="0.25">
      <c r="P24879" s="5"/>
    </row>
    <row r="24880" spans="16:16" x14ac:dyDescent="0.25">
      <c r="P24880" s="5"/>
    </row>
    <row r="24881" spans="16:16" x14ac:dyDescent="0.25">
      <c r="P24881" s="5"/>
    </row>
    <row r="24882" spans="16:16" x14ac:dyDescent="0.25">
      <c r="P24882" s="5"/>
    </row>
    <row r="24883" spans="16:16" x14ac:dyDescent="0.25">
      <c r="P24883" s="5"/>
    </row>
    <row r="24884" spans="16:16" x14ac:dyDescent="0.25">
      <c r="P24884" s="5"/>
    </row>
    <row r="24885" spans="16:16" x14ac:dyDescent="0.25">
      <c r="P24885" s="5"/>
    </row>
    <row r="24886" spans="16:16" x14ac:dyDescent="0.25">
      <c r="P24886" s="5"/>
    </row>
    <row r="24887" spans="16:16" x14ac:dyDescent="0.25">
      <c r="P24887" s="5"/>
    </row>
    <row r="24888" spans="16:16" x14ac:dyDescent="0.25">
      <c r="P24888" s="5"/>
    </row>
    <row r="24889" spans="16:16" x14ac:dyDescent="0.25">
      <c r="P24889" s="5"/>
    </row>
    <row r="24890" spans="16:16" x14ac:dyDescent="0.25">
      <c r="P24890" s="5"/>
    </row>
    <row r="24891" spans="16:16" x14ac:dyDescent="0.25">
      <c r="P24891" s="5"/>
    </row>
    <row r="24892" spans="16:16" x14ac:dyDescent="0.25">
      <c r="P24892" s="5"/>
    </row>
    <row r="24893" spans="16:16" x14ac:dyDescent="0.25">
      <c r="P24893" s="5"/>
    </row>
    <row r="24894" spans="16:16" x14ac:dyDescent="0.25">
      <c r="P24894" s="5"/>
    </row>
    <row r="24895" spans="16:16" x14ac:dyDescent="0.25">
      <c r="P24895" s="5"/>
    </row>
    <row r="24896" spans="16:16" x14ac:dyDescent="0.25">
      <c r="P24896" s="5"/>
    </row>
    <row r="24897" spans="16:16" x14ac:dyDescent="0.25">
      <c r="P24897" s="5"/>
    </row>
    <row r="24898" spans="16:16" x14ac:dyDescent="0.25">
      <c r="P24898" s="5"/>
    </row>
    <row r="24899" spans="16:16" x14ac:dyDescent="0.25">
      <c r="P24899" s="5"/>
    </row>
    <row r="24900" spans="16:16" x14ac:dyDescent="0.25">
      <c r="P24900" s="5"/>
    </row>
    <row r="24901" spans="16:16" x14ac:dyDescent="0.25">
      <c r="P24901" s="5"/>
    </row>
    <row r="24902" spans="16:16" x14ac:dyDescent="0.25">
      <c r="P24902" s="5"/>
    </row>
    <row r="24903" spans="16:16" x14ac:dyDescent="0.25">
      <c r="P24903" s="5"/>
    </row>
    <row r="24904" spans="16:16" x14ac:dyDescent="0.25">
      <c r="P24904" s="5"/>
    </row>
    <row r="24905" spans="16:16" x14ac:dyDescent="0.25">
      <c r="P24905" s="5"/>
    </row>
    <row r="24906" spans="16:16" x14ac:dyDescent="0.25">
      <c r="P24906" s="5"/>
    </row>
    <row r="24907" spans="16:16" x14ac:dyDescent="0.25">
      <c r="P24907" s="5"/>
    </row>
    <row r="24908" spans="16:16" x14ac:dyDescent="0.25">
      <c r="P24908" s="5"/>
    </row>
    <row r="24909" spans="16:16" x14ac:dyDescent="0.25">
      <c r="P24909" s="5"/>
    </row>
    <row r="24910" spans="16:16" x14ac:dyDescent="0.25">
      <c r="P24910" s="5"/>
    </row>
    <row r="24911" spans="16:16" x14ac:dyDescent="0.25">
      <c r="P24911" s="5"/>
    </row>
    <row r="24912" spans="16:16" x14ac:dyDescent="0.25">
      <c r="P24912" s="5"/>
    </row>
    <row r="24913" spans="16:16" x14ac:dyDescent="0.25">
      <c r="P24913" s="5"/>
    </row>
    <row r="24914" spans="16:16" x14ac:dyDescent="0.25">
      <c r="P24914" s="5"/>
    </row>
    <row r="24915" spans="16:16" x14ac:dyDescent="0.25">
      <c r="P24915" s="5"/>
    </row>
    <row r="24916" spans="16:16" x14ac:dyDescent="0.25">
      <c r="P24916" s="5"/>
    </row>
    <row r="24917" spans="16:16" x14ac:dyDescent="0.25">
      <c r="P24917" s="5"/>
    </row>
    <row r="24918" spans="16:16" x14ac:dyDescent="0.25">
      <c r="P24918" s="5"/>
    </row>
    <row r="24919" spans="16:16" x14ac:dyDescent="0.25">
      <c r="P24919" s="5"/>
    </row>
    <row r="24920" spans="16:16" x14ac:dyDescent="0.25">
      <c r="P24920" s="5"/>
    </row>
    <row r="24921" spans="16:16" x14ac:dyDescent="0.25">
      <c r="P24921" s="5"/>
    </row>
    <row r="24922" spans="16:16" x14ac:dyDescent="0.25">
      <c r="P24922" s="5"/>
    </row>
    <row r="24923" spans="16:16" x14ac:dyDescent="0.25">
      <c r="P24923" s="5"/>
    </row>
    <row r="24924" spans="16:16" x14ac:dyDescent="0.25">
      <c r="P24924" s="5"/>
    </row>
    <row r="24925" spans="16:16" x14ac:dyDescent="0.25">
      <c r="P24925" s="5"/>
    </row>
    <row r="24926" spans="16:16" x14ac:dyDescent="0.25">
      <c r="P24926" s="5"/>
    </row>
    <row r="24927" spans="16:16" x14ac:dyDescent="0.25">
      <c r="P24927" s="5"/>
    </row>
    <row r="24928" spans="16:16" x14ac:dyDescent="0.25">
      <c r="P24928" s="5"/>
    </row>
    <row r="24929" spans="16:16" x14ac:dyDescent="0.25">
      <c r="P24929" s="5"/>
    </row>
    <row r="24930" spans="16:16" x14ac:dyDescent="0.25">
      <c r="P24930" s="5"/>
    </row>
    <row r="24931" spans="16:16" x14ac:dyDescent="0.25">
      <c r="P24931" s="5"/>
    </row>
    <row r="24932" spans="16:16" x14ac:dyDescent="0.25">
      <c r="P24932" s="5"/>
    </row>
    <row r="24933" spans="16:16" x14ac:dyDescent="0.25">
      <c r="P24933" s="5"/>
    </row>
    <row r="24934" spans="16:16" x14ac:dyDescent="0.25">
      <c r="P24934" s="5"/>
    </row>
    <row r="24935" spans="16:16" x14ac:dyDescent="0.25">
      <c r="P24935" s="5"/>
    </row>
    <row r="24936" spans="16:16" x14ac:dyDescent="0.25">
      <c r="P24936" s="5"/>
    </row>
    <row r="24937" spans="16:16" x14ac:dyDescent="0.25">
      <c r="P24937" s="5"/>
    </row>
    <row r="24938" spans="16:16" x14ac:dyDescent="0.25">
      <c r="P24938" s="5"/>
    </row>
    <row r="24939" spans="16:16" x14ac:dyDescent="0.25">
      <c r="P24939" s="5"/>
    </row>
    <row r="24940" spans="16:16" x14ac:dyDescent="0.25">
      <c r="P24940" s="5"/>
    </row>
    <row r="24941" spans="16:16" x14ac:dyDescent="0.25">
      <c r="P24941" s="5"/>
    </row>
    <row r="24942" spans="16:16" x14ac:dyDescent="0.25">
      <c r="P24942" s="5"/>
    </row>
    <row r="24943" spans="16:16" x14ac:dyDescent="0.25">
      <c r="P24943" s="5"/>
    </row>
    <row r="24944" spans="16:16" x14ac:dyDescent="0.25">
      <c r="P24944" s="5"/>
    </row>
    <row r="24945" spans="16:16" x14ac:dyDescent="0.25">
      <c r="P24945" s="5"/>
    </row>
    <row r="24946" spans="16:16" x14ac:dyDescent="0.25">
      <c r="P24946" s="5"/>
    </row>
    <row r="24947" spans="16:16" x14ac:dyDescent="0.25">
      <c r="P24947" s="5"/>
    </row>
    <row r="24948" spans="16:16" x14ac:dyDescent="0.25">
      <c r="P24948" s="5"/>
    </row>
    <row r="24949" spans="16:16" x14ac:dyDescent="0.25">
      <c r="P24949" s="5"/>
    </row>
    <row r="24950" spans="16:16" x14ac:dyDescent="0.25">
      <c r="P24950" s="5"/>
    </row>
    <row r="24951" spans="16:16" x14ac:dyDescent="0.25">
      <c r="P24951" s="5"/>
    </row>
    <row r="24952" spans="16:16" x14ac:dyDescent="0.25">
      <c r="P24952" s="5"/>
    </row>
    <row r="24953" spans="16:16" x14ac:dyDescent="0.25">
      <c r="P24953" s="5"/>
    </row>
    <row r="24954" spans="16:16" x14ac:dyDescent="0.25">
      <c r="P24954" s="5"/>
    </row>
    <row r="24955" spans="16:16" x14ac:dyDescent="0.25">
      <c r="P24955" s="5"/>
    </row>
    <row r="24956" spans="16:16" x14ac:dyDescent="0.25">
      <c r="P24956" s="5"/>
    </row>
    <row r="24957" spans="16:16" x14ac:dyDescent="0.25">
      <c r="P24957" s="5"/>
    </row>
    <row r="24958" spans="16:16" x14ac:dyDescent="0.25">
      <c r="P24958" s="5"/>
    </row>
    <row r="24959" spans="16:16" x14ac:dyDescent="0.25">
      <c r="P24959" s="5"/>
    </row>
    <row r="24960" spans="16:16" x14ac:dyDescent="0.25">
      <c r="P24960" s="5"/>
    </row>
    <row r="24961" spans="16:16" x14ac:dyDescent="0.25">
      <c r="P24961" s="5"/>
    </row>
    <row r="24962" spans="16:16" x14ac:dyDescent="0.25">
      <c r="P24962" s="5"/>
    </row>
    <row r="24963" spans="16:16" x14ac:dyDescent="0.25">
      <c r="P24963" s="5"/>
    </row>
    <row r="24964" spans="16:16" x14ac:dyDescent="0.25">
      <c r="P24964" s="5"/>
    </row>
    <row r="24965" spans="16:16" x14ac:dyDescent="0.25">
      <c r="P24965" s="5"/>
    </row>
    <row r="24966" spans="16:16" x14ac:dyDescent="0.25">
      <c r="P24966" s="5"/>
    </row>
    <row r="24967" spans="16:16" x14ac:dyDescent="0.25">
      <c r="P24967" s="5"/>
    </row>
    <row r="24968" spans="16:16" x14ac:dyDescent="0.25">
      <c r="P24968" s="5"/>
    </row>
    <row r="24969" spans="16:16" x14ac:dyDescent="0.25">
      <c r="P24969" s="5"/>
    </row>
    <row r="24970" spans="16:16" x14ac:dyDescent="0.25">
      <c r="P24970" s="5"/>
    </row>
    <row r="24971" spans="16:16" x14ac:dyDescent="0.25">
      <c r="P24971" s="5"/>
    </row>
    <row r="24972" spans="16:16" x14ac:dyDescent="0.25">
      <c r="P24972" s="5"/>
    </row>
    <row r="24973" spans="16:16" x14ac:dyDescent="0.25">
      <c r="P24973" s="5"/>
    </row>
    <row r="24974" spans="16:16" x14ac:dyDescent="0.25">
      <c r="P24974" s="5"/>
    </row>
    <row r="24975" spans="16:16" x14ac:dyDescent="0.25">
      <c r="P24975" s="5"/>
    </row>
    <row r="24976" spans="16:16" x14ac:dyDescent="0.25">
      <c r="P24976" s="5"/>
    </row>
    <row r="24977" spans="16:16" x14ac:dyDescent="0.25">
      <c r="P24977" s="5"/>
    </row>
    <row r="24978" spans="16:16" x14ac:dyDescent="0.25">
      <c r="P24978" s="5"/>
    </row>
    <row r="24979" spans="16:16" x14ac:dyDescent="0.25">
      <c r="P24979" s="5"/>
    </row>
    <row r="24980" spans="16:16" x14ac:dyDescent="0.25">
      <c r="P24980" s="5"/>
    </row>
    <row r="24981" spans="16:16" x14ac:dyDescent="0.25">
      <c r="P24981" s="5"/>
    </row>
    <row r="24982" spans="16:16" x14ac:dyDescent="0.25">
      <c r="P24982" s="5"/>
    </row>
    <row r="24983" spans="16:16" x14ac:dyDescent="0.25">
      <c r="P24983" s="5"/>
    </row>
    <row r="24984" spans="16:16" x14ac:dyDescent="0.25">
      <c r="P24984" s="5"/>
    </row>
    <row r="24985" spans="16:16" x14ac:dyDescent="0.25">
      <c r="P24985" s="5"/>
    </row>
    <row r="24986" spans="16:16" x14ac:dyDescent="0.25">
      <c r="P24986" s="5"/>
    </row>
    <row r="24987" spans="16:16" x14ac:dyDescent="0.25">
      <c r="P24987" s="5"/>
    </row>
    <row r="24988" spans="16:16" x14ac:dyDescent="0.25">
      <c r="P24988" s="5"/>
    </row>
    <row r="24989" spans="16:16" x14ac:dyDescent="0.25">
      <c r="P24989" s="5"/>
    </row>
    <row r="24990" spans="16:16" x14ac:dyDescent="0.25">
      <c r="P24990" s="5"/>
    </row>
    <row r="24991" spans="16:16" x14ac:dyDescent="0.25">
      <c r="P24991" s="5"/>
    </row>
    <row r="24992" spans="16:16" x14ac:dyDescent="0.25">
      <c r="P24992" s="5"/>
    </row>
    <row r="24993" spans="16:16" x14ac:dyDescent="0.25">
      <c r="P24993" s="5"/>
    </row>
    <row r="24994" spans="16:16" x14ac:dyDescent="0.25">
      <c r="P24994" s="5"/>
    </row>
    <row r="24995" spans="16:16" x14ac:dyDescent="0.25">
      <c r="P24995" s="5"/>
    </row>
    <row r="24996" spans="16:16" x14ac:dyDescent="0.25">
      <c r="P24996" s="5"/>
    </row>
    <row r="24997" spans="16:16" x14ac:dyDescent="0.25">
      <c r="P24997" s="5"/>
    </row>
    <row r="24998" spans="16:16" x14ac:dyDescent="0.25">
      <c r="P24998" s="5"/>
    </row>
    <row r="24999" spans="16:16" x14ac:dyDescent="0.25">
      <c r="P24999" s="5"/>
    </row>
    <row r="25000" spans="16:16" x14ac:dyDescent="0.25">
      <c r="P25000" s="5"/>
    </row>
    <row r="25001" spans="16:16" x14ac:dyDescent="0.25">
      <c r="P25001" s="5"/>
    </row>
    <row r="25002" spans="16:16" x14ac:dyDescent="0.25">
      <c r="P25002" s="5"/>
    </row>
    <row r="25003" spans="16:16" x14ac:dyDescent="0.25">
      <c r="P25003" s="5"/>
    </row>
    <row r="25004" spans="16:16" x14ac:dyDescent="0.25">
      <c r="P25004" s="5"/>
    </row>
    <row r="25005" spans="16:16" x14ac:dyDescent="0.25">
      <c r="P25005" s="5"/>
    </row>
    <row r="25006" spans="16:16" x14ac:dyDescent="0.25">
      <c r="P25006" s="5"/>
    </row>
    <row r="25007" spans="16:16" x14ac:dyDescent="0.25">
      <c r="P25007" s="5"/>
    </row>
    <row r="25008" spans="16:16" x14ac:dyDescent="0.25">
      <c r="P25008" s="5"/>
    </row>
    <row r="25009" spans="16:16" x14ac:dyDescent="0.25">
      <c r="P25009" s="5"/>
    </row>
    <row r="25010" spans="16:16" x14ac:dyDescent="0.25">
      <c r="P25010" s="5"/>
    </row>
    <row r="25011" spans="16:16" x14ac:dyDescent="0.25">
      <c r="P25011" s="5"/>
    </row>
    <row r="25012" spans="16:16" x14ac:dyDescent="0.25">
      <c r="P25012" s="5"/>
    </row>
    <row r="25013" spans="16:16" x14ac:dyDescent="0.25">
      <c r="P25013" s="5"/>
    </row>
    <row r="25014" spans="16:16" x14ac:dyDescent="0.25">
      <c r="P25014" s="5"/>
    </row>
    <row r="25015" spans="16:16" x14ac:dyDescent="0.25">
      <c r="P25015" s="5"/>
    </row>
    <row r="25016" spans="16:16" x14ac:dyDescent="0.25">
      <c r="P25016" s="5"/>
    </row>
    <row r="25017" spans="16:16" x14ac:dyDescent="0.25">
      <c r="P25017" s="5"/>
    </row>
    <row r="25018" spans="16:16" x14ac:dyDescent="0.25">
      <c r="P25018" s="5"/>
    </row>
    <row r="25019" spans="16:16" x14ac:dyDescent="0.25">
      <c r="P25019" s="5"/>
    </row>
    <row r="25020" spans="16:16" x14ac:dyDescent="0.25">
      <c r="P25020" s="5"/>
    </row>
    <row r="25021" spans="16:16" x14ac:dyDescent="0.25">
      <c r="P25021" s="5"/>
    </row>
    <row r="25022" spans="16:16" x14ac:dyDescent="0.25">
      <c r="P25022" s="5"/>
    </row>
    <row r="25023" spans="16:16" x14ac:dyDescent="0.25">
      <c r="P25023" s="5"/>
    </row>
    <row r="25024" spans="16:16" x14ac:dyDescent="0.25">
      <c r="P25024" s="5"/>
    </row>
    <row r="25025" spans="16:16" x14ac:dyDescent="0.25">
      <c r="P25025" s="5"/>
    </row>
    <row r="25026" spans="16:16" x14ac:dyDescent="0.25">
      <c r="P25026" s="5"/>
    </row>
    <row r="25027" spans="16:16" x14ac:dyDescent="0.25">
      <c r="P25027" s="5"/>
    </row>
    <row r="25028" spans="16:16" x14ac:dyDescent="0.25">
      <c r="P25028" s="5"/>
    </row>
    <row r="25029" spans="16:16" x14ac:dyDescent="0.25">
      <c r="P25029" s="5"/>
    </row>
    <row r="25030" spans="16:16" x14ac:dyDescent="0.25">
      <c r="P25030" s="5"/>
    </row>
    <row r="25031" spans="16:16" x14ac:dyDescent="0.25">
      <c r="P25031" s="5"/>
    </row>
    <row r="25032" spans="16:16" x14ac:dyDescent="0.25">
      <c r="P25032" s="5"/>
    </row>
    <row r="25033" spans="16:16" x14ac:dyDescent="0.25">
      <c r="P25033" s="5"/>
    </row>
    <row r="25034" spans="16:16" x14ac:dyDescent="0.25">
      <c r="P25034" s="5"/>
    </row>
    <row r="25035" spans="16:16" x14ac:dyDescent="0.25">
      <c r="P25035" s="5"/>
    </row>
    <row r="25036" spans="16:16" x14ac:dyDescent="0.25">
      <c r="P25036" s="5"/>
    </row>
    <row r="25037" spans="16:16" x14ac:dyDescent="0.25">
      <c r="P25037" s="5"/>
    </row>
    <row r="25038" spans="16:16" x14ac:dyDescent="0.25">
      <c r="P25038" s="5"/>
    </row>
    <row r="25039" spans="16:16" x14ac:dyDescent="0.25">
      <c r="P25039" s="5"/>
    </row>
    <row r="25040" spans="16:16" x14ac:dyDescent="0.25">
      <c r="P25040" s="5"/>
    </row>
    <row r="25041" spans="16:16" x14ac:dyDescent="0.25">
      <c r="P25041" s="5"/>
    </row>
    <row r="25042" spans="16:16" x14ac:dyDescent="0.25">
      <c r="P25042" s="5"/>
    </row>
    <row r="25043" spans="16:16" x14ac:dyDescent="0.25">
      <c r="P25043" s="5"/>
    </row>
    <row r="25044" spans="16:16" x14ac:dyDescent="0.25">
      <c r="P25044" s="5"/>
    </row>
    <row r="25045" spans="16:16" x14ac:dyDescent="0.25">
      <c r="P25045" s="5"/>
    </row>
    <row r="25046" spans="16:16" x14ac:dyDescent="0.25">
      <c r="P25046" s="5"/>
    </row>
    <row r="25047" spans="16:16" x14ac:dyDescent="0.25">
      <c r="P25047" s="5"/>
    </row>
    <row r="25048" spans="16:16" x14ac:dyDescent="0.25">
      <c r="P25048" s="5"/>
    </row>
    <row r="25049" spans="16:16" x14ac:dyDescent="0.25">
      <c r="P25049" s="5"/>
    </row>
    <row r="25050" spans="16:16" x14ac:dyDescent="0.25">
      <c r="P25050" s="5"/>
    </row>
    <row r="25051" spans="16:16" x14ac:dyDescent="0.25">
      <c r="P25051" s="5"/>
    </row>
    <row r="25052" spans="16:16" x14ac:dyDescent="0.25">
      <c r="P25052" s="5"/>
    </row>
    <row r="25053" spans="16:16" x14ac:dyDescent="0.25">
      <c r="P25053" s="5"/>
    </row>
    <row r="25054" spans="16:16" x14ac:dyDescent="0.25">
      <c r="P25054" s="5"/>
    </row>
    <row r="25055" spans="16:16" x14ac:dyDescent="0.25">
      <c r="P25055" s="5"/>
    </row>
    <row r="25056" spans="16:16" x14ac:dyDescent="0.25">
      <c r="P25056" s="5"/>
    </row>
    <row r="25057" spans="16:16" x14ac:dyDescent="0.25">
      <c r="P25057" s="5"/>
    </row>
    <row r="25058" spans="16:16" x14ac:dyDescent="0.25">
      <c r="P25058" s="5"/>
    </row>
    <row r="25059" spans="16:16" x14ac:dyDescent="0.25">
      <c r="P25059" s="5"/>
    </row>
    <row r="25060" spans="16:16" x14ac:dyDescent="0.25">
      <c r="P25060" s="5"/>
    </row>
    <row r="25061" spans="16:16" x14ac:dyDescent="0.25">
      <c r="P25061" s="5"/>
    </row>
    <row r="25062" spans="16:16" x14ac:dyDescent="0.25">
      <c r="P25062" s="5"/>
    </row>
    <row r="25063" spans="16:16" x14ac:dyDescent="0.25">
      <c r="P25063" s="5"/>
    </row>
    <row r="25064" spans="16:16" x14ac:dyDescent="0.25">
      <c r="P25064" s="5"/>
    </row>
    <row r="25065" spans="16:16" x14ac:dyDescent="0.25">
      <c r="P25065" s="5"/>
    </row>
    <row r="25066" spans="16:16" x14ac:dyDescent="0.25">
      <c r="P25066" s="5"/>
    </row>
    <row r="25067" spans="16:16" x14ac:dyDescent="0.25">
      <c r="P25067" s="5"/>
    </row>
    <row r="25068" spans="16:16" x14ac:dyDescent="0.25">
      <c r="P25068" s="5"/>
    </row>
    <row r="25069" spans="16:16" x14ac:dyDescent="0.25">
      <c r="P25069" s="5"/>
    </row>
    <row r="25070" spans="16:16" x14ac:dyDescent="0.25">
      <c r="P25070" s="5"/>
    </row>
    <row r="25071" spans="16:16" x14ac:dyDescent="0.25">
      <c r="P25071" s="5"/>
    </row>
    <row r="25072" spans="16:16" x14ac:dyDescent="0.25">
      <c r="P25072" s="5"/>
    </row>
    <row r="25073" spans="16:16" x14ac:dyDescent="0.25">
      <c r="P25073" s="5"/>
    </row>
    <row r="25074" spans="16:16" x14ac:dyDescent="0.25">
      <c r="P25074" s="5"/>
    </row>
    <row r="25075" spans="16:16" x14ac:dyDescent="0.25">
      <c r="P25075" s="5"/>
    </row>
    <row r="25076" spans="16:16" x14ac:dyDescent="0.25">
      <c r="P25076" s="5"/>
    </row>
    <row r="25077" spans="16:16" x14ac:dyDescent="0.25">
      <c r="P25077" s="5"/>
    </row>
    <row r="25078" spans="16:16" x14ac:dyDescent="0.25">
      <c r="P25078" s="5"/>
    </row>
    <row r="25079" spans="16:16" x14ac:dyDescent="0.25">
      <c r="P25079" s="5"/>
    </row>
    <row r="25080" spans="16:16" x14ac:dyDescent="0.25">
      <c r="P25080" s="5"/>
    </row>
    <row r="25081" spans="16:16" x14ac:dyDescent="0.25">
      <c r="P25081" s="5"/>
    </row>
    <row r="25082" spans="16:16" x14ac:dyDescent="0.25">
      <c r="P25082" s="5"/>
    </row>
    <row r="25083" spans="16:16" x14ac:dyDescent="0.25">
      <c r="P25083" s="5"/>
    </row>
    <row r="25084" spans="16:16" x14ac:dyDescent="0.25">
      <c r="P25084" s="5"/>
    </row>
    <row r="25085" spans="16:16" x14ac:dyDescent="0.25">
      <c r="P25085" s="5"/>
    </row>
    <row r="25086" spans="16:16" x14ac:dyDescent="0.25">
      <c r="P25086" s="5"/>
    </row>
    <row r="25087" spans="16:16" x14ac:dyDescent="0.25">
      <c r="P25087" s="5"/>
    </row>
    <row r="25088" spans="16:16" x14ac:dyDescent="0.25">
      <c r="P25088" s="5"/>
    </row>
    <row r="25089" spans="16:16" x14ac:dyDescent="0.25">
      <c r="P25089" s="5"/>
    </row>
    <row r="25090" spans="16:16" x14ac:dyDescent="0.25">
      <c r="P25090" s="5"/>
    </row>
    <row r="25091" spans="16:16" x14ac:dyDescent="0.25">
      <c r="P25091" s="5"/>
    </row>
    <row r="25092" spans="16:16" x14ac:dyDescent="0.25">
      <c r="P25092" s="5"/>
    </row>
    <row r="25093" spans="16:16" x14ac:dyDescent="0.25">
      <c r="P25093" s="5"/>
    </row>
    <row r="25094" spans="16:16" x14ac:dyDescent="0.25">
      <c r="P25094" s="5"/>
    </row>
    <row r="25095" spans="16:16" x14ac:dyDescent="0.25">
      <c r="P25095" s="5"/>
    </row>
    <row r="25096" spans="16:16" x14ac:dyDescent="0.25">
      <c r="P25096" s="5"/>
    </row>
    <row r="25097" spans="16:16" x14ac:dyDescent="0.25">
      <c r="P25097" s="5"/>
    </row>
    <row r="25098" spans="16:16" x14ac:dyDescent="0.25">
      <c r="P25098" s="5"/>
    </row>
    <row r="25099" spans="16:16" x14ac:dyDescent="0.25">
      <c r="P25099" s="5"/>
    </row>
    <row r="25100" spans="16:16" x14ac:dyDescent="0.25">
      <c r="P25100" s="5"/>
    </row>
    <row r="25101" spans="16:16" x14ac:dyDescent="0.25">
      <c r="P25101" s="5"/>
    </row>
    <row r="25102" spans="16:16" x14ac:dyDescent="0.25">
      <c r="P25102" s="5"/>
    </row>
    <row r="25103" spans="16:16" x14ac:dyDescent="0.25">
      <c r="P25103" s="5"/>
    </row>
    <row r="25104" spans="16:16" x14ac:dyDescent="0.25">
      <c r="P25104" s="5"/>
    </row>
    <row r="25105" spans="16:16" x14ac:dyDescent="0.25">
      <c r="P25105" s="5"/>
    </row>
    <row r="25106" spans="16:16" x14ac:dyDescent="0.25">
      <c r="P25106" s="5"/>
    </row>
    <row r="25107" spans="16:16" x14ac:dyDescent="0.25">
      <c r="P25107" s="5"/>
    </row>
    <row r="25108" spans="16:16" x14ac:dyDescent="0.25">
      <c r="P25108" s="5"/>
    </row>
    <row r="25109" spans="16:16" x14ac:dyDescent="0.25">
      <c r="P25109" s="5"/>
    </row>
    <row r="25110" spans="16:16" x14ac:dyDescent="0.25">
      <c r="P25110" s="5"/>
    </row>
    <row r="25111" spans="16:16" x14ac:dyDescent="0.25">
      <c r="P25111" s="5"/>
    </row>
    <row r="25112" spans="16:16" x14ac:dyDescent="0.25">
      <c r="P25112" s="5"/>
    </row>
    <row r="25113" spans="16:16" x14ac:dyDescent="0.25">
      <c r="P25113" s="5"/>
    </row>
    <row r="25114" spans="16:16" x14ac:dyDescent="0.25">
      <c r="P25114" s="5"/>
    </row>
    <row r="25115" spans="16:16" x14ac:dyDescent="0.25">
      <c r="P25115" s="5"/>
    </row>
    <row r="25116" spans="16:16" x14ac:dyDescent="0.25">
      <c r="P25116" s="5"/>
    </row>
    <row r="25117" spans="16:16" x14ac:dyDescent="0.25">
      <c r="P25117" s="5"/>
    </row>
    <row r="25118" spans="16:16" x14ac:dyDescent="0.25">
      <c r="P25118" s="5"/>
    </row>
    <row r="25119" spans="16:16" x14ac:dyDescent="0.25">
      <c r="P25119" s="5"/>
    </row>
    <row r="25120" spans="16:16" x14ac:dyDescent="0.25">
      <c r="P25120" s="5"/>
    </row>
    <row r="25121" spans="16:16" x14ac:dyDescent="0.25">
      <c r="P25121" s="5"/>
    </row>
    <row r="25122" spans="16:16" x14ac:dyDescent="0.25">
      <c r="P25122" s="5"/>
    </row>
    <row r="25123" spans="16:16" x14ac:dyDescent="0.25">
      <c r="P25123" s="5"/>
    </row>
    <row r="25124" spans="16:16" x14ac:dyDescent="0.25">
      <c r="P25124" s="5"/>
    </row>
    <row r="25125" spans="16:16" x14ac:dyDescent="0.25">
      <c r="P25125" s="5"/>
    </row>
    <row r="25126" spans="16:16" x14ac:dyDescent="0.25">
      <c r="P25126" s="5"/>
    </row>
    <row r="25127" spans="16:16" x14ac:dyDescent="0.25">
      <c r="P25127" s="5"/>
    </row>
    <row r="25128" spans="16:16" x14ac:dyDescent="0.25">
      <c r="P25128" s="5"/>
    </row>
    <row r="25129" spans="16:16" x14ac:dyDescent="0.25">
      <c r="P25129" s="5"/>
    </row>
    <row r="25130" spans="16:16" x14ac:dyDescent="0.25">
      <c r="P25130" s="5"/>
    </row>
    <row r="25131" spans="16:16" x14ac:dyDescent="0.25">
      <c r="P25131" s="5"/>
    </row>
    <row r="25132" spans="16:16" x14ac:dyDescent="0.25">
      <c r="P25132" s="5"/>
    </row>
    <row r="25133" spans="16:16" x14ac:dyDescent="0.25">
      <c r="P25133" s="5"/>
    </row>
    <row r="25134" spans="16:16" x14ac:dyDescent="0.25">
      <c r="P25134" s="5"/>
    </row>
    <row r="25135" spans="16:16" x14ac:dyDescent="0.25">
      <c r="P25135" s="5"/>
    </row>
    <row r="25136" spans="16:16" x14ac:dyDescent="0.25">
      <c r="P25136" s="5"/>
    </row>
    <row r="25137" spans="16:16" x14ac:dyDescent="0.25">
      <c r="P25137" s="5"/>
    </row>
    <row r="25138" spans="16:16" x14ac:dyDescent="0.25">
      <c r="P25138" s="5"/>
    </row>
    <row r="25139" spans="16:16" x14ac:dyDescent="0.25">
      <c r="P25139" s="5"/>
    </row>
    <row r="25140" spans="16:16" x14ac:dyDescent="0.25">
      <c r="P25140" s="5"/>
    </row>
    <row r="25141" spans="16:16" x14ac:dyDescent="0.25">
      <c r="P25141" s="5"/>
    </row>
    <row r="25142" spans="16:16" x14ac:dyDescent="0.25">
      <c r="P25142" s="5"/>
    </row>
    <row r="25143" spans="16:16" x14ac:dyDescent="0.25">
      <c r="P25143" s="5"/>
    </row>
    <row r="25144" spans="16:16" x14ac:dyDescent="0.25">
      <c r="P25144" s="5"/>
    </row>
    <row r="25145" spans="16:16" x14ac:dyDescent="0.25">
      <c r="P25145" s="5"/>
    </row>
    <row r="25146" spans="16:16" x14ac:dyDescent="0.25">
      <c r="P25146" s="5"/>
    </row>
    <row r="25147" spans="16:16" x14ac:dyDescent="0.25">
      <c r="P25147" s="5"/>
    </row>
    <row r="25148" spans="16:16" x14ac:dyDescent="0.25">
      <c r="P25148" s="5"/>
    </row>
    <row r="25149" spans="16:16" x14ac:dyDescent="0.25">
      <c r="P25149" s="5"/>
    </row>
    <row r="25150" spans="16:16" x14ac:dyDescent="0.25">
      <c r="P25150" s="5"/>
    </row>
    <row r="25151" spans="16:16" x14ac:dyDescent="0.25">
      <c r="P25151" s="5"/>
    </row>
    <row r="25152" spans="16:16" x14ac:dyDescent="0.25">
      <c r="P25152" s="5"/>
    </row>
    <row r="25153" spans="16:16" x14ac:dyDescent="0.25">
      <c r="P25153" s="5"/>
    </row>
    <row r="25154" spans="16:16" x14ac:dyDescent="0.25">
      <c r="P25154" s="5"/>
    </row>
    <row r="25155" spans="16:16" x14ac:dyDescent="0.25">
      <c r="P25155" s="5"/>
    </row>
    <row r="25156" spans="16:16" x14ac:dyDescent="0.25">
      <c r="P25156" s="5"/>
    </row>
    <row r="25157" spans="16:16" x14ac:dyDescent="0.25">
      <c r="P25157" s="5"/>
    </row>
    <row r="25158" spans="16:16" x14ac:dyDescent="0.25">
      <c r="P25158" s="5"/>
    </row>
    <row r="25159" spans="16:16" x14ac:dyDescent="0.25">
      <c r="P25159" s="5"/>
    </row>
    <row r="25160" spans="16:16" x14ac:dyDescent="0.25">
      <c r="P25160" s="5"/>
    </row>
    <row r="25161" spans="16:16" x14ac:dyDescent="0.25">
      <c r="P25161" s="5"/>
    </row>
    <row r="25162" spans="16:16" x14ac:dyDescent="0.25">
      <c r="P25162" s="5"/>
    </row>
    <row r="25163" spans="16:16" x14ac:dyDescent="0.25">
      <c r="P25163" s="5"/>
    </row>
    <row r="25164" spans="16:16" x14ac:dyDescent="0.25">
      <c r="P25164" s="5"/>
    </row>
    <row r="25165" spans="16:16" x14ac:dyDescent="0.25">
      <c r="P25165" s="5"/>
    </row>
    <row r="25166" spans="16:16" x14ac:dyDescent="0.25">
      <c r="P25166" s="5"/>
    </row>
    <row r="25167" spans="16:16" x14ac:dyDescent="0.25">
      <c r="P25167" s="5"/>
    </row>
    <row r="25168" spans="16:16" x14ac:dyDescent="0.25">
      <c r="P25168" s="5"/>
    </row>
    <row r="25169" spans="16:16" x14ac:dyDescent="0.25">
      <c r="P25169" s="5"/>
    </row>
    <row r="25170" spans="16:16" x14ac:dyDescent="0.25">
      <c r="P25170" s="5"/>
    </row>
    <row r="25171" spans="16:16" x14ac:dyDescent="0.25">
      <c r="P25171" s="5"/>
    </row>
    <row r="25172" spans="16:16" x14ac:dyDescent="0.25">
      <c r="P25172" s="5"/>
    </row>
    <row r="25173" spans="16:16" x14ac:dyDescent="0.25">
      <c r="P25173" s="5"/>
    </row>
    <row r="25174" spans="16:16" x14ac:dyDescent="0.25">
      <c r="P25174" s="5"/>
    </row>
    <row r="25175" spans="16:16" x14ac:dyDescent="0.25">
      <c r="P25175" s="5"/>
    </row>
    <row r="25176" spans="16:16" x14ac:dyDescent="0.25">
      <c r="P25176" s="5"/>
    </row>
    <row r="25177" spans="16:16" x14ac:dyDescent="0.25">
      <c r="P25177" s="5"/>
    </row>
    <row r="25178" spans="16:16" x14ac:dyDescent="0.25">
      <c r="P25178" s="5"/>
    </row>
    <row r="25179" spans="16:16" x14ac:dyDescent="0.25">
      <c r="P25179" s="5"/>
    </row>
    <row r="25180" spans="16:16" x14ac:dyDescent="0.25">
      <c r="P25180" s="5"/>
    </row>
    <row r="25181" spans="16:16" x14ac:dyDescent="0.25">
      <c r="P25181" s="5"/>
    </row>
    <row r="25182" spans="16:16" x14ac:dyDescent="0.25">
      <c r="P25182" s="5"/>
    </row>
    <row r="25183" spans="16:16" x14ac:dyDescent="0.25">
      <c r="P25183" s="5"/>
    </row>
    <row r="25184" spans="16:16" x14ac:dyDescent="0.25">
      <c r="P25184" s="5"/>
    </row>
    <row r="25185" spans="16:16" x14ac:dyDescent="0.25">
      <c r="P25185" s="5"/>
    </row>
    <row r="25186" spans="16:16" x14ac:dyDescent="0.25">
      <c r="P25186" s="5"/>
    </row>
    <row r="25187" spans="16:16" x14ac:dyDescent="0.25">
      <c r="P25187" s="5"/>
    </row>
    <row r="25188" spans="16:16" x14ac:dyDescent="0.25">
      <c r="P25188" s="5"/>
    </row>
    <row r="25189" spans="16:16" x14ac:dyDescent="0.25">
      <c r="P25189" s="5"/>
    </row>
    <row r="25190" spans="16:16" x14ac:dyDescent="0.25">
      <c r="P25190" s="5"/>
    </row>
    <row r="25191" spans="16:16" x14ac:dyDescent="0.25">
      <c r="P25191" s="5"/>
    </row>
    <row r="25192" spans="16:16" x14ac:dyDescent="0.25">
      <c r="P25192" s="5"/>
    </row>
    <row r="25193" spans="16:16" x14ac:dyDescent="0.25">
      <c r="P25193" s="5"/>
    </row>
    <row r="25194" spans="16:16" x14ac:dyDescent="0.25">
      <c r="P25194" s="5"/>
    </row>
    <row r="25195" spans="16:16" x14ac:dyDescent="0.25">
      <c r="P25195" s="5"/>
    </row>
    <row r="25196" spans="16:16" x14ac:dyDescent="0.25">
      <c r="P25196" s="5"/>
    </row>
    <row r="25197" spans="16:16" x14ac:dyDescent="0.25">
      <c r="P25197" s="5"/>
    </row>
    <row r="25198" spans="16:16" x14ac:dyDescent="0.25">
      <c r="P25198" s="5"/>
    </row>
    <row r="25199" spans="16:16" x14ac:dyDescent="0.25">
      <c r="P25199" s="5"/>
    </row>
    <row r="25200" spans="16:16" x14ac:dyDescent="0.25">
      <c r="P25200" s="5"/>
    </row>
    <row r="25201" spans="16:16" x14ac:dyDescent="0.25">
      <c r="P25201" s="5"/>
    </row>
    <row r="25202" spans="16:16" x14ac:dyDescent="0.25">
      <c r="P25202" s="5"/>
    </row>
    <row r="25203" spans="16:16" x14ac:dyDescent="0.25">
      <c r="P25203" s="5"/>
    </row>
    <row r="25204" spans="16:16" x14ac:dyDescent="0.25">
      <c r="P25204" s="5"/>
    </row>
    <row r="25205" spans="16:16" x14ac:dyDescent="0.25">
      <c r="P25205" s="5"/>
    </row>
    <row r="25206" spans="16:16" x14ac:dyDescent="0.25">
      <c r="P25206" s="5"/>
    </row>
    <row r="25207" spans="16:16" x14ac:dyDescent="0.25">
      <c r="P25207" s="5"/>
    </row>
    <row r="25208" spans="16:16" x14ac:dyDescent="0.25">
      <c r="P25208" s="5"/>
    </row>
    <row r="25209" spans="16:16" x14ac:dyDescent="0.25">
      <c r="P25209" s="5"/>
    </row>
    <row r="25210" spans="16:16" x14ac:dyDescent="0.25">
      <c r="P25210" s="5"/>
    </row>
    <row r="25211" spans="16:16" x14ac:dyDescent="0.25">
      <c r="P25211" s="5"/>
    </row>
    <row r="25212" spans="16:16" x14ac:dyDescent="0.25">
      <c r="P25212" s="5"/>
    </row>
    <row r="25213" spans="16:16" x14ac:dyDescent="0.25">
      <c r="P25213" s="5"/>
    </row>
    <row r="25214" spans="16:16" x14ac:dyDescent="0.25">
      <c r="P25214" s="5"/>
    </row>
    <row r="25215" spans="16:16" x14ac:dyDescent="0.25">
      <c r="P25215" s="5"/>
    </row>
    <row r="25216" spans="16:16" x14ac:dyDescent="0.25">
      <c r="P25216" s="5"/>
    </row>
    <row r="25217" spans="16:16" x14ac:dyDescent="0.25">
      <c r="P25217" s="5"/>
    </row>
    <row r="25218" spans="16:16" x14ac:dyDescent="0.25">
      <c r="P25218" s="5"/>
    </row>
    <row r="25219" spans="16:16" x14ac:dyDescent="0.25">
      <c r="P25219" s="5"/>
    </row>
    <row r="25220" spans="16:16" x14ac:dyDescent="0.25">
      <c r="P25220" s="5"/>
    </row>
    <row r="25221" spans="16:16" x14ac:dyDescent="0.25">
      <c r="P25221" s="5"/>
    </row>
    <row r="25222" spans="16:16" x14ac:dyDescent="0.25">
      <c r="P25222" s="5"/>
    </row>
    <row r="25223" spans="16:16" x14ac:dyDescent="0.25">
      <c r="P25223" s="5"/>
    </row>
    <row r="25224" spans="16:16" x14ac:dyDescent="0.25">
      <c r="P25224" s="5"/>
    </row>
    <row r="25225" spans="16:16" x14ac:dyDescent="0.25">
      <c r="P25225" s="5"/>
    </row>
    <row r="25226" spans="16:16" x14ac:dyDescent="0.25">
      <c r="P25226" s="5"/>
    </row>
    <row r="25227" spans="16:16" x14ac:dyDescent="0.25">
      <c r="P25227" s="5"/>
    </row>
    <row r="25228" spans="16:16" x14ac:dyDescent="0.25">
      <c r="P25228" s="5"/>
    </row>
    <row r="25229" spans="16:16" x14ac:dyDescent="0.25">
      <c r="P25229" s="5"/>
    </row>
    <row r="25230" spans="16:16" x14ac:dyDescent="0.25">
      <c r="P25230" s="5"/>
    </row>
    <row r="25231" spans="16:16" x14ac:dyDescent="0.25">
      <c r="P25231" s="5"/>
    </row>
    <row r="25232" spans="16:16" x14ac:dyDescent="0.25">
      <c r="P25232" s="5"/>
    </row>
    <row r="25233" spans="16:16" x14ac:dyDescent="0.25">
      <c r="P25233" s="5"/>
    </row>
    <row r="25234" spans="16:16" x14ac:dyDescent="0.25">
      <c r="P25234" s="5"/>
    </row>
    <row r="25235" spans="16:16" x14ac:dyDescent="0.25">
      <c r="P25235" s="5"/>
    </row>
    <row r="25236" spans="16:16" x14ac:dyDescent="0.25">
      <c r="P25236" s="5"/>
    </row>
    <row r="25237" spans="16:16" x14ac:dyDescent="0.25">
      <c r="P25237" s="5"/>
    </row>
    <row r="25238" spans="16:16" x14ac:dyDescent="0.25">
      <c r="P25238" s="5"/>
    </row>
    <row r="25239" spans="16:16" x14ac:dyDescent="0.25">
      <c r="P25239" s="5"/>
    </row>
    <row r="25240" spans="16:16" x14ac:dyDescent="0.25">
      <c r="P25240" s="5"/>
    </row>
    <row r="25241" spans="16:16" x14ac:dyDescent="0.25">
      <c r="P25241" s="5"/>
    </row>
    <row r="25242" spans="16:16" x14ac:dyDescent="0.25">
      <c r="P25242" s="5"/>
    </row>
    <row r="25243" spans="16:16" x14ac:dyDescent="0.25">
      <c r="P25243" s="5"/>
    </row>
    <row r="25244" spans="16:16" x14ac:dyDescent="0.25">
      <c r="P25244" s="5"/>
    </row>
    <row r="25245" spans="16:16" x14ac:dyDescent="0.25">
      <c r="P25245" s="5"/>
    </row>
    <row r="25246" spans="16:16" x14ac:dyDescent="0.25">
      <c r="P25246" s="5"/>
    </row>
    <row r="25247" spans="16:16" x14ac:dyDescent="0.25">
      <c r="P25247" s="5"/>
    </row>
    <row r="25248" spans="16:16" x14ac:dyDescent="0.25">
      <c r="P25248" s="5"/>
    </row>
    <row r="25249" spans="16:16" x14ac:dyDescent="0.25">
      <c r="P25249" s="5"/>
    </row>
    <row r="25250" spans="16:16" x14ac:dyDescent="0.25">
      <c r="P25250" s="5"/>
    </row>
    <row r="25251" spans="16:16" x14ac:dyDescent="0.25">
      <c r="P25251" s="5"/>
    </row>
    <row r="25252" spans="16:16" x14ac:dyDescent="0.25">
      <c r="P25252" s="5"/>
    </row>
    <row r="25253" spans="16:16" x14ac:dyDescent="0.25">
      <c r="P25253" s="5"/>
    </row>
    <row r="25254" spans="16:16" x14ac:dyDescent="0.25">
      <c r="P25254" s="5"/>
    </row>
    <row r="25255" spans="16:16" x14ac:dyDescent="0.25">
      <c r="P25255" s="5"/>
    </row>
    <row r="25256" spans="16:16" x14ac:dyDescent="0.25">
      <c r="P25256" s="5"/>
    </row>
    <row r="25257" spans="16:16" x14ac:dyDescent="0.25">
      <c r="P25257" s="5"/>
    </row>
    <row r="25258" spans="16:16" x14ac:dyDescent="0.25">
      <c r="P25258" s="5"/>
    </row>
    <row r="25259" spans="16:16" x14ac:dyDescent="0.25">
      <c r="P25259" s="5"/>
    </row>
    <row r="25260" spans="16:16" x14ac:dyDescent="0.25">
      <c r="P25260" s="5"/>
    </row>
    <row r="25261" spans="16:16" x14ac:dyDescent="0.25">
      <c r="P25261" s="5"/>
    </row>
    <row r="25262" spans="16:16" x14ac:dyDescent="0.25">
      <c r="P25262" s="5"/>
    </row>
    <row r="25263" spans="16:16" x14ac:dyDescent="0.25">
      <c r="P25263" s="5"/>
    </row>
    <row r="25264" spans="16:16" x14ac:dyDescent="0.25">
      <c r="P25264" s="5"/>
    </row>
    <row r="25265" spans="16:16" x14ac:dyDescent="0.25">
      <c r="P25265" s="5"/>
    </row>
    <row r="25266" spans="16:16" x14ac:dyDescent="0.25">
      <c r="P25266" s="5"/>
    </row>
    <row r="25267" spans="16:16" x14ac:dyDescent="0.25">
      <c r="P25267" s="5"/>
    </row>
    <row r="25268" spans="16:16" x14ac:dyDescent="0.25">
      <c r="P25268" s="5"/>
    </row>
    <row r="25269" spans="16:16" x14ac:dyDescent="0.25">
      <c r="P25269" s="5"/>
    </row>
    <row r="25270" spans="16:16" x14ac:dyDescent="0.25">
      <c r="P25270" s="5"/>
    </row>
    <row r="25271" spans="16:16" x14ac:dyDescent="0.25">
      <c r="P25271" s="5"/>
    </row>
    <row r="25272" spans="16:16" x14ac:dyDescent="0.25">
      <c r="P25272" s="5"/>
    </row>
    <row r="25273" spans="16:16" x14ac:dyDescent="0.25">
      <c r="P25273" s="5"/>
    </row>
    <row r="25274" spans="16:16" x14ac:dyDescent="0.25">
      <c r="P25274" s="5"/>
    </row>
    <row r="25275" spans="16:16" x14ac:dyDescent="0.25">
      <c r="P25275" s="5"/>
    </row>
    <row r="25276" spans="16:16" x14ac:dyDescent="0.25">
      <c r="P25276" s="5"/>
    </row>
    <row r="25277" spans="16:16" x14ac:dyDescent="0.25">
      <c r="P25277" s="5"/>
    </row>
    <row r="25278" spans="16:16" x14ac:dyDescent="0.25">
      <c r="P25278" s="5"/>
    </row>
    <row r="25279" spans="16:16" x14ac:dyDescent="0.25">
      <c r="P25279" s="5"/>
    </row>
    <row r="25280" spans="16:16" x14ac:dyDescent="0.25">
      <c r="P25280" s="5"/>
    </row>
    <row r="25281" spans="16:16" x14ac:dyDescent="0.25">
      <c r="P25281" s="5"/>
    </row>
    <row r="25282" spans="16:16" x14ac:dyDescent="0.25">
      <c r="P25282" s="5"/>
    </row>
    <row r="25283" spans="16:16" x14ac:dyDescent="0.25">
      <c r="P25283" s="5"/>
    </row>
    <row r="25284" spans="16:16" x14ac:dyDescent="0.25">
      <c r="P25284" s="5"/>
    </row>
    <row r="25285" spans="16:16" x14ac:dyDescent="0.25">
      <c r="P25285" s="5"/>
    </row>
    <row r="25286" spans="16:16" x14ac:dyDescent="0.25">
      <c r="P25286" s="5"/>
    </row>
    <row r="25287" spans="16:16" x14ac:dyDescent="0.25">
      <c r="P25287" s="5"/>
    </row>
    <row r="25288" spans="16:16" x14ac:dyDescent="0.25">
      <c r="P25288" s="5"/>
    </row>
    <row r="25289" spans="16:16" x14ac:dyDescent="0.25">
      <c r="P25289" s="5"/>
    </row>
    <row r="25290" spans="16:16" x14ac:dyDescent="0.25">
      <c r="P25290" s="5"/>
    </row>
    <row r="25291" spans="16:16" x14ac:dyDescent="0.25">
      <c r="P25291" s="5"/>
    </row>
    <row r="25292" spans="16:16" x14ac:dyDescent="0.25">
      <c r="P25292" s="5"/>
    </row>
    <row r="25293" spans="16:16" x14ac:dyDescent="0.25">
      <c r="P25293" s="5"/>
    </row>
    <row r="25294" spans="16:16" x14ac:dyDescent="0.25">
      <c r="P25294" s="5"/>
    </row>
    <row r="25295" spans="16:16" x14ac:dyDescent="0.25">
      <c r="P25295" s="5"/>
    </row>
    <row r="25296" spans="16:16" x14ac:dyDescent="0.25">
      <c r="P25296" s="5"/>
    </row>
    <row r="25297" spans="16:16" x14ac:dyDescent="0.25">
      <c r="P25297" s="5"/>
    </row>
    <row r="25298" spans="16:16" x14ac:dyDescent="0.25">
      <c r="P25298" s="5"/>
    </row>
    <row r="25299" spans="16:16" x14ac:dyDescent="0.25">
      <c r="P25299" s="5"/>
    </row>
    <row r="25300" spans="16:16" x14ac:dyDescent="0.25">
      <c r="P25300" s="5"/>
    </row>
    <row r="25301" spans="16:16" x14ac:dyDescent="0.25">
      <c r="P25301" s="5"/>
    </row>
    <row r="25302" spans="16:16" x14ac:dyDescent="0.25">
      <c r="P25302" s="5"/>
    </row>
    <row r="25303" spans="16:16" x14ac:dyDescent="0.25">
      <c r="P25303" s="5"/>
    </row>
    <row r="25304" spans="16:16" x14ac:dyDescent="0.25">
      <c r="P25304" s="5"/>
    </row>
    <row r="25305" spans="16:16" x14ac:dyDescent="0.25">
      <c r="P25305" s="5"/>
    </row>
    <row r="25306" spans="16:16" x14ac:dyDescent="0.25">
      <c r="P25306" s="5"/>
    </row>
    <row r="25307" spans="16:16" x14ac:dyDescent="0.25">
      <c r="P25307" s="5"/>
    </row>
    <row r="25308" spans="16:16" x14ac:dyDescent="0.25">
      <c r="P25308" s="5"/>
    </row>
    <row r="25309" spans="16:16" x14ac:dyDescent="0.25">
      <c r="P25309" s="5"/>
    </row>
    <row r="25310" spans="16:16" x14ac:dyDescent="0.25">
      <c r="P25310" s="5"/>
    </row>
    <row r="25311" spans="16:16" x14ac:dyDescent="0.25">
      <c r="P25311" s="5"/>
    </row>
    <row r="25312" spans="16:16" x14ac:dyDescent="0.25">
      <c r="P25312" s="5"/>
    </row>
    <row r="25313" spans="16:16" x14ac:dyDescent="0.25">
      <c r="P25313" s="5"/>
    </row>
    <row r="25314" spans="16:16" x14ac:dyDescent="0.25">
      <c r="P25314" s="5"/>
    </row>
    <row r="25315" spans="16:16" x14ac:dyDescent="0.25">
      <c r="P25315" s="5"/>
    </row>
    <row r="25316" spans="16:16" x14ac:dyDescent="0.25">
      <c r="P25316" s="5"/>
    </row>
    <row r="25317" spans="16:16" x14ac:dyDescent="0.25">
      <c r="P25317" s="5"/>
    </row>
    <row r="25318" spans="16:16" x14ac:dyDescent="0.25">
      <c r="P25318" s="5"/>
    </row>
    <row r="25319" spans="16:16" x14ac:dyDescent="0.25">
      <c r="P25319" s="5"/>
    </row>
    <row r="25320" spans="16:16" x14ac:dyDescent="0.25">
      <c r="P25320" s="5"/>
    </row>
    <row r="25321" spans="16:16" x14ac:dyDescent="0.25">
      <c r="P25321" s="5"/>
    </row>
    <row r="25322" spans="16:16" x14ac:dyDescent="0.25">
      <c r="P25322" s="5"/>
    </row>
    <row r="25323" spans="16:16" x14ac:dyDescent="0.25">
      <c r="P25323" s="5"/>
    </row>
    <row r="25324" spans="16:16" x14ac:dyDescent="0.25">
      <c r="P25324" s="5"/>
    </row>
    <row r="25325" spans="16:16" x14ac:dyDescent="0.25">
      <c r="P25325" s="5"/>
    </row>
    <row r="25326" spans="16:16" x14ac:dyDescent="0.25">
      <c r="P25326" s="5"/>
    </row>
    <row r="25327" spans="16:16" x14ac:dyDescent="0.25">
      <c r="P25327" s="5"/>
    </row>
    <row r="25328" spans="16:16" x14ac:dyDescent="0.25">
      <c r="P25328" s="5"/>
    </row>
    <row r="25329" spans="16:16" x14ac:dyDescent="0.25">
      <c r="P25329" s="5"/>
    </row>
    <row r="25330" spans="16:16" x14ac:dyDescent="0.25">
      <c r="P25330" s="5"/>
    </row>
    <row r="25331" spans="16:16" x14ac:dyDescent="0.25">
      <c r="P25331" s="5"/>
    </row>
    <row r="25332" spans="16:16" x14ac:dyDescent="0.25">
      <c r="P25332" s="5"/>
    </row>
    <row r="25333" spans="16:16" x14ac:dyDescent="0.25">
      <c r="P25333" s="5"/>
    </row>
    <row r="25334" spans="16:16" x14ac:dyDescent="0.25">
      <c r="P25334" s="5"/>
    </row>
    <row r="25335" spans="16:16" x14ac:dyDescent="0.25">
      <c r="P25335" s="5"/>
    </row>
    <row r="25336" spans="16:16" x14ac:dyDescent="0.25">
      <c r="P25336" s="5"/>
    </row>
    <row r="25337" spans="16:16" x14ac:dyDescent="0.25">
      <c r="P25337" s="5"/>
    </row>
    <row r="25338" spans="16:16" x14ac:dyDescent="0.25">
      <c r="P25338" s="5"/>
    </row>
    <row r="25339" spans="16:16" x14ac:dyDescent="0.25">
      <c r="P25339" s="5"/>
    </row>
    <row r="25340" spans="16:16" x14ac:dyDescent="0.25">
      <c r="P25340" s="5"/>
    </row>
    <row r="25341" spans="16:16" x14ac:dyDescent="0.25">
      <c r="P25341" s="5"/>
    </row>
    <row r="25342" spans="16:16" x14ac:dyDescent="0.25">
      <c r="P25342" s="5"/>
    </row>
    <row r="25343" spans="16:16" x14ac:dyDescent="0.25">
      <c r="P25343" s="5"/>
    </row>
    <row r="25344" spans="16:16" x14ac:dyDescent="0.25">
      <c r="P25344" s="5"/>
    </row>
    <row r="25345" spans="16:16" x14ac:dyDescent="0.25">
      <c r="P25345" s="5"/>
    </row>
    <row r="25346" spans="16:16" x14ac:dyDescent="0.25">
      <c r="P25346" s="5"/>
    </row>
    <row r="25347" spans="16:16" x14ac:dyDescent="0.25">
      <c r="P25347" s="5"/>
    </row>
    <row r="25348" spans="16:16" x14ac:dyDescent="0.25">
      <c r="P25348" s="5"/>
    </row>
    <row r="25349" spans="16:16" x14ac:dyDescent="0.25">
      <c r="P25349" s="5"/>
    </row>
    <row r="25350" spans="16:16" x14ac:dyDescent="0.25">
      <c r="P25350" s="5"/>
    </row>
    <row r="25351" spans="16:16" x14ac:dyDescent="0.25">
      <c r="P25351" s="5"/>
    </row>
    <row r="25352" spans="16:16" x14ac:dyDescent="0.25">
      <c r="P25352" s="5"/>
    </row>
    <row r="25353" spans="16:16" x14ac:dyDescent="0.25">
      <c r="P25353" s="5"/>
    </row>
    <row r="25354" spans="16:16" x14ac:dyDescent="0.25">
      <c r="P25354" s="5"/>
    </row>
    <row r="25355" spans="16:16" x14ac:dyDescent="0.25">
      <c r="P25355" s="5"/>
    </row>
    <row r="25356" spans="16:16" x14ac:dyDescent="0.25">
      <c r="P25356" s="5"/>
    </row>
    <row r="25357" spans="16:16" x14ac:dyDescent="0.25">
      <c r="P25357" s="5"/>
    </row>
    <row r="25358" spans="16:16" x14ac:dyDescent="0.25">
      <c r="P25358" s="5"/>
    </row>
    <row r="25359" spans="16:16" x14ac:dyDescent="0.25">
      <c r="P25359" s="5"/>
    </row>
    <row r="25360" spans="16:16" x14ac:dyDescent="0.25">
      <c r="P25360" s="5"/>
    </row>
    <row r="25361" spans="16:16" x14ac:dyDescent="0.25">
      <c r="P25361" s="5"/>
    </row>
    <row r="25362" spans="16:16" x14ac:dyDescent="0.25">
      <c r="P25362" s="5"/>
    </row>
    <row r="25363" spans="16:16" x14ac:dyDescent="0.25">
      <c r="P25363" s="5"/>
    </row>
    <row r="25364" spans="16:16" x14ac:dyDescent="0.25">
      <c r="P25364" s="5"/>
    </row>
    <row r="25365" spans="16:16" x14ac:dyDescent="0.25">
      <c r="P25365" s="5"/>
    </row>
    <row r="25366" spans="16:16" x14ac:dyDescent="0.25">
      <c r="P25366" s="5"/>
    </row>
    <row r="25367" spans="16:16" x14ac:dyDescent="0.25">
      <c r="P25367" s="5"/>
    </row>
    <row r="25368" spans="16:16" x14ac:dyDescent="0.25">
      <c r="P25368" s="5"/>
    </row>
    <row r="25369" spans="16:16" x14ac:dyDescent="0.25">
      <c r="P25369" s="5"/>
    </row>
    <row r="25370" spans="16:16" x14ac:dyDescent="0.25">
      <c r="P25370" s="5"/>
    </row>
    <row r="25371" spans="16:16" x14ac:dyDescent="0.25">
      <c r="P25371" s="5"/>
    </row>
    <row r="25372" spans="16:16" x14ac:dyDescent="0.25">
      <c r="P25372" s="5"/>
    </row>
    <row r="25373" spans="16:16" x14ac:dyDescent="0.25">
      <c r="P25373" s="5"/>
    </row>
    <row r="25374" spans="16:16" x14ac:dyDescent="0.25">
      <c r="P25374" s="5"/>
    </row>
    <row r="25375" spans="16:16" x14ac:dyDescent="0.25">
      <c r="P25375" s="5"/>
    </row>
    <row r="25376" spans="16:16" x14ac:dyDescent="0.25">
      <c r="P25376" s="5"/>
    </row>
    <row r="25377" spans="16:16" x14ac:dyDescent="0.25">
      <c r="P25377" s="5"/>
    </row>
    <row r="25378" spans="16:16" x14ac:dyDescent="0.25">
      <c r="P25378" s="5"/>
    </row>
    <row r="25379" spans="16:16" x14ac:dyDescent="0.25">
      <c r="P25379" s="5"/>
    </row>
    <row r="25380" spans="16:16" x14ac:dyDescent="0.25">
      <c r="P25380" s="5"/>
    </row>
    <row r="25381" spans="16:16" x14ac:dyDescent="0.25">
      <c r="P25381" s="5"/>
    </row>
    <row r="25382" spans="16:16" x14ac:dyDescent="0.25">
      <c r="P25382" s="5"/>
    </row>
    <row r="25383" spans="16:16" x14ac:dyDescent="0.25">
      <c r="P25383" s="5"/>
    </row>
    <row r="25384" spans="16:16" x14ac:dyDescent="0.25">
      <c r="P25384" s="5"/>
    </row>
    <row r="25385" spans="16:16" x14ac:dyDescent="0.25">
      <c r="P25385" s="5"/>
    </row>
    <row r="25386" spans="16:16" x14ac:dyDescent="0.25">
      <c r="P25386" s="5"/>
    </row>
    <row r="25387" spans="16:16" x14ac:dyDescent="0.25">
      <c r="P25387" s="5"/>
    </row>
    <row r="25388" spans="16:16" x14ac:dyDescent="0.25">
      <c r="P25388" s="5"/>
    </row>
    <row r="25389" spans="16:16" x14ac:dyDescent="0.25">
      <c r="P25389" s="5"/>
    </row>
    <row r="25390" spans="16:16" x14ac:dyDescent="0.25">
      <c r="P25390" s="5"/>
    </row>
    <row r="25391" spans="16:16" x14ac:dyDescent="0.25">
      <c r="P25391" s="5"/>
    </row>
    <row r="25392" spans="16:16" x14ac:dyDescent="0.25">
      <c r="P25392" s="5"/>
    </row>
    <row r="25393" spans="16:16" x14ac:dyDescent="0.25">
      <c r="P25393" s="5"/>
    </row>
    <row r="25394" spans="16:16" x14ac:dyDescent="0.25">
      <c r="P25394" s="5"/>
    </row>
    <row r="25395" spans="16:16" x14ac:dyDescent="0.25">
      <c r="P25395" s="5"/>
    </row>
    <row r="25396" spans="16:16" x14ac:dyDescent="0.25">
      <c r="P25396" s="5"/>
    </row>
    <row r="25397" spans="16:16" x14ac:dyDescent="0.25">
      <c r="P25397" s="5"/>
    </row>
    <row r="25398" spans="16:16" x14ac:dyDescent="0.25">
      <c r="P25398" s="5"/>
    </row>
    <row r="25399" spans="16:16" x14ac:dyDescent="0.25">
      <c r="P25399" s="5"/>
    </row>
    <row r="25400" spans="16:16" x14ac:dyDescent="0.25">
      <c r="P25400" s="5"/>
    </row>
    <row r="25401" spans="16:16" x14ac:dyDescent="0.25">
      <c r="P25401" s="5"/>
    </row>
    <row r="25402" spans="16:16" x14ac:dyDescent="0.25">
      <c r="P25402" s="5"/>
    </row>
    <row r="25403" spans="16:16" x14ac:dyDescent="0.25">
      <c r="P25403" s="5"/>
    </row>
    <row r="25404" spans="16:16" x14ac:dyDescent="0.25">
      <c r="P25404" s="5"/>
    </row>
    <row r="25405" spans="16:16" x14ac:dyDescent="0.25">
      <c r="P25405" s="5"/>
    </row>
    <row r="25406" spans="16:16" x14ac:dyDescent="0.25">
      <c r="P25406" s="5"/>
    </row>
    <row r="25407" spans="16:16" x14ac:dyDescent="0.25">
      <c r="P25407" s="5"/>
    </row>
    <row r="25408" spans="16:16" x14ac:dyDescent="0.25">
      <c r="P25408" s="5"/>
    </row>
    <row r="25409" spans="16:16" x14ac:dyDescent="0.25">
      <c r="P25409" s="5"/>
    </row>
    <row r="25410" spans="16:16" x14ac:dyDescent="0.25">
      <c r="P25410" s="5"/>
    </row>
    <row r="25411" spans="16:16" x14ac:dyDescent="0.25">
      <c r="P25411" s="5"/>
    </row>
    <row r="25412" spans="16:16" x14ac:dyDescent="0.25">
      <c r="P25412" s="5"/>
    </row>
    <row r="25413" spans="16:16" x14ac:dyDescent="0.25">
      <c r="P25413" s="5"/>
    </row>
    <row r="25414" spans="16:16" x14ac:dyDescent="0.25">
      <c r="P25414" s="5"/>
    </row>
    <row r="25415" spans="16:16" x14ac:dyDescent="0.25">
      <c r="P25415" s="5"/>
    </row>
    <row r="25416" spans="16:16" x14ac:dyDescent="0.25">
      <c r="P25416" s="5"/>
    </row>
    <row r="25417" spans="16:16" x14ac:dyDescent="0.25">
      <c r="P25417" s="5"/>
    </row>
    <row r="25418" spans="16:16" x14ac:dyDescent="0.25">
      <c r="P25418" s="5"/>
    </row>
    <row r="25419" spans="16:16" x14ac:dyDescent="0.25">
      <c r="P25419" s="5"/>
    </row>
    <row r="25420" spans="16:16" x14ac:dyDescent="0.25">
      <c r="P25420" s="5"/>
    </row>
    <row r="25421" spans="16:16" x14ac:dyDescent="0.25">
      <c r="P25421" s="5"/>
    </row>
    <row r="25422" spans="16:16" x14ac:dyDescent="0.25">
      <c r="P25422" s="5"/>
    </row>
    <row r="25423" spans="16:16" x14ac:dyDescent="0.25">
      <c r="P25423" s="5"/>
    </row>
    <row r="25424" spans="16:16" x14ac:dyDescent="0.25">
      <c r="P25424" s="5"/>
    </row>
    <row r="25425" spans="16:16" x14ac:dyDescent="0.25">
      <c r="P25425" s="5"/>
    </row>
    <row r="25426" spans="16:16" x14ac:dyDescent="0.25">
      <c r="P25426" s="5"/>
    </row>
    <row r="25427" spans="16:16" x14ac:dyDescent="0.25">
      <c r="P25427" s="5"/>
    </row>
    <row r="25428" spans="16:16" x14ac:dyDescent="0.25">
      <c r="P25428" s="5"/>
    </row>
    <row r="25429" spans="16:16" x14ac:dyDescent="0.25">
      <c r="P25429" s="5"/>
    </row>
    <row r="25430" spans="16:16" x14ac:dyDescent="0.25">
      <c r="P25430" s="5"/>
    </row>
    <row r="25431" spans="16:16" x14ac:dyDescent="0.25">
      <c r="P25431" s="5"/>
    </row>
    <row r="25432" spans="16:16" x14ac:dyDescent="0.25">
      <c r="P25432" s="5"/>
    </row>
    <row r="25433" spans="16:16" x14ac:dyDescent="0.25">
      <c r="P25433" s="5"/>
    </row>
    <row r="25434" spans="16:16" x14ac:dyDescent="0.25">
      <c r="P25434" s="5"/>
    </row>
    <row r="25435" spans="16:16" x14ac:dyDescent="0.25">
      <c r="P25435" s="5"/>
    </row>
    <row r="25436" spans="16:16" x14ac:dyDescent="0.25">
      <c r="P25436" s="5"/>
    </row>
    <row r="25437" spans="16:16" x14ac:dyDescent="0.25">
      <c r="P25437" s="5"/>
    </row>
    <row r="25438" spans="16:16" x14ac:dyDescent="0.25">
      <c r="P25438" s="5"/>
    </row>
    <row r="25439" spans="16:16" x14ac:dyDescent="0.25">
      <c r="P25439" s="5"/>
    </row>
    <row r="25440" spans="16:16" x14ac:dyDescent="0.25">
      <c r="P25440" s="5"/>
    </row>
    <row r="25441" spans="16:16" x14ac:dyDescent="0.25">
      <c r="P25441" s="5"/>
    </row>
    <row r="25442" spans="16:16" x14ac:dyDescent="0.25">
      <c r="P25442" s="5"/>
    </row>
    <row r="25443" spans="16:16" x14ac:dyDescent="0.25">
      <c r="P25443" s="5"/>
    </row>
    <row r="25444" spans="16:16" x14ac:dyDescent="0.25">
      <c r="P25444" s="5"/>
    </row>
    <row r="25445" spans="16:16" x14ac:dyDescent="0.25">
      <c r="P25445" s="5"/>
    </row>
    <row r="25446" spans="16:16" x14ac:dyDescent="0.25">
      <c r="P25446" s="5"/>
    </row>
    <row r="25447" spans="16:16" x14ac:dyDescent="0.25">
      <c r="P25447" s="5"/>
    </row>
    <row r="25448" spans="16:16" x14ac:dyDescent="0.25">
      <c r="P25448" s="5"/>
    </row>
    <row r="25449" spans="16:16" x14ac:dyDescent="0.25">
      <c r="P25449" s="5"/>
    </row>
    <row r="25450" spans="16:16" x14ac:dyDescent="0.25">
      <c r="P25450" s="5"/>
    </row>
    <row r="25451" spans="16:16" x14ac:dyDescent="0.25">
      <c r="P25451" s="5"/>
    </row>
    <row r="25452" spans="16:16" x14ac:dyDescent="0.25">
      <c r="P25452" s="5"/>
    </row>
    <row r="25453" spans="16:16" x14ac:dyDescent="0.25">
      <c r="P25453" s="5"/>
    </row>
    <row r="25454" spans="16:16" x14ac:dyDescent="0.25">
      <c r="P25454" s="5"/>
    </row>
    <row r="25455" spans="16:16" x14ac:dyDescent="0.25">
      <c r="P25455" s="5"/>
    </row>
    <row r="25456" spans="16:16" x14ac:dyDescent="0.25">
      <c r="P25456" s="5"/>
    </row>
    <row r="25457" spans="16:16" x14ac:dyDescent="0.25">
      <c r="P25457" s="5"/>
    </row>
    <row r="25458" spans="16:16" x14ac:dyDescent="0.25">
      <c r="P25458" s="5"/>
    </row>
    <row r="25459" spans="16:16" x14ac:dyDescent="0.25">
      <c r="P25459" s="5"/>
    </row>
    <row r="25460" spans="16:16" x14ac:dyDescent="0.25">
      <c r="P25460" s="5"/>
    </row>
    <row r="25461" spans="16:16" x14ac:dyDescent="0.25">
      <c r="P25461" s="5"/>
    </row>
    <row r="25462" spans="16:16" x14ac:dyDescent="0.25">
      <c r="P25462" s="5"/>
    </row>
    <row r="25463" spans="16:16" x14ac:dyDescent="0.25">
      <c r="P25463" s="5"/>
    </row>
    <row r="25464" spans="16:16" x14ac:dyDescent="0.25">
      <c r="P25464" s="5"/>
    </row>
    <row r="25465" spans="16:16" x14ac:dyDescent="0.25">
      <c r="P25465" s="5"/>
    </row>
    <row r="25466" spans="16:16" x14ac:dyDescent="0.25">
      <c r="P25466" s="5"/>
    </row>
    <row r="25467" spans="16:16" x14ac:dyDescent="0.25">
      <c r="P25467" s="5"/>
    </row>
    <row r="25468" spans="16:16" x14ac:dyDescent="0.25">
      <c r="P25468" s="5"/>
    </row>
    <row r="25469" spans="16:16" x14ac:dyDescent="0.25">
      <c r="P25469" s="5"/>
    </row>
    <row r="25470" spans="16:16" x14ac:dyDescent="0.25">
      <c r="P25470" s="5"/>
    </row>
    <row r="25471" spans="16:16" x14ac:dyDescent="0.25">
      <c r="P25471" s="5"/>
    </row>
    <row r="25472" spans="16:16" x14ac:dyDescent="0.25">
      <c r="P25472" s="5"/>
    </row>
    <row r="25473" spans="16:16" x14ac:dyDescent="0.25">
      <c r="P25473" s="5"/>
    </row>
    <row r="25474" spans="16:16" x14ac:dyDescent="0.25">
      <c r="P25474" s="5"/>
    </row>
    <row r="25475" spans="16:16" x14ac:dyDescent="0.25">
      <c r="P25475" s="5"/>
    </row>
    <row r="25476" spans="16:16" x14ac:dyDescent="0.25">
      <c r="P25476" s="5"/>
    </row>
    <row r="25477" spans="16:16" x14ac:dyDescent="0.25">
      <c r="P25477" s="5"/>
    </row>
    <row r="25478" spans="16:16" x14ac:dyDescent="0.25">
      <c r="P25478" s="5"/>
    </row>
    <row r="25479" spans="16:16" x14ac:dyDescent="0.25">
      <c r="P25479" s="5"/>
    </row>
    <row r="25480" spans="16:16" x14ac:dyDescent="0.25">
      <c r="P25480" s="5"/>
    </row>
    <row r="25481" spans="16:16" x14ac:dyDescent="0.25">
      <c r="P25481" s="5"/>
    </row>
    <row r="25482" spans="16:16" x14ac:dyDescent="0.25">
      <c r="P25482" s="5"/>
    </row>
    <row r="25483" spans="16:16" x14ac:dyDescent="0.25">
      <c r="P25483" s="5"/>
    </row>
    <row r="25484" spans="16:16" x14ac:dyDescent="0.25">
      <c r="P25484" s="5"/>
    </row>
    <row r="25485" spans="16:16" x14ac:dyDescent="0.25">
      <c r="P25485" s="5"/>
    </row>
    <row r="25486" spans="16:16" x14ac:dyDescent="0.25">
      <c r="P25486" s="5"/>
    </row>
    <row r="25487" spans="16:16" x14ac:dyDescent="0.25">
      <c r="P25487" s="5"/>
    </row>
    <row r="25488" spans="16:16" x14ac:dyDescent="0.25">
      <c r="P25488" s="5"/>
    </row>
    <row r="25489" spans="16:16" x14ac:dyDescent="0.25">
      <c r="P25489" s="5"/>
    </row>
    <row r="25490" spans="16:16" x14ac:dyDescent="0.25">
      <c r="P25490" s="5"/>
    </row>
    <row r="25491" spans="16:16" x14ac:dyDescent="0.25">
      <c r="P25491" s="5"/>
    </row>
    <row r="25492" spans="16:16" x14ac:dyDescent="0.25">
      <c r="P25492" s="5"/>
    </row>
    <row r="25493" spans="16:16" x14ac:dyDescent="0.25">
      <c r="P25493" s="5"/>
    </row>
    <row r="25494" spans="16:16" x14ac:dyDescent="0.25">
      <c r="P25494" s="5"/>
    </row>
    <row r="25495" spans="16:16" x14ac:dyDescent="0.25">
      <c r="P25495" s="5"/>
    </row>
    <row r="25496" spans="16:16" x14ac:dyDescent="0.25">
      <c r="P25496" s="5"/>
    </row>
    <row r="25497" spans="16:16" x14ac:dyDescent="0.25">
      <c r="P25497" s="5"/>
    </row>
    <row r="25498" spans="16:16" x14ac:dyDescent="0.25">
      <c r="P25498" s="5"/>
    </row>
    <row r="25499" spans="16:16" x14ac:dyDescent="0.25">
      <c r="P25499" s="5"/>
    </row>
    <row r="25500" spans="16:16" x14ac:dyDescent="0.25">
      <c r="P25500" s="5"/>
    </row>
    <row r="25501" spans="16:16" x14ac:dyDescent="0.25">
      <c r="P25501" s="5"/>
    </row>
    <row r="25502" spans="16:16" x14ac:dyDescent="0.25">
      <c r="P25502" s="5"/>
    </row>
    <row r="25503" spans="16:16" x14ac:dyDescent="0.25">
      <c r="P25503" s="5"/>
    </row>
    <row r="25504" spans="16:16" x14ac:dyDescent="0.25">
      <c r="P25504" s="5"/>
    </row>
    <row r="25505" spans="16:16" x14ac:dyDescent="0.25">
      <c r="P25505" s="5"/>
    </row>
    <row r="25506" spans="16:16" x14ac:dyDescent="0.25">
      <c r="P25506" s="5"/>
    </row>
    <row r="25507" spans="16:16" x14ac:dyDescent="0.25">
      <c r="P25507" s="5"/>
    </row>
    <row r="25508" spans="16:16" x14ac:dyDescent="0.25">
      <c r="P25508" s="5"/>
    </row>
    <row r="25509" spans="16:16" x14ac:dyDescent="0.25">
      <c r="P25509" s="5"/>
    </row>
    <row r="25510" spans="16:16" x14ac:dyDescent="0.25">
      <c r="P25510" s="5"/>
    </row>
    <row r="25511" spans="16:16" x14ac:dyDescent="0.25">
      <c r="P25511" s="5"/>
    </row>
    <row r="25512" spans="16:16" x14ac:dyDescent="0.25">
      <c r="P25512" s="5"/>
    </row>
    <row r="25513" spans="16:16" x14ac:dyDescent="0.25">
      <c r="P25513" s="5"/>
    </row>
    <row r="25514" spans="16:16" x14ac:dyDescent="0.25">
      <c r="P25514" s="5"/>
    </row>
    <row r="25515" spans="16:16" x14ac:dyDescent="0.25">
      <c r="P25515" s="5"/>
    </row>
    <row r="25516" spans="16:16" x14ac:dyDescent="0.25">
      <c r="P25516" s="5"/>
    </row>
    <row r="25517" spans="16:16" x14ac:dyDescent="0.25">
      <c r="P25517" s="5"/>
    </row>
    <row r="25518" spans="16:16" x14ac:dyDescent="0.25">
      <c r="P25518" s="5"/>
    </row>
    <row r="25519" spans="16:16" x14ac:dyDescent="0.25">
      <c r="P25519" s="5"/>
    </row>
    <row r="25520" spans="16:16" x14ac:dyDescent="0.25">
      <c r="P25520" s="5"/>
    </row>
    <row r="25521" spans="16:16" x14ac:dyDescent="0.25">
      <c r="P25521" s="5"/>
    </row>
    <row r="25522" spans="16:16" x14ac:dyDescent="0.25">
      <c r="P25522" s="5"/>
    </row>
    <row r="25523" spans="16:16" x14ac:dyDescent="0.25">
      <c r="P25523" s="5"/>
    </row>
    <row r="25524" spans="16:16" x14ac:dyDescent="0.25">
      <c r="P25524" s="5"/>
    </row>
    <row r="25525" spans="16:16" x14ac:dyDescent="0.25">
      <c r="P25525" s="5"/>
    </row>
    <row r="25526" spans="16:16" x14ac:dyDescent="0.25">
      <c r="P25526" s="5"/>
    </row>
    <row r="25527" spans="16:16" x14ac:dyDescent="0.25">
      <c r="P25527" s="5"/>
    </row>
    <row r="25528" spans="16:16" x14ac:dyDescent="0.25">
      <c r="P25528" s="5"/>
    </row>
    <row r="25529" spans="16:16" x14ac:dyDescent="0.25">
      <c r="P25529" s="5"/>
    </row>
    <row r="25530" spans="16:16" x14ac:dyDescent="0.25">
      <c r="P25530" s="5"/>
    </row>
    <row r="25531" spans="16:16" x14ac:dyDescent="0.25">
      <c r="P25531" s="5"/>
    </row>
    <row r="25532" spans="16:16" x14ac:dyDescent="0.25">
      <c r="P25532" s="5"/>
    </row>
    <row r="25533" spans="16:16" x14ac:dyDescent="0.25">
      <c r="P25533" s="5"/>
    </row>
    <row r="25534" spans="16:16" x14ac:dyDescent="0.25">
      <c r="P25534" s="5"/>
    </row>
    <row r="25535" spans="16:16" x14ac:dyDescent="0.25">
      <c r="P25535" s="5"/>
    </row>
    <row r="25536" spans="16:16" x14ac:dyDescent="0.25">
      <c r="P25536" s="5"/>
    </row>
    <row r="25537" spans="16:16" x14ac:dyDescent="0.25">
      <c r="P25537" s="5"/>
    </row>
    <row r="25538" spans="16:16" x14ac:dyDescent="0.25">
      <c r="P25538" s="5"/>
    </row>
    <row r="25539" spans="16:16" x14ac:dyDescent="0.25">
      <c r="P25539" s="5"/>
    </row>
    <row r="25540" spans="16:16" x14ac:dyDescent="0.25">
      <c r="P25540" s="5"/>
    </row>
    <row r="25541" spans="16:16" x14ac:dyDescent="0.25">
      <c r="P25541" s="5"/>
    </row>
    <row r="25542" spans="16:16" x14ac:dyDescent="0.25">
      <c r="P25542" s="5"/>
    </row>
    <row r="25543" spans="16:16" x14ac:dyDescent="0.25">
      <c r="P25543" s="5"/>
    </row>
    <row r="25544" spans="16:16" x14ac:dyDescent="0.25">
      <c r="P25544" s="5"/>
    </row>
    <row r="25545" spans="16:16" x14ac:dyDescent="0.25">
      <c r="P25545" s="5"/>
    </row>
    <row r="25546" spans="16:16" x14ac:dyDescent="0.25">
      <c r="P25546" s="5"/>
    </row>
    <row r="25547" spans="16:16" x14ac:dyDescent="0.25">
      <c r="P25547" s="5"/>
    </row>
    <row r="25548" spans="16:16" x14ac:dyDescent="0.25">
      <c r="P25548" s="5"/>
    </row>
    <row r="25549" spans="16:16" x14ac:dyDescent="0.25">
      <c r="P25549" s="5"/>
    </row>
    <row r="25550" spans="16:16" x14ac:dyDescent="0.25">
      <c r="P25550" s="5"/>
    </row>
    <row r="25551" spans="16:16" x14ac:dyDescent="0.25">
      <c r="P25551" s="5"/>
    </row>
    <row r="25552" spans="16:16" x14ac:dyDescent="0.25">
      <c r="P25552" s="5"/>
    </row>
    <row r="25553" spans="16:16" x14ac:dyDescent="0.25">
      <c r="P25553" s="5"/>
    </row>
    <row r="25554" spans="16:16" x14ac:dyDescent="0.25">
      <c r="P25554" s="5"/>
    </row>
    <row r="25555" spans="16:16" x14ac:dyDescent="0.25">
      <c r="P25555" s="5"/>
    </row>
    <row r="25556" spans="16:16" x14ac:dyDescent="0.25">
      <c r="P25556" s="5"/>
    </row>
    <row r="25557" spans="16:16" x14ac:dyDescent="0.25">
      <c r="P25557" s="5"/>
    </row>
    <row r="25558" spans="16:16" x14ac:dyDescent="0.25">
      <c r="P25558" s="5"/>
    </row>
    <row r="25559" spans="16:16" x14ac:dyDescent="0.25">
      <c r="P25559" s="5"/>
    </row>
    <row r="25560" spans="16:16" x14ac:dyDescent="0.25">
      <c r="P25560" s="5"/>
    </row>
    <row r="25561" spans="16:16" x14ac:dyDescent="0.25">
      <c r="P25561" s="5"/>
    </row>
    <row r="25562" spans="16:16" x14ac:dyDescent="0.25">
      <c r="P25562" s="5"/>
    </row>
    <row r="25563" spans="16:16" x14ac:dyDescent="0.25">
      <c r="P25563" s="5"/>
    </row>
    <row r="25564" spans="16:16" x14ac:dyDescent="0.25">
      <c r="P25564" s="5"/>
    </row>
    <row r="25565" spans="16:16" x14ac:dyDescent="0.25">
      <c r="P25565" s="5"/>
    </row>
    <row r="25566" spans="16:16" x14ac:dyDescent="0.25">
      <c r="P25566" s="5"/>
    </row>
    <row r="25567" spans="16:16" x14ac:dyDescent="0.25">
      <c r="P25567" s="5"/>
    </row>
    <row r="25568" spans="16:16" x14ac:dyDescent="0.25">
      <c r="P25568" s="5"/>
    </row>
    <row r="25569" spans="16:16" x14ac:dyDescent="0.25">
      <c r="P25569" s="5"/>
    </row>
    <row r="25570" spans="16:16" x14ac:dyDescent="0.25">
      <c r="P25570" s="5"/>
    </row>
    <row r="25571" spans="16:16" x14ac:dyDescent="0.25">
      <c r="P25571" s="5"/>
    </row>
    <row r="25572" spans="16:16" x14ac:dyDescent="0.25">
      <c r="P25572" s="5"/>
    </row>
    <row r="25573" spans="16:16" x14ac:dyDescent="0.25">
      <c r="P25573" s="5"/>
    </row>
    <row r="25574" spans="16:16" x14ac:dyDescent="0.25">
      <c r="P25574" s="5"/>
    </row>
    <row r="25575" spans="16:16" x14ac:dyDescent="0.25">
      <c r="P25575" s="5"/>
    </row>
    <row r="25576" spans="16:16" x14ac:dyDescent="0.25">
      <c r="P25576" s="5"/>
    </row>
    <row r="25577" spans="16:16" x14ac:dyDescent="0.25">
      <c r="P25577" s="5"/>
    </row>
    <row r="25578" spans="16:16" x14ac:dyDescent="0.25">
      <c r="P25578" s="5"/>
    </row>
    <row r="25579" spans="16:16" x14ac:dyDescent="0.25">
      <c r="P25579" s="5"/>
    </row>
    <row r="25580" spans="16:16" x14ac:dyDescent="0.25">
      <c r="P25580" s="5"/>
    </row>
    <row r="25581" spans="16:16" x14ac:dyDescent="0.25">
      <c r="P25581" s="5"/>
    </row>
    <row r="25582" spans="16:16" x14ac:dyDescent="0.25">
      <c r="P25582" s="5"/>
    </row>
    <row r="25583" spans="16:16" x14ac:dyDescent="0.25">
      <c r="P25583" s="5"/>
    </row>
    <row r="25584" spans="16:16" x14ac:dyDescent="0.25">
      <c r="P25584" s="5"/>
    </row>
    <row r="25585" spans="16:16" x14ac:dyDescent="0.25">
      <c r="P25585" s="5"/>
    </row>
    <row r="25586" spans="16:16" x14ac:dyDescent="0.25">
      <c r="P25586" s="5"/>
    </row>
    <row r="25587" spans="16:16" x14ac:dyDescent="0.25">
      <c r="P25587" s="5"/>
    </row>
    <row r="25588" spans="16:16" x14ac:dyDescent="0.25">
      <c r="P25588" s="5"/>
    </row>
    <row r="25589" spans="16:16" x14ac:dyDescent="0.25">
      <c r="P25589" s="5"/>
    </row>
    <row r="25590" spans="16:16" x14ac:dyDescent="0.25">
      <c r="P25590" s="5"/>
    </row>
    <row r="25591" spans="16:16" x14ac:dyDescent="0.25">
      <c r="P25591" s="5"/>
    </row>
    <row r="25592" spans="16:16" x14ac:dyDescent="0.25">
      <c r="P25592" s="5"/>
    </row>
    <row r="25593" spans="16:16" x14ac:dyDescent="0.25">
      <c r="P25593" s="5"/>
    </row>
    <row r="25594" spans="16:16" x14ac:dyDescent="0.25">
      <c r="P25594" s="5"/>
    </row>
    <row r="25595" spans="16:16" x14ac:dyDescent="0.25">
      <c r="P25595" s="5"/>
    </row>
    <row r="25596" spans="16:16" x14ac:dyDescent="0.25">
      <c r="P25596" s="5"/>
    </row>
    <row r="25597" spans="16:16" x14ac:dyDescent="0.25">
      <c r="P25597" s="5"/>
    </row>
    <row r="25598" spans="16:16" x14ac:dyDescent="0.25">
      <c r="P25598" s="5"/>
    </row>
    <row r="25599" spans="16:16" x14ac:dyDescent="0.25">
      <c r="P25599" s="5"/>
    </row>
    <row r="25600" spans="16:16" x14ac:dyDescent="0.25">
      <c r="P25600" s="5"/>
    </row>
    <row r="25601" spans="16:16" x14ac:dyDescent="0.25">
      <c r="P25601" s="5"/>
    </row>
    <row r="25602" spans="16:16" x14ac:dyDescent="0.25">
      <c r="P25602" s="5"/>
    </row>
    <row r="25603" spans="16:16" x14ac:dyDescent="0.25">
      <c r="P25603" s="5"/>
    </row>
    <row r="25604" spans="16:16" x14ac:dyDescent="0.25">
      <c r="P25604" s="5"/>
    </row>
    <row r="25605" spans="16:16" x14ac:dyDescent="0.25">
      <c r="P25605" s="5"/>
    </row>
    <row r="25606" spans="16:16" x14ac:dyDescent="0.25">
      <c r="P25606" s="5"/>
    </row>
    <row r="25607" spans="16:16" x14ac:dyDescent="0.25">
      <c r="P25607" s="5"/>
    </row>
    <row r="25608" spans="16:16" x14ac:dyDescent="0.25">
      <c r="P25608" s="5"/>
    </row>
    <row r="25609" spans="16:16" x14ac:dyDescent="0.25">
      <c r="P25609" s="5"/>
    </row>
    <row r="25610" spans="16:16" x14ac:dyDescent="0.25">
      <c r="P25610" s="5"/>
    </row>
    <row r="25611" spans="16:16" x14ac:dyDescent="0.25">
      <c r="P25611" s="5"/>
    </row>
    <row r="25612" spans="16:16" x14ac:dyDescent="0.25">
      <c r="P25612" s="5"/>
    </row>
    <row r="25613" spans="16:16" x14ac:dyDescent="0.25">
      <c r="P25613" s="5"/>
    </row>
    <row r="25614" spans="16:16" x14ac:dyDescent="0.25">
      <c r="P25614" s="5"/>
    </row>
    <row r="25615" spans="16:16" x14ac:dyDescent="0.25">
      <c r="P25615" s="5"/>
    </row>
    <row r="25616" spans="16:16" x14ac:dyDescent="0.25">
      <c r="P25616" s="5"/>
    </row>
    <row r="25617" spans="16:16" x14ac:dyDescent="0.25">
      <c r="P25617" s="5"/>
    </row>
    <row r="25618" spans="16:16" x14ac:dyDescent="0.25">
      <c r="P25618" s="5"/>
    </row>
    <row r="25619" spans="16:16" x14ac:dyDescent="0.25">
      <c r="P25619" s="5"/>
    </row>
    <row r="25620" spans="16:16" x14ac:dyDescent="0.25">
      <c r="P25620" s="5"/>
    </row>
    <row r="25621" spans="16:16" x14ac:dyDescent="0.25">
      <c r="P25621" s="5"/>
    </row>
    <row r="25622" spans="16:16" x14ac:dyDescent="0.25">
      <c r="P25622" s="5"/>
    </row>
    <row r="25623" spans="16:16" x14ac:dyDescent="0.25">
      <c r="P25623" s="5"/>
    </row>
    <row r="25624" spans="16:16" x14ac:dyDescent="0.25">
      <c r="P25624" s="5"/>
    </row>
    <row r="25625" spans="16:16" x14ac:dyDescent="0.25">
      <c r="P25625" s="5"/>
    </row>
    <row r="25626" spans="16:16" x14ac:dyDescent="0.25">
      <c r="P25626" s="5"/>
    </row>
    <row r="25627" spans="16:16" x14ac:dyDescent="0.25">
      <c r="P25627" s="5"/>
    </row>
    <row r="25628" spans="16:16" x14ac:dyDescent="0.25">
      <c r="P25628" s="5"/>
    </row>
    <row r="25629" spans="16:16" x14ac:dyDescent="0.25">
      <c r="P25629" s="5"/>
    </row>
    <row r="25630" spans="16:16" x14ac:dyDescent="0.25">
      <c r="P25630" s="5"/>
    </row>
    <row r="25631" spans="16:16" x14ac:dyDescent="0.25">
      <c r="P25631" s="5"/>
    </row>
    <row r="25632" spans="16:16" x14ac:dyDescent="0.25">
      <c r="P25632" s="5"/>
    </row>
    <row r="25633" spans="16:16" x14ac:dyDescent="0.25">
      <c r="P25633" s="5"/>
    </row>
    <row r="25634" spans="16:16" x14ac:dyDescent="0.25">
      <c r="P25634" s="5"/>
    </row>
    <row r="25635" spans="16:16" x14ac:dyDescent="0.25">
      <c r="P25635" s="5"/>
    </row>
    <row r="25636" spans="16:16" x14ac:dyDescent="0.25">
      <c r="P25636" s="5"/>
    </row>
    <row r="25637" spans="16:16" x14ac:dyDescent="0.25">
      <c r="P25637" s="5"/>
    </row>
    <row r="25638" spans="16:16" x14ac:dyDescent="0.25">
      <c r="P25638" s="5"/>
    </row>
    <row r="25639" spans="16:16" x14ac:dyDescent="0.25">
      <c r="P25639" s="5"/>
    </row>
    <row r="25640" spans="16:16" x14ac:dyDescent="0.25">
      <c r="P25640" s="5"/>
    </row>
    <row r="25641" spans="16:16" x14ac:dyDescent="0.25">
      <c r="P25641" s="5"/>
    </row>
    <row r="25642" spans="16:16" x14ac:dyDescent="0.25">
      <c r="P25642" s="5"/>
    </row>
    <row r="25643" spans="16:16" x14ac:dyDescent="0.25">
      <c r="P25643" s="5"/>
    </row>
    <row r="25644" spans="16:16" x14ac:dyDescent="0.25">
      <c r="P25644" s="5"/>
    </row>
    <row r="25645" spans="16:16" x14ac:dyDescent="0.25">
      <c r="P25645" s="5"/>
    </row>
    <row r="25646" spans="16:16" x14ac:dyDescent="0.25">
      <c r="P25646" s="5"/>
    </row>
    <row r="25647" spans="16:16" x14ac:dyDescent="0.25">
      <c r="P25647" s="5"/>
    </row>
    <row r="25648" spans="16:16" x14ac:dyDescent="0.25">
      <c r="P25648" s="5"/>
    </row>
    <row r="25649" spans="16:16" x14ac:dyDescent="0.25">
      <c r="P25649" s="5"/>
    </row>
    <row r="25650" spans="16:16" x14ac:dyDescent="0.25">
      <c r="P25650" s="5"/>
    </row>
    <row r="25651" spans="16:16" x14ac:dyDescent="0.25">
      <c r="P25651" s="5"/>
    </row>
    <row r="25652" spans="16:16" x14ac:dyDescent="0.25">
      <c r="P25652" s="5"/>
    </row>
    <row r="25653" spans="16:16" x14ac:dyDescent="0.25">
      <c r="P25653" s="5"/>
    </row>
    <row r="25654" spans="16:16" x14ac:dyDescent="0.25">
      <c r="P25654" s="5"/>
    </row>
    <row r="25655" spans="16:16" x14ac:dyDescent="0.25">
      <c r="P25655" s="5"/>
    </row>
    <row r="25656" spans="16:16" x14ac:dyDescent="0.25">
      <c r="P25656" s="5"/>
    </row>
    <row r="25657" spans="16:16" x14ac:dyDescent="0.25">
      <c r="P25657" s="5"/>
    </row>
    <row r="25658" spans="16:16" x14ac:dyDescent="0.25">
      <c r="P25658" s="5"/>
    </row>
    <row r="25659" spans="16:16" x14ac:dyDescent="0.25">
      <c r="P25659" s="5"/>
    </row>
    <row r="25660" spans="16:16" x14ac:dyDescent="0.25">
      <c r="P25660" s="5"/>
    </row>
    <row r="25661" spans="16:16" x14ac:dyDescent="0.25">
      <c r="P25661" s="5"/>
    </row>
    <row r="25662" spans="16:16" x14ac:dyDescent="0.25">
      <c r="P25662" s="5"/>
    </row>
    <row r="25663" spans="16:16" x14ac:dyDescent="0.25">
      <c r="P25663" s="5"/>
    </row>
    <row r="25664" spans="16:16" x14ac:dyDescent="0.25">
      <c r="P25664" s="5"/>
    </row>
    <row r="25665" spans="16:16" x14ac:dyDescent="0.25">
      <c r="P25665" s="5"/>
    </row>
    <row r="25666" spans="16:16" x14ac:dyDescent="0.25">
      <c r="P25666" s="5"/>
    </row>
    <row r="25667" spans="16:16" x14ac:dyDescent="0.25">
      <c r="P25667" s="5"/>
    </row>
    <row r="25668" spans="16:16" x14ac:dyDescent="0.25">
      <c r="P25668" s="5"/>
    </row>
    <row r="25669" spans="16:16" x14ac:dyDescent="0.25">
      <c r="P25669" s="5"/>
    </row>
    <row r="25670" spans="16:16" x14ac:dyDescent="0.25">
      <c r="P25670" s="5"/>
    </row>
    <row r="25671" spans="16:16" x14ac:dyDescent="0.25">
      <c r="P25671" s="5"/>
    </row>
    <row r="25672" spans="16:16" x14ac:dyDescent="0.25">
      <c r="P25672" s="5"/>
    </row>
    <row r="25673" spans="16:16" x14ac:dyDescent="0.25">
      <c r="P25673" s="5"/>
    </row>
    <row r="25674" spans="16:16" x14ac:dyDescent="0.25">
      <c r="P25674" s="5"/>
    </row>
    <row r="25675" spans="16:16" x14ac:dyDescent="0.25">
      <c r="P25675" s="5"/>
    </row>
    <row r="25676" spans="16:16" x14ac:dyDescent="0.25">
      <c r="P25676" s="5"/>
    </row>
    <row r="25677" spans="16:16" x14ac:dyDescent="0.25">
      <c r="P25677" s="5"/>
    </row>
    <row r="25678" spans="16:16" x14ac:dyDescent="0.25">
      <c r="P25678" s="5"/>
    </row>
    <row r="25679" spans="16:16" x14ac:dyDescent="0.25">
      <c r="P25679" s="5"/>
    </row>
    <row r="25680" spans="16:16" x14ac:dyDescent="0.25">
      <c r="P25680" s="5"/>
    </row>
    <row r="25681" spans="16:16" x14ac:dyDescent="0.25">
      <c r="P25681" s="5"/>
    </row>
    <row r="25682" spans="16:16" x14ac:dyDescent="0.25">
      <c r="P25682" s="5"/>
    </row>
    <row r="25683" spans="16:16" x14ac:dyDescent="0.25">
      <c r="P25683" s="5"/>
    </row>
    <row r="25684" spans="16:16" x14ac:dyDescent="0.25">
      <c r="P25684" s="5"/>
    </row>
    <row r="25685" spans="16:16" x14ac:dyDescent="0.25">
      <c r="P25685" s="5"/>
    </row>
    <row r="25686" spans="16:16" x14ac:dyDescent="0.25">
      <c r="P25686" s="5"/>
    </row>
    <row r="25687" spans="16:16" x14ac:dyDescent="0.25">
      <c r="P25687" s="5"/>
    </row>
    <row r="25688" spans="16:16" x14ac:dyDescent="0.25">
      <c r="P25688" s="5"/>
    </row>
    <row r="25689" spans="16:16" x14ac:dyDescent="0.25">
      <c r="P25689" s="5"/>
    </row>
    <row r="25690" spans="16:16" x14ac:dyDescent="0.25">
      <c r="P25690" s="5"/>
    </row>
    <row r="25691" spans="16:16" x14ac:dyDescent="0.25">
      <c r="P25691" s="5"/>
    </row>
    <row r="25692" spans="16:16" x14ac:dyDescent="0.25">
      <c r="P25692" s="5"/>
    </row>
    <row r="25693" spans="16:16" x14ac:dyDescent="0.25">
      <c r="P25693" s="5"/>
    </row>
    <row r="25694" spans="16:16" x14ac:dyDescent="0.25">
      <c r="P25694" s="5"/>
    </row>
    <row r="25695" spans="16:16" x14ac:dyDescent="0.25">
      <c r="P25695" s="5"/>
    </row>
    <row r="25696" spans="16:16" x14ac:dyDescent="0.25">
      <c r="P25696" s="5"/>
    </row>
    <row r="25697" spans="16:16" x14ac:dyDescent="0.25">
      <c r="P25697" s="5"/>
    </row>
    <row r="25698" spans="16:16" x14ac:dyDescent="0.25">
      <c r="P25698" s="5"/>
    </row>
    <row r="25699" spans="16:16" x14ac:dyDescent="0.25">
      <c r="P25699" s="5"/>
    </row>
    <row r="25700" spans="16:16" x14ac:dyDescent="0.25">
      <c r="P25700" s="5"/>
    </row>
    <row r="25701" spans="16:16" x14ac:dyDescent="0.25">
      <c r="P25701" s="5"/>
    </row>
    <row r="25702" spans="16:16" x14ac:dyDescent="0.25">
      <c r="P25702" s="5"/>
    </row>
    <row r="25703" spans="16:16" x14ac:dyDescent="0.25">
      <c r="P25703" s="5"/>
    </row>
    <row r="25704" spans="16:16" x14ac:dyDescent="0.25">
      <c r="P25704" s="5"/>
    </row>
    <row r="25705" spans="16:16" x14ac:dyDescent="0.25">
      <c r="P25705" s="5"/>
    </row>
    <row r="25706" spans="16:16" x14ac:dyDescent="0.25">
      <c r="P25706" s="5"/>
    </row>
    <row r="25707" spans="16:16" x14ac:dyDescent="0.25">
      <c r="P25707" s="5"/>
    </row>
    <row r="25708" spans="16:16" x14ac:dyDescent="0.25">
      <c r="P25708" s="5"/>
    </row>
    <row r="25709" spans="16:16" x14ac:dyDescent="0.25">
      <c r="P25709" s="5"/>
    </row>
    <row r="25710" spans="16:16" x14ac:dyDescent="0.25">
      <c r="P25710" s="5"/>
    </row>
    <row r="25711" spans="16:16" x14ac:dyDescent="0.25">
      <c r="P25711" s="5"/>
    </row>
    <row r="25712" spans="16:16" x14ac:dyDescent="0.25">
      <c r="P25712" s="5"/>
    </row>
    <row r="25713" spans="16:16" x14ac:dyDescent="0.25">
      <c r="P25713" s="5"/>
    </row>
    <row r="25714" spans="16:16" x14ac:dyDescent="0.25">
      <c r="P25714" s="5"/>
    </row>
    <row r="25715" spans="16:16" x14ac:dyDescent="0.25">
      <c r="P25715" s="5"/>
    </row>
    <row r="25716" spans="16:16" x14ac:dyDescent="0.25">
      <c r="P25716" s="5"/>
    </row>
    <row r="25717" spans="16:16" x14ac:dyDescent="0.25">
      <c r="P25717" s="5"/>
    </row>
    <row r="25718" spans="16:16" x14ac:dyDescent="0.25">
      <c r="P25718" s="5"/>
    </row>
    <row r="25719" spans="16:16" x14ac:dyDescent="0.25">
      <c r="P25719" s="5"/>
    </row>
    <row r="25720" spans="16:16" x14ac:dyDescent="0.25">
      <c r="P25720" s="5"/>
    </row>
    <row r="25721" spans="16:16" x14ac:dyDescent="0.25">
      <c r="P25721" s="5"/>
    </row>
    <row r="25722" spans="16:16" x14ac:dyDescent="0.25">
      <c r="P25722" s="5"/>
    </row>
    <row r="25723" spans="16:16" x14ac:dyDescent="0.25">
      <c r="P25723" s="5"/>
    </row>
    <row r="25724" spans="16:16" x14ac:dyDescent="0.25">
      <c r="P25724" s="5"/>
    </row>
    <row r="25725" spans="16:16" x14ac:dyDescent="0.25">
      <c r="P25725" s="5"/>
    </row>
    <row r="25726" spans="16:16" x14ac:dyDescent="0.25">
      <c r="P25726" s="5"/>
    </row>
    <row r="25727" spans="16:16" x14ac:dyDescent="0.25">
      <c r="P25727" s="5"/>
    </row>
    <row r="25728" spans="16:16" x14ac:dyDescent="0.25">
      <c r="P25728" s="5"/>
    </row>
    <row r="25729" spans="16:16" x14ac:dyDescent="0.25">
      <c r="P25729" s="5"/>
    </row>
    <row r="25730" spans="16:16" x14ac:dyDescent="0.25">
      <c r="P25730" s="5"/>
    </row>
    <row r="25731" spans="16:16" x14ac:dyDescent="0.25">
      <c r="P25731" s="5"/>
    </row>
    <row r="25732" spans="16:16" x14ac:dyDescent="0.25">
      <c r="P25732" s="5"/>
    </row>
    <row r="25733" spans="16:16" x14ac:dyDescent="0.25">
      <c r="P25733" s="5"/>
    </row>
    <row r="25734" spans="16:16" x14ac:dyDescent="0.25">
      <c r="P25734" s="5"/>
    </row>
    <row r="25735" spans="16:16" x14ac:dyDescent="0.25">
      <c r="P25735" s="5"/>
    </row>
    <row r="25736" spans="16:16" x14ac:dyDescent="0.25">
      <c r="P25736" s="5"/>
    </row>
    <row r="25737" spans="16:16" x14ac:dyDescent="0.25">
      <c r="P25737" s="5"/>
    </row>
    <row r="25738" spans="16:16" x14ac:dyDescent="0.25">
      <c r="P25738" s="5"/>
    </row>
    <row r="25739" spans="16:16" x14ac:dyDescent="0.25">
      <c r="P25739" s="5"/>
    </row>
    <row r="25740" spans="16:16" x14ac:dyDescent="0.25">
      <c r="P25740" s="5"/>
    </row>
    <row r="25741" spans="16:16" x14ac:dyDescent="0.25">
      <c r="P25741" s="5"/>
    </row>
    <row r="25742" spans="16:16" x14ac:dyDescent="0.25">
      <c r="P25742" s="5"/>
    </row>
    <row r="25743" spans="16:16" x14ac:dyDescent="0.25">
      <c r="P25743" s="5"/>
    </row>
    <row r="25744" spans="16:16" x14ac:dyDescent="0.25">
      <c r="P25744" s="5"/>
    </row>
    <row r="25745" spans="16:16" x14ac:dyDescent="0.25">
      <c r="P25745" s="5"/>
    </row>
    <row r="25746" spans="16:16" x14ac:dyDescent="0.25">
      <c r="P25746" s="5"/>
    </row>
    <row r="25747" spans="16:16" x14ac:dyDescent="0.25">
      <c r="P25747" s="5"/>
    </row>
    <row r="25748" spans="16:16" x14ac:dyDescent="0.25">
      <c r="P25748" s="5"/>
    </row>
    <row r="25749" spans="16:16" x14ac:dyDescent="0.25">
      <c r="P25749" s="5"/>
    </row>
    <row r="25750" spans="16:16" x14ac:dyDescent="0.25">
      <c r="P25750" s="5"/>
    </row>
    <row r="25751" spans="16:16" x14ac:dyDescent="0.25">
      <c r="P25751" s="5"/>
    </row>
    <row r="25752" spans="16:16" x14ac:dyDescent="0.25">
      <c r="P25752" s="5"/>
    </row>
    <row r="25753" spans="16:16" x14ac:dyDescent="0.25">
      <c r="P25753" s="5"/>
    </row>
    <row r="25754" spans="16:16" x14ac:dyDescent="0.25">
      <c r="P25754" s="5"/>
    </row>
    <row r="25755" spans="16:16" x14ac:dyDescent="0.25">
      <c r="P25755" s="5"/>
    </row>
    <row r="25756" spans="16:16" x14ac:dyDescent="0.25">
      <c r="P25756" s="5"/>
    </row>
    <row r="25757" spans="16:16" x14ac:dyDescent="0.25">
      <c r="P25757" s="5"/>
    </row>
    <row r="25758" spans="16:16" x14ac:dyDescent="0.25">
      <c r="P25758" s="5"/>
    </row>
    <row r="25759" spans="16:16" x14ac:dyDescent="0.25">
      <c r="P25759" s="5"/>
    </row>
    <row r="25760" spans="16:16" x14ac:dyDescent="0.25">
      <c r="P25760" s="5"/>
    </row>
    <row r="25761" spans="16:16" x14ac:dyDescent="0.25">
      <c r="P25761" s="5"/>
    </row>
    <row r="25762" spans="16:16" x14ac:dyDescent="0.25">
      <c r="P25762" s="5"/>
    </row>
    <row r="25763" spans="16:16" x14ac:dyDescent="0.25">
      <c r="P25763" s="5"/>
    </row>
    <row r="25764" spans="16:16" x14ac:dyDescent="0.25">
      <c r="P25764" s="5"/>
    </row>
    <row r="25765" spans="16:16" x14ac:dyDescent="0.25">
      <c r="P25765" s="5"/>
    </row>
    <row r="25766" spans="16:16" x14ac:dyDescent="0.25">
      <c r="P25766" s="5"/>
    </row>
    <row r="25767" spans="16:16" x14ac:dyDescent="0.25">
      <c r="P25767" s="5"/>
    </row>
    <row r="25768" spans="16:16" x14ac:dyDescent="0.25">
      <c r="P25768" s="5"/>
    </row>
    <row r="25769" spans="16:16" x14ac:dyDescent="0.25">
      <c r="P25769" s="5"/>
    </row>
    <row r="25770" spans="16:16" x14ac:dyDescent="0.25">
      <c r="P25770" s="5"/>
    </row>
    <row r="25771" spans="16:16" x14ac:dyDescent="0.25">
      <c r="P25771" s="5"/>
    </row>
    <row r="25772" spans="16:16" x14ac:dyDescent="0.25">
      <c r="P25772" s="5"/>
    </row>
    <row r="25773" spans="16:16" x14ac:dyDescent="0.25">
      <c r="P25773" s="5"/>
    </row>
    <row r="25774" spans="16:16" x14ac:dyDescent="0.25">
      <c r="P25774" s="5"/>
    </row>
    <row r="25775" spans="16:16" x14ac:dyDescent="0.25">
      <c r="P25775" s="5"/>
    </row>
    <row r="25776" spans="16:16" x14ac:dyDescent="0.25">
      <c r="P25776" s="5"/>
    </row>
    <row r="25777" spans="16:16" x14ac:dyDescent="0.25">
      <c r="P25777" s="5"/>
    </row>
    <row r="25778" spans="16:16" x14ac:dyDescent="0.25">
      <c r="P25778" s="5"/>
    </row>
    <row r="25779" spans="16:16" x14ac:dyDescent="0.25">
      <c r="P25779" s="5"/>
    </row>
    <row r="25780" spans="16:16" x14ac:dyDescent="0.25">
      <c r="P25780" s="5"/>
    </row>
    <row r="25781" spans="16:16" x14ac:dyDescent="0.25">
      <c r="P25781" s="5"/>
    </row>
    <row r="25782" spans="16:16" x14ac:dyDescent="0.25">
      <c r="P25782" s="5"/>
    </row>
    <row r="25783" spans="16:16" x14ac:dyDescent="0.25">
      <c r="P25783" s="5"/>
    </row>
    <row r="25784" spans="16:16" x14ac:dyDescent="0.25">
      <c r="P25784" s="5"/>
    </row>
    <row r="25785" spans="16:16" x14ac:dyDescent="0.25">
      <c r="P25785" s="5"/>
    </row>
    <row r="25786" spans="16:16" x14ac:dyDescent="0.25">
      <c r="P25786" s="5"/>
    </row>
    <row r="25787" spans="16:16" x14ac:dyDescent="0.25">
      <c r="P25787" s="5"/>
    </row>
    <row r="25788" spans="16:16" x14ac:dyDescent="0.25">
      <c r="P25788" s="5"/>
    </row>
    <row r="25789" spans="16:16" x14ac:dyDescent="0.25">
      <c r="P25789" s="5"/>
    </row>
    <row r="25790" spans="16:16" x14ac:dyDescent="0.25">
      <c r="P25790" s="5"/>
    </row>
    <row r="25791" spans="16:16" x14ac:dyDescent="0.25">
      <c r="P25791" s="5"/>
    </row>
    <row r="25792" spans="16:16" x14ac:dyDescent="0.25">
      <c r="P25792" s="5"/>
    </row>
    <row r="25793" spans="16:16" x14ac:dyDescent="0.25">
      <c r="P25793" s="5"/>
    </row>
    <row r="25794" spans="16:16" x14ac:dyDescent="0.25">
      <c r="P25794" s="5"/>
    </row>
    <row r="25795" spans="16:16" x14ac:dyDescent="0.25">
      <c r="P25795" s="5"/>
    </row>
    <row r="25796" spans="16:16" x14ac:dyDescent="0.25">
      <c r="P25796" s="5"/>
    </row>
    <row r="25797" spans="16:16" x14ac:dyDescent="0.25">
      <c r="P25797" s="5"/>
    </row>
    <row r="25798" spans="16:16" x14ac:dyDescent="0.25">
      <c r="P25798" s="5"/>
    </row>
    <row r="25799" spans="16:16" x14ac:dyDescent="0.25">
      <c r="P25799" s="5"/>
    </row>
    <row r="25800" spans="16:16" x14ac:dyDescent="0.25">
      <c r="P25800" s="5"/>
    </row>
    <row r="25801" spans="16:16" x14ac:dyDescent="0.25">
      <c r="P25801" s="5"/>
    </row>
    <row r="25802" spans="16:16" x14ac:dyDescent="0.25">
      <c r="P25802" s="5"/>
    </row>
    <row r="25803" spans="16:16" x14ac:dyDescent="0.25">
      <c r="P25803" s="5"/>
    </row>
    <row r="25804" spans="16:16" x14ac:dyDescent="0.25">
      <c r="P25804" s="5"/>
    </row>
    <row r="25805" spans="16:16" x14ac:dyDescent="0.25">
      <c r="P25805" s="5"/>
    </row>
    <row r="25806" spans="16:16" x14ac:dyDescent="0.25">
      <c r="P25806" s="5"/>
    </row>
    <row r="25807" spans="16:16" x14ac:dyDescent="0.25">
      <c r="P25807" s="5"/>
    </row>
    <row r="25808" spans="16:16" x14ac:dyDescent="0.25">
      <c r="P25808" s="5"/>
    </row>
    <row r="25809" spans="16:16" x14ac:dyDescent="0.25">
      <c r="P25809" s="5"/>
    </row>
    <row r="25810" spans="16:16" x14ac:dyDescent="0.25">
      <c r="P25810" s="5"/>
    </row>
    <row r="25811" spans="16:16" x14ac:dyDescent="0.25">
      <c r="P25811" s="5"/>
    </row>
    <row r="25812" spans="16:16" x14ac:dyDescent="0.25">
      <c r="P25812" s="5"/>
    </row>
    <row r="25813" spans="16:16" x14ac:dyDescent="0.25">
      <c r="P25813" s="5"/>
    </row>
    <row r="25814" spans="16:16" x14ac:dyDescent="0.25">
      <c r="P25814" s="5"/>
    </row>
    <row r="25815" spans="16:16" x14ac:dyDescent="0.25">
      <c r="P25815" s="5"/>
    </row>
    <row r="25816" spans="16:16" x14ac:dyDescent="0.25">
      <c r="P25816" s="5"/>
    </row>
    <row r="25817" spans="16:16" x14ac:dyDescent="0.25">
      <c r="P25817" s="5"/>
    </row>
    <row r="25818" spans="16:16" x14ac:dyDescent="0.25">
      <c r="P25818" s="5"/>
    </row>
    <row r="25819" spans="16:16" x14ac:dyDescent="0.25">
      <c r="P25819" s="5"/>
    </row>
    <row r="25820" spans="16:16" x14ac:dyDescent="0.25">
      <c r="P25820" s="5"/>
    </row>
    <row r="25821" spans="16:16" x14ac:dyDescent="0.25">
      <c r="P25821" s="5"/>
    </row>
    <row r="25822" spans="16:16" x14ac:dyDescent="0.25">
      <c r="P25822" s="5"/>
    </row>
    <row r="25823" spans="16:16" x14ac:dyDescent="0.25">
      <c r="P25823" s="5"/>
    </row>
    <row r="25824" spans="16:16" x14ac:dyDescent="0.25">
      <c r="P25824" s="5"/>
    </row>
    <row r="25825" spans="16:16" x14ac:dyDescent="0.25">
      <c r="P25825" s="5"/>
    </row>
    <row r="25826" spans="16:16" x14ac:dyDescent="0.25">
      <c r="P25826" s="5"/>
    </row>
    <row r="25827" spans="16:16" x14ac:dyDescent="0.25">
      <c r="P25827" s="5"/>
    </row>
    <row r="25828" spans="16:16" x14ac:dyDescent="0.25">
      <c r="P25828" s="5"/>
    </row>
    <row r="25829" spans="16:16" x14ac:dyDescent="0.25">
      <c r="P25829" s="5"/>
    </row>
    <row r="25830" spans="16:16" x14ac:dyDescent="0.25">
      <c r="P25830" s="5"/>
    </row>
    <row r="25831" spans="16:16" x14ac:dyDescent="0.25">
      <c r="P25831" s="5"/>
    </row>
    <row r="25832" spans="16:16" x14ac:dyDescent="0.25">
      <c r="P25832" s="5"/>
    </row>
    <row r="25833" spans="16:16" x14ac:dyDescent="0.25">
      <c r="P25833" s="5"/>
    </row>
    <row r="25834" spans="16:16" x14ac:dyDescent="0.25">
      <c r="P25834" s="5"/>
    </row>
    <row r="25835" spans="16:16" x14ac:dyDescent="0.25">
      <c r="P25835" s="5"/>
    </row>
    <row r="25836" spans="16:16" x14ac:dyDescent="0.25">
      <c r="P25836" s="5"/>
    </row>
    <row r="25837" spans="16:16" x14ac:dyDescent="0.25">
      <c r="P25837" s="5"/>
    </row>
    <row r="25838" spans="16:16" x14ac:dyDescent="0.25">
      <c r="P25838" s="5"/>
    </row>
    <row r="25839" spans="16:16" x14ac:dyDescent="0.25">
      <c r="P25839" s="5"/>
    </row>
    <row r="25840" spans="16:16" x14ac:dyDescent="0.25">
      <c r="P25840" s="5"/>
    </row>
    <row r="25841" spans="16:16" x14ac:dyDescent="0.25">
      <c r="P25841" s="5"/>
    </row>
    <row r="25842" spans="16:16" x14ac:dyDescent="0.25">
      <c r="P25842" s="5"/>
    </row>
    <row r="25843" spans="16:16" x14ac:dyDescent="0.25">
      <c r="P25843" s="5"/>
    </row>
    <row r="25844" spans="16:16" x14ac:dyDescent="0.25">
      <c r="P25844" s="5"/>
    </row>
    <row r="25845" spans="16:16" x14ac:dyDescent="0.25">
      <c r="P25845" s="5"/>
    </row>
    <row r="25846" spans="16:16" x14ac:dyDescent="0.25">
      <c r="P25846" s="5"/>
    </row>
    <row r="25847" spans="16:16" x14ac:dyDescent="0.25">
      <c r="P25847" s="5"/>
    </row>
    <row r="25848" spans="16:16" x14ac:dyDescent="0.25">
      <c r="P25848" s="5"/>
    </row>
    <row r="25849" spans="16:16" x14ac:dyDescent="0.25">
      <c r="P25849" s="5"/>
    </row>
    <row r="25850" spans="16:16" x14ac:dyDescent="0.25">
      <c r="P25850" s="5"/>
    </row>
    <row r="25851" spans="16:16" x14ac:dyDescent="0.25">
      <c r="P25851" s="5"/>
    </row>
    <row r="25852" spans="16:16" x14ac:dyDescent="0.25">
      <c r="P25852" s="5"/>
    </row>
    <row r="25853" spans="16:16" x14ac:dyDescent="0.25">
      <c r="P25853" s="5"/>
    </row>
    <row r="25854" spans="16:16" x14ac:dyDescent="0.25">
      <c r="P25854" s="5"/>
    </row>
    <row r="25855" spans="16:16" x14ac:dyDescent="0.25">
      <c r="P25855" s="5"/>
    </row>
    <row r="25856" spans="16:16" x14ac:dyDescent="0.25">
      <c r="P25856" s="5"/>
    </row>
    <row r="25857" spans="16:16" x14ac:dyDescent="0.25">
      <c r="P25857" s="5"/>
    </row>
    <row r="25858" spans="16:16" x14ac:dyDescent="0.25">
      <c r="P25858" s="5"/>
    </row>
    <row r="25859" spans="16:16" x14ac:dyDescent="0.25">
      <c r="P25859" s="5"/>
    </row>
    <row r="25860" spans="16:16" x14ac:dyDescent="0.25">
      <c r="P25860" s="5"/>
    </row>
    <row r="25861" spans="16:16" x14ac:dyDescent="0.25">
      <c r="P25861" s="5"/>
    </row>
    <row r="25862" spans="16:16" x14ac:dyDescent="0.25">
      <c r="P25862" s="5"/>
    </row>
    <row r="25863" spans="16:16" x14ac:dyDescent="0.25">
      <c r="P25863" s="5"/>
    </row>
    <row r="25864" spans="16:16" x14ac:dyDescent="0.25">
      <c r="P25864" s="5"/>
    </row>
    <row r="25865" spans="16:16" x14ac:dyDescent="0.25">
      <c r="P25865" s="5"/>
    </row>
    <row r="25866" spans="16:16" x14ac:dyDescent="0.25">
      <c r="P25866" s="5"/>
    </row>
    <row r="25867" spans="16:16" x14ac:dyDescent="0.25">
      <c r="P25867" s="5"/>
    </row>
    <row r="25868" spans="16:16" x14ac:dyDescent="0.25">
      <c r="P25868" s="5"/>
    </row>
    <row r="25869" spans="16:16" x14ac:dyDescent="0.25">
      <c r="P25869" s="5"/>
    </row>
    <row r="25870" spans="16:16" x14ac:dyDescent="0.25">
      <c r="P25870" s="5"/>
    </row>
    <row r="25871" spans="16:16" x14ac:dyDescent="0.25">
      <c r="P25871" s="5"/>
    </row>
    <row r="25872" spans="16:16" x14ac:dyDescent="0.25">
      <c r="P25872" s="5"/>
    </row>
    <row r="25873" spans="16:16" x14ac:dyDescent="0.25">
      <c r="P25873" s="5"/>
    </row>
    <row r="25874" spans="16:16" x14ac:dyDescent="0.25">
      <c r="P25874" s="5"/>
    </row>
    <row r="25875" spans="16:16" x14ac:dyDescent="0.25">
      <c r="P25875" s="5"/>
    </row>
    <row r="25876" spans="16:16" x14ac:dyDescent="0.25">
      <c r="P25876" s="5"/>
    </row>
    <row r="25877" spans="16:16" x14ac:dyDescent="0.25">
      <c r="P25877" s="5"/>
    </row>
    <row r="25878" spans="16:16" x14ac:dyDescent="0.25">
      <c r="P25878" s="5"/>
    </row>
    <row r="25879" spans="16:16" x14ac:dyDescent="0.25">
      <c r="P25879" s="5"/>
    </row>
    <row r="25880" spans="16:16" x14ac:dyDescent="0.25">
      <c r="P25880" s="5"/>
    </row>
    <row r="25881" spans="16:16" x14ac:dyDescent="0.25">
      <c r="P25881" s="5"/>
    </row>
    <row r="25882" spans="16:16" x14ac:dyDescent="0.25">
      <c r="P25882" s="5"/>
    </row>
    <row r="25883" spans="16:16" x14ac:dyDescent="0.25">
      <c r="P25883" s="5"/>
    </row>
    <row r="25884" spans="16:16" x14ac:dyDescent="0.25">
      <c r="P25884" s="5"/>
    </row>
    <row r="25885" spans="16:16" x14ac:dyDescent="0.25">
      <c r="P25885" s="5"/>
    </row>
    <row r="25886" spans="16:16" x14ac:dyDescent="0.25">
      <c r="P25886" s="5"/>
    </row>
    <row r="25887" spans="16:16" x14ac:dyDescent="0.25">
      <c r="P25887" s="5"/>
    </row>
    <row r="25888" spans="16:16" x14ac:dyDescent="0.25">
      <c r="P25888" s="5"/>
    </row>
    <row r="25889" spans="16:16" x14ac:dyDescent="0.25">
      <c r="P25889" s="5"/>
    </row>
    <row r="25890" spans="16:16" x14ac:dyDescent="0.25">
      <c r="P25890" s="5"/>
    </row>
    <row r="25891" spans="16:16" x14ac:dyDescent="0.25">
      <c r="P25891" s="5"/>
    </row>
    <row r="25892" spans="16:16" x14ac:dyDescent="0.25">
      <c r="P25892" s="5"/>
    </row>
    <row r="25893" spans="16:16" x14ac:dyDescent="0.25">
      <c r="P25893" s="5"/>
    </row>
    <row r="25894" spans="16:16" x14ac:dyDescent="0.25">
      <c r="P25894" s="5"/>
    </row>
    <row r="25895" spans="16:16" x14ac:dyDescent="0.25">
      <c r="P25895" s="5"/>
    </row>
    <row r="25896" spans="16:16" x14ac:dyDescent="0.25">
      <c r="P25896" s="5"/>
    </row>
    <row r="25897" spans="16:16" x14ac:dyDescent="0.25">
      <c r="P25897" s="5"/>
    </row>
    <row r="25898" spans="16:16" x14ac:dyDescent="0.25">
      <c r="P25898" s="5"/>
    </row>
    <row r="25899" spans="16:16" x14ac:dyDescent="0.25">
      <c r="P25899" s="5"/>
    </row>
    <row r="25900" spans="16:16" x14ac:dyDescent="0.25">
      <c r="P25900" s="5"/>
    </row>
    <row r="25901" spans="16:16" x14ac:dyDescent="0.25">
      <c r="P25901" s="5"/>
    </row>
    <row r="25902" spans="16:16" x14ac:dyDescent="0.25">
      <c r="P25902" s="5"/>
    </row>
    <row r="25903" spans="16:16" x14ac:dyDescent="0.25">
      <c r="P25903" s="5"/>
    </row>
    <row r="25904" spans="16:16" x14ac:dyDescent="0.25">
      <c r="P25904" s="5"/>
    </row>
    <row r="25905" spans="16:16" x14ac:dyDescent="0.25">
      <c r="P25905" s="5"/>
    </row>
    <row r="25906" spans="16:16" x14ac:dyDescent="0.25">
      <c r="P25906" s="5"/>
    </row>
    <row r="25907" spans="16:16" x14ac:dyDescent="0.25">
      <c r="P25907" s="5"/>
    </row>
    <row r="25908" spans="16:16" x14ac:dyDescent="0.25">
      <c r="P25908" s="5"/>
    </row>
    <row r="25909" spans="16:16" x14ac:dyDescent="0.25">
      <c r="P25909" s="5"/>
    </row>
    <row r="25910" spans="16:16" x14ac:dyDescent="0.25">
      <c r="P25910" s="5"/>
    </row>
    <row r="25911" spans="16:16" x14ac:dyDescent="0.25">
      <c r="P25911" s="5"/>
    </row>
    <row r="25912" spans="16:16" x14ac:dyDescent="0.25">
      <c r="P25912" s="5"/>
    </row>
    <row r="25913" spans="16:16" x14ac:dyDescent="0.25">
      <c r="P25913" s="5"/>
    </row>
    <row r="25914" spans="16:16" x14ac:dyDescent="0.25">
      <c r="P25914" s="5"/>
    </row>
    <row r="25915" spans="16:16" x14ac:dyDescent="0.25">
      <c r="P25915" s="5"/>
    </row>
    <row r="25916" spans="16:16" x14ac:dyDescent="0.25">
      <c r="P25916" s="5"/>
    </row>
    <row r="25917" spans="16:16" x14ac:dyDescent="0.25">
      <c r="P25917" s="5"/>
    </row>
    <row r="25918" spans="16:16" x14ac:dyDescent="0.25">
      <c r="P25918" s="5"/>
    </row>
    <row r="25919" spans="16:16" x14ac:dyDescent="0.25">
      <c r="P25919" s="5"/>
    </row>
    <row r="25920" spans="16:16" x14ac:dyDescent="0.25">
      <c r="P25920" s="5"/>
    </row>
    <row r="25921" spans="16:16" x14ac:dyDescent="0.25">
      <c r="P25921" s="5"/>
    </row>
    <row r="25922" spans="16:16" x14ac:dyDescent="0.25">
      <c r="P25922" s="5"/>
    </row>
    <row r="25923" spans="16:16" x14ac:dyDescent="0.25">
      <c r="P25923" s="5"/>
    </row>
    <row r="25924" spans="16:16" x14ac:dyDescent="0.25">
      <c r="P25924" s="5"/>
    </row>
    <row r="25925" spans="16:16" x14ac:dyDescent="0.25">
      <c r="P25925" s="5"/>
    </row>
    <row r="25926" spans="16:16" x14ac:dyDescent="0.25">
      <c r="P25926" s="5"/>
    </row>
    <row r="25927" spans="16:16" x14ac:dyDescent="0.25">
      <c r="P25927" s="5"/>
    </row>
    <row r="25928" spans="16:16" x14ac:dyDescent="0.25">
      <c r="P25928" s="5"/>
    </row>
    <row r="25929" spans="16:16" x14ac:dyDescent="0.25">
      <c r="P25929" s="5"/>
    </row>
    <row r="25930" spans="16:16" x14ac:dyDescent="0.25">
      <c r="P25930" s="5"/>
    </row>
    <row r="25931" spans="16:16" x14ac:dyDescent="0.25">
      <c r="P25931" s="5"/>
    </row>
    <row r="25932" spans="16:16" x14ac:dyDescent="0.25">
      <c r="P25932" s="5"/>
    </row>
    <row r="25933" spans="16:16" x14ac:dyDescent="0.25">
      <c r="P25933" s="5"/>
    </row>
    <row r="25934" spans="16:16" x14ac:dyDescent="0.25">
      <c r="P25934" s="5"/>
    </row>
    <row r="25935" spans="16:16" x14ac:dyDescent="0.25">
      <c r="P25935" s="5"/>
    </row>
    <row r="25936" spans="16:16" x14ac:dyDescent="0.25">
      <c r="P25936" s="5"/>
    </row>
    <row r="25937" spans="16:16" x14ac:dyDescent="0.25">
      <c r="P25937" s="5"/>
    </row>
    <row r="25938" spans="16:16" x14ac:dyDescent="0.25">
      <c r="P25938" s="5"/>
    </row>
    <row r="25939" spans="16:16" x14ac:dyDescent="0.25">
      <c r="P25939" s="5"/>
    </row>
    <row r="25940" spans="16:16" x14ac:dyDescent="0.25">
      <c r="P25940" s="5"/>
    </row>
    <row r="25941" spans="16:16" x14ac:dyDescent="0.25">
      <c r="P25941" s="5"/>
    </row>
    <row r="25942" spans="16:16" x14ac:dyDescent="0.25">
      <c r="P25942" s="5"/>
    </row>
    <row r="25943" spans="16:16" x14ac:dyDescent="0.25">
      <c r="P25943" s="5"/>
    </row>
    <row r="25944" spans="16:16" x14ac:dyDescent="0.25">
      <c r="P25944" s="5"/>
    </row>
    <row r="25945" spans="16:16" x14ac:dyDescent="0.25">
      <c r="P25945" s="5"/>
    </row>
    <row r="25946" spans="16:16" x14ac:dyDescent="0.25">
      <c r="P25946" s="5"/>
    </row>
    <row r="25947" spans="16:16" x14ac:dyDescent="0.25">
      <c r="P25947" s="5"/>
    </row>
    <row r="25948" spans="16:16" x14ac:dyDescent="0.25">
      <c r="P25948" s="5"/>
    </row>
    <row r="25949" spans="16:16" x14ac:dyDescent="0.25">
      <c r="P25949" s="5"/>
    </row>
    <row r="25950" spans="16:16" x14ac:dyDescent="0.25">
      <c r="P25950" s="5"/>
    </row>
    <row r="25951" spans="16:16" x14ac:dyDescent="0.25">
      <c r="P25951" s="5"/>
    </row>
    <row r="25952" spans="16:16" x14ac:dyDescent="0.25">
      <c r="P25952" s="5"/>
    </row>
    <row r="25953" spans="16:16" x14ac:dyDescent="0.25">
      <c r="P25953" s="5"/>
    </row>
    <row r="25954" spans="16:16" x14ac:dyDescent="0.25">
      <c r="P25954" s="5"/>
    </row>
    <row r="25955" spans="16:16" x14ac:dyDescent="0.25">
      <c r="P25955" s="5"/>
    </row>
    <row r="25956" spans="16:16" x14ac:dyDescent="0.25">
      <c r="P25956" s="5"/>
    </row>
    <row r="25957" spans="16:16" x14ac:dyDescent="0.25">
      <c r="P25957" s="5"/>
    </row>
    <row r="25958" spans="16:16" x14ac:dyDescent="0.25">
      <c r="P25958" s="5"/>
    </row>
    <row r="25959" spans="16:16" x14ac:dyDescent="0.25">
      <c r="P25959" s="5"/>
    </row>
    <row r="25960" spans="16:16" x14ac:dyDescent="0.25">
      <c r="P25960" s="5"/>
    </row>
    <row r="25961" spans="16:16" x14ac:dyDescent="0.25">
      <c r="P25961" s="5"/>
    </row>
    <row r="25962" spans="16:16" x14ac:dyDescent="0.25">
      <c r="P25962" s="5"/>
    </row>
    <row r="25963" spans="16:16" x14ac:dyDescent="0.25">
      <c r="P25963" s="5"/>
    </row>
    <row r="25964" spans="16:16" x14ac:dyDescent="0.25">
      <c r="P25964" s="5"/>
    </row>
    <row r="25965" spans="16:16" x14ac:dyDescent="0.25">
      <c r="P25965" s="5"/>
    </row>
    <row r="25966" spans="16:16" x14ac:dyDescent="0.25">
      <c r="P25966" s="5"/>
    </row>
    <row r="25967" spans="16:16" x14ac:dyDescent="0.25">
      <c r="P25967" s="5"/>
    </row>
    <row r="25968" spans="16:16" x14ac:dyDescent="0.25">
      <c r="P25968" s="5"/>
    </row>
    <row r="25969" spans="16:16" x14ac:dyDescent="0.25">
      <c r="P25969" s="5"/>
    </row>
    <row r="25970" spans="16:16" x14ac:dyDescent="0.25">
      <c r="P25970" s="5"/>
    </row>
    <row r="25971" spans="16:16" x14ac:dyDescent="0.25">
      <c r="P25971" s="5"/>
    </row>
    <row r="25972" spans="16:16" x14ac:dyDescent="0.25">
      <c r="P25972" s="5"/>
    </row>
    <row r="25973" spans="16:16" x14ac:dyDescent="0.25">
      <c r="P25973" s="5"/>
    </row>
    <row r="25974" spans="16:16" x14ac:dyDescent="0.25">
      <c r="P25974" s="5"/>
    </row>
    <row r="25975" spans="16:16" x14ac:dyDescent="0.25">
      <c r="P25975" s="5"/>
    </row>
    <row r="25976" spans="16:16" x14ac:dyDescent="0.25">
      <c r="P25976" s="5"/>
    </row>
    <row r="25977" spans="16:16" x14ac:dyDescent="0.25">
      <c r="P25977" s="5"/>
    </row>
    <row r="25978" spans="16:16" x14ac:dyDescent="0.25">
      <c r="P25978" s="5"/>
    </row>
    <row r="25979" spans="16:16" x14ac:dyDescent="0.25">
      <c r="P25979" s="5"/>
    </row>
    <row r="25980" spans="16:16" x14ac:dyDescent="0.25">
      <c r="P25980" s="5"/>
    </row>
    <row r="25981" spans="16:16" x14ac:dyDescent="0.25">
      <c r="P25981" s="5"/>
    </row>
    <row r="25982" spans="16:16" x14ac:dyDescent="0.25">
      <c r="P25982" s="5"/>
    </row>
    <row r="25983" spans="16:16" x14ac:dyDescent="0.25">
      <c r="P25983" s="5"/>
    </row>
    <row r="25984" spans="16:16" x14ac:dyDescent="0.25">
      <c r="P25984" s="5"/>
    </row>
    <row r="25985" spans="16:16" x14ac:dyDescent="0.25">
      <c r="P25985" s="5"/>
    </row>
    <row r="25986" spans="16:16" x14ac:dyDescent="0.25">
      <c r="P25986" s="5"/>
    </row>
    <row r="25987" spans="16:16" x14ac:dyDescent="0.25">
      <c r="P25987" s="5"/>
    </row>
    <row r="25988" spans="16:16" x14ac:dyDescent="0.25">
      <c r="P25988" s="5"/>
    </row>
    <row r="25989" spans="16:16" x14ac:dyDescent="0.25">
      <c r="P25989" s="5"/>
    </row>
    <row r="25990" spans="16:16" x14ac:dyDescent="0.25">
      <c r="P25990" s="5"/>
    </row>
    <row r="25991" spans="16:16" x14ac:dyDescent="0.25">
      <c r="P25991" s="5"/>
    </row>
    <row r="25992" spans="16:16" x14ac:dyDescent="0.25">
      <c r="P25992" s="5"/>
    </row>
    <row r="25993" spans="16:16" x14ac:dyDescent="0.25">
      <c r="P25993" s="5"/>
    </row>
    <row r="25994" spans="16:16" x14ac:dyDescent="0.25">
      <c r="P25994" s="5"/>
    </row>
    <row r="25995" spans="16:16" x14ac:dyDescent="0.25">
      <c r="P25995" s="5"/>
    </row>
    <row r="25996" spans="16:16" x14ac:dyDescent="0.25">
      <c r="P25996" s="5"/>
    </row>
    <row r="25997" spans="16:16" x14ac:dyDescent="0.25">
      <c r="P25997" s="5"/>
    </row>
    <row r="25998" spans="16:16" x14ac:dyDescent="0.25">
      <c r="P25998" s="5"/>
    </row>
    <row r="25999" spans="16:16" x14ac:dyDescent="0.25">
      <c r="P25999" s="5"/>
    </row>
    <row r="26000" spans="16:16" x14ac:dyDescent="0.25">
      <c r="P26000" s="5"/>
    </row>
    <row r="26001" spans="16:16" x14ac:dyDescent="0.25">
      <c r="P26001" s="5"/>
    </row>
    <row r="26002" spans="16:16" x14ac:dyDescent="0.25">
      <c r="P26002" s="5"/>
    </row>
    <row r="26003" spans="16:16" x14ac:dyDescent="0.25">
      <c r="P26003" s="5"/>
    </row>
    <row r="26004" spans="16:16" x14ac:dyDescent="0.25">
      <c r="P26004" s="5"/>
    </row>
    <row r="26005" spans="16:16" x14ac:dyDescent="0.25">
      <c r="P26005" s="5"/>
    </row>
    <row r="26006" spans="16:16" x14ac:dyDescent="0.25">
      <c r="P26006" s="5"/>
    </row>
    <row r="26007" spans="16:16" x14ac:dyDescent="0.25">
      <c r="P26007" s="5"/>
    </row>
    <row r="26008" spans="16:16" x14ac:dyDescent="0.25">
      <c r="P26008" s="5"/>
    </row>
    <row r="26009" spans="16:16" x14ac:dyDescent="0.25">
      <c r="P26009" s="5"/>
    </row>
    <row r="26010" spans="16:16" x14ac:dyDescent="0.25">
      <c r="P26010" s="5"/>
    </row>
    <row r="26011" spans="16:16" x14ac:dyDescent="0.25">
      <c r="P26011" s="5"/>
    </row>
    <row r="26012" spans="16:16" x14ac:dyDescent="0.25">
      <c r="P26012" s="5"/>
    </row>
    <row r="26013" spans="16:16" x14ac:dyDescent="0.25">
      <c r="P26013" s="5"/>
    </row>
    <row r="26014" spans="16:16" x14ac:dyDescent="0.25">
      <c r="P26014" s="5"/>
    </row>
    <row r="26015" spans="16:16" x14ac:dyDescent="0.25">
      <c r="P26015" s="5"/>
    </row>
    <row r="26016" spans="16:16" x14ac:dyDescent="0.25">
      <c r="P26016" s="5"/>
    </row>
    <row r="26017" spans="16:16" x14ac:dyDescent="0.25">
      <c r="P26017" s="5"/>
    </row>
    <row r="26018" spans="16:16" x14ac:dyDescent="0.25">
      <c r="P26018" s="5"/>
    </row>
    <row r="26019" spans="16:16" x14ac:dyDescent="0.25">
      <c r="P26019" s="5"/>
    </row>
    <row r="26020" spans="16:16" x14ac:dyDescent="0.25">
      <c r="P26020" s="5"/>
    </row>
    <row r="26021" spans="16:16" x14ac:dyDescent="0.25">
      <c r="P26021" s="5"/>
    </row>
    <row r="26022" spans="16:16" x14ac:dyDescent="0.25">
      <c r="P26022" s="5"/>
    </row>
    <row r="26023" spans="16:16" x14ac:dyDescent="0.25">
      <c r="P26023" s="5"/>
    </row>
    <row r="26024" spans="16:16" x14ac:dyDescent="0.25">
      <c r="P26024" s="5"/>
    </row>
    <row r="26025" spans="16:16" x14ac:dyDescent="0.25">
      <c r="P26025" s="5"/>
    </row>
    <row r="26026" spans="16:16" x14ac:dyDescent="0.25">
      <c r="P26026" s="5"/>
    </row>
    <row r="26027" spans="16:16" x14ac:dyDescent="0.25">
      <c r="P26027" s="5"/>
    </row>
    <row r="26028" spans="16:16" x14ac:dyDescent="0.25">
      <c r="P26028" s="5"/>
    </row>
    <row r="26029" spans="16:16" x14ac:dyDescent="0.25">
      <c r="P26029" s="5"/>
    </row>
    <row r="26030" spans="16:16" x14ac:dyDescent="0.25">
      <c r="P26030" s="5"/>
    </row>
    <row r="26031" spans="16:16" x14ac:dyDescent="0.25">
      <c r="P26031" s="5"/>
    </row>
    <row r="26032" spans="16:16" x14ac:dyDescent="0.25">
      <c r="P26032" s="5"/>
    </row>
    <row r="26033" spans="16:16" x14ac:dyDescent="0.25">
      <c r="P26033" s="5"/>
    </row>
    <row r="26034" spans="16:16" x14ac:dyDescent="0.25">
      <c r="P26034" s="5"/>
    </row>
    <row r="26035" spans="16:16" x14ac:dyDescent="0.25">
      <c r="P26035" s="5"/>
    </row>
    <row r="26036" spans="16:16" x14ac:dyDescent="0.25">
      <c r="P26036" s="5"/>
    </row>
    <row r="26037" spans="16:16" x14ac:dyDescent="0.25">
      <c r="P26037" s="5"/>
    </row>
    <row r="26038" spans="16:16" x14ac:dyDescent="0.25">
      <c r="P26038" s="5"/>
    </row>
    <row r="26039" spans="16:16" x14ac:dyDescent="0.25">
      <c r="P26039" s="5"/>
    </row>
    <row r="26040" spans="16:16" x14ac:dyDescent="0.25">
      <c r="P26040" s="5"/>
    </row>
    <row r="26041" spans="16:16" x14ac:dyDescent="0.25">
      <c r="P26041" s="5"/>
    </row>
    <row r="26042" spans="16:16" x14ac:dyDescent="0.25">
      <c r="P26042" s="5"/>
    </row>
    <row r="26043" spans="16:16" x14ac:dyDescent="0.25">
      <c r="P26043" s="5"/>
    </row>
    <row r="26044" spans="16:16" x14ac:dyDescent="0.25">
      <c r="P26044" s="5"/>
    </row>
    <row r="26045" spans="16:16" x14ac:dyDescent="0.25">
      <c r="P26045" s="5"/>
    </row>
    <row r="26046" spans="16:16" x14ac:dyDescent="0.25">
      <c r="P26046" s="5"/>
    </row>
    <row r="26047" spans="16:16" x14ac:dyDescent="0.25">
      <c r="P26047" s="5"/>
    </row>
    <row r="26048" spans="16:16" x14ac:dyDescent="0.25">
      <c r="P26048" s="5"/>
    </row>
    <row r="26049" spans="16:16" x14ac:dyDescent="0.25">
      <c r="P26049" s="5"/>
    </row>
    <row r="26050" spans="16:16" x14ac:dyDescent="0.25">
      <c r="P26050" s="5"/>
    </row>
    <row r="26051" spans="16:16" x14ac:dyDescent="0.25">
      <c r="P26051" s="5"/>
    </row>
    <row r="26052" spans="16:16" x14ac:dyDescent="0.25">
      <c r="P26052" s="5"/>
    </row>
    <row r="26053" spans="16:16" x14ac:dyDescent="0.25">
      <c r="P26053" s="5"/>
    </row>
    <row r="26054" spans="16:16" x14ac:dyDescent="0.25">
      <c r="P26054" s="5"/>
    </row>
    <row r="26055" spans="16:16" x14ac:dyDescent="0.25">
      <c r="P26055" s="5"/>
    </row>
    <row r="26056" spans="16:16" x14ac:dyDescent="0.25">
      <c r="P26056" s="5"/>
    </row>
    <row r="26057" spans="16:16" x14ac:dyDescent="0.25">
      <c r="P26057" s="5"/>
    </row>
    <row r="26058" spans="16:16" x14ac:dyDescent="0.25">
      <c r="P26058" s="5"/>
    </row>
    <row r="26059" spans="16:16" x14ac:dyDescent="0.25">
      <c r="P26059" s="5"/>
    </row>
    <row r="26060" spans="16:16" x14ac:dyDescent="0.25">
      <c r="P26060" s="5"/>
    </row>
    <row r="26061" spans="16:16" x14ac:dyDescent="0.25">
      <c r="P26061" s="5"/>
    </row>
    <row r="26062" spans="16:16" x14ac:dyDescent="0.25">
      <c r="P26062" s="5"/>
    </row>
    <row r="26063" spans="16:16" x14ac:dyDescent="0.25">
      <c r="P26063" s="5"/>
    </row>
    <row r="26064" spans="16:16" x14ac:dyDescent="0.25">
      <c r="P26064" s="5"/>
    </row>
    <row r="26065" spans="16:16" x14ac:dyDescent="0.25">
      <c r="P26065" s="5"/>
    </row>
    <row r="26066" spans="16:16" x14ac:dyDescent="0.25">
      <c r="P26066" s="5"/>
    </row>
    <row r="26067" spans="16:16" x14ac:dyDescent="0.25">
      <c r="P26067" s="5"/>
    </row>
    <row r="26068" spans="16:16" x14ac:dyDescent="0.25">
      <c r="P26068" s="5"/>
    </row>
    <row r="26069" spans="16:16" x14ac:dyDescent="0.25">
      <c r="P26069" s="5"/>
    </row>
    <row r="26070" spans="16:16" x14ac:dyDescent="0.25">
      <c r="P26070" s="5"/>
    </row>
    <row r="26071" spans="16:16" x14ac:dyDescent="0.25">
      <c r="P26071" s="5"/>
    </row>
    <row r="26072" spans="16:16" x14ac:dyDescent="0.25">
      <c r="P26072" s="5"/>
    </row>
    <row r="26073" spans="16:16" x14ac:dyDescent="0.25">
      <c r="P26073" s="5"/>
    </row>
    <row r="26074" spans="16:16" x14ac:dyDescent="0.25">
      <c r="P26074" s="5"/>
    </row>
    <row r="26075" spans="16:16" x14ac:dyDescent="0.25">
      <c r="P26075" s="5"/>
    </row>
    <row r="26076" spans="16:16" x14ac:dyDescent="0.25">
      <c r="P26076" s="5"/>
    </row>
    <row r="26077" spans="16:16" x14ac:dyDescent="0.25">
      <c r="P26077" s="5"/>
    </row>
    <row r="26078" spans="16:16" x14ac:dyDescent="0.25">
      <c r="P26078" s="5"/>
    </row>
    <row r="26079" spans="16:16" x14ac:dyDescent="0.25">
      <c r="P26079" s="5"/>
    </row>
    <row r="26080" spans="16:16" x14ac:dyDescent="0.25">
      <c r="P26080" s="5"/>
    </row>
    <row r="26081" spans="16:16" x14ac:dyDescent="0.25">
      <c r="P26081" s="5"/>
    </row>
    <row r="26082" spans="16:16" x14ac:dyDescent="0.25">
      <c r="P26082" s="5"/>
    </row>
    <row r="26083" spans="16:16" x14ac:dyDescent="0.25">
      <c r="P26083" s="5"/>
    </row>
    <row r="26084" spans="16:16" x14ac:dyDescent="0.25">
      <c r="P26084" s="5"/>
    </row>
    <row r="26085" spans="16:16" x14ac:dyDescent="0.25">
      <c r="P26085" s="5"/>
    </row>
    <row r="26086" spans="16:16" x14ac:dyDescent="0.25">
      <c r="P26086" s="5"/>
    </row>
    <row r="26087" spans="16:16" x14ac:dyDescent="0.25">
      <c r="P26087" s="5"/>
    </row>
    <row r="26088" spans="16:16" x14ac:dyDescent="0.25">
      <c r="P26088" s="5"/>
    </row>
    <row r="26089" spans="16:16" x14ac:dyDescent="0.25">
      <c r="P26089" s="5"/>
    </row>
    <row r="26090" spans="16:16" x14ac:dyDescent="0.25">
      <c r="P26090" s="5"/>
    </row>
    <row r="26091" spans="16:16" x14ac:dyDescent="0.25">
      <c r="P26091" s="5"/>
    </row>
    <row r="26092" spans="16:16" x14ac:dyDescent="0.25">
      <c r="P26092" s="5"/>
    </row>
    <row r="26093" spans="16:16" x14ac:dyDescent="0.25">
      <c r="P26093" s="5"/>
    </row>
    <row r="26094" spans="16:16" x14ac:dyDescent="0.25">
      <c r="P26094" s="5"/>
    </row>
    <row r="26095" spans="16:16" x14ac:dyDescent="0.25">
      <c r="P26095" s="5"/>
    </row>
    <row r="26096" spans="16:16" x14ac:dyDescent="0.25">
      <c r="P26096" s="5"/>
    </row>
    <row r="26097" spans="16:16" x14ac:dyDescent="0.25">
      <c r="P26097" s="5"/>
    </row>
    <row r="26098" spans="16:16" x14ac:dyDescent="0.25">
      <c r="P26098" s="5"/>
    </row>
    <row r="26099" spans="16:16" x14ac:dyDescent="0.25">
      <c r="P26099" s="5"/>
    </row>
    <row r="26100" spans="16:16" x14ac:dyDescent="0.25">
      <c r="P26100" s="5"/>
    </row>
    <row r="26101" spans="16:16" x14ac:dyDescent="0.25">
      <c r="P26101" s="5"/>
    </row>
    <row r="26102" spans="16:16" x14ac:dyDescent="0.25">
      <c r="P26102" s="5"/>
    </row>
    <row r="26103" spans="16:16" x14ac:dyDescent="0.25">
      <c r="P26103" s="5"/>
    </row>
    <row r="26104" spans="16:16" x14ac:dyDescent="0.25">
      <c r="P26104" s="5"/>
    </row>
    <row r="26105" spans="16:16" x14ac:dyDescent="0.25">
      <c r="P26105" s="5"/>
    </row>
    <row r="26106" spans="16:16" x14ac:dyDescent="0.25">
      <c r="P26106" s="5"/>
    </row>
    <row r="26107" spans="16:16" x14ac:dyDescent="0.25">
      <c r="P26107" s="5"/>
    </row>
    <row r="26108" spans="16:16" x14ac:dyDescent="0.25">
      <c r="P26108" s="5"/>
    </row>
    <row r="26109" spans="16:16" x14ac:dyDescent="0.25">
      <c r="P26109" s="5"/>
    </row>
    <row r="26110" spans="16:16" x14ac:dyDescent="0.25">
      <c r="P26110" s="5"/>
    </row>
    <row r="26111" spans="16:16" x14ac:dyDescent="0.25">
      <c r="P26111" s="5"/>
    </row>
    <row r="26112" spans="16:16" x14ac:dyDescent="0.25">
      <c r="P26112" s="5"/>
    </row>
    <row r="26113" spans="16:16" x14ac:dyDescent="0.25">
      <c r="P26113" s="5"/>
    </row>
    <row r="26114" spans="16:16" x14ac:dyDescent="0.25">
      <c r="P26114" s="5"/>
    </row>
    <row r="26115" spans="16:16" x14ac:dyDescent="0.25">
      <c r="P26115" s="5"/>
    </row>
    <row r="26116" spans="16:16" x14ac:dyDescent="0.25">
      <c r="P26116" s="5"/>
    </row>
    <row r="26117" spans="16:16" x14ac:dyDescent="0.25">
      <c r="P26117" s="5"/>
    </row>
    <row r="26118" spans="16:16" x14ac:dyDescent="0.25">
      <c r="P26118" s="5"/>
    </row>
    <row r="26119" spans="16:16" x14ac:dyDescent="0.25">
      <c r="P26119" s="5"/>
    </row>
    <row r="26120" spans="16:16" x14ac:dyDescent="0.25">
      <c r="P26120" s="5"/>
    </row>
    <row r="26121" spans="16:16" x14ac:dyDescent="0.25">
      <c r="P26121" s="5"/>
    </row>
    <row r="26122" spans="16:16" x14ac:dyDescent="0.25">
      <c r="P26122" s="5"/>
    </row>
    <row r="26123" spans="16:16" x14ac:dyDescent="0.25">
      <c r="P26123" s="5"/>
    </row>
    <row r="26124" spans="16:16" x14ac:dyDescent="0.25">
      <c r="P26124" s="5"/>
    </row>
    <row r="26125" spans="16:16" x14ac:dyDescent="0.25">
      <c r="P26125" s="5"/>
    </row>
    <row r="26126" spans="16:16" x14ac:dyDescent="0.25">
      <c r="P26126" s="5"/>
    </row>
    <row r="26127" spans="16:16" x14ac:dyDescent="0.25">
      <c r="P26127" s="5"/>
    </row>
    <row r="26128" spans="16:16" x14ac:dyDescent="0.25">
      <c r="P26128" s="5"/>
    </row>
    <row r="26129" spans="16:16" x14ac:dyDescent="0.25">
      <c r="P26129" s="5"/>
    </row>
    <row r="26130" spans="16:16" x14ac:dyDescent="0.25">
      <c r="P26130" s="5"/>
    </row>
    <row r="26131" spans="16:16" x14ac:dyDescent="0.25">
      <c r="P26131" s="5"/>
    </row>
    <row r="26132" spans="16:16" x14ac:dyDescent="0.25">
      <c r="P26132" s="5"/>
    </row>
    <row r="26133" spans="16:16" x14ac:dyDescent="0.25">
      <c r="P26133" s="5"/>
    </row>
    <row r="26134" spans="16:16" x14ac:dyDescent="0.25">
      <c r="P26134" s="5"/>
    </row>
    <row r="26135" spans="16:16" x14ac:dyDescent="0.25">
      <c r="P26135" s="5"/>
    </row>
    <row r="26136" spans="16:16" x14ac:dyDescent="0.25">
      <c r="P26136" s="5"/>
    </row>
    <row r="26137" spans="16:16" x14ac:dyDescent="0.25">
      <c r="P26137" s="5"/>
    </row>
    <row r="26138" spans="16:16" x14ac:dyDescent="0.25">
      <c r="P26138" s="5"/>
    </row>
    <row r="26139" spans="16:16" x14ac:dyDescent="0.25">
      <c r="P26139" s="5"/>
    </row>
    <row r="26140" spans="16:16" x14ac:dyDescent="0.25">
      <c r="P26140" s="5"/>
    </row>
    <row r="26141" spans="16:16" x14ac:dyDescent="0.25">
      <c r="P26141" s="5"/>
    </row>
    <row r="26142" spans="16:16" x14ac:dyDescent="0.25">
      <c r="P26142" s="5"/>
    </row>
    <row r="26143" spans="16:16" x14ac:dyDescent="0.25">
      <c r="P26143" s="5"/>
    </row>
    <row r="26144" spans="16:16" x14ac:dyDescent="0.25">
      <c r="P26144" s="5"/>
    </row>
    <row r="26145" spans="16:16" x14ac:dyDescent="0.25">
      <c r="P26145" s="5"/>
    </row>
    <row r="26146" spans="16:16" x14ac:dyDescent="0.25">
      <c r="P26146" s="5"/>
    </row>
    <row r="26147" spans="16:16" x14ac:dyDescent="0.25">
      <c r="P26147" s="5"/>
    </row>
    <row r="26148" spans="16:16" x14ac:dyDescent="0.25">
      <c r="P26148" s="5"/>
    </row>
    <row r="26149" spans="16:16" x14ac:dyDescent="0.25">
      <c r="P26149" s="5"/>
    </row>
    <row r="26150" spans="16:16" x14ac:dyDescent="0.25">
      <c r="P26150" s="5"/>
    </row>
    <row r="26151" spans="16:16" x14ac:dyDescent="0.25">
      <c r="P26151" s="5"/>
    </row>
    <row r="26152" spans="16:16" x14ac:dyDescent="0.25">
      <c r="P26152" s="5"/>
    </row>
    <row r="26153" spans="16:16" x14ac:dyDescent="0.25">
      <c r="P26153" s="5"/>
    </row>
    <row r="26154" spans="16:16" x14ac:dyDescent="0.25">
      <c r="P26154" s="5"/>
    </row>
    <row r="26155" spans="16:16" x14ac:dyDescent="0.25">
      <c r="P26155" s="5"/>
    </row>
    <row r="26156" spans="16:16" x14ac:dyDescent="0.25">
      <c r="P26156" s="5"/>
    </row>
    <row r="26157" spans="16:16" x14ac:dyDescent="0.25">
      <c r="P26157" s="5"/>
    </row>
    <row r="26158" spans="16:16" x14ac:dyDescent="0.25">
      <c r="P26158" s="5"/>
    </row>
    <row r="26159" spans="16:16" x14ac:dyDescent="0.25">
      <c r="P26159" s="5"/>
    </row>
    <row r="26160" spans="16:16" x14ac:dyDescent="0.25">
      <c r="P26160" s="5"/>
    </row>
    <row r="26161" spans="16:16" x14ac:dyDescent="0.25">
      <c r="P26161" s="5"/>
    </row>
    <row r="26162" spans="16:16" x14ac:dyDescent="0.25">
      <c r="P26162" s="5"/>
    </row>
    <row r="26163" spans="16:16" x14ac:dyDescent="0.25">
      <c r="P26163" s="5"/>
    </row>
    <row r="26164" spans="16:16" x14ac:dyDescent="0.25">
      <c r="P26164" s="5"/>
    </row>
    <row r="26165" spans="16:16" x14ac:dyDescent="0.25">
      <c r="P26165" s="5"/>
    </row>
    <row r="26166" spans="16:16" x14ac:dyDescent="0.25">
      <c r="P26166" s="5"/>
    </row>
    <row r="26167" spans="16:16" x14ac:dyDescent="0.25">
      <c r="P26167" s="5"/>
    </row>
    <row r="26168" spans="16:16" x14ac:dyDescent="0.25">
      <c r="P26168" s="5"/>
    </row>
    <row r="26169" spans="16:16" x14ac:dyDescent="0.25">
      <c r="P26169" s="5"/>
    </row>
    <row r="26170" spans="16:16" x14ac:dyDescent="0.25">
      <c r="P26170" s="5"/>
    </row>
    <row r="26171" spans="16:16" x14ac:dyDescent="0.25">
      <c r="P26171" s="5"/>
    </row>
    <row r="26172" spans="16:16" x14ac:dyDescent="0.25">
      <c r="P26172" s="5"/>
    </row>
    <row r="26173" spans="16:16" x14ac:dyDescent="0.25">
      <c r="P26173" s="5"/>
    </row>
    <row r="26174" spans="16:16" x14ac:dyDescent="0.25">
      <c r="P26174" s="5"/>
    </row>
    <row r="26175" spans="16:16" x14ac:dyDescent="0.25">
      <c r="P26175" s="5"/>
    </row>
    <row r="26176" spans="16:16" x14ac:dyDescent="0.25">
      <c r="P26176" s="5"/>
    </row>
    <row r="26177" spans="16:16" x14ac:dyDescent="0.25">
      <c r="P26177" s="5"/>
    </row>
    <row r="26178" spans="16:16" x14ac:dyDescent="0.25">
      <c r="P26178" s="5"/>
    </row>
    <row r="26179" spans="16:16" x14ac:dyDescent="0.25">
      <c r="P26179" s="5"/>
    </row>
    <row r="26180" spans="16:16" x14ac:dyDescent="0.25">
      <c r="P26180" s="5"/>
    </row>
    <row r="26181" spans="16:16" x14ac:dyDescent="0.25">
      <c r="P26181" s="5"/>
    </row>
    <row r="26182" spans="16:16" x14ac:dyDescent="0.25">
      <c r="P26182" s="5"/>
    </row>
    <row r="26183" spans="16:16" x14ac:dyDescent="0.25">
      <c r="P26183" s="5"/>
    </row>
    <row r="26184" spans="16:16" x14ac:dyDescent="0.25">
      <c r="P26184" s="5"/>
    </row>
    <row r="26185" spans="16:16" x14ac:dyDescent="0.25">
      <c r="P26185" s="5"/>
    </row>
    <row r="26186" spans="16:16" x14ac:dyDescent="0.25">
      <c r="P26186" s="5"/>
    </row>
    <row r="26187" spans="16:16" x14ac:dyDescent="0.25">
      <c r="P26187" s="5"/>
    </row>
    <row r="26188" spans="16:16" x14ac:dyDescent="0.25">
      <c r="P26188" s="5"/>
    </row>
    <row r="26189" spans="16:16" x14ac:dyDescent="0.25">
      <c r="P26189" s="5"/>
    </row>
    <row r="26190" spans="16:16" x14ac:dyDescent="0.25">
      <c r="P26190" s="5"/>
    </row>
    <row r="26191" spans="16:16" x14ac:dyDescent="0.25">
      <c r="P26191" s="5"/>
    </row>
    <row r="26192" spans="16:16" x14ac:dyDescent="0.25">
      <c r="P26192" s="5"/>
    </row>
    <row r="26193" spans="16:16" x14ac:dyDescent="0.25">
      <c r="P26193" s="5"/>
    </row>
    <row r="26194" spans="16:16" x14ac:dyDescent="0.25">
      <c r="P26194" s="5"/>
    </row>
    <row r="26195" spans="16:16" x14ac:dyDescent="0.25">
      <c r="P26195" s="5"/>
    </row>
    <row r="26196" spans="16:16" x14ac:dyDescent="0.25">
      <c r="P26196" s="5"/>
    </row>
    <row r="26197" spans="16:16" x14ac:dyDescent="0.25">
      <c r="P26197" s="5"/>
    </row>
    <row r="26198" spans="16:16" x14ac:dyDescent="0.25">
      <c r="P26198" s="5"/>
    </row>
    <row r="26199" spans="16:16" x14ac:dyDescent="0.25">
      <c r="P26199" s="5"/>
    </row>
    <row r="26200" spans="16:16" x14ac:dyDescent="0.25">
      <c r="P26200" s="5"/>
    </row>
    <row r="26201" spans="16:16" x14ac:dyDescent="0.25">
      <c r="P26201" s="5"/>
    </row>
    <row r="26202" spans="16:16" x14ac:dyDescent="0.25">
      <c r="P26202" s="5"/>
    </row>
    <row r="26203" spans="16:16" x14ac:dyDescent="0.25">
      <c r="P26203" s="5"/>
    </row>
    <row r="26204" spans="16:16" x14ac:dyDescent="0.25">
      <c r="P26204" s="5"/>
    </row>
    <row r="26205" spans="16:16" x14ac:dyDescent="0.25">
      <c r="P26205" s="5"/>
    </row>
    <row r="26206" spans="16:16" x14ac:dyDescent="0.25">
      <c r="P26206" s="5"/>
    </row>
    <row r="26207" spans="16:16" x14ac:dyDescent="0.25">
      <c r="P26207" s="5"/>
    </row>
    <row r="26208" spans="16:16" x14ac:dyDescent="0.25">
      <c r="P26208" s="5"/>
    </row>
    <row r="26209" spans="16:16" x14ac:dyDescent="0.25">
      <c r="P26209" s="5"/>
    </row>
    <row r="26210" spans="16:16" x14ac:dyDescent="0.25">
      <c r="P26210" s="5"/>
    </row>
    <row r="26211" spans="16:16" x14ac:dyDescent="0.25">
      <c r="P26211" s="5"/>
    </row>
    <row r="26212" spans="16:16" x14ac:dyDescent="0.25">
      <c r="P26212" s="5"/>
    </row>
    <row r="26213" spans="16:16" x14ac:dyDescent="0.25">
      <c r="P26213" s="5"/>
    </row>
    <row r="26214" spans="16:16" x14ac:dyDescent="0.25">
      <c r="P26214" s="5"/>
    </row>
    <row r="26215" spans="16:16" x14ac:dyDescent="0.25">
      <c r="P26215" s="5"/>
    </row>
    <row r="26216" spans="16:16" x14ac:dyDescent="0.25">
      <c r="P26216" s="5"/>
    </row>
    <row r="26217" spans="16:16" x14ac:dyDescent="0.25">
      <c r="P26217" s="5"/>
    </row>
    <row r="26218" spans="16:16" x14ac:dyDescent="0.25">
      <c r="P26218" s="5"/>
    </row>
    <row r="26219" spans="16:16" x14ac:dyDescent="0.25">
      <c r="P26219" s="5"/>
    </row>
    <row r="26220" spans="16:16" x14ac:dyDescent="0.25">
      <c r="P26220" s="5"/>
    </row>
    <row r="26221" spans="16:16" x14ac:dyDescent="0.25">
      <c r="P26221" s="5"/>
    </row>
    <row r="26222" spans="16:16" x14ac:dyDescent="0.25">
      <c r="P26222" s="5"/>
    </row>
    <row r="26223" spans="16:16" x14ac:dyDescent="0.25">
      <c r="P26223" s="5"/>
    </row>
    <row r="26224" spans="16:16" x14ac:dyDescent="0.25">
      <c r="P26224" s="5"/>
    </row>
    <row r="26225" spans="16:16" x14ac:dyDescent="0.25">
      <c r="P26225" s="5"/>
    </row>
    <row r="26226" spans="16:16" x14ac:dyDescent="0.25">
      <c r="P26226" s="5"/>
    </row>
    <row r="26227" spans="16:16" x14ac:dyDescent="0.25">
      <c r="P26227" s="5"/>
    </row>
    <row r="26228" spans="16:16" x14ac:dyDescent="0.25">
      <c r="P26228" s="5"/>
    </row>
    <row r="26229" spans="16:16" x14ac:dyDescent="0.25">
      <c r="P26229" s="5"/>
    </row>
    <row r="26230" spans="16:16" x14ac:dyDescent="0.25">
      <c r="P26230" s="5"/>
    </row>
    <row r="26231" spans="16:16" x14ac:dyDescent="0.25">
      <c r="P26231" s="5"/>
    </row>
    <row r="26232" spans="16:16" x14ac:dyDescent="0.25">
      <c r="P26232" s="5"/>
    </row>
    <row r="26233" spans="16:16" x14ac:dyDescent="0.25">
      <c r="P26233" s="5"/>
    </row>
    <row r="26234" spans="16:16" x14ac:dyDescent="0.25">
      <c r="P26234" s="5"/>
    </row>
    <row r="26235" spans="16:16" x14ac:dyDescent="0.25">
      <c r="P26235" s="5"/>
    </row>
    <row r="26236" spans="16:16" x14ac:dyDescent="0.25">
      <c r="P26236" s="5"/>
    </row>
    <row r="26237" spans="16:16" x14ac:dyDescent="0.25">
      <c r="P26237" s="5"/>
    </row>
    <row r="26238" spans="16:16" x14ac:dyDescent="0.25">
      <c r="P26238" s="5"/>
    </row>
    <row r="26239" spans="16:16" x14ac:dyDescent="0.25">
      <c r="P26239" s="5"/>
    </row>
    <row r="26240" spans="16:16" x14ac:dyDescent="0.25">
      <c r="P26240" s="5"/>
    </row>
    <row r="26241" spans="16:16" x14ac:dyDescent="0.25">
      <c r="P26241" s="5"/>
    </row>
    <row r="26242" spans="16:16" x14ac:dyDescent="0.25">
      <c r="P26242" s="5"/>
    </row>
    <row r="26243" spans="16:16" x14ac:dyDescent="0.25">
      <c r="P26243" s="5"/>
    </row>
    <row r="26244" spans="16:16" x14ac:dyDescent="0.25">
      <c r="P26244" s="5"/>
    </row>
    <row r="26245" spans="16:16" x14ac:dyDescent="0.25">
      <c r="P26245" s="5"/>
    </row>
    <row r="26246" spans="16:16" x14ac:dyDescent="0.25">
      <c r="P26246" s="5"/>
    </row>
    <row r="26247" spans="16:16" x14ac:dyDescent="0.25">
      <c r="P26247" s="5"/>
    </row>
    <row r="26248" spans="16:16" x14ac:dyDescent="0.25">
      <c r="P26248" s="5"/>
    </row>
    <row r="26249" spans="16:16" x14ac:dyDescent="0.25">
      <c r="P26249" s="5"/>
    </row>
    <row r="26250" spans="16:16" x14ac:dyDescent="0.25">
      <c r="P26250" s="5"/>
    </row>
    <row r="26251" spans="16:16" x14ac:dyDescent="0.25">
      <c r="P26251" s="5"/>
    </row>
    <row r="26252" spans="16:16" x14ac:dyDescent="0.25">
      <c r="P26252" s="5"/>
    </row>
    <row r="26253" spans="16:16" x14ac:dyDescent="0.25">
      <c r="P26253" s="5"/>
    </row>
    <row r="26254" spans="16:16" x14ac:dyDescent="0.25">
      <c r="P26254" s="5"/>
    </row>
    <row r="26255" spans="16:16" x14ac:dyDescent="0.25">
      <c r="P26255" s="5"/>
    </row>
    <row r="26256" spans="16:16" x14ac:dyDescent="0.25">
      <c r="P26256" s="5"/>
    </row>
    <row r="26257" spans="16:16" x14ac:dyDescent="0.25">
      <c r="P26257" s="5"/>
    </row>
    <row r="26258" spans="16:16" x14ac:dyDescent="0.25">
      <c r="P26258" s="5"/>
    </row>
    <row r="26259" spans="16:16" x14ac:dyDescent="0.25">
      <c r="P26259" s="5"/>
    </row>
    <row r="26260" spans="16:16" x14ac:dyDescent="0.25">
      <c r="P26260" s="5"/>
    </row>
    <row r="26261" spans="16:16" x14ac:dyDescent="0.25">
      <c r="P26261" s="5"/>
    </row>
    <row r="26262" spans="16:16" x14ac:dyDescent="0.25">
      <c r="P26262" s="5"/>
    </row>
    <row r="26263" spans="16:16" x14ac:dyDescent="0.25">
      <c r="P26263" s="5"/>
    </row>
    <row r="26264" spans="16:16" x14ac:dyDescent="0.25">
      <c r="P26264" s="5"/>
    </row>
    <row r="26265" spans="16:16" x14ac:dyDescent="0.25">
      <c r="P26265" s="5"/>
    </row>
    <row r="26266" spans="16:16" x14ac:dyDescent="0.25">
      <c r="P26266" s="5"/>
    </row>
    <row r="26267" spans="16:16" x14ac:dyDescent="0.25">
      <c r="P26267" s="5"/>
    </row>
    <row r="26268" spans="16:16" x14ac:dyDescent="0.25">
      <c r="P26268" s="5"/>
    </row>
    <row r="26269" spans="16:16" x14ac:dyDescent="0.25">
      <c r="P26269" s="5"/>
    </row>
    <row r="26270" spans="16:16" x14ac:dyDescent="0.25">
      <c r="P26270" s="5"/>
    </row>
    <row r="26271" spans="16:16" x14ac:dyDescent="0.25">
      <c r="P26271" s="5"/>
    </row>
    <row r="26272" spans="16:16" x14ac:dyDescent="0.25">
      <c r="P26272" s="5"/>
    </row>
    <row r="26273" spans="16:16" x14ac:dyDescent="0.25">
      <c r="P26273" s="5"/>
    </row>
    <row r="26274" spans="16:16" x14ac:dyDescent="0.25">
      <c r="P26274" s="5"/>
    </row>
    <row r="26275" spans="16:16" x14ac:dyDescent="0.25">
      <c r="P26275" s="5"/>
    </row>
    <row r="26276" spans="16:16" x14ac:dyDescent="0.25">
      <c r="P26276" s="5"/>
    </row>
    <row r="26277" spans="16:16" x14ac:dyDescent="0.25">
      <c r="P26277" s="5"/>
    </row>
    <row r="26278" spans="16:16" x14ac:dyDescent="0.25">
      <c r="P26278" s="5"/>
    </row>
    <row r="26279" spans="16:16" x14ac:dyDescent="0.25">
      <c r="P26279" s="5"/>
    </row>
    <row r="26280" spans="16:16" x14ac:dyDescent="0.25">
      <c r="P26280" s="5"/>
    </row>
    <row r="26281" spans="16:16" x14ac:dyDescent="0.25">
      <c r="P26281" s="5"/>
    </row>
    <row r="26282" spans="16:16" x14ac:dyDescent="0.25">
      <c r="P26282" s="5"/>
    </row>
    <row r="26283" spans="16:16" x14ac:dyDescent="0.25">
      <c r="P26283" s="5"/>
    </row>
    <row r="26284" spans="16:16" x14ac:dyDescent="0.25">
      <c r="P26284" s="5"/>
    </row>
    <row r="26285" spans="16:16" x14ac:dyDescent="0.25">
      <c r="P26285" s="5"/>
    </row>
    <row r="26286" spans="16:16" x14ac:dyDescent="0.25">
      <c r="P26286" s="5"/>
    </row>
    <row r="26287" spans="16:16" x14ac:dyDescent="0.25">
      <c r="P26287" s="5"/>
    </row>
    <row r="26288" spans="16:16" x14ac:dyDescent="0.25">
      <c r="P26288" s="5"/>
    </row>
    <row r="26289" spans="16:16" x14ac:dyDescent="0.25">
      <c r="P26289" s="5"/>
    </row>
    <row r="26290" spans="16:16" x14ac:dyDescent="0.25">
      <c r="P26290" s="5"/>
    </row>
    <row r="26291" spans="16:16" x14ac:dyDescent="0.25">
      <c r="P26291" s="5"/>
    </row>
    <row r="26292" spans="16:16" x14ac:dyDescent="0.25">
      <c r="P26292" s="5"/>
    </row>
    <row r="26293" spans="16:16" x14ac:dyDescent="0.25">
      <c r="P26293" s="5"/>
    </row>
    <row r="26294" spans="16:16" x14ac:dyDescent="0.25">
      <c r="P26294" s="5"/>
    </row>
    <row r="26295" spans="16:16" x14ac:dyDescent="0.25">
      <c r="P26295" s="5"/>
    </row>
    <row r="26296" spans="16:16" x14ac:dyDescent="0.25">
      <c r="P26296" s="5"/>
    </row>
    <row r="26297" spans="16:16" x14ac:dyDescent="0.25">
      <c r="P26297" s="5"/>
    </row>
    <row r="26298" spans="16:16" x14ac:dyDescent="0.25">
      <c r="P26298" s="5"/>
    </row>
    <row r="26299" spans="16:16" x14ac:dyDescent="0.25">
      <c r="P26299" s="5"/>
    </row>
    <row r="26300" spans="16:16" x14ac:dyDescent="0.25">
      <c r="P26300" s="5"/>
    </row>
    <row r="26301" spans="16:16" x14ac:dyDescent="0.25">
      <c r="P26301" s="5"/>
    </row>
    <row r="26302" spans="16:16" x14ac:dyDescent="0.25">
      <c r="P26302" s="5"/>
    </row>
    <row r="26303" spans="16:16" x14ac:dyDescent="0.25">
      <c r="P26303" s="5"/>
    </row>
    <row r="26304" spans="16:16" x14ac:dyDescent="0.25">
      <c r="P26304" s="5"/>
    </row>
    <row r="26305" spans="16:16" x14ac:dyDescent="0.25">
      <c r="P26305" s="5"/>
    </row>
    <row r="26306" spans="16:16" x14ac:dyDescent="0.25">
      <c r="P26306" s="5"/>
    </row>
    <row r="26307" spans="16:16" x14ac:dyDescent="0.25">
      <c r="P26307" s="5"/>
    </row>
    <row r="26308" spans="16:16" x14ac:dyDescent="0.25">
      <c r="P26308" s="5"/>
    </row>
    <row r="26309" spans="16:16" x14ac:dyDescent="0.25">
      <c r="P26309" s="5"/>
    </row>
    <row r="26310" spans="16:16" x14ac:dyDescent="0.25">
      <c r="P26310" s="5"/>
    </row>
    <row r="26311" spans="16:16" x14ac:dyDescent="0.25">
      <c r="P26311" s="5"/>
    </row>
    <row r="26312" spans="16:16" x14ac:dyDescent="0.25">
      <c r="P26312" s="5"/>
    </row>
    <row r="26313" spans="16:16" x14ac:dyDescent="0.25">
      <c r="P26313" s="5"/>
    </row>
    <row r="26314" spans="16:16" x14ac:dyDescent="0.25">
      <c r="P26314" s="5"/>
    </row>
    <row r="26315" spans="16:16" x14ac:dyDescent="0.25">
      <c r="P26315" s="5"/>
    </row>
    <row r="26316" spans="16:16" x14ac:dyDescent="0.25">
      <c r="P26316" s="5"/>
    </row>
    <row r="26317" spans="16:16" x14ac:dyDescent="0.25">
      <c r="P26317" s="5"/>
    </row>
    <row r="26318" spans="16:16" x14ac:dyDescent="0.25">
      <c r="P26318" s="5"/>
    </row>
    <row r="26319" spans="16:16" x14ac:dyDescent="0.25">
      <c r="P26319" s="5"/>
    </row>
    <row r="26320" spans="16:16" x14ac:dyDescent="0.25">
      <c r="P26320" s="5"/>
    </row>
    <row r="26321" spans="16:16" x14ac:dyDescent="0.25">
      <c r="P26321" s="5"/>
    </row>
    <row r="26322" spans="16:16" x14ac:dyDescent="0.25">
      <c r="P26322" s="5"/>
    </row>
    <row r="26323" spans="16:16" x14ac:dyDescent="0.25">
      <c r="P26323" s="5"/>
    </row>
    <row r="26324" spans="16:16" x14ac:dyDescent="0.25">
      <c r="P26324" s="5"/>
    </row>
    <row r="26325" spans="16:16" x14ac:dyDescent="0.25">
      <c r="P26325" s="5"/>
    </row>
    <row r="26326" spans="16:16" x14ac:dyDescent="0.25">
      <c r="P26326" s="5"/>
    </row>
    <row r="26327" spans="16:16" x14ac:dyDescent="0.25">
      <c r="P26327" s="5"/>
    </row>
    <row r="26328" spans="16:16" x14ac:dyDescent="0.25">
      <c r="P26328" s="5"/>
    </row>
    <row r="26329" spans="16:16" x14ac:dyDescent="0.25">
      <c r="P26329" s="5"/>
    </row>
    <row r="26330" spans="16:16" x14ac:dyDescent="0.25">
      <c r="P26330" s="5"/>
    </row>
    <row r="26331" spans="16:16" x14ac:dyDescent="0.25">
      <c r="P26331" s="5"/>
    </row>
    <row r="26332" spans="16:16" x14ac:dyDescent="0.25">
      <c r="P26332" s="5"/>
    </row>
    <row r="26333" spans="16:16" x14ac:dyDescent="0.25">
      <c r="P26333" s="5"/>
    </row>
    <row r="26334" spans="16:16" x14ac:dyDescent="0.25">
      <c r="P26334" s="5"/>
    </row>
    <row r="26335" spans="16:16" x14ac:dyDescent="0.25">
      <c r="P26335" s="5"/>
    </row>
    <row r="26336" spans="16:16" x14ac:dyDescent="0.25">
      <c r="P26336" s="5"/>
    </row>
    <row r="26337" spans="16:16" x14ac:dyDescent="0.25">
      <c r="P26337" s="5"/>
    </row>
    <row r="26338" spans="16:16" x14ac:dyDescent="0.25">
      <c r="P26338" s="5"/>
    </row>
    <row r="26339" spans="16:16" x14ac:dyDescent="0.25">
      <c r="P26339" s="5"/>
    </row>
    <row r="26340" spans="16:16" x14ac:dyDescent="0.25">
      <c r="P26340" s="5"/>
    </row>
    <row r="26341" spans="16:16" x14ac:dyDescent="0.25">
      <c r="P26341" s="5"/>
    </row>
    <row r="26342" spans="16:16" x14ac:dyDescent="0.25">
      <c r="P26342" s="5"/>
    </row>
    <row r="26343" spans="16:16" x14ac:dyDescent="0.25">
      <c r="P26343" s="5"/>
    </row>
    <row r="26344" spans="16:16" x14ac:dyDescent="0.25">
      <c r="P26344" s="5"/>
    </row>
    <row r="26345" spans="16:16" x14ac:dyDescent="0.25">
      <c r="P26345" s="5"/>
    </row>
    <row r="26346" spans="16:16" x14ac:dyDescent="0.25">
      <c r="P26346" s="5"/>
    </row>
    <row r="26347" spans="16:16" x14ac:dyDescent="0.25">
      <c r="P26347" s="5"/>
    </row>
    <row r="26348" spans="16:16" x14ac:dyDescent="0.25">
      <c r="P26348" s="5"/>
    </row>
    <row r="26349" spans="16:16" x14ac:dyDescent="0.25">
      <c r="P26349" s="5"/>
    </row>
    <row r="26350" spans="16:16" x14ac:dyDescent="0.25">
      <c r="P26350" s="5"/>
    </row>
    <row r="26351" spans="16:16" x14ac:dyDescent="0.25">
      <c r="P26351" s="5"/>
    </row>
    <row r="26352" spans="16:16" x14ac:dyDescent="0.25">
      <c r="P26352" s="5"/>
    </row>
    <row r="26353" spans="16:16" x14ac:dyDescent="0.25">
      <c r="P26353" s="5"/>
    </row>
    <row r="26354" spans="16:16" x14ac:dyDescent="0.25">
      <c r="P26354" s="5"/>
    </row>
    <row r="26355" spans="16:16" x14ac:dyDescent="0.25">
      <c r="P26355" s="5"/>
    </row>
    <row r="26356" spans="16:16" x14ac:dyDescent="0.25">
      <c r="P26356" s="5"/>
    </row>
    <row r="26357" spans="16:16" x14ac:dyDescent="0.25">
      <c r="P26357" s="5"/>
    </row>
    <row r="26358" spans="16:16" x14ac:dyDescent="0.25">
      <c r="P26358" s="5"/>
    </row>
    <row r="26359" spans="16:16" x14ac:dyDescent="0.25">
      <c r="P26359" s="5"/>
    </row>
    <row r="26360" spans="16:16" x14ac:dyDescent="0.25">
      <c r="P26360" s="5"/>
    </row>
    <row r="26361" spans="16:16" x14ac:dyDescent="0.25">
      <c r="P26361" s="5"/>
    </row>
    <row r="26362" spans="16:16" x14ac:dyDescent="0.25">
      <c r="P26362" s="5"/>
    </row>
    <row r="26363" spans="16:16" x14ac:dyDescent="0.25">
      <c r="P26363" s="5"/>
    </row>
    <row r="26364" spans="16:16" x14ac:dyDescent="0.25">
      <c r="P26364" s="5"/>
    </row>
    <row r="26365" spans="16:16" x14ac:dyDescent="0.25">
      <c r="P26365" s="5"/>
    </row>
    <row r="26366" spans="16:16" x14ac:dyDescent="0.25">
      <c r="P26366" s="5"/>
    </row>
    <row r="26367" spans="16:16" x14ac:dyDescent="0.25">
      <c r="P26367" s="5"/>
    </row>
    <row r="26368" spans="16:16" x14ac:dyDescent="0.25">
      <c r="P26368" s="5"/>
    </row>
    <row r="26369" spans="16:16" x14ac:dyDescent="0.25">
      <c r="P26369" s="5"/>
    </row>
    <row r="26370" spans="16:16" x14ac:dyDescent="0.25">
      <c r="P26370" s="5"/>
    </row>
    <row r="26371" spans="16:16" x14ac:dyDescent="0.25">
      <c r="P26371" s="5"/>
    </row>
    <row r="26372" spans="16:16" x14ac:dyDescent="0.25">
      <c r="P26372" s="5"/>
    </row>
    <row r="26373" spans="16:16" x14ac:dyDescent="0.25">
      <c r="P26373" s="5"/>
    </row>
    <row r="26374" spans="16:16" x14ac:dyDescent="0.25">
      <c r="P26374" s="5"/>
    </row>
    <row r="26375" spans="16:16" x14ac:dyDescent="0.25">
      <c r="P26375" s="5"/>
    </row>
    <row r="26376" spans="16:16" x14ac:dyDescent="0.25">
      <c r="P26376" s="5"/>
    </row>
    <row r="26377" spans="16:16" x14ac:dyDescent="0.25">
      <c r="P26377" s="5"/>
    </row>
    <row r="26378" spans="16:16" x14ac:dyDescent="0.25">
      <c r="P26378" s="5"/>
    </row>
    <row r="26379" spans="16:16" x14ac:dyDescent="0.25">
      <c r="P26379" s="5"/>
    </row>
    <row r="26380" spans="16:16" x14ac:dyDescent="0.25">
      <c r="P26380" s="5"/>
    </row>
    <row r="26381" spans="16:16" x14ac:dyDescent="0.25">
      <c r="P26381" s="5"/>
    </row>
    <row r="26382" spans="16:16" x14ac:dyDescent="0.25">
      <c r="P26382" s="5"/>
    </row>
    <row r="26383" spans="16:16" x14ac:dyDescent="0.25">
      <c r="P26383" s="5"/>
    </row>
    <row r="26384" spans="16:16" x14ac:dyDescent="0.25">
      <c r="P26384" s="5"/>
    </row>
    <row r="26385" spans="16:16" x14ac:dyDescent="0.25">
      <c r="P26385" s="5"/>
    </row>
    <row r="26386" spans="16:16" x14ac:dyDescent="0.25">
      <c r="P26386" s="5"/>
    </row>
    <row r="26387" spans="16:16" x14ac:dyDescent="0.25">
      <c r="P26387" s="5"/>
    </row>
    <row r="26388" spans="16:16" x14ac:dyDescent="0.25">
      <c r="P26388" s="5"/>
    </row>
    <row r="26389" spans="16:16" x14ac:dyDescent="0.25">
      <c r="P26389" s="5"/>
    </row>
    <row r="26390" spans="16:16" x14ac:dyDescent="0.25">
      <c r="P26390" s="5"/>
    </row>
    <row r="26391" spans="16:16" x14ac:dyDescent="0.25">
      <c r="P26391" s="5"/>
    </row>
    <row r="26392" spans="16:16" x14ac:dyDescent="0.25">
      <c r="P26392" s="5"/>
    </row>
    <row r="26393" spans="16:16" x14ac:dyDescent="0.25">
      <c r="P26393" s="5"/>
    </row>
    <row r="26394" spans="16:16" x14ac:dyDescent="0.25">
      <c r="P26394" s="5"/>
    </row>
    <row r="26395" spans="16:16" x14ac:dyDescent="0.25">
      <c r="P26395" s="5"/>
    </row>
    <row r="26396" spans="16:16" x14ac:dyDescent="0.25">
      <c r="P26396" s="5"/>
    </row>
    <row r="26397" spans="16:16" x14ac:dyDescent="0.25">
      <c r="P26397" s="5"/>
    </row>
    <row r="26398" spans="16:16" x14ac:dyDescent="0.25">
      <c r="P26398" s="5"/>
    </row>
    <row r="26399" spans="16:16" x14ac:dyDescent="0.25">
      <c r="P26399" s="5"/>
    </row>
    <row r="26400" spans="16:16" x14ac:dyDescent="0.25">
      <c r="P26400" s="5"/>
    </row>
    <row r="26401" spans="16:16" x14ac:dyDescent="0.25">
      <c r="P26401" s="5"/>
    </row>
    <row r="26402" spans="16:16" x14ac:dyDescent="0.25">
      <c r="P26402" s="5"/>
    </row>
    <row r="26403" spans="16:16" x14ac:dyDescent="0.25">
      <c r="P26403" s="5"/>
    </row>
    <row r="26404" spans="16:16" x14ac:dyDescent="0.25">
      <c r="P26404" s="5"/>
    </row>
    <row r="26405" spans="16:16" x14ac:dyDescent="0.25">
      <c r="P26405" s="5"/>
    </row>
    <row r="26406" spans="16:16" x14ac:dyDescent="0.25">
      <c r="P26406" s="5"/>
    </row>
    <row r="26407" spans="16:16" x14ac:dyDescent="0.25">
      <c r="P26407" s="5"/>
    </row>
    <row r="26408" spans="16:16" x14ac:dyDescent="0.25">
      <c r="P26408" s="5"/>
    </row>
    <row r="26409" spans="16:16" x14ac:dyDescent="0.25">
      <c r="P26409" s="5"/>
    </row>
    <row r="26410" spans="16:16" x14ac:dyDescent="0.25">
      <c r="P26410" s="5"/>
    </row>
    <row r="26411" spans="16:16" x14ac:dyDescent="0.25">
      <c r="P26411" s="5"/>
    </row>
    <row r="26412" spans="16:16" x14ac:dyDescent="0.25">
      <c r="P26412" s="5"/>
    </row>
    <row r="26413" spans="16:16" x14ac:dyDescent="0.25">
      <c r="P26413" s="5"/>
    </row>
    <row r="26414" spans="16:16" x14ac:dyDescent="0.25">
      <c r="P26414" s="5"/>
    </row>
    <row r="26415" spans="16:16" x14ac:dyDescent="0.25">
      <c r="P26415" s="5"/>
    </row>
    <row r="26416" spans="16:16" x14ac:dyDescent="0.25">
      <c r="P26416" s="5"/>
    </row>
    <row r="26417" spans="16:16" x14ac:dyDescent="0.25">
      <c r="P26417" s="5"/>
    </row>
    <row r="26418" spans="16:16" x14ac:dyDescent="0.25">
      <c r="P26418" s="5"/>
    </row>
    <row r="26419" spans="16:16" x14ac:dyDescent="0.25">
      <c r="P26419" s="5"/>
    </row>
    <row r="26420" spans="16:16" x14ac:dyDescent="0.25">
      <c r="P26420" s="5"/>
    </row>
    <row r="26421" spans="16:16" x14ac:dyDescent="0.25">
      <c r="P26421" s="5"/>
    </row>
    <row r="26422" spans="16:16" x14ac:dyDescent="0.25">
      <c r="P26422" s="5"/>
    </row>
    <row r="26423" spans="16:16" x14ac:dyDescent="0.25">
      <c r="P26423" s="5"/>
    </row>
    <row r="26424" spans="16:16" x14ac:dyDescent="0.25">
      <c r="P26424" s="5"/>
    </row>
    <row r="26425" spans="16:16" x14ac:dyDescent="0.25">
      <c r="P26425" s="5"/>
    </row>
    <row r="26426" spans="16:16" x14ac:dyDescent="0.25">
      <c r="P26426" s="5"/>
    </row>
    <row r="26427" spans="16:16" x14ac:dyDescent="0.25">
      <c r="P26427" s="5"/>
    </row>
    <row r="26428" spans="16:16" x14ac:dyDescent="0.25">
      <c r="P26428" s="5"/>
    </row>
    <row r="26429" spans="16:16" x14ac:dyDescent="0.25">
      <c r="P26429" s="5"/>
    </row>
    <row r="26430" spans="16:16" x14ac:dyDescent="0.25">
      <c r="P26430" s="5"/>
    </row>
    <row r="26431" spans="16:16" x14ac:dyDescent="0.25">
      <c r="P26431" s="5"/>
    </row>
    <row r="26432" spans="16:16" x14ac:dyDescent="0.25">
      <c r="P26432" s="5"/>
    </row>
    <row r="26433" spans="16:16" x14ac:dyDescent="0.25">
      <c r="P26433" s="5"/>
    </row>
    <row r="26434" spans="16:16" x14ac:dyDescent="0.25">
      <c r="P26434" s="5"/>
    </row>
    <row r="26435" spans="16:16" x14ac:dyDescent="0.25">
      <c r="P26435" s="5"/>
    </row>
    <row r="26436" spans="16:16" x14ac:dyDescent="0.25">
      <c r="P26436" s="5"/>
    </row>
    <row r="26437" spans="16:16" x14ac:dyDescent="0.25">
      <c r="P26437" s="5"/>
    </row>
    <row r="26438" spans="16:16" x14ac:dyDescent="0.25">
      <c r="P26438" s="5"/>
    </row>
    <row r="26439" spans="16:16" x14ac:dyDescent="0.25">
      <c r="P26439" s="5"/>
    </row>
    <row r="26440" spans="16:16" x14ac:dyDescent="0.25">
      <c r="P26440" s="5"/>
    </row>
    <row r="26441" spans="16:16" x14ac:dyDescent="0.25">
      <c r="P26441" s="5"/>
    </row>
    <row r="26442" spans="16:16" x14ac:dyDescent="0.25">
      <c r="P26442" s="5"/>
    </row>
    <row r="26443" spans="16:16" x14ac:dyDescent="0.25">
      <c r="P26443" s="5"/>
    </row>
    <row r="26444" spans="16:16" x14ac:dyDescent="0.25">
      <c r="P26444" s="5"/>
    </row>
    <row r="26445" spans="16:16" x14ac:dyDescent="0.25">
      <c r="P26445" s="5"/>
    </row>
    <row r="26446" spans="16:16" x14ac:dyDescent="0.25">
      <c r="P26446" s="5"/>
    </row>
    <row r="26447" spans="16:16" x14ac:dyDescent="0.25">
      <c r="P26447" s="5"/>
    </row>
    <row r="26448" spans="16:16" x14ac:dyDescent="0.25">
      <c r="P26448" s="5"/>
    </row>
    <row r="26449" spans="16:16" x14ac:dyDescent="0.25">
      <c r="P26449" s="5"/>
    </row>
    <row r="26450" spans="16:16" x14ac:dyDescent="0.25">
      <c r="P26450" s="5"/>
    </row>
    <row r="26451" spans="16:16" x14ac:dyDescent="0.25">
      <c r="P26451" s="5"/>
    </row>
    <row r="26452" spans="16:16" x14ac:dyDescent="0.25">
      <c r="P26452" s="5"/>
    </row>
    <row r="26453" spans="16:16" x14ac:dyDescent="0.25">
      <c r="P26453" s="5"/>
    </row>
    <row r="26454" spans="16:16" x14ac:dyDescent="0.25">
      <c r="P26454" s="5"/>
    </row>
    <row r="26455" spans="16:16" x14ac:dyDescent="0.25">
      <c r="P26455" s="5"/>
    </row>
    <row r="26456" spans="16:16" x14ac:dyDescent="0.25">
      <c r="P26456" s="5"/>
    </row>
    <row r="26457" spans="16:16" x14ac:dyDescent="0.25">
      <c r="P26457" s="5"/>
    </row>
    <row r="26458" spans="16:16" x14ac:dyDescent="0.25">
      <c r="P26458" s="5"/>
    </row>
    <row r="26459" spans="16:16" x14ac:dyDescent="0.25">
      <c r="P26459" s="5"/>
    </row>
    <row r="26460" spans="16:16" x14ac:dyDescent="0.25">
      <c r="P26460" s="5"/>
    </row>
    <row r="26461" spans="16:16" x14ac:dyDescent="0.25">
      <c r="P26461" s="5"/>
    </row>
    <row r="26462" spans="16:16" x14ac:dyDescent="0.25">
      <c r="P26462" s="5"/>
    </row>
    <row r="26463" spans="16:16" x14ac:dyDescent="0.25">
      <c r="P26463" s="5"/>
    </row>
    <row r="26464" spans="16:16" x14ac:dyDescent="0.25">
      <c r="P26464" s="5"/>
    </row>
    <row r="26465" spans="16:16" x14ac:dyDescent="0.25">
      <c r="P26465" s="5"/>
    </row>
    <row r="26466" spans="16:16" x14ac:dyDescent="0.25">
      <c r="P26466" s="5"/>
    </row>
    <row r="26467" spans="16:16" x14ac:dyDescent="0.25">
      <c r="P26467" s="5"/>
    </row>
    <row r="26468" spans="16:16" x14ac:dyDescent="0.25">
      <c r="P26468" s="5"/>
    </row>
    <row r="26469" spans="16:16" x14ac:dyDescent="0.25">
      <c r="P26469" s="5"/>
    </row>
    <row r="26470" spans="16:16" x14ac:dyDescent="0.25">
      <c r="P26470" s="5"/>
    </row>
    <row r="26471" spans="16:16" x14ac:dyDescent="0.25">
      <c r="P26471" s="5"/>
    </row>
    <row r="26472" spans="16:16" x14ac:dyDescent="0.25">
      <c r="P26472" s="5"/>
    </row>
    <row r="26473" spans="16:16" x14ac:dyDescent="0.25">
      <c r="P26473" s="5"/>
    </row>
    <row r="26474" spans="16:16" x14ac:dyDescent="0.25">
      <c r="P26474" s="5"/>
    </row>
    <row r="26475" spans="16:16" x14ac:dyDescent="0.25">
      <c r="P26475" s="5"/>
    </row>
    <row r="26476" spans="16:16" x14ac:dyDescent="0.25">
      <c r="P26476" s="5"/>
    </row>
    <row r="26477" spans="16:16" x14ac:dyDescent="0.25">
      <c r="P26477" s="5"/>
    </row>
    <row r="26478" spans="16:16" x14ac:dyDescent="0.25">
      <c r="P26478" s="5"/>
    </row>
    <row r="26479" spans="16:16" x14ac:dyDescent="0.25">
      <c r="P26479" s="5"/>
    </row>
    <row r="26480" spans="16:16" x14ac:dyDescent="0.25">
      <c r="P26480" s="5"/>
    </row>
    <row r="26481" spans="16:16" x14ac:dyDescent="0.25">
      <c r="P26481" s="5"/>
    </row>
    <row r="26482" spans="16:16" x14ac:dyDescent="0.25">
      <c r="P26482" s="5"/>
    </row>
    <row r="26483" spans="16:16" x14ac:dyDescent="0.25">
      <c r="P26483" s="5"/>
    </row>
    <row r="26484" spans="16:16" x14ac:dyDescent="0.25">
      <c r="P26484" s="5"/>
    </row>
    <row r="26485" spans="16:16" x14ac:dyDescent="0.25">
      <c r="P26485" s="5"/>
    </row>
    <row r="26486" spans="16:16" x14ac:dyDescent="0.25">
      <c r="P26486" s="5"/>
    </row>
    <row r="26487" spans="16:16" x14ac:dyDescent="0.25">
      <c r="P26487" s="5"/>
    </row>
    <row r="26488" spans="16:16" x14ac:dyDescent="0.25">
      <c r="P26488" s="5"/>
    </row>
    <row r="26489" spans="16:16" x14ac:dyDescent="0.25">
      <c r="P26489" s="5"/>
    </row>
    <row r="26490" spans="16:16" x14ac:dyDescent="0.25">
      <c r="P26490" s="5"/>
    </row>
    <row r="26491" spans="16:16" x14ac:dyDescent="0.25">
      <c r="P26491" s="5"/>
    </row>
    <row r="26492" spans="16:16" x14ac:dyDescent="0.25">
      <c r="P26492" s="5"/>
    </row>
    <row r="26493" spans="16:16" x14ac:dyDescent="0.25">
      <c r="P26493" s="5"/>
    </row>
    <row r="26494" spans="16:16" x14ac:dyDescent="0.25">
      <c r="P26494" s="5"/>
    </row>
    <row r="26495" spans="16:16" x14ac:dyDescent="0.25">
      <c r="P26495" s="5"/>
    </row>
    <row r="26496" spans="16:16" x14ac:dyDescent="0.25">
      <c r="P26496" s="5"/>
    </row>
    <row r="26497" spans="16:16" x14ac:dyDescent="0.25">
      <c r="P26497" s="5"/>
    </row>
    <row r="26498" spans="16:16" x14ac:dyDescent="0.25">
      <c r="P26498" s="5"/>
    </row>
    <row r="26499" spans="16:16" x14ac:dyDescent="0.25">
      <c r="P26499" s="5"/>
    </row>
    <row r="26500" spans="16:16" x14ac:dyDescent="0.25">
      <c r="P26500" s="5"/>
    </row>
    <row r="26501" spans="16:16" x14ac:dyDescent="0.25">
      <c r="P26501" s="5"/>
    </row>
    <row r="26502" spans="16:16" x14ac:dyDescent="0.25">
      <c r="P26502" s="5"/>
    </row>
    <row r="26503" spans="16:16" x14ac:dyDescent="0.25">
      <c r="P26503" s="5"/>
    </row>
    <row r="26504" spans="16:16" x14ac:dyDescent="0.25">
      <c r="P26504" s="5"/>
    </row>
    <row r="26505" spans="16:16" x14ac:dyDescent="0.25">
      <c r="P26505" s="5"/>
    </row>
    <row r="26506" spans="16:16" x14ac:dyDescent="0.25">
      <c r="P26506" s="5"/>
    </row>
    <row r="26507" spans="16:16" x14ac:dyDescent="0.25">
      <c r="P26507" s="5"/>
    </row>
    <row r="26508" spans="16:16" x14ac:dyDescent="0.25">
      <c r="P26508" s="5"/>
    </row>
    <row r="26509" spans="16:16" x14ac:dyDescent="0.25">
      <c r="P26509" s="5"/>
    </row>
    <row r="26510" spans="16:16" x14ac:dyDescent="0.25">
      <c r="P26510" s="5"/>
    </row>
    <row r="26511" spans="16:16" x14ac:dyDescent="0.25">
      <c r="P26511" s="5"/>
    </row>
    <row r="26512" spans="16:16" x14ac:dyDescent="0.25">
      <c r="P26512" s="5"/>
    </row>
    <row r="26513" spans="16:16" x14ac:dyDescent="0.25">
      <c r="P26513" s="5"/>
    </row>
    <row r="26514" spans="16:16" x14ac:dyDescent="0.25">
      <c r="P26514" s="5"/>
    </row>
    <row r="26515" spans="16:16" x14ac:dyDescent="0.25">
      <c r="P26515" s="5"/>
    </row>
    <row r="26516" spans="16:16" x14ac:dyDescent="0.25">
      <c r="P26516" s="5"/>
    </row>
    <row r="26517" spans="16:16" x14ac:dyDescent="0.25">
      <c r="P26517" s="5"/>
    </row>
    <row r="26518" spans="16:16" x14ac:dyDescent="0.25">
      <c r="P26518" s="5"/>
    </row>
    <row r="26519" spans="16:16" x14ac:dyDescent="0.25">
      <c r="P26519" s="5"/>
    </row>
    <row r="26520" spans="16:16" x14ac:dyDescent="0.25">
      <c r="P26520" s="5"/>
    </row>
    <row r="26521" spans="16:16" x14ac:dyDescent="0.25">
      <c r="P26521" s="5"/>
    </row>
    <row r="26522" spans="16:16" x14ac:dyDescent="0.25">
      <c r="P26522" s="5"/>
    </row>
    <row r="26523" spans="16:16" x14ac:dyDescent="0.25">
      <c r="P26523" s="5"/>
    </row>
    <row r="26524" spans="16:16" x14ac:dyDescent="0.25">
      <c r="P26524" s="5"/>
    </row>
    <row r="26525" spans="16:16" x14ac:dyDescent="0.25">
      <c r="P26525" s="5"/>
    </row>
    <row r="26526" spans="16:16" x14ac:dyDescent="0.25">
      <c r="P26526" s="5"/>
    </row>
    <row r="26527" spans="16:16" x14ac:dyDescent="0.25">
      <c r="P26527" s="5"/>
    </row>
    <row r="26528" spans="16:16" x14ac:dyDescent="0.25">
      <c r="P26528" s="5"/>
    </row>
    <row r="26529" spans="16:16" x14ac:dyDescent="0.25">
      <c r="P26529" s="5"/>
    </row>
    <row r="26530" spans="16:16" x14ac:dyDescent="0.25">
      <c r="P26530" s="5"/>
    </row>
    <row r="26531" spans="16:16" x14ac:dyDescent="0.25">
      <c r="P26531" s="5"/>
    </row>
    <row r="26532" spans="16:16" x14ac:dyDescent="0.25">
      <c r="P26532" s="5"/>
    </row>
    <row r="26533" spans="16:16" x14ac:dyDescent="0.25">
      <c r="P26533" s="5"/>
    </row>
    <row r="26534" spans="16:16" x14ac:dyDescent="0.25">
      <c r="P26534" s="5"/>
    </row>
    <row r="26535" spans="16:16" x14ac:dyDescent="0.25">
      <c r="P26535" s="5"/>
    </row>
    <row r="26536" spans="16:16" x14ac:dyDescent="0.25">
      <c r="P26536" s="5"/>
    </row>
    <row r="26537" spans="16:16" x14ac:dyDescent="0.25">
      <c r="P26537" s="5"/>
    </row>
    <row r="26538" spans="16:16" x14ac:dyDescent="0.25">
      <c r="P26538" s="5"/>
    </row>
    <row r="26539" spans="16:16" x14ac:dyDescent="0.25">
      <c r="P26539" s="5"/>
    </row>
    <row r="26540" spans="16:16" x14ac:dyDescent="0.25">
      <c r="P26540" s="5"/>
    </row>
    <row r="26541" spans="16:16" x14ac:dyDescent="0.25">
      <c r="P26541" s="5"/>
    </row>
    <row r="26542" spans="16:16" x14ac:dyDescent="0.25">
      <c r="P26542" s="5"/>
    </row>
    <row r="26543" spans="16:16" x14ac:dyDescent="0.25">
      <c r="P26543" s="5"/>
    </row>
    <row r="26544" spans="16:16" x14ac:dyDescent="0.25">
      <c r="P26544" s="5"/>
    </row>
    <row r="26545" spans="16:16" x14ac:dyDescent="0.25">
      <c r="P26545" s="5"/>
    </row>
    <row r="26546" spans="16:16" x14ac:dyDescent="0.25">
      <c r="P26546" s="5"/>
    </row>
    <row r="26547" spans="16:16" x14ac:dyDescent="0.25">
      <c r="P26547" s="5"/>
    </row>
    <row r="26548" spans="16:16" x14ac:dyDescent="0.25">
      <c r="P26548" s="5"/>
    </row>
    <row r="26549" spans="16:16" x14ac:dyDescent="0.25">
      <c r="P26549" s="5"/>
    </row>
    <row r="26550" spans="16:16" x14ac:dyDescent="0.25">
      <c r="P26550" s="5"/>
    </row>
    <row r="26551" spans="16:16" x14ac:dyDescent="0.25">
      <c r="P26551" s="5"/>
    </row>
    <row r="26552" spans="16:16" x14ac:dyDescent="0.25">
      <c r="P26552" s="5"/>
    </row>
    <row r="26553" spans="16:16" x14ac:dyDescent="0.25">
      <c r="P26553" s="5"/>
    </row>
    <row r="26554" spans="16:16" x14ac:dyDescent="0.25">
      <c r="P26554" s="5"/>
    </row>
    <row r="26555" spans="16:16" x14ac:dyDescent="0.25">
      <c r="P26555" s="5"/>
    </row>
    <row r="26556" spans="16:16" x14ac:dyDescent="0.25">
      <c r="P26556" s="5"/>
    </row>
    <row r="26557" spans="16:16" x14ac:dyDescent="0.25">
      <c r="P26557" s="5"/>
    </row>
    <row r="26558" spans="16:16" x14ac:dyDescent="0.25">
      <c r="P26558" s="5"/>
    </row>
    <row r="26559" spans="16:16" x14ac:dyDescent="0.25">
      <c r="P26559" s="5"/>
    </row>
    <row r="26560" spans="16:16" x14ac:dyDescent="0.25">
      <c r="P26560" s="5"/>
    </row>
    <row r="26561" spans="16:16" x14ac:dyDescent="0.25">
      <c r="P26561" s="5"/>
    </row>
    <row r="26562" spans="16:16" x14ac:dyDescent="0.25">
      <c r="P26562" s="5"/>
    </row>
    <row r="26563" spans="16:16" x14ac:dyDescent="0.25">
      <c r="P26563" s="5"/>
    </row>
    <row r="26564" spans="16:16" x14ac:dyDescent="0.25">
      <c r="P26564" s="5"/>
    </row>
    <row r="26565" spans="16:16" x14ac:dyDescent="0.25">
      <c r="P26565" s="5"/>
    </row>
    <row r="26566" spans="16:16" x14ac:dyDescent="0.25">
      <c r="P26566" s="5"/>
    </row>
    <row r="26567" spans="16:16" x14ac:dyDescent="0.25">
      <c r="P26567" s="5"/>
    </row>
    <row r="26568" spans="16:16" x14ac:dyDescent="0.25">
      <c r="P26568" s="5"/>
    </row>
    <row r="26569" spans="16:16" x14ac:dyDescent="0.25">
      <c r="P26569" s="5"/>
    </row>
    <row r="26570" spans="16:16" x14ac:dyDescent="0.25">
      <c r="P26570" s="5"/>
    </row>
    <row r="26571" spans="16:16" x14ac:dyDescent="0.25">
      <c r="P26571" s="5"/>
    </row>
    <row r="26572" spans="16:16" x14ac:dyDescent="0.25">
      <c r="P26572" s="5"/>
    </row>
    <row r="26573" spans="16:16" x14ac:dyDescent="0.25">
      <c r="P26573" s="5"/>
    </row>
    <row r="26574" spans="16:16" x14ac:dyDescent="0.25">
      <c r="P26574" s="5"/>
    </row>
    <row r="26575" spans="16:16" x14ac:dyDescent="0.25">
      <c r="P26575" s="5"/>
    </row>
    <row r="26576" spans="16:16" x14ac:dyDescent="0.25">
      <c r="P26576" s="5"/>
    </row>
    <row r="26577" spans="16:16" x14ac:dyDescent="0.25">
      <c r="P26577" s="5"/>
    </row>
    <row r="26578" spans="16:16" x14ac:dyDescent="0.25">
      <c r="P26578" s="5"/>
    </row>
    <row r="26579" spans="16:16" x14ac:dyDescent="0.25">
      <c r="P26579" s="5"/>
    </row>
    <row r="26580" spans="16:16" x14ac:dyDescent="0.25">
      <c r="P26580" s="5"/>
    </row>
    <row r="26581" spans="16:16" x14ac:dyDescent="0.25">
      <c r="P26581" s="5"/>
    </row>
    <row r="26582" spans="16:16" x14ac:dyDescent="0.25">
      <c r="P26582" s="5"/>
    </row>
    <row r="26583" spans="16:16" x14ac:dyDescent="0.25">
      <c r="P26583" s="5"/>
    </row>
    <row r="26584" spans="16:16" x14ac:dyDescent="0.25">
      <c r="P26584" s="5"/>
    </row>
    <row r="26585" spans="16:16" x14ac:dyDescent="0.25">
      <c r="P26585" s="5"/>
    </row>
    <row r="26586" spans="16:16" x14ac:dyDescent="0.25">
      <c r="P26586" s="5"/>
    </row>
    <row r="26587" spans="16:16" x14ac:dyDescent="0.25">
      <c r="P26587" s="5"/>
    </row>
    <row r="26588" spans="16:16" x14ac:dyDescent="0.25">
      <c r="P26588" s="5"/>
    </row>
    <row r="26589" spans="16:16" x14ac:dyDescent="0.25">
      <c r="P26589" s="5"/>
    </row>
    <row r="26590" spans="16:16" x14ac:dyDescent="0.25">
      <c r="P26590" s="5"/>
    </row>
    <row r="26591" spans="16:16" x14ac:dyDescent="0.25">
      <c r="P26591" s="5"/>
    </row>
    <row r="26592" spans="16:16" x14ac:dyDescent="0.25">
      <c r="P26592" s="5"/>
    </row>
    <row r="26593" spans="16:16" x14ac:dyDescent="0.25">
      <c r="P26593" s="5"/>
    </row>
    <row r="26594" spans="16:16" x14ac:dyDescent="0.25">
      <c r="P26594" s="5"/>
    </row>
    <row r="26595" spans="16:16" x14ac:dyDescent="0.25">
      <c r="P26595" s="5"/>
    </row>
    <row r="26596" spans="16:16" x14ac:dyDescent="0.25">
      <c r="P26596" s="5"/>
    </row>
    <row r="26597" spans="16:16" x14ac:dyDescent="0.25">
      <c r="P26597" s="5"/>
    </row>
    <row r="26598" spans="16:16" x14ac:dyDescent="0.25">
      <c r="P26598" s="5"/>
    </row>
    <row r="26599" spans="16:16" x14ac:dyDescent="0.25">
      <c r="P26599" s="5"/>
    </row>
    <row r="26600" spans="16:16" x14ac:dyDescent="0.25">
      <c r="P26600" s="5"/>
    </row>
    <row r="26601" spans="16:16" x14ac:dyDescent="0.25">
      <c r="P26601" s="5"/>
    </row>
    <row r="26602" spans="16:16" x14ac:dyDescent="0.25">
      <c r="P26602" s="5"/>
    </row>
    <row r="26603" spans="16:16" x14ac:dyDescent="0.25">
      <c r="P26603" s="5"/>
    </row>
    <row r="26604" spans="16:16" x14ac:dyDescent="0.25">
      <c r="P26604" s="5"/>
    </row>
    <row r="26605" spans="16:16" x14ac:dyDescent="0.25">
      <c r="P26605" s="5"/>
    </row>
    <row r="26606" spans="16:16" x14ac:dyDescent="0.25">
      <c r="P26606" s="5"/>
    </row>
    <row r="26607" spans="16:16" x14ac:dyDescent="0.25">
      <c r="P26607" s="5"/>
    </row>
    <row r="26608" spans="16:16" x14ac:dyDescent="0.25">
      <c r="P26608" s="5"/>
    </row>
    <row r="26609" spans="16:16" x14ac:dyDescent="0.25">
      <c r="P26609" s="5"/>
    </row>
    <row r="26610" spans="16:16" x14ac:dyDescent="0.25">
      <c r="P26610" s="5"/>
    </row>
    <row r="26611" spans="16:16" x14ac:dyDescent="0.25">
      <c r="P26611" s="5"/>
    </row>
    <row r="26612" spans="16:16" x14ac:dyDescent="0.25">
      <c r="P26612" s="5"/>
    </row>
    <row r="26613" spans="16:16" x14ac:dyDescent="0.25">
      <c r="P26613" s="5"/>
    </row>
    <row r="26614" spans="16:16" x14ac:dyDescent="0.25">
      <c r="P26614" s="5"/>
    </row>
    <row r="26615" spans="16:16" x14ac:dyDescent="0.25">
      <c r="P26615" s="5"/>
    </row>
    <row r="26616" spans="16:16" x14ac:dyDescent="0.25">
      <c r="P26616" s="5"/>
    </row>
    <row r="26617" spans="16:16" x14ac:dyDescent="0.25">
      <c r="P26617" s="5"/>
    </row>
    <row r="26618" spans="16:16" x14ac:dyDescent="0.25">
      <c r="P26618" s="5"/>
    </row>
    <row r="26619" spans="16:16" x14ac:dyDescent="0.25">
      <c r="P26619" s="5"/>
    </row>
    <row r="26620" spans="16:16" x14ac:dyDescent="0.25">
      <c r="P26620" s="5"/>
    </row>
    <row r="26621" spans="16:16" x14ac:dyDescent="0.25">
      <c r="P26621" s="5"/>
    </row>
    <row r="26622" spans="16:16" x14ac:dyDescent="0.25">
      <c r="P26622" s="5"/>
    </row>
    <row r="26623" spans="16:16" x14ac:dyDescent="0.25">
      <c r="P26623" s="5"/>
    </row>
    <row r="26624" spans="16:16" x14ac:dyDescent="0.25">
      <c r="P26624" s="5"/>
    </row>
    <row r="26625" spans="16:16" x14ac:dyDescent="0.25">
      <c r="P26625" s="5"/>
    </row>
    <row r="26626" spans="16:16" x14ac:dyDescent="0.25">
      <c r="P26626" s="5"/>
    </row>
    <row r="26627" spans="16:16" x14ac:dyDescent="0.25">
      <c r="P26627" s="5"/>
    </row>
    <row r="26628" spans="16:16" x14ac:dyDescent="0.25">
      <c r="P26628" s="5"/>
    </row>
    <row r="26629" spans="16:16" x14ac:dyDescent="0.25">
      <c r="P26629" s="5"/>
    </row>
    <row r="26630" spans="16:16" x14ac:dyDescent="0.25">
      <c r="P26630" s="5"/>
    </row>
    <row r="26631" spans="16:16" x14ac:dyDescent="0.25">
      <c r="P26631" s="5"/>
    </row>
    <row r="26632" spans="16:16" x14ac:dyDescent="0.25">
      <c r="P26632" s="5"/>
    </row>
    <row r="26633" spans="16:16" x14ac:dyDescent="0.25">
      <c r="P26633" s="5"/>
    </row>
    <row r="26634" spans="16:16" x14ac:dyDescent="0.25">
      <c r="P26634" s="5"/>
    </row>
    <row r="26635" spans="16:16" x14ac:dyDescent="0.25">
      <c r="P26635" s="5"/>
    </row>
    <row r="26636" spans="16:16" x14ac:dyDescent="0.25">
      <c r="P26636" s="5"/>
    </row>
    <row r="26637" spans="16:16" x14ac:dyDescent="0.25">
      <c r="P26637" s="5"/>
    </row>
    <row r="26638" spans="16:16" x14ac:dyDescent="0.25">
      <c r="P26638" s="5"/>
    </row>
    <row r="26639" spans="16:16" x14ac:dyDescent="0.25">
      <c r="P26639" s="5"/>
    </row>
    <row r="26640" spans="16:16" x14ac:dyDescent="0.25">
      <c r="P26640" s="5"/>
    </row>
    <row r="26641" spans="16:16" x14ac:dyDescent="0.25">
      <c r="P26641" s="5"/>
    </row>
    <row r="26642" spans="16:16" x14ac:dyDescent="0.25">
      <c r="P26642" s="5"/>
    </row>
    <row r="26643" spans="16:16" x14ac:dyDescent="0.25">
      <c r="P26643" s="5"/>
    </row>
    <row r="26644" spans="16:16" x14ac:dyDescent="0.25">
      <c r="P26644" s="5"/>
    </row>
    <row r="26645" spans="16:16" x14ac:dyDescent="0.25">
      <c r="P26645" s="5"/>
    </row>
    <row r="26646" spans="16:16" x14ac:dyDescent="0.25">
      <c r="P26646" s="5"/>
    </row>
    <row r="26647" spans="16:16" x14ac:dyDescent="0.25">
      <c r="P26647" s="5"/>
    </row>
    <row r="26648" spans="16:16" x14ac:dyDescent="0.25">
      <c r="P26648" s="5"/>
    </row>
    <row r="26649" spans="16:16" x14ac:dyDescent="0.25">
      <c r="P26649" s="5"/>
    </row>
    <row r="26650" spans="16:16" x14ac:dyDescent="0.25">
      <c r="P26650" s="5"/>
    </row>
    <row r="26651" spans="16:16" x14ac:dyDescent="0.25">
      <c r="P26651" s="5"/>
    </row>
    <row r="26652" spans="16:16" x14ac:dyDescent="0.25">
      <c r="P26652" s="5"/>
    </row>
    <row r="26653" spans="16:16" x14ac:dyDescent="0.25">
      <c r="P26653" s="5"/>
    </row>
    <row r="26654" spans="16:16" x14ac:dyDescent="0.25">
      <c r="P26654" s="5"/>
    </row>
    <row r="26655" spans="16:16" x14ac:dyDescent="0.25">
      <c r="P26655" s="5"/>
    </row>
    <row r="26656" spans="16:16" x14ac:dyDescent="0.25">
      <c r="P26656" s="5"/>
    </row>
    <row r="26657" spans="16:16" x14ac:dyDescent="0.25">
      <c r="P26657" s="5"/>
    </row>
    <row r="26658" spans="16:16" x14ac:dyDescent="0.25">
      <c r="P26658" s="5"/>
    </row>
    <row r="26659" spans="16:16" x14ac:dyDescent="0.25">
      <c r="P26659" s="5"/>
    </row>
    <row r="26660" spans="16:16" x14ac:dyDescent="0.25">
      <c r="P26660" s="5"/>
    </row>
    <row r="26661" spans="16:16" x14ac:dyDescent="0.25">
      <c r="P26661" s="5"/>
    </row>
    <row r="26662" spans="16:16" x14ac:dyDescent="0.25">
      <c r="P26662" s="5"/>
    </row>
    <row r="26663" spans="16:16" x14ac:dyDescent="0.25">
      <c r="P26663" s="5"/>
    </row>
    <row r="26664" spans="16:16" x14ac:dyDescent="0.25">
      <c r="P26664" s="5"/>
    </row>
    <row r="26665" spans="16:16" x14ac:dyDescent="0.25">
      <c r="P26665" s="5"/>
    </row>
    <row r="26666" spans="16:16" x14ac:dyDescent="0.25">
      <c r="P26666" s="5"/>
    </row>
    <row r="26667" spans="16:16" x14ac:dyDescent="0.25">
      <c r="P26667" s="5"/>
    </row>
    <row r="26668" spans="16:16" x14ac:dyDescent="0.25">
      <c r="P26668" s="5"/>
    </row>
    <row r="26669" spans="16:16" x14ac:dyDescent="0.25">
      <c r="P26669" s="5"/>
    </row>
    <row r="26670" spans="16:16" x14ac:dyDescent="0.25">
      <c r="P26670" s="5"/>
    </row>
    <row r="26671" spans="16:16" x14ac:dyDescent="0.25">
      <c r="P26671" s="5"/>
    </row>
    <row r="26672" spans="16:16" x14ac:dyDescent="0.25">
      <c r="P26672" s="5"/>
    </row>
    <row r="26673" spans="16:16" x14ac:dyDescent="0.25">
      <c r="P26673" s="5"/>
    </row>
    <row r="26674" spans="16:16" x14ac:dyDescent="0.25">
      <c r="P26674" s="5"/>
    </row>
    <row r="26675" spans="16:16" x14ac:dyDescent="0.25">
      <c r="P26675" s="5"/>
    </row>
    <row r="26676" spans="16:16" x14ac:dyDescent="0.25">
      <c r="P26676" s="5"/>
    </row>
    <row r="26677" spans="16:16" x14ac:dyDescent="0.25">
      <c r="P26677" s="5"/>
    </row>
    <row r="26678" spans="16:16" x14ac:dyDescent="0.25">
      <c r="P26678" s="5"/>
    </row>
    <row r="26679" spans="16:16" x14ac:dyDescent="0.25">
      <c r="P26679" s="5"/>
    </row>
    <row r="26680" spans="16:16" x14ac:dyDescent="0.25">
      <c r="P26680" s="5"/>
    </row>
    <row r="26681" spans="16:16" x14ac:dyDescent="0.25">
      <c r="P26681" s="5"/>
    </row>
    <row r="26682" spans="16:16" x14ac:dyDescent="0.25">
      <c r="P26682" s="5"/>
    </row>
    <row r="26683" spans="16:16" x14ac:dyDescent="0.25">
      <c r="P26683" s="5"/>
    </row>
    <row r="26684" spans="16:16" x14ac:dyDescent="0.25">
      <c r="P26684" s="5"/>
    </row>
    <row r="26685" spans="16:16" x14ac:dyDescent="0.25">
      <c r="P26685" s="5"/>
    </row>
    <row r="26686" spans="16:16" x14ac:dyDescent="0.25">
      <c r="P26686" s="5"/>
    </row>
    <row r="26687" spans="16:16" x14ac:dyDescent="0.25">
      <c r="P26687" s="5"/>
    </row>
    <row r="26688" spans="16:16" x14ac:dyDescent="0.25">
      <c r="P26688" s="5"/>
    </row>
    <row r="26689" spans="16:16" x14ac:dyDescent="0.25">
      <c r="P26689" s="5"/>
    </row>
    <row r="26690" spans="16:16" x14ac:dyDescent="0.25">
      <c r="P26690" s="5"/>
    </row>
    <row r="26691" spans="16:16" x14ac:dyDescent="0.25">
      <c r="P26691" s="5"/>
    </row>
    <row r="26692" spans="16:16" x14ac:dyDescent="0.25">
      <c r="P26692" s="5"/>
    </row>
    <row r="26693" spans="16:16" x14ac:dyDescent="0.25">
      <c r="P26693" s="5"/>
    </row>
    <row r="26694" spans="16:16" x14ac:dyDescent="0.25">
      <c r="P26694" s="5"/>
    </row>
    <row r="26695" spans="16:16" x14ac:dyDescent="0.25">
      <c r="P26695" s="5"/>
    </row>
    <row r="26696" spans="16:16" x14ac:dyDescent="0.25">
      <c r="P26696" s="5"/>
    </row>
    <row r="26697" spans="16:16" x14ac:dyDescent="0.25">
      <c r="P26697" s="5"/>
    </row>
    <row r="26698" spans="16:16" x14ac:dyDescent="0.25">
      <c r="P26698" s="5"/>
    </row>
    <row r="26699" spans="16:16" x14ac:dyDescent="0.25">
      <c r="P26699" s="5"/>
    </row>
    <row r="26700" spans="16:16" x14ac:dyDescent="0.25">
      <c r="P26700" s="5"/>
    </row>
    <row r="26701" spans="16:16" x14ac:dyDescent="0.25">
      <c r="P26701" s="5"/>
    </row>
    <row r="26702" spans="16:16" x14ac:dyDescent="0.25">
      <c r="P26702" s="5"/>
    </row>
    <row r="26703" spans="16:16" x14ac:dyDescent="0.25">
      <c r="P26703" s="5"/>
    </row>
    <row r="26704" spans="16:16" x14ac:dyDescent="0.25">
      <c r="P26704" s="5"/>
    </row>
    <row r="26705" spans="16:16" x14ac:dyDescent="0.25">
      <c r="P26705" s="5"/>
    </row>
    <row r="26706" spans="16:16" x14ac:dyDescent="0.25">
      <c r="P26706" s="5"/>
    </row>
    <row r="26707" spans="16:16" x14ac:dyDescent="0.25">
      <c r="P26707" s="5"/>
    </row>
    <row r="26708" spans="16:16" x14ac:dyDescent="0.25">
      <c r="P26708" s="5"/>
    </row>
    <row r="26709" spans="16:16" x14ac:dyDescent="0.25">
      <c r="P26709" s="5"/>
    </row>
    <row r="26710" spans="16:16" x14ac:dyDescent="0.25">
      <c r="P26710" s="5"/>
    </row>
    <row r="26711" spans="16:16" x14ac:dyDescent="0.25">
      <c r="P26711" s="5"/>
    </row>
    <row r="26712" spans="16:16" x14ac:dyDescent="0.25">
      <c r="P26712" s="5"/>
    </row>
    <row r="26713" spans="16:16" x14ac:dyDescent="0.25">
      <c r="P26713" s="5"/>
    </row>
    <row r="26714" spans="16:16" x14ac:dyDescent="0.25">
      <c r="P26714" s="5"/>
    </row>
    <row r="26715" spans="16:16" x14ac:dyDescent="0.25">
      <c r="P26715" s="5"/>
    </row>
    <row r="26716" spans="16:16" x14ac:dyDescent="0.25">
      <c r="P26716" s="5"/>
    </row>
    <row r="26717" spans="16:16" x14ac:dyDescent="0.25">
      <c r="P26717" s="5"/>
    </row>
    <row r="26718" spans="16:16" x14ac:dyDescent="0.25">
      <c r="P26718" s="5"/>
    </row>
    <row r="26719" spans="16:16" x14ac:dyDescent="0.25">
      <c r="P26719" s="5"/>
    </row>
    <row r="26720" spans="16:16" x14ac:dyDescent="0.25">
      <c r="P26720" s="5"/>
    </row>
    <row r="26721" spans="16:16" x14ac:dyDescent="0.25">
      <c r="P26721" s="5"/>
    </row>
    <row r="26722" spans="16:16" x14ac:dyDescent="0.25">
      <c r="P26722" s="5"/>
    </row>
    <row r="26723" spans="16:16" x14ac:dyDescent="0.25">
      <c r="P26723" s="5"/>
    </row>
    <row r="26724" spans="16:16" x14ac:dyDescent="0.25">
      <c r="P26724" s="5"/>
    </row>
    <row r="26725" spans="16:16" x14ac:dyDescent="0.25">
      <c r="P26725" s="5"/>
    </row>
    <row r="26726" spans="16:16" x14ac:dyDescent="0.25">
      <c r="P26726" s="5"/>
    </row>
    <row r="26727" spans="16:16" x14ac:dyDescent="0.25">
      <c r="P26727" s="5"/>
    </row>
    <row r="26728" spans="16:16" x14ac:dyDescent="0.25">
      <c r="P26728" s="5"/>
    </row>
    <row r="26729" spans="16:16" x14ac:dyDescent="0.25">
      <c r="P26729" s="5"/>
    </row>
    <row r="26730" spans="16:16" x14ac:dyDescent="0.25">
      <c r="P26730" s="5"/>
    </row>
    <row r="26731" spans="16:16" x14ac:dyDescent="0.25">
      <c r="P26731" s="5"/>
    </row>
    <row r="26732" spans="16:16" x14ac:dyDescent="0.25">
      <c r="P26732" s="5"/>
    </row>
    <row r="26733" spans="16:16" x14ac:dyDescent="0.25">
      <c r="P26733" s="5"/>
    </row>
    <row r="26734" spans="16:16" x14ac:dyDescent="0.25">
      <c r="P26734" s="5"/>
    </row>
    <row r="26735" spans="16:16" x14ac:dyDescent="0.25">
      <c r="P26735" s="5"/>
    </row>
    <row r="26736" spans="16:16" x14ac:dyDescent="0.25">
      <c r="P26736" s="5"/>
    </row>
    <row r="26737" spans="16:16" x14ac:dyDescent="0.25">
      <c r="P26737" s="5"/>
    </row>
    <row r="26738" spans="16:16" x14ac:dyDescent="0.25">
      <c r="P26738" s="5"/>
    </row>
    <row r="26739" spans="16:16" x14ac:dyDescent="0.25">
      <c r="P26739" s="5"/>
    </row>
    <row r="26740" spans="16:16" x14ac:dyDescent="0.25">
      <c r="P26740" s="5"/>
    </row>
    <row r="26741" spans="16:16" x14ac:dyDescent="0.25">
      <c r="P26741" s="5"/>
    </row>
    <row r="26742" spans="16:16" x14ac:dyDescent="0.25">
      <c r="P26742" s="5"/>
    </row>
    <row r="26743" spans="16:16" x14ac:dyDescent="0.25">
      <c r="P26743" s="5"/>
    </row>
    <row r="26744" spans="16:16" x14ac:dyDescent="0.25">
      <c r="P26744" s="5"/>
    </row>
    <row r="26745" spans="16:16" x14ac:dyDescent="0.25">
      <c r="P26745" s="5"/>
    </row>
    <row r="26746" spans="16:16" x14ac:dyDescent="0.25">
      <c r="P26746" s="5"/>
    </row>
    <row r="26747" spans="16:16" x14ac:dyDescent="0.25">
      <c r="P26747" s="5"/>
    </row>
    <row r="26748" spans="16:16" x14ac:dyDescent="0.25">
      <c r="P26748" s="5"/>
    </row>
    <row r="26749" spans="16:16" x14ac:dyDescent="0.25">
      <c r="P26749" s="5"/>
    </row>
    <row r="26750" spans="16:16" x14ac:dyDescent="0.25">
      <c r="P26750" s="5"/>
    </row>
    <row r="26751" spans="16:16" x14ac:dyDescent="0.25">
      <c r="P26751" s="5"/>
    </row>
    <row r="26752" spans="16:16" x14ac:dyDescent="0.25">
      <c r="P26752" s="5"/>
    </row>
    <row r="26753" spans="16:16" x14ac:dyDescent="0.25">
      <c r="P26753" s="5"/>
    </row>
    <row r="26754" spans="16:16" x14ac:dyDescent="0.25">
      <c r="P26754" s="5"/>
    </row>
    <row r="26755" spans="16:16" x14ac:dyDescent="0.25">
      <c r="P26755" s="5"/>
    </row>
    <row r="26756" spans="16:16" x14ac:dyDescent="0.25">
      <c r="P26756" s="5"/>
    </row>
    <row r="26757" spans="16:16" x14ac:dyDescent="0.25">
      <c r="P26757" s="5"/>
    </row>
    <row r="26758" spans="16:16" x14ac:dyDescent="0.25">
      <c r="P26758" s="5"/>
    </row>
    <row r="26759" spans="16:16" x14ac:dyDescent="0.25">
      <c r="P26759" s="5"/>
    </row>
    <row r="26760" spans="16:16" x14ac:dyDescent="0.25">
      <c r="P26760" s="5"/>
    </row>
    <row r="26761" spans="16:16" x14ac:dyDescent="0.25">
      <c r="P26761" s="5"/>
    </row>
    <row r="26762" spans="16:16" x14ac:dyDescent="0.25">
      <c r="P26762" s="5"/>
    </row>
    <row r="26763" spans="16:16" x14ac:dyDescent="0.25">
      <c r="P26763" s="5"/>
    </row>
    <row r="26764" spans="16:16" x14ac:dyDescent="0.25">
      <c r="P26764" s="5"/>
    </row>
    <row r="26765" spans="16:16" x14ac:dyDescent="0.25">
      <c r="P26765" s="5"/>
    </row>
    <row r="26766" spans="16:16" x14ac:dyDescent="0.25">
      <c r="P26766" s="5"/>
    </row>
    <row r="26767" spans="16:16" x14ac:dyDescent="0.25">
      <c r="P26767" s="5"/>
    </row>
    <row r="26768" spans="16:16" x14ac:dyDescent="0.25">
      <c r="P26768" s="5"/>
    </row>
    <row r="26769" spans="16:16" x14ac:dyDescent="0.25">
      <c r="P26769" s="5"/>
    </row>
    <row r="26770" spans="16:16" x14ac:dyDescent="0.25">
      <c r="P26770" s="5"/>
    </row>
    <row r="26771" spans="16:16" x14ac:dyDescent="0.25">
      <c r="P26771" s="5"/>
    </row>
    <row r="26772" spans="16:16" x14ac:dyDescent="0.25">
      <c r="P26772" s="5"/>
    </row>
    <row r="26773" spans="16:16" x14ac:dyDescent="0.25">
      <c r="P26773" s="5"/>
    </row>
    <row r="26774" spans="16:16" x14ac:dyDescent="0.25">
      <c r="P26774" s="5"/>
    </row>
    <row r="26775" spans="16:16" x14ac:dyDescent="0.25">
      <c r="P26775" s="5"/>
    </row>
    <row r="26776" spans="16:16" x14ac:dyDescent="0.25">
      <c r="P26776" s="5"/>
    </row>
    <row r="26777" spans="16:16" x14ac:dyDescent="0.25">
      <c r="P26777" s="5"/>
    </row>
    <row r="26778" spans="16:16" x14ac:dyDescent="0.25">
      <c r="P26778" s="5"/>
    </row>
    <row r="26779" spans="16:16" x14ac:dyDescent="0.25">
      <c r="P26779" s="5"/>
    </row>
    <row r="26780" spans="16:16" x14ac:dyDescent="0.25">
      <c r="P26780" s="5"/>
    </row>
    <row r="26781" spans="16:16" x14ac:dyDescent="0.25">
      <c r="P26781" s="5"/>
    </row>
    <row r="26782" spans="16:16" x14ac:dyDescent="0.25">
      <c r="P26782" s="5"/>
    </row>
    <row r="26783" spans="16:16" x14ac:dyDescent="0.25">
      <c r="P26783" s="5"/>
    </row>
    <row r="26784" spans="16:16" x14ac:dyDescent="0.25">
      <c r="P26784" s="5"/>
    </row>
    <row r="26785" spans="16:16" x14ac:dyDescent="0.25">
      <c r="P26785" s="5"/>
    </row>
    <row r="26786" spans="16:16" x14ac:dyDescent="0.25">
      <c r="P26786" s="5"/>
    </row>
    <row r="26787" spans="16:16" x14ac:dyDescent="0.25">
      <c r="P26787" s="5"/>
    </row>
    <row r="26788" spans="16:16" x14ac:dyDescent="0.25">
      <c r="P26788" s="5"/>
    </row>
    <row r="26789" spans="16:16" x14ac:dyDescent="0.25">
      <c r="P26789" s="5"/>
    </row>
    <row r="26790" spans="16:16" x14ac:dyDescent="0.25">
      <c r="P26790" s="5"/>
    </row>
    <row r="26791" spans="16:16" x14ac:dyDescent="0.25">
      <c r="P26791" s="5"/>
    </row>
    <row r="26792" spans="16:16" x14ac:dyDescent="0.25">
      <c r="P26792" s="5"/>
    </row>
    <row r="26793" spans="16:16" x14ac:dyDescent="0.25">
      <c r="P26793" s="5"/>
    </row>
    <row r="26794" spans="16:16" x14ac:dyDescent="0.25">
      <c r="P26794" s="5"/>
    </row>
    <row r="26795" spans="16:16" x14ac:dyDescent="0.25">
      <c r="P26795" s="5"/>
    </row>
    <row r="26796" spans="16:16" x14ac:dyDescent="0.25">
      <c r="P26796" s="5"/>
    </row>
    <row r="26797" spans="16:16" x14ac:dyDescent="0.25">
      <c r="P26797" s="5"/>
    </row>
    <row r="26798" spans="16:16" x14ac:dyDescent="0.25">
      <c r="P26798" s="5"/>
    </row>
    <row r="26799" spans="16:16" x14ac:dyDescent="0.25">
      <c r="P26799" s="5"/>
    </row>
    <row r="26800" spans="16:16" x14ac:dyDescent="0.25">
      <c r="P26800" s="5"/>
    </row>
    <row r="26801" spans="16:16" x14ac:dyDescent="0.25">
      <c r="P26801" s="5"/>
    </row>
    <row r="26802" spans="16:16" x14ac:dyDescent="0.25">
      <c r="P26802" s="5"/>
    </row>
    <row r="26803" spans="16:16" x14ac:dyDescent="0.25">
      <c r="P26803" s="5"/>
    </row>
    <row r="26804" spans="16:16" x14ac:dyDescent="0.25">
      <c r="P26804" s="5"/>
    </row>
    <row r="26805" spans="16:16" x14ac:dyDescent="0.25">
      <c r="P26805" s="5"/>
    </row>
    <row r="26806" spans="16:16" x14ac:dyDescent="0.25">
      <c r="P26806" s="5"/>
    </row>
    <row r="26807" spans="16:16" x14ac:dyDescent="0.25">
      <c r="P26807" s="5"/>
    </row>
    <row r="26808" spans="16:16" x14ac:dyDescent="0.25">
      <c r="P26808" s="5"/>
    </row>
    <row r="26809" spans="16:16" x14ac:dyDescent="0.25">
      <c r="P26809" s="5"/>
    </row>
    <row r="26810" spans="16:16" x14ac:dyDescent="0.25">
      <c r="P26810" s="5"/>
    </row>
    <row r="26811" spans="16:16" x14ac:dyDescent="0.25">
      <c r="P26811" s="5"/>
    </row>
    <row r="26812" spans="16:16" x14ac:dyDescent="0.25">
      <c r="P26812" s="5"/>
    </row>
    <row r="26813" spans="16:16" x14ac:dyDescent="0.25">
      <c r="P26813" s="5"/>
    </row>
    <row r="26814" spans="16:16" x14ac:dyDescent="0.25">
      <c r="P26814" s="5"/>
    </row>
    <row r="26815" spans="16:16" x14ac:dyDescent="0.25">
      <c r="P26815" s="5"/>
    </row>
    <row r="26816" spans="16:16" x14ac:dyDescent="0.25">
      <c r="P26816" s="5"/>
    </row>
    <row r="26817" spans="16:16" x14ac:dyDescent="0.25">
      <c r="P26817" s="5"/>
    </row>
    <row r="26818" spans="16:16" x14ac:dyDescent="0.25">
      <c r="P26818" s="5"/>
    </row>
    <row r="26819" spans="16:16" x14ac:dyDescent="0.25">
      <c r="P26819" s="5"/>
    </row>
    <row r="26820" spans="16:16" x14ac:dyDescent="0.25">
      <c r="P26820" s="5"/>
    </row>
    <row r="26821" spans="16:16" x14ac:dyDescent="0.25">
      <c r="P26821" s="5"/>
    </row>
    <row r="26822" spans="16:16" x14ac:dyDescent="0.25">
      <c r="P26822" s="5"/>
    </row>
    <row r="26823" spans="16:16" x14ac:dyDescent="0.25">
      <c r="P26823" s="5"/>
    </row>
    <row r="26824" spans="16:16" x14ac:dyDescent="0.25">
      <c r="P26824" s="5"/>
    </row>
    <row r="26825" spans="16:16" x14ac:dyDescent="0.25">
      <c r="P26825" s="5"/>
    </row>
    <row r="26826" spans="16:16" x14ac:dyDescent="0.25">
      <c r="P26826" s="5"/>
    </row>
    <row r="26827" spans="16:16" x14ac:dyDescent="0.25">
      <c r="P26827" s="5"/>
    </row>
    <row r="26828" spans="16:16" x14ac:dyDescent="0.25">
      <c r="P26828" s="5"/>
    </row>
    <row r="26829" spans="16:16" x14ac:dyDescent="0.25">
      <c r="P26829" s="5"/>
    </row>
    <row r="26830" spans="16:16" x14ac:dyDescent="0.25">
      <c r="P26830" s="5"/>
    </row>
    <row r="26831" spans="16:16" x14ac:dyDescent="0.25">
      <c r="P26831" s="5"/>
    </row>
    <row r="26832" spans="16:16" x14ac:dyDescent="0.25">
      <c r="P26832" s="5"/>
    </row>
    <row r="26833" spans="16:16" x14ac:dyDescent="0.25">
      <c r="P26833" s="5"/>
    </row>
    <row r="26834" spans="16:16" x14ac:dyDescent="0.25">
      <c r="P26834" s="5"/>
    </row>
    <row r="26835" spans="16:16" x14ac:dyDescent="0.25">
      <c r="P26835" s="5"/>
    </row>
    <row r="26836" spans="16:16" x14ac:dyDescent="0.25">
      <c r="P26836" s="5"/>
    </row>
    <row r="26837" spans="16:16" x14ac:dyDescent="0.25">
      <c r="P26837" s="5"/>
    </row>
    <row r="26838" spans="16:16" x14ac:dyDescent="0.25">
      <c r="P26838" s="5"/>
    </row>
    <row r="26839" spans="16:16" x14ac:dyDescent="0.25">
      <c r="P26839" s="5"/>
    </row>
    <row r="26840" spans="16:16" x14ac:dyDescent="0.25">
      <c r="P26840" s="5"/>
    </row>
    <row r="26841" spans="16:16" x14ac:dyDescent="0.25">
      <c r="P26841" s="5"/>
    </row>
    <row r="26842" spans="16:16" x14ac:dyDescent="0.25">
      <c r="P26842" s="5"/>
    </row>
    <row r="26843" spans="16:16" x14ac:dyDescent="0.25">
      <c r="P26843" s="5"/>
    </row>
    <row r="26844" spans="16:16" x14ac:dyDescent="0.25">
      <c r="P26844" s="5"/>
    </row>
    <row r="26845" spans="16:16" x14ac:dyDescent="0.25">
      <c r="P26845" s="5"/>
    </row>
    <row r="26846" spans="16:16" x14ac:dyDescent="0.25">
      <c r="P26846" s="5"/>
    </row>
    <row r="26847" spans="16:16" x14ac:dyDescent="0.25">
      <c r="P26847" s="5"/>
    </row>
    <row r="26848" spans="16:16" x14ac:dyDescent="0.25">
      <c r="P26848" s="5"/>
    </row>
    <row r="26849" spans="16:16" x14ac:dyDescent="0.25">
      <c r="P26849" s="5"/>
    </row>
    <row r="26850" spans="16:16" x14ac:dyDescent="0.25">
      <c r="P26850" s="5"/>
    </row>
    <row r="26851" spans="16:16" x14ac:dyDescent="0.25">
      <c r="P26851" s="5"/>
    </row>
    <row r="26852" spans="16:16" x14ac:dyDescent="0.25">
      <c r="P26852" s="5"/>
    </row>
    <row r="26853" spans="16:16" x14ac:dyDescent="0.25">
      <c r="P26853" s="5"/>
    </row>
    <row r="26854" spans="16:16" x14ac:dyDescent="0.25">
      <c r="P26854" s="5"/>
    </row>
    <row r="26855" spans="16:16" x14ac:dyDescent="0.25">
      <c r="P26855" s="5"/>
    </row>
    <row r="26856" spans="16:16" x14ac:dyDescent="0.25">
      <c r="P26856" s="5"/>
    </row>
    <row r="26857" spans="16:16" x14ac:dyDescent="0.25">
      <c r="P26857" s="5"/>
    </row>
    <row r="26858" spans="16:16" x14ac:dyDescent="0.25">
      <c r="P26858" s="5"/>
    </row>
    <row r="26859" spans="16:16" x14ac:dyDescent="0.25">
      <c r="P26859" s="5"/>
    </row>
    <row r="26860" spans="16:16" x14ac:dyDescent="0.25">
      <c r="P26860" s="5"/>
    </row>
    <row r="26861" spans="16:16" x14ac:dyDescent="0.25">
      <c r="P26861" s="5"/>
    </row>
    <row r="26862" spans="16:16" x14ac:dyDescent="0.25">
      <c r="P26862" s="5"/>
    </row>
    <row r="26863" spans="16:16" x14ac:dyDescent="0.25">
      <c r="P26863" s="5"/>
    </row>
    <row r="26864" spans="16:16" x14ac:dyDescent="0.25">
      <c r="P26864" s="5"/>
    </row>
    <row r="26865" spans="16:16" x14ac:dyDescent="0.25">
      <c r="P26865" s="5"/>
    </row>
    <row r="26866" spans="16:16" x14ac:dyDescent="0.25">
      <c r="P26866" s="5"/>
    </row>
    <row r="26867" spans="16:16" x14ac:dyDescent="0.25">
      <c r="P26867" s="5"/>
    </row>
    <row r="26868" spans="16:16" x14ac:dyDescent="0.25">
      <c r="P26868" s="5"/>
    </row>
    <row r="26869" spans="16:16" x14ac:dyDescent="0.25">
      <c r="P26869" s="5"/>
    </row>
    <row r="26870" spans="16:16" x14ac:dyDescent="0.25">
      <c r="P26870" s="5"/>
    </row>
    <row r="26871" spans="16:16" x14ac:dyDescent="0.25">
      <c r="P26871" s="5"/>
    </row>
    <row r="26872" spans="16:16" x14ac:dyDescent="0.25">
      <c r="P26872" s="5"/>
    </row>
    <row r="26873" spans="16:16" x14ac:dyDescent="0.25">
      <c r="P26873" s="5"/>
    </row>
    <row r="26874" spans="16:16" x14ac:dyDescent="0.25">
      <c r="P26874" s="5"/>
    </row>
    <row r="26875" spans="16:16" x14ac:dyDescent="0.25">
      <c r="P26875" s="5"/>
    </row>
    <row r="26876" spans="16:16" x14ac:dyDescent="0.25">
      <c r="P26876" s="5"/>
    </row>
    <row r="26877" spans="16:16" x14ac:dyDescent="0.25">
      <c r="P26877" s="5"/>
    </row>
    <row r="26878" spans="16:16" x14ac:dyDescent="0.25">
      <c r="P26878" s="5"/>
    </row>
    <row r="26879" spans="16:16" x14ac:dyDescent="0.25">
      <c r="P26879" s="5"/>
    </row>
    <row r="26880" spans="16:16" x14ac:dyDescent="0.25">
      <c r="P26880" s="5"/>
    </row>
    <row r="26881" spans="16:16" x14ac:dyDescent="0.25">
      <c r="P26881" s="5"/>
    </row>
    <row r="26882" spans="16:16" x14ac:dyDescent="0.25">
      <c r="P26882" s="5"/>
    </row>
    <row r="26883" spans="16:16" x14ac:dyDescent="0.25">
      <c r="P26883" s="5"/>
    </row>
    <row r="26884" spans="16:16" x14ac:dyDescent="0.25">
      <c r="P26884" s="5"/>
    </row>
    <row r="26885" spans="16:16" x14ac:dyDescent="0.25">
      <c r="P26885" s="5"/>
    </row>
    <row r="26886" spans="16:16" x14ac:dyDescent="0.25">
      <c r="P26886" s="5"/>
    </row>
    <row r="26887" spans="16:16" x14ac:dyDescent="0.25">
      <c r="P26887" s="5"/>
    </row>
    <row r="26888" spans="16:16" x14ac:dyDescent="0.25">
      <c r="P26888" s="5"/>
    </row>
    <row r="26889" spans="16:16" x14ac:dyDescent="0.25">
      <c r="P26889" s="5"/>
    </row>
    <row r="26890" spans="16:16" x14ac:dyDescent="0.25">
      <c r="P26890" s="5"/>
    </row>
    <row r="26891" spans="16:16" x14ac:dyDescent="0.25">
      <c r="P26891" s="5"/>
    </row>
    <row r="26892" spans="16:16" x14ac:dyDescent="0.25">
      <c r="P26892" s="5"/>
    </row>
    <row r="26893" spans="16:16" x14ac:dyDescent="0.25">
      <c r="P26893" s="5"/>
    </row>
    <row r="26894" spans="16:16" x14ac:dyDescent="0.25">
      <c r="P26894" s="5"/>
    </row>
    <row r="26895" spans="16:16" x14ac:dyDescent="0.25">
      <c r="P26895" s="5"/>
    </row>
    <row r="26896" spans="16:16" x14ac:dyDescent="0.25">
      <c r="P26896" s="5"/>
    </row>
    <row r="26897" spans="16:16" x14ac:dyDescent="0.25">
      <c r="P26897" s="5"/>
    </row>
    <row r="26898" spans="16:16" x14ac:dyDescent="0.25">
      <c r="P26898" s="5"/>
    </row>
    <row r="26899" spans="16:16" x14ac:dyDescent="0.25">
      <c r="P26899" s="5"/>
    </row>
    <row r="26900" spans="16:16" x14ac:dyDescent="0.25">
      <c r="P26900" s="5"/>
    </row>
    <row r="26901" spans="16:16" x14ac:dyDescent="0.25">
      <c r="P26901" s="5"/>
    </row>
    <row r="26902" spans="16:16" x14ac:dyDescent="0.25">
      <c r="P26902" s="5"/>
    </row>
    <row r="26903" spans="16:16" x14ac:dyDescent="0.25">
      <c r="P26903" s="5"/>
    </row>
    <row r="26904" spans="16:16" x14ac:dyDescent="0.25">
      <c r="P26904" s="5"/>
    </row>
    <row r="26905" spans="16:16" x14ac:dyDescent="0.25">
      <c r="P26905" s="5"/>
    </row>
    <row r="26906" spans="16:16" x14ac:dyDescent="0.25">
      <c r="P26906" s="5"/>
    </row>
    <row r="26907" spans="16:16" x14ac:dyDescent="0.25">
      <c r="P26907" s="5"/>
    </row>
    <row r="26908" spans="16:16" x14ac:dyDescent="0.25">
      <c r="P26908" s="5"/>
    </row>
    <row r="26909" spans="16:16" x14ac:dyDescent="0.25">
      <c r="P26909" s="5"/>
    </row>
    <row r="26910" spans="16:16" x14ac:dyDescent="0.25">
      <c r="P26910" s="5"/>
    </row>
    <row r="26911" spans="16:16" x14ac:dyDescent="0.25">
      <c r="P26911" s="5"/>
    </row>
    <row r="26912" spans="16:16" x14ac:dyDescent="0.25">
      <c r="P26912" s="5"/>
    </row>
    <row r="26913" spans="16:16" x14ac:dyDescent="0.25">
      <c r="P26913" s="5"/>
    </row>
    <row r="26914" spans="16:16" x14ac:dyDescent="0.25">
      <c r="P26914" s="5"/>
    </row>
    <row r="26915" spans="16:16" x14ac:dyDescent="0.25">
      <c r="P26915" s="5"/>
    </row>
    <row r="26916" spans="16:16" x14ac:dyDescent="0.25">
      <c r="P26916" s="5"/>
    </row>
    <row r="26917" spans="16:16" x14ac:dyDescent="0.25">
      <c r="P26917" s="5"/>
    </row>
    <row r="26918" spans="16:16" x14ac:dyDescent="0.25">
      <c r="P26918" s="5"/>
    </row>
    <row r="26919" spans="16:16" x14ac:dyDescent="0.25">
      <c r="P26919" s="5"/>
    </row>
    <row r="26920" spans="16:16" x14ac:dyDescent="0.25">
      <c r="P26920" s="5"/>
    </row>
    <row r="26921" spans="16:16" x14ac:dyDescent="0.25">
      <c r="P26921" s="5"/>
    </row>
    <row r="26922" spans="16:16" x14ac:dyDescent="0.25">
      <c r="P26922" s="5"/>
    </row>
    <row r="26923" spans="16:16" x14ac:dyDescent="0.25">
      <c r="P26923" s="5"/>
    </row>
    <row r="26924" spans="16:16" x14ac:dyDescent="0.25">
      <c r="P26924" s="5"/>
    </row>
    <row r="26925" spans="16:16" x14ac:dyDescent="0.25">
      <c r="P26925" s="5"/>
    </row>
    <row r="26926" spans="16:16" x14ac:dyDescent="0.25">
      <c r="P26926" s="5"/>
    </row>
    <row r="26927" spans="16:16" x14ac:dyDescent="0.25">
      <c r="P26927" s="5"/>
    </row>
    <row r="26928" spans="16:16" x14ac:dyDescent="0.25">
      <c r="P26928" s="5"/>
    </row>
    <row r="26929" spans="16:16" x14ac:dyDescent="0.25">
      <c r="P26929" s="5"/>
    </row>
    <row r="26930" spans="16:16" x14ac:dyDescent="0.25">
      <c r="P26930" s="5"/>
    </row>
    <row r="26931" spans="16:16" x14ac:dyDescent="0.25">
      <c r="P26931" s="5"/>
    </row>
    <row r="26932" spans="16:16" x14ac:dyDescent="0.25">
      <c r="P26932" s="5"/>
    </row>
    <row r="26933" spans="16:16" x14ac:dyDescent="0.25">
      <c r="P26933" s="5"/>
    </row>
    <row r="26934" spans="16:16" x14ac:dyDescent="0.25">
      <c r="P26934" s="5"/>
    </row>
    <row r="26935" spans="16:16" x14ac:dyDescent="0.25">
      <c r="P26935" s="5"/>
    </row>
    <row r="26936" spans="16:16" x14ac:dyDescent="0.25">
      <c r="P26936" s="5"/>
    </row>
    <row r="26937" spans="16:16" x14ac:dyDescent="0.25">
      <c r="P26937" s="5"/>
    </row>
    <row r="26938" spans="16:16" x14ac:dyDescent="0.25">
      <c r="P26938" s="5"/>
    </row>
    <row r="26939" spans="16:16" x14ac:dyDescent="0.25">
      <c r="P26939" s="5"/>
    </row>
    <row r="26940" spans="16:16" x14ac:dyDescent="0.25">
      <c r="P26940" s="5"/>
    </row>
    <row r="26941" spans="16:16" x14ac:dyDescent="0.25">
      <c r="P26941" s="5"/>
    </row>
    <row r="26942" spans="16:16" x14ac:dyDescent="0.25">
      <c r="P26942" s="5"/>
    </row>
    <row r="26943" spans="16:16" x14ac:dyDescent="0.25">
      <c r="P26943" s="5"/>
    </row>
    <row r="26944" spans="16:16" x14ac:dyDescent="0.25">
      <c r="P26944" s="5"/>
    </row>
    <row r="26945" spans="16:16" x14ac:dyDescent="0.25">
      <c r="P26945" s="5"/>
    </row>
    <row r="26946" spans="16:16" x14ac:dyDescent="0.25">
      <c r="P26946" s="5"/>
    </row>
    <row r="26947" spans="16:16" x14ac:dyDescent="0.25">
      <c r="P26947" s="5"/>
    </row>
    <row r="26948" spans="16:16" x14ac:dyDescent="0.25">
      <c r="P26948" s="5"/>
    </row>
    <row r="26949" spans="16:16" x14ac:dyDescent="0.25">
      <c r="P26949" s="5"/>
    </row>
    <row r="26950" spans="16:16" x14ac:dyDescent="0.25">
      <c r="P26950" s="5"/>
    </row>
    <row r="26951" spans="16:16" x14ac:dyDescent="0.25">
      <c r="P26951" s="5"/>
    </row>
    <row r="26952" spans="16:16" x14ac:dyDescent="0.25">
      <c r="P26952" s="5"/>
    </row>
    <row r="26953" spans="16:16" x14ac:dyDescent="0.25">
      <c r="P26953" s="5"/>
    </row>
    <row r="26954" spans="16:16" x14ac:dyDescent="0.25">
      <c r="P26954" s="5"/>
    </row>
    <row r="26955" spans="16:16" x14ac:dyDescent="0.25">
      <c r="P26955" s="5"/>
    </row>
    <row r="26956" spans="16:16" x14ac:dyDescent="0.25">
      <c r="P26956" s="5"/>
    </row>
    <row r="26957" spans="16:16" x14ac:dyDescent="0.25">
      <c r="P26957" s="5"/>
    </row>
    <row r="26958" spans="16:16" x14ac:dyDescent="0.25">
      <c r="P26958" s="5"/>
    </row>
    <row r="26959" spans="16:16" x14ac:dyDescent="0.25">
      <c r="P26959" s="5"/>
    </row>
    <row r="26960" spans="16:16" x14ac:dyDescent="0.25">
      <c r="P26960" s="5"/>
    </row>
    <row r="26961" spans="16:16" x14ac:dyDescent="0.25">
      <c r="P26961" s="5"/>
    </row>
    <row r="26962" spans="16:16" x14ac:dyDescent="0.25">
      <c r="P26962" s="5"/>
    </row>
    <row r="26963" spans="16:16" x14ac:dyDescent="0.25">
      <c r="P26963" s="5"/>
    </row>
    <row r="26964" spans="16:16" x14ac:dyDescent="0.25">
      <c r="P26964" s="5"/>
    </row>
    <row r="26965" spans="16:16" x14ac:dyDescent="0.25">
      <c r="P26965" s="5"/>
    </row>
    <row r="26966" spans="16:16" x14ac:dyDescent="0.25">
      <c r="P26966" s="5"/>
    </row>
    <row r="26967" spans="16:16" x14ac:dyDescent="0.25">
      <c r="P26967" s="5"/>
    </row>
    <row r="26968" spans="16:16" x14ac:dyDescent="0.25">
      <c r="P26968" s="5"/>
    </row>
    <row r="26969" spans="16:16" x14ac:dyDescent="0.25">
      <c r="P26969" s="5"/>
    </row>
    <row r="26970" spans="16:16" x14ac:dyDescent="0.25">
      <c r="P26970" s="5"/>
    </row>
    <row r="26971" spans="16:16" x14ac:dyDescent="0.25">
      <c r="P26971" s="5"/>
    </row>
    <row r="26972" spans="16:16" x14ac:dyDescent="0.25">
      <c r="P26972" s="5"/>
    </row>
    <row r="26973" spans="16:16" x14ac:dyDescent="0.25">
      <c r="P26973" s="5"/>
    </row>
    <row r="26974" spans="16:16" x14ac:dyDescent="0.25">
      <c r="P26974" s="5"/>
    </row>
    <row r="26975" spans="16:16" x14ac:dyDescent="0.25">
      <c r="P26975" s="5"/>
    </row>
    <row r="26976" spans="16:16" x14ac:dyDescent="0.25">
      <c r="P26976" s="5"/>
    </row>
    <row r="26977" spans="16:16" x14ac:dyDescent="0.25">
      <c r="P26977" s="5"/>
    </row>
    <row r="26978" spans="16:16" x14ac:dyDescent="0.25">
      <c r="P26978" s="5"/>
    </row>
    <row r="26979" spans="16:16" x14ac:dyDescent="0.25">
      <c r="P26979" s="5"/>
    </row>
    <row r="26980" spans="16:16" x14ac:dyDescent="0.25">
      <c r="P26980" s="5"/>
    </row>
    <row r="26981" spans="16:16" x14ac:dyDescent="0.25">
      <c r="P26981" s="5"/>
    </row>
    <row r="26982" spans="16:16" x14ac:dyDescent="0.25">
      <c r="P26982" s="5"/>
    </row>
    <row r="26983" spans="16:16" x14ac:dyDescent="0.25">
      <c r="P26983" s="5"/>
    </row>
    <row r="26984" spans="16:16" x14ac:dyDescent="0.25">
      <c r="P26984" s="5"/>
    </row>
    <row r="26985" spans="16:16" x14ac:dyDescent="0.25">
      <c r="P26985" s="5"/>
    </row>
    <row r="26986" spans="16:16" x14ac:dyDescent="0.25">
      <c r="P26986" s="5"/>
    </row>
    <row r="26987" spans="16:16" x14ac:dyDescent="0.25">
      <c r="P26987" s="5"/>
    </row>
    <row r="26988" spans="16:16" x14ac:dyDescent="0.25">
      <c r="P26988" s="5"/>
    </row>
    <row r="26989" spans="16:16" x14ac:dyDescent="0.25">
      <c r="P26989" s="5"/>
    </row>
    <row r="26990" spans="16:16" x14ac:dyDescent="0.25">
      <c r="P26990" s="5"/>
    </row>
    <row r="26991" spans="16:16" x14ac:dyDescent="0.25">
      <c r="P26991" s="5"/>
    </row>
    <row r="26992" spans="16:16" x14ac:dyDescent="0.25">
      <c r="P26992" s="5"/>
    </row>
    <row r="26993" spans="16:16" x14ac:dyDescent="0.25">
      <c r="P26993" s="5"/>
    </row>
    <row r="26994" spans="16:16" x14ac:dyDescent="0.25">
      <c r="P26994" s="5"/>
    </row>
    <row r="26995" spans="16:16" x14ac:dyDescent="0.25">
      <c r="P26995" s="5"/>
    </row>
    <row r="26996" spans="16:16" x14ac:dyDescent="0.25">
      <c r="P26996" s="5"/>
    </row>
    <row r="26997" spans="16:16" x14ac:dyDescent="0.25">
      <c r="P26997" s="5"/>
    </row>
    <row r="26998" spans="16:16" x14ac:dyDescent="0.25">
      <c r="P26998" s="5"/>
    </row>
    <row r="26999" spans="16:16" x14ac:dyDescent="0.25">
      <c r="P26999" s="5"/>
    </row>
    <row r="27000" spans="16:16" x14ac:dyDescent="0.25">
      <c r="P27000" s="5"/>
    </row>
    <row r="27001" spans="16:16" x14ac:dyDescent="0.25">
      <c r="P27001" s="5"/>
    </row>
    <row r="27002" spans="16:16" x14ac:dyDescent="0.25">
      <c r="P27002" s="5"/>
    </row>
    <row r="27003" spans="16:16" x14ac:dyDescent="0.25">
      <c r="P27003" s="5"/>
    </row>
    <row r="27004" spans="16:16" x14ac:dyDescent="0.25">
      <c r="P27004" s="5"/>
    </row>
    <row r="27005" spans="16:16" x14ac:dyDescent="0.25">
      <c r="P27005" s="5"/>
    </row>
    <row r="27006" spans="16:16" x14ac:dyDescent="0.25">
      <c r="P27006" s="5"/>
    </row>
    <row r="27007" spans="16:16" x14ac:dyDescent="0.25">
      <c r="P27007" s="5"/>
    </row>
    <row r="27008" spans="16:16" x14ac:dyDescent="0.25">
      <c r="P27008" s="5"/>
    </row>
    <row r="27009" spans="16:16" x14ac:dyDescent="0.25">
      <c r="P27009" s="5"/>
    </row>
    <row r="27010" spans="16:16" x14ac:dyDescent="0.25">
      <c r="P27010" s="5"/>
    </row>
    <row r="27011" spans="16:16" x14ac:dyDescent="0.25">
      <c r="P27011" s="5"/>
    </row>
    <row r="27012" spans="16:16" x14ac:dyDescent="0.25">
      <c r="P27012" s="5"/>
    </row>
    <row r="27013" spans="16:16" x14ac:dyDescent="0.25">
      <c r="P27013" s="5"/>
    </row>
    <row r="27014" spans="16:16" x14ac:dyDescent="0.25">
      <c r="P27014" s="5"/>
    </row>
    <row r="27015" spans="16:16" x14ac:dyDescent="0.25">
      <c r="P27015" s="5"/>
    </row>
    <row r="27016" spans="16:16" x14ac:dyDescent="0.25">
      <c r="P27016" s="5"/>
    </row>
    <row r="27017" spans="16:16" x14ac:dyDescent="0.25">
      <c r="P27017" s="5"/>
    </row>
    <row r="27018" spans="16:16" x14ac:dyDescent="0.25">
      <c r="P27018" s="5"/>
    </row>
    <row r="27019" spans="16:16" x14ac:dyDescent="0.25">
      <c r="P27019" s="5"/>
    </row>
    <row r="27020" spans="16:16" x14ac:dyDescent="0.25">
      <c r="P27020" s="5"/>
    </row>
    <row r="27021" spans="16:16" x14ac:dyDescent="0.25">
      <c r="P27021" s="5"/>
    </row>
    <row r="27022" spans="16:16" x14ac:dyDescent="0.25">
      <c r="P27022" s="5"/>
    </row>
    <row r="27023" spans="16:16" x14ac:dyDescent="0.25">
      <c r="P27023" s="5"/>
    </row>
    <row r="27024" spans="16:16" x14ac:dyDescent="0.25">
      <c r="P27024" s="5"/>
    </row>
    <row r="27025" spans="16:16" x14ac:dyDescent="0.25">
      <c r="P27025" s="5"/>
    </row>
    <row r="27026" spans="16:16" x14ac:dyDescent="0.25">
      <c r="P27026" s="5"/>
    </row>
    <row r="27027" spans="16:16" x14ac:dyDescent="0.25">
      <c r="P27027" s="5"/>
    </row>
    <row r="27028" spans="16:16" x14ac:dyDescent="0.25">
      <c r="P27028" s="5"/>
    </row>
    <row r="27029" spans="16:16" x14ac:dyDescent="0.25">
      <c r="P27029" s="5"/>
    </row>
    <row r="27030" spans="16:16" x14ac:dyDescent="0.25">
      <c r="P27030" s="5"/>
    </row>
    <row r="27031" spans="16:16" x14ac:dyDescent="0.25">
      <c r="P27031" s="5"/>
    </row>
    <row r="27032" spans="16:16" x14ac:dyDescent="0.25">
      <c r="P27032" s="5"/>
    </row>
    <row r="27033" spans="16:16" x14ac:dyDescent="0.25">
      <c r="P27033" s="5"/>
    </row>
    <row r="27034" spans="16:16" x14ac:dyDescent="0.25">
      <c r="P27034" s="5"/>
    </row>
    <row r="27035" spans="16:16" x14ac:dyDescent="0.25">
      <c r="P27035" s="5"/>
    </row>
    <row r="27036" spans="16:16" x14ac:dyDescent="0.25">
      <c r="P27036" s="5"/>
    </row>
    <row r="27037" spans="16:16" x14ac:dyDescent="0.25">
      <c r="P27037" s="5"/>
    </row>
    <row r="27038" spans="16:16" x14ac:dyDescent="0.25">
      <c r="P27038" s="5"/>
    </row>
    <row r="27039" spans="16:16" x14ac:dyDescent="0.25">
      <c r="P27039" s="5"/>
    </row>
    <row r="27040" spans="16:16" x14ac:dyDescent="0.25">
      <c r="P27040" s="5"/>
    </row>
    <row r="27041" spans="16:16" x14ac:dyDescent="0.25">
      <c r="P27041" s="5"/>
    </row>
    <row r="27042" spans="16:16" x14ac:dyDescent="0.25">
      <c r="P27042" s="5"/>
    </row>
    <row r="27043" spans="16:16" x14ac:dyDescent="0.25">
      <c r="P27043" s="5"/>
    </row>
    <row r="27044" spans="16:16" x14ac:dyDescent="0.25">
      <c r="P27044" s="5"/>
    </row>
    <row r="27045" spans="16:16" x14ac:dyDescent="0.25">
      <c r="P27045" s="5"/>
    </row>
    <row r="27046" spans="16:16" x14ac:dyDescent="0.25">
      <c r="P27046" s="5"/>
    </row>
    <row r="27047" spans="16:16" x14ac:dyDescent="0.25">
      <c r="P27047" s="5"/>
    </row>
    <row r="27048" spans="16:16" x14ac:dyDescent="0.25">
      <c r="P27048" s="5"/>
    </row>
    <row r="27049" spans="16:16" x14ac:dyDescent="0.25">
      <c r="P27049" s="5"/>
    </row>
    <row r="27050" spans="16:16" x14ac:dyDescent="0.25">
      <c r="P27050" s="5"/>
    </row>
    <row r="27051" spans="16:16" x14ac:dyDescent="0.25">
      <c r="P27051" s="5"/>
    </row>
    <row r="27052" spans="16:16" x14ac:dyDescent="0.25">
      <c r="P27052" s="5"/>
    </row>
    <row r="27053" spans="16:16" x14ac:dyDescent="0.25">
      <c r="P27053" s="5"/>
    </row>
    <row r="27054" spans="16:16" x14ac:dyDescent="0.25">
      <c r="P27054" s="5"/>
    </row>
    <row r="27055" spans="16:16" x14ac:dyDescent="0.25">
      <c r="P27055" s="5"/>
    </row>
    <row r="27056" spans="16:16" x14ac:dyDescent="0.25">
      <c r="P27056" s="5"/>
    </row>
    <row r="27057" spans="16:16" x14ac:dyDescent="0.25">
      <c r="P27057" s="5"/>
    </row>
    <row r="27058" spans="16:16" x14ac:dyDescent="0.25">
      <c r="P27058" s="5"/>
    </row>
    <row r="27059" spans="16:16" x14ac:dyDescent="0.25">
      <c r="P27059" s="5"/>
    </row>
    <row r="27060" spans="16:16" x14ac:dyDescent="0.25">
      <c r="P27060" s="5"/>
    </row>
    <row r="27061" spans="16:16" x14ac:dyDescent="0.25">
      <c r="P27061" s="5"/>
    </row>
    <row r="27062" spans="16:16" x14ac:dyDescent="0.25">
      <c r="P27062" s="5"/>
    </row>
    <row r="27063" spans="16:16" x14ac:dyDescent="0.25">
      <c r="P27063" s="5"/>
    </row>
    <row r="27064" spans="16:16" x14ac:dyDescent="0.25">
      <c r="P27064" s="5"/>
    </row>
    <row r="27065" spans="16:16" x14ac:dyDescent="0.25">
      <c r="P27065" s="5"/>
    </row>
    <row r="27066" spans="16:16" x14ac:dyDescent="0.25">
      <c r="P27066" s="5"/>
    </row>
    <row r="27067" spans="16:16" x14ac:dyDescent="0.25">
      <c r="P27067" s="5"/>
    </row>
    <row r="27068" spans="16:16" x14ac:dyDescent="0.25">
      <c r="P27068" s="5"/>
    </row>
    <row r="27069" spans="16:16" x14ac:dyDescent="0.25">
      <c r="P27069" s="5"/>
    </row>
    <row r="27070" spans="16:16" x14ac:dyDescent="0.25">
      <c r="P27070" s="5"/>
    </row>
    <row r="27071" spans="16:16" x14ac:dyDescent="0.25">
      <c r="P27071" s="5"/>
    </row>
    <row r="27072" spans="16:16" x14ac:dyDescent="0.25">
      <c r="P27072" s="5"/>
    </row>
    <row r="27073" spans="16:16" x14ac:dyDescent="0.25">
      <c r="P27073" s="5"/>
    </row>
    <row r="27074" spans="16:16" x14ac:dyDescent="0.25">
      <c r="P27074" s="5"/>
    </row>
    <row r="27075" spans="16:16" x14ac:dyDescent="0.25">
      <c r="P27075" s="5"/>
    </row>
    <row r="27076" spans="16:16" x14ac:dyDescent="0.25">
      <c r="P27076" s="5"/>
    </row>
    <row r="27077" spans="16:16" x14ac:dyDescent="0.25">
      <c r="P27077" s="5"/>
    </row>
    <row r="27078" spans="16:16" x14ac:dyDescent="0.25">
      <c r="P27078" s="5"/>
    </row>
    <row r="27079" spans="16:16" x14ac:dyDescent="0.25">
      <c r="P27079" s="5"/>
    </row>
    <row r="27080" spans="16:16" x14ac:dyDescent="0.25">
      <c r="P27080" s="5"/>
    </row>
    <row r="27081" spans="16:16" x14ac:dyDescent="0.25">
      <c r="P27081" s="5"/>
    </row>
    <row r="27082" spans="16:16" x14ac:dyDescent="0.25">
      <c r="P27082" s="5"/>
    </row>
    <row r="27083" spans="16:16" x14ac:dyDescent="0.25">
      <c r="P27083" s="5"/>
    </row>
    <row r="27084" spans="16:16" x14ac:dyDescent="0.25">
      <c r="P27084" s="5"/>
    </row>
    <row r="27085" spans="16:16" x14ac:dyDescent="0.25">
      <c r="P27085" s="5"/>
    </row>
    <row r="27086" spans="16:16" x14ac:dyDescent="0.25">
      <c r="P27086" s="5"/>
    </row>
    <row r="27087" spans="16:16" x14ac:dyDescent="0.25">
      <c r="P27087" s="5"/>
    </row>
    <row r="27088" spans="16:16" x14ac:dyDescent="0.25">
      <c r="P27088" s="5"/>
    </row>
    <row r="27089" spans="16:16" x14ac:dyDescent="0.25">
      <c r="P27089" s="5"/>
    </row>
    <row r="27090" spans="16:16" x14ac:dyDescent="0.25">
      <c r="P27090" s="5"/>
    </row>
    <row r="27091" spans="16:16" x14ac:dyDescent="0.25">
      <c r="P27091" s="5"/>
    </row>
    <row r="27092" spans="16:16" x14ac:dyDescent="0.25">
      <c r="P27092" s="5"/>
    </row>
    <row r="27093" spans="16:16" x14ac:dyDescent="0.25">
      <c r="P27093" s="5"/>
    </row>
    <row r="27094" spans="16:16" x14ac:dyDescent="0.25">
      <c r="P27094" s="5"/>
    </row>
    <row r="27095" spans="16:16" x14ac:dyDescent="0.25">
      <c r="P27095" s="5"/>
    </row>
    <row r="27096" spans="16:16" x14ac:dyDescent="0.25">
      <c r="P27096" s="5"/>
    </row>
    <row r="27097" spans="16:16" x14ac:dyDescent="0.25">
      <c r="P27097" s="5"/>
    </row>
    <row r="27098" spans="16:16" x14ac:dyDescent="0.25">
      <c r="P27098" s="5"/>
    </row>
    <row r="27099" spans="16:16" x14ac:dyDescent="0.25">
      <c r="P27099" s="5"/>
    </row>
    <row r="27100" spans="16:16" x14ac:dyDescent="0.25">
      <c r="P27100" s="5"/>
    </row>
    <row r="27101" spans="16:16" x14ac:dyDescent="0.25">
      <c r="P27101" s="5"/>
    </row>
    <row r="27102" spans="16:16" x14ac:dyDescent="0.25">
      <c r="P27102" s="5"/>
    </row>
    <row r="27103" spans="16:16" x14ac:dyDescent="0.25">
      <c r="P27103" s="5"/>
    </row>
    <row r="27104" spans="16:16" x14ac:dyDescent="0.25">
      <c r="P27104" s="5"/>
    </row>
    <row r="27105" spans="16:16" x14ac:dyDescent="0.25">
      <c r="P27105" s="5"/>
    </row>
    <row r="27106" spans="16:16" x14ac:dyDescent="0.25">
      <c r="P27106" s="5"/>
    </row>
    <row r="27107" spans="16:16" x14ac:dyDescent="0.25">
      <c r="P27107" s="5"/>
    </row>
    <row r="27108" spans="16:16" x14ac:dyDescent="0.25">
      <c r="P27108" s="5"/>
    </row>
    <row r="27109" spans="16:16" x14ac:dyDescent="0.25">
      <c r="P27109" s="5"/>
    </row>
    <row r="27110" spans="16:16" x14ac:dyDescent="0.25">
      <c r="P27110" s="5"/>
    </row>
    <row r="27111" spans="16:16" x14ac:dyDescent="0.25">
      <c r="P27111" s="5"/>
    </row>
    <row r="27112" spans="16:16" x14ac:dyDescent="0.25">
      <c r="P27112" s="5"/>
    </row>
    <row r="27113" spans="16:16" x14ac:dyDescent="0.25">
      <c r="P27113" s="5"/>
    </row>
    <row r="27114" spans="16:16" x14ac:dyDescent="0.25">
      <c r="P27114" s="5"/>
    </row>
    <row r="27115" spans="16:16" x14ac:dyDescent="0.25">
      <c r="P27115" s="5"/>
    </row>
    <row r="27116" spans="16:16" x14ac:dyDescent="0.25">
      <c r="P27116" s="5"/>
    </row>
    <row r="27117" spans="16:16" x14ac:dyDescent="0.25">
      <c r="P27117" s="5"/>
    </row>
    <row r="27118" spans="16:16" x14ac:dyDescent="0.25">
      <c r="P27118" s="5"/>
    </row>
    <row r="27119" spans="16:16" x14ac:dyDescent="0.25">
      <c r="P27119" s="5"/>
    </row>
    <row r="27120" spans="16:16" x14ac:dyDescent="0.25">
      <c r="P27120" s="5"/>
    </row>
    <row r="27121" spans="16:16" x14ac:dyDescent="0.25">
      <c r="P27121" s="5"/>
    </row>
    <row r="27122" spans="16:16" x14ac:dyDescent="0.25">
      <c r="P27122" s="5"/>
    </row>
    <row r="27123" spans="16:16" x14ac:dyDescent="0.25">
      <c r="P27123" s="5"/>
    </row>
    <row r="27124" spans="16:16" x14ac:dyDescent="0.25">
      <c r="P27124" s="5"/>
    </row>
    <row r="27125" spans="16:16" x14ac:dyDescent="0.25">
      <c r="P27125" s="5"/>
    </row>
    <row r="27126" spans="16:16" x14ac:dyDescent="0.25">
      <c r="P27126" s="5"/>
    </row>
    <row r="27127" spans="16:16" x14ac:dyDescent="0.25">
      <c r="P27127" s="5"/>
    </row>
    <row r="27128" spans="16:16" x14ac:dyDescent="0.25">
      <c r="P27128" s="5"/>
    </row>
    <row r="27129" spans="16:16" x14ac:dyDescent="0.25">
      <c r="P27129" s="5"/>
    </row>
    <row r="27130" spans="16:16" x14ac:dyDescent="0.25">
      <c r="P27130" s="5"/>
    </row>
    <row r="27131" spans="16:16" x14ac:dyDescent="0.25">
      <c r="P27131" s="5"/>
    </row>
    <row r="27132" spans="16:16" x14ac:dyDescent="0.25">
      <c r="P27132" s="5"/>
    </row>
    <row r="27133" spans="16:16" x14ac:dyDescent="0.25">
      <c r="P27133" s="5"/>
    </row>
    <row r="27134" spans="16:16" x14ac:dyDescent="0.25">
      <c r="P27134" s="5"/>
    </row>
    <row r="27135" spans="16:16" x14ac:dyDescent="0.25">
      <c r="P27135" s="5"/>
    </row>
    <row r="27136" spans="16:16" x14ac:dyDescent="0.25">
      <c r="P27136" s="5"/>
    </row>
    <row r="27137" spans="16:16" x14ac:dyDescent="0.25">
      <c r="P27137" s="5"/>
    </row>
    <row r="27138" spans="16:16" x14ac:dyDescent="0.25">
      <c r="P27138" s="5"/>
    </row>
    <row r="27139" spans="16:16" x14ac:dyDescent="0.25">
      <c r="P27139" s="5"/>
    </row>
    <row r="27140" spans="16:16" x14ac:dyDescent="0.25">
      <c r="P27140" s="5"/>
    </row>
    <row r="27141" spans="16:16" x14ac:dyDescent="0.25">
      <c r="P27141" s="5"/>
    </row>
    <row r="27142" spans="16:16" x14ac:dyDescent="0.25">
      <c r="P27142" s="5"/>
    </row>
    <row r="27143" spans="16:16" x14ac:dyDescent="0.25">
      <c r="P27143" s="5"/>
    </row>
    <row r="27144" spans="16:16" x14ac:dyDescent="0.25">
      <c r="P27144" s="5"/>
    </row>
    <row r="27145" spans="16:16" x14ac:dyDescent="0.25">
      <c r="P27145" s="5"/>
    </row>
    <row r="27146" spans="16:16" x14ac:dyDescent="0.25">
      <c r="P27146" s="5"/>
    </row>
    <row r="27147" spans="16:16" x14ac:dyDescent="0.25">
      <c r="P27147" s="5"/>
    </row>
    <row r="27148" spans="16:16" x14ac:dyDescent="0.25">
      <c r="P27148" s="5"/>
    </row>
    <row r="27149" spans="16:16" x14ac:dyDescent="0.25">
      <c r="P27149" s="5"/>
    </row>
    <row r="27150" spans="16:16" x14ac:dyDescent="0.25">
      <c r="P27150" s="5"/>
    </row>
    <row r="27151" spans="16:16" x14ac:dyDescent="0.25">
      <c r="P27151" s="5"/>
    </row>
    <row r="27152" spans="16:16" x14ac:dyDescent="0.25">
      <c r="P27152" s="5"/>
    </row>
    <row r="27153" spans="16:16" x14ac:dyDescent="0.25">
      <c r="P27153" s="5"/>
    </row>
    <row r="27154" spans="16:16" x14ac:dyDescent="0.25">
      <c r="P27154" s="5"/>
    </row>
    <row r="27155" spans="16:16" x14ac:dyDescent="0.25">
      <c r="P27155" s="5"/>
    </row>
    <row r="27156" spans="16:16" x14ac:dyDescent="0.25">
      <c r="P27156" s="5"/>
    </row>
    <row r="27157" spans="16:16" x14ac:dyDescent="0.25">
      <c r="P27157" s="5"/>
    </row>
    <row r="27158" spans="16:16" x14ac:dyDescent="0.25">
      <c r="P27158" s="5"/>
    </row>
    <row r="27159" spans="16:16" x14ac:dyDescent="0.25">
      <c r="P27159" s="5"/>
    </row>
    <row r="27160" spans="16:16" x14ac:dyDescent="0.25">
      <c r="P27160" s="5"/>
    </row>
    <row r="27161" spans="16:16" x14ac:dyDescent="0.25">
      <c r="P27161" s="5"/>
    </row>
    <row r="27162" spans="16:16" x14ac:dyDescent="0.25">
      <c r="P27162" s="5"/>
    </row>
    <row r="27163" spans="16:16" x14ac:dyDescent="0.25">
      <c r="P27163" s="5"/>
    </row>
    <row r="27164" spans="16:16" x14ac:dyDescent="0.25">
      <c r="P27164" s="5"/>
    </row>
    <row r="27165" spans="16:16" x14ac:dyDescent="0.25">
      <c r="P27165" s="5"/>
    </row>
    <row r="27166" spans="16:16" x14ac:dyDescent="0.25">
      <c r="P27166" s="5"/>
    </row>
    <row r="27167" spans="16:16" x14ac:dyDescent="0.25">
      <c r="P27167" s="5"/>
    </row>
    <row r="27168" spans="16:16" x14ac:dyDescent="0.25">
      <c r="P27168" s="5"/>
    </row>
    <row r="27169" spans="16:16" x14ac:dyDescent="0.25">
      <c r="P27169" s="5"/>
    </row>
    <row r="27170" spans="16:16" x14ac:dyDescent="0.25">
      <c r="P27170" s="5"/>
    </row>
    <row r="27171" spans="16:16" x14ac:dyDescent="0.25">
      <c r="P27171" s="5"/>
    </row>
    <row r="27172" spans="16:16" x14ac:dyDescent="0.25">
      <c r="P27172" s="5"/>
    </row>
    <row r="27173" spans="16:16" x14ac:dyDescent="0.25">
      <c r="P27173" s="5"/>
    </row>
    <row r="27174" spans="16:16" x14ac:dyDescent="0.25">
      <c r="P27174" s="5"/>
    </row>
    <row r="27175" spans="16:16" x14ac:dyDescent="0.25">
      <c r="P27175" s="5"/>
    </row>
    <row r="27176" spans="16:16" x14ac:dyDescent="0.25">
      <c r="P27176" s="5"/>
    </row>
    <row r="27177" spans="16:16" x14ac:dyDescent="0.25">
      <c r="P27177" s="5"/>
    </row>
    <row r="27178" spans="16:16" x14ac:dyDescent="0.25">
      <c r="P27178" s="5"/>
    </row>
    <row r="27179" spans="16:16" x14ac:dyDescent="0.25">
      <c r="P27179" s="5"/>
    </row>
    <row r="27180" spans="16:16" x14ac:dyDescent="0.25">
      <c r="P27180" s="5"/>
    </row>
    <row r="27181" spans="16:16" x14ac:dyDescent="0.25">
      <c r="P27181" s="5"/>
    </row>
    <row r="27182" spans="16:16" x14ac:dyDescent="0.25">
      <c r="P27182" s="5"/>
    </row>
    <row r="27183" spans="16:16" x14ac:dyDescent="0.25">
      <c r="P27183" s="5"/>
    </row>
    <row r="27184" spans="16:16" x14ac:dyDescent="0.25">
      <c r="P27184" s="5"/>
    </row>
    <row r="27185" spans="16:16" x14ac:dyDescent="0.25">
      <c r="P27185" s="5"/>
    </row>
    <row r="27186" spans="16:16" x14ac:dyDescent="0.25">
      <c r="P27186" s="5"/>
    </row>
    <row r="27187" spans="16:16" x14ac:dyDescent="0.25">
      <c r="P27187" s="5"/>
    </row>
    <row r="27188" spans="16:16" x14ac:dyDescent="0.25">
      <c r="P27188" s="5"/>
    </row>
    <row r="27189" spans="16:16" x14ac:dyDescent="0.25">
      <c r="P27189" s="5"/>
    </row>
    <row r="27190" spans="16:16" x14ac:dyDescent="0.25">
      <c r="P27190" s="5"/>
    </row>
    <row r="27191" spans="16:16" x14ac:dyDescent="0.25">
      <c r="P27191" s="5"/>
    </row>
    <row r="27192" spans="16:16" x14ac:dyDescent="0.25">
      <c r="P27192" s="5"/>
    </row>
    <row r="27193" spans="16:16" x14ac:dyDescent="0.25">
      <c r="P27193" s="5"/>
    </row>
    <row r="27194" spans="16:16" x14ac:dyDescent="0.25">
      <c r="P27194" s="5"/>
    </row>
    <row r="27195" spans="16:16" x14ac:dyDescent="0.25">
      <c r="P27195" s="5"/>
    </row>
    <row r="27196" spans="16:16" x14ac:dyDescent="0.25">
      <c r="P27196" s="5"/>
    </row>
    <row r="27197" spans="16:16" x14ac:dyDescent="0.25">
      <c r="P27197" s="5"/>
    </row>
    <row r="27198" spans="16:16" x14ac:dyDescent="0.25">
      <c r="P27198" s="5"/>
    </row>
    <row r="27199" spans="16:16" x14ac:dyDescent="0.25">
      <c r="P27199" s="5"/>
    </row>
    <row r="27200" spans="16:16" x14ac:dyDescent="0.25">
      <c r="P27200" s="5"/>
    </row>
    <row r="27201" spans="16:16" x14ac:dyDescent="0.25">
      <c r="P27201" s="5"/>
    </row>
    <row r="27202" spans="16:16" x14ac:dyDescent="0.25">
      <c r="P27202" s="5"/>
    </row>
    <row r="27203" spans="16:16" x14ac:dyDescent="0.25">
      <c r="P27203" s="5"/>
    </row>
    <row r="27204" spans="16:16" x14ac:dyDescent="0.25">
      <c r="P27204" s="5"/>
    </row>
    <row r="27205" spans="16:16" x14ac:dyDescent="0.25">
      <c r="P27205" s="5"/>
    </row>
    <row r="27206" spans="16:16" x14ac:dyDescent="0.25">
      <c r="P27206" s="5"/>
    </row>
    <row r="27207" spans="16:16" x14ac:dyDescent="0.25">
      <c r="P27207" s="5"/>
    </row>
    <row r="27208" spans="16:16" x14ac:dyDescent="0.25">
      <c r="P27208" s="5"/>
    </row>
    <row r="27209" spans="16:16" x14ac:dyDescent="0.25">
      <c r="P27209" s="5"/>
    </row>
    <row r="27210" spans="16:16" x14ac:dyDescent="0.25">
      <c r="P27210" s="5"/>
    </row>
    <row r="27211" spans="16:16" x14ac:dyDescent="0.25">
      <c r="P27211" s="5"/>
    </row>
    <row r="27212" spans="16:16" x14ac:dyDescent="0.25">
      <c r="P27212" s="5"/>
    </row>
    <row r="27213" spans="16:16" x14ac:dyDescent="0.25">
      <c r="P27213" s="5"/>
    </row>
    <row r="27214" spans="16:16" x14ac:dyDescent="0.25">
      <c r="P27214" s="5"/>
    </row>
    <row r="27215" spans="16:16" x14ac:dyDescent="0.25">
      <c r="P27215" s="5"/>
    </row>
    <row r="27216" spans="16:16" x14ac:dyDescent="0.25">
      <c r="P27216" s="5"/>
    </row>
    <row r="27217" spans="16:16" x14ac:dyDescent="0.25">
      <c r="P27217" s="5"/>
    </row>
    <row r="27218" spans="16:16" x14ac:dyDescent="0.25">
      <c r="P27218" s="5"/>
    </row>
    <row r="27219" spans="16:16" x14ac:dyDescent="0.25">
      <c r="P27219" s="5"/>
    </row>
    <row r="27220" spans="16:16" x14ac:dyDescent="0.25">
      <c r="P27220" s="5"/>
    </row>
    <row r="27221" spans="16:16" x14ac:dyDescent="0.25">
      <c r="P27221" s="5"/>
    </row>
    <row r="27222" spans="16:16" x14ac:dyDescent="0.25">
      <c r="P27222" s="5"/>
    </row>
    <row r="27223" spans="16:16" x14ac:dyDescent="0.25">
      <c r="P27223" s="5"/>
    </row>
    <row r="27224" spans="16:16" x14ac:dyDescent="0.25">
      <c r="P27224" s="5"/>
    </row>
    <row r="27225" spans="16:16" x14ac:dyDescent="0.25">
      <c r="P27225" s="5"/>
    </row>
    <row r="27226" spans="16:16" x14ac:dyDescent="0.25">
      <c r="P27226" s="5"/>
    </row>
    <row r="27227" spans="16:16" x14ac:dyDescent="0.25">
      <c r="P27227" s="5"/>
    </row>
    <row r="27228" spans="16:16" x14ac:dyDescent="0.25">
      <c r="P27228" s="5"/>
    </row>
    <row r="27229" spans="16:16" x14ac:dyDescent="0.25">
      <c r="P27229" s="5"/>
    </row>
    <row r="27230" spans="16:16" x14ac:dyDescent="0.25">
      <c r="P27230" s="5"/>
    </row>
    <row r="27231" spans="16:16" x14ac:dyDescent="0.25">
      <c r="P27231" s="5"/>
    </row>
    <row r="27232" spans="16:16" x14ac:dyDescent="0.25">
      <c r="P27232" s="5"/>
    </row>
    <row r="27233" spans="16:16" x14ac:dyDescent="0.25">
      <c r="P27233" s="5"/>
    </row>
    <row r="27234" spans="16:16" x14ac:dyDescent="0.25">
      <c r="P27234" s="5"/>
    </row>
    <row r="27235" spans="16:16" x14ac:dyDescent="0.25">
      <c r="P27235" s="5"/>
    </row>
    <row r="27236" spans="16:16" x14ac:dyDescent="0.25">
      <c r="P27236" s="5"/>
    </row>
    <row r="27237" spans="16:16" x14ac:dyDescent="0.25">
      <c r="P27237" s="5"/>
    </row>
    <row r="27238" spans="16:16" x14ac:dyDescent="0.25">
      <c r="P27238" s="5"/>
    </row>
    <row r="27239" spans="16:16" x14ac:dyDescent="0.25">
      <c r="P27239" s="5"/>
    </row>
    <row r="27240" spans="16:16" x14ac:dyDescent="0.25">
      <c r="P27240" s="5"/>
    </row>
    <row r="27241" spans="16:16" x14ac:dyDescent="0.25">
      <c r="P27241" s="5"/>
    </row>
    <row r="27242" spans="16:16" x14ac:dyDescent="0.25">
      <c r="P27242" s="5"/>
    </row>
    <row r="27243" spans="16:16" x14ac:dyDescent="0.25">
      <c r="P27243" s="5"/>
    </row>
    <row r="27244" spans="16:16" x14ac:dyDescent="0.25">
      <c r="P27244" s="5"/>
    </row>
    <row r="27245" spans="16:16" x14ac:dyDescent="0.25">
      <c r="P27245" s="5"/>
    </row>
    <row r="27246" spans="16:16" x14ac:dyDescent="0.25">
      <c r="P27246" s="5"/>
    </row>
    <row r="27247" spans="16:16" x14ac:dyDescent="0.25">
      <c r="P27247" s="5"/>
    </row>
    <row r="27248" spans="16:16" x14ac:dyDescent="0.25">
      <c r="P27248" s="5"/>
    </row>
    <row r="27249" spans="16:16" x14ac:dyDescent="0.25">
      <c r="P27249" s="5"/>
    </row>
    <row r="27250" spans="16:16" x14ac:dyDescent="0.25">
      <c r="P27250" s="5"/>
    </row>
    <row r="27251" spans="16:16" x14ac:dyDescent="0.25">
      <c r="P27251" s="5"/>
    </row>
    <row r="27252" spans="16:16" x14ac:dyDescent="0.25">
      <c r="P27252" s="5"/>
    </row>
    <row r="27253" spans="16:16" x14ac:dyDescent="0.25">
      <c r="P27253" s="5"/>
    </row>
    <row r="27254" spans="16:16" x14ac:dyDescent="0.25">
      <c r="P27254" s="5"/>
    </row>
    <row r="27255" spans="16:16" x14ac:dyDescent="0.25">
      <c r="P27255" s="5"/>
    </row>
    <row r="27256" spans="16:16" x14ac:dyDescent="0.25">
      <c r="P27256" s="5"/>
    </row>
    <row r="27257" spans="16:16" x14ac:dyDescent="0.25">
      <c r="P27257" s="5"/>
    </row>
    <row r="27258" spans="16:16" x14ac:dyDescent="0.25">
      <c r="P27258" s="5"/>
    </row>
    <row r="27259" spans="16:16" x14ac:dyDescent="0.25">
      <c r="P27259" s="5"/>
    </row>
    <row r="27260" spans="16:16" x14ac:dyDescent="0.25">
      <c r="P27260" s="5"/>
    </row>
    <row r="27261" spans="16:16" x14ac:dyDescent="0.25">
      <c r="P27261" s="5"/>
    </row>
    <row r="27262" spans="16:16" x14ac:dyDescent="0.25">
      <c r="P27262" s="5"/>
    </row>
    <row r="27263" spans="16:16" x14ac:dyDescent="0.25">
      <c r="P27263" s="5"/>
    </row>
    <row r="27264" spans="16:16" x14ac:dyDescent="0.25">
      <c r="P27264" s="5"/>
    </row>
    <row r="27265" spans="16:16" x14ac:dyDescent="0.25">
      <c r="P27265" s="5"/>
    </row>
    <row r="27266" spans="16:16" x14ac:dyDescent="0.25">
      <c r="P27266" s="5"/>
    </row>
    <row r="27267" spans="16:16" x14ac:dyDescent="0.25">
      <c r="P27267" s="5"/>
    </row>
    <row r="27268" spans="16:16" x14ac:dyDescent="0.25">
      <c r="P27268" s="5"/>
    </row>
    <row r="27269" spans="16:16" x14ac:dyDescent="0.25">
      <c r="P27269" s="5"/>
    </row>
    <row r="27270" spans="16:16" x14ac:dyDescent="0.25">
      <c r="P27270" s="5"/>
    </row>
    <row r="27271" spans="16:16" x14ac:dyDescent="0.25">
      <c r="P27271" s="5"/>
    </row>
    <row r="27272" spans="16:16" x14ac:dyDescent="0.25">
      <c r="P27272" s="5"/>
    </row>
    <row r="27273" spans="16:16" x14ac:dyDescent="0.25">
      <c r="P27273" s="5"/>
    </row>
    <row r="27274" spans="16:16" x14ac:dyDescent="0.25">
      <c r="P27274" s="5"/>
    </row>
    <row r="27275" spans="16:16" x14ac:dyDescent="0.25">
      <c r="P27275" s="5"/>
    </row>
    <row r="27276" spans="16:16" x14ac:dyDescent="0.25">
      <c r="P27276" s="5"/>
    </row>
    <row r="27277" spans="16:16" x14ac:dyDescent="0.25">
      <c r="P27277" s="5"/>
    </row>
    <row r="27278" spans="16:16" x14ac:dyDescent="0.25">
      <c r="P27278" s="5"/>
    </row>
    <row r="27279" spans="16:16" x14ac:dyDescent="0.25">
      <c r="P27279" s="5"/>
    </row>
    <row r="27280" spans="16:16" x14ac:dyDescent="0.25">
      <c r="P27280" s="5"/>
    </row>
    <row r="27281" spans="16:16" x14ac:dyDescent="0.25">
      <c r="P27281" s="5"/>
    </row>
    <row r="27282" spans="16:16" x14ac:dyDescent="0.25">
      <c r="P27282" s="5"/>
    </row>
    <row r="27283" spans="16:16" x14ac:dyDescent="0.25">
      <c r="P27283" s="5"/>
    </row>
    <row r="27284" spans="16:16" x14ac:dyDescent="0.25">
      <c r="P27284" s="5"/>
    </row>
    <row r="27285" spans="16:16" x14ac:dyDescent="0.25">
      <c r="P27285" s="5"/>
    </row>
    <row r="27286" spans="16:16" x14ac:dyDescent="0.25">
      <c r="P27286" s="5"/>
    </row>
    <row r="27287" spans="16:16" x14ac:dyDescent="0.25">
      <c r="P27287" s="5"/>
    </row>
    <row r="27288" spans="16:16" x14ac:dyDescent="0.25">
      <c r="P27288" s="5"/>
    </row>
    <row r="27289" spans="16:16" x14ac:dyDescent="0.25">
      <c r="P27289" s="5"/>
    </row>
    <row r="27290" spans="16:16" x14ac:dyDescent="0.25">
      <c r="P27290" s="5"/>
    </row>
    <row r="27291" spans="16:16" x14ac:dyDescent="0.25">
      <c r="P27291" s="5"/>
    </row>
    <row r="27292" spans="16:16" x14ac:dyDescent="0.25">
      <c r="P27292" s="5"/>
    </row>
    <row r="27293" spans="16:16" x14ac:dyDescent="0.25">
      <c r="P27293" s="5"/>
    </row>
    <row r="27294" spans="16:16" x14ac:dyDescent="0.25">
      <c r="P27294" s="5"/>
    </row>
    <row r="27295" spans="16:16" x14ac:dyDescent="0.25">
      <c r="P27295" s="5"/>
    </row>
    <row r="27296" spans="16:16" x14ac:dyDescent="0.25">
      <c r="P27296" s="5"/>
    </row>
    <row r="27297" spans="16:16" x14ac:dyDescent="0.25">
      <c r="P27297" s="5"/>
    </row>
    <row r="27298" spans="16:16" x14ac:dyDescent="0.25">
      <c r="P27298" s="5"/>
    </row>
    <row r="27299" spans="16:16" x14ac:dyDescent="0.25">
      <c r="P27299" s="5"/>
    </row>
    <row r="27300" spans="16:16" x14ac:dyDescent="0.25">
      <c r="P27300" s="5"/>
    </row>
    <row r="27301" spans="16:16" x14ac:dyDescent="0.25">
      <c r="P27301" s="5"/>
    </row>
    <row r="27302" spans="16:16" x14ac:dyDescent="0.25">
      <c r="P27302" s="5"/>
    </row>
    <row r="27303" spans="16:16" x14ac:dyDescent="0.25">
      <c r="P27303" s="5"/>
    </row>
    <row r="27304" spans="16:16" x14ac:dyDescent="0.25">
      <c r="P27304" s="5"/>
    </row>
    <row r="27305" spans="16:16" x14ac:dyDescent="0.25">
      <c r="P27305" s="5"/>
    </row>
    <row r="27306" spans="16:16" x14ac:dyDescent="0.25">
      <c r="P27306" s="5"/>
    </row>
    <row r="27307" spans="16:16" x14ac:dyDescent="0.25">
      <c r="P27307" s="5"/>
    </row>
    <row r="27308" spans="16:16" x14ac:dyDescent="0.25">
      <c r="P27308" s="5"/>
    </row>
    <row r="27309" spans="16:16" x14ac:dyDescent="0.25">
      <c r="P27309" s="5"/>
    </row>
    <row r="27310" spans="16:16" x14ac:dyDescent="0.25">
      <c r="P27310" s="5"/>
    </row>
    <row r="27311" spans="16:16" x14ac:dyDescent="0.25">
      <c r="P27311" s="5"/>
    </row>
    <row r="27312" spans="16:16" x14ac:dyDescent="0.25">
      <c r="P27312" s="5"/>
    </row>
    <row r="27313" spans="16:16" x14ac:dyDescent="0.25">
      <c r="P27313" s="5"/>
    </row>
    <row r="27314" spans="16:16" x14ac:dyDescent="0.25">
      <c r="P27314" s="5"/>
    </row>
    <row r="27315" spans="16:16" x14ac:dyDescent="0.25">
      <c r="P27315" s="5"/>
    </row>
    <row r="27316" spans="16:16" x14ac:dyDescent="0.25">
      <c r="P27316" s="5"/>
    </row>
    <row r="27317" spans="16:16" x14ac:dyDescent="0.25">
      <c r="P27317" s="5"/>
    </row>
    <row r="27318" spans="16:16" x14ac:dyDescent="0.25">
      <c r="P27318" s="5"/>
    </row>
    <row r="27319" spans="16:16" x14ac:dyDescent="0.25">
      <c r="P27319" s="5"/>
    </row>
    <row r="27320" spans="16:16" x14ac:dyDescent="0.25">
      <c r="P27320" s="5"/>
    </row>
    <row r="27321" spans="16:16" x14ac:dyDescent="0.25">
      <c r="P27321" s="5"/>
    </row>
    <row r="27322" spans="16:16" x14ac:dyDescent="0.25">
      <c r="P27322" s="5"/>
    </row>
    <row r="27323" spans="16:16" x14ac:dyDescent="0.25">
      <c r="P27323" s="5"/>
    </row>
    <row r="27324" spans="16:16" x14ac:dyDescent="0.25">
      <c r="P27324" s="5"/>
    </row>
    <row r="27325" spans="16:16" x14ac:dyDescent="0.25">
      <c r="P27325" s="5"/>
    </row>
    <row r="27326" spans="16:16" x14ac:dyDescent="0.25">
      <c r="P27326" s="5"/>
    </row>
    <row r="27327" spans="16:16" x14ac:dyDescent="0.25">
      <c r="P27327" s="5"/>
    </row>
    <row r="27328" spans="16:16" x14ac:dyDescent="0.25">
      <c r="P27328" s="5"/>
    </row>
    <row r="27329" spans="16:16" x14ac:dyDescent="0.25">
      <c r="P27329" s="5"/>
    </row>
    <row r="27330" spans="16:16" x14ac:dyDescent="0.25">
      <c r="P27330" s="5"/>
    </row>
    <row r="27331" spans="16:16" x14ac:dyDescent="0.25">
      <c r="P27331" s="5"/>
    </row>
    <row r="27332" spans="16:16" x14ac:dyDescent="0.25">
      <c r="P27332" s="5"/>
    </row>
    <row r="27333" spans="16:16" x14ac:dyDescent="0.25">
      <c r="P27333" s="5"/>
    </row>
    <row r="27334" spans="16:16" x14ac:dyDescent="0.25">
      <c r="P27334" s="5"/>
    </row>
    <row r="27335" spans="16:16" x14ac:dyDescent="0.25">
      <c r="P27335" s="5"/>
    </row>
    <row r="27336" spans="16:16" x14ac:dyDescent="0.25">
      <c r="P27336" s="5"/>
    </row>
    <row r="27337" spans="16:16" x14ac:dyDescent="0.25">
      <c r="P27337" s="5"/>
    </row>
    <row r="27338" spans="16:16" x14ac:dyDescent="0.25">
      <c r="P27338" s="5"/>
    </row>
    <row r="27339" spans="16:16" x14ac:dyDescent="0.25">
      <c r="P27339" s="5"/>
    </row>
    <row r="27340" spans="16:16" x14ac:dyDescent="0.25">
      <c r="P27340" s="5"/>
    </row>
    <row r="27341" spans="16:16" x14ac:dyDescent="0.25">
      <c r="P27341" s="5"/>
    </row>
    <row r="27342" spans="16:16" x14ac:dyDescent="0.25">
      <c r="P27342" s="5"/>
    </row>
    <row r="27343" spans="16:16" x14ac:dyDescent="0.25">
      <c r="P27343" s="5"/>
    </row>
    <row r="27344" spans="16:16" x14ac:dyDescent="0.25">
      <c r="P27344" s="5"/>
    </row>
    <row r="27345" spans="16:16" x14ac:dyDescent="0.25">
      <c r="P27345" s="5"/>
    </row>
    <row r="27346" spans="16:16" x14ac:dyDescent="0.25">
      <c r="P27346" s="5"/>
    </row>
    <row r="27347" spans="16:16" x14ac:dyDescent="0.25">
      <c r="P27347" s="5"/>
    </row>
    <row r="27348" spans="16:16" x14ac:dyDescent="0.25">
      <c r="P27348" s="5"/>
    </row>
    <row r="27349" spans="16:16" x14ac:dyDescent="0.25">
      <c r="P27349" s="5"/>
    </row>
    <row r="27350" spans="16:16" x14ac:dyDescent="0.25">
      <c r="P27350" s="5"/>
    </row>
    <row r="27351" spans="16:16" x14ac:dyDescent="0.25">
      <c r="P27351" s="5"/>
    </row>
    <row r="27352" spans="16:16" x14ac:dyDescent="0.25">
      <c r="P27352" s="5"/>
    </row>
    <row r="27353" spans="16:16" x14ac:dyDescent="0.25">
      <c r="P27353" s="5"/>
    </row>
    <row r="27354" spans="16:16" x14ac:dyDescent="0.25">
      <c r="P27354" s="5"/>
    </row>
    <row r="27355" spans="16:16" x14ac:dyDescent="0.25">
      <c r="P27355" s="5"/>
    </row>
    <row r="27356" spans="16:16" x14ac:dyDescent="0.25">
      <c r="P27356" s="5"/>
    </row>
    <row r="27357" spans="16:16" x14ac:dyDescent="0.25">
      <c r="P27357" s="5"/>
    </row>
    <row r="27358" spans="16:16" x14ac:dyDescent="0.25">
      <c r="P27358" s="5"/>
    </row>
    <row r="27359" spans="16:16" x14ac:dyDescent="0.25">
      <c r="P27359" s="5"/>
    </row>
    <row r="27360" spans="16:16" x14ac:dyDescent="0.25">
      <c r="P27360" s="5"/>
    </row>
    <row r="27361" spans="16:16" x14ac:dyDescent="0.25">
      <c r="P27361" s="5"/>
    </row>
    <row r="27362" spans="16:16" x14ac:dyDescent="0.25">
      <c r="P27362" s="5"/>
    </row>
    <row r="27363" spans="16:16" x14ac:dyDescent="0.25">
      <c r="P27363" s="5"/>
    </row>
    <row r="27364" spans="16:16" x14ac:dyDescent="0.25">
      <c r="P27364" s="5"/>
    </row>
    <row r="27365" spans="16:16" x14ac:dyDescent="0.25">
      <c r="P27365" s="5"/>
    </row>
    <row r="27366" spans="16:16" x14ac:dyDescent="0.25">
      <c r="P27366" s="5"/>
    </row>
    <row r="27367" spans="16:16" x14ac:dyDescent="0.25">
      <c r="P27367" s="5"/>
    </row>
    <row r="27368" spans="16:16" x14ac:dyDescent="0.25">
      <c r="P27368" s="5"/>
    </row>
    <row r="27369" spans="16:16" x14ac:dyDescent="0.25">
      <c r="P27369" s="5"/>
    </row>
    <row r="27370" spans="16:16" x14ac:dyDescent="0.25">
      <c r="P27370" s="5"/>
    </row>
    <row r="27371" spans="16:16" x14ac:dyDescent="0.25">
      <c r="P27371" s="5"/>
    </row>
    <row r="27372" spans="16:16" x14ac:dyDescent="0.25">
      <c r="P27372" s="5"/>
    </row>
    <row r="27373" spans="16:16" x14ac:dyDescent="0.25">
      <c r="P27373" s="5"/>
    </row>
    <row r="27374" spans="16:16" x14ac:dyDescent="0.25">
      <c r="P27374" s="5"/>
    </row>
    <row r="27375" spans="16:16" x14ac:dyDescent="0.25">
      <c r="P27375" s="5"/>
    </row>
    <row r="27376" spans="16:16" x14ac:dyDescent="0.25">
      <c r="P27376" s="5"/>
    </row>
    <row r="27377" spans="16:16" x14ac:dyDescent="0.25">
      <c r="P27377" s="5"/>
    </row>
    <row r="27378" spans="16:16" x14ac:dyDescent="0.25">
      <c r="P27378" s="5"/>
    </row>
    <row r="27379" spans="16:16" x14ac:dyDescent="0.25">
      <c r="P27379" s="5"/>
    </row>
    <row r="27380" spans="16:16" x14ac:dyDescent="0.25">
      <c r="P27380" s="5"/>
    </row>
    <row r="27381" spans="16:16" x14ac:dyDescent="0.25">
      <c r="P27381" s="5"/>
    </row>
    <row r="27382" spans="16:16" x14ac:dyDescent="0.25">
      <c r="P27382" s="5"/>
    </row>
    <row r="27383" spans="16:16" x14ac:dyDescent="0.25">
      <c r="P27383" s="5"/>
    </row>
    <row r="27384" spans="16:16" x14ac:dyDescent="0.25">
      <c r="P27384" s="5"/>
    </row>
    <row r="27385" spans="16:16" x14ac:dyDescent="0.25">
      <c r="P27385" s="5"/>
    </row>
    <row r="27386" spans="16:16" x14ac:dyDescent="0.25">
      <c r="P27386" s="5"/>
    </row>
    <row r="27387" spans="16:16" x14ac:dyDescent="0.25">
      <c r="P27387" s="5"/>
    </row>
    <row r="27388" spans="16:16" x14ac:dyDescent="0.25">
      <c r="P27388" s="5"/>
    </row>
    <row r="27389" spans="16:16" x14ac:dyDescent="0.25">
      <c r="P27389" s="5"/>
    </row>
    <row r="27390" spans="16:16" x14ac:dyDescent="0.25">
      <c r="P27390" s="5"/>
    </row>
    <row r="27391" spans="16:16" x14ac:dyDescent="0.25">
      <c r="P27391" s="5"/>
    </row>
    <row r="27392" spans="16:16" x14ac:dyDescent="0.25">
      <c r="P27392" s="5"/>
    </row>
    <row r="27393" spans="16:16" x14ac:dyDescent="0.25">
      <c r="P27393" s="5"/>
    </row>
    <row r="27394" spans="16:16" x14ac:dyDescent="0.25">
      <c r="P27394" s="5"/>
    </row>
    <row r="27395" spans="16:16" x14ac:dyDescent="0.25">
      <c r="P27395" s="5"/>
    </row>
    <row r="27396" spans="16:16" x14ac:dyDescent="0.25">
      <c r="P27396" s="5"/>
    </row>
    <row r="27397" spans="16:16" x14ac:dyDescent="0.25">
      <c r="P27397" s="5"/>
    </row>
    <row r="27398" spans="16:16" x14ac:dyDescent="0.25">
      <c r="P27398" s="5"/>
    </row>
    <row r="27399" spans="16:16" x14ac:dyDescent="0.25">
      <c r="P27399" s="5"/>
    </row>
    <row r="27400" spans="16:16" x14ac:dyDescent="0.25">
      <c r="P27400" s="5"/>
    </row>
    <row r="27401" spans="16:16" x14ac:dyDescent="0.25">
      <c r="P27401" s="5"/>
    </row>
    <row r="27402" spans="16:16" x14ac:dyDescent="0.25">
      <c r="P27402" s="5"/>
    </row>
    <row r="27403" spans="16:16" x14ac:dyDescent="0.25">
      <c r="P27403" s="5"/>
    </row>
    <row r="27404" spans="16:16" x14ac:dyDescent="0.25">
      <c r="P27404" s="5"/>
    </row>
    <row r="27405" spans="16:16" x14ac:dyDescent="0.25">
      <c r="P27405" s="5"/>
    </row>
    <row r="27406" spans="16:16" x14ac:dyDescent="0.25">
      <c r="P27406" s="5"/>
    </row>
    <row r="27407" spans="16:16" x14ac:dyDescent="0.25">
      <c r="P27407" s="5"/>
    </row>
    <row r="27408" spans="16:16" x14ac:dyDescent="0.25">
      <c r="P27408" s="5"/>
    </row>
    <row r="27409" spans="16:16" x14ac:dyDescent="0.25">
      <c r="P27409" s="5"/>
    </row>
    <row r="27410" spans="16:16" x14ac:dyDescent="0.25">
      <c r="P27410" s="5"/>
    </row>
    <row r="27411" spans="16:16" x14ac:dyDescent="0.25">
      <c r="P27411" s="5"/>
    </row>
    <row r="27412" spans="16:16" x14ac:dyDescent="0.25">
      <c r="P27412" s="5"/>
    </row>
    <row r="27413" spans="16:16" x14ac:dyDescent="0.25">
      <c r="P27413" s="5"/>
    </row>
    <row r="27414" spans="16:16" x14ac:dyDescent="0.25">
      <c r="P27414" s="5"/>
    </row>
    <row r="27415" spans="16:16" x14ac:dyDescent="0.25">
      <c r="P27415" s="5"/>
    </row>
    <row r="27416" spans="16:16" x14ac:dyDescent="0.25">
      <c r="P27416" s="5"/>
    </row>
    <row r="27417" spans="16:16" x14ac:dyDescent="0.25">
      <c r="P27417" s="5"/>
    </row>
    <row r="27418" spans="16:16" x14ac:dyDescent="0.25">
      <c r="P27418" s="5"/>
    </row>
    <row r="27419" spans="16:16" x14ac:dyDescent="0.25">
      <c r="P27419" s="5"/>
    </row>
    <row r="27420" spans="16:16" x14ac:dyDescent="0.25">
      <c r="P27420" s="5"/>
    </row>
    <row r="27421" spans="16:16" x14ac:dyDescent="0.25">
      <c r="P27421" s="5"/>
    </row>
    <row r="27422" spans="16:16" x14ac:dyDescent="0.25">
      <c r="P27422" s="5"/>
    </row>
    <row r="27423" spans="16:16" x14ac:dyDescent="0.25">
      <c r="P27423" s="5"/>
    </row>
    <row r="27424" spans="16:16" x14ac:dyDescent="0.25">
      <c r="P27424" s="5"/>
    </row>
    <row r="27425" spans="16:16" x14ac:dyDescent="0.25">
      <c r="P27425" s="5"/>
    </row>
    <row r="27426" spans="16:16" x14ac:dyDescent="0.25">
      <c r="P27426" s="5"/>
    </row>
    <row r="27427" spans="16:16" x14ac:dyDescent="0.25">
      <c r="P27427" s="5"/>
    </row>
    <row r="27428" spans="16:16" x14ac:dyDescent="0.25">
      <c r="P27428" s="5"/>
    </row>
    <row r="27429" spans="16:16" x14ac:dyDescent="0.25">
      <c r="P27429" s="5"/>
    </row>
    <row r="27430" spans="16:16" x14ac:dyDescent="0.25">
      <c r="P27430" s="5"/>
    </row>
    <row r="27431" spans="16:16" x14ac:dyDescent="0.25">
      <c r="P27431" s="5"/>
    </row>
    <row r="27432" spans="16:16" x14ac:dyDescent="0.25">
      <c r="P27432" s="5"/>
    </row>
    <row r="27433" spans="16:16" x14ac:dyDescent="0.25">
      <c r="P27433" s="5"/>
    </row>
    <row r="27434" spans="16:16" x14ac:dyDescent="0.25">
      <c r="P27434" s="5"/>
    </row>
    <row r="27435" spans="16:16" x14ac:dyDescent="0.25">
      <c r="P27435" s="5"/>
    </row>
    <row r="27436" spans="16:16" x14ac:dyDescent="0.25">
      <c r="P27436" s="5"/>
    </row>
    <row r="27437" spans="16:16" x14ac:dyDescent="0.25">
      <c r="P27437" s="5"/>
    </row>
    <row r="27438" spans="16:16" x14ac:dyDescent="0.25">
      <c r="P27438" s="5"/>
    </row>
    <row r="27439" spans="16:16" x14ac:dyDescent="0.25">
      <c r="P27439" s="5"/>
    </row>
    <row r="27440" spans="16:16" x14ac:dyDescent="0.25">
      <c r="P27440" s="5"/>
    </row>
    <row r="27441" spans="16:16" x14ac:dyDescent="0.25">
      <c r="P27441" s="5"/>
    </row>
    <row r="27442" spans="16:16" x14ac:dyDescent="0.25">
      <c r="P27442" s="5"/>
    </row>
    <row r="27443" spans="16:16" x14ac:dyDescent="0.25">
      <c r="P27443" s="5"/>
    </row>
    <row r="27444" spans="16:16" x14ac:dyDescent="0.25">
      <c r="P27444" s="5"/>
    </row>
    <row r="27445" spans="16:16" x14ac:dyDescent="0.25">
      <c r="P27445" s="5"/>
    </row>
    <row r="27446" spans="16:16" x14ac:dyDescent="0.25">
      <c r="P27446" s="5"/>
    </row>
    <row r="27447" spans="16:16" x14ac:dyDescent="0.25">
      <c r="P27447" s="5"/>
    </row>
    <row r="27448" spans="16:16" x14ac:dyDescent="0.25">
      <c r="P27448" s="5"/>
    </row>
    <row r="27449" spans="16:16" x14ac:dyDescent="0.25">
      <c r="P27449" s="5"/>
    </row>
    <row r="27450" spans="16:16" x14ac:dyDescent="0.25">
      <c r="P27450" s="5"/>
    </row>
    <row r="27451" spans="16:16" x14ac:dyDescent="0.25">
      <c r="P27451" s="5"/>
    </row>
    <row r="27452" spans="16:16" x14ac:dyDescent="0.25">
      <c r="P27452" s="5"/>
    </row>
    <row r="27453" spans="16:16" x14ac:dyDescent="0.25">
      <c r="P27453" s="5"/>
    </row>
    <row r="27454" spans="16:16" x14ac:dyDescent="0.25">
      <c r="P27454" s="5"/>
    </row>
    <row r="27455" spans="16:16" x14ac:dyDescent="0.25">
      <c r="P27455" s="5"/>
    </row>
    <row r="27456" spans="16:16" x14ac:dyDescent="0.25">
      <c r="P27456" s="5"/>
    </row>
    <row r="27457" spans="16:16" x14ac:dyDescent="0.25">
      <c r="P27457" s="5"/>
    </row>
    <row r="27458" spans="16:16" x14ac:dyDescent="0.25">
      <c r="P27458" s="5"/>
    </row>
    <row r="27459" spans="16:16" x14ac:dyDescent="0.25">
      <c r="P27459" s="5"/>
    </row>
    <row r="27460" spans="16:16" x14ac:dyDescent="0.25">
      <c r="P27460" s="5"/>
    </row>
    <row r="27461" spans="16:16" x14ac:dyDescent="0.25">
      <c r="P27461" s="5"/>
    </row>
    <row r="27462" spans="16:16" x14ac:dyDescent="0.25">
      <c r="P27462" s="5"/>
    </row>
    <row r="27463" spans="16:16" x14ac:dyDescent="0.25">
      <c r="P27463" s="5"/>
    </row>
    <row r="27464" spans="16:16" x14ac:dyDescent="0.25">
      <c r="P27464" s="5"/>
    </row>
    <row r="27465" spans="16:16" x14ac:dyDescent="0.25">
      <c r="P27465" s="5"/>
    </row>
    <row r="27466" spans="16:16" x14ac:dyDescent="0.25">
      <c r="P27466" s="5"/>
    </row>
    <row r="27467" spans="16:16" x14ac:dyDescent="0.25">
      <c r="P27467" s="5"/>
    </row>
    <row r="27468" spans="16:16" x14ac:dyDescent="0.25">
      <c r="P27468" s="5"/>
    </row>
    <row r="27469" spans="16:16" x14ac:dyDescent="0.25">
      <c r="P27469" s="5"/>
    </row>
    <row r="27470" spans="16:16" x14ac:dyDescent="0.25">
      <c r="P27470" s="5"/>
    </row>
    <row r="27471" spans="16:16" x14ac:dyDescent="0.25">
      <c r="P27471" s="5"/>
    </row>
    <row r="27472" spans="16:16" x14ac:dyDescent="0.25">
      <c r="P27472" s="5"/>
    </row>
    <row r="27473" spans="16:16" x14ac:dyDescent="0.25">
      <c r="P27473" s="5"/>
    </row>
    <row r="27474" spans="16:16" x14ac:dyDescent="0.25">
      <c r="P27474" s="5"/>
    </row>
    <row r="27475" spans="16:16" x14ac:dyDescent="0.25">
      <c r="P27475" s="5"/>
    </row>
    <row r="27476" spans="16:16" x14ac:dyDescent="0.25">
      <c r="P27476" s="5"/>
    </row>
    <row r="27477" spans="16:16" x14ac:dyDescent="0.25">
      <c r="P27477" s="5"/>
    </row>
    <row r="27478" spans="16:16" x14ac:dyDescent="0.25">
      <c r="P27478" s="5"/>
    </row>
    <row r="27479" spans="16:16" x14ac:dyDescent="0.25">
      <c r="P27479" s="5"/>
    </row>
    <row r="27480" spans="16:16" x14ac:dyDescent="0.25">
      <c r="P27480" s="5"/>
    </row>
    <row r="27481" spans="16:16" x14ac:dyDescent="0.25">
      <c r="P27481" s="5"/>
    </row>
    <row r="27482" spans="16:16" x14ac:dyDescent="0.25">
      <c r="P27482" s="5"/>
    </row>
    <row r="27483" spans="16:16" x14ac:dyDescent="0.25">
      <c r="P27483" s="5"/>
    </row>
    <row r="27484" spans="16:16" x14ac:dyDescent="0.25">
      <c r="P27484" s="5"/>
    </row>
    <row r="27485" spans="16:16" x14ac:dyDescent="0.25">
      <c r="P27485" s="5"/>
    </row>
    <row r="27486" spans="16:16" x14ac:dyDescent="0.25">
      <c r="P27486" s="5"/>
    </row>
    <row r="27487" spans="16:16" x14ac:dyDescent="0.25">
      <c r="P27487" s="5"/>
    </row>
    <row r="27488" spans="16:16" x14ac:dyDescent="0.25">
      <c r="P27488" s="5"/>
    </row>
    <row r="27489" spans="16:16" x14ac:dyDescent="0.25">
      <c r="P27489" s="5"/>
    </row>
    <row r="27490" spans="16:16" x14ac:dyDescent="0.25">
      <c r="P27490" s="5"/>
    </row>
    <row r="27491" spans="16:16" x14ac:dyDescent="0.25">
      <c r="P27491" s="5"/>
    </row>
    <row r="27492" spans="16:16" x14ac:dyDescent="0.25">
      <c r="P27492" s="5"/>
    </row>
    <row r="27493" spans="16:16" x14ac:dyDescent="0.25">
      <c r="P27493" s="5"/>
    </row>
    <row r="27494" spans="16:16" x14ac:dyDescent="0.25">
      <c r="P27494" s="5"/>
    </row>
    <row r="27495" spans="16:16" x14ac:dyDescent="0.25">
      <c r="P27495" s="5"/>
    </row>
    <row r="27496" spans="16:16" x14ac:dyDescent="0.25">
      <c r="P27496" s="5"/>
    </row>
    <row r="27497" spans="16:16" x14ac:dyDescent="0.25">
      <c r="P27497" s="5"/>
    </row>
    <row r="27498" spans="16:16" x14ac:dyDescent="0.25">
      <c r="P27498" s="5"/>
    </row>
    <row r="27499" spans="16:16" x14ac:dyDescent="0.25">
      <c r="P27499" s="5"/>
    </row>
    <row r="27500" spans="16:16" x14ac:dyDescent="0.25">
      <c r="P27500" s="5"/>
    </row>
    <row r="27501" spans="16:16" x14ac:dyDescent="0.25">
      <c r="P27501" s="5"/>
    </row>
    <row r="27502" spans="16:16" x14ac:dyDescent="0.25">
      <c r="P27502" s="5"/>
    </row>
    <row r="27503" spans="16:16" x14ac:dyDescent="0.25">
      <c r="P27503" s="5"/>
    </row>
    <row r="27504" spans="16:16" x14ac:dyDescent="0.25">
      <c r="P27504" s="5"/>
    </row>
    <row r="27505" spans="16:16" x14ac:dyDescent="0.25">
      <c r="P27505" s="5"/>
    </row>
    <row r="27506" spans="16:16" x14ac:dyDescent="0.25">
      <c r="P27506" s="5"/>
    </row>
    <row r="27507" spans="16:16" x14ac:dyDescent="0.25">
      <c r="P27507" s="5"/>
    </row>
    <row r="27508" spans="16:16" x14ac:dyDescent="0.25">
      <c r="P27508" s="5"/>
    </row>
    <row r="27509" spans="16:16" x14ac:dyDescent="0.25">
      <c r="P27509" s="5"/>
    </row>
    <row r="27510" spans="16:16" x14ac:dyDescent="0.25">
      <c r="P27510" s="5"/>
    </row>
    <row r="27511" spans="16:16" x14ac:dyDescent="0.25">
      <c r="P27511" s="5"/>
    </row>
    <row r="27512" spans="16:16" x14ac:dyDescent="0.25">
      <c r="P27512" s="5"/>
    </row>
    <row r="27513" spans="16:16" x14ac:dyDescent="0.25">
      <c r="P27513" s="5"/>
    </row>
    <row r="27514" spans="16:16" x14ac:dyDescent="0.25">
      <c r="P27514" s="5"/>
    </row>
    <row r="27515" spans="16:16" x14ac:dyDescent="0.25">
      <c r="P27515" s="5"/>
    </row>
    <row r="27516" spans="16:16" x14ac:dyDescent="0.25">
      <c r="P27516" s="5"/>
    </row>
    <row r="27517" spans="16:16" x14ac:dyDescent="0.25">
      <c r="P27517" s="5"/>
    </row>
    <row r="27518" spans="16:16" x14ac:dyDescent="0.25">
      <c r="P27518" s="5"/>
    </row>
    <row r="27519" spans="16:16" x14ac:dyDescent="0.25">
      <c r="P27519" s="5"/>
    </row>
    <row r="27520" spans="16:16" x14ac:dyDescent="0.25">
      <c r="P27520" s="5"/>
    </row>
    <row r="27521" spans="16:16" x14ac:dyDescent="0.25">
      <c r="P27521" s="5"/>
    </row>
    <row r="27522" spans="16:16" x14ac:dyDescent="0.25">
      <c r="P27522" s="5"/>
    </row>
    <row r="27523" spans="16:16" x14ac:dyDescent="0.25">
      <c r="P27523" s="5"/>
    </row>
    <row r="27524" spans="16:16" x14ac:dyDescent="0.25">
      <c r="P27524" s="5"/>
    </row>
    <row r="27525" spans="16:16" x14ac:dyDescent="0.25">
      <c r="P27525" s="5"/>
    </row>
    <row r="27526" spans="16:16" x14ac:dyDescent="0.25">
      <c r="P27526" s="5"/>
    </row>
    <row r="27527" spans="16:16" x14ac:dyDescent="0.25">
      <c r="P27527" s="5"/>
    </row>
    <row r="27528" spans="16:16" x14ac:dyDescent="0.25">
      <c r="P27528" s="5"/>
    </row>
    <row r="27529" spans="16:16" x14ac:dyDescent="0.25">
      <c r="P27529" s="5"/>
    </row>
    <row r="27530" spans="16:16" x14ac:dyDescent="0.25">
      <c r="P27530" s="5"/>
    </row>
    <row r="27531" spans="16:16" x14ac:dyDescent="0.25">
      <c r="P27531" s="5"/>
    </row>
    <row r="27532" spans="16:16" x14ac:dyDescent="0.25">
      <c r="P27532" s="5"/>
    </row>
    <row r="27533" spans="16:16" x14ac:dyDescent="0.25">
      <c r="P27533" s="5"/>
    </row>
    <row r="27534" spans="16:16" x14ac:dyDescent="0.25">
      <c r="P27534" s="5"/>
    </row>
    <row r="27535" spans="16:16" x14ac:dyDescent="0.25">
      <c r="P27535" s="5"/>
    </row>
    <row r="27536" spans="16:16" x14ac:dyDescent="0.25">
      <c r="P27536" s="5"/>
    </row>
    <row r="27537" spans="16:16" x14ac:dyDescent="0.25">
      <c r="P27537" s="5"/>
    </row>
    <row r="27538" spans="16:16" x14ac:dyDescent="0.25">
      <c r="P27538" s="5"/>
    </row>
    <row r="27539" spans="16:16" x14ac:dyDescent="0.25">
      <c r="P27539" s="5"/>
    </row>
    <row r="27540" spans="16:16" x14ac:dyDescent="0.25">
      <c r="P27540" s="5"/>
    </row>
    <row r="27541" spans="16:16" x14ac:dyDescent="0.25">
      <c r="P27541" s="5"/>
    </row>
    <row r="27542" spans="16:16" x14ac:dyDescent="0.25">
      <c r="P27542" s="5"/>
    </row>
    <row r="27543" spans="16:16" x14ac:dyDescent="0.25">
      <c r="P27543" s="5"/>
    </row>
    <row r="27544" spans="16:16" x14ac:dyDescent="0.25">
      <c r="P27544" s="5"/>
    </row>
    <row r="27545" spans="16:16" x14ac:dyDescent="0.25">
      <c r="P27545" s="5"/>
    </row>
    <row r="27546" spans="16:16" x14ac:dyDescent="0.25">
      <c r="P27546" s="5"/>
    </row>
    <row r="27547" spans="16:16" x14ac:dyDescent="0.25">
      <c r="P27547" s="5"/>
    </row>
    <row r="27548" spans="16:16" x14ac:dyDescent="0.25">
      <c r="P27548" s="5"/>
    </row>
    <row r="27549" spans="16:16" x14ac:dyDescent="0.25">
      <c r="P27549" s="5"/>
    </row>
    <row r="27550" spans="16:16" x14ac:dyDescent="0.25">
      <c r="P27550" s="5"/>
    </row>
    <row r="27551" spans="16:16" x14ac:dyDescent="0.25">
      <c r="P27551" s="5"/>
    </row>
    <row r="27552" spans="16:16" x14ac:dyDescent="0.25">
      <c r="P27552" s="5"/>
    </row>
    <row r="27553" spans="16:16" x14ac:dyDescent="0.25">
      <c r="P27553" s="5"/>
    </row>
    <row r="27554" spans="16:16" x14ac:dyDescent="0.25">
      <c r="P27554" s="5"/>
    </row>
    <row r="27555" spans="16:16" x14ac:dyDescent="0.25">
      <c r="P27555" s="5"/>
    </row>
    <row r="27556" spans="16:16" x14ac:dyDescent="0.25">
      <c r="P27556" s="5"/>
    </row>
    <row r="27557" spans="16:16" x14ac:dyDescent="0.25">
      <c r="P27557" s="5"/>
    </row>
    <row r="27558" spans="16:16" x14ac:dyDescent="0.25">
      <c r="P27558" s="5"/>
    </row>
    <row r="27559" spans="16:16" x14ac:dyDescent="0.25">
      <c r="P27559" s="5"/>
    </row>
    <row r="27560" spans="16:16" x14ac:dyDescent="0.25">
      <c r="P27560" s="5"/>
    </row>
    <row r="27561" spans="16:16" x14ac:dyDescent="0.25">
      <c r="P27561" s="5"/>
    </row>
    <row r="27562" spans="16:16" x14ac:dyDescent="0.25">
      <c r="P27562" s="5"/>
    </row>
    <row r="27563" spans="16:16" x14ac:dyDescent="0.25">
      <c r="P27563" s="5"/>
    </row>
    <row r="27564" spans="16:16" x14ac:dyDescent="0.25">
      <c r="P27564" s="5"/>
    </row>
    <row r="27565" spans="16:16" x14ac:dyDescent="0.25">
      <c r="P27565" s="5"/>
    </row>
    <row r="27566" spans="16:16" x14ac:dyDescent="0.25">
      <c r="P27566" s="5"/>
    </row>
    <row r="27567" spans="16:16" x14ac:dyDescent="0.25">
      <c r="P27567" s="5"/>
    </row>
    <row r="27568" spans="16:16" x14ac:dyDescent="0.25">
      <c r="P27568" s="5"/>
    </row>
    <row r="27569" spans="16:16" x14ac:dyDescent="0.25">
      <c r="P27569" s="5"/>
    </row>
    <row r="27570" spans="16:16" x14ac:dyDescent="0.25">
      <c r="P27570" s="5"/>
    </row>
    <row r="27571" spans="16:16" x14ac:dyDescent="0.25">
      <c r="P27571" s="5"/>
    </row>
    <row r="27572" spans="16:16" x14ac:dyDescent="0.25">
      <c r="P27572" s="5"/>
    </row>
    <row r="27573" spans="16:16" x14ac:dyDescent="0.25">
      <c r="P27573" s="5"/>
    </row>
    <row r="27574" spans="16:16" x14ac:dyDescent="0.25">
      <c r="P27574" s="5"/>
    </row>
    <row r="27575" spans="16:16" x14ac:dyDescent="0.25">
      <c r="P27575" s="5"/>
    </row>
    <row r="27576" spans="16:16" x14ac:dyDescent="0.25">
      <c r="P27576" s="5"/>
    </row>
    <row r="27577" spans="16:16" x14ac:dyDescent="0.25">
      <c r="P27577" s="5"/>
    </row>
    <row r="27578" spans="16:16" x14ac:dyDescent="0.25">
      <c r="P27578" s="5"/>
    </row>
    <row r="27579" spans="16:16" x14ac:dyDescent="0.25">
      <c r="P27579" s="5"/>
    </row>
    <row r="27580" spans="16:16" x14ac:dyDescent="0.25">
      <c r="P27580" s="5"/>
    </row>
    <row r="27581" spans="16:16" x14ac:dyDescent="0.25">
      <c r="P27581" s="5"/>
    </row>
    <row r="27582" spans="16:16" x14ac:dyDescent="0.25">
      <c r="P27582" s="5"/>
    </row>
    <row r="27583" spans="16:16" x14ac:dyDescent="0.25">
      <c r="P27583" s="5"/>
    </row>
    <row r="27584" spans="16:16" x14ac:dyDescent="0.25">
      <c r="P27584" s="5"/>
    </row>
    <row r="27585" spans="16:16" x14ac:dyDescent="0.25">
      <c r="P27585" s="5"/>
    </row>
    <row r="27586" spans="16:16" x14ac:dyDescent="0.25">
      <c r="P27586" s="5"/>
    </row>
    <row r="27587" spans="16:16" x14ac:dyDescent="0.25">
      <c r="P27587" s="5"/>
    </row>
    <row r="27588" spans="16:16" x14ac:dyDescent="0.25">
      <c r="P27588" s="5"/>
    </row>
    <row r="27589" spans="16:16" x14ac:dyDescent="0.25">
      <c r="P27589" s="5"/>
    </row>
    <row r="27590" spans="16:16" x14ac:dyDescent="0.25">
      <c r="P27590" s="5"/>
    </row>
    <row r="27591" spans="16:16" x14ac:dyDescent="0.25">
      <c r="P27591" s="5"/>
    </row>
    <row r="27592" spans="16:16" x14ac:dyDescent="0.25">
      <c r="P27592" s="5"/>
    </row>
    <row r="27593" spans="16:16" x14ac:dyDescent="0.25">
      <c r="P27593" s="5"/>
    </row>
    <row r="27594" spans="16:16" x14ac:dyDescent="0.25">
      <c r="P27594" s="5"/>
    </row>
    <row r="27595" spans="16:16" x14ac:dyDescent="0.25">
      <c r="P27595" s="5"/>
    </row>
    <row r="27596" spans="16:16" x14ac:dyDescent="0.25">
      <c r="P27596" s="5"/>
    </row>
    <row r="27597" spans="16:16" x14ac:dyDescent="0.25">
      <c r="P27597" s="5"/>
    </row>
    <row r="27598" spans="16:16" x14ac:dyDescent="0.25">
      <c r="P27598" s="5"/>
    </row>
    <row r="27599" spans="16:16" x14ac:dyDescent="0.25">
      <c r="P27599" s="5"/>
    </row>
    <row r="27600" spans="16:16" x14ac:dyDescent="0.25">
      <c r="P27600" s="5"/>
    </row>
    <row r="27601" spans="16:16" x14ac:dyDescent="0.25">
      <c r="P27601" s="5"/>
    </row>
    <row r="27602" spans="16:16" x14ac:dyDescent="0.25">
      <c r="P27602" s="5"/>
    </row>
    <row r="27603" spans="16:16" x14ac:dyDescent="0.25">
      <c r="P27603" s="5"/>
    </row>
    <row r="27604" spans="16:16" x14ac:dyDescent="0.25">
      <c r="P27604" s="5"/>
    </row>
    <row r="27605" spans="16:16" x14ac:dyDescent="0.25">
      <c r="P27605" s="5"/>
    </row>
    <row r="27606" spans="16:16" x14ac:dyDescent="0.25">
      <c r="P27606" s="5"/>
    </row>
    <row r="27607" spans="16:16" x14ac:dyDescent="0.25">
      <c r="P27607" s="5"/>
    </row>
    <row r="27608" spans="16:16" x14ac:dyDescent="0.25">
      <c r="P27608" s="5"/>
    </row>
    <row r="27609" spans="16:16" x14ac:dyDescent="0.25">
      <c r="P27609" s="5"/>
    </row>
    <row r="27610" spans="16:16" x14ac:dyDescent="0.25">
      <c r="P27610" s="5"/>
    </row>
    <row r="27611" spans="16:16" x14ac:dyDescent="0.25">
      <c r="P27611" s="5"/>
    </row>
    <row r="27612" spans="16:16" x14ac:dyDescent="0.25">
      <c r="P27612" s="5"/>
    </row>
    <row r="27613" spans="16:16" x14ac:dyDescent="0.25">
      <c r="P27613" s="5"/>
    </row>
    <row r="27614" spans="16:16" x14ac:dyDescent="0.25">
      <c r="P27614" s="5"/>
    </row>
    <row r="27615" spans="16:16" x14ac:dyDescent="0.25">
      <c r="P27615" s="5"/>
    </row>
    <row r="27616" spans="16:16" x14ac:dyDescent="0.25">
      <c r="P27616" s="5"/>
    </row>
    <row r="27617" spans="16:16" x14ac:dyDescent="0.25">
      <c r="P27617" s="5"/>
    </row>
    <row r="27618" spans="16:16" x14ac:dyDescent="0.25">
      <c r="P27618" s="5"/>
    </row>
    <row r="27619" spans="16:16" x14ac:dyDescent="0.25">
      <c r="P27619" s="5"/>
    </row>
    <row r="27620" spans="16:16" x14ac:dyDescent="0.25">
      <c r="P27620" s="5"/>
    </row>
    <row r="27621" spans="16:16" x14ac:dyDescent="0.25">
      <c r="P27621" s="5"/>
    </row>
    <row r="27622" spans="16:16" x14ac:dyDescent="0.25">
      <c r="P27622" s="5"/>
    </row>
    <row r="27623" spans="16:16" x14ac:dyDescent="0.25">
      <c r="P27623" s="5"/>
    </row>
    <row r="27624" spans="16:16" x14ac:dyDescent="0.25">
      <c r="P27624" s="5"/>
    </row>
    <row r="27625" spans="16:16" x14ac:dyDescent="0.25">
      <c r="P27625" s="5"/>
    </row>
    <row r="27626" spans="16:16" x14ac:dyDescent="0.25">
      <c r="P27626" s="5"/>
    </row>
    <row r="27627" spans="16:16" x14ac:dyDescent="0.25">
      <c r="P27627" s="5"/>
    </row>
    <row r="27628" spans="16:16" x14ac:dyDescent="0.25">
      <c r="P27628" s="5"/>
    </row>
    <row r="27629" spans="16:16" x14ac:dyDescent="0.25">
      <c r="P27629" s="5"/>
    </row>
    <row r="27630" spans="16:16" x14ac:dyDescent="0.25">
      <c r="P27630" s="5"/>
    </row>
    <row r="27631" spans="16:16" x14ac:dyDescent="0.25">
      <c r="P27631" s="5"/>
    </row>
    <row r="27632" spans="16:16" x14ac:dyDescent="0.25">
      <c r="P27632" s="5"/>
    </row>
    <row r="27633" spans="16:16" x14ac:dyDescent="0.25">
      <c r="P27633" s="5"/>
    </row>
    <row r="27634" spans="16:16" x14ac:dyDescent="0.25">
      <c r="P27634" s="5"/>
    </row>
    <row r="27635" spans="16:16" x14ac:dyDescent="0.25">
      <c r="P27635" s="5"/>
    </row>
    <row r="27636" spans="16:16" x14ac:dyDescent="0.25">
      <c r="P27636" s="5"/>
    </row>
    <row r="27637" spans="16:16" x14ac:dyDescent="0.25">
      <c r="P27637" s="5"/>
    </row>
    <row r="27638" spans="16:16" x14ac:dyDescent="0.25">
      <c r="P27638" s="5"/>
    </row>
    <row r="27639" spans="16:16" x14ac:dyDescent="0.25">
      <c r="P27639" s="5"/>
    </row>
    <row r="27640" spans="16:16" x14ac:dyDescent="0.25">
      <c r="P27640" s="5"/>
    </row>
    <row r="27641" spans="16:16" x14ac:dyDescent="0.25">
      <c r="P27641" s="5"/>
    </row>
    <row r="27642" spans="16:16" x14ac:dyDescent="0.25">
      <c r="P27642" s="5"/>
    </row>
    <row r="27643" spans="16:16" x14ac:dyDescent="0.25">
      <c r="P27643" s="5"/>
    </row>
    <row r="27644" spans="16:16" x14ac:dyDescent="0.25">
      <c r="P27644" s="5"/>
    </row>
    <row r="27645" spans="16:16" x14ac:dyDescent="0.25">
      <c r="P27645" s="5"/>
    </row>
    <row r="27646" spans="16:16" x14ac:dyDescent="0.25">
      <c r="P27646" s="5"/>
    </row>
    <row r="27647" spans="16:16" x14ac:dyDescent="0.25">
      <c r="P27647" s="5"/>
    </row>
    <row r="27648" spans="16:16" x14ac:dyDescent="0.25">
      <c r="P27648" s="5"/>
    </row>
    <row r="27649" spans="16:16" x14ac:dyDescent="0.25">
      <c r="P27649" s="5"/>
    </row>
    <row r="27650" spans="16:16" x14ac:dyDescent="0.25">
      <c r="P27650" s="5"/>
    </row>
    <row r="27651" spans="16:16" x14ac:dyDescent="0.25">
      <c r="P27651" s="5"/>
    </row>
    <row r="27652" spans="16:16" x14ac:dyDescent="0.25">
      <c r="P27652" s="5"/>
    </row>
    <row r="27653" spans="16:16" x14ac:dyDescent="0.25">
      <c r="P27653" s="5"/>
    </row>
    <row r="27654" spans="16:16" x14ac:dyDescent="0.25">
      <c r="P27654" s="5"/>
    </row>
    <row r="27655" spans="16:16" x14ac:dyDescent="0.25">
      <c r="P27655" s="5"/>
    </row>
    <row r="27656" spans="16:16" x14ac:dyDescent="0.25">
      <c r="P27656" s="5"/>
    </row>
    <row r="27657" spans="16:16" x14ac:dyDescent="0.25">
      <c r="P27657" s="5"/>
    </row>
    <row r="27658" spans="16:16" x14ac:dyDescent="0.25">
      <c r="P27658" s="5"/>
    </row>
    <row r="27659" spans="16:16" x14ac:dyDescent="0.25">
      <c r="P27659" s="5"/>
    </row>
    <row r="27660" spans="16:16" x14ac:dyDescent="0.25">
      <c r="P27660" s="5"/>
    </row>
    <row r="27661" spans="16:16" x14ac:dyDescent="0.25">
      <c r="P27661" s="5"/>
    </row>
    <row r="27662" spans="16:16" x14ac:dyDescent="0.25">
      <c r="P27662" s="5"/>
    </row>
    <row r="27663" spans="16:16" x14ac:dyDescent="0.25">
      <c r="P27663" s="5"/>
    </row>
    <row r="27664" spans="16:16" x14ac:dyDescent="0.25">
      <c r="P27664" s="5"/>
    </row>
    <row r="27665" spans="16:16" x14ac:dyDescent="0.25">
      <c r="P27665" s="5"/>
    </row>
    <row r="27666" spans="16:16" x14ac:dyDescent="0.25">
      <c r="P27666" s="5"/>
    </row>
    <row r="27667" spans="16:16" x14ac:dyDescent="0.25">
      <c r="P27667" s="5"/>
    </row>
    <row r="27668" spans="16:16" x14ac:dyDescent="0.25">
      <c r="P27668" s="5"/>
    </row>
    <row r="27669" spans="16:16" x14ac:dyDescent="0.25">
      <c r="P27669" s="5"/>
    </row>
    <row r="27670" spans="16:16" x14ac:dyDescent="0.25">
      <c r="P27670" s="5"/>
    </row>
    <row r="27671" spans="16:16" x14ac:dyDescent="0.25">
      <c r="P27671" s="5"/>
    </row>
    <row r="27672" spans="16:16" x14ac:dyDescent="0.25">
      <c r="P27672" s="5"/>
    </row>
    <row r="27673" spans="16:16" x14ac:dyDescent="0.25">
      <c r="P27673" s="5"/>
    </row>
    <row r="27674" spans="16:16" x14ac:dyDescent="0.25">
      <c r="P27674" s="5"/>
    </row>
    <row r="27675" spans="16:16" x14ac:dyDescent="0.25">
      <c r="P27675" s="5"/>
    </row>
    <row r="27676" spans="16:16" x14ac:dyDescent="0.25">
      <c r="P27676" s="5"/>
    </row>
    <row r="27677" spans="16:16" x14ac:dyDescent="0.25">
      <c r="P27677" s="5"/>
    </row>
    <row r="27678" spans="16:16" x14ac:dyDescent="0.25">
      <c r="P27678" s="5"/>
    </row>
    <row r="27679" spans="16:16" x14ac:dyDescent="0.25">
      <c r="P27679" s="5"/>
    </row>
    <row r="27680" spans="16:16" x14ac:dyDescent="0.25">
      <c r="P27680" s="5"/>
    </row>
    <row r="27681" spans="16:16" x14ac:dyDescent="0.25">
      <c r="P27681" s="5"/>
    </row>
    <row r="27682" spans="16:16" x14ac:dyDescent="0.25">
      <c r="P27682" s="5"/>
    </row>
    <row r="27683" spans="16:16" x14ac:dyDescent="0.25">
      <c r="P27683" s="5"/>
    </row>
    <row r="27684" spans="16:16" x14ac:dyDescent="0.25">
      <c r="P27684" s="5"/>
    </row>
    <row r="27685" spans="16:16" x14ac:dyDescent="0.25">
      <c r="P27685" s="5"/>
    </row>
    <row r="27686" spans="16:16" x14ac:dyDescent="0.25">
      <c r="P27686" s="5"/>
    </row>
    <row r="27687" spans="16:16" x14ac:dyDescent="0.25">
      <c r="P27687" s="5"/>
    </row>
    <row r="27688" spans="16:16" x14ac:dyDescent="0.25">
      <c r="P27688" s="5"/>
    </row>
    <row r="27689" spans="16:16" x14ac:dyDescent="0.25">
      <c r="P27689" s="5"/>
    </row>
    <row r="27690" spans="16:16" x14ac:dyDescent="0.25">
      <c r="P27690" s="5"/>
    </row>
    <row r="27691" spans="16:16" x14ac:dyDescent="0.25">
      <c r="P27691" s="5"/>
    </row>
    <row r="27692" spans="16:16" x14ac:dyDescent="0.25">
      <c r="P27692" s="5"/>
    </row>
    <row r="27693" spans="16:16" x14ac:dyDescent="0.25">
      <c r="P27693" s="5"/>
    </row>
    <row r="27694" spans="16:16" x14ac:dyDescent="0.25">
      <c r="P27694" s="5"/>
    </row>
    <row r="27695" spans="16:16" x14ac:dyDescent="0.25">
      <c r="P27695" s="5"/>
    </row>
    <row r="27696" spans="16:16" x14ac:dyDescent="0.25">
      <c r="P27696" s="5"/>
    </row>
    <row r="27697" spans="16:16" x14ac:dyDescent="0.25">
      <c r="P27697" s="5"/>
    </row>
    <row r="27698" spans="16:16" x14ac:dyDescent="0.25">
      <c r="P27698" s="5"/>
    </row>
    <row r="27699" spans="16:16" x14ac:dyDescent="0.25">
      <c r="P27699" s="5"/>
    </row>
    <row r="27700" spans="16:16" x14ac:dyDescent="0.25">
      <c r="P27700" s="5"/>
    </row>
    <row r="27701" spans="16:16" x14ac:dyDescent="0.25">
      <c r="P27701" s="5"/>
    </row>
    <row r="27702" spans="16:16" x14ac:dyDescent="0.25">
      <c r="P27702" s="5"/>
    </row>
    <row r="27703" spans="16:16" x14ac:dyDescent="0.25">
      <c r="P27703" s="5"/>
    </row>
    <row r="27704" spans="16:16" x14ac:dyDescent="0.25">
      <c r="P27704" s="5"/>
    </row>
    <row r="27705" spans="16:16" x14ac:dyDescent="0.25">
      <c r="P27705" s="5"/>
    </row>
    <row r="27706" spans="16:16" x14ac:dyDescent="0.25">
      <c r="P27706" s="5"/>
    </row>
    <row r="27707" spans="16:16" x14ac:dyDescent="0.25">
      <c r="P27707" s="5"/>
    </row>
    <row r="27708" spans="16:16" x14ac:dyDescent="0.25">
      <c r="P27708" s="5"/>
    </row>
    <row r="27709" spans="16:16" x14ac:dyDescent="0.25">
      <c r="P27709" s="5"/>
    </row>
    <row r="27710" spans="16:16" x14ac:dyDescent="0.25">
      <c r="P27710" s="5"/>
    </row>
    <row r="27711" spans="16:16" x14ac:dyDescent="0.25">
      <c r="P27711" s="5"/>
    </row>
    <row r="27712" spans="16:16" x14ac:dyDescent="0.25">
      <c r="P27712" s="5"/>
    </row>
    <row r="27713" spans="16:16" x14ac:dyDescent="0.25">
      <c r="P27713" s="5"/>
    </row>
    <row r="27714" spans="16:16" x14ac:dyDescent="0.25">
      <c r="P27714" s="5"/>
    </row>
    <row r="27715" spans="16:16" x14ac:dyDescent="0.25">
      <c r="P27715" s="5"/>
    </row>
    <row r="27716" spans="16:16" x14ac:dyDescent="0.25">
      <c r="P27716" s="5"/>
    </row>
    <row r="27717" spans="16:16" x14ac:dyDescent="0.25">
      <c r="P27717" s="5"/>
    </row>
    <row r="27718" spans="16:16" x14ac:dyDescent="0.25">
      <c r="P27718" s="5"/>
    </row>
    <row r="27719" spans="16:16" x14ac:dyDescent="0.25">
      <c r="P27719" s="5"/>
    </row>
    <row r="27720" spans="16:16" x14ac:dyDescent="0.25">
      <c r="P27720" s="5"/>
    </row>
    <row r="27721" spans="16:16" x14ac:dyDescent="0.25">
      <c r="P27721" s="5"/>
    </row>
    <row r="27722" spans="16:16" x14ac:dyDescent="0.25">
      <c r="P27722" s="5"/>
    </row>
    <row r="27723" spans="16:16" x14ac:dyDescent="0.25">
      <c r="P27723" s="5"/>
    </row>
    <row r="27724" spans="16:16" x14ac:dyDescent="0.25">
      <c r="P27724" s="5"/>
    </row>
    <row r="27725" spans="16:16" x14ac:dyDescent="0.25">
      <c r="P27725" s="5"/>
    </row>
    <row r="27726" spans="16:16" x14ac:dyDescent="0.25">
      <c r="P27726" s="5"/>
    </row>
    <row r="27727" spans="16:16" x14ac:dyDescent="0.25">
      <c r="P27727" s="5"/>
    </row>
    <row r="27728" spans="16:16" x14ac:dyDescent="0.25">
      <c r="P27728" s="5"/>
    </row>
    <row r="27729" spans="16:16" x14ac:dyDescent="0.25">
      <c r="P27729" s="5"/>
    </row>
    <row r="27730" spans="16:16" x14ac:dyDescent="0.25">
      <c r="P27730" s="5"/>
    </row>
    <row r="27731" spans="16:16" x14ac:dyDescent="0.25">
      <c r="P27731" s="5"/>
    </row>
    <row r="27732" spans="16:16" x14ac:dyDescent="0.25">
      <c r="P27732" s="5"/>
    </row>
    <row r="27733" spans="16:16" x14ac:dyDescent="0.25">
      <c r="P27733" s="5"/>
    </row>
    <row r="27734" spans="16:16" x14ac:dyDescent="0.25">
      <c r="P27734" s="5"/>
    </row>
    <row r="27735" spans="16:16" x14ac:dyDescent="0.25">
      <c r="P27735" s="5"/>
    </row>
    <row r="27736" spans="16:16" x14ac:dyDescent="0.25">
      <c r="P27736" s="5"/>
    </row>
    <row r="27737" spans="16:16" x14ac:dyDescent="0.25">
      <c r="P27737" s="5"/>
    </row>
    <row r="27738" spans="16:16" x14ac:dyDescent="0.25">
      <c r="P27738" s="5"/>
    </row>
    <row r="27739" spans="16:16" x14ac:dyDescent="0.25">
      <c r="P27739" s="5"/>
    </row>
    <row r="27740" spans="16:16" x14ac:dyDescent="0.25">
      <c r="P27740" s="5"/>
    </row>
    <row r="27741" spans="16:16" x14ac:dyDescent="0.25">
      <c r="P27741" s="5"/>
    </row>
    <row r="27742" spans="16:16" x14ac:dyDescent="0.25">
      <c r="P27742" s="5"/>
    </row>
    <row r="27743" spans="16:16" x14ac:dyDescent="0.25">
      <c r="P27743" s="5"/>
    </row>
    <row r="27744" spans="16:16" x14ac:dyDescent="0.25">
      <c r="P27744" s="5"/>
    </row>
    <row r="27745" spans="16:16" x14ac:dyDescent="0.25">
      <c r="P27745" s="5"/>
    </row>
    <row r="27746" spans="16:16" x14ac:dyDescent="0.25">
      <c r="P27746" s="5"/>
    </row>
    <row r="27747" spans="16:16" x14ac:dyDescent="0.25">
      <c r="P27747" s="5"/>
    </row>
    <row r="27748" spans="16:16" x14ac:dyDescent="0.25">
      <c r="P27748" s="5"/>
    </row>
    <row r="27749" spans="16:16" x14ac:dyDescent="0.25">
      <c r="P27749" s="5"/>
    </row>
    <row r="27750" spans="16:16" x14ac:dyDescent="0.25">
      <c r="P27750" s="5"/>
    </row>
    <row r="27751" spans="16:16" x14ac:dyDescent="0.25">
      <c r="P27751" s="5"/>
    </row>
    <row r="27752" spans="16:16" x14ac:dyDescent="0.25">
      <c r="P27752" s="5"/>
    </row>
    <row r="27753" spans="16:16" x14ac:dyDescent="0.25">
      <c r="P27753" s="5"/>
    </row>
    <row r="27754" spans="16:16" x14ac:dyDescent="0.25">
      <c r="P27754" s="5"/>
    </row>
    <row r="27755" spans="16:16" x14ac:dyDescent="0.25">
      <c r="P27755" s="5"/>
    </row>
    <row r="27756" spans="16:16" x14ac:dyDescent="0.25">
      <c r="P27756" s="5"/>
    </row>
    <row r="27757" spans="16:16" x14ac:dyDescent="0.25">
      <c r="P27757" s="5"/>
    </row>
    <row r="27758" spans="16:16" x14ac:dyDescent="0.25">
      <c r="P27758" s="5"/>
    </row>
    <row r="27759" spans="16:16" x14ac:dyDescent="0.25">
      <c r="P27759" s="5"/>
    </row>
    <row r="27760" spans="16:16" x14ac:dyDescent="0.25">
      <c r="P27760" s="5"/>
    </row>
    <row r="27761" spans="16:16" x14ac:dyDescent="0.25">
      <c r="P27761" s="5"/>
    </row>
    <row r="27762" spans="16:16" x14ac:dyDescent="0.25">
      <c r="P27762" s="5"/>
    </row>
    <row r="27763" spans="16:16" x14ac:dyDescent="0.25">
      <c r="P27763" s="5"/>
    </row>
    <row r="27764" spans="16:16" x14ac:dyDescent="0.25">
      <c r="P27764" s="5"/>
    </row>
    <row r="27765" spans="16:16" x14ac:dyDescent="0.25">
      <c r="P27765" s="5"/>
    </row>
    <row r="27766" spans="16:16" x14ac:dyDescent="0.25">
      <c r="P27766" s="5"/>
    </row>
    <row r="27767" spans="16:16" x14ac:dyDescent="0.25">
      <c r="P27767" s="5"/>
    </row>
    <row r="27768" spans="16:16" x14ac:dyDescent="0.25">
      <c r="P27768" s="5"/>
    </row>
    <row r="27769" spans="16:16" x14ac:dyDescent="0.25">
      <c r="P27769" s="5"/>
    </row>
    <row r="27770" spans="16:16" x14ac:dyDescent="0.25">
      <c r="P27770" s="5"/>
    </row>
    <row r="27771" spans="16:16" x14ac:dyDescent="0.25">
      <c r="P27771" s="5"/>
    </row>
    <row r="27772" spans="16:16" x14ac:dyDescent="0.25">
      <c r="P27772" s="5"/>
    </row>
    <row r="27773" spans="16:16" x14ac:dyDescent="0.25">
      <c r="P27773" s="5"/>
    </row>
    <row r="27774" spans="16:16" x14ac:dyDescent="0.25">
      <c r="P27774" s="5"/>
    </row>
    <row r="27775" spans="16:16" x14ac:dyDescent="0.25">
      <c r="P27775" s="5"/>
    </row>
    <row r="27776" spans="16:16" x14ac:dyDescent="0.25">
      <c r="P27776" s="5"/>
    </row>
    <row r="27777" spans="16:16" x14ac:dyDescent="0.25">
      <c r="P27777" s="5"/>
    </row>
    <row r="27778" spans="16:16" x14ac:dyDescent="0.25">
      <c r="P27778" s="5"/>
    </row>
    <row r="27779" spans="16:16" x14ac:dyDescent="0.25">
      <c r="P27779" s="5"/>
    </row>
    <row r="27780" spans="16:16" x14ac:dyDescent="0.25">
      <c r="P27780" s="5"/>
    </row>
    <row r="27781" spans="16:16" x14ac:dyDescent="0.25">
      <c r="P27781" s="5"/>
    </row>
    <row r="27782" spans="16:16" x14ac:dyDescent="0.25">
      <c r="P27782" s="5"/>
    </row>
    <row r="27783" spans="16:16" x14ac:dyDescent="0.25">
      <c r="P27783" s="5"/>
    </row>
    <row r="27784" spans="16:16" x14ac:dyDescent="0.25">
      <c r="P27784" s="5"/>
    </row>
    <row r="27785" spans="16:16" x14ac:dyDescent="0.25">
      <c r="P27785" s="5"/>
    </row>
    <row r="27786" spans="16:16" x14ac:dyDescent="0.25">
      <c r="P27786" s="5"/>
    </row>
    <row r="27787" spans="16:16" x14ac:dyDescent="0.25">
      <c r="P27787" s="5"/>
    </row>
    <row r="27788" spans="16:16" x14ac:dyDescent="0.25">
      <c r="P27788" s="5"/>
    </row>
    <row r="27789" spans="16:16" x14ac:dyDescent="0.25">
      <c r="P27789" s="5"/>
    </row>
    <row r="27790" spans="16:16" x14ac:dyDescent="0.25">
      <c r="P27790" s="5"/>
    </row>
    <row r="27791" spans="16:16" x14ac:dyDescent="0.25">
      <c r="P27791" s="5"/>
    </row>
    <row r="27792" spans="16:16" x14ac:dyDescent="0.25">
      <c r="P27792" s="5"/>
    </row>
    <row r="27793" spans="16:16" x14ac:dyDescent="0.25">
      <c r="P27793" s="5"/>
    </row>
    <row r="27794" spans="16:16" x14ac:dyDescent="0.25">
      <c r="P27794" s="5"/>
    </row>
    <row r="27795" spans="16:16" x14ac:dyDescent="0.25">
      <c r="P27795" s="5"/>
    </row>
    <row r="27796" spans="16:16" x14ac:dyDescent="0.25">
      <c r="P27796" s="5"/>
    </row>
    <row r="27797" spans="16:16" x14ac:dyDescent="0.25">
      <c r="P27797" s="5"/>
    </row>
    <row r="27798" spans="16:16" x14ac:dyDescent="0.25">
      <c r="P27798" s="5"/>
    </row>
    <row r="27799" spans="16:16" x14ac:dyDescent="0.25">
      <c r="P27799" s="5"/>
    </row>
    <row r="27800" spans="16:16" x14ac:dyDescent="0.25">
      <c r="P27800" s="5"/>
    </row>
    <row r="27801" spans="16:16" x14ac:dyDescent="0.25">
      <c r="P27801" s="5"/>
    </row>
    <row r="27802" spans="16:16" x14ac:dyDescent="0.25">
      <c r="P27802" s="5"/>
    </row>
    <row r="27803" spans="16:16" x14ac:dyDescent="0.25">
      <c r="P27803" s="5"/>
    </row>
    <row r="27804" spans="16:16" x14ac:dyDescent="0.25">
      <c r="P27804" s="5"/>
    </row>
    <row r="27805" spans="16:16" x14ac:dyDescent="0.25">
      <c r="P27805" s="5"/>
    </row>
    <row r="27806" spans="16:16" x14ac:dyDescent="0.25">
      <c r="P27806" s="5"/>
    </row>
    <row r="27807" spans="16:16" x14ac:dyDescent="0.25">
      <c r="P27807" s="5"/>
    </row>
    <row r="27808" spans="16:16" x14ac:dyDescent="0.25">
      <c r="P27808" s="5"/>
    </row>
    <row r="27809" spans="16:16" x14ac:dyDescent="0.25">
      <c r="P27809" s="5"/>
    </row>
    <row r="27810" spans="16:16" x14ac:dyDescent="0.25">
      <c r="P27810" s="5"/>
    </row>
    <row r="27811" spans="16:16" x14ac:dyDescent="0.25">
      <c r="P27811" s="5"/>
    </row>
    <row r="27812" spans="16:16" x14ac:dyDescent="0.25">
      <c r="P27812" s="5"/>
    </row>
    <row r="27813" spans="16:16" x14ac:dyDescent="0.25">
      <c r="P27813" s="5"/>
    </row>
    <row r="27814" spans="16:16" x14ac:dyDescent="0.25">
      <c r="P27814" s="5"/>
    </row>
    <row r="27815" spans="16:16" x14ac:dyDescent="0.25">
      <c r="P27815" s="5"/>
    </row>
    <row r="27816" spans="16:16" x14ac:dyDescent="0.25">
      <c r="P27816" s="5"/>
    </row>
    <row r="27817" spans="16:16" x14ac:dyDescent="0.25">
      <c r="P27817" s="5"/>
    </row>
    <row r="27818" spans="16:16" x14ac:dyDescent="0.25">
      <c r="P27818" s="5"/>
    </row>
    <row r="27819" spans="16:16" x14ac:dyDescent="0.25">
      <c r="P27819" s="5"/>
    </row>
    <row r="27820" spans="16:16" x14ac:dyDescent="0.25">
      <c r="P27820" s="5"/>
    </row>
    <row r="27821" spans="16:16" x14ac:dyDescent="0.25">
      <c r="P27821" s="5"/>
    </row>
    <row r="27822" spans="16:16" x14ac:dyDescent="0.25">
      <c r="P27822" s="5"/>
    </row>
    <row r="27823" spans="16:16" x14ac:dyDescent="0.25">
      <c r="P27823" s="5"/>
    </row>
    <row r="27824" spans="16:16" x14ac:dyDescent="0.25">
      <c r="P27824" s="5"/>
    </row>
    <row r="27825" spans="16:16" x14ac:dyDescent="0.25">
      <c r="P27825" s="5"/>
    </row>
    <row r="27826" spans="16:16" x14ac:dyDescent="0.25">
      <c r="P27826" s="5"/>
    </row>
    <row r="27827" spans="16:16" x14ac:dyDescent="0.25">
      <c r="P27827" s="5"/>
    </row>
    <row r="27828" spans="16:16" x14ac:dyDescent="0.25">
      <c r="P27828" s="5"/>
    </row>
    <row r="27829" spans="16:16" x14ac:dyDescent="0.25">
      <c r="P27829" s="5"/>
    </row>
    <row r="27830" spans="16:16" x14ac:dyDescent="0.25">
      <c r="P27830" s="5"/>
    </row>
    <row r="27831" spans="16:16" x14ac:dyDescent="0.25">
      <c r="P27831" s="5"/>
    </row>
    <row r="27832" spans="16:16" x14ac:dyDescent="0.25">
      <c r="P27832" s="5"/>
    </row>
    <row r="27833" spans="16:16" x14ac:dyDescent="0.25">
      <c r="P27833" s="5"/>
    </row>
    <row r="27834" spans="16:16" x14ac:dyDescent="0.25">
      <c r="P27834" s="5"/>
    </row>
    <row r="27835" spans="16:16" x14ac:dyDescent="0.25">
      <c r="P27835" s="5"/>
    </row>
    <row r="27836" spans="16:16" x14ac:dyDescent="0.25">
      <c r="P27836" s="5"/>
    </row>
    <row r="27837" spans="16:16" x14ac:dyDescent="0.25">
      <c r="P27837" s="5"/>
    </row>
    <row r="27838" spans="16:16" x14ac:dyDescent="0.25">
      <c r="P27838" s="5"/>
    </row>
    <row r="27839" spans="16:16" x14ac:dyDescent="0.25">
      <c r="P27839" s="5"/>
    </row>
    <row r="27840" spans="16:16" x14ac:dyDescent="0.25">
      <c r="P27840" s="5"/>
    </row>
    <row r="27841" spans="16:16" x14ac:dyDescent="0.25">
      <c r="P27841" s="5"/>
    </row>
    <row r="27842" spans="16:16" x14ac:dyDescent="0.25">
      <c r="P27842" s="5"/>
    </row>
    <row r="27843" spans="16:16" x14ac:dyDescent="0.25">
      <c r="P27843" s="5"/>
    </row>
    <row r="27844" spans="16:16" x14ac:dyDescent="0.25">
      <c r="P27844" s="5"/>
    </row>
    <row r="27845" spans="16:16" x14ac:dyDescent="0.25">
      <c r="P27845" s="5"/>
    </row>
    <row r="27846" spans="16:16" x14ac:dyDescent="0.25">
      <c r="P27846" s="5"/>
    </row>
    <row r="27847" spans="16:16" x14ac:dyDescent="0.25">
      <c r="P27847" s="5"/>
    </row>
    <row r="27848" spans="16:16" x14ac:dyDescent="0.25">
      <c r="P27848" s="5"/>
    </row>
    <row r="27849" spans="16:16" x14ac:dyDescent="0.25">
      <c r="P27849" s="5"/>
    </row>
    <row r="27850" spans="16:16" x14ac:dyDescent="0.25">
      <c r="P27850" s="5"/>
    </row>
    <row r="27851" spans="16:16" x14ac:dyDescent="0.25">
      <c r="P27851" s="5"/>
    </row>
    <row r="27852" spans="16:16" x14ac:dyDescent="0.25">
      <c r="P27852" s="5"/>
    </row>
    <row r="27853" spans="16:16" x14ac:dyDescent="0.25">
      <c r="P27853" s="5"/>
    </row>
    <row r="27854" spans="16:16" x14ac:dyDescent="0.25">
      <c r="P27854" s="5"/>
    </row>
    <row r="27855" spans="16:16" x14ac:dyDescent="0.25">
      <c r="P27855" s="5"/>
    </row>
    <row r="27856" spans="16:16" x14ac:dyDescent="0.25">
      <c r="P27856" s="5"/>
    </row>
    <row r="27857" spans="16:16" x14ac:dyDescent="0.25">
      <c r="P27857" s="5"/>
    </row>
    <row r="27858" spans="16:16" x14ac:dyDescent="0.25">
      <c r="P27858" s="5"/>
    </row>
    <row r="27859" spans="16:16" x14ac:dyDescent="0.25">
      <c r="P27859" s="5"/>
    </row>
    <row r="27860" spans="16:16" x14ac:dyDescent="0.25">
      <c r="P27860" s="5"/>
    </row>
    <row r="27861" spans="16:16" x14ac:dyDescent="0.25">
      <c r="P27861" s="5"/>
    </row>
    <row r="27862" spans="16:16" x14ac:dyDescent="0.25">
      <c r="P27862" s="5"/>
    </row>
    <row r="27863" spans="16:16" x14ac:dyDescent="0.25">
      <c r="P27863" s="5"/>
    </row>
    <row r="27864" spans="16:16" x14ac:dyDescent="0.25">
      <c r="P27864" s="5"/>
    </row>
    <row r="27865" spans="16:16" x14ac:dyDescent="0.25">
      <c r="P27865" s="5"/>
    </row>
    <row r="27866" spans="16:16" x14ac:dyDescent="0.25">
      <c r="P27866" s="5"/>
    </row>
    <row r="27867" spans="16:16" x14ac:dyDescent="0.25">
      <c r="P27867" s="5"/>
    </row>
    <row r="27868" spans="16:16" x14ac:dyDescent="0.25">
      <c r="P27868" s="5"/>
    </row>
    <row r="27869" spans="16:16" x14ac:dyDescent="0.25">
      <c r="P27869" s="5"/>
    </row>
    <row r="27870" spans="16:16" x14ac:dyDescent="0.25">
      <c r="P27870" s="5"/>
    </row>
    <row r="27871" spans="16:16" x14ac:dyDescent="0.25">
      <c r="P27871" s="5"/>
    </row>
    <row r="27872" spans="16:16" x14ac:dyDescent="0.25">
      <c r="P27872" s="5"/>
    </row>
    <row r="27873" spans="16:16" x14ac:dyDescent="0.25">
      <c r="P27873" s="5"/>
    </row>
    <row r="27874" spans="16:16" x14ac:dyDescent="0.25">
      <c r="P27874" s="5"/>
    </row>
    <row r="27875" spans="16:16" x14ac:dyDescent="0.25">
      <c r="P27875" s="5"/>
    </row>
    <row r="27876" spans="16:16" x14ac:dyDescent="0.25">
      <c r="P27876" s="5"/>
    </row>
    <row r="27877" spans="16:16" x14ac:dyDescent="0.25">
      <c r="P27877" s="5"/>
    </row>
    <row r="27878" spans="16:16" x14ac:dyDescent="0.25">
      <c r="P27878" s="5"/>
    </row>
    <row r="27879" spans="16:16" x14ac:dyDescent="0.25">
      <c r="P27879" s="5"/>
    </row>
    <row r="27880" spans="16:16" x14ac:dyDescent="0.25">
      <c r="P27880" s="5"/>
    </row>
    <row r="27881" spans="16:16" x14ac:dyDescent="0.25">
      <c r="P27881" s="5"/>
    </row>
    <row r="27882" spans="16:16" x14ac:dyDescent="0.25">
      <c r="P27882" s="5"/>
    </row>
    <row r="27883" spans="16:16" x14ac:dyDescent="0.25">
      <c r="P27883" s="5"/>
    </row>
    <row r="27884" spans="16:16" x14ac:dyDescent="0.25">
      <c r="P27884" s="5"/>
    </row>
    <row r="27885" spans="16:16" x14ac:dyDescent="0.25">
      <c r="P27885" s="5"/>
    </row>
    <row r="27886" spans="16:16" x14ac:dyDescent="0.25">
      <c r="P27886" s="5"/>
    </row>
    <row r="27887" spans="16:16" x14ac:dyDescent="0.25">
      <c r="P27887" s="5"/>
    </row>
    <row r="27888" spans="16:16" x14ac:dyDescent="0.25">
      <c r="P27888" s="5"/>
    </row>
    <row r="27889" spans="16:16" x14ac:dyDescent="0.25">
      <c r="P27889" s="5"/>
    </row>
    <row r="27890" spans="16:16" x14ac:dyDescent="0.25">
      <c r="P27890" s="5"/>
    </row>
    <row r="27891" spans="16:16" x14ac:dyDescent="0.25">
      <c r="P27891" s="5"/>
    </row>
    <row r="27892" spans="16:16" x14ac:dyDescent="0.25">
      <c r="P27892" s="5"/>
    </row>
    <row r="27893" spans="16:16" x14ac:dyDescent="0.25">
      <c r="P27893" s="5"/>
    </row>
    <row r="27894" spans="16:16" x14ac:dyDescent="0.25">
      <c r="P27894" s="5"/>
    </row>
    <row r="27895" spans="16:16" x14ac:dyDescent="0.25">
      <c r="P27895" s="5"/>
    </row>
    <row r="27896" spans="16:16" x14ac:dyDescent="0.25">
      <c r="P27896" s="5"/>
    </row>
    <row r="27897" spans="16:16" x14ac:dyDescent="0.25">
      <c r="P27897" s="5"/>
    </row>
    <row r="27898" spans="16:16" x14ac:dyDescent="0.25">
      <c r="P27898" s="5"/>
    </row>
    <row r="27899" spans="16:16" x14ac:dyDescent="0.25">
      <c r="P27899" s="5"/>
    </row>
    <row r="27900" spans="16:16" x14ac:dyDescent="0.25">
      <c r="P27900" s="5"/>
    </row>
    <row r="27901" spans="16:16" x14ac:dyDescent="0.25">
      <c r="P27901" s="5"/>
    </row>
    <row r="27902" spans="16:16" x14ac:dyDescent="0.25">
      <c r="P27902" s="5"/>
    </row>
    <row r="27903" spans="16:16" x14ac:dyDescent="0.25">
      <c r="P27903" s="5"/>
    </row>
    <row r="27904" spans="16:16" x14ac:dyDescent="0.25">
      <c r="P27904" s="5"/>
    </row>
    <row r="27905" spans="16:16" x14ac:dyDescent="0.25">
      <c r="P27905" s="5"/>
    </row>
    <row r="27906" spans="16:16" x14ac:dyDescent="0.25">
      <c r="P27906" s="5"/>
    </row>
    <row r="27907" spans="16:16" x14ac:dyDescent="0.25">
      <c r="P27907" s="5"/>
    </row>
    <row r="27908" spans="16:16" x14ac:dyDescent="0.25">
      <c r="P27908" s="5"/>
    </row>
    <row r="27909" spans="16:16" x14ac:dyDescent="0.25">
      <c r="P27909" s="5"/>
    </row>
    <row r="27910" spans="16:16" x14ac:dyDescent="0.25">
      <c r="P27910" s="5"/>
    </row>
    <row r="27911" spans="16:16" x14ac:dyDescent="0.25">
      <c r="P27911" s="5"/>
    </row>
    <row r="27912" spans="16:16" x14ac:dyDescent="0.25">
      <c r="P27912" s="5"/>
    </row>
    <row r="27913" spans="16:16" x14ac:dyDescent="0.25">
      <c r="P27913" s="5"/>
    </row>
    <row r="27914" spans="16:16" x14ac:dyDescent="0.25">
      <c r="P27914" s="5"/>
    </row>
    <row r="27915" spans="16:16" x14ac:dyDescent="0.25">
      <c r="P27915" s="5"/>
    </row>
    <row r="27916" spans="16:16" x14ac:dyDescent="0.25">
      <c r="P27916" s="5"/>
    </row>
    <row r="27917" spans="16:16" x14ac:dyDescent="0.25">
      <c r="P27917" s="5"/>
    </row>
    <row r="27918" spans="16:16" x14ac:dyDescent="0.25">
      <c r="P27918" s="5"/>
    </row>
    <row r="27919" spans="16:16" x14ac:dyDescent="0.25">
      <c r="P27919" s="5"/>
    </row>
    <row r="27920" spans="16:16" x14ac:dyDescent="0.25">
      <c r="P27920" s="5"/>
    </row>
    <row r="27921" spans="16:16" x14ac:dyDescent="0.25">
      <c r="P27921" s="5"/>
    </row>
    <row r="27922" spans="16:16" x14ac:dyDescent="0.25">
      <c r="P27922" s="5"/>
    </row>
    <row r="27923" spans="16:16" x14ac:dyDescent="0.25">
      <c r="P27923" s="5"/>
    </row>
    <row r="27924" spans="16:16" x14ac:dyDescent="0.25">
      <c r="P27924" s="5"/>
    </row>
    <row r="27925" spans="16:16" x14ac:dyDescent="0.25">
      <c r="P27925" s="5"/>
    </row>
    <row r="27926" spans="16:16" x14ac:dyDescent="0.25">
      <c r="P27926" s="5"/>
    </row>
    <row r="27927" spans="16:16" x14ac:dyDescent="0.25">
      <c r="P27927" s="5"/>
    </row>
    <row r="27928" spans="16:16" x14ac:dyDescent="0.25">
      <c r="P27928" s="5"/>
    </row>
    <row r="27929" spans="16:16" x14ac:dyDescent="0.25">
      <c r="P27929" s="5"/>
    </row>
    <row r="27930" spans="16:16" x14ac:dyDescent="0.25">
      <c r="P27930" s="5"/>
    </row>
    <row r="27931" spans="16:16" x14ac:dyDescent="0.25">
      <c r="P27931" s="5"/>
    </row>
    <row r="27932" spans="16:16" x14ac:dyDescent="0.25">
      <c r="P27932" s="5"/>
    </row>
    <row r="27933" spans="16:16" x14ac:dyDescent="0.25">
      <c r="P27933" s="5"/>
    </row>
    <row r="27934" spans="16:16" x14ac:dyDescent="0.25">
      <c r="P27934" s="5"/>
    </row>
    <row r="27935" spans="16:16" x14ac:dyDescent="0.25">
      <c r="P27935" s="5"/>
    </row>
    <row r="27936" spans="16:16" x14ac:dyDescent="0.25">
      <c r="P27936" s="5"/>
    </row>
    <row r="27937" spans="16:16" x14ac:dyDescent="0.25">
      <c r="P27937" s="5"/>
    </row>
    <row r="27938" spans="16:16" x14ac:dyDescent="0.25">
      <c r="P27938" s="5"/>
    </row>
    <row r="27939" spans="16:16" x14ac:dyDescent="0.25">
      <c r="P27939" s="5"/>
    </row>
    <row r="27940" spans="16:16" x14ac:dyDescent="0.25">
      <c r="P27940" s="5"/>
    </row>
    <row r="27941" spans="16:16" x14ac:dyDescent="0.25">
      <c r="P27941" s="5"/>
    </row>
    <row r="27942" spans="16:16" x14ac:dyDescent="0.25">
      <c r="P27942" s="5"/>
    </row>
    <row r="27943" spans="16:16" x14ac:dyDescent="0.25">
      <c r="P27943" s="5"/>
    </row>
    <row r="27944" spans="16:16" x14ac:dyDescent="0.25">
      <c r="P27944" s="5"/>
    </row>
    <row r="27945" spans="16:16" x14ac:dyDescent="0.25">
      <c r="P27945" s="5"/>
    </row>
    <row r="27946" spans="16:16" x14ac:dyDescent="0.25">
      <c r="P27946" s="5"/>
    </row>
    <row r="27947" spans="16:16" x14ac:dyDescent="0.25">
      <c r="P27947" s="5"/>
    </row>
    <row r="27948" spans="16:16" x14ac:dyDescent="0.25">
      <c r="P27948" s="5"/>
    </row>
    <row r="27949" spans="16:16" x14ac:dyDescent="0.25">
      <c r="P27949" s="5"/>
    </row>
    <row r="27950" spans="16:16" x14ac:dyDescent="0.25">
      <c r="P27950" s="5"/>
    </row>
    <row r="27951" spans="16:16" x14ac:dyDescent="0.25">
      <c r="P27951" s="5"/>
    </row>
    <row r="27952" spans="16:16" x14ac:dyDescent="0.25">
      <c r="P27952" s="5"/>
    </row>
    <row r="27953" spans="16:16" x14ac:dyDescent="0.25">
      <c r="P27953" s="5"/>
    </row>
    <row r="27954" spans="16:16" x14ac:dyDescent="0.25">
      <c r="P27954" s="5"/>
    </row>
    <row r="27955" spans="16:16" x14ac:dyDescent="0.25">
      <c r="P27955" s="5"/>
    </row>
    <row r="27956" spans="16:16" x14ac:dyDescent="0.25">
      <c r="P27956" s="5"/>
    </row>
    <row r="27957" spans="16:16" x14ac:dyDescent="0.25">
      <c r="P27957" s="5"/>
    </row>
    <row r="27958" spans="16:16" x14ac:dyDescent="0.25">
      <c r="P27958" s="5"/>
    </row>
    <row r="27959" spans="16:16" x14ac:dyDescent="0.25">
      <c r="P27959" s="5"/>
    </row>
    <row r="27960" spans="16:16" x14ac:dyDescent="0.25">
      <c r="P27960" s="5"/>
    </row>
    <row r="27961" spans="16:16" x14ac:dyDescent="0.25">
      <c r="P27961" s="5"/>
    </row>
    <row r="27962" spans="16:16" x14ac:dyDescent="0.25">
      <c r="P27962" s="5"/>
    </row>
    <row r="27963" spans="16:16" x14ac:dyDescent="0.25">
      <c r="P27963" s="5"/>
    </row>
    <row r="27964" spans="16:16" x14ac:dyDescent="0.25">
      <c r="P27964" s="5"/>
    </row>
    <row r="27965" spans="16:16" x14ac:dyDescent="0.25">
      <c r="P27965" s="5"/>
    </row>
    <row r="27966" spans="16:16" x14ac:dyDescent="0.25">
      <c r="P27966" s="5"/>
    </row>
    <row r="27967" spans="16:16" x14ac:dyDescent="0.25">
      <c r="P27967" s="5"/>
    </row>
    <row r="27968" spans="16:16" x14ac:dyDescent="0.25">
      <c r="P27968" s="5"/>
    </row>
    <row r="27969" spans="16:16" x14ac:dyDescent="0.25">
      <c r="P27969" s="5"/>
    </row>
    <row r="27970" spans="16:16" x14ac:dyDescent="0.25">
      <c r="P27970" s="5"/>
    </row>
    <row r="27971" spans="16:16" x14ac:dyDescent="0.25">
      <c r="P27971" s="5"/>
    </row>
    <row r="27972" spans="16:16" x14ac:dyDescent="0.25">
      <c r="P27972" s="5"/>
    </row>
    <row r="27973" spans="16:16" x14ac:dyDescent="0.25">
      <c r="P27973" s="5"/>
    </row>
    <row r="27974" spans="16:16" x14ac:dyDescent="0.25">
      <c r="P27974" s="5"/>
    </row>
    <row r="27975" spans="16:16" x14ac:dyDescent="0.25">
      <c r="P27975" s="5"/>
    </row>
    <row r="27976" spans="16:16" x14ac:dyDescent="0.25">
      <c r="P27976" s="5"/>
    </row>
    <row r="27977" spans="16:16" x14ac:dyDescent="0.25">
      <c r="P27977" s="5"/>
    </row>
    <row r="27978" spans="16:16" x14ac:dyDescent="0.25">
      <c r="P27978" s="5"/>
    </row>
    <row r="27979" spans="16:16" x14ac:dyDescent="0.25">
      <c r="P27979" s="5"/>
    </row>
    <row r="27980" spans="16:16" x14ac:dyDescent="0.25">
      <c r="P27980" s="5"/>
    </row>
    <row r="27981" spans="16:16" x14ac:dyDescent="0.25">
      <c r="P27981" s="5"/>
    </row>
    <row r="27982" spans="16:16" x14ac:dyDescent="0.25">
      <c r="P27982" s="5"/>
    </row>
    <row r="27983" spans="16:16" x14ac:dyDescent="0.25">
      <c r="P27983" s="5"/>
    </row>
    <row r="27984" spans="16:16" x14ac:dyDescent="0.25">
      <c r="P27984" s="5"/>
    </row>
    <row r="27985" spans="16:16" x14ac:dyDescent="0.25">
      <c r="P27985" s="5"/>
    </row>
    <row r="27986" spans="16:16" x14ac:dyDescent="0.25">
      <c r="P27986" s="5"/>
    </row>
    <row r="27987" spans="16:16" x14ac:dyDescent="0.25">
      <c r="P27987" s="5"/>
    </row>
    <row r="27988" spans="16:16" x14ac:dyDescent="0.25">
      <c r="P27988" s="5"/>
    </row>
    <row r="27989" spans="16:16" x14ac:dyDescent="0.25">
      <c r="P27989" s="5"/>
    </row>
    <row r="27990" spans="16:16" x14ac:dyDescent="0.25">
      <c r="P27990" s="5"/>
    </row>
    <row r="27991" spans="16:16" x14ac:dyDescent="0.25">
      <c r="P27991" s="5"/>
    </row>
    <row r="27992" spans="16:16" x14ac:dyDescent="0.25">
      <c r="P27992" s="5"/>
    </row>
    <row r="27993" spans="16:16" x14ac:dyDescent="0.25">
      <c r="P27993" s="5"/>
    </row>
    <row r="27994" spans="16:16" x14ac:dyDescent="0.25">
      <c r="P27994" s="5"/>
    </row>
    <row r="27995" spans="16:16" x14ac:dyDescent="0.25">
      <c r="P27995" s="5"/>
    </row>
    <row r="27996" spans="16:16" x14ac:dyDescent="0.25">
      <c r="P27996" s="5"/>
    </row>
    <row r="27997" spans="16:16" x14ac:dyDescent="0.25">
      <c r="P27997" s="5"/>
    </row>
    <row r="27998" spans="16:16" x14ac:dyDescent="0.25">
      <c r="P27998" s="5"/>
    </row>
    <row r="27999" spans="16:16" x14ac:dyDescent="0.25">
      <c r="P27999" s="5"/>
    </row>
    <row r="28000" spans="16:16" x14ac:dyDescent="0.25">
      <c r="P28000" s="5"/>
    </row>
    <row r="28001" spans="16:16" x14ac:dyDescent="0.25">
      <c r="P28001" s="5"/>
    </row>
    <row r="28002" spans="16:16" x14ac:dyDescent="0.25">
      <c r="P28002" s="5"/>
    </row>
    <row r="28003" spans="16:16" x14ac:dyDescent="0.25">
      <c r="P28003" s="5"/>
    </row>
    <row r="28004" spans="16:16" x14ac:dyDescent="0.25">
      <c r="P28004" s="5"/>
    </row>
    <row r="28005" spans="16:16" x14ac:dyDescent="0.25">
      <c r="P28005" s="5"/>
    </row>
    <row r="28006" spans="16:16" x14ac:dyDescent="0.25">
      <c r="P28006" s="5"/>
    </row>
    <row r="28007" spans="16:16" x14ac:dyDescent="0.25">
      <c r="P28007" s="5"/>
    </row>
    <row r="28008" spans="16:16" x14ac:dyDescent="0.25">
      <c r="P28008" s="5"/>
    </row>
    <row r="28009" spans="16:16" x14ac:dyDescent="0.25">
      <c r="P28009" s="5"/>
    </row>
    <row r="28010" spans="16:16" x14ac:dyDescent="0.25">
      <c r="P28010" s="5"/>
    </row>
    <row r="28011" spans="16:16" x14ac:dyDescent="0.25">
      <c r="P28011" s="5"/>
    </row>
    <row r="28012" spans="16:16" x14ac:dyDescent="0.25">
      <c r="P28012" s="5"/>
    </row>
    <row r="28013" spans="16:16" x14ac:dyDescent="0.25">
      <c r="P28013" s="5"/>
    </row>
    <row r="28014" spans="16:16" x14ac:dyDescent="0.25">
      <c r="P28014" s="5"/>
    </row>
    <row r="28015" spans="16:16" x14ac:dyDescent="0.25">
      <c r="P28015" s="5"/>
    </row>
    <row r="28016" spans="16:16" x14ac:dyDescent="0.25">
      <c r="P28016" s="5"/>
    </row>
    <row r="28017" spans="16:16" x14ac:dyDescent="0.25">
      <c r="P28017" s="5"/>
    </row>
    <row r="28018" spans="16:16" x14ac:dyDescent="0.25">
      <c r="P28018" s="5"/>
    </row>
    <row r="28019" spans="16:16" x14ac:dyDescent="0.25">
      <c r="P28019" s="5"/>
    </row>
    <row r="28020" spans="16:16" x14ac:dyDescent="0.25">
      <c r="P28020" s="5"/>
    </row>
    <row r="28021" spans="16:16" x14ac:dyDescent="0.25">
      <c r="P28021" s="5"/>
    </row>
    <row r="28022" spans="16:16" x14ac:dyDescent="0.25">
      <c r="P28022" s="5"/>
    </row>
    <row r="28023" spans="16:16" x14ac:dyDescent="0.25">
      <c r="P28023" s="5"/>
    </row>
    <row r="28024" spans="16:16" x14ac:dyDescent="0.25">
      <c r="P28024" s="5"/>
    </row>
    <row r="28025" spans="16:16" x14ac:dyDescent="0.25">
      <c r="P28025" s="5"/>
    </row>
    <row r="28026" spans="16:16" x14ac:dyDescent="0.25">
      <c r="P28026" s="5"/>
    </row>
    <row r="28027" spans="16:16" x14ac:dyDescent="0.25">
      <c r="P28027" s="5"/>
    </row>
    <row r="28028" spans="16:16" x14ac:dyDescent="0.25">
      <c r="P28028" s="5"/>
    </row>
    <row r="28029" spans="16:16" x14ac:dyDescent="0.25">
      <c r="P28029" s="5"/>
    </row>
    <row r="28030" spans="16:16" x14ac:dyDescent="0.25">
      <c r="P28030" s="5"/>
    </row>
    <row r="28031" spans="16:16" x14ac:dyDescent="0.25">
      <c r="P28031" s="5"/>
    </row>
    <row r="28032" spans="16:16" x14ac:dyDescent="0.25">
      <c r="P28032" s="5"/>
    </row>
    <row r="28033" spans="16:16" x14ac:dyDescent="0.25">
      <c r="P28033" s="5"/>
    </row>
    <row r="28034" spans="16:16" x14ac:dyDescent="0.25">
      <c r="P28034" s="5"/>
    </row>
    <row r="28035" spans="16:16" x14ac:dyDescent="0.25">
      <c r="P28035" s="5"/>
    </row>
    <row r="28036" spans="16:16" x14ac:dyDescent="0.25">
      <c r="P28036" s="5"/>
    </row>
    <row r="28037" spans="16:16" x14ac:dyDescent="0.25">
      <c r="P28037" s="5"/>
    </row>
    <row r="28038" spans="16:16" x14ac:dyDescent="0.25">
      <c r="P28038" s="5"/>
    </row>
    <row r="28039" spans="16:16" x14ac:dyDescent="0.25">
      <c r="P28039" s="5"/>
    </row>
    <row r="28040" spans="16:16" x14ac:dyDescent="0.25">
      <c r="P28040" s="5"/>
    </row>
    <row r="28041" spans="16:16" x14ac:dyDescent="0.25">
      <c r="P28041" s="5"/>
    </row>
    <row r="28042" spans="16:16" x14ac:dyDescent="0.25">
      <c r="P28042" s="5"/>
    </row>
    <row r="28043" spans="16:16" x14ac:dyDescent="0.25">
      <c r="P28043" s="5"/>
    </row>
    <row r="28044" spans="16:16" x14ac:dyDescent="0.25">
      <c r="P28044" s="5"/>
    </row>
    <row r="28045" spans="16:16" x14ac:dyDescent="0.25">
      <c r="P28045" s="5"/>
    </row>
    <row r="28046" spans="16:16" x14ac:dyDescent="0.25">
      <c r="P28046" s="5"/>
    </row>
    <row r="28047" spans="16:16" x14ac:dyDescent="0.25">
      <c r="P28047" s="5"/>
    </row>
    <row r="28048" spans="16:16" x14ac:dyDescent="0.25">
      <c r="P28048" s="5"/>
    </row>
    <row r="28049" spans="16:16" x14ac:dyDescent="0.25">
      <c r="P28049" s="5"/>
    </row>
    <row r="28050" spans="16:16" x14ac:dyDescent="0.25">
      <c r="P28050" s="5"/>
    </row>
    <row r="28051" spans="16:16" x14ac:dyDescent="0.25">
      <c r="P28051" s="5"/>
    </row>
    <row r="28052" spans="16:16" x14ac:dyDescent="0.25">
      <c r="P28052" s="5"/>
    </row>
    <row r="28053" spans="16:16" x14ac:dyDescent="0.25">
      <c r="P28053" s="5"/>
    </row>
    <row r="28054" spans="16:16" x14ac:dyDescent="0.25">
      <c r="P28054" s="5"/>
    </row>
    <row r="28055" spans="16:16" x14ac:dyDescent="0.25">
      <c r="P28055" s="5"/>
    </row>
    <row r="28056" spans="16:16" x14ac:dyDescent="0.25">
      <c r="P28056" s="5"/>
    </row>
    <row r="28057" spans="16:16" x14ac:dyDescent="0.25">
      <c r="P28057" s="5"/>
    </row>
    <row r="28058" spans="16:16" x14ac:dyDescent="0.25">
      <c r="P28058" s="5"/>
    </row>
    <row r="28059" spans="16:16" x14ac:dyDescent="0.25">
      <c r="P28059" s="5"/>
    </row>
    <row r="28060" spans="16:16" x14ac:dyDescent="0.25">
      <c r="P28060" s="5"/>
    </row>
    <row r="28061" spans="16:16" x14ac:dyDescent="0.25">
      <c r="P28061" s="5"/>
    </row>
    <row r="28062" spans="16:16" x14ac:dyDescent="0.25">
      <c r="P28062" s="5"/>
    </row>
    <row r="28063" spans="16:16" x14ac:dyDescent="0.25">
      <c r="P28063" s="5"/>
    </row>
    <row r="28064" spans="16:16" x14ac:dyDescent="0.25">
      <c r="P28064" s="5"/>
    </row>
    <row r="28065" spans="16:16" x14ac:dyDescent="0.25">
      <c r="P28065" s="5"/>
    </row>
    <row r="28066" spans="16:16" x14ac:dyDescent="0.25">
      <c r="P28066" s="5"/>
    </row>
    <row r="28067" spans="16:16" x14ac:dyDescent="0.25">
      <c r="P28067" s="5"/>
    </row>
    <row r="28068" spans="16:16" x14ac:dyDescent="0.25">
      <c r="P28068" s="5"/>
    </row>
    <row r="28069" spans="16:16" x14ac:dyDescent="0.25">
      <c r="P28069" s="5"/>
    </row>
    <row r="28070" spans="16:16" x14ac:dyDescent="0.25">
      <c r="P28070" s="5"/>
    </row>
    <row r="28071" spans="16:16" x14ac:dyDescent="0.25">
      <c r="P28071" s="5"/>
    </row>
    <row r="28072" spans="16:16" x14ac:dyDescent="0.25">
      <c r="P28072" s="5"/>
    </row>
    <row r="28073" spans="16:16" x14ac:dyDescent="0.25">
      <c r="P28073" s="5"/>
    </row>
    <row r="28074" spans="16:16" x14ac:dyDescent="0.25">
      <c r="P28074" s="5"/>
    </row>
    <row r="28075" spans="16:16" x14ac:dyDescent="0.25">
      <c r="P28075" s="5"/>
    </row>
    <row r="28076" spans="16:16" x14ac:dyDescent="0.25">
      <c r="P28076" s="5"/>
    </row>
    <row r="28077" spans="16:16" x14ac:dyDescent="0.25">
      <c r="P28077" s="5"/>
    </row>
    <row r="28078" spans="16:16" x14ac:dyDescent="0.25">
      <c r="P28078" s="5"/>
    </row>
    <row r="28079" spans="16:16" x14ac:dyDescent="0.25">
      <c r="P28079" s="5"/>
    </row>
    <row r="28080" spans="16:16" x14ac:dyDescent="0.25">
      <c r="P28080" s="5"/>
    </row>
    <row r="28081" spans="16:16" x14ac:dyDescent="0.25">
      <c r="P28081" s="5"/>
    </row>
    <row r="28082" spans="16:16" x14ac:dyDescent="0.25">
      <c r="P28082" s="5"/>
    </row>
    <row r="28083" spans="16:16" x14ac:dyDescent="0.25">
      <c r="P28083" s="5"/>
    </row>
    <row r="28084" spans="16:16" x14ac:dyDescent="0.25">
      <c r="P28084" s="5"/>
    </row>
    <row r="28085" spans="16:16" x14ac:dyDescent="0.25">
      <c r="P28085" s="5"/>
    </row>
    <row r="28086" spans="16:16" x14ac:dyDescent="0.25">
      <c r="P28086" s="5"/>
    </row>
    <row r="28087" spans="16:16" x14ac:dyDescent="0.25">
      <c r="P28087" s="5"/>
    </row>
    <row r="28088" spans="16:16" x14ac:dyDescent="0.25">
      <c r="P28088" s="5"/>
    </row>
    <row r="28089" spans="16:16" x14ac:dyDescent="0.25">
      <c r="P28089" s="5"/>
    </row>
    <row r="28090" spans="16:16" x14ac:dyDescent="0.25">
      <c r="P28090" s="5"/>
    </row>
    <row r="28091" spans="16:16" x14ac:dyDescent="0.25">
      <c r="P28091" s="5"/>
    </row>
    <row r="28092" spans="16:16" x14ac:dyDescent="0.25">
      <c r="P28092" s="5"/>
    </row>
    <row r="28093" spans="16:16" x14ac:dyDescent="0.25">
      <c r="P28093" s="5"/>
    </row>
    <row r="28094" spans="16:16" x14ac:dyDescent="0.25">
      <c r="P28094" s="5"/>
    </row>
    <row r="28095" spans="16:16" x14ac:dyDescent="0.25">
      <c r="P28095" s="5"/>
    </row>
    <row r="28096" spans="16:16" x14ac:dyDescent="0.25">
      <c r="P28096" s="5"/>
    </row>
    <row r="28097" spans="16:16" x14ac:dyDescent="0.25">
      <c r="P28097" s="5"/>
    </row>
    <row r="28098" spans="16:16" x14ac:dyDescent="0.25">
      <c r="P28098" s="5"/>
    </row>
    <row r="28099" spans="16:16" x14ac:dyDescent="0.25">
      <c r="P28099" s="5"/>
    </row>
    <row r="28100" spans="16:16" x14ac:dyDescent="0.25">
      <c r="P28100" s="5"/>
    </row>
    <row r="28101" spans="16:16" x14ac:dyDescent="0.25">
      <c r="P28101" s="5"/>
    </row>
    <row r="28102" spans="16:16" x14ac:dyDescent="0.25">
      <c r="P28102" s="5"/>
    </row>
    <row r="28103" spans="16:16" x14ac:dyDescent="0.25">
      <c r="P28103" s="5"/>
    </row>
    <row r="28104" spans="16:16" x14ac:dyDescent="0.25">
      <c r="P28104" s="5"/>
    </row>
    <row r="28105" spans="16:16" x14ac:dyDescent="0.25">
      <c r="P28105" s="5"/>
    </row>
    <row r="28106" spans="16:16" x14ac:dyDescent="0.25">
      <c r="P28106" s="5"/>
    </row>
    <row r="28107" spans="16:16" x14ac:dyDescent="0.25">
      <c r="P28107" s="5"/>
    </row>
    <row r="28108" spans="16:16" x14ac:dyDescent="0.25">
      <c r="P28108" s="5"/>
    </row>
    <row r="28109" spans="16:16" x14ac:dyDescent="0.25">
      <c r="P28109" s="5"/>
    </row>
    <row r="28110" spans="16:16" x14ac:dyDescent="0.25">
      <c r="P28110" s="5"/>
    </row>
    <row r="28111" spans="16:16" x14ac:dyDescent="0.25">
      <c r="P28111" s="5"/>
    </row>
    <row r="28112" spans="16:16" x14ac:dyDescent="0.25">
      <c r="P28112" s="5"/>
    </row>
    <row r="28113" spans="16:16" x14ac:dyDescent="0.25">
      <c r="P28113" s="5"/>
    </row>
    <row r="28114" spans="16:16" x14ac:dyDescent="0.25">
      <c r="P28114" s="5"/>
    </row>
    <row r="28115" spans="16:16" x14ac:dyDescent="0.25">
      <c r="P28115" s="5"/>
    </row>
    <row r="28116" spans="16:16" x14ac:dyDescent="0.25">
      <c r="P28116" s="5"/>
    </row>
    <row r="28117" spans="16:16" x14ac:dyDescent="0.25">
      <c r="P28117" s="5"/>
    </row>
    <row r="28118" spans="16:16" x14ac:dyDescent="0.25">
      <c r="P28118" s="5"/>
    </row>
    <row r="28119" spans="16:16" x14ac:dyDescent="0.25">
      <c r="P28119" s="5"/>
    </row>
    <row r="28120" spans="16:16" x14ac:dyDescent="0.25">
      <c r="P28120" s="5"/>
    </row>
    <row r="28121" spans="16:16" x14ac:dyDescent="0.25">
      <c r="P28121" s="5"/>
    </row>
    <row r="28122" spans="16:16" x14ac:dyDescent="0.25">
      <c r="P28122" s="5"/>
    </row>
    <row r="28123" spans="16:16" x14ac:dyDescent="0.25">
      <c r="P28123" s="5"/>
    </row>
    <row r="28124" spans="16:16" x14ac:dyDescent="0.25">
      <c r="P28124" s="5"/>
    </row>
    <row r="28125" spans="16:16" x14ac:dyDescent="0.25">
      <c r="P28125" s="5"/>
    </row>
    <row r="28126" spans="16:16" x14ac:dyDescent="0.25">
      <c r="P28126" s="5"/>
    </row>
    <row r="28127" spans="16:16" x14ac:dyDescent="0.25">
      <c r="P28127" s="5"/>
    </row>
    <row r="28128" spans="16:16" x14ac:dyDescent="0.25">
      <c r="P28128" s="5"/>
    </row>
    <row r="28129" spans="16:16" x14ac:dyDescent="0.25">
      <c r="P28129" s="5"/>
    </row>
    <row r="28130" spans="16:16" x14ac:dyDescent="0.25">
      <c r="P28130" s="5"/>
    </row>
    <row r="28131" spans="16:16" x14ac:dyDescent="0.25">
      <c r="P28131" s="5"/>
    </row>
    <row r="28132" spans="16:16" x14ac:dyDescent="0.25">
      <c r="P28132" s="5"/>
    </row>
    <row r="28133" spans="16:16" x14ac:dyDescent="0.25">
      <c r="P28133" s="5"/>
    </row>
    <row r="28134" spans="16:16" x14ac:dyDescent="0.25">
      <c r="P28134" s="5"/>
    </row>
    <row r="28135" spans="16:16" x14ac:dyDescent="0.25">
      <c r="P28135" s="5"/>
    </row>
    <row r="28136" spans="16:16" x14ac:dyDescent="0.25">
      <c r="P28136" s="5"/>
    </row>
    <row r="28137" spans="16:16" x14ac:dyDescent="0.25">
      <c r="P28137" s="5"/>
    </row>
    <row r="28138" spans="16:16" x14ac:dyDescent="0.25">
      <c r="P28138" s="5"/>
    </row>
    <row r="28139" spans="16:16" x14ac:dyDescent="0.25">
      <c r="P28139" s="5"/>
    </row>
    <row r="28140" spans="16:16" x14ac:dyDescent="0.25">
      <c r="P28140" s="5"/>
    </row>
    <row r="28141" spans="16:16" x14ac:dyDescent="0.25">
      <c r="P28141" s="5"/>
    </row>
    <row r="28142" spans="16:16" x14ac:dyDescent="0.25">
      <c r="P28142" s="5"/>
    </row>
    <row r="28143" spans="16:16" x14ac:dyDescent="0.25">
      <c r="P28143" s="5"/>
    </row>
    <row r="28144" spans="16:16" x14ac:dyDescent="0.25">
      <c r="P28144" s="5"/>
    </row>
    <row r="28145" spans="16:16" x14ac:dyDescent="0.25">
      <c r="P28145" s="5"/>
    </row>
    <row r="28146" spans="16:16" x14ac:dyDescent="0.25">
      <c r="P28146" s="5"/>
    </row>
    <row r="28147" spans="16:16" x14ac:dyDescent="0.25">
      <c r="P28147" s="5"/>
    </row>
    <row r="28148" spans="16:16" x14ac:dyDescent="0.25">
      <c r="P28148" s="5"/>
    </row>
    <row r="28149" spans="16:16" x14ac:dyDescent="0.25">
      <c r="P28149" s="5"/>
    </row>
    <row r="28150" spans="16:16" x14ac:dyDescent="0.25">
      <c r="P28150" s="5"/>
    </row>
    <row r="28151" spans="16:16" x14ac:dyDescent="0.25">
      <c r="P28151" s="5"/>
    </row>
    <row r="28152" spans="16:16" x14ac:dyDescent="0.25">
      <c r="P28152" s="5"/>
    </row>
    <row r="28153" spans="16:16" x14ac:dyDescent="0.25">
      <c r="P28153" s="5"/>
    </row>
    <row r="28154" spans="16:16" x14ac:dyDescent="0.25">
      <c r="P28154" s="5"/>
    </row>
    <row r="28155" spans="16:16" x14ac:dyDescent="0.25">
      <c r="P28155" s="5"/>
    </row>
    <row r="28156" spans="16:16" x14ac:dyDescent="0.25">
      <c r="P28156" s="5"/>
    </row>
    <row r="28157" spans="16:16" x14ac:dyDescent="0.25">
      <c r="P28157" s="5"/>
    </row>
    <row r="28158" spans="16:16" x14ac:dyDescent="0.25">
      <c r="P28158" s="5"/>
    </row>
    <row r="28159" spans="16:16" x14ac:dyDescent="0.25">
      <c r="P28159" s="5"/>
    </row>
    <row r="28160" spans="16:16" x14ac:dyDescent="0.25">
      <c r="P28160" s="5"/>
    </row>
    <row r="28161" spans="16:16" x14ac:dyDescent="0.25">
      <c r="P28161" s="5"/>
    </row>
    <row r="28162" spans="16:16" x14ac:dyDescent="0.25">
      <c r="P28162" s="5"/>
    </row>
    <row r="28163" spans="16:16" x14ac:dyDescent="0.25">
      <c r="P28163" s="5"/>
    </row>
    <row r="28164" spans="16:16" x14ac:dyDescent="0.25">
      <c r="P28164" s="5"/>
    </row>
    <row r="28165" spans="16:16" x14ac:dyDescent="0.25">
      <c r="P28165" s="5"/>
    </row>
    <row r="28166" spans="16:16" x14ac:dyDescent="0.25">
      <c r="P28166" s="5"/>
    </row>
    <row r="28167" spans="16:16" x14ac:dyDescent="0.25">
      <c r="P28167" s="5"/>
    </row>
    <row r="28168" spans="16:16" x14ac:dyDescent="0.25">
      <c r="P28168" s="5"/>
    </row>
    <row r="28169" spans="16:16" x14ac:dyDescent="0.25">
      <c r="P28169" s="5"/>
    </row>
    <row r="28170" spans="16:16" x14ac:dyDescent="0.25">
      <c r="P28170" s="5"/>
    </row>
    <row r="28171" spans="16:16" x14ac:dyDescent="0.25">
      <c r="P28171" s="5"/>
    </row>
    <row r="28172" spans="16:16" x14ac:dyDescent="0.25">
      <c r="P28172" s="5"/>
    </row>
    <row r="28173" spans="16:16" x14ac:dyDescent="0.25">
      <c r="P28173" s="5"/>
    </row>
    <row r="28174" spans="16:16" x14ac:dyDescent="0.25">
      <c r="P28174" s="5"/>
    </row>
    <row r="28175" spans="16:16" x14ac:dyDescent="0.25">
      <c r="P28175" s="5"/>
    </row>
    <row r="28176" spans="16:16" x14ac:dyDescent="0.25">
      <c r="P28176" s="5"/>
    </row>
    <row r="28177" spans="16:16" x14ac:dyDescent="0.25">
      <c r="P28177" s="5"/>
    </row>
    <row r="28178" spans="16:16" x14ac:dyDescent="0.25">
      <c r="P28178" s="5"/>
    </row>
    <row r="28179" spans="16:16" x14ac:dyDescent="0.25">
      <c r="P28179" s="5"/>
    </row>
    <row r="28180" spans="16:16" x14ac:dyDescent="0.25">
      <c r="P28180" s="5"/>
    </row>
    <row r="28181" spans="16:16" x14ac:dyDescent="0.25">
      <c r="P28181" s="5"/>
    </row>
    <row r="28182" spans="16:16" x14ac:dyDescent="0.25">
      <c r="P28182" s="5"/>
    </row>
    <row r="28183" spans="16:16" x14ac:dyDescent="0.25">
      <c r="P28183" s="5"/>
    </row>
    <row r="28184" spans="16:16" x14ac:dyDescent="0.25">
      <c r="P28184" s="5"/>
    </row>
    <row r="28185" spans="16:16" x14ac:dyDescent="0.25">
      <c r="P28185" s="5"/>
    </row>
    <row r="28186" spans="16:16" x14ac:dyDescent="0.25">
      <c r="P28186" s="5"/>
    </row>
    <row r="28187" spans="16:16" x14ac:dyDescent="0.25">
      <c r="P28187" s="5"/>
    </row>
    <row r="28188" spans="16:16" x14ac:dyDescent="0.25">
      <c r="P28188" s="5"/>
    </row>
    <row r="28189" spans="16:16" x14ac:dyDescent="0.25">
      <c r="P28189" s="5"/>
    </row>
    <row r="28190" spans="16:16" x14ac:dyDescent="0.25">
      <c r="P28190" s="5"/>
    </row>
    <row r="28191" spans="16:16" x14ac:dyDescent="0.25">
      <c r="P28191" s="5"/>
    </row>
    <row r="28192" spans="16:16" x14ac:dyDescent="0.25">
      <c r="P28192" s="5"/>
    </row>
    <row r="28193" spans="16:16" x14ac:dyDescent="0.25">
      <c r="P28193" s="5"/>
    </row>
    <row r="28194" spans="16:16" x14ac:dyDescent="0.25">
      <c r="P28194" s="5"/>
    </row>
    <row r="28195" spans="16:16" x14ac:dyDescent="0.25">
      <c r="P28195" s="5"/>
    </row>
    <row r="28196" spans="16:16" x14ac:dyDescent="0.25">
      <c r="P28196" s="5"/>
    </row>
    <row r="28197" spans="16:16" x14ac:dyDescent="0.25">
      <c r="P28197" s="5"/>
    </row>
    <row r="28198" spans="16:16" x14ac:dyDescent="0.25">
      <c r="P28198" s="5"/>
    </row>
    <row r="28199" spans="16:16" x14ac:dyDescent="0.25">
      <c r="P28199" s="5"/>
    </row>
    <row r="28200" spans="16:16" x14ac:dyDescent="0.25">
      <c r="P28200" s="5"/>
    </row>
    <row r="28201" spans="16:16" x14ac:dyDescent="0.25">
      <c r="P28201" s="5"/>
    </row>
    <row r="28202" spans="16:16" x14ac:dyDescent="0.25">
      <c r="P28202" s="5"/>
    </row>
    <row r="28203" spans="16:16" x14ac:dyDescent="0.25">
      <c r="P28203" s="5"/>
    </row>
    <row r="28204" spans="16:16" x14ac:dyDescent="0.25">
      <c r="P28204" s="5"/>
    </row>
    <row r="28205" spans="16:16" x14ac:dyDescent="0.25">
      <c r="P28205" s="5"/>
    </row>
    <row r="28206" spans="16:16" x14ac:dyDescent="0.25">
      <c r="P28206" s="5"/>
    </row>
    <row r="28207" spans="16:16" x14ac:dyDescent="0.25">
      <c r="P28207" s="5"/>
    </row>
    <row r="28208" spans="16:16" x14ac:dyDescent="0.25">
      <c r="P28208" s="5"/>
    </row>
    <row r="28209" spans="16:16" x14ac:dyDescent="0.25">
      <c r="P28209" s="5"/>
    </row>
    <row r="28210" spans="16:16" x14ac:dyDescent="0.25">
      <c r="P28210" s="5"/>
    </row>
    <row r="28211" spans="16:16" x14ac:dyDescent="0.25">
      <c r="P28211" s="5"/>
    </row>
    <row r="28212" spans="16:16" x14ac:dyDescent="0.25">
      <c r="P28212" s="5"/>
    </row>
    <row r="28213" spans="16:16" x14ac:dyDescent="0.25">
      <c r="P28213" s="5"/>
    </row>
    <row r="28214" spans="16:16" x14ac:dyDescent="0.25">
      <c r="P28214" s="5"/>
    </row>
    <row r="28215" spans="16:16" x14ac:dyDescent="0.25">
      <c r="P28215" s="5"/>
    </row>
    <row r="28216" spans="16:16" x14ac:dyDescent="0.25">
      <c r="P28216" s="5"/>
    </row>
    <row r="28217" spans="16:16" x14ac:dyDescent="0.25">
      <c r="P28217" s="5"/>
    </row>
    <row r="28218" spans="16:16" x14ac:dyDescent="0.25">
      <c r="P28218" s="5"/>
    </row>
    <row r="28219" spans="16:16" x14ac:dyDescent="0.25">
      <c r="P28219" s="5"/>
    </row>
    <row r="28220" spans="16:16" x14ac:dyDescent="0.25">
      <c r="P28220" s="5"/>
    </row>
    <row r="28221" spans="16:16" x14ac:dyDescent="0.25">
      <c r="P28221" s="5"/>
    </row>
    <row r="28222" spans="16:16" x14ac:dyDescent="0.25">
      <c r="P28222" s="5"/>
    </row>
    <row r="28223" spans="16:16" x14ac:dyDescent="0.25">
      <c r="P28223" s="5"/>
    </row>
    <row r="28224" spans="16:16" x14ac:dyDescent="0.25">
      <c r="P28224" s="5"/>
    </row>
    <row r="28225" spans="16:16" x14ac:dyDescent="0.25">
      <c r="P28225" s="5"/>
    </row>
    <row r="28226" spans="16:16" x14ac:dyDescent="0.25">
      <c r="P28226" s="5"/>
    </row>
    <row r="28227" spans="16:16" x14ac:dyDescent="0.25">
      <c r="P28227" s="5"/>
    </row>
    <row r="28228" spans="16:16" x14ac:dyDescent="0.25">
      <c r="P28228" s="5"/>
    </row>
    <row r="28229" spans="16:16" x14ac:dyDescent="0.25">
      <c r="P28229" s="5"/>
    </row>
    <row r="28230" spans="16:16" x14ac:dyDescent="0.25">
      <c r="P28230" s="5"/>
    </row>
    <row r="28231" spans="16:16" x14ac:dyDescent="0.25">
      <c r="P28231" s="5"/>
    </row>
    <row r="28232" spans="16:16" x14ac:dyDescent="0.25">
      <c r="P28232" s="5"/>
    </row>
    <row r="28233" spans="16:16" x14ac:dyDescent="0.25">
      <c r="P28233" s="5"/>
    </row>
    <row r="28234" spans="16:16" x14ac:dyDescent="0.25">
      <c r="P28234" s="5"/>
    </row>
    <row r="28235" spans="16:16" x14ac:dyDescent="0.25">
      <c r="P28235" s="5"/>
    </row>
    <row r="28236" spans="16:16" x14ac:dyDescent="0.25">
      <c r="P28236" s="5"/>
    </row>
    <row r="28237" spans="16:16" x14ac:dyDescent="0.25">
      <c r="P28237" s="5"/>
    </row>
    <row r="28238" spans="16:16" x14ac:dyDescent="0.25">
      <c r="P28238" s="5"/>
    </row>
    <row r="28239" spans="16:16" x14ac:dyDescent="0.25">
      <c r="P28239" s="5"/>
    </row>
    <row r="28240" spans="16:16" x14ac:dyDescent="0.25">
      <c r="P28240" s="5"/>
    </row>
    <row r="28241" spans="16:16" x14ac:dyDescent="0.25">
      <c r="P28241" s="5"/>
    </row>
    <row r="28242" spans="16:16" x14ac:dyDescent="0.25">
      <c r="P28242" s="5"/>
    </row>
    <row r="28243" spans="16:16" x14ac:dyDescent="0.25">
      <c r="P28243" s="5"/>
    </row>
    <row r="28244" spans="16:16" x14ac:dyDescent="0.25">
      <c r="P28244" s="5"/>
    </row>
    <row r="28245" spans="16:16" x14ac:dyDescent="0.25">
      <c r="P28245" s="5"/>
    </row>
    <row r="28246" spans="16:16" x14ac:dyDescent="0.25">
      <c r="P28246" s="5"/>
    </row>
    <row r="28247" spans="16:16" x14ac:dyDescent="0.25">
      <c r="P28247" s="5"/>
    </row>
    <row r="28248" spans="16:16" x14ac:dyDescent="0.25">
      <c r="P28248" s="5"/>
    </row>
    <row r="28249" spans="16:16" x14ac:dyDescent="0.25">
      <c r="P28249" s="5"/>
    </row>
    <row r="28250" spans="16:16" x14ac:dyDescent="0.25">
      <c r="P28250" s="5"/>
    </row>
    <row r="28251" spans="16:16" x14ac:dyDescent="0.25">
      <c r="P28251" s="5"/>
    </row>
    <row r="28252" spans="16:16" x14ac:dyDescent="0.25">
      <c r="P28252" s="5"/>
    </row>
    <row r="28253" spans="16:16" x14ac:dyDescent="0.25">
      <c r="P28253" s="5"/>
    </row>
    <row r="28254" spans="16:16" x14ac:dyDescent="0.25">
      <c r="P28254" s="5"/>
    </row>
    <row r="28255" spans="16:16" x14ac:dyDescent="0.25">
      <c r="P28255" s="5"/>
    </row>
    <row r="28256" spans="16:16" x14ac:dyDescent="0.25">
      <c r="P28256" s="5"/>
    </row>
    <row r="28257" spans="16:16" x14ac:dyDescent="0.25">
      <c r="P28257" s="5"/>
    </row>
    <row r="28258" spans="16:16" x14ac:dyDescent="0.25">
      <c r="P28258" s="5"/>
    </row>
    <row r="28259" spans="16:16" x14ac:dyDescent="0.25">
      <c r="P28259" s="5"/>
    </row>
    <row r="28260" spans="16:16" x14ac:dyDescent="0.25">
      <c r="P28260" s="5"/>
    </row>
    <row r="28261" spans="16:16" x14ac:dyDescent="0.25">
      <c r="P28261" s="5"/>
    </row>
    <row r="28262" spans="16:16" x14ac:dyDescent="0.25">
      <c r="P28262" s="5"/>
    </row>
    <row r="28263" spans="16:16" x14ac:dyDescent="0.25">
      <c r="P28263" s="5"/>
    </row>
    <row r="28264" spans="16:16" x14ac:dyDescent="0.25">
      <c r="P28264" s="5"/>
    </row>
    <row r="28265" spans="16:16" x14ac:dyDescent="0.25">
      <c r="P28265" s="5"/>
    </row>
    <row r="28266" spans="16:16" x14ac:dyDescent="0.25">
      <c r="P28266" s="5"/>
    </row>
    <row r="28267" spans="16:16" x14ac:dyDescent="0.25">
      <c r="P28267" s="5"/>
    </row>
    <row r="28268" spans="16:16" x14ac:dyDescent="0.25">
      <c r="P28268" s="5"/>
    </row>
    <row r="28269" spans="16:16" x14ac:dyDescent="0.25">
      <c r="P28269" s="5"/>
    </row>
    <row r="28270" spans="16:16" x14ac:dyDescent="0.25">
      <c r="P28270" s="5"/>
    </row>
    <row r="28271" spans="16:16" x14ac:dyDescent="0.25">
      <c r="P28271" s="5"/>
    </row>
    <row r="28272" spans="16:16" x14ac:dyDescent="0.25">
      <c r="P28272" s="5"/>
    </row>
    <row r="28273" spans="16:16" x14ac:dyDescent="0.25">
      <c r="P28273" s="5"/>
    </row>
    <row r="28274" spans="16:16" x14ac:dyDescent="0.25">
      <c r="P28274" s="5"/>
    </row>
    <row r="28275" spans="16:16" x14ac:dyDescent="0.25">
      <c r="P28275" s="5"/>
    </row>
    <row r="28276" spans="16:16" x14ac:dyDescent="0.25">
      <c r="P28276" s="5"/>
    </row>
    <row r="28277" spans="16:16" x14ac:dyDescent="0.25">
      <c r="P28277" s="5"/>
    </row>
    <row r="28278" spans="16:16" x14ac:dyDescent="0.25">
      <c r="P28278" s="5"/>
    </row>
    <row r="28279" spans="16:16" x14ac:dyDescent="0.25">
      <c r="P28279" s="5"/>
    </row>
    <row r="28280" spans="16:16" x14ac:dyDescent="0.25">
      <c r="P28280" s="5"/>
    </row>
    <row r="28281" spans="16:16" x14ac:dyDescent="0.25">
      <c r="P28281" s="5"/>
    </row>
    <row r="28282" spans="16:16" x14ac:dyDescent="0.25">
      <c r="P28282" s="5"/>
    </row>
    <row r="28283" spans="16:16" x14ac:dyDescent="0.25">
      <c r="P28283" s="5"/>
    </row>
    <row r="28284" spans="16:16" x14ac:dyDescent="0.25">
      <c r="P28284" s="5"/>
    </row>
    <row r="28285" spans="16:16" x14ac:dyDescent="0.25">
      <c r="P28285" s="5"/>
    </row>
    <row r="28286" spans="16:16" x14ac:dyDescent="0.25">
      <c r="P28286" s="5"/>
    </row>
    <row r="28287" spans="16:16" x14ac:dyDescent="0.25">
      <c r="P28287" s="5"/>
    </row>
    <row r="28288" spans="16:16" x14ac:dyDescent="0.25">
      <c r="P28288" s="5"/>
    </row>
    <row r="28289" spans="16:16" x14ac:dyDescent="0.25">
      <c r="P28289" s="5"/>
    </row>
    <row r="28290" spans="16:16" x14ac:dyDescent="0.25">
      <c r="P28290" s="5"/>
    </row>
    <row r="28291" spans="16:16" x14ac:dyDescent="0.25">
      <c r="P28291" s="5"/>
    </row>
    <row r="28292" spans="16:16" x14ac:dyDescent="0.25">
      <c r="P28292" s="5"/>
    </row>
    <row r="28293" spans="16:16" x14ac:dyDescent="0.25">
      <c r="P28293" s="5"/>
    </row>
    <row r="28294" spans="16:16" x14ac:dyDescent="0.25">
      <c r="P28294" s="5"/>
    </row>
    <row r="28295" spans="16:16" x14ac:dyDescent="0.25">
      <c r="P28295" s="5"/>
    </row>
    <row r="28296" spans="16:16" x14ac:dyDescent="0.25">
      <c r="P28296" s="5"/>
    </row>
    <row r="28297" spans="16:16" x14ac:dyDescent="0.25">
      <c r="P28297" s="5"/>
    </row>
    <row r="28298" spans="16:16" x14ac:dyDescent="0.25">
      <c r="P28298" s="5"/>
    </row>
    <row r="28299" spans="16:16" x14ac:dyDescent="0.25">
      <c r="P28299" s="5"/>
    </row>
    <row r="28300" spans="16:16" x14ac:dyDescent="0.25">
      <c r="P28300" s="5"/>
    </row>
    <row r="28301" spans="16:16" x14ac:dyDescent="0.25">
      <c r="P28301" s="5"/>
    </row>
    <row r="28302" spans="16:16" x14ac:dyDescent="0.25">
      <c r="P28302" s="5"/>
    </row>
    <row r="28303" spans="16:16" x14ac:dyDescent="0.25">
      <c r="P28303" s="5"/>
    </row>
    <row r="28304" spans="16:16" x14ac:dyDescent="0.25">
      <c r="P28304" s="5"/>
    </row>
    <row r="28305" spans="16:16" x14ac:dyDescent="0.25">
      <c r="P28305" s="5"/>
    </row>
    <row r="28306" spans="16:16" x14ac:dyDescent="0.25">
      <c r="P28306" s="5"/>
    </row>
    <row r="28307" spans="16:16" x14ac:dyDescent="0.25">
      <c r="P28307" s="5"/>
    </row>
    <row r="28308" spans="16:16" x14ac:dyDescent="0.25">
      <c r="P28308" s="5"/>
    </row>
    <row r="28309" spans="16:16" x14ac:dyDescent="0.25">
      <c r="P28309" s="5"/>
    </row>
    <row r="28310" spans="16:16" x14ac:dyDescent="0.25">
      <c r="P28310" s="5"/>
    </row>
    <row r="28311" spans="16:16" x14ac:dyDescent="0.25">
      <c r="P28311" s="5"/>
    </row>
    <row r="28312" spans="16:16" x14ac:dyDescent="0.25">
      <c r="P28312" s="5"/>
    </row>
    <row r="28313" spans="16:16" x14ac:dyDescent="0.25">
      <c r="P28313" s="5"/>
    </row>
    <row r="28314" spans="16:16" x14ac:dyDescent="0.25">
      <c r="P28314" s="5"/>
    </row>
    <row r="28315" spans="16:16" x14ac:dyDescent="0.25">
      <c r="P28315" s="5"/>
    </row>
    <row r="28316" spans="16:16" x14ac:dyDescent="0.25">
      <c r="P28316" s="5"/>
    </row>
    <row r="28317" spans="16:16" x14ac:dyDescent="0.25">
      <c r="P28317" s="5"/>
    </row>
    <row r="28318" spans="16:16" x14ac:dyDescent="0.25">
      <c r="P28318" s="5"/>
    </row>
    <row r="28319" spans="16:16" x14ac:dyDescent="0.25">
      <c r="P28319" s="5"/>
    </row>
    <row r="28320" spans="16:16" x14ac:dyDescent="0.25">
      <c r="P28320" s="5"/>
    </row>
    <row r="28321" spans="16:16" x14ac:dyDescent="0.25">
      <c r="P28321" s="5"/>
    </row>
    <row r="28322" spans="16:16" x14ac:dyDescent="0.25">
      <c r="P28322" s="5"/>
    </row>
    <row r="28323" spans="16:16" x14ac:dyDescent="0.25">
      <c r="P28323" s="5"/>
    </row>
    <row r="28324" spans="16:16" x14ac:dyDescent="0.25">
      <c r="P28324" s="5"/>
    </row>
    <row r="28325" spans="16:16" x14ac:dyDescent="0.25">
      <c r="P28325" s="5"/>
    </row>
    <row r="28326" spans="16:16" x14ac:dyDescent="0.25">
      <c r="P28326" s="5"/>
    </row>
    <row r="28327" spans="16:16" x14ac:dyDescent="0.25">
      <c r="P28327" s="5"/>
    </row>
    <row r="28328" spans="16:16" x14ac:dyDescent="0.25">
      <c r="P28328" s="5"/>
    </row>
    <row r="28329" spans="16:16" x14ac:dyDescent="0.25">
      <c r="P28329" s="5"/>
    </row>
    <row r="28330" spans="16:16" x14ac:dyDescent="0.25">
      <c r="P28330" s="5"/>
    </row>
    <row r="28331" spans="16:16" x14ac:dyDescent="0.25">
      <c r="P28331" s="5"/>
    </row>
    <row r="28332" spans="16:16" x14ac:dyDescent="0.25">
      <c r="P28332" s="5"/>
    </row>
    <row r="28333" spans="16:16" x14ac:dyDescent="0.25">
      <c r="P28333" s="5"/>
    </row>
    <row r="28334" spans="16:16" x14ac:dyDescent="0.25">
      <c r="P28334" s="5"/>
    </row>
    <row r="28335" spans="16:16" x14ac:dyDescent="0.25">
      <c r="P28335" s="5"/>
    </row>
    <row r="28336" spans="16:16" x14ac:dyDescent="0.25">
      <c r="P28336" s="5"/>
    </row>
    <row r="28337" spans="16:16" x14ac:dyDescent="0.25">
      <c r="P28337" s="5"/>
    </row>
    <row r="28338" spans="16:16" x14ac:dyDescent="0.25">
      <c r="P28338" s="5"/>
    </row>
    <row r="28339" spans="16:16" x14ac:dyDescent="0.25">
      <c r="P28339" s="5"/>
    </row>
    <row r="28340" spans="16:16" x14ac:dyDescent="0.25">
      <c r="P28340" s="5"/>
    </row>
    <row r="28341" spans="16:16" x14ac:dyDescent="0.25">
      <c r="P28341" s="5"/>
    </row>
    <row r="28342" spans="16:16" x14ac:dyDescent="0.25">
      <c r="P28342" s="5"/>
    </row>
    <row r="28343" spans="16:16" x14ac:dyDescent="0.25">
      <c r="P28343" s="5"/>
    </row>
    <row r="28344" spans="16:16" x14ac:dyDescent="0.25">
      <c r="P28344" s="5"/>
    </row>
    <row r="28345" spans="16:16" x14ac:dyDescent="0.25">
      <c r="P28345" s="5"/>
    </row>
    <row r="28346" spans="16:16" x14ac:dyDescent="0.25">
      <c r="P28346" s="5"/>
    </row>
    <row r="28347" spans="16:16" x14ac:dyDescent="0.25">
      <c r="P28347" s="5"/>
    </row>
    <row r="28348" spans="16:16" x14ac:dyDescent="0.25">
      <c r="P28348" s="5"/>
    </row>
    <row r="28349" spans="16:16" x14ac:dyDescent="0.25">
      <c r="P28349" s="5"/>
    </row>
    <row r="28350" spans="16:16" x14ac:dyDescent="0.25">
      <c r="P28350" s="5"/>
    </row>
    <row r="28351" spans="16:16" x14ac:dyDescent="0.25">
      <c r="P28351" s="5"/>
    </row>
    <row r="28352" spans="16:16" x14ac:dyDescent="0.25">
      <c r="P28352" s="5"/>
    </row>
    <row r="28353" spans="16:16" x14ac:dyDescent="0.25">
      <c r="P28353" s="5"/>
    </row>
    <row r="28354" spans="16:16" x14ac:dyDescent="0.25">
      <c r="P28354" s="5"/>
    </row>
    <row r="28355" spans="16:16" x14ac:dyDescent="0.25">
      <c r="P28355" s="5"/>
    </row>
    <row r="28356" spans="16:16" x14ac:dyDescent="0.25">
      <c r="P28356" s="5"/>
    </row>
    <row r="28357" spans="16:16" x14ac:dyDescent="0.25">
      <c r="P28357" s="5"/>
    </row>
    <row r="28358" spans="16:16" x14ac:dyDescent="0.25">
      <c r="P28358" s="5"/>
    </row>
    <row r="28359" spans="16:16" x14ac:dyDescent="0.25">
      <c r="P28359" s="5"/>
    </row>
    <row r="28360" spans="16:16" x14ac:dyDescent="0.25">
      <c r="P28360" s="5"/>
    </row>
    <row r="28361" spans="16:16" x14ac:dyDescent="0.25">
      <c r="P28361" s="5"/>
    </row>
    <row r="28362" spans="16:16" x14ac:dyDescent="0.25">
      <c r="P28362" s="5"/>
    </row>
    <row r="28363" spans="16:16" x14ac:dyDescent="0.25">
      <c r="P28363" s="5"/>
    </row>
    <row r="28364" spans="16:16" x14ac:dyDescent="0.25">
      <c r="P28364" s="5"/>
    </row>
    <row r="28365" spans="16:16" x14ac:dyDescent="0.25">
      <c r="P28365" s="5"/>
    </row>
    <row r="28366" spans="16:16" x14ac:dyDescent="0.25">
      <c r="P28366" s="5"/>
    </row>
    <row r="28367" spans="16:16" x14ac:dyDescent="0.25">
      <c r="P28367" s="5"/>
    </row>
    <row r="28368" spans="16:16" x14ac:dyDescent="0.25">
      <c r="P28368" s="5"/>
    </row>
    <row r="28369" spans="16:16" x14ac:dyDescent="0.25">
      <c r="P28369" s="5"/>
    </row>
    <row r="28370" spans="16:16" x14ac:dyDescent="0.25">
      <c r="P28370" s="5"/>
    </row>
    <row r="28371" spans="16:16" x14ac:dyDescent="0.25">
      <c r="P28371" s="5"/>
    </row>
    <row r="28372" spans="16:16" x14ac:dyDescent="0.25">
      <c r="P28372" s="5"/>
    </row>
    <row r="28373" spans="16:16" x14ac:dyDescent="0.25">
      <c r="P28373" s="5"/>
    </row>
    <row r="28374" spans="16:16" x14ac:dyDescent="0.25">
      <c r="P28374" s="5"/>
    </row>
    <row r="28375" spans="16:16" x14ac:dyDescent="0.25">
      <c r="P28375" s="5"/>
    </row>
    <row r="28376" spans="16:16" x14ac:dyDescent="0.25">
      <c r="P28376" s="5"/>
    </row>
    <row r="28377" spans="16:16" x14ac:dyDescent="0.25">
      <c r="P28377" s="5"/>
    </row>
    <row r="28378" spans="16:16" x14ac:dyDescent="0.25">
      <c r="P28378" s="5"/>
    </row>
    <row r="28379" spans="16:16" x14ac:dyDescent="0.25">
      <c r="P28379" s="5"/>
    </row>
    <row r="28380" spans="16:16" x14ac:dyDescent="0.25">
      <c r="P28380" s="5"/>
    </row>
    <row r="28381" spans="16:16" x14ac:dyDescent="0.25">
      <c r="P28381" s="5"/>
    </row>
    <row r="28382" spans="16:16" x14ac:dyDescent="0.25">
      <c r="P28382" s="5"/>
    </row>
    <row r="28383" spans="16:16" x14ac:dyDescent="0.25">
      <c r="P28383" s="5"/>
    </row>
    <row r="28384" spans="16:16" x14ac:dyDescent="0.25">
      <c r="P28384" s="5"/>
    </row>
    <row r="28385" spans="16:16" x14ac:dyDescent="0.25">
      <c r="P28385" s="5"/>
    </row>
    <row r="28386" spans="16:16" x14ac:dyDescent="0.25">
      <c r="P28386" s="5"/>
    </row>
    <row r="28387" spans="16:16" x14ac:dyDescent="0.25">
      <c r="P28387" s="5"/>
    </row>
    <row r="28388" spans="16:16" x14ac:dyDescent="0.25">
      <c r="P28388" s="5"/>
    </row>
    <row r="28389" spans="16:16" x14ac:dyDescent="0.25">
      <c r="P28389" s="5"/>
    </row>
    <row r="28390" spans="16:16" x14ac:dyDescent="0.25">
      <c r="P28390" s="5"/>
    </row>
    <row r="28391" spans="16:16" x14ac:dyDescent="0.25">
      <c r="P28391" s="5"/>
    </row>
    <row r="28392" spans="16:16" x14ac:dyDescent="0.25">
      <c r="P28392" s="5"/>
    </row>
    <row r="28393" spans="16:16" x14ac:dyDescent="0.25">
      <c r="P28393" s="5"/>
    </row>
    <row r="28394" spans="16:16" x14ac:dyDescent="0.25">
      <c r="P28394" s="5"/>
    </row>
    <row r="28395" spans="16:16" x14ac:dyDescent="0.25">
      <c r="P28395" s="5"/>
    </row>
    <row r="28396" spans="16:16" x14ac:dyDescent="0.25">
      <c r="P28396" s="5"/>
    </row>
    <row r="28397" spans="16:16" x14ac:dyDescent="0.25">
      <c r="P28397" s="5"/>
    </row>
    <row r="28398" spans="16:16" x14ac:dyDescent="0.25">
      <c r="P28398" s="5"/>
    </row>
    <row r="28399" spans="16:16" x14ac:dyDescent="0.25">
      <c r="P28399" s="5"/>
    </row>
    <row r="28400" spans="16:16" x14ac:dyDescent="0.25">
      <c r="P28400" s="5"/>
    </row>
    <row r="28401" spans="16:16" x14ac:dyDescent="0.25">
      <c r="P28401" s="5"/>
    </row>
    <row r="28402" spans="16:16" x14ac:dyDescent="0.25">
      <c r="P28402" s="5"/>
    </row>
    <row r="28403" spans="16:16" x14ac:dyDescent="0.25">
      <c r="P28403" s="5"/>
    </row>
    <row r="28404" spans="16:16" x14ac:dyDescent="0.25">
      <c r="P28404" s="5"/>
    </row>
    <row r="28405" spans="16:16" x14ac:dyDescent="0.25">
      <c r="P28405" s="5"/>
    </row>
    <row r="28406" spans="16:16" x14ac:dyDescent="0.25">
      <c r="P28406" s="5"/>
    </row>
    <row r="28407" spans="16:16" x14ac:dyDescent="0.25">
      <c r="P28407" s="5"/>
    </row>
    <row r="28408" spans="16:16" x14ac:dyDescent="0.25">
      <c r="P28408" s="5"/>
    </row>
    <row r="28409" spans="16:16" x14ac:dyDescent="0.25">
      <c r="P28409" s="5"/>
    </row>
    <row r="28410" spans="16:16" x14ac:dyDescent="0.25">
      <c r="P28410" s="5"/>
    </row>
    <row r="28411" spans="16:16" x14ac:dyDescent="0.25">
      <c r="P28411" s="5"/>
    </row>
    <row r="28412" spans="16:16" x14ac:dyDescent="0.25">
      <c r="P28412" s="5"/>
    </row>
    <row r="28413" spans="16:16" x14ac:dyDescent="0.25">
      <c r="P28413" s="5"/>
    </row>
    <row r="28414" spans="16:16" x14ac:dyDescent="0.25">
      <c r="P28414" s="5"/>
    </row>
    <row r="28415" spans="16:16" x14ac:dyDescent="0.25">
      <c r="P28415" s="5"/>
    </row>
    <row r="28416" spans="16:16" x14ac:dyDescent="0.25">
      <c r="P28416" s="5"/>
    </row>
    <row r="28417" spans="16:16" x14ac:dyDescent="0.25">
      <c r="P28417" s="5"/>
    </row>
    <row r="28418" spans="16:16" x14ac:dyDescent="0.25">
      <c r="P28418" s="5"/>
    </row>
    <row r="28419" spans="16:16" x14ac:dyDescent="0.25">
      <c r="P28419" s="5"/>
    </row>
    <row r="28420" spans="16:16" x14ac:dyDescent="0.25">
      <c r="P28420" s="5"/>
    </row>
    <row r="28421" spans="16:16" x14ac:dyDescent="0.25">
      <c r="P28421" s="5"/>
    </row>
    <row r="28422" spans="16:16" x14ac:dyDescent="0.25">
      <c r="P28422" s="5"/>
    </row>
    <row r="28423" spans="16:16" x14ac:dyDescent="0.25">
      <c r="P28423" s="5"/>
    </row>
    <row r="28424" spans="16:16" x14ac:dyDescent="0.25">
      <c r="P28424" s="5"/>
    </row>
    <row r="28425" spans="16:16" x14ac:dyDescent="0.25">
      <c r="P28425" s="5"/>
    </row>
    <row r="28426" spans="16:16" x14ac:dyDescent="0.25">
      <c r="P28426" s="5"/>
    </row>
    <row r="28427" spans="16:16" x14ac:dyDescent="0.25">
      <c r="P28427" s="5"/>
    </row>
    <row r="28428" spans="16:16" x14ac:dyDescent="0.25">
      <c r="P28428" s="5"/>
    </row>
    <row r="28429" spans="16:16" x14ac:dyDescent="0.25">
      <c r="P28429" s="5"/>
    </row>
    <row r="28430" spans="16:16" x14ac:dyDescent="0.25">
      <c r="P28430" s="5"/>
    </row>
    <row r="28431" spans="16:16" x14ac:dyDescent="0.25">
      <c r="P28431" s="5"/>
    </row>
    <row r="28432" spans="16:16" x14ac:dyDescent="0.25">
      <c r="P28432" s="5"/>
    </row>
    <row r="28433" spans="16:16" x14ac:dyDescent="0.25">
      <c r="P28433" s="5"/>
    </row>
    <row r="28434" spans="16:16" x14ac:dyDescent="0.25">
      <c r="P28434" s="5"/>
    </row>
    <row r="28435" spans="16:16" x14ac:dyDescent="0.25">
      <c r="P28435" s="5"/>
    </row>
    <row r="28436" spans="16:16" x14ac:dyDescent="0.25">
      <c r="P28436" s="5"/>
    </row>
    <row r="28437" spans="16:16" x14ac:dyDescent="0.25">
      <c r="P28437" s="5"/>
    </row>
    <row r="28438" spans="16:16" x14ac:dyDescent="0.25">
      <c r="P28438" s="5"/>
    </row>
    <row r="28439" spans="16:16" x14ac:dyDescent="0.25">
      <c r="P28439" s="5"/>
    </row>
    <row r="28440" spans="16:16" x14ac:dyDescent="0.25">
      <c r="P28440" s="5"/>
    </row>
    <row r="28441" spans="16:16" x14ac:dyDescent="0.25">
      <c r="P28441" s="5"/>
    </row>
    <row r="28442" spans="16:16" x14ac:dyDescent="0.25">
      <c r="P28442" s="5"/>
    </row>
    <row r="28443" spans="16:16" x14ac:dyDescent="0.25">
      <c r="P28443" s="5"/>
    </row>
    <row r="28444" spans="16:16" x14ac:dyDescent="0.25">
      <c r="P28444" s="5"/>
    </row>
    <row r="28445" spans="16:16" x14ac:dyDescent="0.25">
      <c r="P28445" s="5"/>
    </row>
    <row r="28446" spans="16:16" x14ac:dyDescent="0.25">
      <c r="P28446" s="5"/>
    </row>
    <row r="28447" spans="16:16" x14ac:dyDescent="0.25">
      <c r="P28447" s="5"/>
    </row>
    <row r="28448" spans="16:16" x14ac:dyDescent="0.25">
      <c r="P28448" s="5"/>
    </row>
    <row r="28449" spans="16:16" x14ac:dyDescent="0.25">
      <c r="P28449" s="5"/>
    </row>
    <row r="28450" spans="16:16" x14ac:dyDescent="0.25">
      <c r="P28450" s="5"/>
    </row>
    <row r="28451" spans="16:16" x14ac:dyDescent="0.25">
      <c r="P28451" s="5"/>
    </row>
    <row r="28452" spans="16:16" x14ac:dyDescent="0.25">
      <c r="P28452" s="5"/>
    </row>
    <row r="28453" spans="16:16" x14ac:dyDescent="0.25">
      <c r="P28453" s="5"/>
    </row>
    <row r="28454" spans="16:16" x14ac:dyDescent="0.25">
      <c r="P28454" s="5"/>
    </row>
    <row r="28455" spans="16:16" x14ac:dyDescent="0.25">
      <c r="P28455" s="5"/>
    </row>
    <row r="28456" spans="16:16" x14ac:dyDescent="0.25">
      <c r="P28456" s="5"/>
    </row>
    <row r="28457" spans="16:16" x14ac:dyDescent="0.25">
      <c r="P28457" s="5"/>
    </row>
    <row r="28458" spans="16:16" x14ac:dyDescent="0.25">
      <c r="P28458" s="5"/>
    </row>
    <row r="28459" spans="16:16" x14ac:dyDescent="0.25">
      <c r="P28459" s="5"/>
    </row>
    <row r="28460" spans="16:16" x14ac:dyDescent="0.25">
      <c r="P28460" s="5"/>
    </row>
    <row r="28461" spans="16:16" x14ac:dyDescent="0.25">
      <c r="P28461" s="5"/>
    </row>
    <row r="28462" spans="16:16" x14ac:dyDescent="0.25">
      <c r="P28462" s="5"/>
    </row>
    <row r="28463" spans="16:16" x14ac:dyDescent="0.25">
      <c r="P28463" s="5"/>
    </row>
    <row r="28464" spans="16:16" x14ac:dyDescent="0.25">
      <c r="P28464" s="5"/>
    </row>
    <row r="28465" spans="16:16" x14ac:dyDescent="0.25">
      <c r="P28465" s="5"/>
    </row>
    <row r="28466" spans="16:16" x14ac:dyDescent="0.25">
      <c r="P28466" s="5"/>
    </row>
    <row r="28467" spans="16:16" x14ac:dyDescent="0.25">
      <c r="P28467" s="5"/>
    </row>
    <row r="28468" spans="16:16" x14ac:dyDescent="0.25">
      <c r="P28468" s="5"/>
    </row>
    <row r="28469" spans="16:16" x14ac:dyDescent="0.25">
      <c r="P28469" s="5"/>
    </row>
    <row r="28470" spans="16:16" x14ac:dyDescent="0.25">
      <c r="P28470" s="5"/>
    </row>
    <row r="28471" spans="16:16" x14ac:dyDescent="0.25">
      <c r="P28471" s="5"/>
    </row>
    <row r="28472" spans="16:16" x14ac:dyDescent="0.25">
      <c r="P28472" s="5"/>
    </row>
    <row r="28473" spans="16:16" x14ac:dyDescent="0.25">
      <c r="P28473" s="5"/>
    </row>
    <row r="28474" spans="16:16" x14ac:dyDescent="0.25">
      <c r="P28474" s="5"/>
    </row>
    <row r="28475" spans="16:16" x14ac:dyDescent="0.25">
      <c r="P28475" s="5"/>
    </row>
    <row r="28476" spans="16:16" x14ac:dyDescent="0.25">
      <c r="P28476" s="5"/>
    </row>
    <row r="28477" spans="16:16" x14ac:dyDescent="0.25">
      <c r="P28477" s="5"/>
    </row>
    <row r="28478" spans="16:16" x14ac:dyDescent="0.25">
      <c r="P28478" s="5"/>
    </row>
    <row r="28479" spans="16:16" x14ac:dyDescent="0.25">
      <c r="P28479" s="5"/>
    </row>
    <row r="28480" spans="16:16" x14ac:dyDescent="0.25">
      <c r="P28480" s="5"/>
    </row>
    <row r="28481" spans="16:16" x14ac:dyDescent="0.25">
      <c r="P28481" s="5"/>
    </row>
    <row r="28482" spans="16:16" x14ac:dyDescent="0.25">
      <c r="P28482" s="5"/>
    </row>
    <row r="28483" spans="16:16" x14ac:dyDescent="0.25">
      <c r="P28483" s="5"/>
    </row>
    <row r="28484" spans="16:16" x14ac:dyDescent="0.25">
      <c r="P28484" s="5"/>
    </row>
    <row r="28485" spans="16:16" x14ac:dyDescent="0.25">
      <c r="P28485" s="5"/>
    </row>
    <row r="28486" spans="16:16" x14ac:dyDescent="0.25">
      <c r="P28486" s="5"/>
    </row>
    <row r="28487" spans="16:16" x14ac:dyDescent="0.25">
      <c r="P28487" s="5"/>
    </row>
    <row r="28488" spans="16:16" x14ac:dyDescent="0.25">
      <c r="P28488" s="5"/>
    </row>
    <row r="28489" spans="16:16" x14ac:dyDescent="0.25">
      <c r="P28489" s="5"/>
    </row>
    <row r="28490" spans="16:16" x14ac:dyDescent="0.25">
      <c r="P28490" s="5"/>
    </row>
    <row r="28491" spans="16:16" x14ac:dyDescent="0.25">
      <c r="P28491" s="5"/>
    </row>
    <row r="28492" spans="16:16" x14ac:dyDescent="0.25">
      <c r="P28492" s="5"/>
    </row>
    <row r="28493" spans="16:16" x14ac:dyDescent="0.25">
      <c r="P28493" s="5"/>
    </row>
    <row r="28494" spans="16:16" x14ac:dyDescent="0.25">
      <c r="P28494" s="5"/>
    </row>
    <row r="28495" spans="16:16" x14ac:dyDescent="0.25">
      <c r="P28495" s="5"/>
    </row>
    <row r="28496" spans="16:16" x14ac:dyDescent="0.25">
      <c r="P28496" s="5"/>
    </row>
    <row r="28497" spans="16:16" x14ac:dyDescent="0.25">
      <c r="P28497" s="5"/>
    </row>
    <row r="28498" spans="16:16" x14ac:dyDescent="0.25">
      <c r="P28498" s="5"/>
    </row>
    <row r="28499" spans="16:16" x14ac:dyDescent="0.25">
      <c r="P28499" s="5"/>
    </row>
    <row r="28500" spans="16:16" x14ac:dyDescent="0.25">
      <c r="P28500" s="5"/>
    </row>
    <row r="28501" spans="16:16" x14ac:dyDescent="0.25">
      <c r="P28501" s="5"/>
    </row>
    <row r="28502" spans="16:16" x14ac:dyDescent="0.25">
      <c r="P28502" s="5"/>
    </row>
    <row r="28503" spans="16:16" x14ac:dyDescent="0.25">
      <c r="P28503" s="5"/>
    </row>
    <row r="28504" spans="16:16" x14ac:dyDescent="0.25">
      <c r="P28504" s="5"/>
    </row>
    <row r="28505" spans="16:16" x14ac:dyDescent="0.25">
      <c r="P28505" s="5"/>
    </row>
    <row r="28506" spans="16:16" x14ac:dyDescent="0.25">
      <c r="P28506" s="5"/>
    </row>
    <row r="28507" spans="16:16" x14ac:dyDescent="0.25">
      <c r="P28507" s="5"/>
    </row>
    <row r="28508" spans="16:16" x14ac:dyDescent="0.25">
      <c r="P28508" s="5"/>
    </row>
    <row r="28509" spans="16:16" x14ac:dyDescent="0.25">
      <c r="P28509" s="5"/>
    </row>
    <row r="28510" spans="16:16" x14ac:dyDescent="0.25">
      <c r="P28510" s="5"/>
    </row>
    <row r="28511" spans="16:16" x14ac:dyDescent="0.25">
      <c r="P28511" s="5"/>
    </row>
    <row r="28512" spans="16:16" x14ac:dyDescent="0.25">
      <c r="P28512" s="5"/>
    </row>
    <row r="28513" spans="16:16" x14ac:dyDescent="0.25">
      <c r="P28513" s="5"/>
    </row>
    <row r="28514" spans="16:16" x14ac:dyDescent="0.25">
      <c r="P28514" s="5"/>
    </row>
    <row r="28515" spans="16:16" x14ac:dyDescent="0.25">
      <c r="P28515" s="5"/>
    </row>
    <row r="28516" spans="16:16" x14ac:dyDescent="0.25">
      <c r="P28516" s="5"/>
    </row>
    <row r="28517" spans="16:16" x14ac:dyDescent="0.25">
      <c r="P28517" s="5"/>
    </row>
    <row r="28518" spans="16:16" x14ac:dyDescent="0.25">
      <c r="P28518" s="5"/>
    </row>
    <row r="28519" spans="16:16" x14ac:dyDescent="0.25">
      <c r="P28519" s="5"/>
    </row>
    <row r="28520" spans="16:16" x14ac:dyDescent="0.25">
      <c r="P28520" s="5"/>
    </row>
    <row r="28521" spans="16:16" x14ac:dyDescent="0.25">
      <c r="P28521" s="5"/>
    </row>
    <row r="28522" spans="16:16" x14ac:dyDescent="0.25">
      <c r="P28522" s="5"/>
    </row>
    <row r="28523" spans="16:16" x14ac:dyDescent="0.25">
      <c r="P28523" s="5"/>
    </row>
    <row r="28524" spans="16:16" x14ac:dyDescent="0.25">
      <c r="P28524" s="5"/>
    </row>
    <row r="28525" spans="16:16" x14ac:dyDescent="0.25">
      <c r="P28525" s="5"/>
    </row>
    <row r="28526" spans="16:16" x14ac:dyDescent="0.25">
      <c r="P28526" s="5"/>
    </row>
    <row r="28527" spans="16:16" x14ac:dyDescent="0.25">
      <c r="P28527" s="5"/>
    </row>
    <row r="28528" spans="16:16" x14ac:dyDescent="0.25">
      <c r="P28528" s="5"/>
    </row>
    <row r="28529" spans="16:16" x14ac:dyDescent="0.25">
      <c r="P28529" s="5"/>
    </row>
    <row r="28530" spans="16:16" x14ac:dyDescent="0.25">
      <c r="P28530" s="5"/>
    </row>
    <row r="28531" spans="16:16" x14ac:dyDescent="0.25">
      <c r="P28531" s="5"/>
    </row>
    <row r="28532" spans="16:16" x14ac:dyDescent="0.25">
      <c r="P28532" s="5"/>
    </row>
    <row r="28533" spans="16:16" x14ac:dyDescent="0.25">
      <c r="P28533" s="5"/>
    </row>
    <row r="28534" spans="16:16" x14ac:dyDescent="0.25">
      <c r="P28534" s="5"/>
    </row>
    <row r="28535" spans="16:16" x14ac:dyDescent="0.25">
      <c r="P28535" s="5"/>
    </row>
    <row r="28536" spans="16:16" x14ac:dyDescent="0.25">
      <c r="P28536" s="5"/>
    </row>
    <row r="28537" spans="16:16" x14ac:dyDescent="0.25">
      <c r="P28537" s="5"/>
    </row>
    <row r="28538" spans="16:16" x14ac:dyDescent="0.25">
      <c r="P28538" s="5"/>
    </row>
    <row r="28539" spans="16:16" x14ac:dyDescent="0.25">
      <c r="P28539" s="5"/>
    </row>
    <row r="28540" spans="16:16" x14ac:dyDescent="0.25">
      <c r="P28540" s="5"/>
    </row>
    <row r="28541" spans="16:16" x14ac:dyDescent="0.25">
      <c r="P28541" s="5"/>
    </row>
    <row r="28542" spans="16:16" x14ac:dyDescent="0.25">
      <c r="P28542" s="5"/>
    </row>
    <row r="28543" spans="16:16" x14ac:dyDescent="0.25">
      <c r="P28543" s="5"/>
    </row>
    <row r="28544" spans="16:16" x14ac:dyDescent="0.25">
      <c r="P28544" s="5"/>
    </row>
    <row r="28545" spans="16:16" x14ac:dyDescent="0.25">
      <c r="P28545" s="5"/>
    </row>
    <row r="28546" spans="16:16" x14ac:dyDescent="0.25">
      <c r="P28546" s="5"/>
    </row>
    <row r="28547" spans="16:16" x14ac:dyDescent="0.25">
      <c r="P28547" s="5"/>
    </row>
    <row r="28548" spans="16:16" x14ac:dyDescent="0.25">
      <c r="P28548" s="5"/>
    </row>
    <row r="28549" spans="16:16" x14ac:dyDescent="0.25">
      <c r="P28549" s="5"/>
    </row>
    <row r="28550" spans="16:16" x14ac:dyDescent="0.25">
      <c r="P28550" s="5"/>
    </row>
    <row r="28551" spans="16:16" x14ac:dyDescent="0.25">
      <c r="P28551" s="5"/>
    </row>
    <row r="28552" spans="16:16" x14ac:dyDescent="0.25">
      <c r="P28552" s="5"/>
    </row>
    <row r="28553" spans="16:16" x14ac:dyDescent="0.25">
      <c r="P28553" s="5"/>
    </row>
    <row r="28554" spans="16:16" x14ac:dyDescent="0.25">
      <c r="P28554" s="5"/>
    </row>
    <row r="28555" spans="16:16" x14ac:dyDescent="0.25">
      <c r="P28555" s="5"/>
    </row>
    <row r="28556" spans="16:16" x14ac:dyDescent="0.25">
      <c r="P28556" s="5"/>
    </row>
    <row r="28557" spans="16:16" x14ac:dyDescent="0.25">
      <c r="P28557" s="5"/>
    </row>
    <row r="28558" spans="16:16" x14ac:dyDescent="0.25">
      <c r="P28558" s="5"/>
    </row>
    <row r="28559" spans="16:16" x14ac:dyDescent="0.25">
      <c r="P28559" s="5"/>
    </row>
    <row r="28560" spans="16:16" x14ac:dyDescent="0.25">
      <c r="P28560" s="5"/>
    </row>
    <row r="28561" spans="16:16" x14ac:dyDescent="0.25">
      <c r="P28561" s="5"/>
    </row>
    <row r="28562" spans="16:16" x14ac:dyDescent="0.25">
      <c r="P28562" s="5"/>
    </row>
    <row r="28563" spans="16:16" x14ac:dyDescent="0.25">
      <c r="P28563" s="5"/>
    </row>
    <row r="28564" spans="16:16" x14ac:dyDescent="0.25">
      <c r="P28564" s="5"/>
    </row>
    <row r="28565" spans="16:16" x14ac:dyDescent="0.25">
      <c r="P28565" s="5"/>
    </row>
    <row r="28566" spans="16:16" x14ac:dyDescent="0.25">
      <c r="P28566" s="5"/>
    </row>
    <row r="28567" spans="16:16" x14ac:dyDescent="0.25">
      <c r="P28567" s="5"/>
    </row>
    <row r="28568" spans="16:16" x14ac:dyDescent="0.25">
      <c r="P28568" s="5"/>
    </row>
    <row r="28569" spans="16:16" x14ac:dyDescent="0.25">
      <c r="P28569" s="5"/>
    </row>
    <row r="28570" spans="16:16" x14ac:dyDescent="0.25">
      <c r="P28570" s="5"/>
    </row>
    <row r="28571" spans="16:16" x14ac:dyDescent="0.25">
      <c r="P28571" s="5"/>
    </row>
    <row r="28572" spans="16:16" x14ac:dyDescent="0.25">
      <c r="P28572" s="5"/>
    </row>
    <row r="28573" spans="16:16" x14ac:dyDescent="0.25">
      <c r="P28573" s="5"/>
    </row>
    <row r="28574" spans="16:16" x14ac:dyDescent="0.25">
      <c r="P28574" s="5"/>
    </row>
    <row r="28575" spans="16:16" x14ac:dyDescent="0.25">
      <c r="P28575" s="5"/>
    </row>
    <row r="28576" spans="16:16" x14ac:dyDescent="0.25">
      <c r="P28576" s="5"/>
    </row>
    <row r="28577" spans="16:16" x14ac:dyDescent="0.25">
      <c r="P28577" s="5"/>
    </row>
    <row r="28578" spans="16:16" x14ac:dyDescent="0.25">
      <c r="P28578" s="5"/>
    </row>
    <row r="28579" spans="16:16" x14ac:dyDescent="0.25">
      <c r="P28579" s="5"/>
    </row>
    <row r="28580" spans="16:16" x14ac:dyDescent="0.25">
      <c r="P28580" s="5"/>
    </row>
    <row r="28581" spans="16:16" x14ac:dyDescent="0.25">
      <c r="P28581" s="5"/>
    </row>
    <row r="28582" spans="16:16" x14ac:dyDescent="0.25">
      <c r="P28582" s="5"/>
    </row>
    <row r="28583" spans="16:16" x14ac:dyDescent="0.25">
      <c r="P28583" s="5"/>
    </row>
    <row r="28584" spans="16:16" x14ac:dyDescent="0.25">
      <c r="P28584" s="5"/>
    </row>
    <row r="28585" spans="16:16" x14ac:dyDescent="0.25">
      <c r="P28585" s="5"/>
    </row>
    <row r="28586" spans="16:16" x14ac:dyDescent="0.25">
      <c r="P28586" s="5"/>
    </row>
    <row r="28587" spans="16:16" x14ac:dyDescent="0.25">
      <c r="P28587" s="5"/>
    </row>
    <row r="28588" spans="16:16" x14ac:dyDescent="0.25">
      <c r="P28588" s="5"/>
    </row>
    <row r="28589" spans="16:16" x14ac:dyDescent="0.25">
      <c r="P28589" s="5"/>
    </row>
    <row r="28590" spans="16:16" x14ac:dyDescent="0.25">
      <c r="P28590" s="5"/>
    </row>
    <row r="28591" spans="16:16" x14ac:dyDescent="0.25">
      <c r="P28591" s="5"/>
    </row>
    <row r="28592" spans="16:16" x14ac:dyDescent="0.25">
      <c r="P28592" s="5"/>
    </row>
    <row r="28593" spans="16:16" x14ac:dyDescent="0.25">
      <c r="P28593" s="5"/>
    </row>
    <row r="28594" spans="16:16" x14ac:dyDescent="0.25">
      <c r="P28594" s="5"/>
    </row>
    <row r="28595" spans="16:16" x14ac:dyDescent="0.25">
      <c r="P28595" s="5"/>
    </row>
    <row r="28596" spans="16:16" x14ac:dyDescent="0.25">
      <c r="P28596" s="5"/>
    </row>
    <row r="28597" spans="16:16" x14ac:dyDescent="0.25">
      <c r="P28597" s="5"/>
    </row>
    <row r="28598" spans="16:16" x14ac:dyDescent="0.25">
      <c r="P28598" s="5"/>
    </row>
    <row r="28599" spans="16:16" x14ac:dyDescent="0.25">
      <c r="P28599" s="5"/>
    </row>
    <row r="28600" spans="16:16" x14ac:dyDescent="0.25">
      <c r="P28600" s="5"/>
    </row>
    <row r="28601" spans="16:16" x14ac:dyDescent="0.25">
      <c r="P28601" s="5"/>
    </row>
    <row r="28602" spans="16:16" x14ac:dyDescent="0.25">
      <c r="P28602" s="5"/>
    </row>
    <row r="28603" spans="16:16" x14ac:dyDescent="0.25">
      <c r="P28603" s="5"/>
    </row>
    <row r="28604" spans="16:16" x14ac:dyDescent="0.25">
      <c r="P28604" s="5"/>
    </row>
    <row r="28605" spans="16:16" x14ac:dyDescent="0.25">
      <c r="P28605" s="5"/>
    </row>
    <row r="28606" spans="16:16" x14ac:dyDescent="0.25">
      <c r="P28606" s="5"/>
    </row>
    <row r="28607" spans="16:16" x14ac:dyDescent="0.25">
      <c r="P28607" s="5"/>
    </row>
    <row r="28608" spans="16:16" x14ac:dyDescent="0.25">
      <c r="P28608" s="5"/>
    </row>
    <row r="28609" spans="16:16" x14ac:dyDescent="0.25">
      <c r="P28609" s="5"/>
    </row>
    <row r="28610" spans="16:16" x14ac:dyDescent="0.25">
      <c r="P28610" s="5"/>
    </row>
    <row r="28611" spans="16:16" x14ac:dyDescent="0.25">
      <c r="P28611" s="5"/>
    </row>
    <row r="28612" spans="16:16" x14ac:dyDescent="0.25">
      <c r="P28612" s="5"/>
    </row>
    <row r="28613" spans="16:16" x14ac:dyDescent="0.25">
      <c r="P28613" s="5"/>
    </row>
    <row r="28614" spans="16:16" x14ac:dyDescent="0.25">
      <c r="P28614" s="5"/>
    </row>
    <row r="28615" spans="16:16" x14ac:dyDescent="0.25">
      <c r="P28615" s="5"/>
    </row>
    <row r="28616" spans="16:16" x14ac:dyDescent="0.25">
      <c r="P28616" s="5"/>
    </row>
    <row r="28617" spans="16:16" x14ac:dyDescent="0.25">
      <c r="P28617" s="5"/>
    </row>
    <row r="28618" spans="16:16" x14ac:dyDescent="0.25">
      <c r="P28618" s="5"/>
    </row>
    <row r="28619" spans="16:16" x14ac:dyDescent="0.25">
      <c r="P28619" s="5"/>
    </row>
    <row r="28620" spans="16:16" x14ac:dyDescent="0.25">
      <c r="P28620" s="5"/>
    </row>
    <row r="28621" spans="16:16" x14ac:dyDescent="0.25">
      <c r="P28621" s="5"/>
    </row>
    <row r="28622" spans="16:16" x14ac:dyDescent="0.25">
      <c r="P28622" s="5"/>
    </row>
    <row r="28623" spans="16:16" x14ac:dyDescent="0.25">
      <c r="P28623" s="5"/>
    </row>
    <row r="28624" spans="16:16" x14ac:dyDescent="0.25">
      <c r="P28624" s="5"/>
    </row>
    <row r="28625" spans="16:16" x14ac:dyDescent="0.25">
      <c r="P28625" s="5"/>
    </row>
    <row r="28626" spans="16:16" x14ac:dyDescent="0.25">
      <c r="P28626" s="5"/>
    </row>
    <row r="28627" spans="16:16" x14ac:dyDescent="0.25">
      <c r="P28627" s="5"/>
    </row>
    <row r="28628" spans="16:16" x14ac:dyDescent="0.25">
      <c r="P28628" s="5"/>
    </row>
    <row r="28629" spans="16:16" x14ac:dyDescent="0.25">
      <c r="P28629" s="5"/>
    </row>
    <row r="28630" spans="16:16" x14ac:dyDescent="0.25">
      <c r="P28630" s="5"/>
    </row>
    <row r="28631" spans="16:16" x14ac:dyDescent="0.25">
      <c r="P28631" s="5"/>
    </row>
    <row r="28632" spans="16:16" x14ac:dyDescent="0.25">
      <c r="P28632" s="5"/>
    </row>
    <row r="28633" spans="16:16" x14ac:dyDescent="0.25">
      <c r="P28633" s="5"/>
    </row>
    <row r="28634" spans="16:16" x14ac:dyDescent="0.25">
      <c r="P28634" s="5"/>
    </row>
    <row r="28635" spans="16:16" x14ac:dyDescent="0.25">
      <c r="P28635" s="5"/>
    </row>
    <row r="28636" spans="16:16" x14ac:dyDescent="0.25">
      <c r="P28636" s="5"/>
    </row>
    <row r="28637" spans="16:16" x14ac:dyDescent="0.25">
      <c r="P28637" s="5"/>
    </row>
    <row r="28638" spans="16:16" x14ac:dyDescent="0.25">
      <c r="P28638" s="5"/>
    </row>
    <row r="28639" spans="16:16" x14ac:dyDescent="0.25">
      <c r="P28639" s="5"/>
    </row>
    <row r="28640" spans="16:16" x14ac:dyDescent="0.25">
      <c r="P28640" s="5"/>
    </row>
    <row r="28641" spans="16:16" x14ac:dyDescent="0.25">
      <c r="P28641" s="5"/>
    </row>
    <row r="28642" spans="16:16" x14ac:dyDescent="0.25">
      <c r="P28642" s="5"/>
    </row>
    <row r="28643" spans="16:16" x14ac:dyDescent="0.25">
      <c r="P28643" s="5"/>
    </row>
    <row r="28644" spans="16:16" x14ac:dyDescent="0.25">
      <c r="P28644" s="5"/>
    </row>
    <row r="28645" spans="16:16" x14ac:dyDescent="0.25">
      <c r="P28645" s="5"/>
    </row>
    <row r="28646" spans="16:16" x14ac:dyDescent="0.25">
      <c r="P28646" s="5"/>
    </row>
    <row r="28647" spans="16:16" x14ac:dyDescent="0.25">
      <c r="P28647" s="5"/>
    </row>
    <row r="28648" spans="16:16" x14ac:dyDescent="0.25">
      <c r="P28648" s="5"/>
    </row>
    <row r="28649" spans="16:16" x14ac:dyDescent="0.25">
      <c r="P28649" s="5"/>
    </row>
    <row r="28650" spans="16:16" x14ac:dyDescent="0.25">
      <c r="P28650" s="5"/>
    </row>
    <row r="28651" spans="16:16" x14ac:dyDescent="0.25">
      <c r="P28651" s="5"/>
    </row>
    <row r="28652" spans="16:16" x14ac:dyDescent="0.25">
      <c r="P28652" s="5"/>
    </row>
    <row r="28653" spans="16:16" x14ac:dyDescent="0.25">
      <c r="P28653" s="5"/>
    </row>
    <row r="28654" spans="16:16" x14ac:dyDescent="0.25">
      <c r="P28654" s="5"/>
    </row>
    <row r="28655" spans="16:16" x14ac:dyDescent="0.25">
      <c r="P28655" s="5"/>
    </row>
    <row r="28656" spans="16:16" x14ac:dyDescent="0.25">
      <c r="P28656" s="5"/>
    </row>
    <row r="28657" spans="16:16" x14ac:dyDescent="0.25">
      <c r="P28657" s="5"/>
    </row>
    <row r="28658" spans="16:16" x14ac:dyDescent="0.25">
      <c r="P28658" s="5"/>
    </row>
    <row r="28659" spans="16:16" x14ac:dyDescent="0.25">
      <c r="P28659" s="5"/>
    </row>
    <row r="28660" spans="16:16" x14ac:dyDescent="0.25">
      <c r="P28660" s="5"/>
    </row>
    <row r="28661" spans="16:16" x14ac:dyDescent="0.25">
      <c r="P28661" s="5"/>
    </row>
    <row r="28662" spans="16:16" x14ac:dyDescent="0.25">
      <c r="P28662" s="5"/>
    </row>
    <row r="28663" spans="16:16" x14ac:dyDescent="0.25">
      <c r="P28663" s="5"/>
    </row>
    <row r="28664" spans="16:16" x14ac:dyDescent="0.25">
      <c r="P28664" s="5"/>
    </row>
    <row r="28665" spans="16:16" x14ac:dyDescent="0.25">
      <c r="P28665" s="5"/>
    </row>
    <row r="28666" spans="16:16" x14ac:dyDescent="0.25">
      <c r="P28666" s="5"/>
    </row>
    <row r="28667" spans="16:16" x14ac:dyDescent="0.25">
      <c r="P28667" s="5"/>
    </row>
    <row r="28668" spans="16:16" x14ac:dyDescent="0.25">
      <c r="P28668" s="5"/>
    </row>
    <row r="28669" spans="16:16" x14ac:dyDescent="0.25">
      <c r="P28669" s="5"/>
    </row>
    <row r="28670" spans="16:16" x14ac:dyDescent="0.25">
      <c r="P28670" s="5"/>
    </row>
    <row r="28671" spans="16:16" x14ac:dyDescent="0.25">
      <c r="P28671" s="5"/>
    </row>
    <row r="28672" spans="16:16" x14ac:dyDescent="0.25">
      <c r="P28672" s="5"/>
    </row>
    <row r="28673" spans="16:16" x14ac:dyDescent="0.25">
      <c r="P28673" s="5"/>
    </row>
    <row r="28674" spans="16:16" x14ac:dyDescent="0.25">
      <c r="P28674" s="5"/>
    </row>
    <row r="28675" spans="16:16" x14ac:dyDescent="0.25">
      <c r="P28675" s="5"/>
    </row>
    <row r="28676" spans="16:16" x14ac:dyDescent="0.25">
      <c r="P28676" s="5"/>
    </row>
    <row r="28677" spans="16:16" x14ac:dyDescent="0.25">
      <c r="P28677" s="5"/>
    </row>
    <row r="28678" spans="16:16" x14ac:dyDescent="0.25">
      <c r="P28678" s="5"/>
    </row>
    <row r="28679" spans="16:16" x14ac:dyDescent="0.25">
      <c r="P28679" s="5"/>
    </row>
    <row r="28680" spans="16:16" x14ac:dyDescent="0.25">
      <c r="P28680" s="5"/>
    </row>
    <row r="28681" spans="16:16" x14ac:dyDescent="0.25">
      <c r="P28681" s="5"/>
    </row>
    <row r="28682" spans="16:16" x14ac:dyDescent="0.25">
      <c r="P28682" s="5"/>
    </row>
    <row r="28683" spans="16:16" x14ac:dyDescent="0.25">
      <c r="P28683" s="5"/>
    </row>
    <row r="28684" spans="16:16" x14ac:dyDescent="0.25">
      <c r="P28684" s="5"/>
    </row>
    <row r="28685" spans="16:16" x14ac:dyDescent="0.25">
      <c r="P28685" s="5"/>
    </row>
    <row r="28686" spans="16:16" x14ac:dyDescent="0.25">
      <c r="P28686" s="5"/>
    </row>
    <row r="28687" spans="16:16" x14ac:dyDescent="0.25">
      <c r="P28687" s="5"/>
    </row>
    <row r="28688" spans="16:16" x14ac:dyDescent="0.25">
      <c r="P28688" s="5"/>
    </row>
    <row r="28689" spans="16:16" x14ac:dyDescent="0.25">
      <c r="P28689" s="5"/>
    </row>
    <row r="28690" spans="16:16" x14ac:dyDescent="0.25">
      <c r="P28690" s="5"/>
    </row>
    <row r="28691" spans="16:16" x14ac:dyDescent="0.25">
      <c r="P28691" s="5"/>
    </row>
    <row r="28692" spans="16:16" x14ac:dyDescent="0.25">
      <c r="P28692" s="5"/>
    </row>
    <row r="28693" spans="16:16" x14ac:dyDescent="0.25">
      <c r="P28693" s="5"/>
    </row>
    <row r="28694" spans="16:16" x14ac:dyDescent="0.25">
      <c r="P28694" s="5"/>
    </row>
    <row r="28695" spans="16:16" x14ac:dyDescent="0.25">
      <c r="P28695" s="5"/>
    </row>
    <row r="28696" spans="16:16" x14ac:dyDescent="0.25">
      <c r="P28696" s="5"/>
    </row>
    <row r="28697" spans="16:16" x14ac:dyDescent="0.25">
      <c r="P28697" s="5"/>
    </row>
    <row r="28698" spans="16:16" x14ac:dyDescent="0.25">
      <c r="P28698" s="5"/>
    </row>
    <row r="28699" spans="16:16" x14ac:dyDescent="0.25">
      <c r="P28699" s="5"/>
    </row>
    <row r="28700" spans="16:16" x14ac:dyDescent="0.25">
      <c r="P28700" s="5"/>
    </row>
    <row r="28701" spans="16:16" x14ac:dyDescent="0.25">
      <c r="P28701" s="5"/>
    </row>
    <row r="28702" spans="16:16" x14ac:dyDescent="0.25">
      <c r="P28702" s="5"/>
    </row>
    <row r="28703" spans="16:16" x14ac:dyDescent="0.25">
      <c r="P28703" s="5"/>
    </row>
    <row r="28704" spans="16:16" x14ac:dyDescent="0.25">
      <c r="P28704" s="5"/>
    </row>
    <row r="28705" spans="16:16" x14ac:dyDescent="0.25">
      <c r="P28705" s="5"/>
    </row>
    <row r="28706" spans="16:16" x14ac:dyDescent="0.25">
      <c r="P28706" s="5"/>
    </row>
    <row r="28707" spans="16:16" x14ac:dyDescent="0.25">
      <c r="P28707" s="5"/>
    </row>
    <row r="28708" spans="16:16" x14ac:dyDescent="0.25">
      <c r="P28708" s="5"/>
    </row>
    <row r="28709" spans="16:16" x14ac:dyDescent="0.25">
      <c r="P28709" s="5"/>
    </row>
    <row r="28710" spans="16:16" x14ac:dyDescent="0.25">
      <c r="P28710" s="5"/>
    </row>
    <row r="28711" spans="16:16" x14ac:dyDescent="0.25">
      <c r="P28711" s="5"/>
    </row>
    <row r="28712" spans="16:16" x14ac:dyDescent="0.25">
      <c r="P28712" s="5"/>
    </row>
    <row r="28713" spans="16:16" x14ac:dyDescent="0.25">
      <c r="P28713" s="5"/>
    </row>
    <row r="28714" spans="16:16" x14ac:dyDescent="0.25">
      <c r="P28714" s="5"/>
    </row>
    <row r="28715" spans="16:16" x14ac:dyDescent="0.25">
      <c r="P28715" s="5"/>
    </row>
    <row r="28716" spans="16:16" x14ac:dyDescent="0.25">
      <c r="P28716" s="5"/>
    </row>
    <row r="28717" spans="16:16" x14ac:dyDescent="0.25">
      <c r="P28717" s="5"/>
    </row>
    <row r="28718" spans="16:16" x14ac:dyDescent="0.25">
      <c r="P28718" s="5"/>
    </row>
    <row r="28719" spans="16:16" x14ac:dyDescent="0.25">
      <c r="P28719" s="5"/>
    </row>
    <row r="28720" spans="16:16" x14ac:dyDescent="0.25">
      <c r="P28720" s="5"/>
    </row>
    <row r="28721" spans="16:16" x14ac:dyDescent="0.25">
      <c r="P28721" s="5"/>
    </row>
    <row r="28722" spans="16:16" x14ac:dyDescent="0.25">
      <c r="P28722" s="5"/>
    </row>
    <row r="28723" spans="16:16" x14ac:dyDescent="0.25">
      <c r="P28723" s="5"/>
    </row>
    <row r="28724" spans="16:16" x14ac:dyDescent="0.25">
      <c r="P28724" s="5"/>
    </row>
    <row r="28725" spans="16:16" x14ac:dyDescent="0.25">
      <c r="P28725" s="5"/>
    </row>
    <row r="28726" spans="16:16" x14ac:dyDescent="0.25">
      <c r="P28726" s="5"/>
    </row>
    <row r="28727" spans="16:16" x14ac:dyDescent="0.25">
      <c r="P28727" s="5"/>
    </row>
    <row r="28728" spans="16:16" x14ac:dyDescent="0.25">
      <c r="P28728" s="5"/>
    </row>
    <row r="28729" spans="16:16" x14ac:dyDescent="0.25">
      <c r="P28729" s="5"/>
    </row>
    <row r="28730" spans="16:16" x14ac:dyDescent="0.25">
      <c r="P28730" s="5"/>
    </row>
    <row r="28731" spans="16:16" x14ac:dyDescent="0.25">
      <c r="P28731" s="5"/>
    </row>
    <row r="28732" spans="16:16" x14ac:dyDescent="0.25">
      <c r="P28732" s="5"/>
    </row>
    <row r="28733" spans="16:16" x14ac:dyDescent="0.25">
      <c r="P28733" s="5"/>
    </row>
    <row r="28734" spans="16:16" x14ac:dyDescent="0.25">
      <c r="P28734" s="5"/>
    </row>
    <row r="28735" spans="16:16" x14ac:dyDescent="0.25">
      <c r="P28735" s="5"/>
    </row>
    <row r="28736" spans="16:16" x14ac:dyDescent="0.25">
      <c r="P28736" s="5"/>
    </row>
    <row r="28737" spans="16:16" x14ac:dyDescent="0.25">
      <c r="P28737" s="5"/>
    </row>
    <row r="28738" spans="16:16" x14ac:dyDescent="0.25">
      <c r="P28738" s="5"/>
    </row>
    <row r="28739" spans="16:16" x14ac:dyDescent="0.25">
      <c r="P28739" s="5"/>
    </row>
    <row r="28740" spans="16:16" x14ac:dyDescent="0.25">
      <c r="P28740" s="5"/>
    </row>
    <row r="28741" spans="16:16" x14ac:dyDescent="0.25">
      <c r="P28741" s="5"/>
    </row>
    <row r="28742" spans="16:16" x14ac:dyDescent="0.25">
      <c r="P28742" s="5"/>
    </row>
    <row r="28743" spans="16:16" x14ac:dyDescent="0.25">
      <c r="P28743" s="5"/>
    </row>
    <row r="28744" spans="16:16" x14ac:dyDescent="0.25">
      <c r="P28744" s="5"/>
    </row>
    <row r="28745" spans="16:16" x14ac:dyDescent="0.25">
      <c r="P28745" s="5"/>
    </row>
    <row r="28746" spans="16:16" x14ac:dyDescent="0.25">
      <c r="P28746" s="5"/>
    </row>
    <row r="28747" spans="16:16" x14ac:dyDescent="0.25">
      <c r="P28747" s="5"/>
    </row>
    <row r="28748" spans="16:16" x14ac:dyDescent="0.25">
      <c r="P28748" s="5"/>
    </row>
    <row r="28749" spans="16:16" x14ac:dyDescent="0.25">
      <c r="P28749" s="5"/>
    </row>
    <row r="28750" spans="16:16" x14ac:dyDescent="0.25">
      <c r="P28750" s="5"/>
    </row>
    <row r="28751" spans="16:16" x14ac:dyDescent="0.25">
      <c r="P28751" s="5"/>
    </row>
    <row r="28752" spans="16:16" x14ac:dyDescent="0.25">
      <c r="P28752" s="5"/>
    </row>
    <row r="28753" spans="16:16" x14ac:dyDescent="0.25">
      <c r="P28753" s="5"/>
    </row>
    <row r="28754" spans="16:16" x14ac:dyDescent="0.25">
      <c r="P28754" s="5"/>
    </row>
    <row r="28755" spans="16:16" x14ac:dyDescent="0.25">
      <c r="P28755" s="5"/>
    </row>
    <row r="28756" spans="16:16" x14ac:dyDescent="0.25">
      <c r="P28756" s="5"/>
    </row>
    <row r="28757" spans="16:16" x14ac:dyDescent="0.25">
      <c r="P28757" s="5"/>
    </row>
    <row r="28758" spans="16:16" x14ac:dyDescent="0.25">
      <c r="P28758" s="5"/>
    </row>
    <row r="28759" spans="16:16" x14ac:dyDescent="0.25">
      <c r="P28759" s="5"/>
    </row>
    <row r="28760" spans="16:16" x14ac:dyDescent="0.25">
      <c r="P28760" s="5"/>
    </row>
    <row r="28761" spans="16:16" x14ac:dyDescent="0.25">
      <c r="P28761" s="5"/>
    </row>
    <row r="28762" spans="16:16" x14ac:dyDescent="0.25">
      <c r="P28762" s="5"/>
    </row>
    <row r="28763" spans="16:16" x14ac:dyDescent="0.25">
      <c r="P28763" s="5"/>
    </row>
    <row r="28764" spans="16:16" x14ac:dyDescent="0.25">
      <c r="P28764" s="5"/>
    </row>
    <row r="28765" spans="16:16" x14ac:dyDescent="0.25">
      <c r="P28765" s="5"/>
    </row>
    <row r="28766" spans="16:16" x14ac:dyDescent="0.25">
      <c r="P28766" s="5"/>
    </row>
    <row r="28767" spans="16:16" x14ac:dyDescent="0.25">
      <c r="P28767" s="5"/>
    </row>
    <row r="28768" spans="16:16" x14ac:dyDescent="0.25">
      <c r="P28768" s="5"/>
    </row>
    <row r="28769" spans="16:16" x14ac:dyDescent="0.25">
      <c r="P28769" s="5"/>
    </row>
    <row r="28770" spans="16:16" x14ac:dyDescent="0.25">
      <c r="P28770" s="5"/>
    </row>
    <row r="28771" spans="16:16" x14ac:dyDescent="0.25">
      <c r="P28771" s="5"/>
    </row>
    <row r="28772" spans="16:16" x14ac:dyDescent="0.25">
      <c r="P28772" s="5"/>
    </row>
    <row r="28773" spans="16:16" x14ac:dyDescent="0.25">
      <c r="P28773" s="5"/>
    </row>
    <row r="28774" spans="16:16" x14ac:dyDescent="0.25">
      <c r="P28774" s="5"/>
    </row>
    <row r="28775" spans="16:16" x14ac:dyDescent="0.25">
      <c r="P28775" s="5"/>
    </row>
    <row r="28776" spans="16:16" x14ac:dyDescent="0.25">
      <c r="P28776" s="5"/>
    </row>
    <row r="28777" spans="16:16" x14ac:dyDescent="0.25">
      <c r="P28777" s="5"/>
    </row>
    <row r="28778" spans="16:16" x14ac:dyDescent="0.25">
      <c r="P28778" s="5"/>
    </row>
    <row r="28779" spans="16:16" x14ac:dyDescent="0.25">
      <c r="P28779" s="5"/>
    </row>
    <row r="28780" spans="16:16" x14ac:dyDescent="0.25">
      <c r="P28780" s="5"/>
    </row>
    <row r="28781" spans="16:16" x14ac:dyDescent="0.25">
      <c r="P28781" s="5"/>
    </row>
    <row r="28782" spans="16:16" x14ac:dyDescent="0.25">
      <c r="P28782" s="5"/>
    </row>
    <row r="28783" spans="16:16" x14ac:dyDescent="0.25">
      <c r="P28783" s="5"/>
    </row>
    <row r="28784" spans="16:16" x14ac:dyDescent="0.25">
      <c r="P28784" s="5"/>
    </row>
    <row r="28785" spans="16:16" x14ac:dyDescent="0.25">
      <c r="P28785" s="5"/>
    </row>
    <row r="28786" spans="16:16" x14ac:dyDescent="0.25">
      <c r="P28786" s="5"/>
    </row>
    <row r="28787" spans="16:16" x14ac:dyDescent="0.25">
      <c r="P28787" s="5"/>
    </row>
    <row r="28788" spans="16:16" x14ac:dyDescent="0.25">
      <c r="P28788" s="5"/>
    </row>
    <row r="28789" spans="16:16" x14ac:dyDescent="0.25">
      <c r="P28789" s="5"/>
    </row>
    <row r="28790" spans="16:16" x14ac:dyDescent="0.25">
      <c r="P28790" s="5"/>
    </row>
    <row r="28791" spans="16:16" x14ac:dyDescent="0.25">
      <c r="P28791" s="5"/>
    </row>
    <row r="28792" spans="16:16" x14ac:dyDescent="0.25">
      <c r="P28792" s="5"/>
    </row>
    <row r="28793" spans="16:16" x14ac:dyDescent="0.25">
      <c r="P28793" s="5"/>
    </row>
    <row r="28794" spans="16:16" x14ac:dyDescent="0.25">
      <c r="P28794" s="5"/>
    </row>
    <row r="28795" spans="16:16" x14ac:dyDescent="0.25">
      <c r="P28795" s="5"/>
    </row>
    <row r="28796" spans="16:16" x14ac:dyDescent="0.25">
      <c r="P28796" s="5"/>
    </row>
    <row r="28797" spans="16:16" x14ac:dyDescent="0.25">
      <c r="P28797" s="5"/>
    </row>
    <row r="28798" spans="16:16" x14ac:dyDescent="0.25">
      <c r="P28798" s="5"/>
    </row>
    <row r="28799" spans="16:16" x14ac:dyDescent="0.25">
      <c r="P28799" s="5"/>
    </row>
    <row r="28800" spans="16:16" x14ac:dyDescent="0.25">
      <c r="P28800" s="5"/>
    </row>
    <row r="28801" spans="16:16" x14ac:dyDescent="0.25">
      <c r="P28801" s="5"/>
    </row>
    <row r="28802" spans="16:16" x14ac:dyDescent="0.25">
      <c r="P28802" s="5"/>
    </row>
    <row r="28803" spans="16:16" x14ac:dyDescent="0.25">
      <c r="P28803" s="5"/>
    </row>
    <row r="28804" spans="16:16" x14ac:dyDescent="0.25">
      <c r="P28804" s="5"/>
    </row>
    <row r="28805" spans="16:16" x14ac:dyDescent="0.25">
      <c r="P28805" s="5"/>
    </row>
    <row r="28806" spans="16:16" x14ac:dyDescent="0.25">
      <c r="P28806" s="5"/>
    </row>
    <row r="28807" spans="16:16" x14ac:dyDescent="0.25">
      <c r="P28807" s="5"/>
    </row>
    <row r="28808" spans="16:16" x14ac:dyDescent="0.25">
      <c r="P28808" s="5"/>
    </row>
    <row r="28809" spans="16:16" x14ac:dyDescent="0.25">
      <c r="P28809" s="5"/>
    </row>
    <row r="28810" spans="16:16" x14ac:dyDescent="0.25">
      <c r="P28810" s="5"/>
    </row>
    <row r="28811" spans="16:16" x14ac:dyDescent="0.25">
      <c r="P28811" s="5"/>
    </row>
    <row r="28812" spans="16:16" x14ac:dyDescent="0.25">
      <c r="P28812" s="5"/>
    </row>
    <row r="28813" spans="16:16" x14ac:dyDescent="0.25">
      <c r="P28813" s="5"/>
    </row>
    <row r="28814" spans="16:16" x14ac:dyDescent="0.25">
      <c r="P28814" s="5"/>
    </row>
    <row r="28815" spans="16:16" x14ac:dyDescent="0.25">
      <c r="P28815" s="5"/>
    </row>
    <row r="28816" spans="16:16" x14ac:dyDescent="0.25">
      <c r="P28816" s="5"/>
    </row>
    <row r="28817" spans="16:16" x14ac:dyDescent="0.25">
      <c r="P28817" s="5"/>
    </row>
    <row r="28818" spans="16:16" x14ac:dyDescent="0.25">
      <c r="P28818" s="5"/>
    </row>
    <row r="28819" spans="16:16" x14ac:dyDescent="0.25">
      <c r="P28819" s="5"/>
    </row>
    <row r="28820" spans="16:16" x14ac:dyDescent="0.25">
      <c r="P28820" s="5"/>
    </row>
    <row r="28821" spans="16:16" x14ac:dyDescent="0.25">
      <c r="P28821" s="5"/>
    </row>
    <row r="28822" spans="16:16" x14ac:dyDescent="0.25">
      <c r="P28822" s="5"/>
    </row>
    <row r="28823" spans="16:16" x14ac:dyDescent="0.25">
      <c r="P28823" s="5"/>
    </row>
    <row r="28824" spans="16:16" x14ac:dyDescent="0.25">
      <c r="P28824" s="5"/>
    </row>
    <row r="28825" spans="16:16" x14ac:dyDescent="0.25">
      <c r="P28825" s="5"/>
    </row>
    <row r="28826" spans="16:16" x14ac:dyDescent="0.25">
      <c r="P28826" s="5"/>
    </row>
    <row r="28827" spans="16:16" x14ac:dyDescent="0.25">
      <c r="P28827" s="5"/>
    </row>
    <row r="28828" spans="16:16" x14ac:dyDescent="0.25">
      <c r="P28828" s="5"/>
    </row>
    <row r="28829" spans="16:16" x14ac:dyDescent="0.25">
      <c r="P28829" s="5"/>
    </row>
    <row r="28830" spans="16:16" x14ac:dyDescent="0.25">
      <c r="P28830" s="5"/>
    </row>
    <row r="28831" spans="16:16" x14ac:dyDescent="0.25">
      <c r="P28831" s="5"/>
    </row>
    <row r="28832" spans="16:16" x14ac:dyDescent="0.25">
      <c r="P28832" s="5"/>
    </row>
    <row r="28833" spans="16:16" x14ac:dyDescent="0.25">
      <c r="P28833" s="5"/>
    </row>
    <row r="28834" spans="16:16" x14ac:dyDescent="0.25">
      <c r="P28834" s="5"/>
    </row>
    <row r="28835" spans="16:16" x14ac:dyDescent="0.25">
      <c r="P28835" s="5"/>
    </row>
    <row r="28836" spans="16:16" x14ac:dyDescent="0.25">
      <c r="P28836" s="5"/>
    </row>
    <row r="28837" spans="16:16" x14ac:dyDescent="0.25">
      <c r="P28837" s="5"/>
    </row>
    <row r="28838" spans="16:16" x14ac:dyDescent="0.25">
      <c r="P28838" s="5"/>
    </row>
    <row r="28839" spans="16:16" x14ac:dyDescent="0.25">
      <c r="P28839" s="5"/>
    </row>
    <row r="28840" spans="16:16" x14ac:dyDescent="0.25">
      <c r="P28840" s="5"/>
    </row>
    <row r="28841" spans="16:16" x14ac:dyDescent="0.25">
      <c r="P28841" s="5"/>
    </row>
    <row r="28842" spans="16:16" x14ac:dyDescent="0.25">
      <c r="P28842" s="5"/>
    </row>
    <row r="28843" spans="16:16" x14ac:dyDescent="0.25">
      <c r="P28843" s="5"/>
    </row>
    <row r="28844" spans="16:16" x14ac:dyDescent="0.25">
      <c r="P28844" s="5"/>
    </row>
    <row r="28845" spans="16:16" x14ac:dyDescent="0.25">
      <c r="P28845" s="5"/>
    </row>
    <row r="28846" spans="16:16" x14ac:dyDescent="0.25">
      <c r="P28846" s="5"/>
    </row>
    <row r="28847" spans="16:16" x14ac:dyDescent="0.25">
      <c r="P28847" s="5"/>
    </row>
    <row r="28848" spans="16:16" x14ac:dyDescent="0.25">
      <c r="P28848" s="5"/>
    </row>
    <row r="28849" spans="16:16" x14ac:dyDescent="0.25">
      <c r="P28849" s="5"/>
    </row>
    <row r="28850" spans="16:16" x14ac:dyDescent="0.25">
      <c r="P28850" s="5"/>
    </row>
    <row r="28851" spans="16:16" x14ac:dyDescent="0.25">
      <c r="P28851" s="5"/>
    </row>
    <row r="28852" spans="16:16" x14ac:dyDescent="0.25">
      <c r="P28852" s="5"/>
    </row>
    <row r="28853" spans="16:16" x14ac:dyDescent="0.25">
      <c r="P28853" s="5"/>
    </row>
    <row r="28854" spans="16:16" x14ac:dyDescent="0.25">
      <c r="P28854" s="5"/>
    </row>
    <row r="28855" spans="16:16" x14ac:dyDescent="0.25">
      <c r="P28855" s="5"/>
    </row>
    <row r="28856" spans="16:16" x14ac:dyDescent="0.25">
      <c r="P28856" s="5"/>
    </row>
    <row r="28857" spans="16:16" x14ac:dyDescent="0.25">
      <c r="P28857" s="5"/>
    </row>
    <row r="28858" spans="16:16" x14ac:dyDescent="0.25">
      <c r="P28858" s="5"/>
    </row>
    <row r="28859" spans="16:16" x14ac:dyDescent="0.25">
      <c r="P28859" s="5"/>
    </row>
    <row r="28860" spans="16:16" x14ac:dyDescent="0.25">
      <c r="P28860" s="5"/>
    </row>
    <row r="28861" spans="16:16" x14ac:dyDescent="0.25">
      <c r="P28861" s="5"/>
    </row>
    <row r="28862" spans="16:16" x14ac:dyDescent="0.25">
      <c r="P28862" s="5"/>
    </row>
    <row r="28863" spans="16:16" x14ac:dyDescent="0.25">
      <c r="P28863" s="5"/>
    </row>
    <row r="28864" spans="16:16" x14ac:dyDescent="0.25">
      <c r="P28864" s="5"/>
    </row>
    <row r="28865" spans="16:16" x14ac:dyDescent="0.25">
      <c r="P28865" s="5"/>
    </row>
    <row r="28866" spans="16:16" x14ac:dyDescent="0.25">
      <c r="P28866" s="5"/>
    </row>
    <row r="28867" spans="16:16" x14ac:dyDescent="0.25">
      <c r="P28867" s="5"/>
    </row>
    <row r="28868" spans="16:16" x14ac:dyDescent="0.25">
      <c r="P28868" s="5"/>
    </row>
    <row r="28869" spans="16:16" x14ac:dyDescent="0.25">
      <c r="P28869" s="5"/>
    </row>
    <row r="28870" spans="16:16" x14ac:dyDescent="0.25">
      <c r="P28870" s="5"/>
    </row>
    <row r="28871" spans="16:16" x14ac:dyDescent="0.25">
      <c r="P28871" s="5"/>
    </row>
    <row r="28872" spans="16:16" x14ac:dyDescent="0.25">
      <c r="P28872" s="5"/>
    </row>
    <row r="28873" spans="16:16" x14ac:dyDescent="0.25">
      <c r="P28873" s="5"/>
    </row>
    <row r="28874" spans="16:16" x14ac:dyDescent="0.25">
      <c r="P28874" s="5"/>
    </row>
    <row r="28875" spans="16:16" x14ac:dyDescent="0.25">
      <c r="P28875" s="5"/>
    </row>
    <row r="28876" spans="16:16" x14ac:dyDescent="0.25">
      <c r="P28876" s="5"/>
    </row>
    <row r="28877" spans="16:16" x14ac:dyDescent="0.25">
      <c r="P28877" s="5"/>
    </row>
    <row r="28878" spans="16:16" x14ac:dyDescent="0.25">
      <c r="P28878" s="5"/>
    </row>
    <row r="28879" spans="16:16" x14ac:dyDescent="0.25">
      <c r="P28879" s="5"/>
    </row>
    <row r="28880" spans="16:16" x14ac:dyDescent="0.25">
      <c r="P28880" s="5"/>
    </row>
    <row r="28881" spans="16:16" x14ac:dyDescent="0.25">
      <c r="P28881" s="5"/>
    </row>
    <row r="28882" spans="16:16" x14ac:dyDescent="0.25">
      <c r="P28882" s="5"/>
    </row>
    <row r="28883" spans="16:16" x14ac:dyDescent="0.25">
      <c r="P28883" s="5"/>
    </row>
    <row r="28884" spans="16:16" x14ac:dyDescent="0.25">
      <c r="P28884" s="5"/>
    </row>
    <row r="28885" spans="16:16" x14ac:dyDescent="0.25">
      <c r="P28885" s="5"/>
    </row>
    <row r="28886" spans="16:16" x14ac:dyDescent="0.25">
      <c r="P28886" s="5"/>
    </row>
    <row r="28887" spans="16:16" x14ac:dyDescent="0.25">
      <c r="P28887" s="5"/>
    </row>
    <row r="28888" spans="16:16" x14ac:dyDescent="0.25">
      <c r="P28888" s="5"/>
    </row>
    <row r="28889" spans="16:16" x14ac:dyDescent="0.25">
      <c r="P28889" s="5"/>
    </row>
    <row r="28890" spans="16:16" x14ac:dyDescent="0.25">
      <c r="P28890" s="5"/>
    </row>
    <row r="28891" spans="16:16" x14ac:dyDescent="0.25">
      <c r="P28891" s="5"/>
    </row>
    <row r="28892" spans="16:16" x14ac:dyDescent="0.25">
      <c r="P28892" s="5"/>
    </row>
    <row r="28893" spans="16:16" x14ac:dyDescent="0.25">
      <c r="P28893" s="5"/>
    </row>
    <row r="28894" spans="16:16" x14ac:dyDescent="0.25">
      <c r="P28894" s="5"/>
    </row>
    <row r="28895" spans="16:16" x14ac:dyDescent="0.25">
      <c r="P28895" s="5"/>
    </row>
    <row r="28896" spans="16:16" x14ac:dyDescent="0.25">
      <c r="P28896" s="5"/>
    </row>
    <row r="28897" spans="16:16" x14ac:dyDescent="0.25">
      <c r="P28897" s="5"/>
    </row>
    <row r="28898" spans="16:16" x14ac:dyDescent="0.25">
      <c r="P28898" s="5"/>
    </row>
    <row r="28899" spans="16:16" x14ac:dyDescent="0.25">
      <c r="P28899" s="5"/>
    </row>
    <row r="28900" spans="16:16" x14ac:dyDescent="0.25">
      <c r="P28900" s="5"/>
    </row>
    <row r="28901" spans="16:16" x14ac:dyDescent="0.25">
      <c r="P28901" s="5"/>
    </row>
    <row r="28902" spans="16:16" x14ac:dyDescent="0.25">
      <c r="P28902" s="5"/>
    </row>
    <row r="28903" spans="16:16" x14ac:dyDescent="0.25">
      <c r="P28903" s="5"/>
    </row>
    <row r="28904" spans="16:16" x14ac:dyDescent="0.25">
      <c r="P28904" s="5"/>
    </row>
    <row r="28905" spans="16:16" x14ac:dyDescent="0.25">
      <c r="P28905" s="5"/>
    </row>
    <row r="28906" spans="16:16" x14ac:dyDescent="0.25">
      <c r="P28906" s="5"/>
    </row>
    <row r="28907" spans="16:16" x14ac:dyDescent="0.25">
      <c r="P28907" s="5"/>
    </row>
    <row r="28908" spans="16:16" x14ac:dyDescent="0.25">
      <c r="P28908" s="5"/>
    </row>
    <row r="28909" spans="16:16" x14ac:dyDescent="0.25">
      <c r="P28909" s="5"/>
    </row>
    <row r="28910" spans="16:16" x14ac:dyDescent="0.25">
      <c r="P28910" s="5"/>
    </row>
    <row r="28911" spans="16:16" x14ac:dyDescent="0.25">
      <c r="P28911" s="5"/>
    </row>
    <row r="28912" spans="16:16" x14ac:dyDescent="0.25">
      <c r="P28912" s="5"/>
    </row>
    <row r="28913" spans="16:16" x14ac:dyDescent="0.25">
      <c r="P28913" s="5"/>
    </row>
    <row r="28914" spans="16:16" x14ac:dyDescent="0.25">
      <c r="P28914" s="5"/>
    </row>
    <row r="28915" spans="16:16" x14ac:dyDescent="0.25">
      <c r="P28915" s="5"/>
    </row>
    <row r="28916" spans="16:16" x14ac:dyDescent="0.25">
      <c r="P28916" s="5"/>
    </row>
    <row r="28917" spans="16:16" x14ac:dyDescent="0.25">
      <c r="P28917" s="5"/>
    </row>
    <row r="28918" spans="16:16" x14ac:dyDescent="0.25">
      <c r="P28918" s="5"/>
    </row>
    <row r="28919" spans="16:16" x14ac:dyDescent="0.25">
      <c r="P28919" s="5"/>
    </row>
    <row r="28920" spans="16:16" x14ac:dyDescent="0.25">
      <c r="P28920" s="5"/>
    </row>
    <row r="28921" spans="16:16" x14ac:dyDescent="0.25">
      <c r="P28921" s="5"/>
    </row>
    <row r="28922" spans="16:16" x14ac:dyDescent="0.25">
      <c r="P28922" s="5"/>
    </row>
    <row r="28923" spans="16:16" x14ac:dyDescent="0.25">
      <c r="P28923" s="5"/>
    </row>
    <row r="28924" spans="16:16" x14ac:dyDescent="0.25">
      <c r="P28924" s="5"/>
    </row>
    <row r="28925" spans="16:16" x14ac:dyDescent="0.25">
      <c r="P28925" s="5"/>
    </row>
    <row r="28926" spans="16:16" x14ac:dyDescent="0.25">
      <c r="P28926" s="5"/>
    </row>
    <row r="28927" spans="16:16" x14ac:dyDescent="0.25">
      <c r="P28927" s="5"/>
    </row>
    <row r="28928" spans="16:16" x14ac:dyDescent="0.25">
      <c r="P28928" s="5"/>
    </row>
    <row r="28929" spans="16:16" x14ac:dyDescent="0.25">
      <c r="P28929" s="5"/>
    </row>
    <row r="28930" spans="16:16" x14ac:dyDescent="0.25">
      <c r="P28930" s="5"/>
    </row>
    <row r="28931" spans="16:16" x14ac:dyDescent="0.25">
      <c r="P28931" s="5"/>
    </row>
    <row r="28932" spans="16:16" x14ac:dyDescent="0.25">
      <c r="P28932" s="5"/>
    </row>
    <row r="28933" spans="16:16" x14ac:dyDescent="0.25">
      <c r="P28933" s="5"/>
    </row>
    <row r="28934" spans="16:16" x14ac:dyDescent="0.25">
      <c r="P28934" s="5"/>
    </row>
    <row r="28935" spans="16:16" x14ac:dyDescent="0.25">
      <c r="P28935" s="5"/>
    </row>
    <row r="28936" spans="16:16" x14ac:dyDescent="0.25">
      <c r="P28936" s="5"/>
    </row>
    <row r="28937" spans="16:16" x14ac:dyDescent="0.25">
      <c r="P28937" s="5"/>
    </row>
    <row r="28938" spans="16:16" x14ac:dyDescent="0.25">
      <c r="P28938" s="5"/>
    </row>
    <row r="28939" spans="16:16" x14ac:dyDescent="0.25">
      <c r="P28939" s="5"/>
    </row>
    <row r="28940" spans="16:16" x14ac:dyDescent="0.25">
      <c r="P28940" s="5"/>
    </row>
    <row r="28941" spans="16:16" x14ac:dyDescent="0.25">
      <c r="P28941" s="5"/>
    </row>
    <row r="28942" spans="16:16" x14ac:dyDescent="0.25">
      <c r="P28942" s="5"/>
    </row>
    <row r="28943" spans="16:16" x14ac:dyDescent="0.25">
      <c r="P28943" s="5"/>
    </row>
    <row r="28944" spans="16:16" x14ac:dyDescent="0.25">
      <c r="P28944" s="5"/>
    </row>
    <row r="28945" spans="16:16" x14ac:dyDescent="0.25">
      <c r="P28945" s="5"/>
    </row>
    <row r="28946" spans="16:16" x14ac:dyDescent="0.25">
      <c r="P28946" s="5"/>
    </row>
    <row r="28947" spans="16:16" x14ac:dyDescent="0.25">
      <c r="P28947" s="5"/>
    </row>
    <row r="28948" spans="16:16" x14ac:dyDescent="0.25">
      <c r="P28948" s="5"/>
    </row>
    <row r="28949" spans="16:16" x14ac:dyDescent="0.25">
      <c r="P28949" s="5"/>
    </row>
    <row r="28950" spans="16:16" x14ac:dyDescent="0.25">
      <c r="P28950" s="5"/>
    </row>
    <row r="28951" spans="16:16" x14ac:dyDescent="0.25">
      <c r="P28951" s="5"/>
    </row>
    <row r="28952" spans="16:16" x14ac:dyDescent="0.25">
      <c r="P28952" s="5"/>
    </row>
    <row r="28953" spans="16:16" x14ac:dyDescent="0.25">
      <c r="P28953" s="5"/>
    </row>
    <row r="28954" spans="16:16" x14ac:dyDescent="0.25">
      <c r="P28954" s="5"/>
    </row>
    <row r="28955" spans="16:16" x14ac:dyDescent="0.25">
      <c r="P28955" s="5"/>
    </row>
    <row r="28956" spans="16:16" x14ac:dyDescent="0.25">
      <c r="P28956" s="5"/>
    </row>
    <row r="28957" spans="16:16" x14ac:dyDescent="0.25">
      <c r="P28957" s="5"/>
    </row>
    <row r="28958" spans="16:16" x14ac:dyDescent="0.25">
      <c r="P28958" s="5"/>
    </row>
    <row r="28959" spans="16:16" x14ac:dyDescent="0.25">
      <c r="P28959" s="5"/>
    </row>
    <row r="28960" spans="16:16" x14ac:dyDescent="0.25">
      <c r="P28960" s="5"/>
    </row>
    <row r="28961" spans="16:16" x14ac:dyDescent="0.25">
      <c r="P28961" s="5"/>
    </row>
    <row r="28962" spans="16:16" x14ac:dyDescent="0.25">
      <c r="P28962" s="5"/>
    </row>
    <row r="28963" spans="16:16" x14ac:dyDescent="0.25">
      <c r="P28963" s="5"/>
    </row>
    <row r="28964" spans="16:16" x14ac:dyDescent="0.25">
      <c r="P28964" s="5"/>
    </row>
    <row r="28965" spans="16:16" x14ac:dyDescent="0.25">
      <c r="P28965" s="5"/>
    </row>
    <row r="28966" spans="16:16" x14ac:dyDescent="0.25">
      <c r="P28966" s="5"/>
    </row>
    <row r="28967" spans="16:16" x14ac:dyDescent="0.25">
      <c r="P28967" s="5"/>
    </row>
    <row r="28968" spans="16:16" x14ac:dyDescent="0.25">
      <c r="P28968" s="5"/>
    </row>
    <row r="28969" spans="16:16" x14ac:dyDescent="0.25">
      <c r="P28969" s="5"/>
    </row>
    <row r="28970" spans="16:16" x14ac:dyDescent="0.25">
      <c r="P28970" s="5"/>
    </row>
    <row r="28971" spans="16:16" x14ac:dyDescent="0.25">
      <c r="P28971" s="5"/>
    </row>
    <row r="28972" spans="16:16" x14ac:dyDescent="0.25">
      <c r="P28972" s="5"/>
    </row>
    <row r="28973" spans="16:16" x14ac:dyDescent="0.25">
      <c r="P28973" s="5"/>
    </row>
    <row r="28974" spans="16:16" x14ac:dyDescent="0.25">
      <c r="P28974" s="5"/>
    </row>
    <row r="28975" spans="16:16" x14ac:dyDescent="0.25">
      <c r="P28975" s="5"/>
    </row>
    <row r="28976" spans="16:16" x14ac:dyDescent="0.25">
      <c r="P28976" s="5"/>
    </row>
    <row r="28977" spans="16:16" x14ac:dyDescent="0.25">
      <c r="P28977" s="5"/>
    </row>
    <row r="28978" spans="16:16" x14ac:dyDescent="0.25">
      <c r="P28978" s="5"/>
    </row>
    <row r="28979" spans="16:16" x14ac:dyDescent="0.25">
      <c r="P28979" s="5"/>
    </row>
    <row r="28980" spans="16:16" x14ac:dyDescent="0.25">
      <c r="P28980" s="5"/>
    </row>
    <row r="28981" spans="16:16" x14ac:dyDescent="0.25">
      <c r="P28981" s="5"/>
    </row>
    <row r="28982" spans="16:16" x14ac:dyDescent="0.25">
      <c r="P28982" s="5"/>
    </row>
    <row r="28983" spans="16:16" x14ac:dyDescent="0.25">
      <c r="P28983" s="5"/>
    </row>
    <row r="28984" spans="16:16" x14ac:dyDescent="0.25">
      <c r="P28984" s="5"/>
    </row>
    <row r="28985" spans="16:16" x14ac:dyDescent="0.25">
      <c r="P28985" s="5"/>
    </row>
    <row r="28986" spans="16:16" x14ac:dyDescent="0.25">
      <c r="P28986" s="5"/>
    </row>
    <row r="28987" spans="16:16" x14ac:dyDescent="0.25">
      <c r="P28987" s="5"/>
    </row>
    <row r="28988" spans="16:16" x14ac:dyDescent="0.25">
      <c r="P28988" s="5"/>
    </row>
    <row r="28989" spans="16:16" x14ac:dyDescent="0.25">
      <c r="P28989" s="5"/>
    </row>
    <row r="28990" spans="16:16" x14ac:dyDescent="0.25">
      <c r="P28990" s="5"/>
    </row>
    <row r="28991" spans="16:16" x14ac:dyDescent="0.25">
      <c r="P28991" s="5"/>
    </row>
    <row r="28992" spans="16:16" x14ac:dyDescent="0.25">
      <c r="P28992" s="5"/>
    </row>
    <row r="28993" spans="16:16" x14ac:dyDescent="0.25">
      <c r="P28993" s="5"/>
    </row>
    <row r="28994" spans="16:16" x14ac:dyDescent="0.25">
      <c r="P28994" s="5"/>
    </row>
    <row r="28995" spans="16:16" x14ac:dyDescent="0.25">
      <c r="P28995" s="5"/>
    </row>
    <row r="28996" spans="16:16" x14ac:dyDescent="0.25">
      <c r="P28996" s="5"/>
    </row>
    <row r="28997" spans="16:16" x14ac:dyDescent="0.25">
      <c r="P28997" s="5"/>
    </row>
    <row r="28998" spans="16:16" x14ac:dyDescent="0.25">
      <c r="P28998" s="5"/>
    </row>
    <row r="28999" spans="16:16" x14ac:dyDescent="0.25">
      <c r="P28999" s="5"/>
    </row>
    <row r="29000" spans="16:16" x14ac:dyDescent="0.25">
      <c r="P29000" s="5"/>
    </row>
    <row r="29001" spans="16:16" x14ac:dyDescent="0.25">
      <c r="P29001" s="5"/>
    </row>
    <row r="29002" spans="16:16" x14ac:dyDescent="0.25">
      <c r="P29002" s="5"/>
    </row>
    <row r="29003" spans="16:16" x14ac:dyDescent="0.25">
      <c r="P29003" s="5"/>
    </row>
    <row r="29004" spans="16:16" x14ac:dyDescent="0.25">
      <c r="P29004" s="5"/>
    </row>
    <row r="29005" spans="16:16" x14ac:dyDescent="0.25">
      <c r="P29005" s="5"/>
    </row>
    <row r="29006" spans="16:16" x14ac:dyDescent="0.25">
      <c r="P29006" s="5"/>
    </row>
    <row r="29007" spans="16:16" x14ac:dyDescent="0.25">
      <c r="P29007" s="5"/>
    </row>
    <row r="29008" spans="16:16" x14ac:dyDescent="0.25">
      <c r="P29008" s="5"/>
    </row>
    <row r="29009" spans="16:16" x14ac:dyDescent="0.25">
      <c r="P29009" s="5"/>
    </row>
    <row r="29010" spans="16:16" x14ac:dyDescent="0.25">
      <c r="P29010" s="5"/>
    </row>
    <row r="29011" spans="16:16" x14ac:dyDescent="0.25">
      <c r="P29011" s="5"/>
    </row>
    <row r="29012" spans="16:16" x14ac:dyDescent="0.25">
      <c r="P29012" s="5"/>
    </row>
    <row r="29013" spans="16:16" x14ac:dyDescent="0.25">
      <c r="P29013" s="5"/>
    </row>
    <row r="29014" spans="16:16" x14ac:dyDescent="0.25">
      <c r="P29014" s="5"/>
    </row>
    <row r="29015" spans="16:16" x14ac:dyDescent="0.25">
      <c r="P29015" s="5"/>
    </row>
    <row r="29016" spans="16:16" x14ac:dyDescent="0.25">
      <c r="P29016" s="5"/>
    </row>
    <row r="29017" spans="16:16" x14ac:dyDescent="0.25">
      <c r="P29017" s="5"/>
    </row>
    <row r="29018" spans="16:16" x14ac:dyDescent="0.25">
      <c r="P29018" s="5"/>
    </row>
    <row r="29019" spans="16:16" x14ac:dyDescent="0.25">
      <c r="P29019" s="5"/>
    </row>
    <row r="29020" spans="16:16" x14ac:dyDescent="0.25">
      <c r="P29020" s="5"/>
    </row>
    <row r="29021" spans="16:16" x14ac:dyDescent="0.25">
      <c r="P29021" s="5"/>
    </row>
    <row r="29022" spans="16:16" x14ac:dyDescent="0.25">
      <c r="P29022" s="5"/>
    </row>
    <row r="29023" spans="16:16" x14ac:dyDescent="0.25">
      <c r="P29023" s="5"/>
    </row>
    <row r="29024" spans="16:16" x14ac:dyDescent="0.25">
      <c r="P29024" s="5"/>
    </row>
    <row r="29025" spans="16:16" x14ac:dyDescent="0.25">
      <c r="P29025" s="5"/>
    </row>
    <row r="29026" spans="16:16" x14ac:dyDescent="0.25">
      <c r="P29026" s="5"/>
    </row>
    <row r="29027" spans="16:16" x14ac:dyDescent="0.25">
      <c r="P29027" s="5"/>
    </row>
    <row r="29028" spans="16:16" x14ac:dyDescent="0.25">
      <c r="P29028" s="5"/>
    </row>
    <row r="29029" spans="16:16" x14ac:dyDescent="0.25">
      <c r="P29029" s="5"/>
    </row>
    <row r="29030" spans="16:16" x14ac:dyDescent="0.25">
      <c r="P29030" s="5"/>
    </row>
    <row r="29031" spans="16:16" x14ac:dyDescent="0.25">
      <c r="P29031" s="5"/>
    </row>
    <row r="29032" spans="16:16" x14ac:dyDescent="0.25">
      <c r="P29032" s="5"/>
    </row>
    <row r="29033" spans="16:16" x14ac:dyDescent="0.25">
      <c r="P29033" s="5"/>
    </row>
    <row r="29034" spans="16:16" x14ac:dyDescent="0.25">
      <c r="P29034" s="5"/>
    </row>
    <row r="29035" spans="16:16" x14ac:dyDescent="0.25">
      <c r="P29035" s="5"/>
    </row>
    <row r="29036" spans="16:16" x14ac:dyDescent="0.25">
      <c r="P29036" s="5"/>
    </row>
    <row r="29037" spans="16:16" x14ac:dyDescent="0.25">
      <c r="P29037" s="5"/>
    </row>
    <row r="29038" spans="16:16" x14ac:dyDescent="0.25">
      <c r="P29038" s="5"/>
    </row>
    <row r="29039" spans="16:16" x14ac:dyDescent="0.25">
      <c r="P29039" s="5"/>
    </row>
    <row r="29040" spans="16:16" x14ac:dyDescent="0.25">
      <c r="P29040" s="5"/>
    </row>
    <row r="29041" spans="16:16" x14ac:dyDescent="0.25">
      <c r="P29041" s="5"/>
    </row>
    <row r="29042" spans="16:16" x14ac:dyDescent="0.25">
      <c r="P29042" s="5"/>
    </row>
    <row r="29043" spans="16:16" x14ac:dyDescent="0.25">
      <c r="P29043" s="5"/>
    </row>
    <row r="29044" spans="16:16" x14ac:dyDescent="0.25">
      <c r="P29044" s="5"/>
    </row>
    <row r="29045" spans="16:16" x14ac:dyDescent="0.25">
      <c r="P29045" s="5"/>
    </row>
    <row r="29046" spans="16:16" x14ac:dyDescent="0.25">
      <c r="P29046" s="5"/>
    </row>
    <row r="29047" spans="16:16" x14ac:dyDescent="0.25">
      <c r="P29047" s="5"/>
    </row>
    <row r="29048" spans="16:16" x14ac:dyDescent="0.25">
      <c r="P29048" s="5"/>
    </row>
    <row r="29049" spans="16:16" x14ac:dyDescent="0.25">
      <c r="P29049" s="5"/>
    </row>
    <row r="29050" spans="16:16" x14ac:dyDescent="0.25">
      <c r="P29050" s="5"/>
    </row>
    <row r="29051" spans="16:16" x14ac:dyDescent="0.25">
      <c r="P29051" s="5"/>
    </row>
    <row r="29052" spans="16:16" x14ac:dyDescent="0.25">
      <c r="P29052" s="5"/>
    </row>
    <row r="29053" spans="16:16" x14ac:dyDescent="0.25">
      <c r="P29053" s="5"/>
    </row>
    <row r="29054" spans="16:16" x14ac:dyDescent="0.25">
      <c r="P29054" s="5"/>
    </row>
    <row r="29055" spans="16:16" x14ac:dyDescent="0.25">
      <c r="P29055" s="5"/>
    </row>
    <row r="29056" spans="16:16" x14ac:dyDescent="0.25">
      <c r="P29056" s="5"/>
    </row>
    <row r="29057" spans="16:16" x14ac:dyDescent="0.25">
      <c r="P29057" s="5"/>
    </row>
    <row r="29058" spans="16:16" x14ac:dyDescent="0.25">
      <c r="P29058" s="5"/>
    </row>
    <row r="29059" spans="16:16" x14ac:dyDescent="0.25">
      <c r="P29059" s="5"/>
    </row>
    <row r="29060" spans="16:16" x14ac:dyDescent="0.25">
      <c r="P29060" s="5"/>
    </row>
    <row r="29061" spans="16:16" x14ac:dyDescent="0.25">
      <c r="P29061" s="5"/>
    </row>
    <row r="29062" spans="16:16" x14ac:dyDescent="0.25">
      <c r="P29062" s="5"/>
    </row>
    <row r="29063" spans="16:16" x14ac:dyDescent="0.25">
      <c r="P29063" s="5"/>
    </row>
    <row r="29064" spans="16:16" x14ac:dyDescent="0.25">
      <c r="P29064" s="5"/>
    </row>
    <row r="29065" spans="16:16" x14ac:dyDescent="0.25">
      <c r="P29065" s="5"/>
    </row>
    <row r="29066" spans="16:16" x14ac:dyDescent="0.25">
      <c r="P29066" s="5"/>
    </row>
    <row r="29067" spans="16:16" x14ac:dyDescent="0.25">
      <c r="P29067" s="5"/>
    </row>
    <row r="29068" spans="16:16" x14ac:dyDescent="0.25">
      <c r="P29068" s="5"/>
    </row>
    <row r="29069" spans="16:16" x14ac:dyDescent="0.25">
      <c r="P29069" s="5"/>
    </row>
    <row r="29070" spans="16:16" x14ac:dyDescent="0.25">
      <c r="P29070" s="5"/>
    </row>
    <row r="29071" spans="16:16" x14ac:dyDescent="0.25">
      <c r="P29071" s="5"/>
    </row>
    <row r="29072" spans="16:16" x14ac:dyDescent="0.25">
      <c r="P29072" s="5"/>
    </row>
    <row r="29073" spans="16:16" x14ac:dyDescent="0.25">
      <c r="P29073" s="5"/>
    </row>
    <row r="29074" spans="16:16" x14ac:dyDescent="0.25">
      <c r="P29074" s="5"/>
    </row>
    <row r="29075" spans="16:16" x14ac:dyDescent="0.25">
      <c r="P29075" s="5"/>
    </row>
    <row r="29076" spans="16:16" x14ac:dyDescent="0.25">
      <c r="P29076" s="5"/>
    </row>
    <row r="29077" spans="16:16" x14ac:dyDescent="0.25">
      <c r="P29077" s="5"/>
    </row>
    <row r="29078" spans="16:16" x14ac:dyDescent="0.25">
      <c r="P29078" s="5"/>
    </row>
    <row r="29079" spans="16:16" x14ac:dyDescent="0.25">
      <c r="P29079" s="5"/>
    </row>
    <row r="29080" spans="16:16" x14ac:dyDescent="0.25">
      <c r="P29080" s="5"/>
    </row>
    <row r="29081" spans="16:16" x14ac:dyDescent="0.25">
      <c r="P29081" s="5"/>
    </row>
    <row r="29082" spans="16:16" x14ac:dyDescent="0.25">
      <c r="P29082" s="5"/>
    </row>
    <row r="29083" spans="16:16" x14ac:dyDescent="0.25">
      <c r="P29083" s="5"/>
    </row>
    <row r="29084" spans="16:16" x14ac:dyDescent="0.25">
      <c r="P29084" s="5"/>
    </row>
    <row r="29085" spans="16:16" x14ac:dyDescent="0.25">
      <c r="P29085" s="5"/>
    </row>
    <row r="29086" spans="16:16" x14ac:dyDescent="0.25">
      <c r="P29086" s="5"/>
    </row>
    <row r="29087" spans="16:16" x14ac:dyDescent="0.25">
      <c r="P29087" s="5"/>
    </row>
    <row r="29088" spans="16:16" x14ac:dyDescent="0.25">
      <c r="P29088" s="5"/>
    </row>
    <row r="29089" spans="16:16" x14ac:dyDescent="0.25">
      <c r="P29089" s="5"/>
    </row>
    <row r="29090" spans="16:16" x14ac:dyDescent="0.25">
      <c r="P29090" s="5"/>
    </row>
    <row r="29091" spans="16:16" x14ac:dyDescent="0.25">
      <c r="P29091" s="5"/>
    </row>
    <row r="29092" spans="16:16" x14ac:dyDescent="0.25">
      <c r="P29092" s="5"/>
    </row>
    <row r="29093" spans="16:16" x14ac:dyDescent="0.25">
      <c r="P29093" s="5"/>
    </row>
    <row r="29094" spans="16:16" x14ac:dyDescent="0.25">
      <c r="P29094" s="5"/>
    </row>
    <row r="29095" spans="16:16" x14ac:dyDescent="0.25">
      <c r="P29095" s="5"/>
    </row>
    <row r="29096" spans="16:16" x14ac:dyDescent="0.25">
      <c r="P29096" s="5"/>
    </row>
    <row r="29097" spans="16:16" x14ac:dyDescent="0.25">
      <c r="P29097" s="5"/>
    </row>
    <row r="29098" spans="16:16" x14ac:dyDescent="0.25">
      <c r="P29098" s="5"/>
    </row>
    <row r="29099" spans="16:16" x14ac:dyDescent="0.25">
      <c r="P29099" s="5"/>
    </row>
    <row r="29100" spans="16:16" x14ac:dyDescent="0.25">
      <c r="P29100" s="5"/>
    </row>
    <row r="29101" spans="16:16" x14ac:dyDescent="0.25">
      <c r="P29101" s="5"/>
    </row>
    <row r="29102" spans="16:16" x14ac:dyDescent="0.25">
      <c r="P29102" s="5"/>
    </row>
    <row r="29103" spans="16:16" x14ac:dyDescent="0.25">
      <c r="P29103" s="5"/>
    </row>
    <row r="29104" spans="16:16" x14ac:dyDescent="0.25">
      <c r="P29104" s="5"/>
    </row>
    <row r="29105" spans="16:16" x14ac:dyDescent="0.25">
      <c r="P29105" s="5"/>
    </row>
    <row r="29106" spans="16:16" x14ac:dyDescent="0.25">
      <c r="P29106" s="5"/>
    </row>
    <row r="29107" spans="16:16" x14ac:dyDescent="0.25">
      <c r="P29107" s="5"/>
    </row>
    <row r="29108" spans="16:16" x14ac:dyDescent="0.25">
      <c r="P29108" s="5"/>
    </row>
    <row r="29109" spans="16:16" x14ac:dyDescent="0.25">
      <c r="P29109" s="5"/>
    </row>
    <row r="29110" spans="16:16" x14ac:dyDescent="0.25">
      <c r="P29110" s="5"/>
    </row>
    <row r="29111" spans="16:16" x14ac:dyDescent="0.25">
      <c r="P29111" s="5"/>
    </row>
    <row r="29112" spans="16:16" x14ac:dyDescent="0.25">
      <c r="P29112" s="5"/>
    </row>
    <row r="29113" spans="16:16" x14ac:dyDescent="0.25">
      <c r="P29113" s="5"/>
    </row>
    <row r="29114" spans="16:16" x14ac:dyDescent="0.25">
      <c r="P29114" s="5"/>
    </row>
    <row r="29115" spans="16:16" x14ac:dyDescent="0.25">
      <c r="P29115" s="5"/>
    </row>
    <row r="29116" spans="16:16" x14ac:dyDescent="0.25">
      <c r="P29116" s="5"/>
    </row>
    <row r="29117" spans="16:16" x14ac:dyDescent="0.25">
      <c r="P29117" s="5"/>
    </row>
    <row r="29118" spans="16:16" x14ac:dyDescent="0.25">
      <c r="P29118" s="5"/>
    </row>
    <row r="29119" spans="16:16" x14ac:dyDescent="0.25">
      <c r="P29119" s="5"/>
    </row>
    <row r="29120" spans="16:16" x14ac:dyDescent="0.25">
      <c r="P29120" s="5"/>
    </row>
    <row r="29121" spans="16:16" x14ac:dyDescent="0.25">
      <c r="P29121" s="5"/>
    </row>
    <row r="29122" spans="16:16" x14ac:dyDescent="0.25">
      <c r="P29122" s="5"/>
    </row>
    <row r="29123" spans="16:16" x14ac:dyDescent="0.25">
      <c r="P29123" s="5"/>
    </row>
    <row r="29124" spans="16:16" x14ac:dyDescent="0.25">
      <c r="P29124" s="5"/>
    </row>
    <row r="29125" spans="16:16" x14ac:dyDescent="0.25">
      <c r="P29125" s="5"/>
    </row>
    <row r="29126" spans="16:16" x14ac:dyDescent="0.25">
      <c r="P29126" s="5"/>
    </row>
    <row r="29127" spans="16:16" x14ac:dyDescent="0.25">
      <c r="P29127" s="5"/>
    </row>
    <row r="29128" spans="16:16" x14ac:dyDescent="0.25">
      <c r="P29128" s="5"/>
    </row>
    <row r="29129" spans="16:16" x14ac:dyDescent="0.25">
      <c r="P29129" s="5"/>
    </row>
    <row r="29130" spans="16:16" x14ac:dyDescent="0.25">
      <c r="P29130" s="5"/>
    </row>
    <row r="29131" spans="16:16" x14ac:dyDescent="0.25">
      <c r="P29131" s="5"/>
    </row>
    <row r="29132" spans="16:16" x14ac:dyDescent="0.25">
      <c r="P29132" s="5"/>
    </row>
    <row r="29133" spans="16:16" x14ac:dyDescent="0.25">
      <c r="P29133" s="5"/>
    </row>
    <row r="29134" spans="16:16" x14ac:dyDescent="0.25">
      <c r="P29134" s="5"/>
    </row>
    <row r="29135" spans="16:16" x14ac:dyDescent="0.25">
      <c r="P29135" s="5"/>
    </row>
    <row r="29136" spans="16:16" x14ac:dyDescent="0.25">
      <c r="P29136" s="5"/>
    </row>
    <row r="29137" spans="16:16" x14ac:dyDescent="0.25">
      <c r="P29137" s="5"/>
    </row>
    <row r="29138" spans="16:16" x14ac:dyDescent="0.25">
      <c r="P29138" s="5"/>
    </row>
    <row r="29139" spans="16:16" x14ac:dyDescent="0.25">
      <c r="P29139" s="5"/>
    </row>
    <row r="29140" spans="16:16" x14ac:dyDescent="0.25">
      <c r="P29140" s="5"/>
    </row>
    <row r="29141" spans="16:16" x14ac:dyDescent="0.25">
      <c r="P29141" s="5"/>
    </row>
    <row r="29142" spans="16:16" x14ac:dyDescent="0.25">
      <c r="P29142" s="5"/>
    </row>
    <row r="29143" spans="16:16" x14ac:dyDescent="0.25">
      <c r="P29143" s="5"/>
    </row>
    <row r="29144" spans="16:16" x14ac:dyDescent="0.25">
      <c r="P29144" s="5"/>
    </row>
    <row r="29145" spans="16:16" x14ac:dyDescent="0.25">
      <c r="P29145" s="5"/>
    </row>
    <row r="29146" spans="16:16" x14ac:dyDescent="0.25">
      <c r="P29146" s="5"/>
    </row>
    <row r="29147" spans="16:16" x14ac:dyDescent="0.25">
      <c r="P29147" s="5"/>
    </row>
    <row r="29148" spans="16:16" x14ac:dyDescent="0.25">
      <c r="P29148" s="5"/>
    </row>
    <row r="29149" spans="16:16" x14ac:dyDescent="0.25">
      <c r="P29149" s="5"/>
    </row>
    <row r="29150" spans="16:16" x14ac:dyDescent="0.25">
      <c r="P29150" s="5"/>
    </row>
    <row r="29151" spans="16:16" x14ac:dyDescent="0.25">
      <c r="P29151" s="5"/>
    </row>
    <row r="29152" spans="16:16" x14ac:dyDescent="0.25">
      <c r="P29152" s="5"/>
    </row>
    <row r="29153" spans="16:16" x14ac:dyDescent="0.25">
      <c r="P29153" s="5"/>
    </row>
    <row r="29154" spans="16:16" x14ac:dyDescent="0.25">
      <c r="P29154" s="5"/>
    </row>
    <row r="29155" spans="16:16" x14ac:dyDescent="0.25">
      <c r="P29155" s="5"/>
    </row>
    <row r="29156" spans="16:16" x14ac:dyDescent="0.25">
      <c r="P29156" s="5"/>
    </row>
    <row r="29157" spans="16:16" x14ac:dyDescent="0.25">
      <c r="P29157" s="5"/>
    </row>
    <row r="29158" spans="16:16" x14ac:dyDescent="0.25">
      <c r="P29158" s="5"/>
    </row>
    <row r="29159" spans="16:16" x14ac:dyDescent="0.25">
      <c r="P29159" s="5"/>
    </row>
    <row r="29160" spans="16:16" x14ac:dyDescent="0.25">
      <c r="P29160" s="5"/>
    </row>
    <row r="29161" spans="16:16" x14ac:dyDescent="0.25">
      <c r="P29161" s="5"/>
    </row>
    <row r="29162" spans="16:16" x14ac:dyDescent="0.25">
      <c r="P29162" s="5"/>
    </row>
    <row r="29163" spans="16:16" x14ac:dyDescent="0.25">
      <c r="P29163" s="5"/>
    </row>
    <row r="29164" spans="16:16" x14ac:dyDescent="0.25">
      <c r="P29164" s="5"/>
    </row>
    <row r="29165" spans="16:16" x14ac:dyDescent="0.25">
      <c r="P29165" s="5"/>
    </row>
    <row r="29166" spans="16:16" x14ac:dyDescent="0.25">
      <c r="P29166" s="5"/>
    </row>
    <row r="29167" spans="16:16" x14ac:dyDescent="0.25">
      <c r="P29167" s="5"/>
    </row>
    <row r="29168" spans="16:16" x14ac:dyDescent="0.25">
      <c r="P29168" s="5"/>
    </row>
    <row r="29169" spans="16:16" x14ac:dyDescent="0.25">
      <c r="P29169" s="5"/>
    </row>
    <row r="29170" spans="16:16" x14ac:dyDescent="0.25">
      <c r="P29170" s="5"/>
    </row>
    <row r="29171" spans="16:16" x14ac:dyDescent="0.25">
      <c r="P29171" s="5"/>
    </row>
    <row r="29172" spans="16:16" x14ac:dyDescent="0.25">
      <c r="P29172" s="5"/>
    </row>
    <row r="29173" spans="16:16" x14ac:dyDescent="0.25">
      <c r="P29173" s="5"/>
    </row>
    <row r="29174" spans="16:16" x14ac:dyDescent="0.25">
      <c r="P29174" s="5"/>
    </row>
    <row r="29175" spans="16:16" x14ac:dyDescent="0.25">
      <c r="P29175" s="5"/>
    </row>
    <row r="29176" spans="16:16" x14ac:dyDescent="0.25">
      <c r="P29176" s="5"/>
    </row>
    <row r="29177" spans="16:16" x14ac:dyDescent="0.25">
      <c r="P29177" s="5"/>
    </row>
    <row r="29178" spans="16:16" x14ac:dyDescent="0.25">
      <c r="P29178" s="5"/>
    </row>
    <row r="29179" spans="16:16" x14ac:dyDescent="0.25">
      <c r="P29179" s="5"/>
    </row>
    <row r="29180" spans="16:16" x14ac:dyDescent="0.25">
      <c r="P29180" s="5"/>
    </row>
    <row r="29181" spans="16:16" x14ac:dyDescent="0.25">
      <c r="P29181" s="5"/>
    </row>
    <row r="29182" spans="16:16" x14ac:dyDescent="0.25">
      <c r="P29182" s="5"/>
    </row>
    <row r="29183" spans="16:16" x14ac:dyDescent="0.25">
      <c r="P29183" s="5"/>
    </row>
    <row r="29184" spans="16:16" x14ac:dyDescent="0.25">
      <c r="P29184" s="5"/>
    </row>
    <row r="29185" spans="16:16" x14ac:dyDescent="0.25">
      <c r="P29185" s="5"/>
    </row>
    <row r="29186" spans="16:16" x14ac:dyDescent="0.25">
      <c r="P29186" s="5"/>
    </row>
    <row r="29187" spans="16:16" x14ac:dyDescent="0.25">
      <c r="P29187" s="5"/>
    </row>
    <row r="29188" spans="16:16" x14ac:dyDescent="0.25">
      <c r="P29188" s="5"/>
    </row>
    <row r="29189" spans="16:16" x14ac:dyDescent="0.25">
      <c r="P29189" s="5"/>
    </row>
    <row r="29190" spans="16:16" x14ac:dyDescent="0.25">
      <c r="P29190" s="5"/>
    </row>
    <row r="29191" spans="16:16" x14ac:dyDescent="0.25">
      <c r="P29191" s="5"/>
    </row>
    <row r="29192" spans="16:16" x14ac:dyDescent="0.25">
      <c r="P29192" s="5"/>
    </row>
    <row r="29193" spans="16:16" x14ac:dyDescent="0.25">
      <c r="P29193" s="5"/>
    </row>
    <row r="29194" spans="16:16" x14ac:dyDescent="0.25">
      <c r="P29194" s="5"/>
    </row>
    <row r="29195" spans="16:16" x14ac:dyDescent="0.25">
      <c r="P29195" s="5"/>
    </row>
    <row r="29196" spans="16:16" x14ac:dyDescent="0.25">
      <c r="P29196" s="5"/>
    </row>
    <row r="29197" spans="16:16" x14ac:dyDescent="0.25">
      <c r="P29197" s="5"/>
    </row>
    <row r="29198" spans="16:16" x14ac:dyDescent="0.25">
      <c r="P29198" s="5"/>
    </row>
    <row r="29199" spans="16:16" x14ac:dyDescent="0.25">
      <c r="P29199" s="5"/>
    </row>
    <row r="29200" spans="16:16" x14ac:dyDescent="0.25">
      <c r="P29200" s="5"/>
    </row>
    <row r="29201" spans="16:16" x14ac:dyDescent="0.25">
      <c r="P29201" s="5"/>
    </row>
    <row r="29202" spans="16:16" x14ac:dyDescent="0.25">
      <c r="P29202" s="5"/>
    </row>
    <row r="29203" spans="16:16" x14ac:dyDescent="0.25">
      <c r="P29203" s="5"/>
    </row>
    <row r="29204" spans="16:16" x14ac:dyDescent="0.25">
      <c r="P29204" s="5"/>
    </row>
    <row r="29205" spans="16:16" x14ac:dyDescent="0.25">
      <c r="P29205" s="5"/>
    </row>
    <row r="29206" spans="16:16" x14ac:dyDescent="0.25">
      <c r="P29206" s="5"/>
    </row>
    <row r="29207" spans="16:16" x14ac:dyDescent="0.25">
      <c r="P29207" s="5"/>
    </row>
    <row r="29208" spans="16:16" x14ac:dyDescent="0.25">
      <c r="P29208" s="5"/>
    </row>
    <row r="29209" spans="16:16" x14ac:dyDescent="0.25">
      <c r="P29209" s="5"/>
    </row>
    <row r="29210" spans="16:16" x14ac:dyDescent="0.25">
      <c r="P29210" s="5"/>
    </row>
    <row r="29211" spans="16:16" x14ac:dyDescent="0.25">
      <c r="P29211" s="5"/>
    </row>
    <row r="29212" spans="16:16" x14ac:dyDescent="0.25">
      <c r="P29212" s="5"/>
    </row>
    <row r="29213" spans="16:16" x14ac:dyDescent="0.25">
      <c r="P29213" s="5"/>
    </row>
    <row r="29214" spans="16:16" x14ac:dyDescent="0.25">
      <c r="P29214" s="5"/>
    </row>
    <row r="29215" spans="16:16" x14ac:dyDescent="0.25">
      <c r="P29215" s="5"/>
    </row>
    <row r="29216" spans="16:16" x14ac:dyDescent="0.25">
      <c r="P29216" s="5"/>
    </row>
    <row r="29217" spans="16:16" x14ac:dyDescent="0.25">
      <c r="P29217" s="5"/>
    </row>
    <row r="29218" spans="16:16" x14ac:dyDescent="0.25">
      <c r="P29218" s="5"/>
    </row>
    <row r="29219" spans="16:16" x14ac:dyDescent="0.25">
      <c r="P29219" s="5"/>
    </row>
    <row r="29220" spans="16:16" x14ac:dyDescent="0.25">
      <c r="P29220" s="5"/>
    </row>
    <row r="29221" spans="16:16" x14ac:dyDescent="0.25">
      <c r="P29221" s="5"/>
    </row>
    <row r="29222" spans="16:16" x14ac:dyDescent="0.25">
      <c r="P29222" s="5"/>
    </row>
    <row r="29223" spans="16:16" x14ac:dyDescent="0.25">
      <c r="P29223" s="5"/>
    </row>
    <row r="29224" spans="16:16" x14ac:dyDescent="0.25">
      <c r="P29224" s="5"/>
    </row>
    <row r="29225" spans="16:16" x14ac:dyDescent="0.25">
      <c r="P29225" s="5"/>
    </row>
    <row r="29226" spans="16:16" x14ac:dyDescent="0.25">
      <c r="P29226" s="5"/>
    </row>
    <row r="29227" spans="16:16" x14ac:dyDescent="0.25">
      <c r="P29227" s="5"/>
    </row>
    <row r="29228" spans="16:16" x14ac:dyDescent="0.25">
      <c r="P29228" s="5"/>
    </row>
    <row r="29229" spans="16:16" x14ac:dyDescent="0.25">
      <c r="P29229" s="5"/>
    </row>
    <row r="29230" spans="16:16" x14ac:dyDescent="0.25">
      <c r="P29230" s="5"/>
    </row>
    <row r="29231" spans="16:16" x14ac:dyDescent="0.25">
      <c r="P29231" s="5"/>
    </row>
    <row r="29232" spans="16:16" x14ac:dyDescent="0.25">
      <c r="P29232" s="5"/>
    </row>
    <row r="29233" spans="16:16" x14ac:dyDescent="0.25">
      <c r="P29233" s="5"/>
    </row>
    <row r="29234" spans="16:16" x14ac:dyDescent="0.25">
      <c r="P29234" s="5"/>
    </row>
    <row r="29235" spans="16:16" x14ac:dyDescent="0.25">
      <c r="P29235" s="5"/>
    </row>
    <row r="29236" spans="16:16" x14ac:dyDescent="0.25">
      <c r="P29236" s="5"/>
    </row>
    <row r="29237" spans="16:16" x14ac:dyDescent="0.25">
      <c r="P29237" s="5"/>
    </row>
    <row r="29238" spans="16:16" x14ac:dyDescent="0.25">
      <c r="P29238" s="5"/>
    </row>
    <row r="29239" spans="16:16" x14ac:dyDescent="0.25">
      <c r="P29239" s="5"/>
    </row>
    <row r="29240" spans="16:16" x14ac:dyDescent="0.25">
      <c r="P29240" s="5"/>
    </row>
    <row r="29241" spans="16:16" x14ac:dyDescent="0.25">
      <c r="P29241" s="5"/>
    </row>
    <row r="29242" spans="16:16" x14ac:dyDescent="0.25">
      <c r="P29242" s="5"/>
    </row>
    <row r="29243" spans="16:16" x14ac:dyDescent="0.25">
      <c r="P29243" s="5"/>
    </row>
    <row r="29244" spans="16:16" x14ac:dyDescent="0.25">
      <c r="P29244" s="5"/>
    </row>
    <row r="29245" spans="16:16" x14ac:dyDescent="0.25">
      <c r="P29245" s="5"/>
    </row>
    <row r="29246" spans="16:16" x14ac:dyDescent="0.25">
      <c r="P29246" s="5"/>
    </row>
    <row r="29247" spans="16:16" x14ac:dyDescent="0.25">
      <c r="P29247" s="5"/>
    </row>
    <row r="29248" spans="16:16" x14ac:dyDescent="0.25">
      <c r="P29248" s="5"/>
    </row>
    <row r="29249" spans="16:16" x14ac:dyDescent="0.25">
      <c r="P29249" s="5"/>
    </row>
    <row r="29250" spans="16:16" x14ac:dyDescent="0.25">
      <c r="P29250" s="5"/>
    </row>
    <row r="29251" spans="16:16" x14ac:dyDescent="0.25">
      <c r="P29251" s="5"/>
    </row>
    <row r="29252" spans="16:16" x14ac:dyDescent="0.25">
      <c r="P29252" s="5"/>
    </row>
    <row r="29253" spans="16:16" x14ac:dyDescent="0.25">
      <c r="P29253" s="5"/>
    </row>
    <row r="29254" spans="16:16" x14ac:dyDescent="0.25">
      <c r="P29254" s="5"/>
    </row>
    <row r="29255" spans="16:16" x14ac:dyDescent="0.25">
      <c r="P29255" s="5"/>
    </row>
    <row r="29256" spans="16:16" x14ac:dyDescent="0.25">
      <c r="P29256" s="5"/>
    </row>
    <row r="29257" spans="16:16" x14ac:dyDescent="0.25">
      <c r="P29257" s="5"/>
    </row>
    <row r="29258" spans="16:16" x14ac:dyDescent="0.25">
      <c r="P29258" s="5"/>
    </row>
    <row r="29259" spans="16:16" x14ac:dyDescent="0.25">
      <c r="P29259" s="5"/>
    </row>
    <row r="29260" spans="16:16" x14ac:dyDescent="0.25">
      <c r="P29260" s="5"/>
    </row>
    <row r="29261" spans="16:16" x14ac:dyDescent="0.25">
      <c r="P29261" s="5"/>
    </row>
    <row r="29262" spans="16:16" x14ac:dyDescent="0.25">
      <c r="P29262" s="5"/>
    </row>
    <row r="29263" spans="16:16" x14ac:dyDescent="0.25">
      <c r="P29263" s="5"/>
    </row>
    <row r="29264" spans="16:16" x14ac:dyDescent="0.25">
      <c r="P29264" s="5"/>
    </row>
    <row r="29265" spans="16:16" x14ac:dyDescent="0.25">
      <c r="P29265" s="5"/>
    </row>
    <row r="29266" spans="16:16" x14ac:dyDescent="0.25">
      <c r="P29266" s="5"/>
    </row>
    <row r="29267" spans="16:16" x14ac:dyDescent="0.25">
      <c r="P29267" s="5"/>
    </row>
    <row r="29268" spans="16:16" x14ac:dyDescent="0.25">
      <c r="P29268" s="5"/>
    </row>
    <row r="29269" spans="16:16" x14ac:dyDescent="0.25">
      <c r="P29269" s="5"/>
    </row>
    <row r="29270" spans="16:16" x14ac:dyDescent="0.25">
      <c r="P29270" s="5"/>
    </row>
    <row r="29271" spans="16:16" x14ac:dyDescent="0.25">
      <c r="P29271" s="5"/>
    </row>
    <row r="29272" spans="16:16" x14ac:dyDescent="0.25">
      <c r="P29272" s="5"/>
    </row>
    <row r="29273" spans="16:16" x14ac:dyDescent="0.25">
      <c r="P29273" s="5"/>
    </row>
    <row r="29274" spans="16:16" x14ac:dyDescent="0.25">
      <c r="P29274" s="5"/>
    </row>
    <row r="29275" spans="16:16" x14ac:dyDescent="0.25">
      <c r="P29275" s="5"/>
    </row>
    <row r="29276" spans="16:16" x14ac:dyDescent="0.25">
      <c r="P29276" s="5"/>
    </row>
    <row r="29277" spans="16:16" x14ac:dyDescent="0.25">
      <c r="P29277" s="5"/>
    </row>
    <row r="29278" spans="16:16" x14ac:dyDescent="0.25">
      <c r="P29278" s="5"/>
    </row>
    <row r="29279" spans="16:16" x14ac:dyDescent="0.25">
      <c r="P29279" s="5"/>
    </row>
    <row r="29280" spans="16:16" x14ac:dyDescent="0.25">
      <c r="P29280" s="5"/>
    </row>
    <row r="29281" spans="16:16" x14ac:dyDescent="0.25">
      <c r="P29281" s="5"/>
    </row>
    <row r="29282" spans="16:16" x14ac:dyDescent="0.25">
      <c r="P29282" s="5"/>
    </row>
    <row r="29283" spans="16:16" x14ac:dyDescent="0.25">
      <c r="P29283" s="5"/>
    </row>
    <row r="29284" spans="16:16" x14ac:dyDescent="0.25">
      <c r="P29284" s="5"/>
    </row>
    <row r="29285" spans="16:16" x14ac:dyDescent="0.25">
      <c r="P29285" s="5"/>
    </row>
    <row r="29286" spans="16:16" x14ac:dyDescent="0.25">
      <c r="P29286" s="5"/>
    </row>
    <row r="29287" spans="16:16" x14ac:dyDescent="0.25">
      <c r="P29287" s="5"/>
    </row>
    <row r="29288" spans="16:16" x14ac:dyDescent="0.25">
      <c r="P29288" s="5"/>
    </row>
    <row r="29289" spans="16:16" x14ac:dyDescent="0.25">
      <c r="P29289" s="5"/>
    </row>
    <row r="29290" spans="16:16" x14ac:dyDescent="0.25">
      <c r="P29290" s="5"/>
    </row>
    <row r="29291" spans="16:16" x14ac:dyDescent="0.25">
      <c r="P29291" s="5"/>
    </row>
    <row r="29292" spans="16:16" x14ac:dyDescent="0.25">
      <c r="P29292" s="5"/>
    </row>
    <row r="29293" spans="16:16" x14ac:dyDescent="0.25">
      <c r="P29293" s="5"/>
    </row>
    <row r="29294" spans="16:16" x14ac:dyDescent="0.25">
      <c r="P29294" s="5"/>
    </row>
    <row r="29295" spans="16:16" x14ac:dyDescent="0.25">
      <c r="P29295" s="5"/>
    </row>
    <row r="29296" spans="16:16" x14ac:dyDescent="0.25">
      <c r="P29296" s="5"/>
    </row>
    <row r="29297" spans="16:16" x14ac:dyDescent="0.25">
      <c r="P29297" s="5"/>
    </row>
    <row r="29298" spans="16:16" x14ac:dyDescent="0.25">
      <c r="P29298" s="5"/>
    </row>
    <row r="29299" spans="16:16" x14ac:dyDescent="0.25">
      <c r="P29299" s="5"/>
    </row>
    <row r="29300" spans="16:16" x14ac:dyDescent="0.25">
      <c r="P29300" s="5"/>
    </row>
    <row r="29301" spans="16:16" x14ac:dyDescent="0.25">
      <c r="P29301" s="5"/>
    </row>
    <row r="29302" spans="16:16" x14ac:dyDescent="0.25">
      <c r="P29302" s="5"/>
    </row>
    <row r="29303" spans="16:16" x14ac:dyDescent="0.25">
      <c r="P29303" s="5"/>
    </row>
    <row r="29304" spans="16:16" x14ac:dyDescent="0.25">
      <c r="P29304" s="5"/>
    </row>
    <row r="29305" spans="16:16" x14ac:dyDescent="0.25">
      <c r="P29305" s="5"/>
    </row>
    <row r="29306" spans="16:16" x14ac:dyDescent="0.25">
      <c r="P29306" s="5"/>
    </row>
    <row r="29307" spans="16:16" x14ac:dyDescent="0.25">
      <c r="P29307" s="5"/>
    </row>
    <row r="29308" spans="16:16" x14ac:dyDescent="0.25">
      <c r="P29308" s="5"/>
    </row>
    <row r="29309" spans="16:16" x14ac:dyDescent="0.25">
      <c r="P29309" s="5"/>
    </row>
    <row r="29310" spans="16:16" x14ac:dyDescent="0.25">
      <c r="P29310" s="5"/>
    </row>
    <row r="29311" spans="16:16" x14ac:dyDescent="0.25">
      <c r="P29311" s="5"/>
    </row>
    <row r="29312" spans="16:16" x14ac:dyDescent="0.25">
      <c r="P29312" s="5"/>
    </row>
    <row r="29313" spans="16:16" x14ac:dyDescent="0.25">
      <c r="P29313" s="5"/>
    </row>
    <row r="29314" spans="16:16" x14ac:dyDescent="0.25">
      <c r="P29314" s="5"/>
    </row>
    <row r="29315" spans="16:16" x14ac:dyDescent="0.25">
      <c r="P29315" s="5"/>
    </row>
    <row r="29316" spans="16:16" x14ac:dyDescent="0.25">
      <c r="P29316" s="5"/>
    </row>
    <row r="29317" spans="16:16" x14ac:dyDescent="0.25">
      <c r="P29317" s="5"/>
    </row>
    <row r="29318" spans="16:16" x14ac:dyDescent="0.25">
      <c r="P29318" s="5"/>
    </row>
    <row r="29319" spans="16:16" x14ac:dyDescent="0.25">
      <c r="P29319" s="5"/>
    </row>
    <row r="29320" spans="16:16" x14ac:dyDescent="0.25">
      <c r="P29320" s="5"/>
    </row>
    <row r="29321" spans="16:16" x14ac:dyDescent="0.25">
      <c r="P29321" s="5"/>
    </row>
    <row r="29322" spans="16:16" x14ac:dyDescent="0.25">
      <c r="P29322" s="5"/>
    </row>
    <row r="29323" spans="16:16" x14ac:dyDescent="0.25">
      <c r="P29323" s="5"/>
    </row>
    <row r="29324" spans="16:16" x14ac:dyDescent="0.25">
      <c r="P29324" s="5"/>
    </row>
    <row r="29325" spans="16:16" x14ac:dyDescent="0.25">
      <c r="P29325" s="5"/>
    </row>
    <row r="29326" spans="16:16" x14ac:dyDescent="0.25">
      <c r="P29326" s="5"/>
    </row>
    <row r="29327" spans="16:16" x14ac:dyDescent="0.25">
      <c r="P29327" s="5"/>
    </row>
    <row r="29328" spans="16:16" x14ac:dyDescent="0.25">
      <c r="P29328" s="5"/>
    </row>
    <row r="29329" spans="16:16" x14ac:dyDescent="0.25">
      <c r="P29329" s="5"/>
    </row>
    <row r="29330" spans="16:16" x14ac:dyDescent="0.25">
      <c r="P29330" s="5"/>
    </row>
    <row r="29331" spans="16:16" x14ac:dyDescent="0.25">
      <c r="P29331" s="5"/>
    </row>
    <row r="29332" spans="16:16" x14ac:dyDescent="0.25">
      <c r="P29332" s="5"/>
    </row>
    <row r="29333" spans="16:16" x14ac:dyDescent="0.25">
      <c r="P29333" s="5"/>
    </row>
    <row r="29334" spans="16:16" x14ac:dyDescent="0.25">
      <c r="P29334" s="5"/>
    </row>
    <row r="29335" spans="16:16" x14ac:dyDescent="0.25">
      <c r="P29335" s="5"/>
    </row>
    <row r="29336" spans="16:16" x14ac:dyDescent="0.25">
      <c r="P29336" s="5"/>
    </row>
    <row r="29337" spans="16:16" x14ac:dyDescent="0.25">
      <c r="P29337" s="5"/>
    </row>
    <row r="29338" spans="16:16" x14ac:dyDescent="0.25">
      <c r="P29338" s="5"/>
    </row>
    <row r="29339" spans="16:16" x14ac:dyDescent="0.25">
      <c r="P29339" s="5"/>
    </row>
    <row r="29340" spans="16:16" x14ac:dyDescent="0.25">
      <c r="P29340" s="5"/>
    </row>
    <row r="29341" spans="16:16" x14ac:dyDescent="0.25">
      <c r="P29341" s="5"/>
    </row>
    <row r="29342" spans="16:16" x14ac:dyDescent="0.25">
      <c r="P29342" s="5"/>
    </row>
    <row r="29343" spans="16:16" x14ac:dyDescent="0.25">
      <c r="P29343" s="5"/>
    </row>
    <row r="29344" spans="16:16" x14ac:dyDescent="0.25">
      <c r="P29344" s="5"/>
    </row>
    <row r="29345" spans="16:16" x14ac:dyDescent="0.25">
      <c r="P29345" s="5"/>
    </row>
    <row r="29346" spans="16:16" x14ac:dyDescent="0.25">
      <c r="P29346" s="5"/>
    </row>
    <row r="29347" spans="16:16" x14ac:dyDescent="0.25">
      <c r="P29347" s="5"/>
    </row>
    <row r="29348" spans="16:16" x14ac:dyDescent="0.25">
      <c r="P29348" s="5"/>
    </row>
    <row r="29349" spans="16:16" x14ac:dyDescent="0.25">
      <c r="P29349" s="5"/>
    </row>
    <row r="29350" spans="16:16" x14ac:dyDescent="0.25">
      <c r="P29350" s="5"/>
    </row>
    <row r="29351" spans="16:16" x14ac:dyDescent="0.25">
      <c r="P29351" s="5"/>
    </row>
    <row r="29352" spans="16:16" x14ac:dyDescent="0.25">
      <c r="P29352" s="5"/>
    </row>
    <row r="29353" spans="16:16" x14ac:dyDescent="0.25">
      <c r="P29353" s="5"/>
    </row>
    <row r="29354" spans="16:16" x14ac:dyDescent="0.25">
      <c r="P29354" s="5"/>
    </row>
    <row r="29355" spans="16:16" x14ac:dyDescent="0.25">
      <c r="P29355" s="5"/>
    </row>
    <row r="29356" spans="16:16" x14ac:dyDescent="0.25">
      <c r="P29356" s="5"/>
    </row>
    <row r="29357" spans="16:16" x14ac:dyDescent="0.25">
      <c r="P29357" s="5"/>
    </row>
    <row r="29358" spans="16:16" x14ac:dyDescent="0.25">
      <c r="P29358" s="5"/>
    </row>
    <row r="29359" spans="16:16" x14ac:dyDescent="0.25">
      <c r="P29359" s="5"/>
    </row>
    <row r="29360" spans="16:16" x14ac:dyDescent="0.25">
      <c r="P29360" s="5"/>
    </row>
    <row r="29361" spans="16:16" x14ac:dyDescent="0.25">
      <c r="P29361" s="5"/>
    </row>
    <row r="29362" spans="16:16" x14ac:dyDescent="0.25">
      <c r="P29362" s="5"/>
    </row>
    <row r="29363" spans="16:16" x14ac:dyDescent="0.25">
      <c r="P29363" s="5"/>
    </row>
    <row r="29364" spans="16:16" x14ac:dyDescent="0.25">
      <c r="P29364" s="5"/>
    </row>
    <row r="29365" spans="16:16" x14ac:dyDescent="0.25">
      <c r="P29365" s="5"/>
    </row>
    <row r="29366" spans="16:16" x14ac:dyDescent="0.25">
      <c r="P29366" s="5"/>
    </row>
    <row r="29367" spans="16:16" x14ac:dyDescent="0.25">
      <c r="P29367" s="5"/>
    </row>
    <row r="29368" spans="16:16" x14ac:dyDescent="0.25">
      <c r="P29368" s="5"/>
    </row>
    <row r="29369" spans="16:16" x14ac:dyDescent="0.25">
      <c r="P29369" s="5"/>
    </row>
    <row r="29370" spans="16:16" x14ac:dyDescent="0.25">
      <c r="P29370" s="5"/>
    </row>
    <row r="29371" spans="16:16" x14ac:dyDescent="0.25">
      <c r="P29371" s="5"/>
    </row>
    <row r="29372" spans="16:16" x14ac:dyDescent="0.25">
      <c r="P29372" s="5"/>
    </row>
    <row r="29373" spans="16:16" x14ac:dyDescent="0.25">
      <c r="P29373" s="5"/>
    </row>
    <row r="29374" spans="16:16" x14ac:dyDescent="0.25">
      <c r="P29374" s="5"/>
    </row>
    <row r="29375" spans="16:16" x14ac:dyDescent="0.25">
      <c r="P29375" s="5"/>
    </row>
    <row r="29376" spans="16:16" x14ac:dyDescent="0.25">
      <c r="P29376" s="5"/>
    </row>
    <row r="29377" spans="16:16" x14ac:dyDescent="0.25">
      <c r="P29377" s="5"/>
    </row>
    <row r="29378" spans="16:16" x14ac:dyDescent="0.25">
      <c r="P29378" s="5"/>
    </row>
    <row r="29379" spans="16:16" x14ac:dyDescent="0.25">
      <c r="P29379" s="5"/>
    </row>
    <row r="29380" spans="16:16" x14ac:dyDescent="0.25">
      <c r="P29380" s="5"/>
    </row>
    <row r="29381" spans="16:16" x14ac:dyDescent="0.25">
      <c r="P29381" s="5"/>
    </row>
    <row r="29382" spans="16:16" x14ac:dyDescent="0.25">
      <c r="P29382" s="5"/>
    </row>
    <row r="29383" spans="16:16" x14ac:dyDescent="0.25">
      <c r="P29383" s="5"/>
    </row>
    <row r="29384" spans="16:16" x14ac:dyDescent="0.25">
      <c r="P29384" s="5"/>
    </row>
    <row r="29385" spans="16:16" x14ac:dyDescent="0.25">
      <c r="P29385" s="5"/>
    </row>
    <row r="29386" spans="16:16" x14ac:dyDescent="0.25">
      <c r="P29386" s="5"/>
    </row>
    <row r="29387" spans="16:16" x14ac:dyDescent="0.25">
      <c r="P29387" s="5"/>
    </row>
    <row r="29388" spans="16:16" x14ac:dyDescent="0.25">
      <c r="P29388" s="5"/>
    </row>
    <row r="29389" spans="16:16" x14ac:dyDescent="0.25">
      <c r="P29389" s="5"/>
    </row>
    <row r="29390" spans="16:16" x14ac:dyDescent="0.25">
      <c r="P29390" s="5"/>
    </row>
    <row r="29391" spans="16:16" x14ac:dyDescent="0.25">
      <c r="P29391" s="5"/>
    </row>
    <row r="29392" spans="16:16" x14ac:dyDescent="0.25">
      <c r="P29392" s="5"/>
    </row>
    <row r="29393" spans="16:16" x14ac:dyDescent="0.25">
      <c r="P29393" s="5"/>
    </row>
    <row r="29394" spans="16:16" x14ac:dyDescent="0.25">
      <c r="P29394" s="5"/>
    </row>
    <row r="29395" spans="16:16" x14ac:dyDescent="0.25">
      <c r="P29395" s="5"/>
    </row>
    <row r="29396" spans="16:16" x14ac:dyDescent="0.25">
      <c r="P29396" s="5"/>
    </row>
    <row r="29397" spans="16:16" x14ac:dyDescent="0.25">
      <c r="P29397" s="5"/>
    </row>
    <row r="29398" spans="16:16" x14ac:dyDescent="0.25">
      <c r="P29398" s="5"/>
    </row>
    <row r="29399" spans="16:16" x14ac:dyDescent="0.25">
      <c r="P29399" s="5"/>
    </row>
    <row r="29400" spans="16:16" x14ac:dyDescent="0.25">
      <c r="P29400" s="5"/>
    </row>
    <row r="29401" spans="16:16" x14ac:dyDescent="0.25">
      <c r="P29401" s="5"/>
    </row>
    <row r="29402" spans="16:16" x14ac:dyDescent="0.25">
      <c r="P29402" s="5"/>
    </row>
    <row r="29403" spans="16:16" x14ac:dyDescent="0.25">
      <c r="P29403" s="5"/>
    </row>
    <row r="29404" spans="16:16" x14ac:dyDescent="0.25">
      <c r="P29404" s="5"/>
    </row>
    <row r="29405" spans="16:16" x14ac:dyDescent="0.25">
      <c r="P29405" s="5"/>
    </row>
    <row r="29406" spans="16:16" x14ac:dyDescent="0.25">
      <c r="P29406" s="5"/>
    </row>
    <row r="29407" spans="16:16" x14ac:dyDescent="0.25">
      <c r="P29407" s="5"/>
    </row>
    <row r="29408" spans="16:16" x14ac:dyDescent="0.25">
      <c r="P29408" s="5"/>
    </row>
    <row r="29409" spans="16:16" x14ac:dyDescent="0.25">
      <c r="P29409" s="5"/>
    </row>
    <row r="29410" spans="16:16" x14ac:dyDescent="0.25">
      <c r="P29410" s="5"/>
    </row>
    <row r="29411" spans="16:16" x14ac:dyDescent="0.25">
      <c r="P29411" s="5"/>
    </row>
    <row r="29412" spans="16:16" x14ac:dyDescent="0.25">
      <c r="P29412" s="5"/>
    </row>
    <row r="29413" spans="16:16" x14ac:dyDescent="0.25">
      <c r="P29413" s="5"/>
    </row>
    <row r="29414" spans="16:16" x14ac:dyDescent="0.25">
      <c r="P29414" s="5"/>
    </row>
    <row r="29415" spans="16:16" x14ac:dyDescent="0.25">
      <c r="P29415" s="5"/>
    </row>
    <row r="29416" spans="16:16" x14ac:dyDescent="0.25">
      <c r="P29416" s="5"/>
    </row>
    <row r="29417" spans="16:16" x14ac:dyDescent="0.25">
      <c r="P29417" s="5"/>
    </row>
    <row r="29418" spans="16:16" x14ac:dyDescent="0.25">
      <c r="P29418" s="5"/>
    </row>
    <row r="29419" spans="16:16" x14ac:dyDescent="0.25">
      <c r="P29419" s="5"/>
    </row>
    <row r="29420" spans="16:16" x14ac:dyDescent="0.25">
      <c r="P29420" s="5"/>
    </row>
    <row r="29421" spans="16:16" x14ac:dyDescent="0.25">
      <c r="P29421" s="5"/>
    </row>
    <row r="29422" spans="16:16" x14ac:dyDescent="0.25">
      <c r="P29422" s="5"/>
    </row>
    <row r="29423" spans="16:16" x14ac:dyDescent="0.25">
      <c r="P29423" s="5"/>
    </row>
    <row r="29424" spans="16:16" x14ac:dyDescent="0.25">
      <c r="P29424" s="5"/>
    </row>
    <row r="29425" spans="16:16" x14ac:dyDescent="0.25">
      <c r="P29425" s="5"/>
    </row>
    <row r="29426" spans="16:16" x14ac:dyDescent="0.25">
      <c r="P29426" s="5"/>
    </row>
    <row r="29427" spans="16:16" x14ac:dyDescent="0.25">
      <c r="P29427" s="5"/>
    </row>
    <row r="29428" spans="16:16" x14ac:dyDescent="0.25">
      <c r="P29428" s="5"/>
    </row>
    <row r="29429" spans="16:16" x14ac:dyDescent="0.25">
      <c r="P29429" s="5"/>
    </row>
    <row r="29430" spans="16:16" x14ac:dyDescent="0.25">
      <c r="P29430" s="5"/>
    </row>
    <row r="29431" spans="16:16" x14ac:dyDescent="0.25">
      <c r="P29431" s="5"/>
    </row>
    <row r="29432" spans="16:16" x14ac:dyDescent="0.25">
      <c r="P29432" s="5"/>
    </row>
    <row r="29433" spans="16:16" x14ac:dyDescent="0.25">
      <c r="P29433" s="5"/>
    </row>
    <row r="29434" spans="16:16" x14ac:dyDescent="0.25">
      <c r="P29434" s="5"/>
    </row>
    <row r="29435" spans="16:16" x14ac:dyDescent="0.25">
      <c r="P29435" s="5"/>
    </row>
    <row r="29436" spans="16:16" x14ac:dyDescent="0.25">
      <c r="P29436" s="5"/>
    </row>
    <row r="29437" spans="16:16" x14ac:dyDescent="0.25">
      <c r="P29437" s="5"/>
    </row>
    <row r="29438" spans="16:16" x14ac:dyDescent="0.25">
      <c r="P29438" s="5"/>
    </row>
    <row r="29439" spans="16:16" x14ac:dyDescent="0.25">
      <c r="P29439" s="5"/>
    </row>
    <row r="29440" spans="16:16" x14ac:dyDescent="0.25">
      <c r="P29440" s="5"/>
    </row>
    <row r="29441" spans="16:16" x14ac:dyDescent="0.25">
      <c r="P29441" s="5"/>
    </row>
    <row r="29442" spans="16:16" x14ac:dyDescent="0.25">
      <c r="P29442" s="5"/>
    </row>
    <row r="29443" spans="16:16" x14ac:dyDescent="0.25">
      <c r="P29443" s="5"/>
    </row>
    <row r="29444" spans="16:16" x14ac:dyDescent="0.25">
      <c r="P29444" s="5"/>
    </row>
    <row r="29445" spans="16:16" x14ac:dyDescent="0.25">
      <c r="P29445" s="5"/>
    </row>
    <row r="29446" spans="16:16" x14ac:dyDescent="0.25">
      <c r="P29446" s="5"/>
    </row>
    <row r="29447" spans="16:16" x14ac:dyDescent="0.25">
      <c r="P29447" s="5"/>
    </row>
    <row r="29448" spans="16:16" x14ac:dyDescent="0.25">
      <c r="P29448" s="5"/>
    </row>
    <row r="29449" spans="16:16" x14ac:dyDescent="0.25">
      <c r="P29449" s="5"/>
    </row>
    <row r="29450" spans="16:16" x14ac:dyDescent="0.25">
      <c r="P29450" s="5"/>
    </row>
    <row r="29451" spans="16:16" x14ac:dyDescent="0.25">
      <c r="P29451" s="5"/>
    </row>
    <row r="29452" spans="16:16" x14ac:dyDescent="0.25">
      <c r="P29452" s="5"/>
    </row>
    <row r="29453" spans="16:16" x14ac:dyDescent="0.25">
      <c r="P29453" s="5"/>
    </row>
    <row r="29454" spans="16:16" x14ac:dyDescent="0.25">
      <c r="P29454" s="5"/>
    </row>
    <row r="29455" spans="16:16" x14ac:dyDescent="0.25">
      <c r="P29455" s="5"/>
    </row>
    <row r="29456" spans="16:16" x14ac:dyDescent="0.25">
      <c r="P29456" s="5"/>
    </row>
    <row r="29457" spans="16:16" x14ac:dyDescent="0.25">
      <c r="P29457" s="5"/>
    </row>
    <row r="29458" spans="16:16" x14ac:dyDescent="0.25">
      <c r="P29458" s="5"/>
    </row>
    <row r="29459" spans="16:16" x14ac:dyDescent="0.25">
      <c r="P29459" s="5"/>
    </row>
    <row r="29460" spans="16:16" x14ac:dyDescent="0.25">
      <c r="P29460" s="5"/>
    </row>
    <row r="29461" spans="16:16" x14ac:dyDescent="0.25">
      <c r="P29461" s="5"/>
    </row>
    <row r="29462" spans="16:16" x14ac:dyDescent="0.25">
      <c r="P29462" s="5"/>
    </row>
    <row r="29463" spans="16:16" x14ac:dyDescent="0.25">
      <c r="P29463" s="5"/>
    </row>
    <row r="29464" spans="16:16" x14ac:dyDescent="0.25">
      <c r="P29464" s="5"/>
    </row>
    <row r="29465" spans="16:16" x14ac:dyDescent="0.25">
      <c r="P29465" s="5"/>
    </row>
    <row r="29466" spans="16:16" x14ac:dyDescent="0.25">
      <c r="P29466" s="5"/>
    </row>
    <row r="29467" spans="16:16" x14ac:dyDescent="0.25">
      <c r="P29467" s="5"/>
    </row>
    <row r="29468" spans="16:16" x14ac:dyDescent="0.25">
      <c r="P29468" s="5"/>
    </row>
    <row r="29469" spans="16:16" x14ac:dyDescent="0.25">
      <c r="P29469" s="5"/>
    </row>
    <row r="29470" spans="16:16" x14ac:dyDescent="0.25">
      <c r="P29470" s="5"/>
    </row>
    <row r="29471" spans="16:16" x14ac:dyDescent="0.25">
      <c r="P29471" s="5"/>
    </row>
    <row r="29472" spans="16:16" x14ac:dyDescent="0.25">
      <c r="P29472" s="5"/>
    </row>
    <row r="29473" spans="16:16" x14ac:dyDescent="0.25">
      <c r="P29473" s="5"/>
    </row>
    <row r="29474" spans="16:16" x14ac:dyDescent="0.25">
      <c r="P29474" s="5"/>
    </row>
    <row r="29475" spans="16:16" x14ac:dyDescent="0.25">
      <c r="P29475" s="5"/>
    </row>
    <row r="29476" spans="16:16" x14ac:dyDescent="0.25">
      <c r="P29476" s="5"/>
    </row>
    <row r="29477" spans="16:16" x14ac:dyDescent="0.25">
      <c r="P29477" s="5"/>
    </row>
    <row r="29478" spans="16:16" x14ac:dyDescent="0.25">
      <c r="P29478" s="5"/>
    </row>
    <row r="29479" spans="16:16" x14ac:dyDescent="0.25">
      <c r="P29479" s="5"/>
    </row>
    <row r="29480" spans="16:16" x14ac:dyDescent="0.25">
      <c r="P29480" s="5"/>
    </row>
    <row r="29481" spans="16:16" x14ac:dyDescent="0.25">
      <c r="P29481" s="5"/>
    </row>
    <row r="29482" spans="16:16" x14ac:dyDescent="0.25">
      <c r="P29482" s="5"/>
    </row>
    <row r="29483" spans="16:16" x14ac:dyDescent="0.25">
      <c r="P29483" s="5"/>
    </row>
    <row r="29484" spans="16:16" x14ac:dyDescent="0.25">
      <c r="P29484" s="5"/>
    </row>
    <row r="29485" spans="16:16" x14ac:dyDescent="0.25">
      <c r="P29485" s="5"/>
    </row>
    <row r="29486" spans="16:16" x14ac:dyDescent="0.25">
      <c r="P29486" s="5"/>
    </row>
    <row r="29487" spans="16:16" x14ac:dyDescent="0.25">
      <c r="P29487" s="5"/>
    </row>
    <row r="29488" spans="16:16" x14ac:dyDescent="0.25">
      <c r="P29488" s="5"/>
    </row>
    <row r="29489" spans="16:16" x14ac:dyDescent="0.25">
      <c r="P29489" s="5"/>
    </row>
    <row r="29490" spans="16:16" x14ac:dyDescent="0.25">
      <c r="P29490" s="5"/>
    </row>
    <row r="29491" spans="16:16" x14ac:dyDescent="0.25">
      <c r="P29491" s="5"/>
    </row>
    <row r="29492" spans="16:16" x14ac:dyDescent="0.25">
      <c r="P29492" s="5"/>
    </row>
    <row r="29493" spans="16:16" x14ac:dyDescent="0.25">
      <c r="P29493" s="5"/>
    </row>
    <row r="29494" spans="16:16" x14ac:dyDescent="0.25">
      <c r="P29494" s="5"/>
    </row>
    <row r="29495" spans="16:16" x14ac:dyDescent="0.25">
      <c r="P29495" s="5"/>
    </row>
    <row r="29496" spans="16:16" x14ac:dyDescent="0.25">
      <c r="P29496" s="5"/>
    </row>
    <row r="29497" spans="16:16" x14ac:dyDescent="0.25">
      <c r="P29497" s="5"/>
    </row>
    <row r="29498" spans="16:16" x14ac:dyDescent="0.25">
      <c r="P29498" s="5"/>
    </row>
    <row r="29499" spans="16:16" x14ac:dyDescent="0.25">
      <c r="P29499" s="5"/>
    </row>
    <row r="29500" spans="16:16" x14ac:dyDescent="0.25">
      <c r="P29500" s="5"/>
    </row>
    <row r="29501" spans="16:16" x14ac:dyDescent="0.25">
      <c r="P29501" s="5"/>
    </row>
    <row r="29502" spans="16:16" x14ac:dyDescent="0.25">
      <c r="P29502" s="5"/>
    </row>
    <row r="29503" spans="16:16" x14ac:dyDescent="0.25">
      <c r="P29503" s="5"/>
    </row>
    <row r="29504" spans="16:16" x14ac:dyDescent="0.25">
      <c r="P29504" s="5"/>
    </row>
    <row r="29505" spans="16:16" x14ac:dyDescent="0.25">
      <c r="P29505" s="5"/>
    </row>
    <row r="29506" spans="16:16" x14ac:dyDescent="0.25">
      <c r="P29506" s="5"/>
    </row>
    <row r="29507" spans="16:16" x14ac:dyDescent="0.25">
      <c r="P29507" s="5"/>
    </row>
    <row r="29508" spans="16:16" x14ac:dyDescent="0.25">
      <c r="P29508" s="5"/>
    </row>
    <row r="29509" spans="16:16" x14ac:dyDescent="0.25">
      <c r="P29509" s="5"/>
    </row>
    <row r="29510" spans="16:16" x14ac:dyDescent="0.25">
      <c r="P29510" s="5"/>
    </row>
    <row r="29511" spans="16:16" x14ac:dyDescent="0.25">
      <c r="P29511" s="5"/>
    </row>
    <row r="29512" spans="16:16" x14ac:dyDescent="0.25">
      <c r="P29512" s="5"/>
    </row>
    <row r="29513" spans="16:16" x14ac:dyDescent="0.25">
      <c r="P29513" s="5"/>
    </row>
    <row r="29514" spans="16:16" x14ac:dyDescent="0.25">
      <c r="P29514" s="5"/>
    </row>
    <row r="29515" spans="16:16" x14ac:dyDescent="0.25">
      <c r="P29515" s="5"/>
    </row>
    <row r="29516" spans="16:16" x14ac:dyDescent="0.25">
      <c r="P29516" s="5"/>
    </row>
    <row r="29517" spans="16:16" x14ac:dyDescent="0.25">
      <c r="P29517" s="5"/>
    </row>
    <row r="29518" spans="16:16" x14ac:dyDescent="0.25">
      <c r="P29518" s="5"/>
    </row>
    <row r="29519" spans="16:16" x14ac:dyDescent="0.25">
      <c r="P29519" s="5"/>
    </row>
    <row r="29520" spans="16:16" x14ac:dyDescent="0.25">
      <c r="P29520" s="5"/>
    </row>
    <row r="29521" spans="16:16" x14ac:dyDescent="0.25">
      <c r="P29521" s="5"/>
    </row>
    <row r="29522" spans="16:16" x14ac:dyDescent="0.25">
      <c r="P29522" s="5"/>
    </row>
    <row r="29523" spans="16:16" x14ac:dyDescent="0.25">
      <c r="P29523" s="5"/>
    </row>
    <row r="29524" spans="16:16" x14ac:dyDescent="0.25">
      <c r="P29524" s="5"/>
    </row>
    <row r="29525" spans="16:16" x14ac:dyDescent="0.25">
      <c r="P29525" s="5"/>
    </row>
    <row r="29526" spans="16:16" x14ac:dyDescent="0.25">
      <c r="P29526" s="5"/>
    </row>
    <row r="29527" spans="16:16" x14ac:dyDescent="0.25">
      <c r="P29527" s="5"/>
    </row>
    <row r="29528" spans="16:16" x14ac:dyDescent="0.25">
      <c r="P29528" s="5"/>
    </row>
    <row r="29529" spans="16:16" x14ac:dyDescent="0.25">
      <c r="P29529" s="5"/>
    </row>
    <row r="29530" spans="16:16" x14ac:dyDescent="0.25">
      <c r="P29530" s="5"/>
    </row>
    <row r="29531" spans="16:16" x14ac:dyDescent="0.25">
      <c r="P29531" s="5"/>
    </row>
    <row r="29532" spans="16:16" x14ac:dyDescent="0.25">
      <c r="P29532" s="5"/>
    </row>
    <row r="29533" spans="16:16" x14ac:dyDescent="0.25">
      <c r="P29533" s="5"/>
    </row>
    <row r="29534" spans="16:16" x14ac:dyDescent="0.25">
      <c r="P29534" s="5"/>
    </row>
    <row r="29535" spans="16:16" x14ac:dyDescent="0.25">
      <c r="P29535" s="5"/>
    </row>
    <row r="29536" spans="16:16" x14ac:dyDescent="0.25">
      <c r="P29536" s="5"/>
    </row>
    <row r="29537" spans="16:16" x14ac:dyDescent="0.25">
      <c r="P29537" s="5"/>
    </row>
    <row r="29538" spans="16:16" x14ac:dyDescent="0.25">
      <c r="P29538" s="5"/>
    </row>
    <row r="29539" spans="16:16" x14ac:dyDescent="0.25">
      <c r="P29539" s="5"/>
    </row>
    <row r="29540" spans="16:16" x14ac:dyDescent="0.25">
      <c r="P29540" s="5"/>
    </row>
    <row r="29541" spans="16:16" x14ac:dyDescent="0.25">
      <c r="P29541" s="5"/>
    </row>
    <row r="29542" spans="16:16" x14ac:dyDescent="0.25">
      <c r="P29542" s="5"/>
    </row>
    <row r="29543" spans="16:16" x14ac:dyDescent="0.25">
      <c r="P29543" s="5"/>
    </row>
    <row r="29544" spans="16:16" x14ac:dyDescent="0.25">
      <c r="P29544" s="5"/>
    </row>
    <row r="29545" spans="16:16" x14ac:dyDescent="0.25">
      <c r="P29545" s="5"/>
    </row>
    <row r="29546" spans="16:16" x14ac:dyDescent="0.25">
      <c r="P29546" s="5"/>
    </row>
    <row r="29547" spans="16:16" x14ac:dyDescent="0.25">
      <c r="P29547" s="5"/>
    </row>
    <row r="29548" spans="16:16" x14ac:dyDescent="0.25">
      <c r="P29548" s="5"/>
    </row>
    <row r="29549" spans="16:16" x14ac:dyDescent="0.25">
      <c r="P29549" s="5"/>
    </row>
    <row r="29550" spans="16:16" x14ac:dyDescent="0.25">
      <c r="P29550" s="5"/>
    </row>
    <row r="29551" spans="16:16" x14ac:dyDescent="0.25">
      <c r="P29551" s="5"/>
    </row>
    <row r="29552" spans="16:16" x14ac:dyDescent="0.25">
      <c r="P29552" s="5"/>
    </row>
    <row r="29553" spans="16:16" x14ac:dyDescent="0.25">
      <c r="P29553" s="5"/>
    </row>
    <row r="29554" spans="16:16" x14ac:dyDescent="0.25">
      <c r="P29554" s="5"/>
    </row>
    <row r="29555" spans="16:16" x14ac:dyDescent="0.25">
      <c r="P29555" s="5"/>
    </row>
    <row r="29556" spans="16:16" x14ac:dyDescent="0.25">
      <c r="P29556" s="5"/>
    </row>
    <row r="29557" spans="16:16" x14ac:dyDescent="0.25">
      <c r="P29557" s="5"/>
    </row>
    <row r="29558" spans="16:16" x14ac:dyDescent="0.25">
      <c r="P29558" s="5"/>
    </row>
    <row r="29559" spans="16:16" x14ac:dyDescent="0.25">
      <c r="P29559" s="5"/>
    </row>
    <row r="29560" spans="16:16" x14ac:dyDescent="0.25">
      <c r="P29560" s="5"/>
    </row>
    <row r="29561" spans="16:16" x14ac:dyDescent="0.25">
      <c r="P29561" s="5"/>
    </row>
    <row r="29562" spans="16:16" x14ac:dyDescent="0.25">
      <c r="P29562" s="5"/>
    </row>
    <row r="29563" spans="16:16" x14ac:dyDescent="0.25">
      <c r="P29563" s="5"/>
    </row>
    <row r="29564" spans="16:16" x14ac:dyDescent="0.25">
      <c r="P29564" s="5"/>
    </row>
    <row r="29565" spans="16:16" x14ac:dyDescent="0.25">
      <c r="P29565" s="5"/>
    </row>
    <row r="29566" spans="16:16" x14ac:dyDescent="0.25">
      <c r="P29566" s="5"/>
    </row>
    <row r="29567" spans="16:16" x14ac:dyDescent="0.25">
      <c r="P29567" s="5"/>
    </row>
    <row r="29568" spans="16:16" x14ac:dyDescent="0.25">
      <c r="P29568" s="5"/>
    </row>
    <row r="29569" spans="16:16" x14ac:dyDescent="0.25">
      <c r="P29569" s="5"/>
    </row>
    <row r="29570" spans="16:16" x14ac:dyDescent="0.25">
      <c r="P29570" s="5"/>
    </row>
    <row r="29571" spans="16:16" x14ac:dyDescent="0.25">
      <c r="P29571" s="5"/>
    </row>
    <row r="29572" spans="16:16" x14ac:dyDescent="0.25">
      <c r="P29572" s="5"/>
    </row>
    <row r="29573" spans="16:16" x14ac:dyDescent="0.25">
      <c r="P29573" s="5"/>
    </row>
    <row r="29574" spans="16:16" x14ac:dyDescent="0.25">
      <c r="P29574" s="5"/>
    </row>
    <row r="29575" spans="16:16" x14ac:dyDescent="0.25">
      <c r="P29575" s="5"/>
    </row>
    <row r="29576" spans="16:16" x14ac:dyDescent="0.25">
      <c r="P29576" s="5"/>
    </row>
    <row r="29577" spans="16:16" x14ac:dyDescent="0.25">
      <c r="P29577" s="5"/>
    </row>
    <row r="29578" spans="16:16" x14ac:dyDescent="0.25">
      <c r="P29578" s="5"/>
    </row>
    <row r="29579" spans="16:16" x14ac:dyDescent="0.25">
      <c r="P29579" s="5"/>
    </row>
    <row r="29580" spans="16:16" x14ac:dyDescent="0.25">
      <c r="P29580" s="5"/>
    </row>
    <row r="29581" spans="16:16" x14ac:dyDescent="0.25">
      <c r="P29581" s="5"/>
    </row>
    <row r="29582" spans="16:16" x14ac:dyDescent="0.25">
      <c r="P29582" s="5"/>
    </row>
    <row r="29583" spans="16:16" x14ac:dyDescent="0.25">
      <c r="P29583" s="5"/>
    </row>
    <row r="29584" spans="16:16" x14ac:dyDescent="0.25">
      <c r="P29584" s="5"/>
    </row>
    <row r="29585" spans="16:16" x14ac:dyDescent="0.25">
      <c r="P29585" s="5"/>
    </row>
    <row r="29586" spans="16:16" x14ac:dyDescent="0.25">
      <c r="P29586" s="5"/>
    </row>
    <row r="29587" spans="16:16" x14ac:dyDescent="0.25">
      <c r="P29587" s="5"/>
    </row>
    <row r="29588" spans="16:16" x14ac:dyDescent="0.25">
      <c r="P29588" s="5"/>
    </row>
    <row r="29589" spans="16:16" x14ac:dyDescent="0.25">
      <c r="P29589" s="5"/>
    </row>
    <row r="29590" spans="16:16" x14ac:dyDescent="0.25">
      <c r="P29590" s="5"/>
    </row>
    <row r="29591" spans="16:16" x14ac:dyDescent="0.25">
      <c r="P29591" s="5"/>
    </row>
    <row r="29592" spans="16:16" x14ac:dyDescent="0.25">
      <c r="P29592" s="5"/>
    </row>
    <row r="29593" spans="16:16" x14ac:dyDescent="0.25">
      <c r="P29593" s="5"/>
    </row>
    <row r="29594" spans="16:16" x14ac:dyDescent="0.25">
      <c r="P29594" s="5"/>
    </row>
    <row r="29595" spans="16:16" x14ac:dyDescent="0.25">
      <c r="P29595" s="5"/>
    </row>
    <row r="29596" spans="16:16" x14ac:dyDescent="0.25">
      <c r="P29596" s="5"/>
    </row>
    <row r="29597" spans="16:16" x14ac:dyDescent="0.25">
      <c r="P29597" s="5"/>
    </row>
    <row r="29598" spans="16:16" x14ac:dyDescent="0.25">
      <c r="P29598" s="5"/>
    </row>
    <row r="29599" spans="16:16" x14ac:dyDescent="0.25">
      <c r="P29599" s="5"/>
    </row>
    <row r="29600" spans="16:16" x14ac:dyDescent="0.25">
      <c r="P29600" s="5"/>
    </row>
    <row r="29601" spans="16:16" x14ac:dyDescent="0.25">
      <c r="P29601" s="5"/>
    </row>
    <row r="29602" spans="16:16" x14ac:dyDescent="0.25">
      <c r="P29602" s="5"/>
    </row>
    <row r="29603" spans="16:16" x14ac:dyDescent="0.25">
      <c r="P29603" s="5"/>
    </row>
    <row r="29604" spans="16:16" x14ac:dyDescent="0.25">
      <c r="P29604" s="5"/>
    </row>
    <row r="29605" spans="16:16" x14ac:dyDescent="0.25">
      <c r="P29605" s="5"/>
    </row>
    <row r="29606" spans="16:16" x14ac:dyDescent="0.25">
      <c r="P29606" s="5"/>
    </row>
    <row r="29607" spans="16:16" x14ac:dyDescent="0.25">
      <c r="P29607" s="5"/>
    </row>
    <row r="29608" spans="16:16" x14ac:dyDescent="0.25">
      <c r="P29608" s="5"/>
    </row>
    <row r="29609" spans="16:16" x14ac:dyDescent="0.25">
      <c r="P29609" s="5"/>
    </row>
    <row r="29610" spans="16:16" x14ac:dyDescent="0.25">
      <c r="P29610" s="5"/>
    </row>
    <row r="29611" spans="16:16" x14ac:dyDescent="0.25">
      <c r="P29611" s="5"/>
    </row>
    <row r="29612" spans="16:16" x14ac:dyDescent="0.25">
      <c r="P29612" s="5"/>
    </row>
    <row r="29613" spans="16:16" x14ac:dyDescent="0.25">
      <c r="P29613" s="5"/>
    </row>
    <row r="29614" spans="16:16" x14ac:dyDescent="0.25">
      <c r="P29614" s="5"/>
    </row>
    <row r="29615" spans="16:16" x14ac:dyDescent="0.25">
      <c r="P29615" s="5"/>
    </row>
    <row r="29616" spans="16:16" x14ac:dyDescent="0.25">
      <c r="P29616" s="5"/>
    </row>
    <row r="29617" spans="16:16" x14ac:dyDescent="0.25">
      <c r="P29617" s="5"/>
    </row>
    <row r="29618" spans="16:16" x14ac:dyDescent="0.25">
      <c r="P29618" s="5"/>
    </row>
    <row r="29619" spans="16:16" x14ac:dyDescent="0.25">
      <c r="P29619" s="5"/>
    </row>
    <row r="29620" spans="16:16" x14ac:dyDescent="0.25">
      <c r="P29620" s="5"/>
    </row>
    <row r="29621" spans="16:16" x14ac:dyDescent="0.25">
      <c r="P29621" s="5"/>
    </row>
    <row r="29622" spans="16:16" x14ac:dyDescent="0.25">
      <c r="P29622" s="5"/>
    </row>
    <row r="29623" spans="16:16" x14ac:dyDescent="0.25">
      <c r="P29623" s="5"/>
    </row>
    <row r="29624" spans="16:16" x14ac:dyDescent="0.25">
      <c r="P29624" s="5"/>
    </row>
    <row r="29625" spans="16:16" x14ac:dyDescent="0.25">
      <c r="P29625" s="5"/>
    </row>
    <row r="29626" spans="16:16" x14ac:dyDescent="0.25">
      <c r="P29626" s="5"/>
    </row>
    <row r="29627" spans="16:16" x14ac:dyDescent="0.25">
      <c r="P29627" s="5"/>
    </row>
    <row r="29628" spans="16:16" x14ac:dyDescent="0.25">
      <c r="P29628" s="5"/>
    </row>
    <row r="29629" spans="16:16" x14ac:dyDescent="0.25">
      <c r="P29629" s="5"/>
    </row>
    <row r="29630" spans="16:16" x14ac:dyDescent="0.25">
      <c r="P29630" s="5"/>
    </row>
    <row r="29631" spans="16:16" x14ac:dyDescent="0.25">
      <c r="P29631" s="5"/>
    </row>
    <row r="29632" spans="16:16" x14ac:dyDescent="0.25">
      <c r="P29632" s="5"/>
    </row>
    <row r="29633" spans="16:16" x14ac:dyDescent="0.25">
      <c r="P29633" s="5"/>
    </row>
    <row r="29634" spans="16:16" x14ac:dyDescent="0.25">
      <c r="P29634" s="5"/>
    </row>
    <row r="29635" spans="16:16" x14ac:dyDescent="0.25">
      <c r="P29635" s="5"/>
    </row>
    <row r="29636" spans="16:16" x14ac:dyDescent="0.25">
      <c r="P29636" s="5"/>
    </row>
    <row r="29637" spans="16:16" x14ac:dyDescent="0.25">
      <c r="P29637" s="5"/>
    </row>
    <row r="29638" spans="16:16" x14ac:dyDescent="0.25">
      <c r="P29638" s="5"/>
    </row>
    <row r="29639" spans="16:16" x14ac:dyDescent="0.25">
      <c r="P29639" s="5"/>
    </row>
    <row r="29640" spans="16:16" x14ac:dyDescent="0.25">
      <c r="P29640" s="5"/>
    </row>
    <row r="29641" spans="16:16" x14ac:dyDescent="0.25">
      <c r="P29641" s="5"/>
    </row>
    <row r="29642" spans="16:16" x14ac:dyDescent="0.25">
      <c r="P29642" s="5"/>
    </row>
    <row r="29643" spans="16:16" x14ac:dyDescent="0.25">
      <c r="P29643" s="5"/>
    </row>
    <row r="29644" spans="16:16" x14ac:dyDescent="0.25">
      <c r="P29644" s="5"/>
    </row>
    <row r="29645" spans="16:16" x14ac:dyDescent="0.25">
      <c r="P29645" s="5"/>
    </row>
    <row r="29646" spans="16:16" x14ac:dyDescent="0.25">
      <c r="P29646" s="5"/>
    </row>
    <row r="29647" spans="16:16" x14ac:dyDescent="0.25">
      <c r="P29647" s="5"/>
    </row>
    <row r="29648" spans="16:16" x14ac:dyDescent="0.25">
      <c r="P29648" s="5"/>
    </row>
    <row r="29649" spans="16:16" x14ac:dyDescent="0.25">
      <c r="P29649" s="5"/>
    </row>
    <row r="29650" spans="16:16" x14ac:dyDescent="0.25">
      <c r="P29650" s="5"/>
    </row>
    <row r="29651" spans="16:16" x14ac:dyDescent="0.25">
      <c r="P29651" s="5"/>
    </row>
    <row r="29652" spans="16:16" x14ac:dyDescent="0.25">
      <c r="P29652" s="5"/>
    </row>
    <row r="29653" spans="16:16" x14ac:dyDescent="0.25">
      <c r="P29653" s="5"/>
    </row>
    <row r="29654" spans="16:16" x14ac:dyDescent="0.25">
      <c r="P29654" s="5"/>
    </row>
    <row r="29655" spans="16:16" x14ac:dyDescent="0.25">
      <c r="P29655" s="5"/>
    </row>
    <row r="29656" spans="16:16" x14ac:dyDescent="0.25">
      <c r="P29656" s="5"/>
    </row>
    <row r="29657" spans="16:16" x14ac:dyDescent="0.25">
      <c r="P29657" s="5"/>
    </row>
    <row r="29658" spans="16:16" x14ac:dyDescent="0.25">
      <c r="P29658" s="5"/>
    </row>
    <row r="29659" spans="16:16" x14ac:dyDescent="0.25">
      <c r="P29659" s="5"/>
    </row>
    <row r="29660" spans="16:16" x14ac:dyDescent="0.25">
      <c r="P29660" s="5"/>
    </row>
    <row r="29661" spans="16:16" x14ac:dyDescent="0.25">
      <c r="P29661" s="5"/>
    </row>
    <row r="29662" spans="16:16" x14ac:dyDescent="0.25">
      <c r="P29662" s="5"/>
    </row>
    <row r="29663" spans="16:16" x14ac:dyDescent="0.25">
      <c r="P29663" s="5"/>
    </row>
    <row r="29664" spans="16:16" x14ac:dyDescent="0.25">
      <c r="P29664" s="5"/>
    </row>
    <row r="29665" spans="16:16" x14ac:dyDescent="0.25">
      <c r="P29665" s="5"/>
    </row>
    <row r="29666" spans="16:16" x14ac:dyDescent="0.25">
      <c r="P29666" s="5"/>
    </row>
    <row r="29667" spans="16:16" x14ac:dyDescent="0.25">
      <c r="P29667" s="5"/>
    </row>
    <row r="29668" spans="16:16" x14ac:dyDescent="0.25">
      <c r="P29668" s="5"/>
    </row>
    <row r="29669" spans="16:16" x14ac:dyDescent="0.25">
      <c r="P29669" s="5"/>
    </row>
    <row r="29670" spans="16:16" x14ac:dyDescent="0.25">
      <c r="P29670" s="5"/>
    </row>
    <row r="29671" spans="16:16" x14ac:dyDescent="0.25">
      <c r="P29671" s="5"/>
    </row>
    <row r="29672" spans="16:16" x14ac:dyDescent="0.25">
      <c r="P29672" s="5"/>
    </row>
    <row r="29673" spans="16:16" x14ac:dyDescent="0.25">
      <c r="P29673" s="5"/>
    </row>
    <row r="29674" spans="16:16" x14ac:dyDescent="0.25">
      <c r="P29674" s="5"/>
    </row>
    <row r="29675" spans="16:16" x14ac:dyDescent="0.25">
      <c r="P29675" s="5"/>
    </row>
    <row r="29676" spans="16:16" x14ac:dyDescent="0.25">
      <c r="P29676" s="5"/>
    </row>
    <row r="29677" spans="16:16" x14ac:dyDescent="0.25">
      <c r="P29677" s="5"/>
    </row>
    <row r="29678" spans="16:16" x14ac:dyDescent="0.25">
      <c r="P29678" s="5"/>
    </row>
    <row r="29679" spans="16:16" x14ac:dyDescent="0.25">
      <c r="P29679" s="5"/>
    </row>
    <row r="29680" spans="16:16" x14ac:dyDescent="0.25">
      <c r="P29680" s="5"/>
    </row>
    <row r="29681" spans="16:16" x14ac:dyDescent="0.25">
      <c r="P29681" s="5"/>
    </row>
    <row r="29682" spans="16:16" x14ac:dyDescent="0.25">
      <c r="P29682" s="5"/>
    </row>
    <row r="29683" spans="16:16" x14ac:dyDescent="0.25">
      <c r="P29683" s="5"/>
    </row>
    <row r="29684" spans="16:16" x14ac:dyDescent="0.25">
      <c r="P29684" s="5"/>
    </row>
    <row r="29685" spans="16:16" x14ac:dyDescent="0.25">
      <c r="P29685" s="5"/>
    </row>
    <row r="29686" spans="16:16" x14ac:dyDescent="0.25">
      <c r="P29686" s="5"/>
    </row>
    <row r="29687" spans="16:16" x14ac:dyDescent="0.25">
      <c r="P29687" s="5"/>
    </row>
    <row r="29688" spans="16:16" x14ac:dyDescent="0.25">
      <c r="P29688" s="5"/>
    </row>
    <row r="29689" spans="16:16" x14ac:dyDescent="0.25">
      <c r="P29689" s="5"/>
    </row>
    <row r="29690" spans="16:16" x14ac:dyDescent="0.25">
      <c r="P29690" s="5"/>
    </row>
    <row r="29691" spans="16:16" x14ac:dyDescent="0.25">
      <c r="P29691" s="5"/>
    </row>
    <row r="29692" spans="16:16" x14ac:dyDescent="0.25">
      <c r="P29692" s="5"/>
    </row>
    <row r="29693" spans="16:16" x14ac:dyDescent="0.25">
      <c r="P29693" s="5"/>
    </row>
    <row r="29694" spans="16:16" x14ac:dyDescent="0.25">
      <c r="P29694" s="5"/>
    </row>
    <row r="29695" spans="16:16" x14ac:dyDescent="0.25">
      <c r="P29695" s="5"/>
    </row>
    <row r="29696" spans="16:16" x14ac:dyDescent="0.25">
      <c r="P29696" s="5"/>
    </row>
    <row r="29697" spans="16:16" x14ac:dyDescent="0.25">
      <c r="P29697" s="5"/>
    </row>
    <row r="29698" spans="16:16" x14ac:dyDescent="0.25">
      <c r="P29698" s="5"/>
    </row>
    <row r="29699" spans="16:16" x14ac:dyDescent="0.25">
      <c r="P29699" s="5"/>
    </row>
    <row r="29700" spans="16:16" x14ac:dyDescent="0.25">
      <c r="P29700" s="5"/>
    </row>
    <row r="29701" spans="16:16" x14ac:dyDescent="0.25">
      <c r="P29701" s="5"/>
    </row>
    <row r="29702" spans="16:16" x14ac:dyDescent="0.25">
      <c r="P29702" s="5"/>
    </row>
    <row r="29703" spans="16:16" x14ac:dyDescent="0.25">
      <c r="P29703" s="5"/>
    </row>
    <row r="29704" spans="16:16" x14ac:dyDescent="0.25">
      <c r="P29704" s="5"/>
    </row>
    <row r="29705" spans="16:16" x14ac:dyDescent="0.25">
      <c r="P29705" s="5"/>
    </row>
    <row r="29706" spans="16:16" x14ac:dyDescent="0.25">
      <c r="P29706" s="5"/>
    </row>
    <row r="29707" spans="16:16" x14ac:dyDescent="0.25">
      <c r="P29707" s="5"/>
    </row>
    <row r="29708" spans="16:16" x14ac:dyDescent="0.25">
      <c r="P29708" s="5"/>
    </row>
    <row r="29709" spans="16:16" x14ac:dyDescent="0.25">
      <c r="P29709" s="5"/>
    </row>
    <row r="29710" spans="16:16" x14ac:dyDescent="0.25">
      <c r="P29710" s="5"/>
    </row>
    <row r="29711" spans="16:16" x14ac:dyDescent="0.25">
      <c r="P29711" s="5"/>
    </row>
    <row r="29712" spans="16:16" x14ac:dyDescent="0.25">
      <c r="P29712" s="5"/>
    </row>
    <row r="29713" spans="16:16" x14ac:dyDescent="0.25">
      <c r="P29713" s="5"/>
    </row>
    <row r="29714" spans="16:16" x14ac:dyDescent="0.25">
      <c r="P29714" s="5"/>
    </row>
    <row r="29715" spans="16:16" x14ac:dyDescent="0.25">
      <c r="P29715" s="5"/>
    </row>
    <row r="29716" spans="16:16" x14ac:dyDescent="0.25">
      <c r="P29716" s="5"/>
    </row>
    <row r="29717" spans="16:16" x14ac:dyDescent="0.25">
      <c r="P29717" s="5"/>
    </row>
    <row r="29718" spans="16:16" x14ac:dyDescent="0.25">
      <c r="P29718" s="5"/>
    </row>
    <row r="29719" spans="16:16" x14ac:dyDescent="0.25">
      <c r="P29719" s="5"/>
    </row>
    <row r="29720" spans="16:16" x14ac:dyDescent="0.25">
      <c r="P29720" s="5"/>
    </row>
    <row r="29721" spans="16:16" x14ac:dyDescent="0.25">
      <c r="P29721" s="5"/>
    </row>
    <row r="29722" spans="16:16" x14ac:dyDescent="0.25">
      <c r="P29722" s="5"/>
    </row>
    <row r="29723" spans="16:16" x14ac:dyDescent="0.25">
      <c r="P29723" s="5"/>
    </row>
    <row r="29724" spans="16:16" x14ac:dyDescent="0.25">
      <c r="P29724" s="5"/>
    </row>
    <row r="29725" spans="16:16" x14ac:dyDescent="0.25">
      <c r="P29725" s="5"/>
    </row>
    <row r="29726" spans="16:16" x14ac:dyDescent="0.25">
      <c r="P29726" s="5"/>
    </row>
    <row r="29727" spans="16:16" x14ac:dyDescent="0.25">
      <c r="P29727" s="5"/>
    </row>
    <row r="29728" spans="16:16" x14ac:dyDescent="0.25">
      <c r="P29728" s="5"/>
    </row>
    <row r="29729" spans="16:16" x14ac:dyDescent="0.25">
      <c r="P29729" s="5"/>
    </row>
    <row r="29730" spans="16:16" x14ac:dyDescent="0.25">
      <c r="P29730" s="5"/>
    </row>
    <row r="29731" spans="16:16" x14ac:dyDescent="0.25">
      <c r="P29731" s="5"/>
    </row>
    <row r="29732" spans="16:16" x14ac:dyDescent="0.25">
      <c r="P29732" s="5"/>
    </row>
    <row r="29733" spans="16:16" x14ac:dyDescent="0.25">
      <c r="P29733" s="5"/>
    </row>
    <row r="29734" spans="16:16" x14ac:dyDescent="0.25">
      <c r="P29734" s="5"/>
    </row>
    <row r="29735" spans="16:16" x14ac:dyDescent="0.25">
      <c r="P29735" s="5"/>
    </row>
    <row r="29736" spans="16:16" x14ac:dyDescent="0.25">
      <c r="P29736" s="5"/>
    </row>
    <row r="29737" spans="16:16" x14ac:dyDescent="0.25">
      <c r="P29737" s="5"/>
    </row>
    <row r="29738" spans="16:16" x14ac:dyDescent="0.25">
      <c r="P29738" s="5"/>
    </row>
    <row r="29739" spans="16:16" x14ac:dyDescent="0.25">
      <c r="P29739" s="5"/>
    </row>
    <row r="29740" spans="16:16" x14ac:dyDescent="0.25">
      <c r="P29740" s="5"/>
    </row>
    <row r="29741" spans="16:16" x14ac:dyDescent="0.25">
      <c r="P29741" s="5"/>
    </row>
    <row r="29742" spans="16:16" x14ac:dyDescent="0.25">
      <c r="P29742" s="5"/>
    </row>
    <row r="29743" spans="16:16" x14ac:dyDescent="0.25">
      <c r="P29743" s="5"/>
    </row>
    <row r="29744" spans="16:16" x14ac:dyDescent="0.25">
      <c r="P29744" s="5"/>
    </row>
    <row r="29745" spans="16:16" x14ac:dyDescent="0.25">
      <c r="P29745" s="5"/>
    </row>
    <row r="29746" spans="16:16" x14ac:dyDescent="0.25">
      <c r="P29746" s="5"/>
    </row>
    <row r="29747" spans="16:16" x14ac:dyDescent="0.25">
      <c r="P29747" s="5"/>
    </row>
    <row r="29748" spans="16:16" x14ac:dyDescent="0.25">
      <c r="P29748" s="5"/>
    </row>
    <row r="29749" spans="16:16" x14ac:dyDescent="0.25">
      <c r="P29749" s="5"/>
    </row>
    <row r="29750" spans="16:16" x14ac:dyDescent="0.25">
      <c r="P29750" s="5"/>
    </row>
    <row r="29751" spans="16:16" x14ac:dyDescent="0.25">
      <c r="P29751" s="5"/>
    </row>
    <row r="29752" spans="16:16" x14ac:dyDescent="0.25">
      <c r="P29752" s="5"/>
    </row>
    <row r="29753" spans="16:16" x14ac:dyDescent="0.25">
      <c r="P29753" s="5"/>
    </row>
    <row r="29754" spans="16:16" x14ac:dyDescent="0.25">
      <c r="P29754" s="5"/>
    </row>
    <row r="29755" spans="16:16" x14ac:dyDescent="0.25">
      <c r="P29755" s="5"/>
    </row>
    <row r="29756" spans="16:16" x14ac:dyDescent="0.25">
      <c r="P29756" s="5"/>
    </row>
    <row r="29757" spans="16:16" x14ac:dyDescent="0.25">
      <c r="P29757" s="5"/>
    </row>
    <row r="29758" spans="16:16" x14ac:dyDescent="0.25">
      <c r="P29758" s="5"/>
    </row>
    <row r="29759" spans="16:16" x14ac:dyDescent="0.25">
      <c r="P29759" s="5"/>
    </row>
    <row r="29760" spans="16:16" x14ac:dyDescent="0.25">
      <c r="P29760" s="5"/>
    </row>
    <row r="29761" spans="16:16" x14ac:dyDescent="0.25">
      <c r="P29761" s="5"/>
    </row>
    <row r="29762" spans="16:16" x14ac:dyDescent="0.25">
      <c r="P29762" s="5"/>
    </row>
    <row r="29763" spans="16:16" x14ac:dyDescent="0.25">
      <c r="P29763" s="5"/>
    </row>
    <row r="29764" spans="16:16" x14ac:dyDescent="0.25">
      <c r="P29764" s="5"/>
    </row>
    <row r="29765" spans="16:16" x14ac:dyDescent="0.25">
      <c r="P29765" s="5"/>
    </row>
    <row r="29766" spans="16:16" x14ac:dyDescent="0.25">
      <c r="P29766" s="5"/>
    </row>
    <row r="29767" spans="16:16" x14ac:dyDescent="0.25">
      <c r="P29767" s="5"/>
    </row>
    <row r="29768" spans="16:16" x14ac:dyDescent="0.25">
      <c r="P29768" s="5"/>
    </row>
    <row r="29769" spans="16:16" x14ac:dyDescent="0.25">
      <c r="P29769" s="5"/>
    </row>
    <row r="29770" spans="16:16" x14ac:dyDescent="0.25">
      <c r="P29770" s="5"/>
    </row>
    <row r="29771" spans="16:16" x14ac:dyDescent="0.25">
      <c r="P29771" s="5"/>
    </row>
    <row r="29772" spans="16:16" x14ac:dyDescent="0.25">
      <c r="P29772" s="5"/>
    </row>
    <row r="29773" spans="16:16" x14ac:dyDescent="0.25">
      <c r="P29773" s="5"/>
    </row>
    <row r="29774" spans="16:16" x14ac:dyDescent="0.25">
      <c r="P29774" s="5"/>
    </row>
    <row r="29775" spans="16:16" x14ac:dyDescent="0.25">
      <c r="P29775" s="5"/>
    </row>
    <row r="29776" spans="16:16" x14ac:dyDescent="0.25">
      <c r="P29776" s="5"/>
    </row>
    <row r="29777" spans="16:16" x14ac:dyDescent="0.25">
      <c r="P29777" s="5"/>
    </row>
    <row r="29778" spans="16:16" x14ac:dyDescent="0.25">
      <c r="P29778" s="5"/>
    </row>
    <row r="29779" spans="16:16" x14ac:dyDescent="0.25">
      <c r="P29779" s="5"/>
    </row>
    <row r="29780" spans="16:16" x14ac:dyDescent="0.25">
      <c r="P29780" s="5"/>
    </row>
    <row r="29781" spans="16:16" x14ac:dyDescent="0.25">
      <c r="P29781" s="5"/>
    </row>
    <row r="29782" spans="16:16" x14ac:dyDescent="0.25">
      <c r="P29782" s="5"/>
    </row>
    <row r="29783" spans="16:16" x14ac:dyDescent="0.25">
      <c r="P29783" s="5"/>
    </row>
    <row r="29784" spans="16:16" x14ac:dyDescent="0.25">
      <c r="P29784" s="5"/>
    </row>
    <row r="29785" spans="16:16" x14ac:dyDescent="0.25">
      <c r="P29785" s="5"/>
    </row>
    <row r="29786" spans="16:16" x14ac:dyDescent="0.25">
      <c r="P29786" s="5"/>
    </row>
    <row r="29787" spans="16:16" x14ac:dyDescent="0.25">
      <c r="P29787" s="5"/>
    </row>
    <row r="29788" spans="16:16" x14ac:dyDescent="0.25">
      <c r="P29788" s="5"/>
    </row>
    <row r="29789" spans="16:16" x14ac:dyDescent="0.25">
      <c r="P29789" s="5"/>
    </row>
    <row r="29790" spans="16:16" x14ac:dyDescent="0.25">
      <c r="P29790" s="5"/>
    </row>
    <row r="29791" spans="16:16" x14ac:dyDescent="0.25">
      <c r="P29791" s="5"/>
    </row>
    <row r="29792" spans="16:16" x14ac:dyDescent="0.25">
      <c r="P29792" s="5"/>
    </row>
    <row r="29793" spans="16:16" x14ac:dyDescent="0.25">
      <c r="P29793" s="5"/>
    </row>
    <row r="29794" spans="16:16" x14ac:dyDescent="0.25">
      <c r="P29794" s="5"/>
    </row>
    <row r="29795" spans="16:16" x14ac:dyDescent="0.25">
      <c r="P29795" s="5"/>
    </row>
    <row r="29796" spans="16:16" x14ac:dyDescent="0.25">
      <c r="P29796" s="5"/>
    </row>
    <row r="29797" spans="16:16" x14ac:dyDescent="0.25">
      <c r="P29797" s="5"/>
    </row>
    <row r="29798" spans="16:16" x14ac:dyDescent="0.25">
      <c r="P29798" s="5"/>
    </row>
    <row r="29799" spans="16:16" x14ac:dyDescent="0.25">
      <c r="P29799" s="5"/>
    </row>
    <row r="29800" spans="16:16" x14ac:dyDescent="0.25">
      <c r="P29800" s="5"/>
    </row>
    <row r="29801" spans="16:16" x14ac:dyDescent="0.25">
      <c r="P29801" s="5"/>
    </row>
    <row r="29802" spans="16:16" x14ac:dyDescent="0.25">
      <c r="P29802" s="5"/>
    </row>
    <row r="29803" spans="16:16" x14ac:dyDescent="0.25">
      <c r="P29803" s="5"/>
    </row>
    <row r="29804" spans="16:16" x14ac:dyDescent="0.25">
      <c r="P29804" s="5"/>
    </row>
    <row r="29805" spans="16:16" x14ac:dyDescent="0.25">
      <c r="P29805" s="5"/>
    </row>
    <row r="29806" spans="16:16" x14ac:dyDescent="0.25">
      <c r="P29806" s="5"/>
    </row>
    <row r="29807" spans="16:16" x14ac:dyDescent="0.25">
      <c r="P29807" s="5"/>
    </row>
    <row r="29808" spans="16:16" x14ac:dyDescent="0.25">
      <c r="P29808" s="5"/>
    </row>
    <row r="29809" spans="16:16" x14ac:dyDescent="0.25">
      <c r="P29809" s="5"/>
    </row>
    <row r="29810" spans="16:16" x14ac:dyDescent="0.25">
      <c r="P29810" s="5"/>
    </row>
    <row r="29811" spans="16:16" x14ac:dyDescent="0.25">
      <c r="P29811" s="5"/>
    </row>
    <row r="29812" spans="16:16" x14ac:dyDescent="0.25">
      <c r="P29812" s="5"/>
    </row>
    <row r="29813" spans="16:16" x14ac:dyDescent="0.25">
      <c r="P29813" s="5"/>
    </row>
    <row r="29814" spans="16:16" x14ac:dyDescent="0.25">
      <c r="P29814" s="5"/>
    </row>
    <row r="29815" spans="16:16" x14ac:dyDescent="0.25">
      <c r="P29815" s="5"/>
    </row>
    <row r="29816" spans="16:16" x14ac:dyDescent="0.25">
      <c r="P29816" s="5"/>
    </row>
    <row r="29817" spans="16:16" x14ac:dyDescent="0.25">
      <c r="P29817" s="5"/>
    </row>
    <row r="29818" spans="16:16" x14ac:dyDescent="0.25">
      <c r="P29818" s="5"/>
    </row>
    <row r="29819" spans="16:16" x14ac:dyDescent="0.25">
      <c r="P29819" s="5"/>
    </row>
    <row r="29820" spans="16:16" x14ac:dyDescent="0.25">
      <c r="P29820" s="5"/>
    </row>
    <row r="29821" spans="16:16" x14ac:dyDescent="0.25">
      <c r="P29821" s="5"/>
    </row>
    <row r="29822" spans="16:16" x14ac:dyDescent="0.25">
      <c r="P29822" s="5"/>
    </row>
    <row r="29823" spans="16:16" x14ac:dyDescent="0.25">
      <c r="P29823" s="5"/>
    </row>
    <row r="29824" spans="16:16" x14ac:dyDescent="0.25">
      <c r="P29824" s="5"/>
    </row>
    <row r="29825" spans="16:16" x14ac:dyDescent="0.25">
      <c r="P29825" s="5"/>
    </row>
    <row r="29826" spans="16:16" x14ac:dyDescent="0.25">
      <c r="P29826" s="5"/>
    </row>
    <row r="29827" spans="16:16" x14ac:dyDescent="0.25">
      <c r="P29827" s="5"/>
    </row>
    <row r="29828" spans="16:16" x14ac:dyDescent="0.25">
      <c r="P29828" s="5"/>
    </row>
    <row r="29829" spans="16:16" x14ac:dyDescent="0.25">
      <c r="P29829" s="5"/>
    </row>
    <row r="29830" spans="16:16" x14ac:dyDescent="0.25">
      <c r="P29830" s="5"/>
    </row>
    <row r="29831" spans="16:16" x14ac:dyDescent="0.25">
      <c r="P29831" s="5"/>
    </row>
    <row r="29832" spans="16:16" x14ac:dyDescent="0.25">
      <c r="P29832" s="5"/>
    </row>
    <row r="29833" spans="16:16" x14ac:dyDescent="0.25">
      <c r="P29833" s="5"/>
    </row>
    <row r="29834" spans="16:16" x14ac:dyDescent="0.25">
      <c r="P29834" s="5"/>
    </row>
    <row r="29835" spans="16:16" x14ac:dyDescent="0.25">
      <c r="P29835" s="5"/>
    </row>
    <row r="29836" spans="16:16" x14ac:dyDescent="0.25">
      <c r="P29836" s="5"/>
    </row>
    <row r="29837" spans="16:16" x14ac:dyDescent="0.25">
      <c r="P29837" s="5"/>
    </row>
    <row r="29838" spans="16:16" x14ac:dyDescent="0.25">
      <c r="P29838" s="5"/>
    </row>
    <row r="29839" spans="16:16" x14ac:dyDescent="0.25">
      <c r="P29839" s="5"/>
    </row>
    <row r="29840" spans="16:16" x14ac:dyDescent="0.25">
      <c r="P29840" s="5"/>
    </row>
    <row r="29841" spans="16:16" x14ac:dyDescent="0.25">
      <c r="P29841" s="5"/>
    </row>
    <row r="29842" spans="16:16" x14ac:dyDescent="0.25">
      <c r="P29842" s="5"/>
    </row>
    <row r="29843" spans="16:16" x14ac:dyDescent="0.25">
      <c r="P29843" s="5"/>
    </row>
    <row r="29844" spans="16:16" x14ac:dyDescent="0.25">
      <c r="P29844" s="5"/>
    </row>
    <row r="29845" spans="16:16" x14ac:dyDescent="0.25">
      <c r="P29845" s="5"/>
    </row>
    <row r="29846" spans="16:16" x14ac:dyDescent="0.25">
      <c r="P29846" s="5"/>
    </row>
    <row r="29847" spans="16:16" x14ac:dyDescent="0.25">
      <c r="P29847" s="5"/>
    </row>
    <row r="29848" spans="16:16" x14ac:dyDescent="0.25">
      <c r="P29848" s="5"/>
    </row>
    <row r="29849" spans="16:16" x14ac:dyDescent="0.25">
      <c r="P29849" s="5"/>
    </row>
    <row r="29850" spans="16:16" x14ac:dyDescent="0.25">
      <c r="P29850" s="5"/>
    </row>
    <row r="29851" spans="16:16" x14ac:dyDescent="0.25">
      <c r="P29851" s="5"/>
    </row>
    <row r="29852" spans="16:16" x14ac:dyDescent="0.25">
      <c r="P29852" s="5"/>
    </row>
    <row r="29853" spans="16:16" x14ac:dyDescent="0.25">
      <c r="P29853" s="5"/>
    </row>
    <row r="29854" spans="16:16" x14ac:dyDescent="0.25">
      <c r="P29854" s="5"/>
    </row>
    <row r="29855" spans="16:16" x14ac:dyDescent="0.25">
      <c r="P29855" s="5"/>
    </row>
    <row r="29856" spans="16:16" x14ac:dyDescent="0.25">
      <c r="P29856" s="5"/>
    </row>
    <row r="29857" spans="16:16" x14ac:dyDescent="0.25">
      <c r="P29857" s="5"/>
    </row>
    <row r="29858" spans="16:16" x14ac:dyDescent="0.25">
      <c r="P29858" s="5"/>
    </row>
    <row r="29859" spans="16:16" x14ac:dyDescent="0.25">
      <c r="P29859" s="5"/>
    </row>
    <row r="29860" spans="16:16" x14ac:dyDescent="0.25">
      <c r="P29860" s="5"/>
    </row>
    <row r="29861" spans="16:16" x14ac:dyDescent="0.25">
      <c r="P29861" s="5"/>
    </row>
    <row r="29862" spans="16:16" x14ac:dyDescent="0.25">
      <c r="P29862" s="5"/>
    </row>
    <row r="29863" spans="16:16" x14ac:dyDescent="0.25">
      <c r="P29863" s="5"/>
    </row>
    <row r="29864" spans="16:16" x14ac:dyDescent="0.25">
      <c r="P29864" s="5"/>
    </row>
    <row r="29865" spans="16:16" x14ac:dyDescent="0.25">
      <c r="P29865" s="5"/>
    </row>
    <row r="29866" spans="16:16" x14ac:dyDescent="0.25">
      <c r="P29866" s="5"/>
    </row>
    <row r="29867" spans="16:16" x14ac:dyDescent="0.25">
      <c r="P29867" s="5"/>
    </row>
    <row r="29868" spans="16:16" x14ac:dyDescent="0.25">
      <c r="P29868" s="5"/>
    </row>
    <row r="29869" spans="16:16" x14ac:dyDescent="0.25">
      <c r="P29869" s="5"/>
    </row>
    <row r="29870" spans="16:16" x14ac:dyDescent="0.25">
      <c r="P29870" s="5"/>
    </row>
    <row r="29871" spans="16:16" x14ac:dyDescent="0.25">
      <c r="P29871" s="5"/>
    </row>
    <row r="29872" spans="16:16" x14ac:dyDescent="0.25">
      <c r="P29872" s="5"/>
    </row>
    <row r="29873" spans="16:16" x14ac:dyDescent="0.25">
      <c r="P29873" s="5"/>
    </row>
    <row r="29874" spans="16:16" x14ac:dyDescent="0.25">
      <c r="P29874" s="5"/>
    </row>
    <row r="29875" spans="16:16" x14ac:dyDescent="0.25">
      <c r="P29875" s="5"/>
    </row>
    <row r="29876" spans="16:16" x14ac:dyDescent="0.25">
      <c r="P29876" s="5"/>
    </row>
    <row r="29877" spans="16:16" x14ac:dyDescent="0.25">
      <c r="P29877" s="5"/>
    </row>
    <row r="29878" spans="16:16" x14ac:dyDescent="0.25">
      <c r="P29878" s="5"/>
    </row>
    <row r="29879" spans="16:16" x14ac:dyDescent="0.25">
      <c r="P29879" s="5"/>
    </row>
    <row r="29880" spans="16:16" x14ac:dyDescent="0.25">
      <c r="P29880" s="5"/>
    </row>
    <row r="29881" spans="16:16" x14ac:dyDescent="0.25">
      <c r="P29881" s="5"/>
    </row>
    <row r="29882" spans="16:16" x14ac:dyDescent="0.25">
      <c r="P29882" s="5"/>
    </row>
    <row r="29883" spans="16:16" x14ac:dyDescent="0.25">
      <c r="P29883" s="5"/>
    </row>
    <row r="29884" spans="16:16" x14ac:dyDescent="0.25">
      <c r="P29884" s="5"/>
    </row>
    <row r="29885" spans="16:16" x14ac:dyDescent="0.25">
      <c r="P29885" s="5"/>
    </row>
    <row r="29886" spans="16:16" x14ac:dyDescent="0.25">
      <c r="P29886" s="5"/>
    </row>
    <row r="29887" spans="16:16" x14ac:dyDescent="0.25">
      <c r="P29887" s="5"/>
    </row>
    <row r="29888" spans="16:16" x14ac:dyDescent="0.25">
      <c r="P29888" s="5"/>
    </row>
    <row r="29889" spans="16:16" x14ac:dyDescent="0.25">
      <c r="P29889" s="5"/>
    </row>
    <row r="29890" spans="16:16" x14ac:dyDescent="0.25">
      <c r="P29890" s="5"/>
    </row>
    <row r="29891" spans="16:16" x14ac:dyDescent="0.25">
      <c r="P29891" s="5"/>
    </row>
    <row r="29892" spans="16:16" x14ac:dyDescent="0.25">
      <c r="P29892" s="5"/>
    </row>
    <row r="29893" spans="16:16" x14ac:dyDescent="0.25">
      <c r="P29893" s="5"/>
    </row>
    <row r="29894" spans="16:16" x14ac:dyDescent="0.25">
      <c r="P29894" s="5"/>
    </row>
    <row r="29895" spans="16:16" x14ac:dyDescent="0.25">
      <c r="P29895" s="5"/>
    </row>
    <row r="29896" spans="16:16" x14ac:dyDescent="0.25">
      <c r="P29896" s="5"/>
    </row>
    <row r="29897" spans="16:16" x14ac:dyDescent="0.25">
      <c r="P29897" s="5"/>
    </row>
    <row r="29898" spans="16:16" x14ac:dyDescent="0.25">
      <c r="P29898" s="5"/>
    </row>
    <row r="29899" spans="16:16" x14ac:dyDescent="0.25">
      <c r="P29899" s="5"/>
    </row>
    <row r="29900" spans="16:16" x14ac:dyDescent="0.25">
      <c r="P29900" s="5"/>
    </row>
    <row r="29901" spans="16:16" x14ac:dyDescent="0.25">
      <c r="P29901" s="5"/>
    </row>
    <row r="29902" spans="16:16" x14ac:dyDescent="0.25">
      <c r="P29902" s="5"/>
    </row>
    <row r="29903" spans="16:16" x14ac:dyDescent="0.25">
      <c r="P29903" s="5"/>
    </row>
    <row r="29904" spans="16:16" x14ac:dyDescent="0.25">
      <c r="P29904" s="5"/>
    </row>
    <row r="29905" spans="16:16" x14ac:dyDescent="0.25">
      <c r="P29905" s="5"/>
    </row>
    <row r="29906" spans="16:16" x14ac:dyDescent="0.25">
      <c r="P29906" s="5"/>
    </row>
    <row r="29907" spans="16:16" x14ac:dyDescent="0.25">
      <c r="P29907" s="5"/>
    </row>
    <row r="29908" spans="16:16" x14ac:dyDescent="0.25">
      <c r="P29908" s="5"/>
    </row>
    <row r="29909" spans="16:16" x14ac:dyDescent="0.25">
      <c r="P29909" s="5"/>
    </row>
    <row r="29910" spans="16:16" x14ac:dyDescent="0.25">
      <c r="P29910" s="5"/>
    </row>
    <row r="29911" spans="16:16" x14ac:dyDescent="0.25">
      <c r="P29911" s="5"/>
    </row>
    <row r="29912" spans="16:16" x14ac:dyDescent="0.25">
      <c r="P29912" s="5"/>
    </row>
    <row r="29913" spans="16:16" x14ac:dyDescent="0.25">
      <c r="P29913" s="5"/>
    </row>
    <row r="29914" spans="16:16" x14ac:dyDescent="0.25">
      <c r="P29914" s="5"/>
    </row>
    <row r="29915" spans="16:16" x14ac:dyDescent="0.25">
      <c r="P29915" s="5"/>
    </row>
    <row r="29916" spans="16:16" x14ac:dyDescent="0.25">
      <c r="P29916" s="5"/>
    </row>
    <row r="29917" spans="16:16" x14ac:dyDescent="0.25">
      <c r="P29917" s="5"/>
    </row>
    <row r="29918" spans="16:16" x14ac:dyDescent="0.25">
      <c r="P29918" s="5"/>
    </row>
    <row r="29919" spans="16:16" x14ac:dyDescent="0.25">
      <c r="P29919" s="5"/>
    </row>
    <row r="29920" spans="16:16" x14ac:dyDescent="0.25">
      <c r="P29920" s="5"/>
    </row>
    <row r="29921" spans="16:16" x14ac:dyDescent="0.25">
      <c r="P29921" s="5"/>
    </row>
    <row r="29922" spans="16:16" x14ac:dyDescent="0.25">
      <c r="P29922" s="5"/>
    </row>
    <row r="29923" spans="16:16" x14ac:dyDescent="0.25">
      <c r="P29923" s="5"/>
    </row>
    <row r="29924" spans="16:16" x14ac:dyDescent="0.25">
      <c r="P29924" s="5"/>
    </row>
    <row r="29925" spans="16:16" x14ac:dyDescent="0.25">
      <c r="P29925" s="5"/>
    </row>
    <row r="29926" spans="16:16" x14ac:dyDescent="0.25">
      <c r="P29926" s="5"/>
    </row>
    <row r="29927" spans="16:16" x14ac:dyDescent="0.25">
      <c r="P29927" s="5"/>
    </row>
    <row r="29928" spans="16:16" x14ac:dyDescent="0.25">
      <c r="P29928" s="5"/>
    </row>
    <row r="29929" spans="16:16" x14ac:dyDescent="0.25">
      <c r="P29929" s="5"/>
    </row>
    <row r="29930" spans="16:16" x14ac:dyDescent="0.25">
      <c r="P29930" s="5"/>
    </row>
    <row r="29931" spans="16:16" x14ac:dyDescent="0.25">
      <c r="P29931" s="5"/>
    </row>
    <row r="29932" spans="16:16" x14ac:dyDescent="0.25">
      <c r="P29932" s="5"/>
    </row>
    <row r="29933" spans="16:16" x14ac:dyDescent="0.25">
      <c r="P29933" s="5"/>
    </row>
    <row r="29934" spans="16:16" x14ac:dyDescent="0.25">
      <c r="P29934" s="5"/>
    </row>
    <row r="29935" spans="16:16" x14ac:dyDescent="0.25">
      <c r="P29935" s="5"/>
    </row>
    <row r="29936" spans="16:16" x14ac:dyDescent="0.25">
      <c r="P29936" s="5"/>
    </row>
    <row r="29937" spans="16:16" x14ac:dyDescent="0.25">
      <c r="P29937" s="5"/>
    </row>
    <row r="29938" spans="16:16" x14ac:dyDescent="0.25">
      <c r="P29938" s="5"/>
    </row>
    <row r="29939" spans="16:16" x14ac:dyDescent="0.25">
      <c r="P29939" s="5"/>
    </row>
    <row r="29940" spans="16:16" x14ac:dyDescent="0.25">
      <c r="P29940" s="5"/>
    </row>
    <row r="29941" spans="16:16" x14ac:dyDescent="0.25">
      <c r="P29941" s="5"/>
    </row>
    <row r="29942" spans="16:16" x14ac:dyDescent="0.25">
      <c r="P29942" s="5"/>
    </row>
    <row r="29943" spans="16:16" x14ac:dyDescent="0.25">
      <c r="P29943" s="5"/>
    </row>
    <row r="29944" spans="16:16" x14ac:dyDescent="0.25">
      <c r="P29944" s="5"/>
    </row>
    <row r="29945" spans="16:16" x14ac:dyDescent="0.25">
      <c r="P29945" s="5"/>
    </row>
    <row r="29946" spans="16:16" x14ac:dyDescent="0.25">
      <c r="P29946" s="5"/>
    </row>
    <row r="29947" spans="16:16" x14ac:dyDescent="0.25">
      <c r="P29947" s="5"/>
    </row>
    <row r="29948" spans="16:16" x14ac:dyDescent="0.25">
      <c r="P29948" s="5"/>
    </row>
    <row r="29949" spans="16:16" x14ac:dyDescent="0.25">
      <c r="P29949" s="5"/>
    </row>
    <row r="29950" spans="16:16" x14ac:dyDescent="0.25">
      <c r="P29950" s="5"/>
    </row>
    <row r="29951" spans="16:16" x14ac:dyDescent="0.25">
      <c r="P29951" s="5"/>
    </row>
    <row r="29952" spans="16:16" x14ac:dyDescent="0.25">
      <c r="P29952" s="5"/>
    </row>
    <row r="29953" spans="16:16" x14ac:dyDescent="0.25">
      <c r="P29953" s="5"/>
    </row>
    <row r="29954" spans="16:16" x14ac:dyDescent="0.25">
      <c r="P29954" s="5"/>
    </row>
    <row r="29955" spans="16:16" x14ac:dyDescent="0.25">
      <c r="P29955" s="5"/>
    </row>
    <row r="29956" spans="16:16" x14ac:dyDescent="0.25">
      <c r="P29956" s="5"/>
    </row>
    <row r="29957" spans="16:16" x14ac:dyDescent="0.25">
      <c r="P29957" s="5"/>
    </row>
    <row r="29958" spans="16:16" x14ac:dyDescent="0.25">
      <c r="P29958" s="5"/>
    </row>
    <row r="29959" spans="16:16" x14ac:dyDescent="0.25">
      <c r="P29959" s="5"/>
    </row>
    <row r="29960" spans="16:16" x14ac:dyDescent="0.25">
      <c r="P29960" s="5"/>
    </row>
    <row r="29961" spans="16:16" x14ac:dyDescent="0.25">
      <c r="P29961" s="5"/>
    </row>
    <row r="29962" spans="16:16" x14ac:dyDescent="0.25">
      <c r="P29962" s="5"/>
    </row>
    <row r="29963" spans="16:16" x14ac:dyDescent="0.25">
      <c r="P29963" s="5"/>
    </row>
    <row r="29964" spans="16:16" x14ac:dyDescent="0.25">
      <c r="P29964" s="5"/>
    </row>
    <row r="29965" spans="16:16" x14ac:dyDescent="0.25">
      <c r="P29965" s="5"/>
    </row>
    <row r="29966" spans="16:16" x14ac:dyDescent="0.25">
      <c r="P29966" s="5"/>
    </row>
    <row r="29967" spans="16:16" x14ac:dyDescent="0.25">
      <c r="P29967" s="5"/>
    </row>
    <row r="29968" spans="16:16" x14ac:dyDescent="0.25">
      <c r="P29968" s="5"/>
    </row>
    <row r="29969" spans="16:16" x14ac:dyDescent="0.25">
      <c r="P29969" s="5"/>
    </row>
    <row r="29970" spans="16:16" x14ac:dyDescent="0.25">
      <c r="P29970" s="5"/>
    </row>
    <row r="29971" spans="16:16" x14ac:dyDescent="0.25">
      <c r="P29971" s="5"/>
    </row>
    <row r="29972" spans="16:16" x14ac:dyDescent="0.25">
      <c r="P29972" s="5"/>
    </row>
    <row r="29973" spans="16:16" x14ac:dyDescent="0.25">
      <c r="P29973" s="5"/>
    </row>
    <row r="29974" spans="16:16" x14ac:dyDescent="0.25">
      <c r="P29974" s="5"/>
    </row>
    <row r="29975" spans="16:16" x14ac:dyDescent="0.25">
      <c r="P29975" s="5"/>
    </row>
    <row r="29976" spans="16:16" x14ac:dyDescent="0.25">
      <c r="P29976" s="5"/>
    </row>
    <row r="29977" spans="16:16" x14ac:dyDescent="0.25">
      <c r="P29977" s="5"/>
    </row>
    <row r="29978" spans="16:16" x14ac:dyDescent="0.25">
      <c r="P29978" s="5"/>
    </row>
    <row r="29979" spans="16:16" x14ac:dyDescent="0.25">
      <c r="P29979" s="5"/>
    </row>
    <row r="29980" spans="16:16" x14ac:dyDescent="0.25">
      <c r="P29980" s="5"/>
    </row>
    <row r="29981" spans="16:16" x14ac:dyDescent="0.25">
      <c r="P29981" s="5"/>
    </row>
    <row r="29982" spans="16:16" x14ac:dyDescent="0.25">
      <c r="P29982" s="5"/>
    </row>
    <row r="29983" spans="16:16" x14ac:dyDescent="0.25">
      <c r="P29983" s="5"/>
    </row>
    <row r="29984" spans="16:16" x14ac:dyDescent="0.25">
      <c r="P29984" s="5"/>
    </row>
    <row r="29985" spans="16:16" x14ac:dyDescent="0.25">
      <c r="P29985" s="5"/>
    </row>
    <row r="29986" spans="16:16" x14ac:dyDescent="0.25">
      <c r="P29986" s="5"/>
    </row>
    <row r="29987" spans="16:16" x14ac:dyDescent="0.25">
      <c r="P29987" s="5"/>
    </row>
    <row r="29988" spans="16:16" x14ac:dyDescent="0.25">
      <c r="P29988" s="5"/>
    </row>
    <row r="29989" spans="16:16" x14ac:dyDescent="0.25">
      <c r="P29989" s="5"/>
    </row>
    <row r="29990" spans="16:16" x14ac:dyDescent="0.25">
      <c r="P29990" s="5"/>
    </row>
    <row r="29991" spans="16:16" x14ac:dyDescent="0.25">
      <c r="P29991" s="5"/>
    </row>
    <row r="29992" spans="16:16" x14ac:dyDescent="0.25">
      <c r="P29992" s="5"/>
    </row>
    <row r="29993" spans="16:16" x14ac:dyDescent="0.25">
      <c r="P29993" s="5"/>
    </row>
    <row r="29994" spans="16:16" x14ac:dyDescent="0.25">
      <c r="P29994" s="5"/>
    </row>
    <row r="29995" spans="16:16" x14ac:dyDescent="0.25">
      <c r="P29995" s="5"/>
    </row>
    <row r="29996" spans="16:16" x14ac:dyDescent="0.25">
      <c r="P29996" s="5"/>
    </row>
    <row r="29997" spans="16:16" x14ac:dyDescent="0.25">
      <c r="P29997" s="5"/>
    </row>
    <row r="29998" spans="16:16" x14ac:dyDescent="0.25">
      <c r="P29998" s="5"/>
    </row>
    <row r="29999" spans="16:16" x14ac:dyDescent="0.25">
      <c r="P29999" s="5"/>
    </row>
    <row r="30000" spans="16:16" x14ac:dyDescent="0.25">
      <c r="P30000" s="5"/>
    </row>
    <row r="30001" spans="16:16" x14ac:dyDescent="0.25">
      <c r="P30001" s="5"/>
    </row>
    <row r="30002" spans="16:16" x14ac:dyDescent="0.25">
      <c r="P30002" s="5"/>
    </row>
    <row r="30003" spans="16:16" x14ac:dyDescent="0.25">
      <c r="P30003" s="5"/>
    </row>
    <row r="30004" spans="16:16" x14ac:dyDescent="0.25">
      <c r="P30004" s="5"/>
    </row>
    <row r="30005" spans="16:16" x14ac:dyDescent="0.25">
      <c r="P30005" s="5"/>
    </row>
    <row r="30006" spans="16:16" x14ac:dyDescent="0.25">
      <c r="P30006" s="5"/>
    </row>
    <row r="30007" spans="16:16" x14ac:dyDescent="0.25">
      <c r="P30007" s="5"/>
    </row>
    <row r="30008" spans="16:16" x14ac:dyDescent="0.25">
      <c r="P30008" s="5"/>
    </row>
    <row r="30009" spans="16:16" x14ac:dyDescent="0.25">
      <c r="P30009" s="5"/>
    </row>
    <row r="30010" spans="16:16" x14ac:dyDescent="0.25">
      <c r="P30010" s="5"/>
    </row>
    <row r="30011" spans="16:16" x14ac:dyDescent="0.25">
      <c r="P30011" s="5"/>
    </row>
    <row r="30012" spans="16:16" x14ac:dyDescent="0.25">
      <c r="P30012" s="5"/>
    </row>
    <row r="30013" spans="16:16" x14ac:dyDescent="0.25">
      <c r="P30013" s="5"/>
    </row>
    <row r="30014" spans="16:16" x14ac:dyDescent="0.25">
      <c r="P30014" s="5"/>
    </row>
    <row r="30015" spans="16:16" x14ac:dyDescent="0.25">
      <c r="P30015" s="5"/>
    </row>
    <row r="30016" spans="16:16" x14ac:dyDescent="0.25">
      <c r="P30016" s="5"/>
    </row>
    <row r="30017" spans="16:16" x14ac:dyDescent="0.25">
      <c r="P30017" s="5"/>
    </row>
    <row r="30018" spans="16:16" x14ac:dyDescent="0.25">
      <c r="P30018" s="5"/>
    </row>
    <row r="30019" spans="16:16" x14ac:dyDescent="0.25">
      <c r="P30019" s="5"/>
    </row>
    <row r="30020" spans="16:16" x14ac:dyDescent="0.25">
      <c r="P30020" s="5"/>
    </row>
    <row r="30021" spans="16:16" x14ac:dyDescent="0.25">
      <c r="P30021" s="5"/>
    </row>
    <row r="30022" spans="16:16" x14ac:dyDescent="0.25">
      <c r="P30022" s="5"/>
    </row>
    <row r="30023" spans="16:16" x14ac:dyDescent="0.25">
      <c r="P30023" s="5"/>
    </row>
    <row r="30024" spans="16:16" x14ac:dyDescent="0.25">
      <c r="P30024" s="5"/>
    </row>
    <row r="30025" spans="16:16" x14ac:dyDescent="0.25">
      <c r="P30025" s="5"/>
    </row>
    <row r="30026" spans="16:16" x14ac:dyDescent="0.25">
      <c r="P30026" s="5"/>
    </row>
    <row r="30027" spans="16:16" x14ac:dyDescent="0.25">
      <c r="P30027" s="5"/>
    </row>
    <row r="30028" spans="16:16" x14ac:dyDescent="0.25">
      <c r="P30028" s="5"/>
    </row>
    <row r="30029" spans="16:16" x14ac:dyDescent="0.25">
      <c r="P30029" s="5"/>
    </row>
    <row r="30030" spans="16:16" x14ac:dyDescent="0.25">
      <c r="P30030" s="5"/>
    </row>
    <row r="30031" spans="16:16" x14ac:dyDescent="0.25">
      <c r="P30031" s="5"/>
    </row>
    <row r="30032" spans="16:16" x14ac:dyDescent="0.25">
      <c r="P30032" s="5"/>
    </row>
    <row r="30033" spans="16:16" x14ac:dyDescent="0.25">
      <c r="P30033" s="5"/>
    </row>
    <row r="30034" spans="16:16" x14ac:dyDescent="0.25">
      <c r="P30034" s="5"/>
    </row>
    <row r="30035" spans="16:16" x14ac:dyDescent="0.25">
      <c r="P30035" s="5"/>
    </row>
    <row r="30036" spans="16:16" x14ac:dyDescent="0.25">
      <c r="P30036" s="5"/>
    </row>
    <row r="30037" spans="16:16" x14ac:dyDescent="0.25">
      <c r="P30037" s="5"/>
    </row>
    <row r="30038" spans="16:16" x14ac:dyDescent="0.25">
      <c r="P30038" s="5"/>
    </row>
    <row r="30039" spans="16:16" x14ac:dyDescent="0.25">
      <c r="P30039" s="5"/>
    </row>
    <row r="30040" spans="16:16" x14ac:dyDescent="0.25">
      <c r="P30040" s="5"/>
    </row>
    <row r="30041" spans="16:16" x14ac:dyDescent="0.25">
      <c r="P30041" s="5"/>
    </row>
    <row r="30042" spans="16:16" x14ac:dyDescent="0.25">
      <c r="P30042" s="5"/>
    </row>
    <row r="30043" spans="16:16" x14ac:dyDescent="0.25">
      <c r="P30043" s="5"/>
    </row>
    <row r="30044" spans="16:16" x14ac:dyDescent="0.25">
      <c r="P30044" s="5"/>
    </row>
    <row r="30045" spans="16:16" x14ac:dyDescent="0.25">
      <c r="P30045" s="5"/>
    </row>
    <row r="30046" spans="16:16" x14ac:dyDescent="0.25">
      <c r="P30046" s="5"/>
    </row>
    <row r="30047" spans="16:16" x14ac:dyDescent="0.25">
      <c r="P30047" s="5"/>
    </row>
    <row r="30048" spans="16:16" x14ac:dyDescent="0.25">
      <c r="P30048" s="5"/>
    </row>
    <row r="30049" spans="16:16" x14ac:dyDescent="0.25">
      <c r="P30049" s="5"/>
    </row>
    <row r="30050" spans="16:16" x14ac:dyDescent="0.25">
      <c r="P30050" s="5"/>
    </row>
    <row r="30051" spans="16:16" x14ac:dyDescent="0.25">
      <c r="P30051" s="5"/>
    </row>
    <row r="30052" spans="16:16" x14ac:dyDescent="0.25">
      <c r="P30052" s="5"/>
    </row>
    <row r="30053" spans="16:16" x14ac:dyDescent="0.25">
      <c r="P30053" s="5"/>
    </row>
    <row r="30054" spans="16:16" x14ac:dyDescent="0.25">
      <c r="P30054" s="5"/>
    </row>
    <row r="30055" spans="16:16" x14ac:dyDescent="0.25">
      <c r="P30055" s="5"/>
    </row>
    <row r="30056" spans="16:16" x14ac:dyDescent="0.25">
      <c r="P30056" s="5"/>
    </row>
    <row r="30057" spans="16:16" x14ac:dyDescent="0.25">
      <c r="P30057" s="5"/>
    </row>
    <row r="30058" spans="16:16" x14ac:dyDescent="0.25">
      <c r="P30058" s="5"/>
    </row>
    <row r="30059" spans="16:16" x14ac:dyDescent="0.25">
      <c r="P30059" s="5"/>
    </row>
    <row r="30060" spans="16:16" x14ac:dyDescent="0.25">
      <c r="P30060" s="5"/>
    </row>
    <row r="30061" spans="16:16" x14ac:dyDescent="0.25">
      <c r="P30061" s="5"/>
    </row>
    <row r="30062" spans="16:16" x14ac:dyDescent="0.25">
      <c r="P30062" s="5"/>
    </row>
    <row r="30063" spans="16:16" x14ac:dyDescent="0.25">
      <c r="P30063" s="5"/>
    </row>
    <row r="30064" spans="16:16" x14ac:dyDescent="0.25">
      <c r="P30064" s="5"/>
    </row>
    <row r="30065" spans="16:16" x14ac:dyDescent="0.25">
      <c r="P30065" s="5"/>
    </row>
    <row r="30066" spans="16:16" x14ac:dyDescent="0.25">
      <c r="P30066" s="5"/>
    </row>
    <row r="30067" spans="16:16" x14ac:dyDescent="0.25">
      <c r="P30067" s="5"/>
    </row>
    <row r="30068" spans="16:16" x14ac:dyDescent="0.25">
      <c r="P30068" s="5"/>
    </row>
    <row r="30069" spans="16:16" x14ac:dyDescent="0.25">
      <c r="P30069" s="5"/>
    </row>
    <row r="30070" spans="16:16" x14ac:dyDescent="0.25">
      <c r="P30070" s="5"/>
    </row>
    <row r="30071" spans="16:16" x14ac:dyDescent="0.25">
      <c r="P30071" s="5"/>
    </row>
    <row r="30072" spans="16:16" x14ac:dyDescent="0.25">
      <c r="P30072" s="5"/>
    </row>
    <row r="30073" spans="16:16" x14ac:dyDescent="0.25">
      <c r="P30073" s="5"/>
    </row>
    <row r="30074" spans="16:16" x14ac:dyDescent="0.25">
      <c r="P30074" s="5"/>
    </row>
    <row r="30075" spans="16:16" x14ac:dyDescent="0.25">
      <c r="P30075" s="5"/>
    </row>
    <row r="30076" spans="16:16" x14ac:dyDescent="0.25">
      <c r="P30076" s="5"/>
    </row>
    <row r="30077" spans="16:16" x14ac:dyDescent="0.25">
      <c r="P30077" s="5"/>
    </row>
    <row r="30078" spans="16:16" x14ac:dyDescent="0.25">
      <c r="P30078" s="5"/>
    </row>
    <row r="30079" spans="16:16" x14ac:dyDescent="0.25">
      <c r="P30079" s="5"/>
    </row>
    <row r="30080" spans="16:16" x14ac:dyDescent="0.25">
      <c r="P30080" s="5"/>
    </row>
    <row r="30081" spans="16:16" x14ac:dyDescent="0.25">
      <c r="P30081" s="5"/>
    </row>
    <row r="30082" spans="16:16" x14ac:dyDescent="0.25">
      <c r="P30082" s="5"/>
    </row>
    <row r="30083" spans="16:16" x14ac:dyDescent="0.25">
      <c r="P30083" s="5"/>
    </row>
    <row r="30084" spans="16:16" x14ac:dyDescent="0.25">
      <c r="P30084" s="5"/>
    </row>
    <row r="30085" spans="16:16" x14ac:dyDescent="0.25">
      <c r="P30085" s="5"/>
    </row>
    <row r="30086" spans="16:16" x14ac:dyDescent="0.25">
      <c r="P30086" s="5"/>
    </row>
    <row r="30087" spans="16:16" x14ac:dyDescent="0.25">
      <c r="P30087" s="5"/>
    </row>
    <row r="30088" spans="16:16" x14ac:dyDescent="0.25">
      <c r="P30088" s="5"/>
    </row>
    <row r="30089" spans="16:16" x14ac:dyDescent="0.25">
      <c r="P30089" s="5"/>
    </row>
    <row r="30090" spans="16:16" x14ac:dyDescent="0.25">
      <c r="P30090" s="5"/>
    </row>
    <row r="30091" spans="16:16" x14ac:dyDescent="0.25">
      <c r="P30091" s="5"/>
    </row>
    <row r="30092" spans="16:16" x14ac:dyDescent="0.25">
      <c r="P30092" s="5"/>
    </row>
    <row r="30093" spans="16:16" x14ac:dyDescent="0.25">
      <c r="P30093" s="5"/>
    </row>
    <row r="30094" spans="16:16" x14ac:dyDescent="0.25">
      <c r="P30094" s="5"/>
    </row>
    <row r="30095" spans="16:16" x14ac:dyDescent="0.25">
      <c r="P30095" s="5"/>
    </row>
    <row r="30096" spans="16:16" x14ac:dyDescent="0.25">
      <c r="P30096" s="5"/>
    </row>
    <row r="30097" spans="16:16" x14ac:dyDescent="0.25">
      <c r="P30097" s="5"/>
    </row>
    <row r="30098" spans="16:16" x14ac:dyDescent="0.25">
      <c r="P30098" s="5"/>
    </row>
    <row r="30099" spans="16:16" x14ac:dyDescent="0.25">
      <c r="P30099" s="5"/>
    </row>
    <row r="30100" spans="16:16" x14ac:dyDescent="0.25">
      <c r="P30100" s="5"/>
    </row>
    <row r="30101" spans="16:16" x14ac:dyDescent="0.25">
      <c r="P30101" s="5"/>
    </row>
    <row r="30102" spans="16:16" x14ac:dyDescent="0.25">
      <c r="P30102" s="5"/>
    </row>
    <row r="30103" spans="16:16" x14ac:dyDescent="0.25">
      <c r="P30103" s="5"/>
    </row>
    <row r="30104" spans="16:16" x14ac:dyDescent="0.25">
      <c r="P30104" s="5"/>
    </row>
    <row r="30105" spans="16:16" x14ac:dyDescent="0.25">
      <c r="P30105" s="5"/>
    </row>
    <row r="30106" spans="16:16" x14ac:dyDescent="0.25">
      <c r="P30106" s="5"/>
    </row>
    <row r="30107" spans="16:16" x14ac:dyDescent="0.25">
      <c r="P30107" s="5"/>
    </row>
    <row r="30108" spans="16:16" x14ac:dyDescent="0.25">
      <c r="P30108" s="5"/>
    </row>
    <row r="30109" spans="16:16" x14ac:dyDescent="0.25">
      <c r="P30109" s="5"/>
    </row>
    <row r="30110" spans="16:16" x14ac:dyDescent="0.25">
      <c r="P30110" s="5"/>
    </row>
    <row r="30111" spans="16:16" x14ac:dyDescent="0.25">
      <c r="P30111" s="5"/>
    </row>
    <row r="30112" spans="16:16" x14ac:dyDescent="0.25">
      <c r="P30112" s="5"/>
    </row>
    <row r="30113" spans="16:16" x14ac:dyDescent="0.25">
      <c r="P30113" s="5"/>
    </row>
    <row r="30114" spans="16:16" x14ac:dyDescent="0.25">
      <c r="P30114" s="5"/>
    </row>
    <row r="30115" spans="16:16" x14ac:dyDescent="0.25">
      <c r="P30115" s="5"/>
    </row>
    <row r="30116" spans="16:16" x14ac:dyDescent="0.25">
      <c r="P30116" s="5"/>
    </row>
    <row r="30117" spans="16:16" x14ac:dyDescent="0.25">
      <c r="P30117" s="5"/>
    </row>
    <row r="30118" spans="16:16" x14ac:dyDescent="0.25">
      <c r="P30118" s="5"/>
    </row>
    <row r="30119" spans="16:16" x14ac:dyDescent="0.25">
      <c r="P30119" s="5"/>
    </row>
    <row r="30120" spans="16:16" x14ac:dyDescent="0.25">
      <c r="P30120" s="5"/>
    </row>
    <row r="30121" spans="16:16" x14ac:dyDescent="0.25">
      <c r="P30121" s="5"/>
    </row>
    <row r="30122" spans="16:16" x14ac:dyDescent="0.25">
      <c r="P30122" s="5"/>
    </row>
    <row r="30123" spans="16:16" x14ac:dyDescent="0.25">
      <c r="P30123" s="5"/>
    </row>
    <row r="30124" spans="16:16" x14ac:dyDescent="0.25">
      <c r="P30124" s="5"/>
    </row>
    <row r="30125" spans="16:16" x14ac:dyDescent="0.25">
      <c r="P30125" s="5"/>
    </row>
    <row r="30126" spans="16:16" x14ac:dyDescent="0.25">
      <c r="P30126" s="5"/>
    </row>
    <row r="30127" spans="16:16" x14ac:dyDescent="0.25">
      <c r="P30127" s="5"/>
    </row>
    <row r="30128" spans="16:16" x14ac:dyDescent="0.25">
      <c r="P30128" s="5"/>
    </row>
    <row r="30129" spans="16:16" x14ac:dyDescent="0.25">
      <c r="P30129" s="5"/>
    </row>
    <row r="30130" spans="16:16" x14ac:dyDescent="0.25">
      <c r="P30130" s="5"/>
    </row>
    <row r="30131" spans="16:16" x14ac:dyDescent="0.25">
      <c r="P30131" s="5"/>
    </row>
    <row r="30132" spans="16:16" x14ac:dyDescent="0.25">
      <c r="P30132" s="5"/>
    </row>
    <row r="30133" spans="16:16" x14ac:dyDescent="0.25">
      <c r="P30133" s="5"/>
    </row>
    <row r="30134" spans="16:16" x14ac:dyDescent="0.25">
      <c r="P30134" s="5"/>
    </row>
    <row r="30135" spans="16:16" x14ac:dyDescent="0.25">
      <c r="P30135" s="5"/>
    </row>
    <row r="30136" spans="16:16" x14ac:dyDescent="0.25">
      <c r="P30136" s="5"/>
    </row>
    <row r="30137" spans="16:16" x14ac:dyDescent="0.25">
      <c r="P30137" s="5"/>
    </row>
    <row r="30138" spans="16:16" x14ac:dyDescent="0.25">
      <c r="P30138" s="5"/>
    </row>
    <row r="30139" spans="16:16" x14ac:dyDescent="0.25">
      <c r="P30139" s="5"/>
    </row>
    <row r="30140" spans="16:16" x14ac:dyDescent="0.25">
      <c r="P30140" s="5"/>
    </row>
    <row r="30141" spans="16:16" x14ac:dyDescent="0.25">
      <c r="P30141" s="5"/>
    </row>
    <row r="30142" spans="16:16" x14ac:dyDescent="0.25">
      <c r="P30142" s="5"/>
    </row>
    <row r="30143" spans="16:16" x14ac:dyDescent="0.25">
      <c r="P30143" s="5"/>
    </row>
    <row r="30144" spans="16:16" x14ac:dyDescent="0.25">
      <c r="P30144" s="5"/>
    </row>
    <row r="30145" spans="16:16" x14ac:dyDescent="0.25">
      <c r="P30145" s="5"/>
    </row>
    <row r="30146" spans="16:16" x14ac:dyDescent="0.25">
      <c r="P30146" s="5"/>
    </row>
    <row r="30147" spans="16:16" x14ac:dyDescent="0.25">
      <c r="P30147" s="5"/>
    </row>
    <row r="30148" spans="16:16" x14ac:dyDescent="0.25">
      <c r="P30148" s="5"/>
    </row>
    <row r="30149" spans="16:16" x14ac:dyDescent="0.25">
      <c r="P30149" s="5"/>
    </row>
    <row r="30150" spans="16:16" x14ac:dyDescent="0.25">
      <c r="P30150" s="5"/>
    </row>
    <row r="30151" spans="16:16" x14ac:dyDescent="0.25">
      <c r="P30151" s="5"/>
    </row>
    <row r="30152" spans="16:16" x14ac:dyDescent="0.25">
      <c r="P30152" s="5"/>
    </row>
    <row r="30153" spans="16:16" x14ac:dyDescent="0.25">
      <c r="P30153" s="5"/>
    </row>
    <row r="30154" spans="16:16" x14ac:dyDescent="0.25">
      <c r="P30154" s="5"/>
    </row>
    <row r="30155" spans="16:16" x14ac:dyDescent="0.25">
      <c r="P30155" s="5"/>
    </row>
    <row r="30156" spans="16:16" x14ac:dyDescent="0.25">
      <c r="P30156" s="5"/>
    </row>
    <row r="30157" spans="16:16" x14ac:dyDescent="0.25">
      <c r="P30157" s="5"/>
    </row>
    <row r="30158" spans="16:16" x14ac:dyDescent="0.25">
      <c r="P30158" s="5"/>
    </row>
    <row r="30159" spans="16:16" x14ac:dyDescent="0.25">
      <c r="P30159" s="5"/>
    </row>
    <row r="30160" spans="16:16" x14ac:dyDescent="0.25">
      <c r="P30160" s="5"/>
    </row>
    <row r="30161" spans="16:16" x14ac:dyDescent="0.25">
      <c r="P30161" s="5"/>
    </row>
    <row r="30162" spans="16:16" x14ac:dyDescent="0.25">
      <c r="P30162" s="5"/>
    </row>
    <row r="30163" spans="16:16" x14ac:dyDescent="0.25">
      <c r="P30163" s="5"/>
    </row>
    <row r="30164" spans="16:16" x14ac:dyDescent="0.25">
      <c r="P30164" s="5"/>
    </row>
    <row r="30165" spans="16:16" x14ac:dyDescent="0.25">
      <c r="P30165" s="5"/>
    </row>
    <row r="30166" spans="16:16" x14ac:dyDescent="0.25">
      <c r="P30166" s="5"/>
    </row>
    <row r="30167" spans="16:16" x14ac:dyDescent="0.25">
      <c r="P30167" s="5"/>
    </row>
    <row r="30168" spans="16:16" x14ac:dyDescent="0.25">
      <c r="P30168" s="5"/>
    </row>
    <row r="30169" spans="16:16" x14ac:dyDescent="0.25">
      <c r="P30169" s="5"/>
    </row>
    <row r="30170" spans="16:16" x14ac:dyDescent="0.25">
      <c r="P30170" s="5"/>
    </row>
    <row r="30171" spans="16:16" x14ac:dyDescent="0.25">
      <c r="P30171" s="5"/>
    </row>
    <row r="30172" spans="16:16" x14ac:dyDescent="0.25">
      <c r="P30172" s="5"/>
    </row>
    <row r="30173" spans="16:16" x14ac:dyDescent="0.25">
      <c r="P30173" s="5"/>
    </row>
    <row r="30174" spans="16:16" x14ac:dyDescent="0.25">
      <c r="P30174" s="5"/>
    </row>
    <row r="30175" spans="16:16" x14ac:dyDescent="0.25">
      <c r="P30175" s="5"/>
    </row>
    <row r="30176" spans="16:16" x14ac:dyDescent="0.25">
      <c r="P30176" s="5"/>
    </row>
    <row r="30177" spans="16:16" x14ac:dyDescent="0.25">
      <c r="P30177" s="5"/>
    </row>
    <row r="30178" spans="16:16" x14ac:dyDescent="0.25">
      <c r="P30178" s="5"/>
    </row>
    <row r="30179" spans="16:16" x14ac:dyDescent="0.25">
      <c r="P30179" s="5"/>
    </row>
    <row r="30180" spans="16:16" x14ac:dyDescent="0.25">
      <c r="P30180" s="5"/>
    </row>
    <row r="30181" spans="16:16" x14ac:dyDescent="0.25">
      <c r="P30181" s="5"/>
    </row>
    <row r="30182" spans="16:16" x14ac:dyDescent="0.25">
      <c r="P30182" s="5"/>
    </row>
    <row r="30183" spans="16:16" x14ac:dyDescent="0.25">
      <c r="P30183" s="5"/>
    </row>
    <row r="30184" spans="16:16" x14ac:dyDescent="0.25">
      <c r="P30184" s="5"/>
    </row>
    <row r="30185" spans="16:16" x14ac:dyDescent="0.25">
      <c r="P30185" s="5"/>
    </row>
    <row r="30186" spans="16:16" x14ac:dyDescent="0.25">
      <c r="P30186" s="5"/>
    </row>
    <row r="30187" spans="16:16" x14ac:dyDescent="0.25">
      <c r="P30187" s="5"/>
    </row>
    <row r="30188" spans="16:16" x14ac:dyDescent="0.25">
      <c r="P30188" s="5"/>
    </row>
    <row r="30189" spans="16:16" x14ac:dyDescent="0.25">
      <c r="P30189" s="5"/>
    </row>
    <row r="30190" spans="16:16" x14ac:dyDescent="0.25">
      <c r="P30190" s="5"/>
    </row>
    <row r="30191" spans="16:16" x14ac:dyDescent="0.25">
      <c r="P30191" s="5"/>
    </row>
    <row r="30192" spans="16:16" x14ac:dyDescent="0.25">
      <c r="P30192" s="5"/>
    </row>
    <row r="30193" spans="16:16" x14ac:dyDescent="0.25">
      <c r="P30193" s="5"/>
    </row>
    <row r="30194" spans="16:16" x14ac:dyDescent="0.25">
      <c r="P30194" s="5"/>
    </row>
    <row r="30195" spans="16:16" x14ac:dyDescent="0.25">
      <c r="P30195" s="5"/>
    </row>
    <row r="30196" spans="16:16" x14ac:dyDescent="0.25">
      <c r="P30196" s="5"/>
    </row>
    <row r="30197" spans="16:16" x14ac:dyDescent="0.25">
      <c r="P30197" s="5"/>
    </row>
    <row r="30198" spans="16:16" x14ac:dyDescent="0.25">
      <c r="P30198" s="5"/>
    </row>
    <row r="30199" spans="16:16" x14ac:dyDescent="0.25">
      <c r="P30199" s="5"/>
    </row>
    <row r="30200" spans="16:16" x14ac:dyDescent="0.25">
      <c r="P30200" s="5"/>
    </row>
    <row r="30201" spans="16:16" x14ac:dyDescent="0.25">
      <c r="P30201" s="5"/>
    </row>
    <row r="30202" spans="16:16" x14ac:dyDescent="0.25">
      <c r="P30202" s="5"/>
    </row>
    <row r="30203" spans="16:16" x14ac:dyDescent="0.25">
      <c r="P30203" s="5"/>
    </row>
    <row r="30204" spans="16:16" x14ac:dyDescent="0.25">
      <c r="P30204" s="5"/>
    </row>
    <row r="30205" spans="16:16" x14ac:dyDescent="0.25">
      <c r="P30205" s="5"/>
    </row>
    <row r="30206" spans="16:16" x14ac:dyDescent="0.25">
      <c r="P30206" s="5"/>
    </row>
    <row r="30207" spans="16:16" x14ac:dyDescent="0.25">
      <c r="P30207" s="5"/>
    </row>
    <row r="30208" spans="16:16" x14ac:dyDescent="0.25">
      <c r="P30208" s="5"/>
    </row>
    <row r="30209" spans="16:16" x14ac:dyDescent="0.25">
      <c r="P30209" s="5"/>
    </row>
    <row r="30210" spans="16:16" x14ac:dyDescent="0.25">
      <c r="P30210" s="5"/>
    </row>
    <row r="30211" spans="16:16" x14ac:dyDescent="0.25">
      <c r="P30211" s="5"/>
    </row>
    <row r="30212" spans="16:16" x14ac:dyDescent="0.25">
      <c r="P30212" s="5"/>
    </row>
    <row r="30213" spans="16:16" x14ac:dyDescent="0.25">
      <c r="P30213" s="5"/>
    </row>
    <row r="30214" spans="16:16" x14ac:dyDescent="0.25">
      <c r="P30214" s="5"/>
    </row>
    <row r="30215" spans="16:16" x14ac:dyDescent="0.25">
      <c r="P30215" s="5"/>
    </row>
    <row r="30216" spans="16:16" x14ac:dyDescent="0.25">
      <c r="P30216" s="5"/>
    </row>
    <row r="30217" spans="16:16" x14ac:dyDescent="0.25">
      <c r="P30217" s="5"/>
    </row>
    <row r="30218" spans="16:16" x14ac:dyDescent="0.25">
      <c r="P30218" s="5"/>
    </row>
    <row r="30219" spans="16:16" x14ac:dyDescent="0.25">
      <c r="P30219" s="5"/>
    </row>
    <row r="30220" spans="16:16" x14ac:dyDescent="0.25">
      <c r="P30220" s="5"/>
    </row>
    <row r="30221" spans="16:16" x14ac:dyDescent="0.25">
      <c r="P30221" s="5"/>
    </row>
    <row r="30222" spans="16:16" x14ac:dyDescent="0.25">
      <c r="P30222" s="5"/>
    </row>
    <row r="30223" spans="16:16" x14ac:dyDescent="0.25">
      <c r="P30223" s="5"/>
    </row>
    <row r="30224" spans="16:16" x14ac:dyDescent="0.25">
      <c r="P30224" s="5"/>
    </row>
    <row r="30225" spans="16:16" x14ac:dyDescent="0.25">
      <c r="P30225" s="5"/>
    </row>
    <row r="30226" spans="16:16" x14ac:dyDescent="0.25">
      <c r="P30226" s="5"/>
    </row>
    <row r="30227" spans="16:16" x14ac:dyDescent="0.25">
      <c r="P30227" s="5"/>
    </row>
    <row r="30228" spans="16:16" x14ac:dyDescent="0.25">
      <c r="P30228" s="5"/>
    </row>
    <row r="30229" spans="16:16" x14ac:dyDescent="0.25">
      <c r="P30229" s="5"/>
    </row>
    <row r="30230" spans="16:16" x14ac:dyDescent="0.25">
      <c r="P30230" s="5"/>
    </row>
    <row r="30231" spans="16:16" x14ac:dyDescent="0.25">
      <c r="P30231" s="5"/>
    </row>
    <row r="30232" spans="16:16" x14ac:dyDescent="0.25">
      <c r="P30232" s="5"/>
    </row>
    <row r="30233" spans="16:16" x14ac:dyDescent="0.25">
      <c r="P30233" s="5"/>
    </row>
    <row r="30234" spans="16:16" x14ac:dyDescent="0.25">
      <c r="P30234" s="5"/>
    </row>
    <row r="30235" spans="16:16" x14ac:dyDescent="0.25">
      <c r="P30235" s="5"/>
    </row>
    <row r="30236" spans="16:16" x14ac:dyDescent="0.25">
      <c r="P30236" s="5"/>
    </row>
    <row r="30237" spans="16:16" x14ac:dyDescent="0.25">
      <c r="P30237" s="5"/>
    </row>
    <row r="30238" spans="16:16" x14ac:dyDescent="0.25">
      <c r="P30238" s="5"/>
    </row>
    <row r="30239" spans="16:16" x14ac:dyDescent="0.25">
      <c r="P30239" s="5"/>
    </row>
    <row r="30240" spans="16:16" x14ac:dyDescent="0.25">
      <c r="P30240" s="5"/>
    </row>
    <row r="30241" spans="16:16" x14ac:dyDescent="0.25">
      <c r="P30241" s="5"/>
    </row>
    <row r="30242" spans="16:16" x14ac:dyDescent="0.25">
      <c r="P30242" s="5"/>
    </row>
    <row r="30243" spans="16:16" x14ac:dyDescent="0.25">
      <c r="P30243" s="5"/>
    </row>
    <row r="30244" spans="16:16" x14ac:dyDescent="0.25">
      <c r="P30244" s="5"/>
    </row>
    <row r="30245" spans="16:16" x14ac:dyDescent="0.25">
      <c r="P30245" s="5"/>
    </row>
    <row r="30246" spans="16:16" x14ac:dyDescent="0.25">
      <c r="P30246" s="5"/>
    </row>
    <row r="30247" spans="16:16" x14ac:dyDescent="0.25">
      <c r="P30247" s="5"/>
    </row>
    <row r="30248" spans="16:16" x14ac:dyDescent="0.25">
      <c r="P30248" s="5"/>
    </row>
    <row r="30249" spans="16:16" x14ac:dyDescent="0.25">
      <c r="P30249" s="5"/>
    </row>
    <row r="30250" spans="16:16" x14ac:dyDescent="0.25">
      <c r="P30250" s="5"/>
    </row>
    <row r="30251" spans="16:16" x14ac:dyDescent="0.25">
      <c r="P30251" s="5"/>
    </row>
    <row r="30252" spans="16:16" x14ac:dyDescent="0.25">
      <c r="P30252" s="5"/>
    </row>
    <row r="30253" spans="16:16" x14ac:dyDescent="0.25">
      <c r="P30253" s="5"/>
    </row>
    <row r="30254" spans="16:16" x14ac:dyDescent="0.25">
      <c r="P30254" s="5"/>
    </row>
    <row r="30255" spans="16:16" x14ac:dyDescent="0.25">
      <c r="P30255" s="5"/>
    </row>
    <row r="30256" spans="16:16" x14ac:dyDescent="0.25">
      <c r="P30256" s="5"/>
    </row>
    <row r="30257" spans="16:16" x14ac:dyDescent="0.25">
      <c r="P30257" s="5"/>
    </row>
    <row r="30258" spans="16:16" x14ac:dyDescent="0.25">
      <c r="P30258" s="5"/>
    </row>
    <row r="30259" spans="16:16" x14ac:dyDescent="0.25">
      <c r="P30259" s="5"/>
    </row>
    <row r="30260" spans="16:16" x14ac:dyDescent="0.25">
      <c r="P30260" s="5"/>
    </row>
    <row r="30261" spans="16:16" x14ac:dyDescent="0.25">
      <c r="P30261" s="5"/>
    </row>
    <row r="30262" spans="16:16" x14ac:dyDescent="0.25">
      <c r="P30262" s="5"/>
    </row>
    <row r="30263" spans="16:16" x14ac:dyDescent="0.25">
      <c r="P30263" s="5"/>
    </row>
    <row r="30264" spans="16:16" x14ac:dyDescent="0.25">
      <c r="P30264" s="5"/>
    </row>
    <row r="30265" spans="16:16" x14ac:dyDescent="0.25">
      <c r="P30265" s="5"/>
    </row>
    <row r="30266" spans="16:16" x14ac:dyDescent="0.25">
      <c r="P30266" s="5"/>
    </row>
    <row r="30267" spans="16:16" x14ac:dyDescent="0.25">
      <c r="P30267" s="5"/>
    </row>
    <row r="30268" spans="16:16" x14ac:dyDescent="0.25">
      <c r="P30268" s="5"/>
    </row>
    <row r="30269" spans="16:16" x14ac:dyDescent="0.25">
      <c r="P30269" s="5"/>
    </row>
    <row r="30270" spans="16:16" x14ac:dyDescent="0.25">
      <c r="P30270" s="5"/>
    </row>
    <row r="30271" spans="16:16" x14ac:dyDescent="0.25">
      <c r="P30271" s="5"/>
    </row>
    <row r="30272" spans="16:16" x14ac:dyDescent="0.25">
      <c r="P30272" s="5"/>
    </row>
    <row r="30273" spans="16:16" x14ac:dyDescent="0.25">
      <c r="P30273" s="5"/>
    </row>
    <row r="30274" spans="16:16" x14ac:dyDescent="0.25">
      <c r="P30274" s="5"/>
    </row>
    <row r="30275" spans="16:16" x14ac:dyDescent="0.25">
      <c r="P30275" s="5"/>
    </row>
    <row r="30276" spans="16:16" x14ac:dyDescent="0.25">
      <c r="P30276" s="5"/>
    </row>
    <row r="30277" spans="16:16" x14ac:dyDescent="0.25">
      <c r="P30277" s="5"/>
    </row>
    <row r="30278" spans="16:16" x14ac:dyDescent="0.25">
      <c r="P30278" s="5"/>
    </row>
    <row r="30279" spans="16:16" x14ac:dyDescent="0.25">
      <c r="P30279" s="5"/>
    </row>
    <row r="30280" spans="16:16" x14ac:dyDescent="0.25">
      <c r="P30280" s="5"/>
    </row>
    <row r="30281" spans="16:16" x14ac:dyDescent="0.25">
      <c r="P30281" s="5"/>
    </row>
    <row r="30282" spans="16:16" x14ac:dyDescent="0.25">
      <c r="P30282" s="5"/>
    </row>
    <row r="30283" spans="16:16" x14ac:dyDescent="0.25">
      <c r="P30283" s="5"/>
    </row>
    <row r="30284" spans="16:16" x14ac:dyDescent="0.25">
      <c r="P30284" s="5"/>
    </row>
    <row r="30285" spans="16:16" x14ac:dyDescent="0.25">
      <c r="P30285" s="5"/>
    </row>
    <row r="30286" spans="16:16" x14ac:dyDescent="0.25">
      <c r="P30286" s="5"/>
    </row>
    <row r="30287" spans="16:16" x14ac:dyDescent="0.25">
      <c r="P30287" s="5"/>
    </row>
    <row r="30288" spans="16:16" x14ac:dyDescent="0.25">
      <c r="P30288" s="5"/>
    </row>
    <row r="30289" spans="16:16" x14ac:dyDescent="0.25">
      <c r="P30289" s="5"/>
    </row>
    <row r="30290" spans="16:16" x14ac:dyDescent="0.25">
      <c r="P30290" s="5"/>
    </row>
    <row r="30291" spans="16:16" x14ac:dyDescent="0.25">
      <c r="P30291" s="5"/>
    </row>
    <row r="30292" spans="16:16" x14ac:dyDescent="0.25">
      <c r="P30292" s="5"/>
    </row>
    <row r="30293" spans="16:16" x14ac:dyDescent="0.25">
      <c r="P30293" s="5"/>
    </row>
    <row r="30294" spans="16:16" x14ac:dyDescent="0.25">
      <c r="P30294" s="5"/>
    </row>
    <row r="30295" spans="16:16" x14ac:dyDescent="0.25">
      <c r="P30295" s="5"/>
    </row>
    <row r="30296" spans="16:16" x14ac:dyDescent="0.25">
      <c r="P30296" s="5"/>
    </row>
    <row r="30297" spans="16:16" x14ac:dyDescent="0.25">
      <c r="P30297" s="5"/>
    </row>
    <row r="30298" spans="16:16" x14ac:dyDescent="0.25">
      <c r="P30298" s="5"/>
    </row>
    <row r="30299" spans="16:16" x14ac:dyDescent="0.25">
      <c r="P30299" s="5"/>
    </row>
    <row r="30300" spans="16:16" x14ac:dyDescent="0.25">
      <c r="P30300" s="5"/>
    </row>
    <row r="30301" spans="16:16" x14ac:dyDescent="0.25">
      <c r="P30301" s="5"/>
    </row>
    <row r="30302" spans="16:16" x14ac:dyDescent="0.25">
      <c r="P30302" s="5"/>
    </row>
    <row r="30303" spans="16:16" x14ac:dyDescent="0.25">
      <c r="P30303" s="5"/>
    </row>
    <row r="30304" spans="16:16" x14ac:dyDescent="0.25">
      <c r="P30304" s="5"/>
    </row>
    <row r="30305" spans="16:16" x14ac:dyDescent="0.25">
      <c r="P30305" s="5"/>
    </row>
    <row r="30306" spans="16:16" x14ac:dyDescent="0.25">
      <c r="P30306" s="5"/>
    </row>
    <row r="30307" spans="16:16" x14ac:dyDescent="0.25">
      <c r="P30307" s="5"/>
    </row>
    <row r="30308" spans="16:16" x14ac:dyDescent="0.25">
      <c r="P30308" s="5"/>
    </row>
    <row r="30309" spans="16:16" x14ac:dyDescent="0.25">
      <c r="P30309" s="5"/>
    </row>
    <row r="30310" spans="16:16" x14ac:dyDescent="0.25">
      <c r="P30310" s="5"/>
    </row>
    <row r="30311" spans="16:16" x14ac:dyDescent="0.25">
      <c r="P30311" s="5"/>
    </row>
    <row r="30312" spans="16:16" x14ac:dyDescent="0.25">
      <c r="P30312" s="5"/>
    </row>
    <row r="30313" spans="16:16" x14ac:dyDescent="0.25">
      <c r="P30313" s="5"/>
    </row>
    <row r="30314" spans="16:16" x14ac:dyDescent="0.25">
      <c r="P30314" s="5"/>
    </row>
    <row r="30315" spans="16:16" x14ac:dyDescent="0.25">
      <c r="P30315" s="5"/>
    </row>
    <row r="30316" spans="16:16" x14ac:dyDescent="0.25">
      <c r="P30316" s="5"/>
    </row>
    <row r="30317" spans="16:16" x14ac:dyDescent="0.25">
      <c r="P30317" s="5"/>
    </row>
    <row r="30318" spans="16:16" x14ac:dyDescent="0.25">
      <c r="P30318" s="5"/>
    </row>
    <row r="30319" spans="16:16" x14ac:dyDescent="0.25">
      <c r="P30319" s="5"/>
    </row>
    <row r="30320" spans="16:16" x14ac:dyDescent="0.25">
      <c r="P30320" s="5"/>
    </row>
    <row r="30321" spans="16:16" x14ac:dyDescent="0.25">
      <c r="P30321" s="5"/>
    </row>
    <row r="30322" spans="16:16" x14ac:dyDescent="0.25">
      <c r="P30322" s="5"/>
    </row>
    <row r="30323" spans="16:16" x14ac:dyDescent="0.25">
      <c r="P30323" s="5"/>
    </row>
    <row r="30324" spans="16:16" x14ac:dyDescent="0.25">
      <c r="P30324" s="5"/>
    </row>
    <row r="30325" spans="16:16" x14ac:dyDescent="0.25">
      <c r="P30325" s="5"/>
    </row>
    <row r="30326" spans="16:16" x14ac:dyDescent="0.25">
      <c r="P30326" s="5"/>
    </row>
    <row r="30327" spans="16:16" x14ac:dyDescent="0.25">
      <c r="P30327" s="5"/>
    </row>
    <row r="30328" spans="16:16" x14ac:dyDescent="0.25">
      <c r="P30328" s="5"/>
    </row>
    <row r="30329" spans="16:16" x14ac:dyDescent="0.25">
      <c r="P30329" s="5"/>
    </row>
    <row r="30330" spans="16:16" x14ac:dyDescent="0.25">
      <c r="P30330" s="5"/>
    </row>
    <row r="30331" spans="16:16" x14ac:dyDescent="0.25">
      <c r="P30331" s="5"/>
    </row>
    <row r="30332" spans="16:16" x14ac:dyDescent="0.25">
      <c r="P30332" s="5"/>
    </row>
    <row r="30333" spans="16:16" x14ac:dyDescent="0.25">
      <c r="P30333" s="5"/>
    </row>
    <row r="30334" spans="16:16" x14ac:dyDescent="0.25">
      <c r="P30334" s="5"/>
    </row>
    <row r="30335" spans="16:16" x14ac:dyDescent="0.25">
      <c r="P30335" s="5"/>
    </row>
    <row r="30336" spans="16:16" x14ac:dyDescent="0.25">
      <c r="P30336" s="5"/>
    </row>
    <row r="30337" spans="16:16" x14ac:dyDescent="0.25">
      <c r="P30337" s="5"/>
    </row>
    <row r="30338" spans="16:16" x14ac:dyDescent="0.25">
      <c r="P30338" s="5"/>
    </row>
    <row r="30339" spans="16:16" x14ac:dyDescent="0.25">
      <c r="P30339" s="5"/>
    </row>
    <row r="30340" spans="16:16" x14ac:dyDescent="0.25">
      <c r="P30340" s="5"/>
    </row>
    <row r="30341" spans="16:16" x14ac:dyDescent="0.25">
      <c r="P30341" s="5"/>
    </row>
    <row r="30342" spans="16:16" x14ac:dyDescent="0.25">
      <c r="P30342" s="5"/>
    </row>
    <row r="30343" spans="16:16" x14ac:dyDescent="0.25">
      <c r="P30343" s="5"/>
    </row>
    <row r="30344" spans="16:16" x14ac:dyDescent="0.25">
      <c r="P30344" s="5"/>
    </row>
    <row r="30345" spans="16:16" x14ac:dyDescent="0.25">
      <c r="P30345" s="5"/>
    </row>
    <row r="30346" spans="16:16" x14ac:dyDescent="0.25">
      <c r="P30346" s="5"/>
    </row>
    <row r="30347" spans="16:16" x14ac:dyDescent="0.25">
      <c r="P30347" s="5"/>
    </row>
    <row r="30348" spans="16:16" x14ac:dyDescent="0.25">
      <c r="P30348" s="5"/>
    </row>
    <row r="30349" spans="16:16" x14ac:dyDescent="0.25">
      <c r="P30349" s="5"/>
    </row>
    <row r="30350" spans="16:16" x14ac:dyDescent="0.25">
      <c r="P30350" s="5"/>
    </row>
    <row r="30351" spans="16:16" x14ac:dyDescent="0.25">
      <c r="P30351" s="5"/>
    </row>
    <row r="30352" spans="16:16" x14ac:dyDescent="0.25">
      <c r="P30352" s="5"/>
    </row>
    <row r="30353" spans="16:16" x14ac:dyDescent="0.25">
      <c r="P30353" s="5"/>
    </row>
    <row r="30354" spans="16:16" x14ac:dyDescent="0.25">
      <c r="P30354" s="5"/>
    </row>
    <row r="30355" spans="16:16" x14ac:dyDescent="0.25">
      <c r="P30355" s="5"/>
    </row>
    <row r="30356" spans="16:16" x14ac:dyDescent="0.25">
      <c r="P30356" s="5"/>
    </row>
    <row r="30357" spans="16:16" x14ac:dyDescent="0.25">
      <c r="P30357" s="5"/>
    </row>
    <row r="30358" spans="16:16" x14ac:dyDescent="0.25">
      <c r="P30358" s="5"/>
    </row>
    <row r="30359" spans="16:16" x14ac:dyDescent="0.25">
      <c r="P30359" s="5"/>
    </row>
    <row r="30360" spans="16:16" x14ac:dyDescent="0.25">
      <c r="P30360" s="5"/>
    </row>
    <row r="30361" spans="16:16" x14ac:dyDescent="0.25">
      <c r="P30361" s="5"/>
    </row>
    <row r="30362" spans="16:16" x14ac:dyDescent="0.25">
      <c r="P30362" s="5"/>
    </row>
    <row r="30363" spans="16:16" x14ac:dyDescent="0.25">
      <c r="P30363" s="5"/>
    </row>
    <row r="30364" spans="16:16" x14ac:dyDescent="0.25">
      <c r="P30364" s="5"/>
    </row>
    <row r="30365" spans="16:16" x14ac:dyDescent="0.25">
      <c r="P30365" s="5"/>
    </row>
    <row r="30366" spans="16:16" x14ac:dyDescent="0.25">
      <c r="P30366" s="5"/>
    </row>
    <row r="30367" spans="16:16" x14ac:dyDescent="0.25">
      <c r="P30367" s="5"/>
    </row>
    <row r="30368" spans="16:16" x14ac:dyDescent="0.25">
      <c r="P30368" s="5"/>
    </row>
    <row r="30369" spans="16:16" x14ac:dyDescent="0.25">
      <c r="P30369" s="5"/>
    </row>
    <row r="30370" spans="16:16" x14ac:dyDescent="0.25">
      <c r="P30370" s="5"/>
    </row>
    <row r="30371" spans="16:16" x14ac:dyDescent="0.25">
      <c r="P30371" s="5"/>
    </row>
    <row r="30372" spans="16:16" x14ac:dyDescent="0.25">
      <c r="P30372" s="5"/>
    </row>
    <row r="30373" spans="16:16" x14ac:dyDescent="0.25">
      <c r="P30373" s="5"/>
    </row>
    <row r="30374" spans="16:16" x14ac:dyDescent="0.25">
      <c r="P30374" s="5"/>
    </row>
    <row r="30375" spans="16:16" x14ac:dyDescent="0.25">
      <c r="P30375" s="5"/>
    </row>
    <row r="30376" spans="16:16" x14ac:dyDescent="0.25">
      <c r="P30376" s="5"/>
    </row>
    <row r="30377" spans="16:16" x14ac:dyDescent="0.25">
      <c r="P30377" s="5"/>
    </row>
    <row r="30378" spans="16:16" x14ac:dyDescent="0.25">
      <c r="P30378" s="5"/>
    </row>
    <row r="30379" spans="16:16" x14ac:dyDescent="0.25">
      <c r="P30379" s="5"/>
    </row>
    <row r="30380" spans="16:16" x14ac:dyDescent="0.25">
      <c r="P30380" s="5"/>
    </row>
    <row r="30381" spans="16:16" x14ac:dyDescent="0.25">
      <c r="P30381" s="5"/>
    </row>
    <row r="30382" spans="16:16" x14ac:dyDescent="0.25">
      <c r="P30382" s="5"/>
    </row>
    <row r="30383" spans="16:16" x14ac:dyDescent="0.25">
      <c r="P30383" s="5"/>
    </row>
    <row r="30384" spans="16:16" x14ac:dyDescent="0.25">
      <c r="P30384" s="5"/>
    </row>
    <row r="30385" spans="16:16" x14ac:dyDescent="0.25">
      <c r="P30385" s="5"/>
    </row>
    <row r="30386" spans="16:16" x14ac:dyDescent="0.25">
      <c r="P30386" s="5"/>
    </row>
    <row r="30387" spans="16:16" x14ac:dyDescent="0.25">
      <c r="P30387" s="5"/>
    </row>
    <row r="30388" spans="16:16" x14ac:dyDescent="0.25">
      <c r="P30388" s="5"/>
    </row>
    <row r="30389" spans="16:16" x14ac:dyDescent="0.25">
      <c r="P30389" s="5"/>
    </row>
    <row r="30390" spans="16:16" x14ac:dyDescent="0.25">
      <c r="P30390" s="5"/>
    </row>
    <row r="30391" spans="16:16" x14ac:dyDescent="0.25">
      <c r="P30391" s="5"/>
    </row>
    <row r="30392" spans="16:16" x14ac:dyDescent="0.25">
      <c r="P30392" s="5"/>
    </row>
    <row r="30393" spans="16:16" x14ac:dyDescent="0.25">
      <c r="P30393" s="5"/>
    </row>
    <row r="30394" spans="16:16" x14ac:dyDescent="0.25">
      <c r="P30394" s="5"/>
    </row>
    <row r="30395" spans="16:16" x14ac:dyDescent="0.25">
      <c r="P30395" s="5"/>
    </row>
    <row r="30396" spans="16:16" x14ac:dyDescent="0.25">
      <c r="P30396" s="5"/>
    </row>
    <row r="30397" spans="16:16" x14ac:dyDescent="0.25">
      <c r="P30397" s="5"/>
    </row>
    <row r="30398" spans="16:16" x14ac:dyDescent="0.25">
      <c r="P30398" s="5"/>
    </row>
    <row r="30399" spans="16:16" x14ac:dyDescent="0.25">
      <c r="P30399" s="5"/>
    </row>
    <row r="30400" spans="16:16" x14ac:dyDescent="0.25">
      <c r="P30400" s="5"/>
    </row>
    <row r="30401" spans="16:16" x14ac:dyDescent="0.25">
      <c r="P30401" s="5"/>
    </row>
    <row r="30402" spans="16:16" x14ac:dyDescent="0.25">
      <c r="P30402" s="5"/>
    </row>
    <row r="30403" spans="16:16" x14ac:dyDescent="0.25">
      <c r="P30403" s="5"/>
    </row>
    <row r="30404" spans="16:16" x14ac:dyDescent="0.25">
      <c r="P30404" s="5"/>
    </row>
    <row r="30405" spans="16:16" x14ac:dyDescent="0.25">
      <c r="P30405" s="5"/>
    </row>
    <row r="30406" spans="16:16" x14ac:dyDescent="0.25">
      <c r="P30406" s="5"/>
    </row>
    <row r="30407" spans="16:16" x14ac:dyDescent="0.25">
      <c r="P30407" s="5"/>
    </row>
    <row r="30408" spans="16:16" x14ac:dyDescent="0.25">
      <c r="P30408" s="5"/>
    </row>
    <row r="30409" spans="16:16" x14ac:dyDescent="0.25">
      <c r="P30409" s="5"/>
    </row>
    <row r="30410" spans="16:16" x14ac:dyDescent="0.25">
      <c r="P30410" s="5"/>
    </row>
    <row r="30411" spans="16:16" x14ac:dyDescent="0.25">
      <c r="P30411" s="5"/>
    </row>
    <row r="30412" spans="16:16" x14ac:dyDescent="0.25">
      <c r="P30412" s="5"/>
    </row>
    <row r="30413" spans="16:16" x14ac:dyDescent="0.25">
      <c r="P30413" s="5"/>
    </row>
    <row r="30414" spans="16:16" x14ac:dyDescent="0.25">
      <c r="P30414" s="5"/>
    </row>
    <row r="30415" spans="16:16" x14ac:dyDescent="0.25">
      <c r="P30415" s="5"/>
    </row>
    <row r="30416" spans="16:16" x14ac:dyDescent="0.25">
      <c r="P30416" s="5"/>
    </row>
    <row r="30417" spans="16:16" x14ac:dyDescent="0.25">
      <c r="P30417" s="5"/>
    </row>
    <row r="30418" spans="16:16" x14ac:dyDescent="0.25">
      <c r="P30418" s="5"/>
    </row>
    <row r="30419" spans="16:16" x14ac:dyDescent="0.25">
      <c r="P30419" s="5"/>
    </row>
    <row r="30420" spans="16:16" x14ac:dyDescent="0.25">
      <c r="P30420" s="5"/>
    </row>
    <row r="30421" spans="16:16" x14ac:dyDescent="0.25">
      <c r="P30421" s="5"/>
    </row>
    <row r="30422" spans="16:16" x14ac:dyDescent="0.25">
      <c r="P30422" s="5"/>
    </row>
    <row r="30423" spans="16:16" x14ac:dyDescent="0.25">
      <c r="P30423" s="5"/>
    </row>
    <row r="30424" spans="16:16" x14ac:dyDescent="0.25">
      <c r="P30424" s="5"/>
    </row>
    <row r="30425" spans="16:16" x14ac:dyDescent="0.25">
      <c r="P30425" s="5"/>
    </row>
    <row r="30426" spans="16:16" x14ac:dyDescent="0.25">
      <c r="P30426" s="5"/>
    </row>
    <row r="30427" spans="16:16" x14ac:dyDescent="0.25">
      <c r="P30427" s="5"/>
    </row>
    <row r="30428" spans="16:16" x14ac:dyDescent="0.25">
      <c r="P30428" s="5"/>
    </row>
    <row r="30429" spans="16:16" x14ac:dyDescent="0.25">
      <c r="P30429" s="5"/>
    </row>
    <row r="30430" spans="16:16" x14ac:dyDescent="0.25">
      <c r="P30430" s="5"/>
    </row>
    <row r="30431" spans="16:16" x14ac:dyDescent="0.25">
      <c r="P30431" s="5"/>
    </row>
    <row r="30432" spans="16:16" x14ac:dyDescent="0.25">
      <c r="P30432" s="5"/>
    </row>
    <row r="30433" spans="16:16" x14ac:dyDescent="0.25">
      <c r="P30433" s="5"/>
    </row>
    <row r="30434" spans="16:16" x14ac:dyDescent="0.25">
      <c r="P30434" s="5"/>
    </row>
    <row r="30435" spans="16:16" x14ac:dyDescent="0.25">
      <c r="P30435" s="5"/>
    </row>
    <row r="30436" spans="16:16" x14ac:dyDescent="0.25">
      <c r="P30436" s="5"/>
    </row>
    <row r="30437" spans="16:16" x14ac:dyDescent="0.25">
      <c r="P30437" s="5"/>
    </row>
    <row r="30438" spans="16:16" x14ac:dyDescent="0.25">
      <c r="P30438" s="5"/>
    </row>
    <row r="30439" spans="16:16" x14ac:dyDescent="0.25">
      <c r="P30439" s="5"/>
    </row>
    <row r="30440" spans="16:16" x14ac:dyDescent="0.25">
      <c r="P30440" s="5"/>
    </row>
    <row r="30441" spans="16:16" x14ac:dyDescent="0.25">
      <c r="P30441" s="5"/>
    </row>
    <row r="30442" spans="16:16" x14ac:dyDescent="0.25">
      <c r="P30442" s="5"/>
    </row>
    <row r="30443" spans="16:16" x14ac:dyDescent="0.25">
      <c r="P30443" s="5"/>
    </row>
    <row r="30444" spans="16:16" x14ac:dyDescent="0.25">
      <c r="P30444" s="5"/>
    </row>
    <row r="30445" spans="16:16" x14ac:dyDescent="0.25">
      <c r="P30445" s="5"/>
    </row>
    <row r="30446" spans="16:16" x14ac:dyDescent="0.25">
      <c r="P30446" s="5"/>
    </row>
    <row r="30447" spans="16:16" x14ac:dyDescent="0.25">
      <c r="P30447" s="5"/>
    </row>
    <row r="30448" spans="16:16" x14ac:dyDescent="0.25">
      <c r="P30448" s="5"/>
    </row>
    <row r="30449" spans="16:16" x14ac:dyDescent="0.25">
      <c r="P30449" s="5"/>
    </row>
    <row r="30450" spans="16:16" x14ac:dyDescent="0.25">
      <c r="P30450" s="5"/>
    </row>
    <row r="30451" spans="16:16" x14ac:dyDescent="0.25">
      <c r="P30451" s="5"/>
    </row>
    <row r="30452" spans="16:16" x14ac:dyDescent="0.25">
      <c r="P30452" s="5"/>
    </row>
    <row r="30453" spans="16:16" x14ac:dyDescent="0.25">
      <c r="P30453" s="5"/>
    </row>
    <row r="30454" spans="16:16" x14ac:dyDescent="0.25">
      <c r="P30454" s="5"/>
    </row>
    <row r="30455" spans="16:16" x14ac:dyDescent="0.25">
      <c r="P30455" s="5"/>
    </row>
    <row r="30456" spans="16:16" x14ac:dyDescent="0.25">
      <c r="P30456" s="5"/>
    </row>
    <row r="30457" spans="16:16" x14ac:dyDescent="0.25">
      <c r="P30457" s="5"/>
    </row>
    <row r="30458" spans="16:16" x14ac:dyDescent="0.25">
      <c r="P30458" s="5"/>
    </row>
    <row r="30459" spans="16:16" x14ac:dyDescent="0.25">
      <c r="P30459" s="5"/>
    </row>
    <row r="30460" spans="16:16" x14ac:dyDescent="0.25">
      <c r="P30460" s="5"/>
    </row>
    <row r="30461" spans="16:16" x14ac:dyDescent="0.25">
      <c r="P30461" s="5"/>
    </row>
    <row r="30462" spans="16:16" x14ac:dyDescent="0.25">
      <c r="P30462" s="5"/>
    </row>
    <row r="30463" spans="16:16" x14ac:dyDescent="0.25">
      <c r="P30463" s="5"/>
    </row>
    <row r="30464" spans="16:16" x14ac:dyDescent="0.25">
      <c r="P30464" s="5"/>
    </row>
    <row r="30465" spans="16:16" x14ac:dyDescent="0.25">
      <c r="P30465" s="5"/>
    </row>
    <row r="30466" spans="16:16" x14ac:dyDescent="0.25">
      <c r="P30466" s="5"/>
    </row>
    <row r="30467" spans="16:16" x14ac:dyDescent="0.25">
      <c r="P30467" s="5"/>
    </row>
    <row r="30468" spans="16:16" x14ac:dyDescent="0.25">
      <c r="P30468" s="5"/>
    </row>
    <row r="30469" spans="16:16" x14ac:dyDescent="0.25">
      <c r="P30469" s="5"/>
    </row>
    <row r="30470" spans="16:16" x14ac:dyDescent="0.25">
      <c r="P30470" s="5"/>
    </row>
    <row r="30471" spans="16:16" x14ac:dyDescent="0.25">
      <c r="P30471" s="5"/>
    </row>
    <row r="30472" spans="16:16" x14ac:dyDescent="0.25">
      <c r="P30472" s="5"/>
    </row>
    <row r="30473" spans="16:16" x14ac:dyDescent="0.25">
      <c r="P30473" s="5"/>
    </row>
    <row r="30474" spans="16:16" x14ac:dyDescent="0.25">
      <c r="P30474" s="5"/>
    </row>
    <row r="30475" spans="16:16" x14ac:dyDescent="0.25">
      <c r="P30475" s="5"/>
    </row>
    <row r="30476" spans="16:16" x14ac:dyDescent="0.25">
      <c r="P30476" s="5"/>
    </row>
    <row r="30477" spans="16:16" x14ac:dyDescent="0.25">
      <c r="P30477" s="5"/>
    </row>
    <row r="30478" spans="16:16" x14ac:dyDescent="0.25">
      <c r="P30478" s="5"/>
    </row>
    <row r="30479" spans="16:16" x14ac:dyDescent="0.25">
      <c r="P30479" s="5"/>
    </row>
    <row r="30480" spans="16:16" x14ac:dyDescent="0.25">
      <c r="P30480" s="5"/>
    </row>
    <row r="30481" spans="16:16" x14ac:dyDescent="0.25">
      <c r="P30481" s="5"/>
    </row>
    <row r="30482" spans="16:16" x14ac:dyDescent="0.25">
      <c r="P30482" s="5"/>
    </row>
    <row r="30483" spans="16:16" x14ac:dyDescent="0.25">
      <c r="P30483" s="5"/>
    </row>
    <row r="30484" spans="16:16" x14ac:dyDescent="0.25">
      <c r="P30484" s="5"/>
    </row>
    <row r="30485" spans="16:16" x14ac:dyDescent="0.25">
      <c r="P30485" s="5"/>
    </row>
    <row r="30486" spans="16:16" x14ac:dyDescent="0.25">
      <c r="P30486" s="5"/>
    </row>
    <row r="30487" spans="16:16" x14ac:dyDescent="0.25">
      <c r="P30487" s="5"/>
    </row>
    <row r="30488" spans="16:16" x14ac:dyDescent="0.25">
      <c r="P30488" s="5"/>
    </row>
    <row r="30489" spans="16:16" x14ac:dyDescent="0.25">
      <c r="P30489" s="5"/>
    </row>
    <row r="30490" spans="16:16" x14ac:dyDescent="0.25">
      <c r="P30490" s="5"/>
    </row>
    <row r="30491" spans="16:16" x14ac:dyDescent="0.25">
      <c r="P30491" s="5"/>
    </row>
    <row r="30492" spans="16:16" x14ac:dyDescent="0.25">
      <c r="P30492" s="5"/>
    </row>
    <row r="30493" spans="16:16" x14ac:dyDescent="0.25">
      <c r="P30493" s="5"/>
    </row>
    <row r="30494" spans="16:16" x14ac:dyDescent="0.25">
      <c r="P30494" s="5"/>
    </row>
    <row r="30495" spans="16:16" x14ac:dyDescent="0.25">
      <c r="P30495" s="5"/>
    </row>
    <row r="30496" spans="16:16" x14ac:dyDescent="0.25">
      <c r="P30496" s="5"/>
    </row>
    <row r="30497" spans="16:16" x14ac:dyDescent="0.25">
      <c r="P30497" s="5"/>
    </row>
    <row r="30498" spans="16:16" x14ac:dyDescent="0.25">
      <c r="P30498" s="5"/>
    </row>
    <row r="30499" spans="16:16" x14ac:dyDescent="0.25">
      <c r="P30499" s="5"/>
    </row>
    <row r="30500" spans="16:16" x14ac:dyDescent="0.25">
      <c r="P30500" s="5"/>
    </row>
    <row r="30501" spans="16:16" x14ac:dyDescent="0.25">
      <c r="P30501" s="5"/>
    </row>
    <row r="30502" spans="16:16" x14ac:dyDescent="0.25">
      <c r="P30502" s="5"/>
    </row>
    <row r="30503" spans="16:16" x14ac:dyDescent="0.25">
      <c r="P30503" s="5"/>
    </row>
    <row r="30504" spans="16:16" x14ac:dyDescent="0.25">
      <c r="P30504" s="5"/>
    </row>
    <row r="30505" spans="16:16" x14ac:dyDescent="0.25">
      <c r="P30505" s="5"/>
    </row>
    <row r="30506" spans="16:16" x14ac:dyDescent="0.25">
      <c r="P30506" s="5"/>
    </row>
    <row r="30507" spans="16:16" x14ac:dyDescent="0.25">
      <c r="P30507" s="5"/>
    </row>
    <row r="30508" spans="16:16" x14ac:dyDescent="0.25">
      <c r="P30508" s="5"/>
    </row>
    <row r="30509" spans="16:16" x14ac:dyDescent="0.25">
      <c r="P30509" s="5"/>
    </row>
    <row r="30510" spans="16:16" x14ac:dyDescent="0.25">
      <c r="P30510" s="5"/>
    </row>
    <row r="30511" spans="16:16" x14ac:dyDescent="0.25">
      <c r="P30511" s="5"/>
    </row>
    <row r="30512" spans="16:16" x14ac:dyDescent="0.25">
      <c r="P30512" s="5"/>
    </row>
    <row r="30513" spans="16:16" x14ac:dyDescent="0.25">
      <c r="P30513" s="5"/>
    </row>
    <row r="30514" spans="16:16" x14ac:dyDescent="0.25">
      <c r="P30514" s="5"/>
    </row>
    <row r="30515" spans="16:16" x14ac:dyDescent="0.25">
      <c r="P30515" s="5"/>
    </row>
    <row r="30516" spans="16:16" x14ac:dyDescent="0.25">
      <c r="P30516" s="5"/>
    </row>
    <row r="30517" spans="16:16" x14ac:dyDescent="0.25">
      <c r="P30517" s="5"/>
    </row>
    <row r="30518" spans="16:16" x14ac:dyDescent="0.25">
      <c r="P30518" s="5"/>
    </row>
    <row r="30519" spans="16:16" x14ac:dyDescent="0.25">
      <c r="P30519" s="5"/>
    </row>
    <row r="30520" spans="16:16" x14ac:dyDescent="0.25">
      <c r="P30520" s="5"/>
    </row>
    <row r="30521" spans="16:16" x14ac:dyDescent="0.25">
      <c r="P30521" s="5"/>
    </row>
    <row r="30522" spans="16:16" x14ac:dyDescent="0.25">
      <c r="P30522" s="5"/>
    </row>
    <row r="30523" spans="16:16" x14ac:dyDescent="0.25">
      <c r="P30523" s="5"/>
    </row>
    <row r="30524" spans="16:16" x14ac:dyDescent="0.25">
      <c r="P30524" s="5"/>
    </row>
    <row r="30525" spans="16:16" x14ac:dyDescent="0.25">
      <c r="P30525" s="5"/>
    </row>
    <row r="30526" spans="16:16" x14ac:dyDescent="0.25">
      <c r="P30526" s="5"/>
    </row>
    <row r="30527" spans="16:16" x14ac:dyDescent="0.25">
      <c r="P30527" s="5"/>
    </row>
    <row r="30528" spans="16:16" x14ac:dyDescent="0.25">
      <c r="P30528" s="5"/>
    </row>
    <row r="30529" spans="16:16" x14ac:dyDescent="0.25">
      <c r="P30529" s="5"/>
    </row>
    <row r="30530" spans="16:16" x14ac:dyDescent="0.25">
      <c r="P30530" s="5"/>
    </row>
    <row r="30531" spans="16:16" x14ac:dyDescent="0.25">
      <c r="P30531" s="5"/>
    </row>
    <row r="30532" spans="16:16" x14ac:dyDescent="0.25">
      <c r="P30532" s="5"/>
    </row>
    <row r="30533" spans="16:16" x14ac:dyDescent="0.25">
      <c r="P30533" s="5"/>
    </row>
    <row r="30534" spans="16:16" x14ac:dyDescent="0.25">
      <c r="P30534" s="5"/>
    </row>
    <row r="30535" spans="16:16" x14ac:dyDescent="0.25">
      <c r="P30535" s="5"/>
    </row>
    <row r="30536" spans="16:16" x14ac:dyDescent="0.25">
      <c r="P30536" s="5"/>
    </row>
    <row r="30537" spans="16:16" x14ac:dyDescent="0.25">
      <c r="P30537" s="5"/>
    </row>
    <row r="30538" spans="16:16" x14ac:dyDescent="0.25">
      <c r="P30538" s="5"/>
    </row>
    <row r="30539" spans="16:16" x14ac:dyDescent="0.25">
      <c r="P30539" s="5"/>
    </row>
    <row r="30540" spans="16:16" x14ac:dyDescent="0.25">
      <c r="P30540" s="5"/>
    </row>
    <row r="30541" spans="16:16" x14ac:dyDescent="0.25">
      <c r="P30541" s="5"/>
    </row>
    <row r="30542" spans="16:16" x14ac:dyDescent="0.25">
      <c r="P30542" s="5"/>
    </row>
    <row r="30543" spans="16:16" x14ac:dyDescent="0.25">
      <c r="P30543" s="5"/>
    </row>
    <row r="30544" spans="16:16" x14ac:dyDescent="0.25">
      <c r="P30544" s="5"/>
    </row>
    <row r="30545" spans="16:16" x14ac:dyDescent="0.25">
      <c r="P30545" s="5"/>
    </row>
    <row r="30546" spans="16:16" x14ac:dyDescent="0.25">
      <c r="P30546" s="5"/>
    </row>
    <row r="30547" spans="16:16" x14ac:dyDescent="0.25">
      <c r="P30547" s="5"/>
    </row>
    <row r="30548" spans="16:16" x14ac:dyDescent="0.25">
      <c r="P30548" s="5"/>
    </row>
    <row r="30549" spans="16:16" x14ac:dyDescent="0.25">
      <c r="P30549" s="5"/>
    </row>
    <row r="30550" spans="16:16" x14ac:dyDescent="0.25">
      <c r="P30550" s="5"/>
    </row>
    <row r="30551" spans="16:16" x14ac:dyDescent="0.25">
      <c r="P30551" s="5"/>
    </row>
    <row r="30552" spans="16:16" x14ac:dyDescent="0.25">
      <c r="P30552" s="5"/>
    </row>
    <row r="30553" spans="16:16" x14ac:dyDescent="0.25">
      <c r="P30553" s="5"/>
    </row>
    <row r="30554" spans="16:16" x14ac:dyDescent="0.25">
      <c r="P30554" s="5"/>
    </row>
    <row r="30555" spans="16:16" x14ac:dyDescent="0.25">
      <c r="P30555" s="5"/>
    </row>
    <row r="30556" spans="16:16" x14ac:dyDescent="0.25">
      <c r="P30556" s="5"/>
    </row>
    <row r="30557" spans="16:16" x14ac:dyDescent="0.25">
      <c r="P30557" s="5"/>
    </row>
    <row r="30558" spans="16:16" x14ac:dyDescent="0.25">
      <c r="P30558" s="5"/>
    </row>
    <row r="30559" spans="16:16" x14ac:dyDescent="0.25">
      <c r="P30559" s="5"/>
    </row>
    <row r="30560" spans="16:16" x14ac:dyDescent="0.25">
      <c r="P30560" s="5"/>
    </row>
    <row r="30561" spans="16:16" x14ac:dyDescent="0.25">
      <c r="P30561" s="5"/>
    </row>
    <row r="30562" spans="16:16" x14ac:dyDescent="0.25">
      <c r="P30562" s="5"/>
    </row>
    <row r="30563" spans="16:16" x14ac:dyDescent="0.25">
      <c r="P30563" s="5"/>
    </row>
    <row r="30564" spans="16:16" x14ac:dyDescent="0.25">
      <c r="P30564" s="5"/>
    </row>
    <row r="30565" spans="16:16" x14ac:dyDescent="0.25">
      <c r="P30565" s="5"/>
    </row>
    <row r="30566" spans="16:16" x14ac:dyDescent="0.25">
      <c r="P30566" s="5"/>
    </row>
    <row r="30567" spans="16:16" x14ac:dyDescent="0.25">
      <c r="P30567" s="5"/>
    </row>
    <row r="30568" spans="16:16" x14ac:dyDescent="0.25">
      <c r="P30568" s="5"/>
    </row>
    <row r="30569" spans="16:16" x14ac:dyDescent="0.25">
      <c r="P30569" s="5"/>
    </row>
    <row r="30570" spans="16:16" x14ac:dyDescent="0.25">
      <c r="P30570" s="5"/>
    </row>
    <row r="30571" spans="16:16" x14ac:dyDescent="0.25">
      <c r="P30571" s="5"/>
    </row>
    <row r="30572" spans="16:16" x14ac:dyDescent="0.25">
      <c r="P30572" s="5"/>
    </row>
    <row r="30573" spans="16:16" x14ac:dyDescent="0.25">
      <c r="P30573" s="5"/>
    </row>
    <row r="30574" spans="16:16" x14ac:dyDescent="0.25">
      <c r="P30574" s="5"/>
    </row>
    <row r="30575" spans="16:16" x14ac:dyDescent="0.25">
      <c r="P30575" s="5"/>
    </row>
    <row r="30576" spans="16:16" x14ac:dyDescent="0.25">
      <c r="P30576" s="5"/>
    </row>
    <row r="30577" spans="16:16" x14ac:dyDescent="0.25">
      <c r="P30577" s="5"/>
    </row>
    <row r="30578" spans="16:16" x14ac:dyDescent="0.25">
      <c r="P30578" s="5"/>
    </row>
    <row r="30579" spans="16:16" x14ac:dyDescent="0.25">
      <c r="P30579" s="5"/>
    </row>
    <row r="30580" spans="16:16" x14ac:dyDescent="0.25">
      <c r="P30580" s="5"/>
    </row>
    <row r="30581" spans="16:16" x14ac:dyDescent="0.25">
      <c r="P30581" s="5"/>
    </row>
    <row r="30582" spans="16:16" x14ac:dyDescent="0.25">
      <c r="P30582" s="5"/>
    </row>
    <row r="30583" spans="16:16" x14ac:dyDescent="0.25">
      <c r="P30583" s="5"/>
    </row>
    <row r="30584" spans="16:16" x14ac:dyDescent="0.25">
      <c r="P30584" s="5"/>
    </row>
    <row r="30585" spans="16:16" x14ac:dyDescent="0.25">
      <c r="P30585" s="5"/>
    </row>
    <row r="30586" spans="16:16" x14ac:dyDescent="0.25">
      <c r="P30586" s="5"/>
    </row>
    <row r="30587" spans="16:16" x14ac:dyDescent="0.25">
      <c r="P30587" s="5"/>
    </row>
    <row r="30588" spans="16:16" x14ac:dyDescent="0.25">
      <c r="P30588" s="5"/>
    </row>
    <row r="30589" spans="16:16" x14ac:dyDescent="0.25">
      <c r="P30589" s="5"/>
    </row>
    <row r="30590" spans="16:16" x14ac:dyDescent="0.25">
      <c r="P30590" s="5"/>
    </row>
    <row r="30591" spans="16:16" x14ac:dyDescent="0.25">
      <c r="P30591" s="5"/>
    </row>
    <row r="30592" spans="16:16" x14ac:dyDescent="0.25">
      <c r="P30592" s="5"/>
    </row>
    <row r="30593" spans="16:16" x14ac:dyDescent="0.25">
      <c r="P30593" s="5"/>
    </row>
    <row r="30594" spans="16:16" x14ac:dyDescent="0.25">
      <c r="P30594" s="5"/>
    </row>
    <row r="30595" spans="16:16" x14ac:dyDescent="0.25">
      <c r="P30595" s="5"/>
    </row>
    <row r="30596" spans="16:16" x14ac:dyDescent="0.25">
      <c r="P30596" s="5"/>
    </row>
    <row r="30597" spans="16:16" x14ac:dyDescent="0.25">
      <c r="P30597" s="5"/>
    </row>
    <row r="30598" spans="16:16" x14ac:dyDescent="0.25">
      <c r="P30598" s="5"/>
    </row>
    <row r="30599" spans="16:16" x14ac:dyDescent="0.25">
      <c r="P30599" s="5"/>
    </row>
    <row r="30600" spans="16:16" x14ac:dyDescent="0.25">
      <c r="P30600" s="5"/>
    </row>
    <row r="30601" spans="16:16" x14ac:dyDescent="0.25">
      <c r="P30601" s="5"/>
    </row>
    <row r="30602" spans="16:16" x14ac:dyDescent="0.25">
      <c r="P30602" s="5"/>
    </row>
    <row r="30603" spans="16:16" x14ac:dyDescent="0.25">
      <c r="P30603" s="5"/>
    </row>
    <row r="30604" spans="16:16" x14ac:dyDescent="0.25">
      <c r="P30604" s="5"/>
    </row>
    <row r="30605" spans="16:16" x14ac:dyDescent="0.25">
      <c r="P30605" s="5"/>
    </row>
    <row r="30606" spans="16:16" x14ac:dyDescent="0.25">
      <c r="P30606" s="5"/>
    </row>
    <row r="30607" spans="16:16" x14ac:dyDescent="0.25">
      <c r="P30607" s="5"/>
    </row>
    <row r="30608" spans="16:16" x14ac:dyDescent="0.25">
      <c r="P30608" s="5"/>
    </row>
    <row r="30609" spans="16:16" x14ac:dyDescent="0.25">
      <c r="P30609" s="5"/>
    </row>
    <row r="30610" spans="16:16" x14ac:dyDescent="0.25">
      <c r="P30610" s="5"/>
    </row>
    <row r="30611" spans="16:16" x14ac:dyDescent="0.25">
      <c r="P30611" s="5"/>
    </row>
    <row r="30612" spans="16:16" x14ac:dyDescent="0.25">
      <c r="P30612" s="5"/>
    </row>
    <row r="30613" spans="16:16" x14ac:dyDescent="0.25">
      <c r="P30613" s="5"/>
    </row>
    <row r="30614" spans="16:16" x14ac:dyDescent="0.25">
      <c r="P30614" s="5"/>
    </row>
    <row r="30615" spans="16:16" x14ac:dyDescent="0.25">
      <c r="P30615" s="5"/>
    </row>
    <row r="30616" spans="16:16" x14ac:dyDescent="0.25">
      <c r="P30616" s="5"/>
    </row>
    <row r="30617" spans="16:16" x14ac:dyDescent="0.25">
      <c r="P30617" s="5"/>
    </row>
    <row r="30618" spans="16:16" x14ac:dyDescent="0.25">
      <c r="P30618" s="5"/>
    </row>
    <row r="30619" spans="16:16" x14ac:dyDescent="0.25">
      <c r="P30619" s="5"/>
    </row>
    <row r="30620" spans="16:16" x14ac:dyDescent="0.25">
      <c r="P30620" s="5"/>
    </row>
    <row r="30621" spans="16:16" x14ac:dyDescent="0.25">
      <c r="P30621" s="5"/>
    </row>
    <row r="30622" spans="16:16" x14ac:dyDescent="0.25">
      <c r="P30622" s="5"/>
    </row>
    <row r="30623" spans="16:16" x14ac:dyDescent="0.25">
      <c r="P30623" s="5"/>
    </row>
    <row r="30624" spans="16:16" x14ac:dyDescent="0.25">
      <c r="P30624" s="5"/>
    </row>
    <row r="30625" spans="16:16" x14ac:dyDescent="0.25">
      <c r="P30625" s="5"/>
    </row>
    <row r="30626" spans="16:16" x14ac:dyDescent="0.25">
      <c r="P30626" s="5"/>
    </row>
    <row r="30627" spans="16:16" x14ac:dyDescent="0.25">
      <c r="P30627" s="5"/>
    </row>
    <row r="30628" spans="16:16" x14ac:dyDescent="0.25">
      <c r="P30628" s="5"/>
    </row>
    <row r="30629" spans="16:16" x14ac:dyDescent="0.25">
      <c r="P30629" s="5"/>
    </row>
    <row r="30630" spans="16:16" x14ac:dyDescent="0.25">
      <c r="P30630" s="5"/>
    </row>
    <row r="30631" spans="16:16" x14ac:dyDescent="0.25">
      <c r="P30631" s="5"/>
    </row>
    <row r="30632" spans="16:16" x14ac:dyDescent="0.25">
      <c r="P30632" s="5"/>
    </row>
    <row r="30633" spans="16:16" x14ac:dyDescent="0.25">
      <c r="P30633" s="5"/>
    </row>
    <row r="30634" spans="16:16" x14ac:dyDescent="0.25">
      <c r="P30634" s="5"/>
    </row>
    <row r="30635" spans="16:16" x14ac:dyDescent="0.25">
      <c r="P30635" s="5"/>
    </row>
    <row r="30636" spans="16:16" x14ac:dyDescent="0.25">
      <c r="P30636" s="5"/>
    </row>
    <row r="30637" spans="16:16" x14ac:dyDescent="0.25">
      <c r="P30637" s="5"/>
    </row>
    <row r="30638" spans="16:16" x14ac:dyDescent="0.25">
      <c r="P30638" s="5"/>
    </row>
    <row r="30639" spans="16:16" x14ac:dyDescent="0.25">
      <c r="P30639" s="5"/>
    </row>
    <row r="30640" spans="16:16" x14ac:dyDescent="0.25">
      <c r="P30640" s="5"/>
    </row>
    <row r="30641" spans="16:16" x14ac:dyDescent="0.25">
      <c r="P30641" s="5"/>
    </row>
    <row r="30642" spans="16:16" x14ac:dyDescent="0.25">
      <c r="P30642" s="5"/>
    </row>
    <row r="30643" spans="16:16" x14ac:dyDescent="0.25">
      <c r="P30643" s="5"/>
    </row>
    <row r="30644" spans="16:16" x14ac:dyDescent="0.25">
      <c r="P30644" s="5"/>
    </row>
    <row r="30645" spans="16:16" x14ac:dyDescent="0.25">
      <c r="P30645" s="5"/>
    </row>
    <row r="30646" spans="16:16" x14ac:dyDescent="0.25">
      <c r="P30646" s="5"/>
    </row>
    <row r="30647" spans="16:16" x14ac:dyDescent="0.25">
      <c r="P30647" s="5"/>
    </row>
    <row r="30648" spans="16:16" x14ac:dyDescent="0.25">
      <c r="P30648" s="5"/>
    </row>
    <row r="30649" spans="16:16" x14ac:dyDescent="0.25">
      <c r="P30649" s="5"/>
    </row>
    <row r="30650" spans="16:16" x14ac:dyDescent="0.25">
      <c r="P30650" s="5"/>
    </row>
    <row r="30651" spans="16:16" x14ac:dyDescent="0.25">
      <c r="P30651" s="5"/>
    </row>
    <row r="30652" spans="16:16" x14ac:dyDescent="0.25">
      <c r="P30652" s="5"/>
    </row>
    <row r="30653" spans="16:16" x14ac:dyDescent="0.25">
      <c r="P30653" s="5"/>
    </row>
    <row r="30654" spans="16:16" x14ac:dyDescent="0.25">
      <c r="P30654" s="5"/>
    </row>
    <row r="30655" spans="16:16" x14ac:dyDescent="0.25">
      <c r="P30655" s="5"/>
    </row>
    <row r="30656" spans="16:16" x14ac:dyDescent="0.25">
      <c r="P30656" s="5"/>
    </row>
    <row r="30657" spans="16:16" x14ac:dyDescent="0.25">
      <c r="P30657" s="5"/>
    </row>
    <row r="30658" spans="16:16" x14ac:dyDescent="0.25">
      <c r="P30658" s="5"/>
    </row>
    <row r="30659" spans="16:16" x14ac:dyDescent="0.25">
      <c r="P30659" s="5"/>
    </row>
    <row r="30660" spans="16:16" x14ac:dyDescent="0.25">
      <c r="P30660" s="5"/>
    </row>
    <row r="30661" spans="16:16" x14ac:dyDescent="0.25">
      <c r="P30661" s="5"/>
    </row>
    <row r="30662" spans="16:16" x14ac:dyDescent="0.25">
      <c r="P30662" s="5"/>
    </row>
    <row r="30663" spans="16:16" x14ac:dyDescent="0.25">
      <c r="P30663" s="5"/>
    </row>
    <row r="30664" spans="16:16" x14ac:dyDescent="0.25">
      <c r="P30664" s="5"/>
    </row>
    <row r="30665" spans="16:16" x14ac:dyDescent="0.25">
      <c r="P30665" s="5"/>
    </row>
    <row r="30666" spans="16:16" x14ac:dyDescent="0.25">
      <c r="P30666" s="5"/>
    </row>
    <row r="30667" spans="16:16" x14ac:dyDescent="0.25">
      <c r="P30667" s="5"/>
    </row>
    <row r="30668" spans="16:16" x14ac:dyDescent="0.25">
      <c r="P30668" s="5"/>
    </row>
    <row r="30669" spans="16:16" x14ac:dyDescent="0.25">
      <c r="P30669" s="5"/>
    </row>
    <row r="30670" spans="16:16" x14ac:dyDescent="0.25">
      <c r="P30670" s="5"/>
    </row>
    <row r="30671" spans="16:16" x14ac:dyDescent="0.25">
      <c r="P30671" s="5"/>
    </row>
    <row r="30672" spans="16:16" x14ac:dyDescent="0.25">
      <c r="P30672" s="5"/>
    </row>
    <row r="30673" spans="16:16" x14ac:dyDescent="0.25">
      <c r="P30673" s="5"/>
    </row>
    <row r="30674" spans="16:16" x14ac:dyDescent="0.25">
      <c r="P30674" s="5"/>
    </row>
    <row r="30675" spans="16:16" x14ac:dyDescent="0.25">
      <c r="P30675" s="5"/>
    </row>
    <row r="30676" spans="16:16" x14ac:dyDescent="0.25">
      <c r="P30676" s="5"/>
    </row>
    <row r="30677" spans="16:16" x14ac:dyDescent="0.25">
      <c r="P30677" s="5"/>
    </row>
    <row r="30678" spans="16:16" x14ac:dyDescent="0.25">
      <c r="P30678" s="5"/>
    </row>
    <row r="30679" spans="16:16" x14ac:dyDescent="0.25">
      <c r="P30679" s="5"/>
    </row>
    <row r="30680" spans="16:16" x14ac:dyDescent="0.25">
      <c r="P30680" s="5"/>
    </row>
    <row r="30681" spans="16:16" x14ac:dyDescent="0.25">
      <c r="P30681" s="5"/>
    </row>
    <row r="30682" spans="16:16" x14ac:dyDescent="0.25">
      <c r="P30682" s="5"/>
    </row>
    <row r="30683" spans="16:16" x14ac:dyDescent="0.25">
      <c r="P30683" s="5"/>
    </row>
    <row r="30684" spans="16:16" x14ac:dyDescent="0.25">
      <c r="P30684" s="5"/>
    </row>
    <row r="30685" spans="16:16" x14ac:dyDescent="0.25">
      <c r="P30685" s="5"/>
    </row>
    <row r="30686" spans="16:16" x14ac:dyDescent="0.25">
      <c r="P30686" s="5"/>
    </row>
    <row r="30687" spans="16:16" x14ac:dyDescent="0.25">
      <c r="P30687" s="5"/>
    </row>
    <row r="30688" spans="16:16" x14ac:dyDescent="0.25">
      <c r="P30688" s="5"/>
    </row>
    <row r="30689" spans="16:16" x14ac:dyDescent="0.25">
      <c r="P30689" s="5"/>
    </row>
    <row r="30690" spans="16:16" x14ac:dyDescent="0.25">
      <c r="P30690" s="5"/>
    </row>
    <row r="30691" spans="16:16" x14ac:dyDescent="0.25">
      <c r="P30691" s="5"/>
    </row>
    <row r="30692" spans="16:16" x14ac:dyDescent="0.25">
      <c r="P30692" s="5"/>
    </row>
    <row r="30693" spans="16:16" x14ac:dyDescent="0.25">
      <c r="P30693" s="5"/>
    </row>
    <row r="30694" spans="16:16" x14ac:dyDescent="0.25">
      <c r="P30694" s="5"/>
    </row>
    <row r="30695" spans="16:16" x14ac:dyDescent="0.25">
      <c r="P30695" s="5"/>
    </row>
    <row r="30696" spans="16:16" x14ac:dyDescent="0.25">
      <c r="P30696" s="5"/>
    </row>
    <row r="30697" spans="16:16" x14ac:dyDescent="0.25">
      <c r="P30697" s="5"/>
    </row>
    <row r="30698" spans="16:16" x14ac:dyDescent="0.25">
      <c r="P30698" s="5"/>
    </row>
    <row r="30699" spans="16:16" x14ac:dyDescent="0.25">
      <c r="P30699" s="5"/>
    </row>
    <row r="30700" spans="16:16" x14ac:dyDescent="0.25">
      <c r="P30700" s="5"/>
    </row>
    <row r="30701" spans="16:16" x14ac:dyDescent="0.25">
      <c r="P30701" s="5"/>
    </row>
    <row r="30702" spans="16:16" x14ac:dyDescent="0.25">
      <c r="P30702" s="5"/>
    </row>
    <row r="30703" spans="16:16" x14ac:dyDescent="0.25">
      <c r="P30703" s="5"/>
    </row>
    <row r="30704" spans="16:16" x14ac:dyDescent="0.25">
      <c r="P30704" s="5"/>
    </row>
    <row r="30705" spans="16:16" x14ac:dyDescent="0.25">
      <c r="P30705" s="5"/>
    </row>
    <row r="30706" spans="16:16" x14ac:dyDescent="0.25">
      <c r="P30706" s="5"/>
    </row>
    <row r="30707" spans="16:16" x14ac:dyDescent="0.25">
      <c r="P30707" s="5"/>
    </row>
    <row r="30708" spans="16:16" x14ac:dyDescent="0.25">
      <c r="P30708" s="5"/>
    </row>
    <row r="30709" spans="16:16" x14ac:dyDescent="0.25">
      <c r="P30709" s="5"/>
    </row>
    <row r="30710" spans="16:16" x14ac:dyDescent="0.25">
      <c r="P30710" s="5"/>
    </row>
    <row r="30711" spans="16:16" x14ac:dyDescent="0.25">
      <c r="P30711" s="5"/>
    </row>
    <row r="30712" spans="16:16" x14ac:dyDescent="0.25">
      <c r="P30712" s="5"/>
    </row>
    <row r="30713" spans="16:16" x14ac:dyDescent="0.25">
      <c r="P30713" s="5"/>
    </row>
    <row r="30714" spans="16:16" x14ac:dyDescent="0.25">
      <c r="P30714" s="5"/>
    </row>
    <row r="30715" spans="16:16" x14ac:dyDescent="0.25">
      <c r="P30715" s="5"/>
    </row>
    <row r="30716" spans="16:16" x14ac:dyDescent="0.25">
      <c r="P30716" s="5"/>
    </row>
    <row r="30717" spans="16:16" x14ac:dyDescent="0.25">
      <c r="P30717" s="5"/>
    </row>
    <row r="30718" spans="16:16" x14ac:dyDescent="0.25">
      <c r="P30718" s="5"/>
    </row>
    <row r="30719" spans="16:16" x14ac:dyDescent="0.25">
      <c r="P30719" s="5"/>
    </row>
    <row r="30720" spans="16:16" x14ac:dyDescent="0.25">
      <c r="P30720" s="5"/>
    </row>
    <row r="30721" spans="16:16" x14ac:dyDescent="0.25">
      <c r="P30721" s="5"/>
    </row>
    <row r="30722" spans="16:16" x14ac:dyDescent="0.25">
      <c r="P30722" s="5"/>
    </row>
    <row r="30723" spans="16:16" x14ac:dyDescent="0.25">
      <c r="P30723" s="5"/>
    </row>
    <row r="30724" spans="16:16" x14ac:dyDescent="0.25">
      <c r="P30724" s="5"/>
    </row>
    <row r="30725" spans="16:16" x14ac:dyDescent="0.25">
      <c r="P30725" s="5"/>
    </row>
    <row r="30726" spans="16:16" x14ac:dyDescent="0.25">
      <c r="P30726" s="5"/>
    </row>
    <row r="30727" spans="16:16" x14ac:dyDescent="0.25">
      <c r="P30727" s="5"/>
    </row>
    <row r="30728" spans="16:16" x14ac:dyDescent="0.25">
      <c r="P30728" s="5"/>
    </row>
    <row r="30729" spans="16:16" x14ac:dyDescent="0.25">
      <c r="P30729" s="5"/>
    </row>
    <row r="30730" spans="16:16" x14ac:dyDescent="0.25">
      <c r="P30730" s="5"/>
    </row>
    <row r="30731" spans="16:16" x14ac:dyDescent="0.25">
      <c r="P30731" s="5"/>
    </row>
    <row r="30732" spans="16:16" x14ac:dyDescent="0.25">
      <c r="P30732" s="5"/>
    </row>
    <row r="30733" spans="16:16" x14ac:dyDescent="0.25">
      <c r="P30733" s="5"/>
    </row>
    <row r="30734" spans="16:16" x14ac:dyDescent="0.25">
      <c r="P30734" s="5"/>
    </row>
    <row r="30735" spans="16:16" x14ac:dyDescent="0.25">
      <c r="P30735" s="5"/>
    </row>
    <row r="30736" spans="16:16" x14ac:dyDescent="0.25">
      <c r="P30736" s="5"/>
    </row>
    <row r="30737" spans="16:16" x14ac:dyDescent="0.25">
      <c r="P30737" s="5"/>
    </row>
    <row r="30738" spans="16:16" x14ac:dyDescent="0.25">
      <c r="P30738" s="5"/>
    </row>
    <row r="30739" spans="16:16" x14ac:dyDescent="0.25">
      <c r="P30739" s="5"/>
    </row>
    <row r="30740" spans="16:16" x14ac:dyDescent="0.25">
      <c r="P30740" s="5"/>
    </row>
    <row r="30741" spans="16:16" x14ac:dyDescent="0.25">
      <c r="P30741" s="5"/>
    </row>
    <row r="30742" spans="16:16" x14ac:dyDescent="0.25">
      <c r="P30742" s="5"/>
    </row>
    <row r="30743" spans="16:16" x14ac:dyDescent="0.25">
      <c r="P30743" s="5"/>
    </row>
    <row r="30744" spans="16:16" x14ac:dyDescent="0.25">
      <c r="P30744" s="5"/>
    </row>
    <row r="30745" spans="16:16" x14ac:dyDescent="0.25">
      <c r="P30745" s="5"/>
    </row>
    <row r="30746" spans="16:16" x14ac:dyDescent="0.25">
      <c r="P30746" s="5"/>
    </row>
    <row r="30747" spans="16:16" x14ac:dyDescent="0.25">
      <c r="P30747" s="5"/>
    </row>
    <row r="30748" spans="16:16" x14ac:dyDescent="0.25">
      <c r="P30748" s="5"/>
    </row>
    <row r="30749" spans="16:16" x14ac:dyDescent="0.25">
      <c r="P30749" s="5"/>
    </row>
    <row r="30750" spans="16:16" x14ac:dyDescent="0.25">
      <c r="P30750" s="5"/>
    </row>
    <row r="30751" spans="16:16" x14ac:dyDescent="0.25">
      <c r="P30751" s="5"/>
    </row>
    <row r="30752" spans="16:16" x14ac:dyDescent="0.25">
      <c r="P30752" s="5"/>
    </row>
    <row r="30753" spans="16:16" x14ac:dyDescent="0.25">
      <c r="P30753" s="5"/>
    </row>
    <row r="30754" spans="16:16" x14ac:dyDescent="0.25">
      <c r="P30754" s="5"/>
    </row>
    <row r="30755" spans="16:16" x14ac:dyDescent="0.25">
      <c r="P30755" s="5"/>
    </row>
    <row r="30756" spans="16:16" x14ac:dyDescent="0.25">
      <c r="P30756" s="5"/>
    </row>
    <row r="30757" spans="16:16" x14ac:dyDescent="0.25">
      <c r="P30757" s="5"/>
    </row>
    <row r="30758" spans="16:16" x14ac:dyDescent="0.25">
      <c r="P30758" s="5"/>
    </row>
    <row r="30759" spans="16:16" x14ac:dyDescent="0.25">
      <c r="P30759" s="5"/>
    </row>
    <row r="30760" spans="16:16" x14ac:dyDescent="0.25">
      <c r="P30760" s="5"/>
    </row>
    <row r="30761" spans="16:16" x14ac:dyDescent="0.25">
      <c r="P30761" s="5"/>
    </row>
    <row r="30762" spans="16:16" x14ac:dyDescent="0.25">
      <c r="P30762" s="5"/>
    </row>
    <row r="30763" spans="16:16" x14ac:dyDescent="0.25">
      <c r="P30763" s="5"/>
    </row>
    <row r="30764" spans="16:16" x14ac:dyDescent="0.25">
      <c r="P30764" s="5"/>
    </row>
    <row r="30765" spans="16:16" x14ac:dyDescent="0.25">
      <c r="P30765" s="5"/>
    </row>
    <row r="30766" spans="16:16" x14ac:dyDescent="0.25">
      <c r="P30766" s="5"/>
    </row>
    <row r="30767" spans="16:16" x14ac:dyDescent="0.25">
      <c r="P30767" s="5"/>
    </row>
    <row r="30768" spans="16:16" x14ac:dyDescent="0.25">
      <c r="P30768" s="5"/>
    </row>
    <row r="30769" spans="16:16" x14ac:dyDescent="0.25">
      <c r="P30769" s="5"/>
    </row>
    <row r="30770" spans="16:16" x14ac:dyDescent="0.25">
      <c r="P30770" s="5"/>
    </row>
    <row r="30771" spans="16:16" x14ac:dyDescent="0.25">
      <c r="P30771" s="5"/>
    </row>
    <row r="30772" spans="16:16" x14ac:dyDescent="0.25">
      <c r="P30772" s="5"/>
    </row>
    <row r="30773" spans="16:16" x14ac:dyDescent="0.25">
      <c r="P30773" s="5"/>
    </row>
    <row r="30774" spans="16:16" x14ac:dyDescent="0.25">
      <c r="P30774" s="5"/>
    </row>
    <row r="30775" spans="16:16" x14ac:dyDescent="0.25">
      <c r="P30775" s="5"/>
    </row>
    <row r="30776" spans="16:16" x14ac:dyDescent="0.25">
      <c r="P30776" s="5"/>
    </row>
    <row r="30777" spans="16:16" x14ac:dyDescent="0.25">
      <c r="P30777" s="5"/>
    </row>
    <row r="30778" spans="16:16" x14ac:dyDescent="0.25">
      <c r="P30778" s="5"/>
    </row>
    <row r="30779" spans="16:16" x14ac:dyDescent="0.25">
      <c r="P30779" s="5"/>
    </row>
    <row r="30780" spans="16:16" x14ac:dyDescent="0.25">
      <c r="P30780" s="5"/>
    </row>
    <row r="30781" spans="16:16" x14ac:dyDescent="0.25">
      <c r="P30781" s="5"/>
    </row>
    <row r="30782" spans="16:16" x14ac:dyDescent="0.25">
      <c r="P30782" s="5"/>
    </row>
    <row r="30783" spans="16:16" x14ac:dyDescent="0.25">
      <c r="P30783" s="5"/>
    </row>
    <row r="30784" spans="16:16" x14ac:dyDescent="0.25">
      <c r="P30784" s="5"/>
    </row>
    <row r="30785" spans="16:16" x14ac:dyDescent="0.25">
      <c r="P30785" s="5"/>
    </row>
    <row r="30786" spans="16:16" x14ac:dyDescent="0.25">
      <c r="P30786" s="5"/>
    </row>
    <row r="30787" spans="16:16" x14ac:dyDescent="0.25">
      <c r="P30787" s="5"/>
    </row>
    <row r="30788" spans="16:16" x14ac:dyDescent="0.25">
      <c r="P30788" s="5"/>
    </row>
    <row r="30789" spans="16:16" x14ac:dyDescent="0.25">
      <c r="P30789" s="5"/>
    </row>
    <row r="30790" spans="16:16" x14ac:dyDescent="0.25">
      <c r="P30790" s="5"/>
    </row>
    <row r="30791" spans="16:16" x14ac:dyDescent="0.25">
      <c r="P30791" s="5"/>
    </row>
    <row r="30792" spans="16:16" x14ac:dyDescent="0.25">
      <c r="P30792" s="5"/>
    </row>
    <row r="30793" spans="16:16" x14ac:dyDescent="0.25">
      <c r="P30793" s="5"/>
    </row>
    <row r="30794" spans="16:16" x14ac:dyDescent="0.25">
      <c r="P30794" s="5"/>
    </row>
    <row r="30795" spans="16:16" x14ac:dyDescent="0.25">
      <c r="P30795" s="5"/>
    </row>
    <row r="30796" spans="16:16" x14ac:dyDescent="0.25">
      <c r="P30796" s="5"/>
    </row>
    <row r="30797" spans="16:16" x14ac:dyDescent="0.25">
      <c r="P30797" s="5"/>
    </row>
    <row r="30798" spans="16:16" x14ac:dyDescent="0.25">
      <c r="P30798" s="5"/>
    </row>
    <row r="30799" spans="16:16" x14ac:dyDescent="0.25">
      <c r="P30799" s="5"/>
    </row>
    <row r="30800" spans="16:16" x14ac:dyDescent="0.25">
      <c r="P30800" s="5"/>
    </row>
    <row r="30801" spans="16:16" x14ac:dyDescent="0.25">
      <c r="P30801" s="5"/>
    </row>
    <row r="30802" spans="16:16" x14ac:dyDescent="0.25">
      <c r="P30802" s="5"/>
    </row>
    <row r="30803" spans="16:16" x14ac:dyDescent="0.25">
      <c r="P30803" s="5"/>
    </row>
    <row r="30804" spans="16:16" x14ac:dyDescent="0.25">
      <c r="P30804" s="5"/>
    </row>
    <row r="30805" spans="16:16" x14ac:dyDescent="0.25">
      <c r="P30805" s="5"/>
    </row>
    <row r="30806" spans="16:16" x14ac:dyDescent="0.25">
      <c r="P30806" s="5"/>
    </row>
    <row r="30807" spans="16:16" x14ac:dyDescent="0.25">
      <c r="P30807" s="5"/>
    </row>
    <row r="30808" spans="16:16" x14ac:dyDescent="0.25">
      <c r="P30808" s="5"/>
    </row>
    <row r="30809" spans="16:16" x14ac:dyDescent="0.25">
      <c r="P30809" s="5"/>
    </row>
    <row r="30810" spans="16:16" x14ac:dyDescent="0.25">
      <c r="P30810" s="5"/>
    </row>
    <row r="30811" spans="16:16" x14ac:dyDescent="0.25">
      <c r="P30811" s="5"/>
    </row>
    <row r="30812" spans="16:16" x14ac:dyDescent="0.25">
      <c r="P30812" s="5"/>
    </row>
    <row r="30813" spans="16:16" x14ac:dyDescent="0.25">
      <c r="P30813" s="5"/>
    </row>
    <row r="30814" spans="16:16" x14ac:dyDescent="0.25">
      <c r="P30814" s="5"/>
    </row>
    <row r="30815" spans="16:16" x14ac:dyDescent="0.25">
      <c r="P30815" s="5"/>
    </row>
    <row r="30816" spans="16:16" x14ac:dyDescent="0.25">
      <c r="P30816" s="5"/>
    </row>
    <row r="30817" spans="16:16" x14ac:dyDescent="0.25">
      <c r="P30817" s="5"/>
    </row>
    <row r="30818" spans="16:16" x14ac:dyDescent="0.25">
      <c r="P30818" s="5"/>
    </row>
    <row r="30819" spans="16:16" x14ac:dyDescent="0.25">
      <c r="P30819" s="5"/>
    </row>
    <row r="30820" spans="16:16" x14ac:dyDescent="0.25">
      <c r="P30820" s="5"/>
    </row>
    <row r="30821" spans="16:16" x14ac:dyDescent="0.25">
      <c r="P30821" s="5"/>
    </row>
    <row r="30822" spans="16:16" x14ac:dyDescent="0.25">
      <c r="P30822" s="5"/>
    </row>
    <row r="30823" spans="16:16" x14ac:dyDescent="0.25">
      <c r="P30823" s="5"/>
    </row>
    <row r="30824" spans="16:16" x14ac:dyDescent="0.25">
      <c r="P30824" s="5"/>
    </row>
    <row r="30825" spans="16:16" x14ac:dyDescent="0.25">
      <c r="P30825" s="5"/>
    </row>
    <row r="30826" spans="16:16" x14ac:dyDescent="0.25">
      <c r="P30826" s="5"/>
    </row>
    <row r="30827" spans="16:16" x14ac:dyDescent="0.25">
      <c r="P30827" s="5"/>
    </row>
    <row r="30828" spans="16:16" x14ac:dyDescent="0.25">
      <c r="P30828" s="5"/>
    </row>
    <row r="30829" spans="16:16" x14ac:dyDescent="0.25">
      <c r="P30829" s="5"/>
    </row>
    <row r="30830" spans="16:16" x14ac:dyDescent="0.25">
      <c r="P30830" s="5"/>
    </row>
    <row r="30831" spans="16:16" x14ac:dyDescent="0.25">
      <c r="P30831" s="5"/>
    </row>
    <row r="30832" spans="16:16" x14ac:dyDescent="0.25">
      <c r="P30832" s="5"/>
    </row>
    <row r="30833" spans="16:16" x14ac:dyDescent="0.25">
      <c r="P30833" s="5"/>
    </row>
    <row r="30834" spans="16:16" x14ac:dyDescent="0.25">
      <c r="P30834" s="5"/>
    </row>
    <row r="30835" spans="16:16" x14ac:dyDescent="0.25">
      <c r="P30835" s="5"/>
    </row>
    <row r="30836" spans="16:16" x14ac:dyDescent="0.25">
      <c r="P30836" s="5"/>
    </row>
    <row r="30837" spans="16:16" x14ac:dyDescent="0.25">
      <c r="P30837" s="5"/>
    </row>
    <row r="30838" spans="16:16" x14ac:dyDescent="0.25">
      <c r="P30838" s="5"/>
    </row>
    <row r="30839" spans="16:16" x14ac:dyDescent="0.25">
      <c r="P30839" s="5"/>
    </row>
    <row r="30840" spans="16:16" x14ac:dyDescent="0.25">
      <c r="P30840" s="5"/>
    </row>
    <row r="30841" spans="16:16" x14ac:dyDescent="0.25">
      <c r="P30841" s="5"/>
    </row>
    <row r="30842" spans="16:16" x14ac:dyDescent="0.25">
      <c r="P30842" s="5"/>
    </row>
    <row r="30843" spans="16:16" x14ac:dyDescent="0.25">
      <c r="P30843" s="5"/>
    </row>
    <row r="30844" spans="16:16" x14ac:dyDescent="0.25">
      <c r="P30844" s="5"/>
    </row>
    <row r="30845" spans="16:16" x14ac:dyDescent="0.25">
      <c r="P30845" s="5"/>
    </row>
    <row r="30846" spans="16:16" x14ac:dyDescent="0.25">
      <c r="P30846" s="5"/>
    </row>
    <row r="30847" spans="16:16" x14ac:dyDescent="0.25">
      <c r="P30847" s="5"/>
    </row>
    <row r="30848" spans="16:16" x14ac:dyDescent="0.25">
      <c r="P30848" s="5"/>
    </row>
    <row r="30849" spans="16:16" x14ac:dyDescent="0.25">
      <c r="P30849" s="5"/>
    </row>
    <row r="30850" spans="16:16" x14ac:dyDescent="0.25">
      <c r="P30850" s="5"/>
    </row>
    <row r="30851" spans="16:16" x14ac:dyDescent="0.25">
      <c r="P30851" s="5"/>
    </row>
    <row r="30852" spans="16:16" x14ac:dyDescent="0.25">
      <c r="P30852" s="5"/>
    </row>
    <row r="30853" spans="16:16" x14ac:dyDescent="0.25">
      <c r="P30853" s="5"/>
    </row>
    <row r="30854" spans="16:16" x14ac:dyDescent="0.25">
      <c r="P30854" s="5"/>
    </row>
    <row r="30855" spans="16:16" x14ac:dyDescent="0.25">
      <c r="P30855" s="5"/>
    </row>
    <row r="30856" spans="16:16" x14ac:dyDescent="0.25">
      <c r="P30856" s="5"/>
    </row>
    <row r="30857" spans="16:16" x14ac:dyDescent="0.25">
      <c r="P30857" s="5"/>
    </row>
    <row r="30858" spans="16:16" x14ac:dyDescent="0.25">
      <c r="P30858" s="5"/>
    </row>
    <row r="30859" spans="16:16" x14ac:dyDescent="0.25">
      <c r="P30859" s="5"/>
    </row>
    <row r="30860" spans="16:16" x14ac:dyDescent="0.25">
      <c r="P30860" s="5"/>
    </row>
    <row r="30861" spans="16:16" x14ac:dyDescent="0.25">
      <c r="P30861" s="5"/>
    </row>
    <row r="30862" spans="16:16" x14ac:dyDescent="0.25">
      <c r="P30862" s="5"/>
    </row>
    <row r="30863" spans="16:16" x14ac:dyDescent="0.25">
      <c r="P30863" s="5"/>
    </row>
    <row r="30864" spans="16:16" x14ac:dyDescent="0.25">
      <c r="P30864" s="5"/>
    </row>
    <row r="30865" spans="16:16" x14ac:dyDescent="0.25">
      <c r="P30865" s="5"/>
    </row>
    <row r="30866" spans="16:16" x14ac:dyDescent="0.25">
      <c r="P30866" s="5"/>
    </row>
    <row r="30867" spans="16:16" x14ac:dyDescent="0.25">
      <c r="P30867" s="5"/>
    </row>
    <row r="30868" spans="16:16" x14ac:dyDescent="0.25">
      <c r="P30868" s="5"/>
    </row>
    <row r="30869" spans="16:16" x14ac:dyDescent="0.25">
      <c r="P30869" s="5"/>
    </row>
    <row r="30870" spans="16:16" x14ac:dyDescent="0.25">
      <c r="P30870" s="5"/>
    </row>
    <row r="30871" spans="16:16" x14ac:dyDescent="0.25">
      <c r="P30871" s="5"/>
    </row>
    <row r="30872" spans="16:16" x14ac:dyDescent="0.25">
      <c r="P30872" s="5"/>
    </row>
    <row r="30873" spans="16:16" x14ac:dyDescent="0.25">
      <c r="P30873" s="5"/>
    </row>
    <row r="30874" spans="16:16" x14ac:dyDescent="0.25">
      <c r="P30874" s="5"/>
    </row>
    <row r="30875" spans="16:16" x14ac:dyDescent="0.25">
      <c r="P30875" s="5"/>
    </row>
    <row r="30876" spans="16:16" x14ac:dyDescent="0.25">
      <c r="P30876" s="5"/>
    </row>
    <row r="30877" spans="16:16" x14ac:dyDescent="0.25">
      <c r="P30877" s="5"/>
    </row>
    <row r="30878" spans="16:16" x14ac:dyDescent="0.25">
      <c r="P30878" s="5"/>
    </row>
    <row r="30879" spans="16:16" x14ac:dyDescent="0.25">
      <c r="P30879" s="5"/>
    </row>
    <row r="30880" spans="16:16" x14ac:dyDescent="0.25">
      <c r="P30880" s="5"/>
    </row>
    <row r="30881" spans="16:16" x14ac:dyDescent="0.25">
      <c r="P30881" s="5"/>
    </row>
    <row r="30882" spans="16:16" x14ac:dyDescent="0.25">
      <c r="P30882" s="5"/>
    </row>
    <row r="30883" spans="16:16" x14ac:dyDescent="0.25">
      <c r="P30883" s="5"/>
    </row>
    <row r="30884" spans="16:16" x14ac:dyDescent="0.25">
      <c r="P30884" s="5"/>
    </row>
    <row r="30885" spans="16:16" x14ac:dyDescent="0.25">
      <c r="P30885" s="5"/>
    </row>
    <row r="30886" spans="16:16" x14ac:dyDescent="0.25">
      <c r="P30886" s="5"/>
    </row>
    <row r="30887" spans="16:16" x14ac:dyDescent="0.25">
      <c r="P30887" s="5"/>
    </row>
    <row r="30888" spans="16:16" x14ac:dyDescent="0.25">
      <c r="P30888" s="5"/>
    </row>
    <row r="30889" spans="16:16" x14ac:dyDescent="0.25">
      <c r="P30889" s="5"/>
    </row>
    <row r="30890" spans="16:16" x14ac:dyDescent="0.25">
      <c r="P30890" s="5"/>
    </row>
    <row r="30891" spans="16:16" x14ac:dyDescent="0.25">
      <c r="P30891" s="5"/>
    </row>
    <row r="30892" spans="16:16" x14ac:dyDescent="0.25">
      <c r="P30892" s="5"/>
    </row>
    <row r="30893" spans="16:16" x14ac:dyDescent="0.25">
      <c r="P30893" s="5"/>
    </row>
    <row r="30894" spans="16:16" x14ac:dyDescent="0.25">
      <c r="P30894" s="5"/>
    </row>
    <row r="30895" spans="16:16" x14ac:dyDescent="0.25">
      <c r="P30895" s="5"/>
    </row>
    <row r="30896" spans="16:16" x14ac:dyDescent="0.25">
      <c r="P30896" s="5"/>
    </row>
    <row r="30897" spans="16:16" x14ac:dyDescent="0.25">
      <c r="P30897" s="5"/>
    </row>
    <row r="30898" spans="16:16" x14ac:dyDescent="0.25">
      <c r="P30898" s="5"/>
    </row>
    <row r="30899" spans="16:16" x14ac:dyDescent="0.25">
      <c r="P30899" s="5"/>
    </row>
    <row r="30900" spans="16:16" x14ac:dyDescent="0.25">
      <c r="P30900" s="5"/>
    </row>
    <row r="30901" spans="16:16" x14ac:dyDescent="0.25">
      <c r="P30901" s="5"/>
    </row>
    <row r="30902" spans="16:16" x14ac:dyDescent="0.25">
      <c r="P30902" s="5"/>
    </row>
    <row r="30903" spans="16:16" x14ac:dyDescent="0.25">
      <c r="P30903" s="5"/>
    </row>
    <row r="30904" spans="16:16" x14ac:dyDescent="0.25">
      <c r="P30904" s="5"/>
    </row>
    <row r="30905" spans="16:16" x14ac:dyDescent="0.25">
      <c r="P30905" s="5"/>
    </row>
    <row r="30906" spans="16:16" x14ac:dyDescent="0.25">
      <c r="P30906" s="5"/>
    </row>
    <row r="30907" spans="16:16" x14ac:dyDescent="0.25">
      <c r="P30907" s="5"/>
    </row>
    <row r="30908" spans="16:16" x14ac:dyDescent="0.25">
      <c r="P30908" s="5"/>
    </row>
    <row r="30909" spans="16:16" x14ac:dyDescent="0.25">
      <c r="P30909" s="5"/>
    </row>
    <row r="30910" spans="16:16" x14ac:dyDescent="0.25">
      <c r="P30910" s="5"/>
    </row>
    <row r="30911" spans="16:16" x14ac:dyDescent="0.25">
      <c r="P30911" s="5"/>
    </row>
    <row r="30912" spans="16:16" x14ac:dyDescent="0.25">
      <c r="P30912" s="5"/>
    </row>
    <row r="30913" spans="16:16" x14ac:dyDescent="0.25">
      <c r="P30913" s="5"/>
    </row>
    <row r="30914" spans="16:16" x14ac:dyDescent="0.25">
      <c r="P30914" s="5"/>
    </row>
    <row r="30915" spans="16:16" x14ac:dyDescent="0.25">
      <c r="P30915" s="5"/>
    </row>
    <row r="30916" spans="16:16" x14ac:dyDescent="0.25">
      <c r="P30916" s="5"/>
    </row>
    <row r="30917" spans="16:16" x14ac:dyDescent="0.25">
      <c r="P30917" s="5"/>
    </row>
    <row r="30918" spans="16:16" x14ac:dyDescent="0.25">
      <c r="P30918" s="5"/>
    </row>
    <row r="30919" spans="16:16" x14ac:dyDescent="0.25">
      <c r="P30919" s="5"/>
    </row>
    <row r="30920" spans="16:16" x14ac:dyDescent="0.25">
      <c r="P30920" s="5"/>
    </row>
    <row r="30921" spans="16:16" x14ac:dyDescent="0.25">
      <c r="P30921" s="5"/>
    </row>
    <row r="30922" spans="16:16" x14ac:dyDescent="0.25">
      <c r="P30922" s="5"/>
    </row>
    <row r="30923" spans="16:16" x14ac:dyDescent="0.25">
      <c r="P30923" s="5"/>
    </row>
    <row r="30924" spans="16:16" x14ac:dyDescent="0.25">
      <c r="P30924" s="5"/>
    </row>
    <row r="30925" spans="16:16" x14ac:dyDescent="0.25">
      <c r="P30925" s="5"/>
    </row>
    <row r="30926" spans="16:16" x14ac:dyDescent="0.25">
      <c r="P30926" s="5"/>
    </row>
    <row r="30927" spans="16:16" x14ac:dyDescent="0.25">
      <c r="P30927" s="5"/>
    </row>
    <row r="30928" spans="16:16" x14ac:dyDescent="0.25">
      <c r="P30928" s="5"/>
    </row>
    <row r="30929" spans="16:16" x14ac:dyDescent="0.25">
      <c r="P30929" s="5"/>
    </row>
    <row r="30930" spans="16:16" x14ac:dyDescent="0.25">
      <c r="P30930" s="5"/>
    </row>
    <row r="30931" spans="16:16" x14ac:dyDescent="0.25">
      <c r="P30931" s="5"/>
    </row>
    <row r="30932" spans="16:16" x14ac:dyDescent="0.25">
      <c r="P30932" s="5"/>
    </row>
    <row r="30933" spans="16:16" x14ac:dyDescent="0.25">
      <c r="P30933" s="5"/>
    </row>
    <row r="30934" spans="16:16" x14ac:dyDescent="0.25">
      <c r="P30934" s="5"/>
    </row>
    <row r="30935" spans="16:16" x14ac:dyDescent="0.25">
      <c r="P30935" s="5"/>
    </row>
    <row r="30936" spans="16:16" x14ac:dyDescent="0.25">
      <c r="P30936" s="5"/>
    </row>
    <row r="30937" spans="16:16" x14ac:dyDescent="0.25">
      <c r="P30937" s="5"/>
    </row>
    <row r="30938" spans="16:16" x14ac:dyDescent="0.25">
      <c r="P30938" s="5"/>
    </row>
    <row r="30939" spans="16:16" x14ac:dyDescent="0.25">
      <c r="P30939" s="5"/>
    </row>
    <row r="30940" spans="16:16" x14ac:dyDescent="0.25">
      <c r="P30940" s="5"/>
    </row>
    <row r="30941" spans="16:16" x14ac:dyDescent="0.25">
      <c r="P30941" s="5"/>
    </row>
    <row r="30942" spans="16:16" x14ac:dyDescent="0.25">
      <c r="P30942" s="5"/>
    </row>
    <row r="30943" spans="16:16" x14ac:dyDescent="0.25">
      <c r="P30943" s="5"/>
    </row>
    <row r="30944" spans="16:16" x14ac:dyDescent="0.25">
      <c r="P30944" s="5"/>
    </row>
    <row r="30945" spans="16:16" x14ac:dyDescent="0.25">
      <c r="P30945" s="5"/>
    </row>
    <row r="30946" spans="16:16" x14ac:dyDescent="0.25">
      <c r="P30946" s="5"/>
    </row>
    <row r="30947" spans="16:16" x14ac:dyDescent="0.25">
      <c r="P30947" s="5"/>
    </row>
    <row r="30948" spans="16:16" x14ac:dyDescent="0.25">
      <c r="P30948" s="5"/>
    </row>
    <row r="30949" spans="16:16" x14ac:dyDescent="0.25">
      <c r="P30949" s="5"/>
    </row>
    <row r="30950" spans="16:16" x14ac:dyDescent="0.25">
      <c r="P30950" s="5"/>
    </row>
    <row r="30951" spans="16:16" x14ac:dyDescent="0.25">
      <c r="P30951" s="5"/>
    </row>
    <row r="30952" spans="16:16" x14ac:dyDescent="0.25">
      <c r="P30952" s="5"/>
    </row>
    <row r="30953" spans="16:16" x14ac:dyDescent="0.25">
      <c r="P30953" s="5"/>
    </row>
    <row r="30954" spans="16:16" x14ac:dyDescent="0.25">
      <c r="P30954" s="5"/>
    </row>
    <row r="30955" spans="16:16" x14ac:dyDescent="0.25">
      <c r="P30955" s="5"/>
    </row>
    <row r="30956" spans="16:16" x14ac:dyDescent="0.25">
      <c r="P30956" s="5"/>
    </row>
    <row r="30957" spans="16:16" x14ac:dyDescent="0.25">
      <c r="P30957" s="5"/>
    </row>
    <row r="30958" spans="16:16" x14ac:dyDescent="0.25">
      <c r="P30958" s="5"/>
    </row>
    <row r="30959" spans="16:16" x14ac:dyDescent="0.25">
      <c r="P30959" s="5"/>
    </row>
    <row r="30960" spans="16:16" x14ac:dyDescent="0.25">
      <c r="P30960" s="5"/>
    </row>
    <row r="30961" spans="16:16" x14ac:dyDescent="0.25">
      <c r="P30961" s="5"/>
    </row>
    <row r="30962" spans="16:16" x14ac:dyDescent="0.25">
      <c r="P30962" s="5"/>
    </row>
    <row r="30963" spans="16:16" x14ac:dyDescent="0.25">
      <c r="P30963" s="5"/>
    </row>
    <row r="30964" spans="16:16" x14ac:dyDescent="0.25">
      <c r="P30964" s="5"/>
    </row>
    <row r="30965" spans="16:16" x14ac:dyDescent="0.25">
      <c r="P30965" s="5"/>
    </row>
    <row r="30966" spans="16:16" x14ac:dyDescent="0.25">
      <c r="P30966" s="5"/>
    </row>
    <row r="30967" spans="16:16" x14ac:dyDescent="0.25">
      <c r="P30967" s="5"/>
    </row>
    <row r="30968" spans="16:16" x14ac:dyDescent="0.25">
      <c r="P30968" s="5"/>
    </row>
    <row r="30969" spans="16:16" x14ac:dyDescent="0.25">
      <c r="P30969" s="5"/>
    </row>
    <row r="30970" spans="16:16" x14ac:dyDescent="0.25">
      <c r="P30970" s="5"/>
    </row>
    <row r="30971" spans="16:16" x14ac:dyDescent="0.25">
      <c r="P30971" s="5"/>
    </row>
    <row r="30972" spans="16:16" x14ac:dyDescent="0.25">
      <c r="P30972" s="5"/>
    </row>
    <row r="30973" spans="16:16" x14ac:dyDescent="0.25">
      <c r="P30973" s="5"/>
    </row>
    <row r="30974" spans="16:16" x14ac:dyDescent="0.25">
      <c r="P30974" s="5"/>
    </row>
    <row r="30975" spans="16:16" x14ac:dyDescent="0.25">
      <c r="P30975" s="5"/>
    </row>
    <row r="30976" spans="16:16" x14ac:dyDescent="0.25">
      <c r="P30976" s="5"/>
    </row>
    <row r="30977" spans="16:16" x14ac:dyDescent="0.25">
      <c r="P30977" s="5"/>
    </row>
    <row r="30978" spans="16:16" x14ac:dyDescent="0.25">
      <c r="P30978" s="5"/>
    </row>
    <row r="30979" spans="16:16" x14ac:dyDescent="0.25">
      <c r="P30979" s="5"/>
    </row>
    <row r="30980" spans="16:16" x14ac:dyDescent="0.25">
      <c r="P30980" s="5"/>
    </row>
    <row r="30981" spans="16:16" x14ac:dyDescent="0.25">
      <c r="P30981" s="5"/>
    </row>
    <row r="30982" spans="16:16" x14ac:dyDescent="0.25">
      <c r="P30982" s="5"/>
    </row>
    <row r="30983" spans="16:16" x14ac:dyDescent="0.25">
      <c r="P30983" s="5"/>
    </row>
    <row r="30984" spans="16:16" x14ac:dyDescent="0.25">
      <c r="P30984" s="5"/>
    </row>
    <row r="30985" spans="16:16" x14ac:dyDescent="0.25">
      <c r="P30985" s="5"/>
    </row>
    <row r="30986" spans="16:16" x14ac:dyDescent="0.25">
      <c r="P30986" s="5"/>
    </row>
    <row r="30987" spans="16:16" x14ac:dyDescent="0.25">
      <c r="P30987" s="5"/>
    </row>
    <row r="30988" spans="16:16" x14ac:dyDescent="0.25">
      <c r="P30988" s="5"/>
    </row>
    <row r="30989" spans="16:16" x14ac:dyDescent="0.25">
      <c r="P30989" s="5"/>
    </row>
    <row r="30990" spans="16:16" x14ac:dyDescent="0.25">
      <c r="P30990" s="5"/>
    </row>
    <row r="30991" spans="16:16" x14ac:dyDescent="0.25">
      <c r="P30991" s="5"/>
    </row>
    <row r="30992" spans="16:16" x14ac:dyDescent="0.25">
      <c r="P30992" s="5"/>
    </row>
    <row r="30993" spans="16:16" x14ac:dyDescent="0.25">
      <c r="P30993" s="5"/>
    </row>
    <row r="30994" spans="16:16" x14ac:dyDescent="0.25">
      <c r="P30994" s="5"/>
    </row>
    <row r="30995" spans="16:16" x14ac:dyDescent="0.25">
      <c r="P30995" s="5"/>
    </row>
    <row r="30996" spans="16:16" x14ac:dyDescent="0.25">
      <c r="P30996" s="5"/>
    </row>
    <row r="30997" spans="16:16" x14ac:dyDescent="0.25">
      <c r="P30997" s="5"/>
    </row>
    <row r="30998" spans="16:16" x14ac:dyDescent="0.25">
      <c r="P30998" s="5"/>
    </row>
    <row r="30999" spans="16:16" x14ac:dyDescent="0.25">
      <c r="P30999" s="5"/>
    </row>
    <row r="31000" spans="16:16" x14ac:dyDescent="0.25">
      <c r="P31000" s="5"/>
    </row>
    <row r="31001" spans="16:16" x14ac:dyDescent="0.25">
      <c r="P31001" s="5"/>
    </row>
    <row r="31002" spans="16:16" x14ac:dyDescent="0.25">
      <c r="P31002" s="5"/>
    </row>
    <row r="31003" spans="16:16" x14ac:dyDescent="0.25">
      <c r="P31003" s="5"/>
    </row>
    <row r="31004" spans="16:16" x14ac:dyDescent="0.25">
      <c r="P31004" s="5"/>
    </row>
    <row r="31005" spans="16:16" x14ac:dyDescent="0.25">
      <c r="P31005" s="5"/>
    </row>
    <row r="31006" spans="16:16" x14ac:dyDescent="0.25">
      <c r="P31006" s="5"/>
    </row>
    <row r="31007" spans="16:16" x14ac:dyDescent="0.25">
      <c r="P31007" s="5"/>
    </row>
    <row r="31008" spans="16:16" x14ac:dyDescent="0.25">
      <c r="P31008" s="5"/>
    </row>
    <row r="31009" spans="16:16" x14ac:dyDescent="0.25">
      <c r="P31009" s="5"/>
    </row>
    <row r="31010" spans="16:16" x14ac:dyDescent="0.25">
      <c r="P31010" s="5"/>
    </row>
    <row r="31011" spans="16:16" x14ac:dyDescent="0.25">
      <c r="P31011" s="5"/>
    </row>
    <row r="31012" spans="16:16" x14ac:dyDescent="0.25">
      <c r="P31012" s="5"/>
    </row>
    <row r="31013" spans="16:16" x14ac:dyDescent="0.25">
      <c r="P31013" s="5"/>
    </row>
    <row r="31014" spans="16:16" x14ac:dyDescent="0.25">
      <c r="P31014" s="5"/>
    </row>
    <row r="31015" spans="16:16" x14ac:dyDescent="0.25">
      <c r="P31015" s="5"/>
    </row>
    <row r="31016" spans="16:16" x14ac:dyDescent="0.25">
      <c r="P31016" s="5"/>
    </row>
    <row r="31017" spans="16:16" x14ac:dyDescent="0.25">
      <c r="P31017" s="5"/>
    </row>
    <row r="31018" spans="16:16" x14ac:dyDescent="0.25">
      <c r="P31018" s="5"/>
    </row>
    <row r="31019" spans="16:16" x14ac:dyDescent="0.25">
      <c r="P31019" s="5"/>
    </row>
    <row r="31020" spans="16:16" x14ac:dyDescent="0.25">
      <c r="P31020" s="5"/>
    </row>
    <row r="31021" spans="16:16" x14ac:dyDescent="0.25">
      <c r="P31021" s="5"/>
    </row>
    <row r="31022" spans="16:16" x14ac:dyDescent="0.25">
      <c r="P31022" s="5"/>
    </row>
    <row r="31023" spans="16:16" x14ac:dyDescent="0.25">
      <c r="P31023" s="5"/>
    </row>
    <row r="31024" spans="16:16" x14ac:dyDescent="0.25">
      <c r="P31024" s="5"/>
    </row>
    <row r="31025" spans="16:16" x14ac:dyDescent="0.25">
      <c r="P31025" s="5"/>
    </row>
    <row r="31026" spans="16:16" x14ac:dyDescent="0.25">
      <c r="P31026" s="5"/>
    </row>
    <row r="31027" spans="16:16" x14ac:dyDescent="0.25">
      <c r="P31027" s="5"/>
    </row>
    <row r="31028" spans="16:16" x14ac:dyDescent="0.25">
      <c r="P31028" s="5"/>
    </row>
    <row r="31029" spans="16:16" x14ac:dyDescent="0.25">
      <c r="P31029" s="5"/>
    </row>
    <row r="31030" spans="16:16" x14ac:dyDescent="0.25">
      <c r="P31030" s="5"/>
    </row>
    <row r="31031" spans="16:16" x14ac:dyDescent="0.25">
      <c r="P31031" s="5"/>
    </row>
    <row r="31032" spans="16:16" x14ac:dyDescent="0.25">
      <c r="P31032" s="5"/>
    </row>
    <row r="31033" spans="16:16" x14ac:dyDescent="0.25">
      <c r="P31033" s="5"/>
    </row>
    <row r="31034" spans="16:16" x14ac:dyDescent="0.25">
      <c r="P31034" s="5"/>
    </row>
    <row r="31035" spans="16:16" x14ac:dyDescent="0.25">
      <c r="P31035" s="5"/>
    </row>
    <row r="31036" spans="16:16" x14ac:dyDescent="0.25">
      <c r="P31036" s="5"/>
    </row>
    <row r="31037" spans="16:16" x14ac:dyDescent="0.25">
      <c r="P31037" s="5"/>
    </row>
    <row r="31038" spans="16:16" x14ac:dyDescent="0.25">
      <c r="P31038" s="5"/>
    </row>
    <row r="31039" spans="16:16" x14ac:dyDescent="0.25">
      <c r="P31039" s="5"/>
    </row>
    <row r="31040" spans="16:16" x14ac:dyDescent="0.25">
      <c r="P31040" s="5"/>
    </row>
    <row r="31041" spans="16:16" x14ac:dyDescent="0.25">
      <c r="P31041" s="5"/>
    </row>
    <row r="31042" spans="16:16" x14ac:dyDescent="0.25">
      <c r="P31042" s="5"/>
    </row>
    <row r="31043" spans="16:16" x14ac:dyDescent="0.25">
      <c r="P31043" s="5"/>
    </row>
    <row r="31044" spans="16:16" x14ac:dyDescent="0.25">
      <c r="P31044" s="5"/>
    </row>
    <row r="31045" spans="16:16" x14ac:dyDescent="0.25">
      <c r="P31045" s="5"/>
    </row>
    <row r="31046" spans="16:16" x14ac:dyDescent="0.25">
      <c r="P31046" s="5"/>
    </row>
    <row r="31047" spans="16:16" x14ac:dyDescent="0.25">
      <c r="P31047" s="5"/>
    </row>
    <row r="31048" spans="16:16" x14ac:dyDescent="0.25">
      <c r="P31048" s="5"/>
    </row>
    <row r="31049" spans="16:16" x14ac:dyDescent="0.25">
      <c r="P31049" s="5"/>
    </row>
    <row r="31050" spans="16:16" x14ac:dyDescent="0.25">
      <c r="P31050" s="5"/>
    </row>
    <row r="31051" spans="16:16" x14ac:dyDescent="0.25">
      <c r="P31051" s="5"/>
    </row>
    <row r="31052" spans="16:16" x14ac:dyDescent="0.25">
      <c r="P31052" s="5"/>
    </row>
    <row r="31053" spans="16:16" x14ac:dyDescent="0.25">
      <c r="P31053" s="5"/>
    </row>
    <row r="31054" spans="16:16" x14ac:dyDescent="0.25">
      <c r="P31054" s="5"/>
    </row>
    <row r="31055" spans="16:16" x14ac:dyDescent="0.25">
      <c r="P31055" s="5"/>
    </row>
    <row r="31056" spans="16:16" x14ac:dyDescent="0.25">
      <c r="P31056" s="5"/>
    </row>
    <row r="31057" spans="16:16" x14ac:dyDescent="0.25">
      <c r="P31057" s="5"/>
    </row>
    <row r="31058" spans="16:16" x14ac:dyDescent="0.25">
      <c r="P31058" s="5"/>
    </row>
    <row r="31059" spans="16:16" x14ac:dyDescent="0.25">
      <c r="P31059" s="5"/>
    </row>
    <row r="31060" spans="16:16" x14ac:dyDescent="0.25">
      <c r="P31060" s="5"/>
    </row>
    <row r="31061" spans="16:16" x14ac:dyDescent="0.25">
      <c r="P31061" s="5"/>
    </row>
    <row r="31062" spans="16:16" x14ac:dyDescent="0.25">
      <c r="P31062" s="5"/>
    </row>
    <row r="31063" spans="16:16" x14ac:dyDescent="0.25">
      <c r="P31063" s="5"/>
    </row>
    <row r="31064" spans="16:16" x14ac:dyDescent="0.25">
      <c r="P31064" s="5"/>
    </row>
    <row r="31065" spans="16:16" x14ac:dyDescent="0.25">
      <c r="P31065" s="5"/>
    </row>
    <row r="31066" spans="16:16" x14ac:dyDescent="0.25">
      <c r="P31066" s="5"/>
    </row>
    <row r="31067" spans="16:16" x14ac:dyDescent="0.25">
      <c r="P31067" s="5"/>
    </row>
    <row r="31068" spans="16:16" x14ac:dyDescent="0.25">
      <c r="P31068" s="5"/>
    </row>
    <row r="31069" spans="16:16" x14ac:dyDescent="0.25">
      <c r="P31069" s="5"/>
    </row>
    <row r="31070" spans="16:16" x14ac:dyDescent="0.25">
      <c r="P31070" s="5"/>
    </row>
    <row r="31071" spans="16:16" x14ac:dyDescent="0.25">
      <c r="P31071" s="5"/>
    </row>
    <row r="31072" spans="16:16" x14ac:dyDescent="0.25">
      <c r="P31072" s="5"/>
    </row>
    <row r="31073" spans="16:16" x14ac:dyDescent="0.25">
      <c r="P31073" s="5"/>
    </row>
    <row r="31074" spans="16:16" x14ac:dyDescent="0.25">
      <c r="P31074" s="5"/>
    </row>
    <row r="31075" spans="16:16" x14ac:dyDescent="0.25">
      <c r="P31075" s="5"/>
    </row>
    <row r="31076" spans="16:16" x14ac:dyDescent="0.25">
      <c r="P31076" s="5"/>
    </row>
    <row r="31077" spans="16:16" x14ac:dyDescent="0.25">
      <c r="P31077" s="5"/>
    </row>
    <row r="31078" spans="16:16" x14ac:dyDescent="0.25">
      <c r="P31078" s="5"/>
    </row>
    <row r="31079" spans="16:16" x14ac:dyDescent="0.25">
      <c r="P31079" s="5"/>
    </row>
    <row r="31080" spans="16:16" x14ac:dyDescent="0.25">
      <c r="P31080" s="5"/>
    </row>
    <row r="31081" spans="16:16" x14ac:dyDescent="0.25">
      <c r="P31081" s="5"/>
    </row>
    <row r="31082" spans="16:16" x14ac:dyDescent="0.25">
      <c r="P31082" s="5"/>
    </row>
    <row r="31083" spans="16:16" x14ac:dyDescent="0.25">
      <c r="P31083" s="5"/>
    </row>
    <row r="31084" spans="16:16" x14ac:dyDescent="0.25">
      <c r="P31084" s="5"/>
    </row>
    <row r="31085" spans="16:16" x14ac:dyDescent="0.25">
      <c r="P31085" s="5"/>
    </row>
    <row r="31086" spans="16:16" x14ac:dyDescent="0.25">
      <c r="P31086" s="5"/>
    </row>
    <row r="31087" spans="16:16" x14ac:dyDescent="0.25">
      <c r="P31087" s="5"/>
    </row>
    <row r="31088" spans="16:16" x14ac:dyDescent="0.25">
      <c r="P31088" s="5"/>
    </row>
    <row r="31089" spans="16:16" x14ac:dyDescent="0.25">
      <c r="P31089" s="5"/>
    </row>
    <row r="31090" spans="16:16" x14ac:dyDescent="0.25">
      <c r="P31090" s="5"/>
    </row>
    <row r="31091" spans="16:16" x14ac:dyDescent="0.25">
      <c r="P31091" s="5"/>
    </row>
    <row r="31092" spans="16:16" x14ac:dyDescent="0.25">
      <c r="P31092" s="5"/>
    </row>
    <row r="31093" spans="16:16" x14ac:dyDescent="0.25">
      <c r="P31093" s="5"/>
    </row>
    <row r="31094" spans="16:16" x14ac:dyDescent="0.25">
      <c r="P31094" s="5"/>
    </row>
    <row r="31095" spans="16:16" x14ac:dyDescent="0.25">
      <c r="P31095" s="5"/>
    </row>
    <row r="31096" spans="16:16" x14ac:dyDescent="0.25">
      <c r="P31096" s="5"/>
    </row>
    <row r="31097" spans="16:16" x14ac:dyDescent="0.25">
      <c r="P31097" s="5"/>
    </row>
    <row r="31098" spans="16:16" x14ac:dyDescent="0.25">
      <c r="P31098" s="5"/>
    </row>
    <row r="31099" spans="16:16" x14ac:dyDescent="0.25">
      <c r="P31099" s="5"/>
    </row>
    <row r="31100" spans="16:16" x14ac:dyDescent="0.25">
      <c r="P31100" s="5"/>
    </row>
    <row r="31101" spans="16:16" x14ac:dyDescent="0.25">
      <c r="P31101" s="5"/>
    </row>
    <row r="31102" spans="16:16" x14ac:dyDescent="0.25">
      <c r="P31102" s="5"/>
    </row>
    <row r="31103" spans="16:16" x14ac:dyDescent="0.25">
      <c r="P31103" s="5"/>
    </row>
    <row r="31104" spans="16:16" x14ac:dyDescent="0.25">
      <c r="P31104" s="5"/>
    </row>
    <row r="31105" spans="16:16" x14ac:dyDescent="0.25">
      <c r="P31105" s="5"/>
    </row>
    <row r="31106" spans="16:16" x14ac:dyDescent="0.25">
      <c r="P31106" s="5"/>
    </row>
    <row r="31107" spans="16:16" x14ac:dyDescent="0.25">
      <c r="P31107" s="5"/>
    </row>
    <row r="31108" spans="16:16" x14ac:dyDescent="0.25">
      <c r="P31108" s="5"/>
    </row>
    <row r="31109" spans="16:16" x14ac:dyDescent="0.25">
      <c r="P31109" s="5"/>
    </row>
    <row r="31110" spans="16:16" x14ac:dyDescent="0.25">
      <c r="P31110" s="5"/>
    </row>
    <row r="31111" spans="16:16" x14ac:dyDescent="0.25">
      <c r="P31111" s="5"/>
    </row>
    <row r="31112" spans="16:16" x14ac:dyDescent="0.25">
      <c r="P31112" s="5"/>
    </row>
    <row r="31113" spans="16:16" x14ac:dyDescent="0.25">
      <c r="P31113" s="5"/>
    </row>
    <row r="31114" spans="16:16" x14ac:dyDescent="0.25">
      <c r="P31114" s="5"/>
    </row>
    <row r="31115" spans="16:16" x14ac:dyDescent="0.25">
      <c r="P31115" s="5"/>
    </row>
    <row r="31116" spans="16:16" x14ac:dyDescent="0.25">
      <c r="P31116" s="5"/>
    </row>
    <row r="31117" spans="16:16" x14ac:dyDescent="0.25">
      <c r="P31117" s="5"/>
    </row>
    <row r="31118" spans="16:16" x14ac:dyDescent="0.25">
      <c r="P31118" s="5"/>
    </row>
    <row r="31119" spans="16:16" x14ac:dyDescent="0.25">
      <c r="P31119" s="5"/>
    </row>
    <row r="31120" spans="16:16" x14ac:dyDescent="0.25">
      <c r="P31120" s="5"/>
    </row>
    <row r="31121" spans="16:16" x14ac:dyDescent="0.25">
      <c r="P31121" s="5"/>
    </row>
    <row r="31122" spans="16:16" x14ac:dyDescent="0.25">
      <c r="P31122" s="5"/>
    </row>
    <row r="31123" spans="16:16" x14ac:dyDescent="0.25">
      <c r="P31123" s="5"/>
    </row>
    <row r="31124" spans="16:16" x14ac:dyDescent="0.25">
      <c r="P31124" s="5"/>
    </row>
    <row r="31125" spans="16:16" x14ac:dyDescent="0.25">
      <c r="P31125" s="5"/>
    </row>
    <row r="31126" spans="16:16" x14ac:dyDescent="0.25">
      <c r="P31126" s="5"/>
    </row>
    <row r="31127" spans="16:16" x14ac:dyDescent="0.25">
      <c r="P31127" s="5"/>
    </row>
    <row r="31128" spans="16:16" x14ac:dyDescent="0.25">
      <c r="P31128" s="5"/>
    </row>
    <row r="31129" spans="16:16" x14ac:dyDescent="0.25">
      <c r="P31129" s="5"/>
    </row>
    <row r="31130" spans="16:16" x14ac:dyDescent="0.25">
      <c r="P31130" s="5"/>
    </row>
    <row r="31131" spans="16:16" x14ac:dyDescent="0.25">
      <c r="P31131" s="5"/>
    </row>
    <row r="31132" spans="16:16" x14ac:dyDescent="0.25">
      <c r="P31132" s="5"/>
    </row>
    <row r="31133" spans="16:16" x14ac:dyDescent="0.25">
      <c r="P31133" s="5"/>
    </row>
    <row r="31134" spans="16:16" x14ac:dyDescent="0.25">
      <c r="P31134" s="5"/>
    </row>
    <row r="31135" spans="16:16" x14ac:dyDescent="0.25">
      <c r="P31135" s="5"/>
    </row>
    <row r="31136" spans="16:16" x14ac:dyDescent="0.25">
      <c r="P31136" s="5"/>
    </row>
    <row r="31137" spans="16:16" x14ac:dyDescent="0.25">
      <c r="P31137" s="5"/>
    </row>
    <row r="31138" spans="16:16" x14ac:dyDescent="0.25">
      <c r="P31138" s="5"/>
    </row>
    <row r="31139" spans="16:16" x14ac:dyDescent="0.25">
      <c r="P31139" s="5"/>
    </row>
    <row r="31140" spans="16:16" x14ac:dyDescent="0.25">
      <c r="P31140" s="5"/>
    </row>
    <row r="31141" spans="16:16" x14ac:dyDescent="0.25">
      <c r="P31141" s="5"/>
    </row>
    <row r="31142" spans="16:16" x14ac:dyDescent="0.25">
      <c r="P31142" s="5"/>
    </row>
    <row r="31143" spans="16:16" x14ac:dyDescent="0.25">
      <c r="P31143" s="5"/>
    </row>
    <row r="31144" spans="16:16" x14ac:dyDescent="0.25">
      <c r="P31144" s="5"/>
    </row>
    <row r="31145" spans="16:16" x14ac:dyDescent="0.25">
      <c r="P31145" s="5"/>
    </row>
    <row r="31146" spans="16:16" x14ac:dyDescent="0.25">
      <c r="P31146" s="5"/>
    </row>
    <row r="31147" spans="16:16" x14ac:dyDescent="0.25">
      <c r="P31147" s="5"/>
    </row>
    <row r="31148" spans="16:16" x14ac:dyDescent="0.25">
      <c r="P31148" s="5"/>
    </row>
    <row r="31149" spans="16:16" x14ac:dyDescent="0.25">
      <c r="P31149" s="5"/>
    </row>
    <row r="31150" spans="16:16" x14ac:dyDescent="0.25">
      <c r="P31150" s="5"/>
    </row>
    <row r="31151" spans="16:16" x14ac:dyDescent="0.25">
      <c r="P31151" s="5"/>
    </row>
    <row r="31152" spans="16:16" x14ac:dyDescent="0.25">
      <c r="P31152" s="5"/>
    </row>
    <row r="31153" spans="16:16" x14ac:dyDescent="0.25">
      <c r="P31153" s="5"/>
    </row>
    <row r="31154" spans="16:16" x14ac:dyDescent="0.25">
      <c r="P31154" s="5"/>
    </row>
    <row r="31155" spans="16:16" x14ac:dyDescent="0.25">
      <c r="P31155" s="5"/>
    </row>
    <row r="31156" spans="16:16" x14ac:dyDescent="0.25">
      <c r="P31156" s="5"/>
    </row>
    <row r="31157" spans="16:16" x14ac:dyDescent="0.25">
      <c r="P31157" s="5"/>
    </row>
    <row r="31158" spans="16:16" x14ac:dyDescent="0.25">
      <c r="P31158" s="5"/>
    </row>
    <row r="31159" spans="16:16" x14ac:dyDescent="0.25">
      <c r="P31159" s="5"/>
    </row>
    <row r="31160" spans="16:16" x14ac:dyDescent="0.25">
      <c r="P31160" s="5"/>
    </row>
    <row r="31161" spans="16:16" x14ac:dyDescent="0.25">
      <c r="P31161" s="5"/>
    </row>
    <row r="31162" spans="16:16" x14ac:dyDescent="0.25">
      <c r="P31162" s="5"/>
    </row>
    <row r="31163" spans="16:16" x14ac:dyDescent="0.25">
      <c r="P31163" s="5"/>
    </row>
    <row r="31164" spans="16:16" x14ac:dyDescent="0.25">
      <c r="P31164" s="5"/>
    </row>
    <row r="31165" spans="16:16" x14ac:dyDescent="0.25">
      <c r="P31165" s="5"/>
    </row>
    <row r="31166" spans="16:16" x14ac:dyDescent="0.25">
      <c r="P31166" s="5"/>
    </row>
    <row r="31167" spans="16:16" x14ac:dyDescent="0.25">
      <c r="P31167" s="5"/>
    </row>
    <row r="31168" spans="16:16" x14ac:dyDescent="0.25">
      <c r="P31168" s="5"/>
    </row>
    <row r="31169" spans="16:16" x14ac:dyDescent="0.25">
      <c r="P31169" s="5"/>
    </row>
    <row r="31170" spans="16:16" x14ac:dyDescent="0.25">
      <c r="P31170" s="5"/>
    </row>
    <row r="31171" spans="16:16" x14ac:dyDescent="0.25">
      <c r="P31171" s="5"/>
    </row>
    <row r="31172" spans="16:16" x14ac:dyDescent="0.25">
      <c r="P31172" s="5"/>
    </row>
    <row r="31173" spans="16:16" x14ac:dyDescent="0.25">
      <c r="P31173" s="5"/>
    </row>
    <row r="31174" spans="16:16" x14ac:dyDescent="0.25">
      <c r="P31174" s="5"/>
    </row>
    <row r="31175" spans="16:16" x14ac:dyDescent="0.25">
      <c r="P31175" s="5"/>
    </row>
    <row r="31176" spans="16:16" x14ac:dyDescent="0.25">
      <c r="P31176" s="5"/>
    </row>
    <row r="31177" spans="16:16" x14ac:dyDescent="0.25">
      <c r="P31177" s="5"/>
    </row>
    <row r="31178" spans="16:16" x14ac:dyDescent="0.25">
      <c r="P31178" s="5"/>
    </row>
    <row r="31179" spans="16:16" x14ac:dyDescent="0.25">
      <c r="P31179" s="5"/>
    </row>
    <row r="31180" spans="16:16" x14ac:dyDescent="0.25">
      <c r="P31180" s="5"/>
    </row>
    <row r="31181" spans="16:16" x14ac:dyDescent="0.25">
      <c r="P31181" s="5"/>
    </row>
    <row r="31182" spans="16:16" x14ac:dyDescent="0.25">
      <c r="P31182" s="5"/>
    </row>
    <row r="31183" spans="16:16" x14ac:dyDescent="0.25">
      <c r="P31183" s="5"/>
    </row>
    <row r="31184" spans="16:16" x14ac:dyDescent="0.25">
      <c r="P31184" s="5"/>
    </row>
    <row r="31185" spans="16:16" x14ac:dyDescent="0.25">
      <c r="P31185" s="5"/>
    </row>
    <row r="31186" spans="16:16" x14ac:dyDescent="0.25">
      <c r="P31186" s="5"/>
    </row>
    <row r="31187" spans="16:16" x14ac:dyDescent="0.25">
      <c r="P31187" s="5"/>
    </row>
    <row r="31188" spans="16:16" x14ac:dyDescent="0.25">
      <c r="P31188" s="5"/>
    </row>
    <row r="31189" spans="16:16" x14ac:dyDescent="0.25">
      <c r="P31189" s="5"/>
    </row>
    <row r="31190" spans="16:16" x14ac:dyDescent="0.25">
      <c r="P31190" s="5"/>
    </row>
    <row r="31191" spans="16:16" x14ac:dyDescent="0.25">
      <c r="P31191" s="5"/>
    </row>
    <row r="31192" spans="16:16" x14ac:dyDescent="0.25">
      <c r="P31192" s="5"/>
    </row>
    <row r="31193" spans="16:16" x14ac:dyDescent="0.25">
      <c r="P31193" s="5"/>
    </row>
    <row r="31194" spans="16:16" x14ac:dyDescent="0.25">
      <c r="P31194" s="5"/>
    </row>
    <row r="31195" spans="16:16" x14ac:dyDescent="0.25">
      <c r="P31195" s="5"/>
    </row>
    <row r="31196" spans="16:16" x14ac:dyDescent="0.25">
      <c r="P31196" s="5"/>
    </row>
    <row r="31197" spans="16:16" x14ac:dyDescent="0.25">
      <c r="P31197" s="5"/>
    </row>
    <row r="31198" spans="16:16" x14ac:dyDescent="0.25">
      <c r="P31198" s="5"/>
    </row>
    <row r="31199" spans="16:16" x14ac:dyDescent="0.25">
      <c r="P31199" s="5"/>
    </row>
    <row r="31200" spans="16:16" x14ac:dyDescent="0.25">
      <c r="P31200" s="5"/>
    </row>
    <row r="31201" spans="16:16" x14ac:dyDescent="0.25">
      <c r="P31201" s="5"/>
    </row>
    <row r="31202" spans="16:16" x14ac:dyDescent="0.25">
      <c r="P31202" s="5"/>
    </row>
    <row r="31203" spans="16:16" x14ac:dyDescent="0.25">
      <c r="P31203" s="5"/>
    </row>
    <row r="31204" spans="16:16" x14ac:dyDescent="0.25">
      <c r="P31204" s="5"/>
    </row>
    <row r="31205" spans="16:16" x14ac:dyDescent="0.25">
      <c r="P31205" s="5"/>
    </row>
    <row r="31206" spans="16:16" x14ac:dyDescent="0.25">
      <c r="P31206" s="5"/>
    </row>
    <row r="31207" spans="16:16" x14ac:dyDescent="0.25">
      <c r="P31207" s="5"/>
    </row>
    <row r="31208" spans="16:16" x14ac:dyDescent="0.25">
      <c r="P31208" s="5"/>
    </row>
    <row r="31209" spans="16:16" x14ac:dyDescent="0.25">
      <c r="P31209" s="5"/>
    </row>
    <row r="31210" spans="16:16" x14ac:dyDescent="0.25">
      <c r="P31210" s="5"/>
    </row>
    <row r="31211" spans="16:16" x14ac:dyDescent="0.25">
      <c r="P31211" s="5"/>
    </row>
    <row r="31212" spans="16:16" x14ac:dyDescent="0.25">
      <c r="P31212" s="5"/>
    </row>
    <row r="31213" spans="16:16" x14ac:dyDescent="0.25">
      <c r="P31213" s="5"/>
    </row>
    <row r="31214" spans="16:16" x14ac:dyDescent="0.25">
      <c r="P31214" s="5"/>
    </row>
    <row r="31215" spans="16:16" x14ac:dyDescent="0.25">
      <c r="P31215" s="5"/>
    </row>
    <row r="31216" spans="16:16" x14ac:dyDescent="0.25">
      <c r="P31216" s="5"/>
    </row>
    <row r="31217" spans="16:16" x14ac:dyDescent="0.25">
      <c r="P31217" s="5"/>
    </row>
    <row r="31218" spans="16:16" x14ac:dyDescent="0.25">
      <c r="P31218" s="5"/>
    </row>
    <row r="31219" spans="16:16" x14ac:dyDescent="0.25">
      <c r="P31219" s="5"/>
    </row>
    <row r="31220" spans="16:16" x14ac:dyDescent="0.25">
      <c r="P31220" s="5"/>
    </row>
    <row r="31221" spans="16:16" x14ac:dyDescent="0.25">
      <c r="P31221" s="5"/>
    </row>
    <row r="31222" spans="16:16" x14ac:dyDescent="0.25">
      <c r="P31222" s="5"/>
    </row>
    <row r="31223" spans="16:16" x14ac:dyDescent="0.25">
      <c r="P31223" s="5"/>
    </row>
    <row r="31224" spans="16:16" x14ac:dyDescent="0.25">
      <c r="P31224" s="5"/>
    </row>
    <row r="31225" spans="16:16" x14ac:dyDescent="0.25">
      <c r="P31225" s="5"/>
    </row>
    <row r="31226" spans="16:16" x14ac:dyDescent="0.25">
      <c r="P31226" s="5"/>
    </row>
    <row r="31227" spans="16:16" x14ac:dyDescent="0.25">
      <c r="P31227" s="5"/>
    </row>
    <row r="31228" spans="16:16" x14ac:dyDescent="0.25">
      <c r="P31228" s="5"/>
    </row>
    <row r="31229" spans="16:16" x14ac:dyDescent="0.25">
      <c r="P31229" s="5"/>
    </row>
    <row r="31230" spans="16:16" x14ac:dyDescent="0.25">
      <c r="P31230" s="5"/>
    </row>
    <row r="31231" spans="16:16" x14ac:dyDescent="0.25">
      <c r="P31231" s="5"/>
    </row>
    <row r="31232" spans="16:16" x14ac:dyDescent="0.25">
      <c r="P31232" s="5"/>
    </row>
    <row r="31233" spans="16:16" x14ac:dyDescent="0.25">
      <c r="P31233" s="5"/>
    </row>
    <row r="31234" spans="16:16" x14ac:dyDescent="0.25">
      <c r="P31234" s="5"/>
    </row>
    <row r="31235" spans="16:16" x14ac:dyDescent="0.25">
      <c r="P31235" s="5"/>
    </row>
    <row r="31236" spans="16:16" x14ac:dyDescent="0.25">
      <c r="P31236" s="5"/>
    </row>
    <row r="31237" spans="16:16" x14ac:dyDescent="0.25">
      <c r="P31237" s="5"/>
    </row>
    <row r="31238" spans="16:16" x14ac:dyDescent="0.25">
      <c r="P31238" s="5"/>
    </row>
    <row r="31239" spans="16:16" x14ac:dyDescent="0.25">
      <c r="P31239" s="5"/>
    </row>
    <row r="31240" spans="16:16" x14ac:dyDescent="0.25">
      <c r="P31240" s="5"/>
    </row>
    <row r="31241" spans="16:16" x14ac:dyDescent="0.25">
      <c r="P31241" s="5"/>
    </row>
    <row r="31242" spans="16:16" x14ac:dyDescent="0.25">
      <c r="P31242" s="5"/>
    </row>
    <row r="31243" spans="16:16" x14ac:dyDescent="0.25">
      <c r="P31243" s="5"/>
    </row>
    <row r="31244" spans="16:16" x14ac:dyDescent="0.25">
      <c r="P31244" s="5"/>
    </row>
    <row r="31245" spans="16:16" x14ac:dyDescent="0.25">
      <c r="P31245" s="5"/>
    </row>
    <row r="31246" spans="16:16" x14ac:dyDescent="0.25">
      <c r="P31246" s="5"/>
    </row>
    <row r="31247" spans="16:16" x14ac:dyDescent="0.25">
      <c r="P31247" s="5"/>
    </row>
    <row r="31248" spans="16:16" x14ac:dyDescent="0.25">
      <c r="P31248" s="5"/>
    </row>
    <row r="31249" spans="16:16" x14ac:dyDescent="0.25">
      <c r="P31249" s="5"/>
    </row>
    <row r="31250" spans="16:16" x14ac:dyDescent="0.25">
      <c r="P31250" s="5"/>
    </row>
    <row r="31251" spans="16:16" x14ac:dyDescent="0.25">
      <c r="P31251" s="5"/>
    </row>
    <row r="31252" spans="16:16" x14ac:dyDescent="0.25">
      <c r="P31252" s="5"/>
    </row>
    <row r="31253" spans="16:16" x14ac:dyDescent="0.25">
      <c r="P31253" s="5"/>
    </row>
    <row r="31254" spans="16:16" x14ac:dyDescent="0.25">
      <c r="P31254" s="5"/>
    </row>
    <row r="31255" spans="16:16" x14ac:dyDescent="0.25">
      <c r="P31255" s="5"/>
    </row>
    <row r="31256" spans="16:16" x14ac:dyDescent="0.25">
      <c r="P31256" s="5"/>
    </row>
    <row r="31257" spans="16:16" x14ac:dyDescent="0.25">
      <c r="P31257" s="5"/>
    </row>
    <row r="31258" spans="16:16" x14ac:dyDescent="0.25">
      <c r="P31258" s="5"/>
    </row>
    <row r="31259" spans="16:16" x14ac:dyDescent="0.25">
      <c r="P31259" s="5"/>
    </row>
    <row r="31260" spans="16:16" x14ac:dyDescent="0.25">
      <c r="P31260" s="5"/>
    </row>
    <row r="31261" spans="16:16" x14ac:dyDescent="0.25">
      <c r="P31261" s="5"/>
    </row>
    <row r="31262" spans="16:16" x14ac:dyDescent="0.25">
      <c r="P31262" s="5"/>
    </row>
    <row r="31263" spans="16:16" x14ac:dyDescent="0.25">
      <c r="P31263" s="5"/>
    </row>
    <row r="31264" spans="16:16" x14ac:dyDescent="0.25">
      <c r="P31264" s="5"/>
    </row>
    <row r="31265" spans="16:16" x14ac:dyDescent="0.25">
      <c r="P31265" s="5"/>
    </row>
    <row r="31266" spans="16:16" x14ac:dyDescent="0.25">
      <c r="P31266" s="5"/>
    </row>
    <row r="31267" spans="16:16" x14ac:dyDescent="0.25">
      <c r="P31267" s="5"/>
    </row>
    <row r="31268" spans="16:16" x14ac:dyDescent="0.25">
      <c r="P31268" s="5"/>
    </row>
    <row r="31269" spans="16:16" x14ac:dyDescent="0.25">
      <c r="P31269" s="5"/>
    </row>
    <row r="31270" spans="16:16" x14ac:dyDescent="0.25">
      <c r="P31270" s="5"/>
    </row>
    <row r="31271" spans="16:16" x14ac:dyDescent="0.25">
      <c r="P31271" s="5"/>
    </row>
    <row r="31272" spans="16:16" x14ac:dyDescent="0.25">
      <c r="P31272" s="5"/>
    </row>
    <row r="31273" spans="16:16" x14ac:dyDescent="0.25">
      <c r="P31273" s="5"/>
    </row>
    <row r="31274" spans="16:16" x14ac:dyDescent="0.25">
      <c r="P31274" s="5"/>
    </row>
    <row r="31275" spans="16:16" x14ac:dyDescent="0.25">
      <c r="P31275" s="5"/>
    </row>
    <row r="31276" spans="16:16" x14ac:dyDescent="0.25">
      <c r="P31276" s="5"/>
    </row>
    <row r="31277" spans="16:16" x14ac:dyDescent="0.25">
      <c r="P31277" s="5"/>
    </row>
    <row r="31278" spans="16:16" x14ac:dyDescent="0.25">
      <c r="P31278" s="5"/>
    </row>
    <row r="31279" spans="16:16" x14ac:dyDescent="0.25">
      <c r="P31279" s="5"/>
    </row>
    <row r="31280" spans="16:16" x14ac:dyDescent="0.25">
      <c r="P31280" s="5"/>
    </row>
    <row r="31281" spans="16:16" x14ac:dyDescent="0.25">
      <c r="P31281" s="5"/>
    </row>
    <row r="31282" spans="16:16" x14ac:dyDescent="0.25">
      <c r="P31282" s="5"/>
    </row>
    <row r="31283" spans="16:16" x14ac:dyDescent="0.25">
      <c r="P31283" s="5"/>
    </row>
    <row r="31284" spans="16:16" x14ac:dyDescent="0.25">
      <c r="P31284" s="5"/>
    </row>
    <row r="31285" spans="16:16" x14ac:dyDescent="0.25">
      <c r="P31285" s="5"/>
    </row>
    <row r="31286" spans="16:16" x14ac:dyDescent="0.25">
      <c r="P31286" s="5"/>
    </row>
    <row r="31287" spans="16:16" x14ac:dyDescent="0.25">
      <c r="P31287" s="5"/>
    </row>
    <row r="31288" spans="16:16" x14ac:dyDescent="0.25">
      <c r="P31288" s="5"/>
    </row>
    <row r="31289" spans="16:16" x14ac:dyDescent="0.25">
      <c r="P31289" s="5"/>
    </row>
    <row r="31290" spans="16:16" x14ac:dyDescent="0.25">
      <c r="P31290" s="5"/>
    </row>
    <row r="31291" spans="16:16" x14ac:dyDescent="0.25">
      <c r="P31291" s="5"/>
    </row>
    <row r="31292" spans="16:16" x14ac:dyDescent="0.25">
      <c r="P31292" s="5"/>
    </row>
    <row r="31293" spans="16:16" x14ac:dyDescent="0.25">
      <c r="P31293" s="5"/>
    </row>
    <row r="31294" spans="16:16" x14ac:dyDescent="0.25">
      <c r="P31294" s="5"/>
    </row>
    <row r="31295" spans="16:16" x14ac:dyDescent="0.25">
      <c r="P31295" s="5"/>
    </row>
    <row r="31296" spans="16:16" x14ac:dyDescent="0.25">
      <c r="P31296" s="5"/>
    </row>
    <row r="31297" spans="16:16" x14ac:dyDescent="0.25">
      <c r="P31297" s="5"/>
    </row>
    <row r="31298" spans="16:16" x14ac:dyDescent="0.25">
      <c r="P31298" s="5"/>
    </row>
    <row r="31299" spans="16:16" x14ac:dyDescent="0.25">
      <c r="P31299" s="5"/>
    </row>
    <row r="31300" spans="16:16" x14ac:dyDescent="0.25">
      <c r="P31300" s="5"/>
    </row>
    <row r="31301" spans="16:16" x14ac:dyDescent="0.25">
      <c r="P31301" s="5"/>
    </row>
    <row r="31302" spans="16:16" x14ac:dyDescent="0.25">
      <c r="P31302" s="5"/>
    </row>
    <row r="31303" spans="16:16" x14ac:dyDescent="0.25">
      <c r="P31303" s="5"/>
    </row>
    <row r="31304" spans="16:16" x14ac:dyDescent="0.25">
      <c r="P31304" s="5"/>
    </row>
    <row r="31305" spans="16:16" x14ac:dyDescent="0.25">
      <c r="P31305" s="5"/>
    </row>
    <row r="31306" spans="16:16" x14ac:dyDescent="0.25">
      <c r="P31306" s="5"/>
    </row>
    <row r="31307" spans="16:16" x14ac:dyDescent="0.25">
      <c r="P31307" s="5"/>
    </row>
    <row r="31308" spans="16:16" x14ac:dyDescent="0.25">
      <c r="P31308" s="5"/>
    </row>
    <row r="31309" spans="16:16" x14ac:dyDescent="0.25">
      <c r="P31309" s="5"/>
    </row>
    <row r="31310" spans="16:16" x14ac:dyDescent="0.25">
      <c r="P31310" s="5"/>
    </row>
    <row r="31311" spans="16:16" x14ac:dyDescent="0.25">
      <c r="P31311" s="5"/>
    </row>
    <row r="31312" spans="16:16" x14ac:dyDescent="0.25">
      <c r="P31312" s="5"/>
    </row>
    <row r="31313" spans="16:16" x14ac:dyDescent="0.25">
      <c r="P31313" s="5"/>
    </row>
    <row r="31314" spans="16:16" x14ac:dyDescent="0.25">
      <c r="P31314" s="5"/>
    </row>
    <row r="31315" spans="16:16" x14ac:dyDescent="0.25">
      <c r="P31315" s="5"/>
    </row>
    <row r="31316" spans="16:16" x14ac:dyDescent="0.25">
      <c r="P31316" s="5"/>
    </row>
    <row r="31317" spans="16:16" x14ac:dyDescent="0.25">
      <c r="P31317" s="5"/>
    </row>
    <row r="31318" spans="16:16" x14ac:dyDescent="0.25">
      <c r="P31318" s="5"/>
    </row>
    <row r="31319" spans="16:16" x14ac:dyDescent="0.25">
      <c r="P31319" s="5"/>
    </row>
    <row r="31320" spans="16:16" x14ac:dyDescent="0.25">
      <c r="P31320" s="5"/>
    </row>
    <row r="31321" spans="16:16" x14ac:dyDescent="0.25">
      <c r="P31321" s="5"/>
    </row>
    <row r="31322" spans="16:16" x14ac:dyDescent="0.25">
      <c r="P31322" s="5"/>
    </row>
    <row r="31323" spans="16:16" x14ac:dyDescent="0.25">
      <c r="P31323" s="5"/>
    </row>
    <row r="31324" spans="16:16" x14ac:dyDescent="0.25">
      <c r="P31324" s="5"/>
    </row>
    <row r="31325" spans="16:16" x14ac:dyDescent="0.25">
      <c r="P31325" s="5"/>
    </row>
    <row r="31326" spans="16:16" x14ac:dyDescent="0.25">
      <c r="P31326" s="5"/>
    </row>
    <row r="31327" spans="16:16" x14ac:dyDescent="0.25">
      <c r="P31327" s="5"/>
    </row>
    <row r="31328" spans="16:16" x14ac:dyDescent="0.25">
      <c r="P31328" s="5"/>
    </row>
    <row r="31329" spans="16:16" x14ac:dyDescent="0.25">
      <c r="P31329" s="5"/>
    </row>
    <row r="31330" spans="16:16" x14ac:dyDescent="0.25">
      <c r="P31330" s="5"/>
    </row>
    <row r="31331" spans="16:16" x14ac:dyDescent="0.25">
      <c r="P31331" s="5"/>
    </row>
    <row r="31332" spans="16:16" x14ac:dyDescent="0.25">
      <c r="P31332" s="5"/>
    </row>
    <row r="31333" spans="16:16" x14ac:dyDescent="0.25">
      <c r="P31333" s="5"/>
    </row>
    <row r="31334" spans="16:16" x14ac:dyDescent="0.25">
      <c r="P31334" s="5"/>
    </row>
    <row r="31335" spans="16:16" x14ac:dyDescent="0.25">
      <c r="P31335" s="5"/>
    </row>
    <row r="31336" spans="16:16" x14ac:dyDescent="0.25">
      <c r="P31336" s="5"/>
    </row>
    <row r="31337" spans="16:16" x14ac:dyDescent="0.25">
      <c r="P31337" s="5"/>
    </row>
    <row r="31338" spans="16:16" x14ac:dyDescent="0.25">
      <c r="P31338" s="5"/>
    </row>
    <row r="31339" spans="16:16" x14ac:dyDescent="0.25">
      <c r="P31339" s="5"/>
    </row>
    <row r="31340" spans="16:16" x14ac:dyDescent="0.25">
      <c r="P31340" s="5"/>
    </row>
    <row r="31341" spans="16:16" x14ac:dyDescent="0.25">
      <c r="P31341" s="5"/>
    </row>
    <row r="31342" spans="16:16" x14ac:dyDescent="0.25">
      <c r="P31342" s="5"/>
    </row>
    <row r="31343" spans="16:16" x14ac:dyDescent="0.25">
      <c r="P31343" s="5"/>
    </row>
    <row r="31344" spans="16:16" x14ac:dyDescent="0.25">
      <c r="P31344" s="5"/>
    </row>
    <row r="31345" spans="16:16" x14ac:dyDescent="0.25">
      <c r="P31345" s="5"/>
    </row>
    <row r="31346" spans="16:16" x14ac:dyDescent="0.25">
      <c r="P31346" s="5"/>
    </row>
    <row r="31347" spans="16:16" x14ac:dyDescent="0.25">
      <c r="P31347" s="5"/>
    </row>
    <row r="31348" spans="16:16" x14ac:dyDescent="0.25">
      <c r="P31348" s="5"/>
    </row>
    <row r="31349" spans="16:16" x14ac:dyDescent="0.25">
      <c r="P31349" s="5"/>
    </row>
    <row r="31350" spans="16:16" x14ac:dyDescent="0.25">
      <c r="P31350" s="5"/>
    </row>
    <row r="31351" spans="16:16" x14ac:dyDescent="0.25">
      <c r="P31351" s="5"/>
    </row>
    <row r="31352" spans="16:16" x14ac:dyDescent="0.25">
      <c r="P31352" s="5"/>
    </row>
    <row r="31353" spans="16:16" x14ac:dyDescent="0.25">
      <c r="P31353" s="5"/>
    </row>
    <row r="31354" spans="16:16" x14ac:dyDescent="0.25">
      <c r="P31354" s="5"/>
    </row>
    <row r="31355" spans="16:16" x14ac:dyDescent="0.25">
      <c r="P31355" s="5"/>
    </row>
    <row r="31356" spans="16:16" x14ac:dyDescent="0.25">
      <c r="P31356" s="5"/>
    </row>
    <row r="31357" spans="16:16" x14ac:dyDescent="0.25">
      <c r="P31357" s="5"/>
    </row>
    <row r="31358" spans="16:16" x14ac:dyDescent="0.25">
      <c r="P31358" s="5"/>
    </row>
    <row r="31359" spans="16:16" x14ac:dyDescent="0.25">
      <c r="P31359" s="5"/>
    </row>
    <row r="31360" spans="16:16" x14ac:dyDescent="0.25">
      <c r="P31360" s="5"/>
    </row>
    <row r="31361" spans="16:16" x14ac:dyDescent="0.25">
      <c r="P31361" s="5"/>
    </row>
    <row r="31362" spans="16:16" x14ac:dyDescent="0.25">
      <c r="P31362" s="5"/>
    </row>
    <row r="31363" spans="16:16" x14ac:dyDescent="0.25">
      <c r="P31363" s="5"/>
    </row>
    <row r="31364" spans="16:16" x14ac:dyDescent="0.25">
      <c r="P31364" s="5"/>
    </row>
    <row r="31365" spans="16:16" x14ac:dyDescent="0.25">
      <c r="P31365" s="5"/>
    </row>
    <row r="31366" spans="16:16" x14ac:dyDescent="0.25">
      <c r="P31366" s="5"/>
    </row>
    <row r="31367" spans="16:16" x14ac:dyDescent="0.25">
      <c r="P31367" s="5"/>
    </row>
    <row r="31368" spans="16:16" x14ac:dyDescent="0.25">
      <c r="P31368" s="5"/>
    </row>
    <row r="31369" spans="16:16" x14ac:dyDescent="0.25">
      <c r="P31369" s="5"/>
    </row>
    <row r="31370" spans="16:16" x14ac:dyDescent="0.25">
      <c r="P31370" s="5"/>
    </row>
    <row r="31371" spans="16:16" x14ac:dyDescent="0.25">
      <c r="P31371" s="5"/>
    </row>
    <row r="31372" spans="16:16" x14ac:dyDescent="0.25">
      <c r="P31372" s="5"/>
    </row>
    <row r="31373" spans="16:16" x14ac:dyDescent="0.25">
      <c r="P31373" s="5"/>
    </row>
    <row r="31374" spans="16:16" x14ac:dyDescent="0.25">
      <c r="P31374" s="5"/>
    </row>
    <row r="31375" spans="16:16" x14ac:dyDescent="0.25">
      <c r="P31375" s="5"/>
    </row>
    <row r="31376" spans="16:16" x14ac:dyDescent="0.25">
      <c r="P31376" s="5"/>
    </row>
    <row r="31377" spans="16:16" x14ac:dyDescent="0.25">
      <c r="P31377" s="5"/>
    </row>
    <row r="31378" spans="16:16" x14ac:dyDescent="0.25">
      <c r="P31378" s="5"/>
    </row>
    <row r="31379" spans="16:16" x14ac:dyDescent="0.25">
      <c r="P31379" s="5"/>
    </row>
    <row r="31380" spans="16:16" x14ac:dyDescent="0.25">
      <c r="P31380" s="5"/>
    </row>
    <row r="31381" spans="16:16" x14ac:dyDescent="0.25">
      <c r="P31381" s="5"/>
    </row>
    <row r="31382" spans="16:16" x14ac:dyDescent="0.25">
      <c r="P31382" s="5"/>
    </row>
    <row r="31383" spans="16:16" x14ac:dyDescent="0.25">
      <c r="P31383" s="5"/>
    </row>
    <row r="31384" spans="16:16" x14ac:dyDescent="0.25">
      <c r="P31384" s="5"/>
    </row>
    <row r="31385" spans="16:16" x14ac:dyDescent="0.25">
      <c r="P31385" s="5"/>
    </row>
    <row r="31386" spans="16:16" x14ac:dyDescent="0.25">
      <c r="P31386" s="5"/>
    </row>
    <row r="31387" spans="16:16" x14ac:dyDescent="0.25">
      <c r="P31387" s="5"/>
    </row>
    <row r="31388" spans="16:16" x14ac:dyDescent="0.25">
      <c r="P31388" s="5"/>
    </row>
    <row r="31389" spans="16:16" x14ac:dyDescent="0.25">
      <c r="P31389" s="5"/>
    </row>
    <row r="31390" spans="16:16" x14ac:dyDescent="0.25">
      <c r="P31390" s="5"/>
    </row>
    <row r="31391" spans="16:16" x14ac:dyDescent="0.25">
      <c r="P31391" s="5"/>
    </row>
    <row r="31392" spans="16:16" x14ac:dyDescent="0.25">
      <c r="P31392" s="5"/>
    </row>
    <row r="31393" spans="16:16" x14ac:dyDescent="0.25">
      <c r="P31393" s="5"/>
    </row>
    <row r="31394" spans="16:16" x14ac:dyDescent="0.25">
      <c r="P31394" s="5"/>
    </row>
    <row r="31395" spans="16:16" x14ac:dyDescent="0.25">
      <c r="P31395" s="5"/>
    </row>
    <row r="31396" spans="16:16" x14ac:dyDescent="0.25">
      <c r="P31396" s="5"/>
    </row>
    <row r="31397" spans="16:16" x14ac:dyDescent="0.25">
      <c r="P31397" s="5"/>
    </row>
    <row r="31398" spans="16:16" x14ac:dyDescent="0.25">
      <c r="P31398" s="5"/>
    </row>
    <row r="31399" spans="16:16" x14ac:dyDescent="0.25">
      <c r="P31399" s="5"/>
    </row>
    <row r="31400" spans="16:16" x14ac:dyDescent="0.25">
      <c r="P31400" s="5"/>
    </row>
    <row r="31401" spans="16:16" x14ac:dyDescent="0.25">
      <c r="P31401" s="5"/>
    </row>
    <row r="31402" spans="16:16" x14ac:dyDescent="0.25">
      <c r="P31402" s="5"/>
    </row>
    <row r="31403" spans="16:16" x14ac:dyDescent="0.25">
      <c r="P31403" s="5"/>
    </row>
    <row r="31404" spans="16:16" x14ac:dyDescent="0.25">
      <c r="P31404" s="5"/>
    </row>
    <row r="31405" spans="16:16" x14ac:dyDescent="0.25">
      <c r="P31405" s="5"/>
    </row>
    <row r="31406" spans="16:16" x14ac:dyDescent="0.25">
      <c r="P31406" s="5"/>
    </row>
    <row r="31407" spans="16:16" x14ac:dyDescent="0.25">
      <c r="P31407" s="5"/>
    </row>
    <row r="31408" spans="16:16" x14ac:dyDescent="0.25">
      <c r="P31408" s="5"/>
    </row>
    <row r="31409" spans="16:16" x14ac:dyDescent="0.25">
      <c r="P31409" s="5"/>
    </row>
    <row r="31410" spans="16:16" x14ac:dyDescent="0.25">
      <c r="P31410" s="5"/>
    </row>
    <row r="31411" spans="16:16" x14ac:dyDescent="0.25">
      <c r="P31411" s="5"/>
    </row>
    <row r="31412" spans="16:16" x14ac:dyDescent="0.25">
      <c r="P31412" s="5"/>
    </row>
    <row r="31413" spans="16:16" x14ac:dyDescent="0.25">
      <c r="P31413" s="5"/>
    </row>
    <row r="31414" spans="16:16" x14ac:dyDescent="0.25">
      <c r="P31414" s="5"/>
    </row>
    <row r="31415" spans="16:16" x14ac:dyDescent="0.25">
      <c r="P31415" s="5"/>
    </row>
    <row r="31416" spans="16:16" x14ac:dyDescent="0.25">
      <c r="P31416" s="5"/>
    </row>
    <row r="31417" spans="16:16" x14ac:dyDescent="0.25">
      <c r="P31417" s="5"/>
    </row>
    <row r="31418" spans="16:16" x14ac:dyDescent="0.25">
      <c r="P31418" s="5"/>
    </row>
    <row r="31419" spans="16:16" x14ac:dyDescent="0.25">
      <c r="P31419" s="5"/>
    </row>
    <row r="31420" spans="16:16" x14ac:dyDescent="0.25">
      <c r="P31420" s="5"/>
    </row>
    <row r="31421" spans="16:16" x14ac:dyDescent="0.25">
      <c r="P31421" s="5"/>
    </row>
    <row r="31422" spans="16:16" x14ac:dyDescent="0.25">
      <c r="P31422" s="5"/>
    </row>
    <row r="31423" spans="16:16" x14ac:dyDescent="0.25">
      <c r="P31423" s="5"/>
    </row>
    <row r="31424" spans="16:16" x14ac:dyDescent="0.25">
      <c r="P31424" s="5"/>
    </row>
    <row r="31425" spans="16:16" x14ac:dyDescent="0.25">
      <c r="P31425" s="5"/>
    </row>
    <row r="31426" spans="16:16" x14ac:dyDescent="0.25">
      <c r="P31426" s="5"/>
    </row>
    <row r="31427" spans="16:16" x14ac:dyDescent="0.25">
      <c r="P31427" s="5"/>
    </row>
    <row r="31428" spans="16:16" x14ac:dyDescent="0.25">
      <c r="P31428" s="5"/>
    </row>
    <row r="31429" spans="16:16" x14ac:dyDescent="0.25">
      <c r="P31429" s="5"/>
    </row>
    <row r="31430" spans="16:16" x14ac:dyDescent="0.25">
      <c r="P31430" s="5"/>
    </row>
    <row r="31431" spans="16:16" x14ac:dyDescent="0.25">
      <c r="P31431" s="5"/>
    </row>
    <row r="31432" spans="16:16" x14ac:dyDescent="0.25">
      <c r="P31432" s="5"/>
    </row>
    <row r="31433" spans="16:16" x14ac:dyDescent="0.25">
      <c r="P31433" s="5"/>
    </row>
    <row r="31434" spans="16:16" x14ac:dyDescent="0.25">
      <c r="P31434" s="5"/>
    </row>
    <row r="31435" spans="16:16" x14ac:dyDescent="0.25">
      <c r="P31435" s="5"/>
    </row>
    <row r="31436" spans="16:16" x14ac:dyDescent="0.25">
      <c r="P31436" s="5"/>
    </row>
    <row r="31437" spans="16:16" x14ac:dyDescent="0.25">
      <c r="P31437" s="5"/>
    </row>
    <row r="31438" spans="16:16" x14ac:dyDescent="0.25">
      <c r="P31438" s="5"/>
    </row>
    <row r="31439" spans="16:16" x14ac:dyDescent="0.25">
      <c r="P31439" s="5"/>
    </row>
    <row r="31440" spans="16:16" x14ac:dyDescent="0.25">
      <c r="P31440" s="5"/>
    </row>
    <row r="31441" spans="16:16" x14ac:dyDescent="0.25">
      <c r="P31441" s="5"/>
    </row>
    <row r="31442" spans="16:16" x14ac:dyDescent="0.25">
      <c r="P31442" s="5"/>
    </row>
    <row r="31443" spans="16:16" x14ac:dyDescent="0.25">
      <c r="P31443" s="5"/>
    </row>
    <row r="31444" spans="16:16" x14ac:dyDescent="0.25">
      <c r="P31444" s="5"/>
    </row>
    <row r="31445" spans="16:16" x14ac:dyDescent="0.25">
      <c r="P31445" s="5"/>
    </row>
    <row r="31446" spans="16:16" x14ac:dyDescent="0.25">
      <c r="P31446" s="5"/>
    </row>
    <row r="31447" spans="16:16" x14ac:dyDescent="0.25">
      <c r="P31447" s="5"/>
    </row>
    <row r="31448" spans="16:16" x14ac:dyDescent="0.25">
      <c r="P31448" s="5"/>
    </row>
    <row r="31449" spans="16:16" x14ac:dyDescent="0.25">
      <c r="P31449" s="5"/>
    </row>
    <row r="31450" spans="16:16" x14ac:dyDescent="0.25">
      <c r="P31450" s="5"/>
    </row>
    <row r="31451" spans="16:16" x14ac:dyDescent="0.25">
      <c r="P31451" s="5"/>
    </row>
    <row r="31452" spans="16:16" x14ac:dyDescent="0.25">
      <c r="P31452" s="5"/>
    </row>
    <row r="31453" spans="16:16" x14ac:dyDescent="0.25">
      <c r="P31453" s="5"/>
    </row>
    <row r="31454" spans="16:16" x14ac:dyDescent="0.25">
      <c r="P31454" s="5"/>
    </row>
    <row r="31455" spans="16:16" x14ac:dyDescent="0.25">
      <c r="P31455" s="5"/>
    </row>
    <row r="31456" spans="16:16" x14ac:dyDescent="0.25">
      <c r="P31456" s="5"/>
    </row>
    <row r="31457" spans="16:16" x14ac:dyDescent="0.25">
      <c r="P31457" s="5"/>
    </row>
    <row r="31458" spans="16:16" x14ac:dyDescent="0.25">
      <c r="P31458" s="5"/>
    </row>
    <row r="31459" spans="16:16" x14ac:dyDescent="0.25">
      <c r="P31459" s="5"/>
    </row>
    <row r="31460" spans="16:16" x14ac:dyDescent="0.25">
      <c r="P31460" s="5"/>
    </row>
    <row r="31461" spans="16:16" x14ac:dyDescent="0.25">
      <c r="P31461" s="5"/>
    </row>
    <row r="31462" spans="16:16" x14ac:dyDescent="0.25">
      <c r="P31462" s="5"/>
    </row>
    <row r="31463" spans="16:16" x14ac:dyDescent="0.25">
      <c r="P31463" s="5"/>
    </row>
    <row r="31464" spans="16:16" x14ac:dyDescent="0.25">
      <c r="P31464" s="5"/>
    </row>
    <row r="31465" spans="16:16" x14ac:dyDescent="0.25">
      <c r="P31465" s="5"/>
    </row>
    <row r="31466" spans="16:16" x14ac:dyDescent="0.25">
      <c r="P31466" s="5"/>
    </row>
    <row r="31467" spans="16:16" x14ac:dyDescent="0.25">
      <c r="P31467" s="5"/>
    </row>
    <row r="31468" spans="16:16" x14ac:dyDescent="0.25">
      <c r="P31468" s="5"/>
    </row>
    <row r="31469" spans="16:16" x14ac:dyDescent="0.25">
      <c r="P31469" s="5"/>
    </row>
    <row r="31470" spans="16:16" x14ac:dyDescent="0.25">
      <c r="P31470" s="5"/>
    </row>
    <row r="31471" spans="16:16" x14ac:dyDescent="0.25">
      <c r="P31471" s="5"/>
    </row>
    <row r="31472" spans="16:16" x14ac:dyDescent="0.25">
      <c r="P31472" s="5"/>
    </row>
    <row r="31473" spans="16:16" x14ac:dyDescent="0.25">
      <c r="P31473" s="5"/>
    </row>
    <row r="31474" spans="16:16" x14ac:dyDescent="0.25">
      <c r="P31474" s="5"/>
    </row>
    <row r="31475" spans="16:16" x14ac:dyDescent="0.25">
      <c r="P31475" s="5"/>
    </row>
    <row r="31476" spans="16:16" x14ac:dyDescent="0.25">
      <c r="P31476" s="5"/>
    </row>
    <row r="31477" spans="16:16" x14ac:dyDescent="0.25">
      <c r="P31477" s="5"/>
    </row>
    <row r="31478" spans="16:16" x14ac:dyDescent="0.25">
      <c r="P31478" s="5"/>
    </row>
    <row r="31479" spans="16:16" x14ac:dyDescent="0.25">
      <c r="P31479" s="5"/>
    </row>
    <row r="31480" spans="16:16" x14ac:dyDescent="0.25">
      <c r="P31480" s="5"/>
    </row>
    <row r="31481" spans="16:16" x14ac:dyDescent="0.25">
      <c r="P31481" s="5"/>
    </row>
    <row r="31482" spans="16:16" x14ac:dyDescent="0.25">
      <c r="P31482" s="5"/>
    </row>
    <row r="31483" spans="16:16" x14ac:dyDescent="0.25">
      <c r="P31483" s="5"/>
    </row>
    <row r="31484" spans="16:16" x14ac:dyDescent="0.25">
      <c r="P31484" s="5"/>
    </row>
    <row r="31485" spans="16:16" x14ac:dyDescent="0.25">
      <c r="P31485" s="5"/>
    </row>
    <row r="31486" spans="16:16" x14ac:dyDescent="0.25">
      <c r="P31486" s="5"/>
    </row>
    <row r="31487" spans="16:16" x14ac:dyDescent="0.25">
      <c r="P31487" s="5"/>
    </row>
    <row r="31488" spans="16:16" x14ac:dyDescent="0.25">
      <c r="P31488" s="5"/>
    </row>
    <row r="31489" spans="16:16" x14ac:dyDescent="0.25">
      <c r="P31489" s="5"/>
    </row>
    <row r="31490" spans="16:16" x14ac:dyDescent="0.25">
      <c r="P31490" s="5"/>
    </row>
    <row r="31491" spans="16:16" x14ac:dyDescent="0.25">
      <c r="P31491" s="5"/>
    </row>
    <row r="31492" spans="16:16" x14ac:dyDescent="0.25">
      <c r="P31492" s="5"/>
    </row>
    <row r="31493" spans="16:16" x14ac:dyDescent="0.25">
      <c r="P31493" s="5"/>
    </row>
    <row r="31494" spans="16:16" x14ac:dyDescent="0.25">
      <c r="P31494" s="5"/>
    </row>
    <row r="31495" spans="16:16" x14ac:dyDescent="0.25">
      <c r="P31495" s="5"/>
    </row>
    <row r="31496" spans="16:16" x14ac:dyDescent="0.25">
      <c r="P31496" s="5"/>
    </row>
    <row r="31497" spans="16:16" x14ac:dyDescent="0.25">
      <c r="P31497" s="5"/>
    </row>
    <row r="31498" spans="16:16" x14ac:dyDescent="0.25">
      <c r="P31498" s="5"/>
    </row>
    <row r="31499" spans="16:16" x14ac:dyDescent="0.25">
      <c r="P31499" s="5"/>
    </row>
    <row r="31500" spans="16:16" x14ac:dyDescent="0.25">
      <c r="P31500" s="5"/>
    </row>
    <row r="31501" spans="16:16" x14ac:dyDescent="0.25">
      <c r="P31501" s="5"/>
    </row>
    <row r="31502" spans="16:16" x14ac:dyDescent="0.25">
      <c r="P31502" s="5"/>
    </row>
    <row r="31503" spans="16:16" x14ac:dyDescent="0.25">
      <c r="P31503" s="5"/>
    </row>
    <row r="31504" spans="16:16" x14ac:dyDescent="0.25">
      <c r="P31504" s="5"/>
    </row>
    <row r="31505" spans="16:16" x14ac:dyDescent="0.25">
      <c r="P31505" s="5"/>
    </row>
    <row r="31506" spans="16:16" x14ac:dyDescent="0.25">
      <c r="P31506" s="5"/>
    </row>
    <row r="31507" spans="16:16" x14ac:dyDescent="0.25">
      <c r="P31507" s="5"/>
    </row>
    <row r="31508" spans="16:16" x14ac:dyDescent="0.25">
      <c r="P31508" s="5"/>
    </row>
    <row r="31509" spans="16:16" x14ac:dyDescent="0.25">
      <c r="P31509" s="5"/>
    </row>
    <row r="31510" spans="16:16" x14ac:dyDescent="0.25">
      <c r="P31510" s="5"/>
    </row>
    <row r="31511" spans="16:16" x14ac:dyDescent="0.25">
      <c r="P31511" s="5"/>
    </row>
    <row r="31512" spans="16:16" x14ac:dyDescent="0.25">
      <c r="P31512" s="5"/>
    </row>
    <row r="31513" spans="16:16" x14ac:dyDescent="0.25">
      <c r="P31513" s="5"/>
    </row>
    <row r="31514" spans="16:16" x14ac:dyDescent="0.25">
      <c r="P31514" s="5"/>
    </row>
    <row r="31515" spans="16:16" x14ac:dyDescent="0.25">
      <c r="P31515" s="5"/>
    </row>
    <row r="31516" spans="16:16" x14ac:dyDescent="0.25">
      <c r="P31516" s="5"/>
    </row>
    <row r="31517" spans="16:16" x14ac:dyDescent="0.25">
      <c r="P31517" s="5"/>
    </row>
    <row r="31518" spans="16:16" x14ac:dyDescent="0.25">
      <c r="P31518" s="5"/>
    </row>
    <row r="31519" spans="16:16" x14ac:dyDescent="0.25">
      <c r="P31519" s="5"/>
    </row>
    <row r="31520" spans="16:16" x14ac:dyDescent="0.25">
      <c r="P31520" s="5"/>
    </row>
    <row r="31521" spans="16:16" x14ac:dyDescent="0.25">
      <c r="P31521" s="5"/>
    </row>
    <row r="31522" spans="16:16" x14ac:dyDescent="0.25">
      <c r="P31522" s="5"/>
    </row>
    <row r="31523" spans="16:16" x14ac:dyDescent="0.25">
      <c r="P31523" s="5"/>
    </row>
    <row r="31524" spans="16:16" x14ac:dyDescent="0.25">
      <c r="P31524" s="5"/>
    </row>
    <row r="31525" spans="16:16" x14ac:dyDescent="0.25">
      <c r="P31525" s="5"/>
    </row>
    <row r="31526" spans="16:16" x14ac:dyDescent="0.25">
      <c r="P31526" s="5"/>
    </row>
    <row r="31527" spans="16:16" x14ac:dyDescent="0.25">
      <c r="P31527" s="5"/>
    </row>
    <row r="31528" spans="16:16" x14ac:dyDescent="0.25">
      <c r="P31528" s="5"/>
    </row>
    <row r="31529" spans="16:16" x14ac:dyDescent="0.25">
      <c r="P31529" s="5"/>
    </row>
    <row r="31530" spans="16:16" x14ac:dyDescent="0.25">
      <c r="P31530" s="5"/>
    </row>
    <row r="31531" spans="16:16" x14ac:dyDescent="0.25">
      <c r="P31531" s="5"/>
    </row>
    <row r="31532" spans="16:16" x14ac:dyDescent="0.25">
      <c r="P31532" s="5"/>
    </row>
    <row r="31533" spans="16:16" x14ac:dyDescent="0.25">
      <c r="P31533" s="5"/>
    </row>
    <row r="31534" spans="16:16" x14ac:dyDescent="0.25">
      <c r="P31534" s="5"/>
    </row>
    <row r="31535" spans="16:16" x14ac:dyDescent="0.25">
      <c r="P31535" s="5"/>
    </row>
    <row r="31536" spans="16:16" x14ac:dyDescent="0.25">
      <c r="P31536" s="5"/>
    </row>
    <row r="31537" spans="16:16" x14ac:dyDescent="0.25">
      <c r="P31537" s="5"/>
    </row>
    <row r="31538" spans="16:16" x14ac:dyDescent="0.25">
      <c r="P31538" s="5"/>
    </row>
    <row r="31539" spans="16:16" x14ac:dyDescent="0.25">
      <c r="P31539" s="5"/>
    </row>
    <row r="31540" spans="16:16" x14ac:dyDescent="0.25">
      <c r="P31540" s="5"/>
    </row>
    <row r="31541" spans="16:16" x14ac:dyDescent="0.25">
      <c r="P31541" s="5"/>
    </row>
    <row r="31542" spans="16:16" x14ac:dyDescent="0.25">
      <c r="P31542" s="5"/>
    </row>
    <row r="31543" spans="16:16" x14ac:dyDescent="0.25">
      <c r="P31543" s="5"/>
    </row>
    <row r="31544" spans="16:16" x14ac:dyDescent="0.25">
      <c r="P31544" s="5"/>
    </row>
    <row r="31545" spans="16:16" x14ac:dyDescent="0.25">
      <c r="P31545" s="5"/>
    </row>
    <row r="31546" spans="16:16" x14ac:dyDescent="0.25">
      <c r="P31546" s="5"/>
    </row>
    <row r="31547" spans="16:16" x14ac:dyDescent="0.25">
      <c r="P31547" s="5"/>
    </row>
    <row r="31548" spans="16:16" x14ac:dyDescent="0.25">
      <c r="P31548" s="5"/>
    </row>
    <row r="31549" spans="16:16" x14ac:dyDescent="0.25">
      <c r="P31549" s="5"/>
    </row>
    <row r="31550" spans="16:16" x14ac:dyDescent="0.25">
      <c r="P31550" s="5"/>
    </row>
    <row r="31551" spans="16:16" x14ac:dyDescent="0.25">
      <c r="P31551" s="5"/>
    </row>
    <row r="31552" spans="16:16" x14ac:dyDescent="0.25">
      <c r="P31552" s="5"/>
    </row>
    <row r="31553" spans="16:16" x14ac:dyDescent="0.25">
      <c r="P31553" s="5"/>
    </row>
    <row r="31554" spans="16:16" x14ac:dyDescent="0.25">
      <c r="P31554" s="5"/>
    </row>
    <row r="31555" spans="16:16" x14ac:dyDescent="0.25">
      <c r="P31555" s="5"/>
    </row>
    <row r="31556" spans="16:16" x14ac:dyDescent="0.25">
      <c r="P31556" s="5"/>
    </row>
    <row r="31557" spans="16:16" x14ac:dyDescent="0.25">
      <c r="P31557" s="5"/>
    </row>
    <row r="31558" spans="16:16" x14ac:dyDescent="0.25">
      <c r="P31558" s="5"/>
    </row>
    <row r="31559" spans="16:16" x14ac:dyDescent="0.25">
      <c r="P31559" s="5"/>
    </row>
    <row r="31560" spans="16:16" x14ac:dyDescent="0.25">
      <c r="P31560" s="5"/>
    </row>
    <row r="31561" spans="16:16" x14ac:dyDescent="0.25">
      <c r="P31561" s="5"/>
    </row>
    <row r="31562" spans="16:16" x14ac:dyDescent="0.25">
      <c r="P31562" s="5"/>
    </row>
    <row r="31563" spans="16:16" x14ac:dyDescent="0.25">
      <c r="P31563" s="5"/>
    </row>
    <row r="31564" spans="16:16" x14ac:dyDescent="0.25">
      <c r="P31564" s="5"/>
    </row>
    <row r="31565" spans="16:16" x14ac:dyDescent="0.25">
      <c r="P31565" s="5"/>
    </row>
    <row r="31566" spans="16:16" x14ac:dyDescent="0.25">
      <c r="P31566" s="5"/>
    </row>
    <row r="31567" spans="16:16" x14ac:dyDescent="0.25">
      <c r="P31567" s="5"/>
    </row>
    <row r="31568" spans="16:16" x14ac:dyDescent="0.25">
      <c r="P31568" s="5"/>
    </row>
    <row r="31569" spans="16:16" x14ac:dyDescent="0.25">
      <c r="P31569" s="5"/>
    </row>
    <row r="31570" spans="16:16" x14ac:dyDescent="0.25">
      <c r="P31570" s="5"/>
    </row>
    <row r="31571" spans="16:16" x14ac:dyDescent="0.25">
      <c r="P31571" s="5"/>
    </row>
    <row r="31572" spans="16:16" x14ac:dyDescent="0.25">
      <c r="P31572" s="5"/>
    </row>
    <row r="31573" spans="16:16" x14ac:dyDescent="0.25">
      <c r="P31573" s="5"/>
    </row>
    <row r="31574" spans="16:16" x14ac:dyDescent="0.25">
      <c r="P31574" s="5"/>
    </row>
    <row r="31575" spans="16:16" x14ac:dyDescent="0.25">
      <c r="P31575" s="5"/>
    </row>
    <row r="31576" spans="16:16" x14ac:dyDescent="0.25">
      <c r="P31576" s="5"/>
    </row>
    <row r="31577" spans="16:16" x14ac:dyDescent="0.25">
      <c r="P31577" s="5"/>
    </row>
    <row r="31578" spans="16:16" x14ac:dyDescent="0.25">
      <c r="P31578" s="5"/>
    </row>
    <row r="31579" spans="16:16" x14ac:dyDescent="0.25">
      <c r="P31579" s="5"/>
    </row>
    <row r="31580" spans="16:16" x14ac:dyDescent="0.25">
      <c r="P31580" s="5"/>
    </row>
    <row r="31581" spans="16:16" x14ac:dyDescent="0.25">
      <c r="P31581" s="5"/>
    </row>
    <row r="31582" spans="16:16" x14ac:dyDescent="0.25">
      <c r="P31582" s="5"/>
    </row>
    <row r="31583" spans="16:16" x14ac:dyDescent="0.25">
      <c r="P31583" s="5"/>
    </row>
    <row r="31584" spans="16:16" x14ac:dyDescent="0.25">
      <c r="P31584" s="5"/>
    </row>
    <row r="31585" spans="16:16" x14ac:dyDescent="0.25">
      <c r="P31585" s="5"/>
    </row>
    <row r="31586" spans="16:16" x14ac:dyDescent="0.25">
      <c r="P31586" s="5"/>
    </row>
    <row r="31587" spans="16:16" x14ac:dyDescent="0.25">
      <c r="P31587" s="5"/>
    </row>
    <row r="31588" spans="16:16" x14ac:dyDescent="0.25">
      <c r="P31588" s="5"/>
    </row>
    <row r="31589" spans="16:16" x14ac:dyDescent="0.25">
      <c r="P31589" s="5"/>
    </row>
    <row r="31590" spans="16:16" x14ac:dyDescent="0.25">
      <c r="P31590" s="5"/>
    </row>
    <row r="31591" spans="16:16" x14ac:dyDescent="0.25">
      <c r="P31591" s="5"/>
    </row>
    <row r="31592" spans="16:16" x14ac:dyDescent="0.25">
      <c r="P31592" s="5"/>
    </row>
    <row r="31593" spans="16:16" x14ac:dyDescent="0.25">
      <c r="P31593" s="5"/>
    </row>
    <row r="31594" spans="16:16" x14ac:dyDescent="0.25">
      <c r="P31594" s="5"/>
    </row>
    <row r="31595" spans="16:16" x14ac:dyDescent="0.25">
      <c r="P31595" s="5"/>
    </row>
    <row r="31596" spans="16:16" x14ac:dyDescent="0.25">
      <c r="P31596" s="5"/>
    </row>
    <row r="31597" spans="16:16" x14ac:dyDescent="0.25">
      <c r="P31597" s="5"/>
    </row>
    <row r="31598" spans="16:16" x14ac:dyDescent="0.25">
      <c r="P31598" s="5"/>
    </row>
    <row r="31599" spans="16:16" x14ac:dyDescent="0.25">
      <c r="P31599" s="5"/>
    </row>
    <row r="31600" spans="16:16" x14ac:dyDescent="0.25">
      <c r="P31600" s="5"/>
    </row>
    <row r="31601" spans="16:16" x14ac:dyDescent="0.25">
      <c r="P31601" s="5"/>
    </row>
    <row r="31602" spans="16:16" x14ac:dyDescent="0.25">
      <c r="P31602" s="5"/>
    </row>
    <row r="31603" spans="16:16" x14ac:dyDescent="0.25">
      <c r="P31603" s="5"/>
    </row>
    <row r="31604" spans="16:16" x14ac:dyDescent="0.25">
      <c r="P31604" s="5"/>
    </row>
    <row r="31605" spans="16:16" x14ac:dyDescent="0.25">
      <c r="P31605" s="5"/>
    </row>
    <row r="31606" spans="16:16" x14ac:dyDescent="0.25">
      <c r="P31606" s="5"/>
    </row>
    <row r="31607" spans="16:16" x14ac:dyDescent="0.25">
      <c r="P31607" s="5"/>
    </row>
    <row r="31608" spans="16:16" x14ac:dyDescent="0.25">
      <c r="P31608" s="5"/>
    </row>
    <row r="31609" spans="16:16" x14ac:dyDescent="0.25">
      <c r="P31609" s="5"/>
    </row>
    <row r="31610" spans="16:16" x14ac:dyDescent="0.25">
      <c r="P31610" s="5"/>
    </row>
    <row r="31611" spans="16:16" x14ac:dyDescent="0.25">
      <c r="P31611" s="5"/>
    </row>
    <row r="31612" spans="16:16" x14ac:dyDescent="0.25">
      <c r="P31612" s="5"/>
    </row>
    <row r="31613" spans="16:16" x14ac:dyDescent="0.25">
      <c r="P31613" s="5"/>
    </row>
    <row r="31614" spans="16:16" x14ac:dyDescent="0.25">
      <c r="P31614" s="5"/>
    </row>
    <row r="31615" spans="16:16" x14ac:dyDescent="0.25">
      <c r="P31615" s="5"/>
    </row>
    <row r="31616" spans="16:16" x14ac:dyDescent="0.25">
      <c r="P31616" s="5"/>
    </row>
    <row r="31617" spans="16:16" x14ac:dyDescent="0.25">
      <c r="P31617" s="5"/>
    </row>
    <row r="31618" spans="16:16" x14ac:dyDescent="0.25">
      <c r="P31618" s="5"/>
    </row>
    <row r="31619" spans="16:16" x14ac:dyDescent="0.25">
      <c r="P31619" s="5"/>
    </row>
    <row r="31620" spans="16:16" x14ac:dyDescent="0.25">
      <c r="P31620" s="5"/>
    </row>
    <row r="31621" spans="16:16" x14ac:dyDescent="0.25">
      <c r="P31621" s="5"/>
    </row>
    <row r="31622" spans="16:16" x14ac:dyDescent="0.25">
      <c r="P31622" s="5"/>
    </row>
    <row r="31623" spans="16:16" x14ac:dyDescent="0.25">
      <c r="P31623" s="5"/>
    </row>
    <row r="31624" spans="16:16" x14ac:dyDescent="0.25">
      <c r="P31624" s="5"/>
    </row>
    <row r="31625" spans="16:16" x14ac:dyDescent="0.25">
      <c r="P31625" s="5"/>
    </row>
    <row r="31626" spans="16:16" x14ac:dyDescent="0.25">
      <c r="P31626" s="5"/>
    </row>
    <row r="31627" spans="16:16" x14ac:dyDescent="0.25">
      <c r="P31627" s="5"/>
    </row>
    <row r="31628" spans="16:16" x14ac:dyDescent="0.25">
      <c r="P31628" s="5"/>
    </row>
    <row r="31629" spans="16:16" x14ac:dyDescent="0.25">
      <c r="P31629" s="5"/>
    </row>
    <row r="31630" spans="16:16" x14ac:dyDescent="0.25">
      <c r="P31630" s="5"/>
    </row>
    <row r="31631" spans="16:16" x14ac:dyDescent="0.25">
      <c r="P31631" s="5"/>
    </row>
    <row r="31632" spans="16:16" x14ac:dyDescent="0.25">
      <c r="P31632" s="5"/>
    </row>
    <row r="31633" spans="16:16" x14ac:dyDescent="0.25">
      <c r="P31633" s="5"/>
    </row>
    <row r="31634" spans="16:16" x14ac:dyDescent="0.25">
      <c r="P31634" s="5"/>
    </row>
    <row r="31635" spans="16:16" x14ac:dyDescent="0.25">
      <c r="P31635" s="5"/>
    </row>
    <row r="31636" spans="16:16" x14ac:dyDescent="0.25">
      <c r="P31636" s="5"/>
    </row>
    <row r="31637" spans="16:16" x14ac:dyDescent="0.25">
      <c r="P31637" s="5"/>
    </row>
    <row r="31638" spans="16:16" x14ac:dyDescent="0.25">
      <c r="P31638" s="5"/>
    </row>
    <row r="31639" spans="16:16" x14ac:dyDescent="0.25">
      <c r="P31639" s="5"/>
    </row>
    <row r="31640" spans="16:16" x14ac:dyDescent="0.25">
      <c r="P31640" s="5"/>
    </row>
    <row r="31641" spans="16:16" x14ac:dyDescent="0.25">
      <c r="P31641" s="5"/>
    </row>
    <row r="31642" spans="16:16" x14ac:dyDescent="0.25">
      <c r="P31642" s="5"/>
    </row>
    <row r="31643" spans="16:16" x14ac:dyDescent="0.25">
      <c r="P31643" s="5"/>
    </row>
    <row r="31644" spans="16:16" x14ac:dyDescent="0.25">
      <c r="P31644" s="5"/>
    </row>
    <row r="31645" spans="16:16" x14ac:dyDescent="0.25">
      <c r="P31645" s="5"/>
    </row>
    <row r="31646" spans="16:16" x14ac:dyDescent="0.25">
      <c r="P31646" s="5"/>
    </row>
    <row r="31647" spans="16:16" x14ac:dyDescent="0.25">
      <c r="P31647" s="5"/>
    </row>
    <row r="31648" spans="16:16" x14ac:dyDescent="0.25">
      <c r="P31648" s="5"/>
    </row>
    <row r="31649" spans="16:16" x14ac:dyDescent="0.25">
      <c r="P31649" s="5"/>
    </row>
    <row r="31650" spans="16:16" x14ac:dyDescent="0.25">
      <c r="P31650" s="5"/>
    </row>
    <row r="31651" spans="16:16" x14ac:dyDescent="0.25">
      <c r="P31651" s="5"/>
    </row>
    <row r="31652" spans="16:16" x14ac:dyDescent="0.25">
      <c r="P31652" s="5"/>
    </row>
    <row r="31653" spans="16:16" x14ac:dyDescent="0.25">
      <c r="P31653" s="5"/>
    </row>
    <row r="31654" spans="16:16" x14ac:dyDescent="0.25">
      <c r="P31654" s="5"/>
    </row>
    <row r="31655" spans="16:16" x14ac:dyDescent="0.25">
      <c r="P31655" s="5"/>
    </row>
    <row r="31656" spans="16:16" x14ac:dyDescent="0.25">
      <c r="P31656" s="5"/>
    </row>
    <row r="31657" spans="16:16" x14ac:dyDescent="0.25">
      <c r="P31657" s="5"/>
    </row>
    <row r="31658" spans="16:16" x14ac:dyDescent="0.25">
      <c r="P31658" s="5"/>
    </row>
    <row r="31659" spans="16:16" x14ac:dyDescent="0.25">
      <c r="P31659" s="5"/>
    </row>
    <row r="31660" spans="16:16" x14ac:dyDescent="0.25">
      <c r="P31660" s="5"/>
    </row>
    <row r="31661" spans="16:16" x14ac:dyDescent="0.25">
      <c r="P31661" s="5"/>
    </row>
    <row r="31662" spans="16:16" x14ac:dyDescent="0.25">
      <c r="P31662" s="5"/>
    </row>
    <row r="31663" spans="16:16" x14ac:dyDescent="0.25">
      <c r="P31663" s="5"/>
    </row>
    <row r="31664" spans="16:16" x14ac:dyDescent="0.25">
      <c r="P31664" s="5"/>
    </row>
    <row r="31665" spans="16:16" x14ac:dyDescent="0.25">
      <c r="P31665" s="5"/>
    </row>
    <row r="31666" spans="16:16" x14ac:dyDescent="0.25">
      <c r="P31666" s="5"/>
    </row>
    <row r="31667" spans="16:16" x14ac:dyDescent="0.25">
      <c r="P31667" s="5"/>
    </row>
    <row r="31668" spans="16:16" x14ac:dyDescent="0.25">
      <c r="P31668" s="5"/>
    </row>
    <row r="31669" spans="16:16" x14ac:dyDescent="0.25">
      <c r="P31669" s="5"/>
    </row>
    <row r="31670" spans="16:16" x14ac:dyDescent="0.25">
      <c r="P31670" s="5"/>
    </row>
    <row r="31671" spans="16:16" x14ac:dyDescent="0.25">
      <c r="P31671" s="5"/>
    </row>
    <row r="31672" spans="16:16" x14ac:dyDescent="0.25">
      <c r="P31672" s="5"/>
    </row>
    <row r="31673" spans="16:16" x14ac:dyDescent="0.25">
      <c r="P31673" s="5"/>
    </row>
    <row r="31674" spans="16:16" x14ac:dyDescent="0.25">
      <c r="P31674" s="5"/>
    </row>
    <row r="31675" spans="16:16" x14ac:dyDescent="0.25">
      <c r="P31675" s="5"/>
    </row>
    <row r="31676" spans="16:16" x14ac:dyDescent="0.25">
      <c r="P31676" s="5"/>
    </row>
    <row r="31677" spans="16:16" x14ac:dyDescent="0.25">
      <c r="P31677" s="5"/>
    </row>
    <row r="31678" spans="16:16" x14ac:dyDescent="0.25">
      <c r="P31678" s="5"/>
    </row>
    <row r="31679" spans="16:16" x14ac:dyDescent="0.25">
      <c r="P31679" s="5"/>
    </row>
    <row r="31680" spans="16:16" x14ac:dyDescent="0.25">
      <c r="P31680" s="5"/>
    </row>
    <row r="31681" spans="16:16" x14ac:dyDescent="0.25">
      <c r="P31681" s="5"/>
    </row>
    <row r="31682" spans="16:16" x14ac:dyDescent="0.25">
      <c r="P31682" s="5"/>
    </row>
    <row r="31683" spans="16:16" x14ac:dyDescent="0.25">
      <c r="P31683" s="5"/>
    </row>
    <row r="31684" spans="16:16" x14ac:dyDescent="0.25">
      <c r="P31684" s="5"/>
    </row>
    <row r="31685" spans="16:16" x14ac:dyDescent="0.25">
      <c r="P31685" s="5"/>
    </row>
    <row r="31686" spans="16:16" x14ac:dyDescent="0.25">
      <c r="P31686" s="5"/>
    </row>
    <row r="31687" spans="16:16" x14ac:dyDescent="0.25">
      <c r="P31687" s="5"/>
    </row>
    <row r="31688" spans="16:16" x14ac:dyDescent="0.25">
      <c r="P31688" s="5"/>
    </row>
    <row r="31689" spans="16:16" x14ac:dyDescent="0.25">
      <c r="P31689" s="5"/>
    </row>
    <row r="31690" spans="16:16" x14ac:dyDescent="0.25">
      <c r="P31690" s="5"/>
    </row>
    <row r="31691" spans="16:16" x14ac:dyDescent="0.25">
      <c r="P31691" s="5"/>
    </row>
    <row r="31692" spans="16:16" x14ac:dyDescent="0.25">
      <c r="P31692" s="5"/>
    </row>
    <row r="31693" spans="16:16" x14ac:dyDescent="0.25">
      <c r="P31693" s="5"/>
    </row>
    <row r="31694" spans="16:16" x14ac:dyDescent="0.25">
      <c r="P31694" s="5"/>
    </row>
    <row r="31695" spans="16:16" x14ac:dyDescent="0.25">
      <c r="P31695" s="5"/>
    </row>
    <row r="31696" spans="16:16" x14ac:dyDescent="0.25">
      <c r="P31696" s="5"/>
    </row>
    <row r="31697" spans="16:16" x14ac:dyDescent="0.25">
      <c r="P31697" s="5"/>
    </row>
    <row r="31698" spans="16:16" x14ac:dyDescent="0.25">
      <c r="P31698" s="5"/>
    </row>
    <row r="31699" spans="16:16" x14ac:dyDescent="0.25">
      <c r="P31699" s="5"/>
    </row>
    <row r="31700" spans="16:16" x14ac:dyDescent="0.25">
      <c r="P31700" s="5"/>
    </row>
    <row r="31701" spans="16:16" x14ac:dyDescent="0.25">
      <c r="P31701" s="5"/>
    </row>
    <row r="31702" spans="16:16" x14ac:dyDescent="0.25">
      <c r="P31702" s="5"/>
    </row>
    <row r="31703" spans="16:16" x14ac:dyDescent="0.25">
      <c r="P31703" s="5"/>
    </row>
    <row r="31704" spans="16:16" x14ac:dyDescent="0.25">
      <c r="P31704" s="5"/>
    </row>
    <row r="31705" spans="16:16" x14ac:dyDescent="0.25">
      <c r="P31705" s="5"/>
    </row>
    <row r="31706" spans="16:16" x14ac:dyDescent="0.25">
      <c r="P31706" s="5"/>
    </row>
    <row r="31707" spans="16:16" x14ac:dyDescent="0.25">
      <c r="P31707" s="5"/>
    </row>
    <row r="31708" spans="16:16" x14ac:dyDescent="0.25">
      <c r="P31708" s="5"/>
    </row>
    <row r="31709" spans="16:16" x14ac:dyDescent="0.25">
      <c r="P31709" s="5"/>
    </row>
    <row r="31710" spans="16:16" x14ac:dyDescent="0.25">
      <c r="P31710" s="5"/>
    </row>
    <row r="31711" spans="16:16" x14ac:dyDescent="0.25">
      <c r="P31711" s="5"/>
    </row>
    <row r="31712" spans="16:16" x14ac:dyDescent="0.25">
      <c r="P31712" s="5"/>
    </row>
    <row r="31713" spans="16:16" x14ac:dyDescent="0.25">
      <c r="P31713" s="5"/>
    </row>
    <row r="31714" spans="16:16" x14ac:dyDescent="0.25">
      <c r="P31714" s="5"/>
    </row>
    <row r="31715" spans="16:16" x14ac:dyDescent="0.25">
      <c r="P31715" s="5"/>
    </row>
    <row r="31716" spans="16:16" x14ac:dyDescent="0.25">
      <c r="P31716" s="5"/>
    </row>
    <row r="31717" spans="16:16" x14ac:dyDescent="0.25">
      <c r="P31717" s="5"/>
    </row>
    <row r="31718" spans="16:16" x14ac:dyDescent="0.25">
      <c r="P31718" s="5"/>
    </row>
    <row r="31719" spans="16:16" x14ac:dyDescent="0.25">
      <c r="P31719" s="5"/>
    </row>
    <row r="31720" spans="16:16" x14ac:dyDescent="0.25">
      <c r="P31720" s="5"/>
    </row>
    <row r="31721" spans="16:16" x14ac:dyDescent="0.25">
      <c r="P31721" s="5"/>
    </row>
    <row r="31722" spans="16:16" x14ac:dyDescent="0.25">
      <c r="P31722" s="5"/>
    </row>
    <row r="31723" spans="16:16" x14ac:dyDescent="0.25">
      <c r="P31723" s="5"/>
    </row>
    <row r="31724" spans="16:16" x14ac:dyDescent="0.25">
      <c r="P31724" s="5"/>
    </row>
    <row r="31725" spans="16:16" x14ac:dyDescent="0.25">
      <c r="P31725" s="5"/>
    </row>
    <row r="31726" spans="16:16" x14ac:dyDescent="0.25">
      <c r="P31726" s="5"/>
    </row>
    <row r="31727" spans="16:16" x14ac:dyDescent="0.25">
      <c r="P31727" s="5"/>
    </row>
    <row r="31728" spans="16:16" x14ac:dyDescent="0.25">
      <c r="P31728" s="5"/>
    </row>
    <row r="31729" spans="16:16" x14ac:dyDescent="0.25">
      <c r="P31729" s="5"/>
    </row>
    <row r="31730" spans="16:16" x14ac:dyDescent="0.25">
      <c r="P31730" s="5"/>
    </row>
    <row r="31731" spans="16:16" x14ac:dyDescent="0.25">
      <c r="P31731" s="5"/>
    </row>
    <row r="31732" spans="16:16" x14ac:dyDescent="0.25">
      <c r="P31732" s="5"/>
    </row>
    <row r="31733" spans="16:16" x14ac:dyDescent="0.25">
      <c r="P31733" s="5"/>
    </row>
    <row r="31734" spans="16:16" x14ac:dyDescent="0.25">
      <c r="P31734" s="5"/>
    </row>
    <row r="31735" spans="16:16" x14ac:dyDescent="0.25">
      <c r="P31735" s="5"/>
    </row>
    <row r="31736" spans="16:16" x14ac:dyDescent="0.25">
      <c r="P31736" s="5"/>
    </row>
    <row r="31737" spans="16:16" x14ac:dyDescent="0.25">
      <c r="P31737" s="5"/>
    </row>
    <row r="31738" spans="16:16" x14ac:dyDescent="0.25">
      <c r="P31738" s="5"/>
    </row>
    <row r="31739" spans="16:16" x14ac:dyDescent="0.25">
      <c r="P31739" s="5"/>
    </row>
    <row r="31740" spans="16:16" x14ac:dyDescent="0.25">
      <c r="P31740" s="5"/>
    </row>
    <row r="31741" spans="16:16" x14ac:dyDescent="0.25">
      <c r="P31741" s="5"/>
    </row>
    <row r="31742" spans="16:16" x14ac:dyDescent="0.25">
      <c r="P31742" s="5"/>
    </row>
    <row r="31743" spans="16:16" x14ac:dyDescent="0.25">
      <c r="P31743" s="5"/>
    </row>
    <row r="31744" spans="16:16" x14ac:dyDescent="0.25">
      <c r="P31744" s="5"/>
    </row>
    <row r="31745" spans="16:16" x14ac:dyDescent="0.25">
      <c r="P31745" s="5"/>
    </row>
    <row r="31746" spans="16:16" x14ac:dyDescent="0.25">
      <c r="P31746" s="5"/>
    </row>
    <row r="31747" spans="16:16" x14ac:dyDescent="0.25">
      <c r="P31747" s="5"/>
    </row>
    <row r="31748" spans="16:16" x14ac:dyDescent="0.25">
      <c r="P31748" s="5"/>
    </row>
    <row r="31749" spans="16:16" x14ac:dyDescent="0.25">
      <c r="P31749" s="5"/>
    </row>
    <row r="31750" spans="16:16" x14ac:dyDescent="0.25">
      <c r="P31750" s="5"/>
    </row>
    <row r="31751" spans="16:16" x14ac:dyDescent="0.25">
      <c r="P31751" s="5"/>
    </row>
    <row r="31752" spans="16:16" x14ac:dyDescent="0.25">
      <c r="P31752" s="5"/>
    </row>
    <row r="31753" spans="16:16" x14ac:dyDescent="0.25">
      <c r="P31753" s="5"/>
    </row>
    <row r="31754" spans="16:16" x14ac:dyDescent="0.25">
      <c r="P31754" s="5"/>
    </row>
    <row r="31755" spans="16:16" x14ac:dyDescent="0.25">
      <c r="P31755" s="5"/>
    </row>
    <row r="31756" spans="16:16" x14ac:dyDescent="0.25">
      <c r="P31756" s="5"/>
    </row>
    <row r="31757" spans="16:16" x14ac:dyDescent="0.25">
      <c r="P31757" s="5"/>
    </row>
    <row r="31758" spans="16:16" x14ac:dyDescent="0.25">
      <c r="P31758" s="5"/>
    </row>
    <row r="31759" spans="16:16" x14ac:dyDescent="0.25">
      <c r="P31759" s="5"/>
    </row>
    <row r="31760" spans="16:16" x14ac:dyDescent="0.25">
      <c r="P31760" s="5"/>
    </row>
    <row r="31761" spans="16:16" x14ac:dyDescent="0.25">
      <c r="P31761" s="5"/>
    </row>
    <row r="31762" spans="16:16" x14ac:dyDescent="0.25">
      <c r="P31762" s="5"/>
    </row>
    <row r="31763" spans="16:16" x14ac:dyDescent="0.25">
      <c r="P31763" s="5"/>
    </row>
    <row r="31764" spans="16:16" x14ac:dyDescent="0.25">
      <c r="P31764" s="5"/>
    </row>
    <row r="31765" spans="16:16" x14ac:dyDescent="0.25">
      <c r="P31765" s="5"/>
    </row>
    <row r="31766" spans="16:16" x14ac:dyDescent="0.25">
      <c r="P31766" s="5"/>
    </row>
    <row r="31767" spans="16:16" x14ac:dyDescent="0.25">
      <c r="P31767" s="5"/>
    </row>
    <row r="31768" spans="16:16" x14ac:dyDescent="0.25">
      <c r="P31768" s="5"/>
    </row>
    <row r="31769" spans="16:16" x14ac:dyDescent="0.25">
      <c r="P31769" s="5"/>
    </row>
    <row r="31770" spans="16:16" x14ac:dyDescent="0.25">
      <c r="P31770" s="5"/>
    </row>
    <row r="31771" spans="16:16" x14ac:dyDescent="0.25">
      <c r="P31771" s="5"/>
    </row>
    <row r="31772" spans="16:16" x14ac:dyDescent="0.25">
      <c r="P31772" s="5"/>
    </row>
    <row r="31773" spans="16:16" x14ac:dyDescent="0.25">
      <c r="P31773" s="5"/>
    </row>
    <row r="31774" spans="16:16" x14ac:dyDescent="0.25">
      <c r="P31774" s="5"/>
    </row>
    <row r="31775" spans="16:16" x14ac:dyDescent="0.25">
      <c r="P31775" s="5"/>
    </row>
    <row r="31776" spans="16:16" x14ac:dyDescent="0.25">
      <c r="P31776" s="5"/>
    </row>
    <row r="31777" spans="16:16" x14ac:dyDescent="0.25">
      <c r="P31777" s="5"/>
    </row>
    <row r="31778" spans="16:16" x14ac:dyDescent="0.25">
      <c r="P31778" s="5"/>
    </row>
    <row r="31779" spans="16:16" x14ac:dyDescent="0.25">
      <c r="P31779" s="5"/>
    </row>
    <row r="31780" spans="16:16" x14ac:dyDescent="0.25">
      <c r="P31780" s="5"/>
    </row>
    <row r="31781" spans="16:16" x14ac:dyDescent="0.25">
      <c r="P31781" s="5"/>
    </row>
    <row r="31782" spans="16:16" x14ac:dyDescent="0.25">
      <c r="P31782" s="5"/>
    </row>
    <row r="31783" spans="16:16" x14ac:dyDescent="0.25">
      <c r="P31783" s="5"/>
    </row>
    <row r="31784" spans="16:16" x14ac:dyDescent="0.25">
      <c r="P31784" s="5"/>
    </row>
    <row r="31785" spans="16:16" x14ac:dyDescent="0.25">
      <c r="P31785" s="5"/>
    </row>
    <row r="31786" spans="16:16" x14ac:dyDescent="0.25">
      <c r="P31786" s="5"/>
    </row>
    <row r="31787" spans="16:16" x14ac:dyDescent="0.25">
      <c r="P31787" s="5"/>
    </row>
    <row r="31788" spans="16:16" x14ac:dyDescent="0.25">
      <c r="P31788" s="5"/>
    </row>
    <row r="31789" spans="16:16" x14ac:dyDescent="0.25">
      <c r="P31789" s="5"/>
    </row>
    <row r="31790" spans="16:16" x14ac:dyDescent="0.25">
      <c r="P31790" s="5"/>
    </row>
    <row r="31791" spans="16:16" x14ac:dyDescent="0.25">
      <c r="P31791" s="5"/>
    </row>
    <row r="31792" spans="16:16" x14ac:dyDescent="0.25">
      <c r="P31792" s="5"/>
    </row>
    <row r="31793" spans="16:16" x14ac:dyDescent="0.25">
      <c r="P31793" s="5"/>
    </row>
    <row r="31794" spans="16:16" x14ac:dyDescent="0.25">
      <c r="P31794" s="5"/>
    </row>
    <row r="31795" spans="16:16" x14ac:dyDescent="0.25">
      <c r="P31795" s="5"/>
    </row>
    <row r="31796" spans="16:16" x14ac:dyDescent="0.25">
      <c r="P31796" s="5"/>
    </row>
    <row r="31797" spans="16:16" x14ac:dyDescent="0.25">
      <c r="P31797" s="5"/>
    </row>
    <row r="31798" spans="16:16" x14ac:dyDescent="0.25">
      <c r="P31798" s="5"/>
    </row>
    <row r="31799" spans="16:16" x14ac:dyDescent="0.25">
      <c r="P31799" s="5"/>
    </row>
    <row r="31800" spans="16:16" x14ac:dyDescent="0.25">
      <c r="P31800" s="5"/>
    </row>
    <row r="31801" spans="16:16" x14ac:dyDescent="0.25">
      <c r="P31801" s="5"/>
    </row>
    <row r="31802" spans="16:16" x14ac:dyDescent="0.25">
      <c r="P31802" s="5"/>
    </row>
    <row r="31803" spans="16:16" x14ac:dyDescent="0.25">
      <c r="P31803" s="5"/>
    </row>
    <row r="31804" spans="16:16" x14ac:dyDescent="0.25">
      <c r="P31804" s="5"/>
    </row>
    <row r="31805" spans="16:16" x14ac:dyDescent="0.25">
      <c r="P31805" s="5"/>
    </row>
    <row r="31806" spans="16:16" x14ac:dyDescent="0.25">
      <c r="P31806" s="5"/>
    </row>
    <row r="31807" spans="16:16" x14ac:dyDescent="0.25">
      <c r="P31807" s="5"/>
    </row>
    <row r="31808" spans="16:16" x14ac:dyDescent="0.25">
      <c r="P31808" s="5"/>
    </row>
    <row r="31809" spans="16:16" x14ac:dyDescent="0.25">
      <c r="P31809" s="5"/>
    </row>
    <row r="31810" spans="16:16" x14ac:dyDescent="0.25">
      <c r="P31810" s="5"/>
    </row>
    <row r="31811" spans="16:16" x14ac:dyDescent="0.25">
      <c r="P31811" s="5"/>
    </row>
    <row r="31812" spans="16:16" x14ac:dyDescent="0.25">
      <c r="P31812" s="5"/>
    </row>
    <row r="31813" spans="16:16" x14ac:dyDescent="0.25">
      <c r="P31813" s="5"/>
    </row>
    <row r="31814" spans="16:16" x14ac:dyDescent="0.25">
      <c r="P31814" s="5"/>
    </row>
    <row r="31815" spans="16:16" x14ac:dyDescent="0.25">
      <c r="P31815" s="5"/>
    </row>
    <row r="31816" spans="16:16" x14ac:dyDescent="0.25">
      <c r="P31816" s="5"/>
    </row>
    <row r="31817" spans="16:16" x14ac:dyDescent="0.25">
      <c r="P31817" s="5"/>
    </row>
    <row r="31818" spans="16:16" x14ac:dyDescent="0.25">
      <c r="P31818" s="5"/>
    </row>
    <row r="31819" spans="16:16" x14ac:dyDescent="0.25">
      <c r="P31819" s="5"/>
    </row>
    <row r="31820" spans="16:16" x14ac:dyDescent="0.25">
      <c r="P31820" s="5"/>
    </row>
    <row r="31821" spans="16:16" x14ac:dyDescent="0.25">
      <c r="P31821" s="5"/>
    </row>
    <row r="31822" spans="16:16" x14ac:dyDescent="0.25">
      <c r="P31822" s="5"/>
    </row>
    <row r="31823" spans="16:16" x14ac:dyDescent="0.25">
      <c r="P31823" s="5"/>
    </row>
    <row r="31824" spans="16:16" x14ac:dyDescent="0.25">
      <c r="P31824" s="5"/>
    </row>
    <row r="31825" spans="16:16" x14ac:dyDescent="0.25">
      <c r="P31825" s="5"/>
    </row>
    <row r="31826" spans="16:16" x14ac:dyDescent="0.25">
      <c r="P31826" s="5"/>
    </row>
    <row r="31827" spans="16:16" x14ac:dyDescent="0.25">
      <c r="P31827" s="5"/>
    </row>
    <row r="31828" spans="16:16" x14ac:dyDescent="0.25">
      <c r="P31828" s="5"/>
    </row>
    <row r="31829" spans="16:16" x14ac:dyDescent="0.25">
      <c r="P31829" s="5"/>
    </row>
    <row r="31830" spans="16:16" x14ac:dyDescent="0.25">
      <c r="P31830" s="5"/>
    </row>
    <row r="31831" spans="16:16" x14ac:dyDescent="0.25">
      <c r="P31831" s="5"/>
    </row>
    <row r="31832" spans="16:16" x14ac:dyDescent="0.25">
      <c r="P31832" s="5"/>
    </row>
    <row r="31833" spans="16:16" x14ac:dyDescent="0.25">
      <c r="P31833" s="5"/>
    </row>
    <row r="31834" spans="16:16" x14ac:dyDescent="0.25">
      <c r="P31834" s="5"/>
    </row>
    <row r="31835" spans="16:16" x14ac:dyDescent="0.25">
      <c r="P31835" s="5"/>
    </row>
    <row r="31836" spans="16:16" x14ac:dyDescent="0.25">
      <c r="P31836" s="5"/>
    </row>
    <row r="31837" spans="16:16" x14ac:dyDescent="0.25">
      <c r="P31837" s="5"/>
    </row>
    <row r="31838" spans="16:16" x14ac:dyDescent="0.25">
      <c r="P31838" s="5"/>
    </row>
    <row r="31839" spans="16:16" x14ac:dyDescent="0.25">
      <c r="P31839" s="5"/>
    </row>
    <row r="31840" spans="16:16" x14ac:dyDescent="0.25">
      <c r="P31840" s="5"/>
    </row>
    <row r="31841" spans="16:16" x14ac:dyDescent="0.25">
      <c r="P31841" s="5"/>
    </row>
    <row r="31842" spans="16:16" x14ac:dyDescent="0.25">
      <c r="P31842" s="5"/>
    </row>
    <row r="31843" spans="16:16" x14ac:dyDescent="0.25">
      <c r="P31843" s="5"/>
    </row>
    <row r="31844" spans="16:16" x14ac:dyDescent="0.25">
      <c r="P31844" s="5"/>
    </row>
    <row r="31845" spans="16:16" x14ac:dyDescent="0.25">
      <c r="P31845" s="5"/>
    </row>
    <row r="31846" spans="16:16" x14ac:dyDescent="0.25">
      <c r="P31846" s="5"/>
    </row>
    <row r="31847" spans="16:16" x14ac:dyDescent="0.25">
      <c r="P31847" s="5"/>
    </row>
    <row r="31848" spans="16:16" x14ac:dyDescent="0.25">
      <c r="P31848" s="5"/>
    </row>
    <row r="31849" spans="16:16" x14ac:dyDescent="0.25">
      <c r="P31849" s="5"/>
    </row>
    <row r="31850" spans="16:16" x14ac:dyDescent="0.25">
      <c r="P31850" s="5"/>
    </row>
    <row r="31851" spans="16:16" x14ac:dyDescent="0.25">
      <c r="P31851" s="5"/>
    </row>
    <row r="31852" spans="16:16" x14ac:dyDescent="0.25">
      <c r="P31852" s="5"/>
    </row>
    <row r="31853" spans="16:16" x14ac:dyDescent="0.25">
      <c r="P31853" s="5"/>
    </row>
    <row r="31854" spans="16:16" x14ac:dyDescent="0.25">
      <c r="P31854" s="5"/>
    </row>
    <row r="31855" spans="16:16" x14ac:dyDescent="0.25">
      <c r="P31855" s="5"/>
    </row>
    <row r="31856" spans="16:16" x14ac:dyDescent="0.25">
      <c r="P31856" s="5"/>
    </row>
    <row r="31857" spans="16:16" x14ac:dyDescent="0.25">
      <c r="P31857" s="5"/>
    </row>
    <row r="31858" spans="16:16" x14ac:dyDescent="0.25">
      <c r="P31858" s="5"/>
    </row>
    <row r="31859" spans="16:16" x14ac:dyDescent="0.25">
      <c r="P31859" s="5"/>
    </row>
    <row r="31860" spans="16:16" x14ac:dyDescent="0.25">
      <c r="P31860" s="5"/>
    </row>
    <row r="31861" spans="16:16" x14ac:dyDescent="0.25">
      <c r="P31861" s="5"/>
    </row>
    <row r="31862" spans="16:16" x14ac:dyDescent="0.25">
      <c r="P31862" s="5"/>
    </row>
    <row r="31863" spans="16:16" x14ac:dyDescent="0.25">
      <c r="P31863" s="5"/>
    </row>
    <row r="31864" spans="16:16" x14ac:dyDescent="0.25">
      <c r="P31864" s="5"/>
    </row>
    <row r="31865" spans="16:16" x14ac:dyDescent="0.25">
      <c r="P31865" s="5"/>
    </row>
    <row r="31866" spans="16:16" x14ac:dyDescent="0.25">
      <c r="P31866" s="5"/>
    </row>
    <row r="31867" spans="16:16" x14ac:dyDescent="0.25">
      <c r="P31867" s="5"/>
    </row>
    <row r="31868" spans="16:16" x14ac:dyDescent="0.25">
      <c r="P31868" s="5"/>
    </row>
    <row r="31869" spans="16:16" x14ac:dyDescent="0.25">
      <c r="P31869" s="5"/>
    </row>
    <row r="31870" spans="16:16" x14ac:dyDescent="0.25">
      <c r="P31870" s="5"/>
    </row>
    <row r="31871" spans="16:16" x14ac:dyDescent="0.25">
      <c r="P31871" s="5"/>
    </row>
    <row r="31872" spans="16:16" x14ac:dyDescent="0.25">
      <c r="P31872" s="5"/>
    </row>
    <row r="31873" spans="16:16" x14ac:dyDescent="0.25">
      <c r="P31873" s="5"/>
    </row>
    <row r="31874" spans="16:16" x14ac:dyDescent="0.25">
      <c r="P31874" s="5"/>
    </row>
    <row r="31875" spans="16:16" x14ac:dyDescent="0.25">
      <c r="P31875" s="5"/>
    </row>
    <row r="31876" spans="16:16" x14ac:dyDescent="0.25">
      <c r="P31876" s="5"/>
    </row>
    <row r="31877" spans="16:16" x14ac:dyDescent="0.25">
      <c r="P31877" s="5"/>
    </row>
    <row r="31878" spans="16:16" x14ac:dyDescent="0.25">
      <c r="P31878" s="5"/>
    </row>
    <row r="31879" spans="16:16" x14ac:dyDescent="0.25">
      <c r="P31879" s="5"/>
    </row>
    <row r="31880" spans="16:16" x14ac:dyDescent="0.25">
      <c r="P31880" s="5"/>
    </row>
    <row r="31881" spans="16:16" x14ac:dyDescent="0.25">
      <c r="P31881" s="5"/>
    </row>
    <row r="31882" spans="16:16" x14ac:dyDescent="0.25">
      <c r="P31882" s="5"/>
    </row>
    <row r="31883" spans="16:16" x14ac:dyDescent="0.25">
      <c r="P31883" s="5"/>
    </row>
    <row r="31884" spans="16:16" x14ac:dyDescent="0.25">
      <c r="P31884" s="5"/>
    </row>
    <row r="31885" spans="16:16" x14ac:dyDescent="0.25">
      <c r="P31885" s="5"/>
    </row>
    <row r="31886" spans="16:16" x14ac:dyDescent="0.25">
      <c r="P31886" s="5"/>
    </row>
    <row r="31887" spans="16:16" x14ac:dyDescent="0.25">
      <c r="P31887" s="5"/>
    </row>
    <row r="31888" spans="16:16" x14ac:dyDescent="0.25">
      <c r="P31888" s="5"/>
    </row>
    <row r="31889" spans="16:16" x14ac:dyDescent="0.25">
      <c r="P31889" s="5"/>
    </row>
    <row r="31890" spans="16:16" x14ac:dyDescent="0.25">
      <c r="P31890" s="5"/>
    </row>
    <row r="31891" spans="16:16" x14ac:dyDescent="0.25">
      <c r="P31891" s="5"/>
    </row>
    <row r="31892" spans="16:16" x14ac:dyDescent="0.25">
      <c r="P31892" s="5"/>
    </row>
    <row r="31893" spans="16:16" x14ac:dyDescent="0.25">
      <c r="P31893" s="5"/>
    </row>
    <row r="31894" spans="16:16" x14ac:dyDescent="0.25">
      <c r="P31894" s="5"/>
    </row>
    <row r="31895" spans="16:16" x14ac:dyDescent="0.25">
      <c r="P31895" s="5"/>
    </row>
    <row r="31896" spans="16:16" x14ac:dyDescent="0.25">
      <c r="P31896" s="5"/>
    </row>
    <row r="31897" spans="16:16" x14ac:dyDescent="0.25">
      <c r="P31897" s="5"/>
    </row>
    <row r="31898" spans="16:16" x14ac:dyDescent="0.25">
      <c r="P31898" s="5"/>
    </row>
    <row r="31899" spans="16:16" x14ac:dyDescent="0.25">
      <c r="P31899" s="5"/>
    </row>
    <row r="31900" spans="16:16" x14ac:dyDescent="0.25">
      <c r="P31900" s="5"/>
    </row>
    <row r="31901" spans="16:16" x14ac:dyDescent="0.25">
      <c r="P31901" s="5"/>
    </row>
    <row r="31902" spans="16:16" x14ac:dyDescent="0.25">
      <c r="P31902" s="5"/>
    </row>
    <row r="31903" spans="16:16" x14ac:dyDescent="0.25">
      <c r="P31903" s="5"/>
    </row>
    <row r="31904" spans="16:16" x14ac:dyDescent="0.25">
      <c r="P31904" s="5"/>
    </row>
    <row r="31905" spans="16:16" x14ac:dyDescent="0.25">
      <c r="P31905" s="5"/>
    </row>
    <row r="31906" spans="16:16" x14ac:dyDescent="0.25">
      <c r="P31906" s="5"/>
    </row>
    <row r="31907" spans="16:16" x14ac:dyDescent="0.25">
      <c r="P31907" s="5"/>
    </row>
    <row r="31908" spans="16:16" x14ac:dyDescent="0.25">
      <c r="P31908" s="5"/>
    </row>
    <row r="31909" spans="16:16" x14ac:dyDescent="0.25">
      <c r="P31909" s="5"/>
    </row>
    <row r="31910" spans="16:16" x14ac:dyDescent="0.25">
      <c r="P31910" s="5"/>
    </row>
    <row r="31911" spans="16:16" x14ac:dyDescent="0.25">
      <c r="P31911" s="5"/>
    </row>
    <row r="31912" spans="16:16" x14ac:dyDescent="0.25">
      <c r="P31912" s="5"/>
    </row>
    <row r="31913" spans="16:16" x14ac:dyDescent="0.25">
      <c r="P31913" s="5"/>
    </row>
    <row r="31914" spans="16:16" x14ac:dyDescent="0.25">
      <c r="P31914" s="5"/>
    </row>
    <row r="31915" spans="16:16" x14ac:dyDescent="0.25">
      <c r="P31915" s="5"/>
    </row>
    <row r="31916" spans="16:16" x14ac:dyDescent="0.25">
      <c r="P31916" s="5"/>
    </row>
    <row r="31917" spans="16:16" x14ac:dyDescent="0.25">
      <c r="P31917" s="5"/>
    </row>
    <row r="31918" spans="16:16" x14ac:dyDescent="0.25">
      <c r="P31918" s="5"/>
    </row>
    <row r="31919" spans="16:16" x14ac:dyDescent="0.25">
      <c r="P31919" s="5"/>
    </row>
    <row r="31920" spans="16:16" x14ac:dyDescent="0.25">
      <c r="P31920" s="5"/>
    </row>
    <row r="31921" spans="16:16" x14ac:dyDescent="0.25">
      <c r="P31921" s="5"/>
    </row>
    <row r="31922" spans="16:16" x14ac:dyDescent="0.25">
      <c r="P31922" s="5"/>
    </row>
    <row r="31923" spans="16:16" x14ac:dyDescent="0.25">
      <c r="P31923" s="5"/>
    </row>
    <row r="31924" spans="16:16" x14ac:dyDescent="0.25">
      <c r="P31924" s="5"/>
    </row>
    <row r="31925" spans="16:16" x14ac:dyDescent="0.25">
      <c r="P31925" s="5"/>
    </row>
    <row r="31926" spans="16:16" x14ac:dyDescent="0.25">
      <c r="P31926" s="5"/>
    </row>
    <row r="31927" spans="16:16" x14ac:dyDescent="0.25">
      <c r="P31927" s="5"/>
    </row>
    <row r="31928" spans="16:16" x14ac:dyDescent="0.25">
      <c r="P31928" s="5"/>
    </row>
    <row r="31929" spans="16:16" x14ac:dyDescent="0.25">
      <c r="P31929" s="5"/>
    </row>
    <row r="31930" spans="16:16" x14ac:dyDescent="0.25">
      <c r="P31930" s="5"/>
    </row>
    <row r="31931" spans="16:16" x14ac:dyDescent="0.25">
      <c r="P31931" s="5"/>
    </row>
    <row r="31932" spans="16:16" x14ac:dyDescent="0.25">
      <c r="P31932" s="5"/>
    </row>
    <row r="31933" spans="16:16" x14ac:dyDescent="0.25">
      <c r="P31933" s="5"/>
    </row>
    <row r="31934" spans="16:16" x14ac:dyDescent="0.25">
      <c r="P31934" s="5"/>
    </row>
    <row r="31935" spans="16:16" x14ac:dyDescent="0.25">
      <c r="P31935" s="5"/>
    </row>
    <row r="31936" spans="16:16" x14ac:dyDescent="0.25">
      <c r="P31936" s="5"/>
    </row>
    <row r="31937" spans="16:16" x14ac:dyDescent="0.25">
      <c r="P31937" s="5"/>
    </row>
    <row r="31938" spans="16:16" x14ac:dyDescent="0.25">
      <c r="P31938" s="5"/>
    </row>
    <row r="31939" spans="16:16" x14ac:dyDescent="0.25">
      <c r="P31939" s="5"/>
    </row>
    <row r="31940" spans="16:16" x14ac:dyDescent="0.25">
      <c r="P31940" s="5"/>
    </row>
    <row r="31941" spans="16:16" x14ac:dyDescent="0.25">
      <c r="P31941" s="5"/>
    </row>
    <row r="31942" spans="16:16" x14ac:dyDescent="0.25">
      <c r="P31942" s="5"/>
    </row>
    <row r="31943" spans="16:16" x14ac:dyDescent="0.25">
      <c r="P31943" s="5"/>
    </row>
    <row r="31944" spans="16:16" x14ac:dyDescent="0.25">
      <c r="P31944" s="5"/>
    </row>
    <row r="31945" spans="16:16" x14ac:dyDescent="0.25">
      <c r="P31945" s="5"/>
    </row>
    <row r="31946" spans="16:16" x14ac:dyDescent="0.25">
      <c r="P31946" s="5"/>
    </row>
    <row r="31947" spans="16:16" x14ac:dyDescent="0.25">
      <c r="P31947" s="5"/>
    </row>
    <row r="31948" spans="16:16" x14ac:dyDescent="0.25">
      <c r="P31948" s="5"/>
    </row>
    <row r="31949" spans="16:16" x14ac:dyDescent="0.25">
      <c r="P31949" s="5"/>
    </row>
    <row r="31950" spans="16:16" x14ac:dyDescent="0.25">
      <c r="P31950" s="5"/>
    </row>
    <row r="31951" spans="16:16" x14ac:dyDescent="0.25">
      <c r="P31951" s="5"/>
    </row>
    <row r="31952" spans="16:16" x14ac:dyDescent="0.25">
      <c r="P31952" s="5"/>
    </row>
    <row r="31953" spans="16:16" x14ac:dyDescent="0.25">
      <c r="P31953" s="5"/>
    </row>
    <row r="31954" spans="16:16" x14ac:dyDescent="0.25">
      <c r="P31954" s="5"/>
    </row>
    <row r="31955" spans="16:16" x14ac:dyDescent="0.25">
      <c r="P31955" s="5"/>
    </row>
    <row r="31956" spans="16:16" x14ac:dyDescent="0.25">
      <c r="P31956" s="5"/>
    </row>
    <row r="31957" spans="16:16" x14ac:dyDescent="0.25">
      <c r="P31957" s="5"/>
    </row>
    <row r="31958" spans="16:16" x14ac:dyDescent="0.25">
      <c r="P31958" s="5"/>
    </row>
    <row r="31959" spans="16:16" x14ac:dyDescent="0.25">
      <c r="P31959" s="5"/>
    </row>
    <row r="31960" spans="16:16" x14ac:dyDescent="0.25">
      <c r="P31960" s="5"/>
    </row>
    <row r="31961" spans="16:16" x14ac:dyDescent="0.25">
      <c r="P31961" s="5"/>
    </row>
    <row r="31962" spans="16:16" x14ac:dyDescent="0.25">
      <c r="P31962" s="5"/>
    </row>
    <row r="31963" spans="16:16" x14ac:dyDescent="0.25">
      <c r="P31963" s="5"/>
    </row>
    <row r="31964" spans="16:16" x14ac:dyDescent="0.25">
      <c r="P31964" s="5"/>
    </row>
    <row r="31965" spans="16:16" x14ac:dyDescent="0.25">
      <c r="P31965" s="5"/>
    </row>
    <row r="31966" spans="16:16" x14ac:dyDescent="0.25">
      <c r="P31966" s="5"/>
    </row>
    <row r="31967" spans="16:16" x14ac:dyDescent="0.25">
      <c r="P31967" s="5"/>
    </row>
    <row r="31968" spans="16:16" x14ac:dyDescent="0.25">
      <c r="P31968" s="5"/>
    </row>
    <row r="31969" spans="16:16" x14ac:dyDescent="0.25">
      <c r="P31969" s="5"/>
    </row>
    <row r="31970" spans="16:16" x14ac:dyDescent="0.25">
      <c r="P31970" s="5"/>
    </row>
    <row r="31971" spans="16:16" x14ac:dyDescent="0.25">
      <c r="P31971" s="5"/>
    </row>
    <row r="31972" spans="16:16" x14ac:dyDescent="0.25">
      <c r="P31972" s="5"/>
    </row>
    <row r="31973" spans="16:16" x14ac:dyDescent="0.25">
      <c r="P31973" s="5"/>
    </row>
    <row r="31974" spans="16:16" x14ac:dyDescent="0.25">
      <c r="P31974" s="5"/>
    </row>
    <row r="31975" spans="16:16" x14ac:dyDescent="0.25">
      <c r="P31975" s="5"/>
    </row>
    <row r="31976" spans="16:16" x14ac:dyDescent="0.25">
      <c r="P31976" s="5"/>
    </row>
    <row r="31977" spans="16:16" x14ac:dyDescent="0.25">
      <c r="P31977" s="5"/>
    </row>
    <row r="31978" spans="16:16" x14ac:dyDescent="0.25">
      <c r="P31978" s="5"/>
    </row>
    <row r="31979" spans="16:16" x14ac:dyDescent="0.25">
      <c r="P31979" s="5"/>
    </row>
    <row r="31980" spans="16:16" x14ac:dyDescent="0.25">
      <c r="P31980" s="5"/>
    </row>
    <row r="31981" spans="16:16" x14ac:dyDescent="0.25">
      <c r="P31981" s="5"/>
    </row>
    <row r="31982" spans="16:16" x14ac:dyDescent="0.25">
      <c r="P31982" s="5"/>
    </row>
    <row r="31983" spans="16:16" x14ac:dyDescent="0.25">
      <c r="P31983" s="5"/>
    </row>
    <row r="31984" spans="16:16" x14ac:dyDescent="0.25">
      <c r="P31984" s="5"/>
    </row>
    <row r="31985" spans="16:16" x14ac:dyDescent="0.25">
      <c r="P31985" s="5"/>
    </row>
    <row r="31986" spans="16:16" x14ac:dyDescent="0.25">
      <c r="P31986" s="5"/>
    </row>
    <row r="31987" spans="16:16" x14ac:dyDescent="0.25">
      <c r="P31987" s="5"/>
    </row>
    <row r="31988" spans="16:16" x14ac:dyDescent="0.25">
      <c r="P31988" s="5"/>
    </row>
    <row r="31989" spans="16:16" x14ac:dyDescent="0.25">
      <c r="P31989" s="5"/>
    </row>
    <row r="31990" spans="16:16" x14ac:dyDescent="0.25">
      <c r="P31990" s="5"/>
    </row>
    <row r="31991" spans="16:16" x14ac:dyDescent="0.25">
      <c r="P31991" s="5"/>
    </row>
    <row r="31992" spans="16:16" x14ac:dyDescent="0.25">
      <c r="P31992" s="5"/>
    </row>
    <row r="31993" spans="16:16" x14ac:dyDescent="0.25">
      <c r="P31993" s="5"/>
    </row>
    <row r="31994" spans="16:16" x14ac:dyDescent="0.25">
      <c r="P31994" s="5"/>
    </row>
    <row r="31995" spans="16:16" x14ac:dyDescent="0.25">
      <c r="P31995" s="5"/>
    </row>
    <row r="31996" spans="16:16" x14ac:dyDescent="0.25">
      <c r="P31996" s="5"/>
    </row>
    <row r="31997" spans="16:16" x14ac:dyDescent="0.25">
      <c r="P31997" s="5"/>
    </row>
    <row r="31998" spans="16:16" x14ac:dyDescent="0.25">
      <c r="P31998" s="5"/>
    </row>
    <row r="31999" spans="16:16" x14ac:dyDescent="0.25">
      <c r="P31999" s="5"/>
    </row>
    <row r="32000" spans="16:16" x14ac:dyDescent="0.25">
      <c r="P32000" s="5"/>
    </row>
    <row r="32001" spans="16:16" x14ac:dyDescent="0.25">
      <c r="P32001" s="5"/>
    </row>
    <row r="32002" spans="16:16" x14ac:dyDescent="0.25">
      <c r="P32002" s="5"/>
    </row>
    <row r="32003" spans="16:16" x14ac:dyDescent="0.25">
      <c r="P32003" s="5"/>
    </row>
    <row r="32004" spans="16:16" x14ac:dyDescent="0.25">
      <c r="P32004" s="5"/>
    </row>
    <row r="32005" spans="16:16" x14ac:dyDescent="0.25">
      <c r="P32005" s="5"/>
    </row>
    <row r="32006" spans="16:16" x14ac:dyDescent="0.25">
      <c r="P32006" s="5"/>
    </row>
    <row r="32007" spans="16:16" x14ac:dyDescent="0.25">
      <c r="P32007" s="5"/>
    </row>
    <row r="32008" spans="16:16" x14ac:dyDescent="0.25">
      <c r="P32008" s="5"/>
    </row>
    <row r="32009" spans="16:16" x14ac:dyDescent="0.25">
      <c r="P32009" s="5"/>
    </row>
    <row r="32010" spans="16:16" x14ac:dyDescent="0.25">
      <c r="P32010" s="5"/>
    </row>
    <row r="32011" spans="16:16" x14ac:dyDescent="0.25">
      <c r="P32011" s="5"/>
    </row>
    <row r="32012" spans="16:16" x14ac:dyDescent="0.25">
      <c r="P32012" s="5"/>
    </row>
    <row r="32013" spans="16:16" x14ac:dyDescent="0.25">
      <c r="P32013" s="5"/>
    </row>
    <row r="32014" spans="16:16" x14ac:dyDescent="0.25">
      <c r="P32014" s="5"/>
    </row>
    <row r="32015" spans="16:16" x14ac:dyDescent="0.25">
      <c r="P32015" s="5"/>
    </row>
    <row r="32016" spans="16:16" x14ac:dyDescent="0.25">
      <c r="P32016" s="5"/>
    </row>
    <row r="32017" spans="16:16" x14ac:dyDescent="0.25">
      <c r="P32017" s="5"/>
    </row>
    <row r="32018" spans="16:16" x14ac:dyDescent="0.25">
      <c r="P32018" s="5"/>
    </row>
    <row r="32019" spans="16:16" x14ac:dyDescent="0.25">
      <c r="P32019" s="5"/>
    </row>
    <row r="32020" spans="16:16" x14ac:dyDescent="0.25">
      <c r="P32020" s="5"/>
    </row>
    <row r="32021" spans="16:16" x14ac:dyDescent="0.25">
      <c r="P32021" s="5"/>
    </row>
    <row r="32022" spans="16:16" x14ac:dyDescent="0.25">
      <c r="P32022" s="5"/>
    </row>
    <row r="32023" spans="16:16" x14ac:dyDescent="0.25">
      <c r="P32023" s="5"/>
    </row>
    <row r="32024" spans="16:16" x14ac:dyDescent="0.25">
      <c r="P32024" s="5"/>
    </row>
    <row r="32025" spans="16:16" x14ac:dyDescent="0.25">
      <c r="P32025" s="5"/>
    </row>
    <row r="32026" spans="16:16" x14ac:dyDescent="0.25">
      <c r="P32026" s="5"/>
    </row>
    <row r="32027" spans="16:16" x14ac:dyDescent="0.25">
      <c r="P32027" s="5"/>
    </row>
    <row r="32028" spans="16:16" x14ac:dyDescent="0.25">
      <c r="P32028" s="5"/>
    </row>
    <row r="32029" spans="16:16" x14ac:dyDescent="0.25">
      <c r="P32029" s="5"/>
    </row>
    <row r="32030" spans="16:16" x14ac:dyDescent="0.25">
      <c r="P32030" s="5"/>
    </row>
    <row r="32031" spans="16:16" x14ac:dyDescent="0.25">
      <c r="P32031" s="5"/>
    </row>
    <row r="32032" spans="16:16" x14ac:dyDescent="0.25">
      <c r="P32032" s="5"/>
    </row>
    <row r="32033" spans="16:16" x14ac:dyDescent="0.25">
      <c r="P32033" s="5"/>
    </row>
    <row r="32034" spans="16:16" x14ac:dyDescent="0.25">
      <c r="P32034" s="5"/>
    </row>
    <row r="32035" spans="16:16" x14ac:dyDescent="0.25">
      <c r="P32035" s="5"/>
    </row>
    <row r="32036" spans="16:16" x14ac:dyDescent="0.25">
      <c r="P32036" s="5"/>
    </row>
    <row r="32037" spans="16:16" x14ac:dyDescent="0.25">
      <c r="P32037" s="5"/>
    </row>
    <row r="32038" spans="16:16" x14ac:dyDescent="0.25">
      <c r="P32038" s="5"/>
    </row>
    <row r="32039" spans="16:16" x14ac:dyDescent="0.25">
      <c r="P32039" s="5"/>
    </row>
    <row r="32040" spans="16:16" x14ac:dyDescent="0.25">
      <c r="P32040" s="5"/>
    </row>
    <row r="32041" spans="16:16" x14ac:dyDescent="0.25">
      <c r="P32041" s="5"/>
    </row>
    <row r="32042" spans="16:16" x14ac:dyDescent="0.25">
      <c r="P32042" s="5"/>
    </row>
    <row r="32043" spans="16:16" x14ac:dyDescent="0.25">
      <c r="P32043" s="5"/>
    </row>
    <row r="32044" spans="16:16" x14ac:dyDescent="0.25">
      <c r="P32044" s="5"/>
    </row>
    <row r="32045" spans="16:16" x14ac:dyDescent="0.25">
      <c r="P32045" s="5"/>
    </row>
    <row r="32046" spans="16:16" x14ac:dyDescent="0.25">
      <c r="P32046" s="5"/>
    </row>
    <row r="32047" spans="16:16" x14ac:dyDescent="0.25">
      <c r="P32047" s="5"/>
    </row>
    <row r="32048" spans="16:16" x14ac:dyDescent="0.25">
      <c r="P32048" s="5"/>
    </row>
    <row r="32049" spans="16:16" x14ac:dyDescent="0.25">
      <c r="P32049" s="5"/>
    </row>
    <row r="32050" spans="16:16" x14ac:dyDescent="0.25">
      <c r="P32050" s="5"/>
    </row>
    <row r="32051" spans="16:16" x14ac:dyDescent="0.25">
      <c r="P32051" s="5"/>
    </row>
    <row r="32052" spans="16:16" x14ac:dyDescent="0.25">
      <c r="P32052" s="5"/>
    </row>
    <row r="32053" spans="16:16" x14ac:dyDescent="0.25">
      <c r="P32053" s="5"/>
    </row>
    <row r="32054" spans="16:16" x14ac:dyDescent="0.25">
      <c r="P32054" s="5"/>
    </row>
    <row r="32055" spans="16:16" x14ac:dyDescent="0.25">
      <c r="P32055" s="5"/>
    </row>
    <row r="32056" spans="16:16" x14ac:dyDescent="0.25">
      <c r="P32056" s="5"/>
    </row>
    <row r="32057" spans="16:16" x14ac:dyDescent="0.25">
      <c r="P32057" s="5"/>
    </row>
    <row r="32058" spans="16:16" x14ac:dyDescent="0.25">
      <c r="P32058" s="5"/>
    </row>
    <row r="32059" spans="16:16" x14ac:dyDescent="0.25">
      <c r="P32059" s="5"/>
    </row>
    <row r="32060" spans="16:16" x14ac:dyDescent="0.25">
      <c r="P32060" s="5"/>
    </row>
    <row r="32061" spans="16:16" x14ac:dyDescent="0.25">
      <c r="P32061" s="5"/>
    </row>
    <row r="32062" spans="16:16" x14ac:dyDescent="0.25">
      <c r="P32062" s="5"/>
    </row>
    <row r="32063" spans="16:16" x14ac:dyDescent="0.25">
      <c r="P32063" s="5"/>
    </row>
    <row r="32064" spans="16:16" x14ac:dyDescent="0.25">
      <c r="P32064" s="5"/>
    </row>
    <row r="32065" spans="16:16" x14ac:dyDescent="0.25">
      <c r="P32065" s="5"/>
    </row>
    <row r="32066" spans="16:16" x14ac:dyDescent="0.25">
      <c r="P32066" s="5"/>
    </row>
    <row r="32067" spans="16:16" x14ac:dyDescent="0.25">
      <c r="P32067" s="5"/>
    </row>
    <row r="32068" spans="16:16" x14ac:dyDescent="0.25">
      <c r="P32068" s="5"/>
    </row>
    <row r="32069" spans="16:16" x14ac:dyDescent="0.25">
      <c r="P32069" s="5"/>
    </row>
    <row r="32070" spans="16:16" x14ac:dyDescent="0.25">
      <c r="P32070" s="5"/>
    </row>
    <row r="32071" spans="16:16" x14ac:dyDescent="0.25">
      <c r="P32071" s="5"/>
    </row>
    <row r="32072" spans="16:16" x14ac:dyDescent="0.25">
      <c r="P32072" s="5"/>
    </row>
    <row r="32073" spans="16:16" x14ac:dyDescent="0.25">
      <c r="P32073" s="5"/>
    </row>
    <row r="32074" spans="16:16" x14ac:dyDescent="0.25">
      <c r="P32074" s="5"/>
    </row>
    <row r="32075" spans="16:16" x14ac:dyDescent="0.25">
      <c r="P32075" s="5"/>
    </row>
    <row r="32076" spans="16:16" x14ac:dyDescent="0.25">
      <c r="P32076" s="5"/>
    </row>
    <row r="32077" spans="16:16" x14ac:dyDescent="0.25">
      <c r="P32077" s="5"/>
    </row>
    <row r="32078" spans="16:16" x14ac:dyDescent="0.25">
      <c r="P32078" s="5"/>
    </row>
    <row r="32079" spans="16:16" x14ac:dyDescent="0.25">
      <c r="P32079" s="5"/>
    </row>
    <row r="32080" spans="16:16" x14ac:dyDescent="0.25">
      <c r="P32080" s="5"/>
    </row>
    <row r="32081" spans="16:16" x14ac:dyDescent="0.25">
      <c r="P32081" s="5"/>
    </row>
    <row r="32082" spans="16:16" x14ac:dyDescent="0.25">
      <c r="P32082" s="5"/>
    </row>
    <row r="32083" spans="16:16" x14ac:dyDescent="0.25">
      <c r="P32083" s="5"/>
    </row>
    <row r="32084" spans="16:16" x14ac:dyDescent="0.25">
      <c r="P32084" s="5"/>
    </row>
    <row r="32085" spans="16:16" x14ac:dyDescent="0.25">
      <c r="P32085" s="5"/>
    </row>
    <row r="32086" spans="16:16" x14ac:dyDescent="0.25">
      <c r="P32086" s="5"/>
    </row>
    <row r="32087" spans="16:16" x14ac:dyDescent="0.25">
      <c r="P32087" s="5"/>
    </row>
    <row r="32088" spans="16:16" x14ac:dyDescent="0.25">
      <c r="P32088" s="5"/>
    </row>
    <row r="32089" spans="16:16" x14ac:dyDescent="0.25">
      <c r="P32089" s="5"/>
    </row>
    <row r="32090" spans="16:16" x14ac:dyDescent="0.25">
      <c r="P32090" s="5"/>
    </row>
    <row r="32091" spans="16:16" x14ac:dyDescent="0.25">
      <c r="P32091" s="5"/>
    </row>
    <row r="32092" spans="16:16" x14ac:dyDescent="0.25">
      <c r="P32092" s="5"/>
    </row>
    <row r="32093" spans="16:16" x14ac:dyDescent="0.25">
      <c r="P32093" s="5"/>
    </row>
    <row r="32094" spans="16:16" x14ac:dyDescent="0.25">
      <c r="P32094" s="5"/>
    </row>
    <row r="32095" spans="16:16" x14ac:dyDescent="0.25">
      <c r="P32095" s="5"/>
    </row>
    <row r="32096" spans="16:16" x14ac:dyDescent="0.25">
      <c r="P32096" s="5"/>
    </row>
    <row r="32097" spans="16:16" x14ac:dyDescent="0.25">
      <c r="P32097" s="5"/>
    </row>
    <row r="32098" spans="16:16" x14ac:dyDescent="0.25">
      <c r="P32098" s="5"/>
    </row>
    <row r="32099" spans="16:16" x14ac:dyDescent="0.25">
      <c r="P32099" s="5"/>
    </row>
    <row r="32100" spans="16:16" x14ac:dyDescent="0.25">
      <c r="P32100" s="5"/>
    </row>
    <row r="32101" spans="16:16" x14ac:dyDescent="0.25">
      <c r="P32101" s="5"/>
    </row>
    <row r="32102" spans="16:16" x14ac:dyDescent="0.25">
      <c r="P32102" s="5"/>
    </row>
    <row r="32103" spans="16:16" x14ac:dyDescent="0.25">
      <c r="P32103" s="5"/>
    </row>
    <row r="32104" spans="16:16" x14ac:dyDescent="0.25">
      <c r="P32104" s="5"/>
    </row>
    <row r="32105" spans="16:16" x14ac:dyDescent="0.25">
      <c r="P32105" s="5"/>
    </row>
    <row r="32106" spans="16:16" x14ac:dyDescent="0.25">
      <c r="P32106" s="5"/>
    </row>
    <row r="32107" spans="16:16" x14ac:dyDescent="0.25">
      <c r="P32107" s="5"/>
    </row>
    <row r="32108" spans="16:16" x14ac:dyDescent="0.25">
      <c r="P32108" s="5"/>
    </row>
    <row r="32109" spans="16:16" x14ac:dyDescent="0.25">
      <c r="P32109" s="5"/>
    </row>
    <row r="32110" spans="16:16" x14ac:dyDescent="0.25">
      <c r="P32110" s="5"/>
    </row>
    <row r="32111" spans="16:16" x14ac:dyDescent="0.25">
      <c r="P32111" s="5"/>
    </row>
    <row r="32112" spans="16:16" x14ac:dyDescent="0.25">
      <c r="P32112" s="5"/>
    </row>
    <row r="32113" spans="16:16" x14ac:dyDescent="0.25">
      <c r="P32113" s="5"/>
    </row>
    <row r="32114" spans="16:16" x14ac:dyDescent="0.25">
      <c r="P32114" s="5"/>
    </row>
    <row r="32115" spans="16:16" x14ac:dyDescent="0.25">
      <c r="P32115" s="5"/>
    </row>
    <row r="32116" spans="16:16" x14ac:dyDescent="0.25">
      <c r="P32116" s="5"/>
    </row>
    <row r="32117" spans="16:16" x14ac:dyDescent="0.25">
      <c r="P32117" s="5"/>
    </row>
    <row r="32118" spans="16:16" x14ac:dyDescent="0.25">
      <c r="P32118" s="5"/>
    </row>
    <row r="32119" spans="16:16" x14ac:dyDescent="0.25">
      <c r="P32119" s="5"/>
    </row>
    <row r="32120" spans="16:16" x14ac:dyDescent="0.25">
      <c r="P32120" s="5"/>
    </row>
    <row r="32121" spans="16:16" x14ac:dyDescent="0.25">
      <c r="P32121" s="5"/>
    </row>
    <row r="32122" spans="16:16" x14ac:dyDescent="0.25">
      <c r="P32122" s="5"/>
    </row>
    <row r="32123" spans="16:16" x14ac:dyDescent="0.25">
      <c r="P32123" s="5"/>
    </row>
    <row r="32124" spans="16:16" x14ac:dyDescent="0.25">
      <c r="P32124" s="5"/>
    </row>
    <row r="32125" spans="16:16" x14ac:dyDescent="0.25">
      <c r="P32125" s="5"/>
    </row>
    <row r="32126" spans="16:16" x14ac:dyDescent="0.25">
      <c r="P32126" s="5"/>
    </row>
    <row r="32127" spans="16:16" x14ac:dyDescent="0.25">
      <c r="P32127" s="5"/>
    </row>
    <row r="32128" spans="16:16" x14ac:dyDescent="0.25">
      <c r="P32128" s="5"/>
    </row>
    <row r="32129" spans="16:16" x14ac:dyDescent="0.25">
      <c r="P32129" s="5"/>
    </row>
    <row r="32130" spans="16:16" x14ac:dyDescent="0.25">
      <c r="P32130" s="5"/>
    </row>
    <row r="32131" spans="16:16" x14ac:dyDescent="0.25">
      <c r="P32131" s="5"/>
    </row>
    <row r="32132" spans="16:16" x14ac:dyDescent="0.25">
      <c r="P32132" s="5"/>
    </row>
    <row r="32133" spans="16:16" x14ac:dyDescent="0.25">
      <c r="P32133" s="5"/>
    </row>
    <row r="32134" spans="16:16" x14ac:dyDescent="0.25">
      <c r="P32134" s="5"/>
    </row>
    <row r="32135" spans="16:16" x14ac:dyDescent="0.25">
      <c r="P32135" s="5"/>
    </row>
    <row r="32136" spans="16:16" x14ac:dyDescent="0.25">
      <c r="P32136" s="5"/>
    </row>
    <row r="32137" spans="16:16" x14ac:dyDescent="0.25">
      <c r="P32137" s="5"/>
    </row>
    <row r="32138" spans="16:16" x14ac:dyDescent="0.25">
      <c r="P32138" s="5"/>
    </row>
    <row r="32139" spans="16:16" x14ac:dyDescent="0.25">
      <c r="P32139" s="5"/>
    </row>
    <row r="32140" spans="16:16" x14ac:dyDescent="0.25">
      <c r="P32140" s="5"/>
    </row>
    <row r="32141" spans="16:16" x14ac:dyDescent="0.25">
      <c r="P32141" s="5"/>
    </row>
    <row r="32142" spans="16:16" x14ac:dyDescent="0.25">
      <c r="P32142" s="5"/>
    </row>
    <row r="32143" spans="16:16" x14ac:dyDescent="0.25">
      <c r="P32143" s="5"/>
    </row>
    <row r="32144" spans="16:16" x14ac:dyDescent="0.25">
      <c r="P32144" s="5"/>
    </row>
    <row r="32145" spans="16:16" x14ac:dyDescent="0.25">
      <c r="P32145" s="5"/>
    </row>
    <row r="32146" spans="16:16" x14ac:dyDescent="0.25">
      <c r="P32146" s="5"/>
    </row>
    <row r="32147" spans="16:16" x14ac:dyDescent="0.25">
      <c r="P32147" s="5"/>
    </row>
    <row r="32148" spans="16:16" x14ac:dyDescent="0.25">
      <c r="P32148" s="5"/>
    </row>
    <row r="32149" spans="16:16" x14ac:dyDescent="0.25">
      <c r="P32149" s="5"/>
    </row>
    <row r="32150" spans="16:16" x14ac:dyDescent="0.25">
      <c r="P32150" s="5"/>
    </row>
    <row r="32151" spans="16:16" x14ac:dyDescent="0.25">
      <c r="P32151" s="5"/>
    </row>
    <row r="32152" spans="16:16" x14ac:dyDescent="0.25">
      <c r="P32152" s="5"/>
    </row>
    <row r="32153" spans="16:16" x14ac:dyDescent="0.25">
      <c r="P32153" s="5"/>
    </row>
    <row r="32154" spans="16:16" x14ac:dyDescent="0.25">
      <c r="P32154" s="5"/>
    </row>
    <row r="32155" spans="16:16" x14ac:dyDescent="0.25">
      <c r="P32155" s="5"/>
    </row>
    <row r="32156" spans="16:16" x14ac:dyDescent="0.25">
      <c r="P32156" s="5"/>
    </row>
    <row r="32157" spans="16:16" x14ac:dyDescent="0.25">
      <c r="P32157" s="5"/>
    </row>
    <row r="32158" spans="16:16" x14ac:dyDescent="0.25">
      <c r="P32158" s="5"/>
    </row>
    <row r="32159" spans="16:16" x14ac:dyDescent="0.25">
      <c r="P32159" s="5"/>
    </row>
    <row r="32160" spans="16:16" x14ac:dyDescent="0.25">
      <c r="P32160" s="5"/>
    </row>
    <row r="32161" spans="16:16" x14ac:dyDescent="0.25">
      <c r="P32161" s="5"/>
    </row>
    <row r="32162" spans="16:16" x14ac:dyDescent="0.25">
      <c r="P32162" s="5"/>
    </row>
    <row r="32163" spans="16:16" x14ac:dyDescent="0.25">
      <c r="P32163" s="5"/>
    </row>
    <row r="32164" spans="16:16" x14ac:dyDescent="0.25">
      <c r="P32164" s="5"/>
    </row>
    <row r="32165" spans="16:16" x14ac:dyDescent="0.25">
      <c r="P32165" s="5"/>
    </row>
    <row r="32166" spans="16:16" x14ac:dyDescent="0.25">
      <c r="P32166" s="5"/>
    </row>
    <row r="32167" spans="16:16" x14ac:dyDescent="0.25">
      <c r="P32167" s="5"/>
    </row>
    <row r="32168" spans="16:16" x14ac:dyDescent="0.25">
      <c r="P32168" s="5"/>
    </row>
    <row r="32169" spans="16:16" x14ac:dyDescent="0.25">
      <c r="P32169" s="5"/>
    </row>
    <row r="32170" spans="16:16" x14ac:dyDescent="0.25">
      <c r="P32170" s="5"/>
    </row>
    <row r="32171" spans="16:16" x14ac:dyDescent="0.25">
      <c r="P32171" s="5"/>
    </row>
    <row r="32172" spans="16:16" x14ac:dyDescent="0.25">
      <c r="P32172" s="5"/>
    </row>
    <row r="32173" spans="16:16" x14ac:dyDescent="0.25">
      <c r="P32173" s="5"/>
    </row>
    <row r="32174" spans="16:16" x14ac:dyDescent="0.25">
      <c r="P32174" s="5"/>
    </row>
    <row r="32175" spans="16:16" x14ac:dyDescent="0.25">
      <c r="P32175" s="5"/>
    </row>
    <row r="32176" spans="16:16" x14ac:dyDescent="0.25">
      <c r="P32176" s="5"/>
    </row>
    <row r="32177" spans="16:16" x14ac:dyDescent="0.25">
      <c r="P32177" s="5"/>
    </row>
    <row r="32178" spans="16:16" x14ac:dyDescent="0.25">
      <c r="P32178" s="5"/>
    </row>
    <row r="32179" spans="16:16" x14ac:dyDescent="0.25">
      <c r="P32179" s="5"/>
    </row>
    <row r="32180" spans="16:16" x14ac:dyDescent="0.25">
      <c r="P32180" s="5"/>
    </row>
    <row r="32181" spans="16:16" x14ac:dyDescent="0.25">
      <c r="P32181" s="5"/>
    </row>
    <row r="32182" spans="16:16" x14ac:dyDescent="0.25">
      <c r="P32182" s="5"/>
    </row>
    <row r="32183" spans="16:16" x14ac:dyDescent="0.25">
      <c r="P32183" s="5"/>
    </row>
    <row r="32184" spans="16:16" x14ac:dyDescent="0.25">
      <c r="P32184" s="5"/>
    </row>
    <row r="32185" spans="16:16" x14ac:dyDescent="0.25">
      <c r="P32185" s="5"/>
    </row>
    <row r="32186" spans="16:16" x14ac:dyDescent="0.25">
      <c r="P32186" s="5"/>
    </row>
    <row r="32187" spans="16:16" x14ac:dyDescent="0.25">
      <c r="P32187" s="5"/>
    </row>
    <row r="32188" spans="16:16" x14ac:dyDescent="0.25">
      <c r="P32188" s="5"/>
    </row>
    <row r="32189" spans="16:16" x14ac:dyDescent="0.25">
      <c r="P32189" s="5"/>
    </row>
    <row r="32190" spans="16:16" x14ac:dyDescent="0.25">
      <c r="P32190" s="5"/>
    </row>
    <row r="32191" spans="16:16" x14ac:dyDescent="0.25">
      <c r="P32191" s="5"/>
    </row>
    <row r="32192" spans="16:16" x14ac:dyDescent="0.25">
      <c r="P32192" s="5"/>
    </row>
    <row r="32193" spans="16:16" x14ac:dyDescent="0.25">
      <c r="P32193" s="5"/>
    </row>
    <row r="32194" spans="16:16" x14ac:dyDescent="0.25">
      <c r="P32194" s="5"/>
    </row>
    <row r="32195" spans="16:16" x14ac:dyDescent="0.25">
      <c r="P32195" s="5"/>
    </row>
    <row r="32196" spans="16:16" x14ac:dyDescent="0.25">
      <c r="P32196" s="5"/>
    </row>
    <row r="32197" spans="16:16" x14ac:dyDescent="0.25">
      <c r="P32197" s="5"/>
    </row>
    <row r="32198" spans="16:16" x14ac:dyDescent="0.25">
      <c r="P32198" s="5"/>
    </row>
    <row r="32199" spans="16:16" x14ac:dyDescent="0.25">
      <c r="P32199" s="5"/>
    </row>
    <row r="32200" spans="16:16" x14ac:dyDescent="0.25">
      <c r="P32200" s="5"/>
    </row>
    <row r="32201" spans="16:16" x14ac:dyDescent="0.25">
      <c r="P32201" s="5"/>
    </row>
    <row r="32202" spans="16:16" x14ac:dyDescent="0.25">
      <c r="P32202" s="5"/>
    </row>
    <row r="32203" spans="16:16" x14ac:dyDescent="0.25">
      <c r="P32203" s="5"/>
    </row>
    <row r="32204" spans="16:16" x14ac:dyDescent="0.25">
      <c r="P32204" s="5"/>
    </row>
    <row r="32205" spans="16:16" x14ac:dyDescent="0.25">
      <c r="P32205" s="5"/>
    </row>
    <row r="32206" spans="16:16" x14ac:dyDescent="0.25">
      <c r="P32206" s="5"/>
    </row>
    <row r="32207" spans="16:16" x14ac:dyDescent="0.25">
      <c r="P32207" s="5"/>
    </row>
    <row r="32208" spans="16:16" x14ac:dyDescent="0.25">
      <c r="P32208" s="5"/>
    </row>
    <row r="32209" spans="16:16" x14ac:dyDescent="0.25">
      <c r="P32209" s="5"/>
    </row>
    <row r="32210" spans="16:16" x14ac:dyDescent="0.25">
      <c r="P32210" s="5"/>
    </row>
    <row r="32211" spans="16:16" x14ac:dyDescent="0.25">
      <c r="P32211" s="5"/>
    </row>
    <row r="32212" spans="16:16" x14ac:dyDescent="0.25">
      <c r="P32212" s="5"/>
    </row>
    <row r="32213" spans="16:16" x14ac:dyDescent="0.25">
      <c r="P32213" s="5"/>
    </row>
    <row r="32214" spans="16:16" x14ac:dyDescent="0.25">
      <c r="P32214" s="5"/>
    </row>
    <row r="32215" spans="16:16" x14ac:dyDescent="0.25">
      <c r="P32215" s="5"/>
    </row>
    <row r="32216" spans="16:16" x14ac:dyDescent="0.25">
      <c r="P32216" s="5"/>
    </row>
    <row r="32217" spans="16:16" x14ac:dyDescent="0.25">
      <c r="P32217" s="5"/>
    </row>
    <row r="32218" spans="16:16" x14ac:dyDescent="0.25">
      <c r="P32218" s="5"/>
    </row>
    <row r="32219" spans="16:16" x14ac:dyDescent="0.25">
      <c r="P32219" s="5"/>
    </row>
    <row r="32220" spans="16:16" x14ac:dyDescent="0.25">
      <c r="P32220" s="5"/>
    </row>
    <row r="32221" spans="16:16" x14ac:dyDescent="0.25">
      <c r="P32221" s="5"/>
    </row>
    <row r="32222" spans="16:16" x14ac:dyDescent="0.25">
      <c r="P32222" s="5"/>
    </row>
    <row r="32223" spans="16:16" x14ac:dyDescent="0.25">
      <c r="P32223" s="5"/>
    </row>
    <row r="32224" spans="16:16" x14ac:dyDescent="0.25">
      <c r="P32224" s="5"/>
    </row>
    <row r="32225" spans="16:16" x14ac:dyDescent="0.25">
      <c r="P32225" s="5"/>
    </row>
    <row r="32226" spans="16:16" x14ac:dyDescent="0.25">
      <c r="P32226" s="5"/>
    </row>
    <row r="32227" spans="16:16" x14ac:dyDescent="0.25">
      <c r="P32227" s="5"/>
    </row>
    <row r="32228" spans="16:16" x14ac:dyDescent="0.25">
      <c r="P32228" s="5"/>
    </row>
    <row r="32229" spans="16:16" x14ac:dyDescent="0.25">
      <c r="P32229" s="5"/>
    </row>
    <row r="32230" spans="16:16" x14ac:dyDescent="0.25">
      <c r="P32230" s="5"/>
    </row>
    <row r="32231" spans="16:16" x14ac:dyDescent="0.25">
      <c r="P32231" s="5"/>
    </row>
    <row r="32232" spans="16:16" x14ac:dyDescent="0.25">
      <c r="P32232" s="5"/>
    </row>
    <row r="32233" spans="16:16" x14ac:dyDescent="0.25">
      <c r="P32233" s="5"/>
    </row>
    <row r="32234" spans="16:16" x14ac:dyDescent="0.25">
      <c r="P32234" s="5"/>
    </row>
    <row r="32235" spans="16:16" x14ac:dyDescent="0.25">
      <c r="P32235" s="5"/>
    </row>
    <row r="32236" spans="16:16" x14ac:dyDescent="0.25">
      <c r="P32236" s="5"/>
    </row>
    <row r="32237" spans="16:16" x14ac:dyDescent="0.25">
      <c r="P32237" s="5"/>
    </row>
    <row r="32238" spans="16:16" x14ac:dyDescent="0.25">
      <c r="P32238" s="5"/>
    </row>
    <row r="32239" spans="16:16" x14ac:dyDescent="0.25">
      <c r="P32239" s="5"/>
    </row>
    <row r="32240" spans="16:16" x14ac:dyDescent="0.25">
      <c r="P32240" s="5"/>
    </row>
    <row r="32241" spans="16:16" x14ac:dyDescent="0.25">
      <c r="P32241" s="5"/>
    </row>
    <row r="32242" spans="16:16" x14ac:dyDescent="0.25">
      <c r="P32242" s="5"/>
    </row>
    <row r="32243" spans="16:16" x14ac:dyDescent="0.25">
      <c r="P32243" s="5"/>
    </row>
    <row r="32244" spans="16:16" x14ac:dyDescent="0.25">
      <c r="P32244" s="5"/>
    </row>
    <row r="32245" spans="16:16" x14ac:dyDescent="0.25">
      <c r="P32245" s="5"/>
    </row>
    <row r="32246" spans="16:16" x14ac:dyDescent="0.25">
      <c r="P32246" s="5"/>
    </row>
    <row r="32247" spans="16:16" x14ac:dyDescent="0.25">
      <c r="P32247" s="5"/>
    </row>
    <row r="32248" spans="16:16" x14ac:dyDescent="0.25">
      <c r="P32248" s="5"/>
    </row>
    <row r="32249" spans="16:16" x14ac:dyDescent="0.25">
      <c r="P32249" s="5"/>
    </row>
    <row r="32250" spans="16:16" x14ac:dyDescent="0.25">
      <c r="P32250" s="5"/>
    </row>
    <row r="32251" spans="16:16" x14ac:dyDescent="0.25">
      <c r="P32251" s="5"/>
    </row>
    <row r="32252" spans="16:16" x14ac:dyDescent="0.25">
      <c r="P32252" s="5"/>
    </row>
    <row r="32253" spans="16:16" x14ac:dyDescent="0.25">
      <c r="P32253" s="5"/>
    </row>
    <row r="32254" spans="16:16" x14ac:dyDescent="0.25">
      <c r="P32254" s="5"/>
    </row>
    <row r="32255" spans="16:16" x14ac:dyDescent="0.25">
      <c r="P32255" s="5"/>
    </row>
    <row r="32256" spans="16:16" x14ac:dyDescent="0.25">
      <c r="P32256" s="5"/>
    </row>
    <row r="32257" spans="16:16" x14ac:dyDescent="0.25">
      <c r="P32257" s="5"/>
    </row>
    <row r="32258" spans="16:16" x14ac:dyDescent="0.25">
      <c r="P32258" s="5"/>
    </row>
    <row r="32259" spans="16:16" x14ac:dyDescent="0.25">
      <c r="P32259" s="5"/>
    </row>
    <row r="32260" spans="16:16" x14ac:dyDescent="0.25">
      <c r="P32260" s="5"/>
    </row>
    <row r="32261" spans="16:16" x14ac:dyDescent="0.25">
      <c r="P32261" s="5"/>
    </row>
    <row r="32262" spans="16:16" x14ac:dyDescent="0.25">
      <c r="P32262" s="5"/>
    </row>
    <row r="32263" spans="16:16" x14ac:dyDescent="0.25">
      <c r="P32263" s="5"/>
    </row>
    <row r="32264" spans="16:16" x14ac:dyDescent="0.25">
      <c r="P32264" s="5"/>
    </row>
    <row r="32265" spans="16:16" x14ac:dyDescent="0.25">
      <c r="P32265" s="5"/>
    </row>
    <row r="32266" spans="16:16" x14ac:dyDescent="0.25">
      <c r="P32266" s="5"/>
    </row>
    <row r="32267" spans="16:16" x14ac:dyDescent="0.25">
      <c r="P32267" s="5"/>
    </row>
    <row r="32268" spans="16:16" x14ac:dyDescent="0.25">
      <c r="P32268" s="5"/>
    </row>
    <row r="32269" spans="16:16" x14ac:dyDescent="0.25">
      <c r="P32269" s="5"/>
    </row>
    <row r="32270" spans="16:16" x14ac:dyDescent="0.25">
      <c r="P32270" s="5"/>
    </row>
    <row r="32271" spans="16:16" x14ac:dyDescent="0.25">
      <c r="P32271" s="5"/>
    </row>
    <row r="32272" spans="16:16" x14ac:dyDescent="0.25">
      <c r="P32272" s="5"/>
    </row>
    <row r="32273" spans="16:16" x14ac:dyDescent="0.25">
      <c r="P32273" s="5"/>
    </row>
    <row r="32274" spans="16:16" x14ac:dyDescent="0.25">
      <c r="P32274" s="5"/>
    </row>
    <row r="32275" spans="16:16" x14ac:dyDescent="0.25">
      <c r="P32275" s="5"/>
    </row>
    <row r="32276" spans="16:16" x14ac:dyDescent="0.25">
      <c r="P32276" s="5"/>
    </row>
    <row r="32277" spans="16:16" x14ac:dyDescent="0.25">
      <c r="P32277" s="5"/>
    </row>
    <row r="32278" spans="16:16" x14ac:dyDescent="0.25">
      <c r="P32278" s="5"/>
    </row>
    <row r="32279" spans="16:16" x14ac:dyDescent="0.25">
      <c r="P32279" s="5"/>
    </row>
    <row r="32280" spans="16:16" x14ac:dyDescent="0.25">
      <c r="P32280" s="5"/>
    </row>
    <row r="32281" spans="16:16" x14ac:dyDescent="0.25">
      <c r="P32281" s="5"/>
    </row>
    <row r="32282" spans="16:16" x14ac:dyDescent="0.25">
      <c r="P32282" s="5"/>
    </row>
    <row r="32283" spans="16:16" x14ac:dyDescent="0.25">
      <c r="P32283" s="5"/>
    </row>
    <row r="32284" spans="16:16" x14ac:dyDescent="0.25">
      <c r="P32284" s="5"/>
    </row>
    <row r="32285" spans="16:16" x14ac:dyDescent="0.25">
      <c r="P32285" s="5"/>
    </row>
    <row r="32286" spans="16:16" x14ac:dyDescent="0.25">
      <c r="P32286" s="5"/>
    </row>
    <row r="32287" spans="16:16" x14ac:dyDescent="0.25">
      <c r="P32287" s="5"/>
    </row>
    <row r="32288" spans="16:16" x14ac:dyDescent="0.25">
      <c r="P32288" s="5"/>
    </row>
    <row r="32289" spans="16:16" x14ac:dyDescent="0.25">
      <c r="P32289" s="5"/>
    </row>
    <row r="32290" spans="16:16" x14ac:dyDescent="0.25">
      <c r="P32290" s="5"/>
    </row>
    <row r="32291" spans="16:16" x14ac:dyDescent="0.25">
      <c r="P32291" s="5"/>
    </row>
    <row r="32292" spans="16:16" x14ac:dyDescent="0.25">
      <c r="P32292" s="5"/>
    </row>
    <row r="32293" spans="16:16" x14ac:dyDescent="0.25">
      <c r="P32293" s="5"/>
    </row>
    <row r="32294" spans="16:16" x14ac:dyDescent="0.25">
      <c r="P32294" s="5"/>
    </row>
    <row r="32295" spans="16:16" x14ac:dyDescent="0.25">
      <c r="P32295" s="5"/>
    </row>
    <row r="32296" spans="16:16" x14ac:dyDescent="0.25">
      <c r="P32296" s="5"/>
    </row>
    <row r="32297" spans="16:16" x14ac:dyDescent="0.25">
      <c r="P32297" s="5"/>
    </row>
    <row r="32298" spans="16:16" x14ac:dyDescent="0.25">
      <c r="P32298" s="5"/>
    </row>
    <row r="32299" spans="16:16" x14ac:dyDescent="0.25">
      <c r="P32299" s="5"/>
    </row>
    <row r="32300" spans="16:16" x14ac:dyDescent="0.25">
      <c r="P32300" s="5"/>
    </row>
    <row r="32301" spans="16:16" x14ac:dyDescent="0.25">
      <c r="P32301" s="5"/>
    </row>
    <row r="32302" spans="16:16" x14ac:dyDescent="0.25">
      <c r="P32302" s="5"/>
    </row>
    <row r="32303" spans="16:16" x14ac:dyDescent="0.25">
      <c r="P32303" s="5"/>
    </row>
    <row r="32304" spans="16:16" x14ac:dyDescent="0.25">
      <c r="P32304" s="5"/>
    </row>
    <row r="32305" spans="16:16" x14ac:dyDescent="0.25">
      <c r="P32305" s="5"/>
    </row>
    <row r="32306" spans="16:16" x14ac:dyDescent="0.25">
      <c r="P32306" s="5"/>
    </row>
    <row r="32307" spans="16:16" x14ac:dyDescent="0.25">
      <c r="P32307" s="5"/>
    </row>
    <row r="32308" spans="16:16" x14ac:dyDescent="0.25">
      <c r="P32308" s="5"/>
    </row>
    <row r="32309" spans="16:16" x14ac:dyDescent="0.25">
      <c r="P32309" s="5"/>
    </row>
    <row r="32310" spans="16:16" x14ac:dyDescent="0.25">
      <c r="P32310" s="5"/>
    </row>
    <row r="32311" spans="16:16" x14ac:dyDescent="0.25">
      <c r="P32311" s="5"/>
    </row>
    <row r="32312" spans="16:16" x14ac:dyDescent="0.25">
      <c r="P32312" s="5"/>
    </row>
    <row r="32313" spans="16:16" x14ac:dyDescent="0.25">
      <c r="P32313" s="5"/>
    </row>
    <row r="32314" spans="16:16" x14ac:dyDescent="0.25">
      <c r="P32314" s="5"/>
    </row>
    <row r="32315" spans="16:16" x14ac:dyDescent="0.25">
      <c r="P32315" s="5"/>
    </row>
    <row r="32316" spans="16:16" x14ac:dyDescent="0.25">
      <c r="P32316" s="5"/>
    </row>
    <row r="32317" spans="16:16" x14ac:dyDescent="0.25">
      <c r="P32317" s="5"/>
    </row>
    <row r="32318" spans="16:16" x14ac:dyDescent="0.25">
      <c r="P32318" s="5"/>
    </row>
    <row r="32319" spans="16:16" x14ac:dyDescent="0.25">
      <c r="P32319" s="5"/>
    </row>
    <row r="32320" spans="16:16" x14ac:dyDescent="0.25">
      <c r="P32320" s="5"/>
    </row>
    <row r="32321" spans="16:16" x14ac:dyDescent="0.25">
      <c r="P32321" s="5"/>
    </row>
    <row r="32322" spans="16:16" x14ac:dyDescent="0.25">
      <c r="P32322" s="5"/>
    </row>
    <row r="32323" spans="16:16" x14ac:dyDescent="0.25">
      <c r="P32323" s="5"/>
    </row>
    <row r="32324" spans="16:16" x14ac:dyDescent="0.25">
      <c r="P32324" s="5"/>
    </row>
    <row r="32325" spans="16:16" x14ac:dyDescent="0.25">
      <c r="P32325" s="5"/>
    </row>
    <row r="32326" spans="16:16" x14ac:dyDescent="0.25">
      <c r="P32326" s="5"/>
    </row>
    <row r="32327" spans="16:16" x14ac:dyDescent="0.25">
      <c r="P32327" s="5"/>
    </row>
    <row r="32328" spans="16:16" x14ac:dyDescent="0.25">
      <c r="P32328" s="5"/>
    </row>
    <row r="32329" spans="16:16" x14ac:dyDescent="0.25">
      <c r="P32329" s="5"/>
    </row>
    <row r="32330" spans="16:16" x14ac:dyDescent="0.25">
      <c r="P32330" s="5"/>
    </row>
    <row r="32331" spans="16:16" x14ac:dyDescent="0.25">
      <c r="P32331" s="5"/>
    </row>
    <row r="32332" spans="16:16" x14ac:dyDescent="0.25">
      <c r="P32332" s="5"/>
    </row>
    <row r="32333" spans="16:16" x14ac:dyDescent="0.25">
      <c r="P32333" s="5"/>
    </row>
    <row r="32334" spans="16:16" x14ac:dyDescent="0.25">
      <c r="P32334" s="5"/>
    </row>
    <row r="32335" spans="16:16" x14ac:dyDescent="0.25">
      <c r="P32335" s="5"/>
    </row>
    <row r="32336" spans="16:16" x14ac:dyDescent="0.25">
      <c r="P32336" s="5"/>
    </row>
    <row r="32337" spans="16:16" x14ac:dyDescent="0.25">
      <c r="P32337" s="5"/>
    </row>
    <row r="32338" spans="16:16" x14ac:dyDescent="0.25">
      <c r="P32338" s="5"/>
    </row>
    <row r="32339" spans="16:16" x14ac:dyDescent="0.25">
      <c r="P32339" s="5"/>
    </row>
    <row r="32340" spans="16:16" x14ac:dyDescent="0.25">
      <c r="P32340" s="5"/>
    </row>
    <row r="32341" spans="16:16" x14ac:dyDescent="0.25">
      <c r="P32341" s="5"/>
    </row>
    <row r="32342" spans="16:16" x14ac:dyDescent="0.25">
      <c r="P32342" s="5"/>
    </row>
    <row r="32343" spans="16:16" x14ac:dyDescent="0.25">
      <c r="P32343" s="5"/>
    </row>
    <row r="32344" spans="16:16" x14ac:dyDescent="0.25">
      <c r="P32344" s="5"/>
    </row>
    <row r="32345" spans="16:16" x14ac:dyDescent="0.25">
      <c r="P32345" s="5"/>
    </row>
    <row r="32346" spans="16:16" x14ac:dyDescent="0.25">
      <c r="P32346" s="5"/>
    </row>
    <row r="32347" spans="16:16" x14ac:dyDescent="0.25">
      <c r="P32347" s="5"/>
    </row>
    <row r="32348" spans="16:16" x14ac:dyDescent="0.25">
      <c r="P32348" s="5"/>
    </row>
    <row r="32349" spans="16:16" x14ac:dyDescent="0.25">
      <c r="P32349" s="5"/>
    </row>
    <row r="32350" spans="16:16" x14ac:dyDescent="0.25">
      <c r="P32350" s="5"/>
    </row>
    <row r="32351" spans="16:16" x14ac:dyDescent="0.25">
      <c r="P32351" s="5"/>
    </row>
    <row r="32352" spans="16:16" x14ac:dyDescent="0.25">
      <c r="P32352" s="5"/>
    </row>
    <row r="32353" spans="16:16" x14ac:dyDescent="0.25">
      <c r="P32353" s="5"/>
    </row>
    <row r="32354" spans="16:16" x14ac:dyDescent="0.25">
      <c r="P32354" s="5"/>
    </row>
    <row r="32355" spans="16:16" x14ac:dyDescent="0.25">
      <c r="P32355" s="5"/>
    </row>
    <row r="32356" spans="16:16" x14ac:dyDescent="0.25">
      <c r="P32356" s="5"/>
    </row>
    <row r="32357" spans="16:16" x14ac:dyDescent="0.25">
      <c r="P32357" s="5"/>
    </row>
    <row r="32358" spans="16:16" x14ac:dyDescent="0.25">
      <c r="P32358" s="5"/>
    </row>
    <row r="32359" spans="16:16" x14ac:dyDescent="0.25">
      <c r="P32359" s="5"/>
    </row>
    <row r="32360" spans="16:16" x14ac:dyDescent="0.25">
      <c r="P32360" s="5"/>
    </row>
    <row r="32361" spans="16:16" x14ac:dyDescent="0.25">
      <c r="P32361" s="5"/>
    </row>
    <row r="32362" spans="16:16" x14ac:dyDescent="0.25">
      <c r="P32362" s="5"/>
    </row>
    <row r="32363" spans="16:16" x14ac:dyDescent="0.25">
      <c r="P32363" s="5"/>
    </row>
    <row r="32364" spans="16:16" x14ac:dyDescent="0.25">
      <c r="P32364" s="5"/>
    </row>
    <row r="32365" spans="16:16" x14ac:dyDescent="0.25">
      <c r="P32365" s="5"/>
    </row>
    <row r="32366" spans="16:16" x14ac:dyDescent="0.25">
      <c r="P32366" s="5"/>
    </row>
    <row r="32367" spans="16:16" x14ac:dyDescent="0.25">
      <c r="P32367" s="5"/>
    </row>
    <row r="32368" spans="16:16" x14ac:dyDescent="0.25">
      <c r="P32368" s="5"/>
    </row>
    <row r="32369" spans="16:16" x14ac:dyDescent="0.25">
      <c r="P32369" s="5"/>
    </row>
    <row r="32370" spans="16:16" x14ac:dyDescent="0.25">
      <c r="P32370" s="5"/>
    </row>
    <row r="32371" spans="16:16" x14ac:dyDescent="0.25">
      <c r="P32371" s="5"/>
    </row>
    <row r="32372" spans="16:16" x14ac:dyDescent="0.25">
      <c r="P32372" s="5"/>
    </row>
    <row r="32373" spans="16:16" x14ac:dyDescent="0.25">
      <c r="P32373" s="5"/>
    </row>
    <row r="32374" spans="16:16" x14ac:dyDescent="0.25">
      <c r="P32374" s="5"/>
    </row>
    <row r="32375" spans="16:16" x14ac:dyDescent="0.25">
      <c r="P32375" s="5"/>
    </row>
    <row r="32376" spans="16:16" x14ac:dyDescent="0.25">
      <c r="P32376" s="5"/>
    </row>
    <row r="32377" spans="16:16" x14ac:dyDescent="0.25">
      <c r="P32377" s="5"/>
    </row>
    <row r="32378" spans="16:16" x14ac:dyDescent="0.25">
      <c r="P32378" s="5"/>
    </row>
    <row r="32379" spans="16:16" x14ac:dyDescent="0.25">
      <c r="P32379" s="5"/>
    </row>
    <row r="32380" spans="16:16" x14ac:dyDescent="0.25">
      <c r="P32380" s="5"/>
    </row>
    <row r="32381" spans="16:16" x14ac:dyDescent="0.25">
      <c r="P32381" s="5"/>
    </row>
    <row r="32382" spans="16:16" x14ac:dyDescent="0.25">
      <c r="P32382" s="5"/>
    </row>
    <row r="32383" spans="16:16" x14ac:dyDescent="0.25">
      <c r="P32383" s="5"/>
    </row>
    <row r="32384" spans="16:16" x14ac:dyDescent="0.25">
      <c r="P32384" s="5"/>
    </row>
    <row r="32385" spans="16:16" x14ac:dyDescent="0.25">
      <c r="P32385" s="5"/>
    </row>
    <row r="32386" spans="16:16" x14ac:dyDescent="0.25">
      <c r="P32386" s="5"/>
    </row>
    <row r="32387" spans="16:16" x14ac:dyDescent="0.25">
      <c r="P32387" s="5"/>
    </row>
    <row r="32388" spans="16:16" x14ac:dyDescent="0.25">
      <c r="P32388" s="5"/>
    </row>
    <row r="32389" spans="16:16" x14ac:dyDescent="0.25">
      <c r="P32389" s="5"/>
    </row>
    <row r="32390" spans="16:16" x14ac:dyDescent="0.25">
      <c r="P32390" s="5"/>
    </row>
    <row r="32391" spans="16:16" x14ac:dyDescent="0.25">
      <c r="P32391" s="5"/>
    </row>
    <row r="32392" spans="16:16" x14ac:dyDescent="0.25">
      <c r="P32392" s="5"/>
    </row>
    <row r="32393" spans="16:16" x14ac:dyDescent="0.25">
      <c r="P32393" s="5"/>
    </row>
    <row r="32394" spans="16:16" x14ac:dyDescent="0.25">
      <c r="P32394" s="5"/>
    </row>
    <row r="32395" spans="16:16" x14ac:dyDescent="0.25">
      <c r="P32395" s="5"/>
    </row>
    <row r="32396" spans="16:16" x14ac:dyDescent="0.25">
      <c r="P32396" s="5"/>
    </row>
    <row r="32397" spans="16:16" x14ac:dyDescent="0.25">
      <c r="P32397" s="5"/>
    </row>
    <row r="32398" spans="16:16" x14ac:dyDescent="0.25">
      <c r="P32398" s="5"/>
    </row>
    <row r="32399" spans="16:16" x14ac:dyDescent="0.25">
      <c r="P32399" s="5"/>
    </row>
    <row r="32400" spans="16:16" x14ac:dyDescent="0.25">
      <c r="P32400" s="5"/>
    </row>
    <row r="32401" spans="16:16" x14ac:dyDescent="0.25">
      <c r="P32401" s="5"/>
    </row>
    <row r="32402" spans="16:16" x14ac:dyDescent="0.25">
      <c r="P32402" s="5"/>
    </row>
    <row r="32403" spans="16:16" x14ac:dyDescent="0.25">
      <c r="P32403" s="5"/>
    </row>
    <row r="32404" spans="16:16" x14ac:dyDescent="0.25">
      <c r="P32404" s="5"/>
    </row>
    <row r="32405" spans="16:16" x14ac:dyDescent="0.25">
      <c r="P32405" s="5"/>
    </row>
    <row r="32406" spans="16:16" x14ac:dyDescent="0.25">
      <c r="P32406" s="5"/>
    </row>
    <row r="32407" spans="16:16" x14ac:dyDescent="0.25">
      <c r="P32407" s="5"/>
    </row>
    <row r="32408" spans="16:16" x14ac:dyDescent="0.25">
      <c r="P32408" s="5"/>
    </row>
    <row r="32409" spans="16:16" x14ac:dyDescent="0.25">
      <c r="P32409" s="5"/>
    </row>
    <row r="32410" spans="16:16" x14ac:dyDescent="0.25">
      <c r="P32410" s="5"/>
    </row>
    <row r="32411" spans="16:16" x14ac:dyDescent="0.25">
      <c r="P32411" s="5"/>
    </row>
    <row r="32412" spans="16:16" x14ac:dyDescent="0.25">
      <c r="P32412" s="5"/>
    </row>
    <row r="32413" spans="16:16" x14ac:dyDescent="0.25">
      <c r="P32413" s="5"/>
    </row>
    <row r="32414" spans="16:16" x14ac:dyDescent="0.25">
      <c r="P32414" s="5"/>
    </row>
    <row r="32415" spans="16:16" x14ac:dyDescent="0.25">
      <c r="P32415" s="5"/>
    </row>
    <row r="32416" spans="16:16" x14ac:dyDescent="0.25">
      <c r="P32416" s="5"/>
    </row>
    <row r="32417" spans="16:16" x14ac:dyDescent="0.25">
      <c r="P32417" s="5"/>
    </row>
    <row r="32418" spans="16:16" x14ac:dyDescent="0.25">
      <c r="P32418" s="5"/>
    </row>
    <row r="32419" spans="16:16" x14ac:dyDescent="0.25">
      <c r="P32419" s="5"/>
    </row>
    <row r="32420" spans="16:16" x14ac:dyDescent="0.25">
      <c r="P32420" s="5"/>
    </row>
    <row r="32421" spans="16:16" x14ac:dyDescent="0.25">
      <c r="P32421" s="5"/>
    </row>
    <row r="32422" spans="16:16" x14ac:dyDescent="0.25">
      <c r="P32422" s="5"/>
    </row>
    <row r="32423" spans="16:16" x14ac:dyDescent="0.25">
      <c r="P32423" s="5"/>
    </row>
    <row r="32424" spans="16:16" x14ac:dyDescent="0.25">
      <c r="P32424" s="5"/>
    </row>
    <row r="32425" spans="16:16" x14ac:dyDescent="0.25">
      <c r="P32425" s="5"/>
    </row>
    <row r="32426" spans="16:16" x14ac:dyDescent="0.25">
      <c r="P32426" s="5"/>
    </row>
    <row r="32427" spans="16:16" x14ac:dyDescent="0.25">
      <c r="P32427" s="5"/>
    </row>
    <row r="32428" spans="16:16" x14ac:dyDescent="0.25">
      <c r="P32428" s="5"/>
    </row>
    <row r="32429" spans="16:16" x14ac:dyDescent="0.25">
      <c r="P32429" s="5"/>
    </row>
    <row r="32430" spans="16:16" x14ac:dyDescent="0.25">
      <c r="P32430" s="5"/>
    </row>
    <row r="32431" spans="16:16" x14ac:dyDescent="0.25">
      <c r="P32431" s="5"/>
    </row>
    <row r="32432" spans="16:16" x14ac:dyDescent="0.25">
      <c r="P32432" s="5"/>
    </row>
    <row r="32433" spans="16:16" x14ac:dyDescent="0.25">
      <c r="P32433" s="5"/>
    </row>
    <row r="32434" spans="16:16" x14ac:dyDescent="0.25">
      <c r="P32434" s="5"/>
    </row>
    <row r="32435" spans="16:16" x14ac:dyDescent="0.25">
      <c r="P32435" s="5"/>
    </row>
    <row r="32436" spans="16:16" x14ac:dyDescent="0.25">
      <c r="P32436" s="5"/>
    </row>
    <row r="32437" spans="16:16" x14ac:dyDescent="0.25">
      <c r="P32437" s="5"/>
    </row>
    <row r="32438" spans="16:16" x14ac:dyDescent="0.25">
      <c r="P32438" s="5"/>
    </row>
    <row r="32439" spans="16:16" x14ac:dyDescent="0.25">
      <c r="P32439" s="5"/>
    </row>
    <row r="32440" spans="16:16" x14ac:dyDescent="0.25">
      <c r="P32440" s="5"/>
    </row>
    <row r="32441" spans="16:16" x14ac:dyDescent="0.25">
      <c r="P32441" s="5"/>
    </row>
    <row r="32442" spans="16:16" x14ac:dyDescent="0.25">
      <c r="P32442" s="5"/>
    </row>
    <row r="32443" spans="16:16" x14ac:dyDescent="0.25">
      <c r="P32443" s="5"/>
    </row>
    <row r="32444" spans="16:16" x14ac:dyDescent="0.25">
      <c r="P32444" s="5"/>
    </row>
    <row r="32445" spans="16:16" x14ac:dyDescent="0.25">
      <c r="P32445" s="5"/>
    </row>
    <row r="32446" spans="16:16" x14ac:dyDescent="0.25">
      <c r="P32446" s="5"/>
    </row>
    <row r="32447" spans="16:16" x14ac:dyDescent="0.25">
      <c r="P32447" s="5"/>
    </row>
    <row r="32448" spans="16:16" x14ac:dyDescent="0.25">
      <c r="P32448" s="5"/>
    </row>
    <row r="32449" spans="16:16" x14ac:dyDescent="0.25">
      <c r="P32449" s="5"/>
    </row>
    <row r="32450" spans="16:16" x14ac:dyDescent="0.25">
      <c r="P32450" s="5"/>
    </row>
    <row r="32451" spans="16:16" x14ac:dyDescent="0.25">
      <c r="P32451" s="5"/>
    </row>
    <row r="32452" spans="16:16" x14ac:dyDescent="0.25">
      <c r="P32452" s="5"/>
    </row>
    <row r="32453" spans="16:16" x14ac:dyDescent="0.25">
      <c r="P32453" s="5"/>
    </row>
    <row r="32454" spans="16:16" x14ac:dyDescent="0.25">
      <c r="P32454" s="5"/>
    </row>
    <row r="32455" spans="16:16" x14ac:dyDescent="0.25">
      <c r="P32455" s="5"/>
    </row>
    <row r="32456" spans="16:16" x14ac:dyDescent="0.25">
      <c r="P32456" s="5"/>
    </row>
    <row r="32457" spans="16:16" x14ac:dyDescent="0.25">
      <c r="P32457" s="5"/>
    </row>
    <row r="32458" spans="16:16" x14ac:dyDescent="0.25">
      <c r="P32458" s="5"/>
    </row>
    <row r="32459" spans="16:16" x14ac:dyDescent="0.25">
      <c r="P32459" s="5"/>
    </row>
    <row r="32460" spans="16:16" x14ac:dyDescent="0.25">
      <c r="P32460" s="5"/>
    </row>
    <row r="32461" spans="16:16" x14ac:dyDescent="0.25">
      <c r="P32461" s="5"/>
    </row>
    <row r="32462" spans="16:16" x14ac:dyDescent="0.25">
      <c r="P32462" s="5"/>
    </row>
    <row r="32463" spans="16:16" x14ac:dyDescent="0.25">
      <c r="P32463" s="5"/>
    </row>
    <row r="32464" spans="16:16" x14ac:dyDescent="0.25">
      <c r="P32464" s="5"/>
    </row>
    <row r="32465" spans="16:16" x14ac:dyDescent="0.25">
      <c r="P32465" s="5"/>
    </row>
    <row r="32466" spans="16:16" x14ac:dyDescent="0.25">
      <c r="P32466" s="5"/>
    </row>
    <row r="32467" spans="16:16" x14ac:dyDescent="0.25">
      <c r="P32467" s="5"/>
    </row>
    <row r="32468" spans="16:16" x14ac:dyDescent="0.25">
      <c r="P32468" s="5"/>
    </row>
    <row r="32469" spans="16:16" x14ac:dyDescent="0.25">
      <c r="P32469" s="5"/>
    </row>
    <row r="32470" spans="16:16" x14ac:dyDescent="0.25">
      <c r="P32470" s="5"/>
    </row>
    <row r="32471" spans="16:16" x14ac:dyDescent="0.25">
      <c r="P32471" s="5"/>
    </row>
    <row r="32472" spans="16:16" x14ac:dyDescent="0.25">
      <c r="P32472" s="5"/>
    </row>
    <row r="32473" spans="16:16" x14ac:dyDescent="0.25">
      <c r="P32473" s="5"/>
    </row>
    <row r="32474" spans="16:16" x14ac:dyDescent="0.25">
      <c r="P32474" s="5"/>
    </row>
    <row r="32475" spans="16:16" x14ac:dyDescent="0.25">
      <c r="P32475" s="5"/>
    </row>
    <row r="32476" spans="16:16" x14ac:dyDescent="0.25">
      <c r="P32476" s="5"/>
    </row>
    <row r="32477" spans="16:16" x14ac:dyDescent="0.25">
      <c r="P32477" s="5"/>
    </row>
    <row r="32478" spans="16:16" x14ac:dyDescent="0.25">
      <c r="P32478" s="5"/>
    </row>
    <row r="32479" spans="16:16" x14ac:dyDescent="0.25">
      <c r="P32479" s="5"/>
    </row>
    <row r="32480" spans="16:16" x14ac:dyDescent="0.25">
      <c r="P32480" s="5"/>
    </row>
    <row r="32481" spans="16:16" x14ac:dyDescent="0.25">
      <c r="P32481" s="5"/>
    </row>
    <row r="32482" spans="16:16" x14ac:dyDescent="0.25">
      <c r="P32482" s="5"/>
    </row>
    <row r="32483" spans="16:16" x14ac:dyDescent="0.25">
      <c r="P32483" s="5"/>
    </row>
    <row r="32484" spans="16:16" x14ac:dyDescent="0.25">
      <c r="P32484" s="5"/>
    </row>
    <row r="32485" spans="16:16" x14ac:dyDescent="0.25">
      <c r="P32485" s="5"/>
    </row>
    <row r="32486" spans="16:16" x14ac:dyDescent="0.25">
      <c r="P32486" s="5"/>
    </row>
    <row r="32487" spans="16:16" x14ac:dyDescent="0.25">
      <c r="P32487" s="5"/>
    </row>
    <row r="32488" spans="16:16" x14ac:dyDescent="0.25">
      <c r="P32488" s="5"/>
    </row>
    <row r="32489" spans="16:16" x14ac:dyDescent="0.25">
      <c r="P32489" s="5"/>
    </row>
    <row r="32490" spans="16:16" x14ac:dyDescent="0.25">
      <c r="P32490" s="5"/>
    </row>
    <row r="32491" spans="16:16" x14ac:dyDescent="0.25">
      <c r="P32491" s="5"/>
    </row>
    <row r="32492" spans="16:16" x14ac:dyDescent="0.25">
      <c r="P32492" s="5"/>
    </row>
    <row r="32493" spans="16:16" x14ac:dyDescent="0.25">
      <c r="P32493" s="5"/>
    </row>
    <row r="32494" spans="16:16" x14ac:dyDescent="0.25">
      <c r="P32494" s="5"/>
    </row>
    <row r="32495" spans="16:16" x14ac:dyDescent="0.25">
      <c r="P32495" s="5"/>
    </row>
    <row r="32496" spans="16:16" x14ac:dyDescent="0.25">
      <c r="P32496" s="5"/>
    </row>
    <row r="32497" spans="16:16" x14ac:dyDescent="0.25">
      <c r="P32497" s="5"/>
    </row>
    <row r="32498" spans="16:16" x14ac:dyDescent="0.25">
      <c r="P32498" s="5"/>
    </row>
    <row r="32499" spans="16:16" x14ac:dyDescent="0.25">
      <c r="P32499" s="5"/>
    </row>
    <row r="32500" spans="16:16" x14ac:dyDescent="0.25">
      <c r="P32500" s="5"/>
    </row>
    <row r="32501" spans="16:16" x14ac:dyDescent="0.25">
      <c r="P32501" s="5"/>
    </row>
    <row r="32502" spans="16:16" x14ac:dyDescent="0.25">
      <c r="P32502" s="5"/>
    </row>
    <row r="32503" spans="16:16" x14ac:dyDescent="0.25">
      <c r="P32503" s="5"/>
    </row>
    <row r="32504" spans="16:16" x14ac:dyDescent="0.25">
      <c r="P32504" s="5"/>
    </row>
    <row r="32505" spans="16:16" x14ac:dyDescent="0.25">
      <c r="P32505" s="5"/>
    </row>
    <row r="32506" spans="16:16" x14ac:dyDescent="0.25">
      <c r="P32506" s="5"/>
    </row>
    <row r="32507" spans="16:16" x14ac:dyDescent="0.25">
      <c r="P32507" s="5"/>
    </row>
    <row r="32508" spans="16:16" x14ac:dyDescent="0.25">
      <c r="P32508" s="5"/>
    </row>
    <row r="32509" spans="16:16" x14ac:dyDescent="0.25">
      <c r="P32509" s="5"/>
    </row>
    <row r="32510" spans="16:16" x14ac:dyDescent="0.25">
      <c r="P32510" s="5"/>
    </row>
    <row r="32511" spans="16:16" x14ac:dyDescent="0.25">
      <c r="P32511" s="5"/>
    </row>
    <row r="32512" spans="16:16" x14ac:dyDescent="0.25">
      <c r="P32512" s="5"/>
    </row>
    <row r="32513" spans="16:16" x14ac:dyDescent="0.25">
      <c r="P32513" s="5"/>
    </row>
    <row r="32514" spans="16:16" x14ac:dyDescent="0.25">
      <c r="P32514" s="5"/>
    </row>
    <row r="32515" spans="16:16" x14ac:dyDescent="0.25">
      <c r="P32515" s="5"/>
    </row>
    <row r="32516" spans="16:16" x14ac:dyDescent="0.25">
      <c r="P32516" s="5"/>
    </row>
    <row r="32517" spans="16:16" x14ac:dyDescent="0.25">
      <c r="P32517" s="5"/>
    </row>
    <row r="32518" spans="16:16" x14ac:dyDescent="0.25">
      <c r="P32518" s="5"/>
    </row>
    <row r="32519" spans="16:16" x14ac:dyDescent="0.25">
      <c r="P32519" s="5"/>
    </row>
    <row r="32520" spans="16:16" x14ac:dyDescent="0.25">
      <c r="P32520" s="5"/>
    </row>
    <row r="32521" spans="16:16" x14ac:dyDescent="0.25">
      <c r="P32521" s="5"/>
    </row>
    <row r="32522" spans="16:16" x14ac:dyDescent="0.25">
      <c r="P32522" s="5"/>
    </row>
    <row r="32523" spans="16:16" x14ac:dyDescent="0.25">
      <c r="P32523" s="5"/>
    </row>
    <row r="32524" spans="16:16" x14ac:dyDescent="0.25">
      <c r="P32524" s="5"/>
    </row>
    <row r="32525" spans="16:16" x14ac:dyDescent="0.25">
      <c r="P32525" s="5"/>
    </row>
    <row r="32526" spans="16:16" x14ac:dyDescent="0.25">
      <c r="P32526" s="5"/>
    </row>
    <row r="32527" spans="16:16" x14ac:dyDescent="0.25">
      <c r="P32527" s="5"/>
    </row>
    <row r="32528" spans="16:16" x14ac:dyDescent="0.25">
      <c r="P32528" s="5"/>
    </row>
    <row r="32529" spans="16:16" x14ac:dyDescent="0.25">
      <c r="P32529" s="5"/>
    </row>
    <row r="32530" spans="16:16" x14ac:dyDescent="0.25">
      <c r="P32530" s="5"/>
    </row>
    <row r="32531" spans="16:16" x14ac:dyDescent="0.25">
      <c r="P32531" s="5"/>
    </row>
    <row r="32532" spans="16:16" x14ac:dyDescent="0.25">
      <c r="P32532" s="5"/>
    </row>
    <row r="32533" spans="16:16" x14ac:dyDescent="0.25">
      <c r="P32533" s="5"/>
    </row>
    <row r="32534" spans="16:16" x14ac:dyDescent="0.25">
      <c r="P32534" s="5"/>
    </row>
    <row r="32535" spans="16:16" x14ac:dyDescent="0.25">
      <c r="P32535" s="5"/>
    </row>
    <row r="32536" spans="16:16" x14ac:dyDescent="0.25">
      <c r="P32536" s="5"/>
    </row>
    <row r="32537" spans="16:16" x14ac:dyDescent="0.25">
      <c r="P32537" s="5"/>
    </row>
    <row r="32538" spans="16:16" x14ac:dyDescent="0.25">
      <c r="P32538" s="5"/>
    </row>
    <row r="32539" spans="16:16" x14ac:dyDescent="0.25">
      <c r="P32539" s="5"/>
    </row>
    <row r="32540" spans="16:16" x14ac:dyDescent="0.25">
      <c r="P32540" s="5"/>
    </row>
    <row r="32541" spans="16:16" x14ac:dyDescent="0.25">
      <c r="P32541" s="5"/>
    </row>
    <row r="32542" spans="16:16" x14ac:dyDescent="0.25">
      <c r="P32542" s="5"/>
    </row>
    <row r="32543" spans="16:16" x14ac:dyDescent="0.25">
      <c r="P32543" s="5"/>
    </row>
    <row r="32544" spans="16:16" x14ac:dyDescent="0.25">
      <c r="P32544" s="5"/>
    </row>
    <row r="32545" spans="16:16" x14ac:dyDescent="0.25">
      <c r="P32545" s="5"/>
    </row>
    <row r="32546" spans="16:16" x14ac:dyDescent="0.25">
      <c r="P32546" s="5"/>
    </row>
    <row r="32547" spans="16:16" x14ac:dyDescent="0.25">
      <c r="P32547" s="5"/>
    </row>
    <row r="32548" spans="16:16" x14ac:dyDescent="0.25">
      <c r="P32548" s="5"/>
    </row>
    <row r="32549" spans="16:16" x14ac:dyDescent="0.25">
      <c r="P32549" s="5"/>
    </row>
    <row r="32550" spans="16:16" x14ac:dyDescent="0.25">
      <c r="P32550" s="5"/>
    </row>
    <row r="32551" spans="16:16" x14ac:dyDescent="0.25">
      <c r="P32551" s="5"/>
    </row>
    <row r="32552" spans="16:16" x14ac:dyDescent="0.25">
      <c r="P32552" s="5"/>
    </row>
    <row r="32553" spans="16:16" x14ac:dyDescent="0.25">
      <c r="P32553" s="5"/>
    </row>
    <row r="32554" spans="16:16" x14ac:dyDescent="0.25">
      <c r="P32554" s="5"/>
    </row>
    <row r="32555" spans="16:16" x14ac:dyDescent="0.25">
      <c r="P32555" s="5"/>
    </row>
    <row r="32556" spans="16:16" x14ac:dyDescent="0.25">
      <c r="P32556" s="5"/>
    </row>
    <row r="32557" spans="16:16" x14ac:dyDescent="0.25">
      <c r="P32557" s="5"/>
    </row>
    <row r="32558" spans="16:16" x14ac:dyDescent="0.25">
      <c r="P32558" s="5"/>
    </row>
    <row r="32559" spans="16:16" x14ac:dyDescent="0.25">
      <c r="P32559" s="5"/>
    </row>
    <row r="32560" spans="16:16" x14ac:dyDescent="0.25">
      <c r="P32560" s="5"/>
    </row>
    <row r="32561" spans="16:16" x14ac:dyDescent="0.25">
      <c r="P32561" s="5"/>
    </row>
    <row r="32562" spans="16:16" x14ac:dyDescent="0.25">
      <c r="P32562" s="5"/>
    </row>
    <row r="32563" spans="16:16" x14ac:dyDescent="0.25">
      <c r="P32563" s="5"/>
    </row>
    <row r="32564" spans="16:16" x14ac:dyDescent="0.25">
      <c r="P32564" s="5"/>
    </row>
    <row r="32565" spans="16:16" x14ac:dyDescent="0.25">
      <c r="P32565" s="5"/>
    </row>
    <row r="32566" spans="16:16" x14ac:dyDescent="0.25">
      <c r="P32566" s="5"/>
    </row>
    <row r="32567" spans="16:16" x14ac:dyDescent="0.25">
      <c r="P32567" s="5"/>
    </row>
    <row r="32568" spans="16:16" x14ac:dyDescent="0.25">
      <c r="P32568" s="5"/>
    </row>
    <row r="32569" spans="16:16" x14ac:dyDescent="0.25">
      <c r="P32569" s="5"/>
    </row>
    <row r="32570" spans="16:16" x14ac:dyDescent="0.25">
      <c r="P32570" s="5"/>
    </row>
    <row r="32571" spans="16:16" x14ac:dyDescent="0.25">
      <c r="P32571" s="5"/>
    </row>
    <row r="32572" spans="16:16" x14ac:dyDescent="0.25">
      <c r="P32572" s="5"/>
    </row>
    <row r="32573" spans="16:16" x14ac:dyDescent="0.25">
      <c r="P32573" s="5"/>
    </row>
    <row r="32574" spans="16:16" x14ac:dyDescent="0.25">
      <c r="P32574" s="5"/>
    </row>
    <row r="32575" spans="16:16" x14ac:dyDescent="0.25">
      <c r="P32575" s="5"/>
    </row>
    <row r="32576" spans="16:16" x14ac:dyDescent="0.25">
      <c r="P32576" s="5"/>
    </row>
    <row r="32577" spans="16:16" x14ac:dyDescent="0.25">
      <c r="P32577" s="5"/>
    </row>
    <row r="32578" spans="16:16" x14ac:dyDescent="0.25">
      <c r="P32578" s="5"/>
    </row>
    <row r="32579" spans="16:16" x14ac:dyDescent="0.25">
      <c r="P32579" s="5"/>
    </row>
    <row r="32580" spans="16:16" x14ac:dyDescent="0.25">
      <c r="P32580" s="5"/>
    </row>
    <row r="32581" spans="16:16" x14ac:dyDescent="0.25">
      <c r="P32581" s="5"/>
    </row>
    <row r="32582" spans="16:16" x14ac:dyDescent="0.25">
      <c r="P32582" s="5"/>
    </row>
    <row r="32583" spans="16:16" x14ac:dyDescent="0.25">
      <c r="P32583" s="5"/>
    </row>
    <row r="32584" spans="16:16" x14ac:dyDescent="0.25">
      <c r="P32584" s="5"/>
    </row>
    <row r="32585" spans="16:16" x14ac:dyDescent="0.25">
      <c r="P32585" s="5"/>
    </row>
    <row r="32586" spans="16:16" x14ac:dyDescent="0.25">
      <c r="P32586" s="5"/>
    </row>
    <row r="32587" spans="16:16" x14ac:dyDescent="0.25">
      <c r="P32587" s="5"/>
    </row>
    <row r="32588" spans="16:16" x14ac:dyDescent="0.25">
      <c r="P32588" s="5"/>
    </row>
    <row r="32589" spans="16:16" x14ac:dyDescent="0.25">
      <c r="P32589" s="5"/>
    </row>
    <row r="32590" spans="16:16" x14ac:dyDescent="0.25">
      <c r="P32590" s="5"/>
    </row>
    <row r="32591" spans="16:16" x14ac:dyDescent="0.25">
      <c r="P32591" s="5"/>
    </row>
    <row r="32592" spans="16:16" x14ac:dyDescent="0.25">
      <c r="P32592" s="5"/>
    </row>
    <row r="32593" spans="16:16" x14ac:dyDescent="0.25">
      <c r="P32593" s="5"/>
    </row>
    <row r="32594" spans="16:16" x14ac:dyDescent="0.25">
      <c r="P32594" s="5"/>
    </row>
    <row r="32595" spans="16:16" x14ac:dyDescent="0.25">
      <c r="P32595" s="5"/>
    </row>
    <row r="32596" spans="16:16" x14ac:dyDescent="0.25">
      <c r="P32596" s="5"/>
    </row>
    <row r="32597" spans="16:16" x14ac:dyDescent="0.25">
      <c r="P32597" s="5"/>
    </row>
    <row r="32598" spans="16:16" x14ac:dyDescent="0.25">
      <c r="P32598" s="5"/>
    </row>
    <row r="32599" spans="16:16" x14ac:dyDescent="0.25">
      <c r="P32599" s="5"/>
    </row>
    <row r="32600" spans="16:16" x14ac:dyDescent="0.25">
      <c r="P32600" s="5"/>
    </row>
    <row r="32601" spans="16:16" x14ac:dyDescent="0.25">
      <c r="P32601" s="5"/>
    </row>
    <row r="32602" spans="16:16" x14ac:dyDescent="0.25">
      <c r="P32602" s="5"/>
    </row>
    <row r="32603" spans="16:16" x14ac:dyDescent="0.25">
      <c r="P32603" s="5"/>
    </row>
    <row r="32604" spans="16:16" x14ac:dyDescent="0.25">
      <c r="P32604" s="5"/>
    </row>
    <row r="32605" spans="16:16" x14ac:dyDescent="0.25">
      <c r="P32605" s="5"/>
    </row>
    <row r="32606" spans="16:16" x14ac:dyDescent="0.25">
      <c r="P32606" s="5"/>
    </row>
    <row r="32607" spans="16:16" x14ac:dyDescent="0.25">
      <c r="P32607" s="5"/>
    </row>
    <row r="32608" spans="16:16" x14ac:dyDescent="0.25">
      <c r="P32608" s="5"/>
    </row>
    <row r="32609" spans="16:16" x14ac:dyDescent="0.25">
      <c r="P32609" s="5"/>
    </row>
    <row r="32610" spans="16:16" x14ac:dyDescent="0.25">
      <c r="P32610" s="5"/>
    </row>
    <row r="32611" spans="16:16" x14ac:dyDescent="0.25">
      <c r="P32611" s="5"/>
    </row>
    <row r="32612" spans="16:16" x14ac:dyDescent="0.25">
      <c r="P32612" s="5"/>
    </row>
    <row r="32613" spans="16:16" x14ac:dyDescent="0.25">
      <c r="P32613" s="5"/>
    </row>
    <row r="32614" spans="16:16" x14ac:dyDescent="0.25">
      <c r="P32614" s="5"/>
    </row>
    <row r="32615" spans="16:16" x14ac:dyDescent="0.25">
      <c r="P32615" s="5"/>
    </row>
    <row r="32616" spans="16:16" x14ac:dyDescent="0.25">
      <c r="P32616" s="5"/>
    </row>
    <row r="32617" spans="16:16" x14ac:dyDescent="0.25">
      <c r="P32617" s="5"/>
    </row>
    <row r="32618" spans="16:16" x14ac:dyDescent="0.25">
      <c r="P32618" s="5"/>
    </row>
    <row r="32619" spans="16:16" x14ac:dyDescent="0.25">
      <c r="P32619" s="5"/>
    </row>
    <row r="32620" spans="16:16" x14ac:dyDescent="0.25">
      <c r="P32620" s="5"/>
    </row>
    <row r="32621" spans="16:16" x14ac:dyDescent="0.25">
      <c r="P32621" s="5"/>
    </row>
    <row r="32622" spans="16:16" x14ac:dyDescent="0.25">
      <c r="P32622" s="5"/>
    </row>
    <row r="32623" spans="16:16" x14ac:dyDescent="0.25">
      <c r="P32623" s="5"/>
    </row>
    <row r="32624" spans="16:16" x14ac:dyDescent="0.25">
      <c r="P32624" s="5"/>
    </row>
    <row r="32625" spans="16:16" x14ac:dyDescent="0.25">
      <c r="P32625" s="5"/>
    </row>
    <row r="32626" spans="16:16" x14ac:dyDescent="0.25">
      <c r="P32626" s="5"/>
    </row>
    <row r="32627" spans="16:16" x14ac:dyDescent="0.25">
      <c r="P32627" s="5"/>
    </row>
    <row r="32628" spans="16:16" x14ac:dyDescent="0.25">
      <c r="P32628" s="5"/>
    </row>
    <row r="32629" spans="16:16" x14ac:dyDescent="0.25">
      <c r="P32629" s="5"/>
    </row>
    <row r="32630" spans="16:16" x14ac:dyDescent="0.25">
      <c r="P32630" s="5"/>
    </row>
    <row r="32631" spans="16:16" x14ac:dyDescent="0.25">
      <c r="P32631" s="5"/>
    </row>
    <row r="32632" spans="16:16" x14ac:dyDescent="0.25">
      <c r="P32632" s="5"/>
    </row>
    <row r="32633" spans="16:16" x14ac:dyDescent="0.25">
      <c r="P32633" s="5"/>
    </row>
    <row r="32634" spans="16:16" x14ac:dyDescent="0.25">
      <c r="P32634" s="5"/>
    </row>
    <row r="32635" spans="16:16" x14ac:dyDescent="0.25">
      <c r="P32635" s="5"/>
    </row>
    <row r="32636" spans="16:16" x14ac:dyDescent="0.25">
      <c r="P32636" s="5"/>
    </row>
    <row r="32637" spans="16:16" x14ac:dyDescent="0.25">
      <c r="P32637" s="5"/>
    </row>
    <row r="32638" spans="16:16" x14ac:dyDescent="0.25">
      <c r="P32638" s="5"/>
    </row>
    <row r="32639" spans="16:16" x14ac:dyDescent="0.25">
      <c r="P32639" s="5"/>
    </row>
    <row r="32640" spans="16:16" x14ac:dyDescent="0.25">
      <c r="P32640" s="5"/>
    </row>
    <row r="32641" spans="16:16" x14ac:dyDescent="0.25">
      <c r="P32641" s="5"/>
    </row>
    <row r="32642" spans="16:16" x14ac:dyDescent="0.25">
      <c r="P32642" s="5"/>
    </row>
    <row r="32643" spans="16:16" x14ac:dyDescent="0.25">
      <c r="P32643" s="5"/>
    </row>
    <row r="32644" spans="16:16" x14ac:dyDescent="0.25">
      <c r="P32644" s="5"/>
    </row>
    <row r="32645" spans="16:16" x14ac:dyDescent="0.25">
      <c r="P32645" s="5"/>
    </row>
    <row r="32646" spans="16:16" x14ac:dyDescent="0.25">
      <c r="P32646" s="5"/>
    </row>
    <row r="32647" spans="16:16" x14ac:dyDescent="0.25">
      <c r="P32647" s="5"/>
    </row>
    <row r="32648" spans="16:16" x14ac:dyDescent="0.25">
      <c r="P32648" s="5"/>
    </row>
    <row r="32649" spans="16:16" x14ac:dyDescent="0.25">
      <c r="P32649" s="5"/>
    </row>
    <row r="32650" spans="16:16" x14ac:dyDescent="0.25">
      <c r="P32650" s="5"/>
    </row>
    <row r="32651" spans="16:16" x14ac:dyDescent="0.25">
      <c r="P32651" s="5"/>
    </row>
    <row r="32652" spans="16:16" x14ac:dyDescent="0.25">
      <c r="P32652" s="5"/>
    </row>
    <row r="32653" spans="16:16" x14ac:dyDescent="0.25">
      <c r="P32653" s="5"/>
    </row>
    <row r="32654" spans="16:16" x14ac:dyDescent="0.25">
      <c r="P32654" s="5"/>
    </row>
    <row r="32655" spans="16:16" x14ac:dyDescent="0.25">
      <c r="P32655" s="5"/>
    </row>
    <row r="32656" spans="16:16" x14ac:dyDescent="0.25">
      <c r="P32656" s="5"/>
    </row>
    <row r="32657" spans="16:16" x14ac:dyDescent="0.25">
      <c r="P32657" s="5"/>
    </row>
    <row r="32658" spans="16:16" x14ac:dyDescent="0.25">
      <c r="P32658" s="5"/>
    </row>
    <row r="32659" spans="16:16" x14ac:dyDescent="0.25">
      <c r="P32659" s="5"/>
    </row>
    <row r="32660" spans="16:16" x14ac:dyDescent="0.25">
      <c r="P32660" s="5"/>
    </row>
    <row r="32661" spans="16:16" x14ac:dyDescent="0.25">
      <c r="P32661" s="5"/>
    </row>
    <row r="32662" spans="16:16" x14ac:dyDescent="0.25">
      <c r="P32662" s="5"/>
    </row>
    <row r="32663" spans="16:16" x14ac:dyDescent="0.25">
      <c r="P32663" s="5"/>
    </row>
    <row r="32664" spans="16:16" x14ac:dyDescent="0.25">
      <c r="P32664" s="5"/>
    </row>
    <row r="32665" spans="16:16" x14ac:dyDescent="0.25">
      <c r="P32665" s="5"/>
    </row>
    <row r="32666" spans="16:16" x14ac:dyDescent="0.25">
      <c r="P32666" s="5"/>
    </row>
    <row r="32667" spans="16:16" x14ac:dyDescent="0.25">
      <c r="P32667" s="5"/>
    </row>
    <row r="32668" spans="16:16" x14ac:dyDescent="0.25">
      <c r="P32668" s="5"/>
    </row>
    <row r="32669" spans="16:16" x14ac:dyDescent="0.25">
      <c r="P32669" s="5"/>
    </row>
    <row r="32670" spans="16:16" x14ac:dyDescent="0.25">
      <c r="P32670" s="5"/>
    </row>
    <row r="32671" spans="16:16" x14ac:dyDescent="0.25">
      <c r="P32671" s="5"/>
    </row>
    <row r="32672" spans="16:16" x14ac:dyDescent="0.25">
      <c r="P32672" s="5"/>
    </row>
    <row r="32673" spans="16:16" x14ac:dyDescent="0.25">
      <c r="P32673" s="5"/>
    </row>
    <row r="32674" spans="16:16" x14ac:dyDescent="0.25">
      <c r="P32674" s="5"/>
    </row>
    <row r="32675" spans="16:16" x14ac:dyDescent="0.25">
      <c r="P32675" s="5"/>
    </row>
    <row r="32676" spans="16:16" x14ac:dyDescent="0.25">
      <c r="P32676" s="5"/>
    </row>
    <row r="32677" spans="16:16" x14ac:dyDescent="0.25">
      <c r="P32677" s="5"/>
    </row>
    <row r="32678" spans="16:16" x14ac:dyDescent="0.25">
      <c r="P32678" s="5"/>
    </row>
    <row r="32679" spans="16:16" x14ac:dyDescent="0.25">
      <c r="P32679" s="5"/>
    </row>
    <row r="32680" spans="16:16" x14ac:dyDescent="0.25">
      <c r="P32680" s="5"/>
    </row>
    <row r="32681" spans="16:16" x14ac:dyDescent="0.25">
      <c r="P32681" s="5"/>
    </row>
    <row r="32682" spans="16:16" x14ac:dyDescent="0.25">
      <c r="P32682" s="5"/>
    </row>
    <row r="32683" spans="16:16" x14ac:dyDescent="0.25">
      <c r="P32683" s="5"/>
    </row>
    <row r="32684" spans="16:16" x14ac:dyDescent="0.25">
      <c r="P32684" s="5"/>
    </row>
    <row r="32685" spans="16:16" x14ac:dyDescent="0.25">
      <c r="P32685" s="5"/>
    </row>
    <row r="32686" spans="16:16" x14ac:dyDescent="0.25">
      <c r="P32686" s="5"/>
    </row>
    <row r="32687" spans="16:16" x14ac:dyDescent="0.25">
      <c r="P32687" s="5"/>
    </row>
    <row r="32688" spans="16:16" x14ac:dyDescent="0.25">
      <c r="P32688" s="5"/>
    </row>
    <row r="32689" spans="16:16" x14ac:dyDescent="0.25">
      <c r="P32689" s="5"/>
    </row>
    <row r="32690" spans="16:16" x14ac:dyDescent="0.25">
      <c r="P32690" s="5"/>
    </row>
    <row r="32691" spans="16:16" x14ac:dyDescent="0.25">
      <c r="P32691" s="5"/>
    </row>
    <row r="32692" spans="16:16" x14ac:dyDescent="0.25">
      <c r="P32692" s="5"/>
    </row>
    <row r="32693" spans="16:16" x14ac:dyDescent="0.25">
      <c r="P32693" s="5"/>
    </row>
    <row r="32694" spans="16:16" x14ac:dyDescent="0.25">
      <c r="P32694" s="5"/>
    </row>
    <row r="32695" spans="16:16" x14ac:dyDescent="0.25">
      <c r="P32695" s="5"/>
    </row>
    <row r="32696" spans="16:16" x14ac:dyDescent="0.25">
      <c r="P32696" s="5"/>
    </row>
    <row r="32697" spans="16:16" x14ac:dyDescent="0.25">
      <c r="P32697" s="5"/>
    </row>
    <row r="32698" spans="16:16" x14ac:dyDescent="0.25">
      <c r="P32698" s="5"/>
    </row>
    <row r="32699" spans="16:16" x14ac:dyDescent="0.25">
      <c r="P32699" s="5"/>
    </row>
    <row r="32700" spans="16:16" x14ac:dyDescent="0.25">
      <c r="P32700" s="5"/>
    </row>
    <row r="32701" spans="16:16" x14ac:dyDescent="0.25">
      <c r="P32701" s="5"/>
    </row>
    <row r="32702" spans="16:16" x14ac:dyDescent="0.25">
      <c r="P32702" s="5"/>
    </row>
    <row r="32703" spans="16:16" x14ac:dyDescent="0.25">
      <c r="P32703" s="5"/>
    </row>
    <row r="32704" spans="16:16" x14ac:dyDescent="0.25">
      <c r="P32704" s="5"/>
    </row>
    <row r="32705" spans="16:16" x14ac:dyDescent="0.25">
      <c r="P32705" s="5"/>
    </row>
    <row r="32706" spans="16:16" x14ac:dyDescent="0.25">
      <c r="P32706" s="5"/>
    </row>
    <row r="32707" spans="16:16" x14ac:dyDescent="0.25">
      <c r="P32707" s="5"/>
    </row>
    <row r="32708" spans="16:16" x14ac:dyDescent="0.25">
      <c r="P32708" s="5"/>
    </row>
    <row r="32709" spans="16:16" x14ac:dyDescent="0.25">
      <c r="P32709" s="5"/>
    </row>
    <row r="32710" spans="16:16" x14ac:dyDescent="0.25">
      <c r="P32710" s="5"/>
    </row>
    <row r="32711" spans="16:16" x14ac:dyDescent="0.25">
      <c r="P32711" s="5"/>
    </row>
    <row r="32712" spans="16:16" x14ac:dyDescent="0.25">
      <c r="P32712" s="5"/>
    </row>
    <row r="32713" spans="16:16" x14ac:dyDescent="0.25">
      <c r="P32713" s="5"/>
    </row>
    <row r="32714" spans="16:16" x14ac:dyDescent="0.25">
      <c r="P32714" s="5"/>
    </row>
    <row r="32715" spans="16:16" x14ac:dyDescent="0.25">
      <c r="P32715" s="5"/>
    </row>
    <row r="32716" spans="16:16" x14ac:dyDescent="0.25">
      <c r="P32716" s="5"/>
    </row>
    <row r="32717" spans="16:16" x14ac:dyDescent="0.25">
      <c r="P32717" s="5"/>
    </row>
    <row r="32718" spans="16:16" x14ac:dyDescent="0.25">
      <c r="P32718" s="5"/>
    </row>
    <row r="32719" spans="16:16" x14ac:dyDescent="0.25">
      <c r="P32719" s="5"/>
    </row>
    <row r="32720" spans="16:16" x14ac:dyDescent="0.25">
      <c r="P32720" s="5"/>
    </row>
    <row r="32721" spans="16:16" x14ac:dyDescent="0.25">
      <c r="P32721" s="5"/>
    </row>
    <row r="32722" spans="16:16" x14ac:dyDescent="0.25">
      <c r="P32722" s="5"/>
    </row>
    <row r="32723" spans="16:16" x14ac:dyDescent="0.25">
      <c r="P32723" s="5"/>
    </row>
    <row r="32724" spans="16:16" x14ac:dyDescent="0.25">
      <c r="P32724" s="5"/>
    </row>
    <row r="32725" spans="16:16" x14ac:dyDescent="0.25">
      <c r="P32725" s="5"/>
    </row>
    <row r="32726" spans="16:16" x14ac:dyDescent="0.25">
      <c r="P32726" s="5"/>
    </row>
    <row r="32727" spans="16:16" x14ac:dyDescent="0.25">
      <c r="P32727" s="5"/>
    </row>
    <row r="32728" spans="16:16" x14ac:dyDescent="0.25">
      <c r="P32728" s="5"/>
    </row>
    <row r="32729" spans="16:16" x14ac:dyDescent="0.25">
      <c r="P32729" s="5"/>
    </row>
    <row r="32730" spans="16:16" x14ac:dyDescent="0.25">
      <c r="P32730" s="5"/>
    </row>
    <row r="32731" spans="16:16" x14ac:dyDescent="0.25">
      <c r="P32731" s="5"/>
    </row>
    <row r="32732" spans="16:16" x14ac:dyDescent="0.25">
      <c r="P32732" s="5"/>
    </row>
    <row r="32733" spans="16:16" x14ac:dyDescent="0.25">
      <c r="P32733" s="5"/>
    </row>
    <row r="32734" spans="16:16" x14ac:dyDescent="0.25">
      <c r="P32734" s="5"/>
    </row>
    <row r="32735" spans="16:16" x14ac:dyDescent="0.25">
      <c r="P32735" s="5"/>
    </row>
    <row r="32736" spans="16:16" x14ac:dyDescent="0.25">
      <c r="P32736" s="5"/>
    </row>
    <row r="32737" spans="16:16" x14ac:dyDescent="0.25">
      <c r="P32737" s="5"/>
    </row>
    <row r="32738" spans="16:16" x14ac:dyDescent="0.25">
      <c r="P32738" s="5"/>
    </row>
    <row r="32739" spans="16:16" x14ac:dyDescent="0.25">
      <c r="P32739" s="5"/>
    </row>
    <row r="32740" spans="16:16" x14ac:dyDescent="0.25">
      <c r="P32740" s="5"/>
    </row>
    <row r="32741" spans="16:16" x14ac:dyDescent="0.25">
      <c r="P32741" s="5"/>
    </row>
    <row r="32742" spans="16:16" x14ac:dyDescent="0.25">
      <c r="P32742" s="5"/>
    </row>
    <row r="32743" spans="16:16" x14ac:dyDescent="0.25">
      <c r="P32743" s="5"/>
    </row>
    <row r="32744" spans="16:16" x14ac:dyDescent="0.25">
      <c r="P32744" s="5"/>
    </row>
    <row r="32745" spans="16:16" x14ac:dyDescent="0.25">
      <c r="P32745" s="5"/>
    </row>
    <row r="32746" spans="16:16" x14ac:dyDescent="0.25">
      <c r="P32746" s="5"/>
    </row>
    <row r="32747" spans="16:16" x14ac:dyDescent="0.25">
      <c r="P32747" s="5"/>
    </row>
    <row r="32748" spans="16:16" x14ac:dyDescent="0.25">
      <c r="P32748" s="5"/>
    </row>
    <row r="32749" spans="16:16" x14ac:dyDescent="0.25">
      <c r="P32749" s="5"/>
    </row>
    <row r="32750" spans="16:16" x14ac:dyDescent="0.25">
      <c r="P32750" s="5"/>
    </row>
    <row r="32751" spans="16:16" x14ac:dyDescent="0.25">
      <c r="P32751" s="5"/>
    </row>
    <row r="32752" spans="16:16" x14ac:dyDescent="0.25">
      <c r="P32752" s="5"/>
    </row>
    <row r="32753" spans="16:16" x14ac:dyDescent="0.25">
      <c r="P32753" s="5"/>
    </row>
    <row r="32754" spans="16:16" x14ac:dyDescent="0.25">
      <c r="P32754" s="5"/>
    </row>
    <row r="32755" spans="16:16" x14ac:dyDescent="0.25">
      <c r="P32755" s="5"/>
    </row>
    <row r="32756" spans="16:16" x14ac:dyDescent="0.25">
      <c r="P32756" s="5"/>
    </row>
    <row r="32757" spans="16:16" x14ac:dyDescent="0.25">
      <c r="P32757" s="5"/>
    </row>
    <row r="32758" spans="16:16" x14ac:dyDescent="0.25">
      <c r="P32758" s="5"/>
    </row>
    <row r="32759" spans="16:16" x14ac:dyDescent="0.25">
      <c r="P32759" s="5"/>
    </row>
    <row r="32760" spans="16:16" x14ac:dyDescent="0.25">
      <c r="P32760" s="5"/>
    </row>
    <row r="32761" spans="16:16" x14ac:dyDescent="0.25">
      <c r="P32761" s="5"/>
    </row>
    <row r="32762" spans="16:16" x14ac:dyDescent="0.25">
      <c r="P32762" s="5"/>
    </row>
    <row r="32763" spans="16:16" x14ac:dyDescent="0.25">
      <c r="P32763" s="5"/>
    </row>
    <row r="32764" spans="16:16" x14ac:dyDescent="0.25">
      <c r="P32764" s="5"/>
    </row>
    <row r="32765" spans="16:16" x14ac:dyDescent="0.25">
      <c r="P32765" s="5"/>
    </row>
    <row r="32766" spans="16:16" x14ac:dyDescent="0.25">
      <c r="P32766" s="5"/>
    </row>
    <row r="32767" spans="16:16" x14ac:dyDescent="0.25">
      <c r="P32767" s="5"/>
    </row>
    <row r="32768" spans="16:16" x14ac:dyDescent="0.25">
      <c r="P32768" s="5"/>
    </row>
    <row r="32769" spans="16:16" x14ac:dyDescent="0.25">
      <c r="P32769" s="5"/>
    </row>
    <row r="32770" spans="16:16" x14ac:dyDescent="0.25">
      <c r="P32770" s="5"/>
    </row>
    <row r="32771" spans="16:16" x14ac:dyDescent="0.25">
      <c r="P32771" s="5"/>
    </row>
    <row r="32772" spans="16:16" x14ac:dyDescent="0.25">
      <c r="P32772" s="5"/>
    </row>
    <row r="32773" spans="16:16" x14ac:dyDescent="0.25">
      <c r="P32773" s="5"/>
    </row>
    <row r="32774" spans="16:16" x14ac:dyDescent="0.25">
      <c r="P32774" s="5"/>
    </row>
    <row r="32775" spans="16:16" x14ac:dyDescent="0.25">
      <c r="P32775" s="5"/>
    </row>
    <row r="32776" spans="16:16" x14ac:dyDescent="0.25">
      <c r="P32776" s="5"/>
    </row>
    <row r="32777" spans="16:16" x14ac:dyDescent="0.25">
      <c r="P32777" s="5"/>
    </row>
    <row r="32778" spans="16:16" x14ac:dyDescent="0.25">
      <c r="P32778" s="5"/>
    </row>
    <row r="32779" spans="16:16" x14ac:dyDescent="0.25">
      <c r="P32779" s="5"/>
    </row>
    <row r="32780" spans="16:16" x14ac:dyDescent="0.25">
      <c r="P32780" s="5"/>
    </row>
    <row r="32781" spans="16:16" x14ac:dyDescent="0.25">
      <c r="P32781" s="5"/>
    </row>
    <row r="32782" spans="16:16" x14ac:dyDescent="0.25">
      <c r="P32782" s="5"/>
    </row>
    <row r="32783" spans="16:16" x14ac:dyDescent="0.25">
      <c r="P32783" s="5"/>
    </row>
    <row r="32784" spans="16:16" x14ac:dyDescent="0.25">
      <c r="P32784" s="5"/>
    </row>
    <row r="32785" spans="16:16" x14ac:dyDescent="0.25">
      <c r="P32785" s="5"/>
    </row>
    <row r="32786" spans="16:16" x14ac:dyDescent="0.25">
      <c r="P32786" s="5"/>
    </row>
    <row r="32787" spans="16:16" x14ac:dyDescent="0.25">
      <c r="P32787" s="5"/>
    </row>
    <row r="32788" spans="16:16" x14ac:dyDescent="0.25">
      <c r="P32788" s="5"/>
    </row>
    <row r="32789" spans="16:16" x14ac:dyDescent="0.25">
      <c r="P32789" s="5"/>
    </row>
    <row r="32790" spans="16:16" x14ac:dyDescent="0.25">
      <c r="P32790" s="5"/>
    </row>
    <row r="32791" spans="16:16" x14ac:dyDescent="0.25">
      <c r="P32791" s="5"/>
    </row>
    <row r="32792" spans="16:16" x14ac:dyDescent="0.25">
      <c r="P32792" s="5"/>
    </row>
    <row r="32793" spans="16:16" x14ac:dyDescent="0.25">
      <c r="P32793" s="5"/>
    </row>
    <row r="32794" spans="16:16" x14ac:dyDescent="0.25">
      <c r="P32794" s="5"/>
    </row>
    <row r="32795" spans="16:16" x14ac:dyDescent="0.25">
      <c r="P32795" s="5"/>
    </row>
    <row r="32796" spans="16:16" x14ac:dyDescent="0.25">
      <c r="P32796" s="5"/>
    </row>
    <row r="32797" spans="16:16" x14ac:dyDescent="0.25">
      <c r="P32797" s="5"/>
    </row>
    <row r="32798" spans="16:16" x14ac:dyDescent="0.25">
      <c r="P32798" s="5"/>
    </row>
    <row r="32799" spans="16:16" x14ac:dyDescent="0.25">
      <c r="P32799" s="5"/>
    </row>
    <row r="32800" spans="16:16" x14ac:dyDescent="0.25">
      <c r="P32800" s="5"/>
    </row>
    <row r="32801" spans="16:16" x14ac:dyDescent="0.25">
      <c r="P32801" s="5"/>
    </row>
    <row r="32802" spans="16:16" x14ac:dyDescent="0.25">
      <c r="P32802" s="5"/>
    </row>
    <row r="32803" spans="16:16" x14ac:dyDescent="0.25">
      <c r="P32803" s="5"/>
    </row>
    <row r="32804" spans="16:16" x14ac:dyDescent="0.25">
      <c r="P32804" s="5"/>
    </row>
    <row r="32805" spans="16:16" x14ac:dyDescent="0.25">
      <c r="P32805" s="5"/>
    </row>
    <row r="32806" spans="16:16" x14ac:dyDescent="0.25">
      <c r="P32806" s="5"/>
    </row>
    <row r="32807" spans="16:16" x14ac:dyDescent="0.25">
      <c r="P32807" s="5"/>
    </row>
    <row r="32808" spans="16:16" x14ac:dyDescent="0.25">
      <c r="P32808" s="5"/>
    </row>
    <row r="32809" spans="16:16" x14ac:dyDescent="0.25">
      <c r="P32809" s="5"/>
    </row>
    <row r="32810" spans="16:16" x14ac:dyDescent="0.25">
      <c r="P32810" s="5"/>
    </row>
    <row r="32811" spans="16:16" x14ac:dyDescent="0.25">
      <c r="P32811" s="5"/>
    </row>
    <row r="32812" spans="16:16" x14ac:dyDescent="0.25">
      <c r="P32812" s="5"/>
    </row>
    <row r="32813" spans="16:16" x14ac:dyDescent="0.25">
      <c r="P32813" s="5"/>
    </row>
    <row r="32814" spans="16:16" x14ac:dyDescent="0.25">
      <c r="P32814" s="5"/>
    </row>
    <row r="32815" spans="16:16" x14ac:dyDescent="0.25">
      <c r="P32815" s="5"/>
    </row>
    <row r="32816" spans="16:16" x14ac:dyDescent="0.25">
      <c r="P32816" s="5"/>
    </row>
    <row r="32817" spans="16:16" x14ac:dyDescent="0.25">
      <c r="P32817" s="5"/>
    </row>
    <row r="32818" spans="16:16" x14ac:dyDescent="0.25">
      <c r="P32818" s="5"/>
    </row>
    <row r="32819" spans="16:16" x14ac:dyDescent="0.25">
      <c r="P32819" s="5"/>
    </row>
    <row r="32820" spans="16:16" x14ac:dyDescent="0.25">
      <c r="P32820" s="5"/>
    </row>
    <row r="32821" spans="16:16" x14ac:dyDescent="0.25">
      <c r="P32821" s="5"/>
    </row>
    <row r="32822" spans="16:16" x14ac:dyDescent="0.25">
      <c r="P32822" s="5"/>
    </row>
    <row r="32823" spans="16:16" x14ac:dyDescent="0.25">
      <c r="P32823" s="5"/>
    </row>
    <row r="32824" spans="16:16" x14ac:dyDescent="0.25">
      <c r="P32824" s="5"/>
    </row>
    <row r="32825" spans="16:16" x14ac:dyDescent="0.25">
      <c r="P32825" s="5"/>
    </row>
    <row r="32826" spans="16:16" x14ac:dyDescent="0.25">
      <c r="P32826" s="5"/>
    </row>
    <row r="32827" spans="16:16" x14ac:dyDescent="0.25">
      <c r="P32827" s="5"/>
    </row>
    <row r="32828" spans="16:16" x14ac:dyDescent="0.25">
      <c r="P32828" s="5"/>
    </row>
    <row r="32829" spans="16:16" x14ac:dyDescent="0.25">
      <c r="P32829" s="5"/>
    </row>
    <row r="32830" spans="16:16" x14ac:dyDescent="0.25">
      <c r="P32830" s="5"/>
    </row>
    <row r="32831" spans="16:16" x14ac:dyDescent="0.25">
      <c r="P32831" s="5"/>
    </row>
    <row r="32832" spans="16:16" x14ac:dyDescent="0.25">
      <c r="P32832" s="5"/>
    </row>
    <row r="32833" spans="16:16" x14ac:dyDescent="0.25">
      <c r="P32833" s="5"/>
    </row>
    <row r="32834" spans="16:16" x14ac:dyDescent="0.25">
      <c r="P32834" s="5"/>
    </row>
    <row r="32835" spans="16:16" x14ac:dyDescent="0.25">
      <c r="P32835" s="5"/>
    </row>
    <row r="32836" spans="16:16" x14ac:dyDescent="0.25">
      <c r="P32836" s="5"/>
    </row>
    <row r="32837" spans="16:16" x14ac:dyDescent="0.25">
      <c r="P32837" s="5"/>
    </row>
    <row r="32838" spans="16:16" x14ac:dyDescent="0.25">
      <c r="P32838" s="5"/>
    </row>
    <row r="32839" spans="16:16" x14ac:dyDescent="0.25">
      <c r="P32839" s="5"/>
    </row>
    <row r="32840" spans="16:16" x14ac:dyDescent="0.25">
      <c r="P32840" s="5"/>
    </row>
    <row r="32841" spans="16:16" x14ac:dyDescent="0.25">
      <c r="P32841" s="5"/>
    </row>
    <row r="32842" spans="16:16" x14ac:dyDescent="0.25">
      <c r="P32842" s="5"/>
    </row>
    <row r="32843" spans="16:16" x14ac:dyDescent="0.25">
      <c r="P32843" s="5"/>
    </row>
    <row r="32844" spans="16:16" x14ac:dyDescent="0.25">
      <c r="P32844" s="5"/>
    </row>
    <row r="32845" spans="16:16" x14ac:dyDescent="0.25">
      <c r="P32845" s="5"/>
    </row>
    <row r="32846" spans="16:16" x14ac:dyDescent="0.25">
      <c r="P32846" s="5"/>
    </row>
    <row r="32847" spans="16:16" x14ac:dyDescent="0.25">
      <c r="P32847" s="5"/>
    </row>
    <row r="32848" spans="16:16" x14ac:dyDescent="0.25">
      <c r="P32848" s="5"/>
    </row>
    <row r="32849" spans="16:16" x14ac:dyDescent="0.25">
      <c r="P32849" s="5"/>
    </row>
    <row r="32850" spans="16:16" x14ac:dyDescent="0.25">
      <c r="P32850" s="5"/>
    </row>
    <row r="32851" spans="16:16" x14ac:dyDescent="0.25">
      <c r="P32851" s="5"/>
    </row>
    <row r="32852" spans="16:16" x14ac:dyDescent="0.25">
      <c r="P32852" s="5"/>
    </row>
    <row r="32853" spans="16:16" x14ac:dyDescent="0.25">
      <c r="P32853" s="5"/>
    </row>
    <row r="32854" spans="16:16" x14ac:dyDescent="0.25">
      <c r="P32854" s="5"/>
    </row>
    <row r="32855" spans="16:16" x14ac:dyDescent="0.25">
      <c r="P32855" s="5"/>
    </row>
    <row r="32856" spans="16:16" x14ac:dyDescent="0.25">
      <c r="P32856" s="5"/>
    </row>
    <row r="32857" spans="16:16" x14ac:dyDescent="0.25">
      <c r="P32857" s="5"/>
    </row>
    <row r="32858" spans="16:16" x14ac:dyDescent="0.25">
      <c r="P32858" s="5"/>
    </row>
    <row r="32859" spans="16:16" x14ac:dyDescent="0.25">
      <c r="P32859" s="5"/>
    </row>
    <row r="32860" spans="16:16" x14ac:dyDescent="0.25">
      <c r="P32860" s="5"/>
    </row>
    <row r="32861" spans="16:16" x14ac:dyDescent="0.25">
      <c r="P32861" s="5"/>
    </row>
    <row r="32862" spans="16:16" x14ac:dyDescent="0.25">
      <c r="P32862" s="5"/>
    </row>
    <row r="32863" spans="16:16" x14ac:dyDescent="0.25">
      <c r="P32863" s="5"/>
    </row>
    <row r="32864" spans="16:16" x14ac:dyDescent="0.25">
      <c r="P32864" s="5"/>
    </row>
    <row r="32865" spans="16:16" x14ac:dyDescent="0.25">
      <c r="P32865" s="5"/>
    </row>
    <row r="32866" spans="16:16" x14ac:dyDescent="0.25">
      <c r="P32866" s="5"/>
    </row>
    <row r="32867" spans="16:16" x14ac:dyDescent="0.25">
      <c r="P32867" s="5"/>
    </row>
    <row r="32868" spans="16:16" x14ac:dyDescent="0.25">
      <c r="P32868" s="5"/>
    </row>
    <row r="32869" spans="16:16" x14ac:dyDescent="0.25">
      <c r="P32869" s="5"/>
    </row>
    <row r="32870" spans="16:16" x14ac:dyDescent="0.25">
      <c r="P32870" s="5"/>
    </row>
    <row r="32871" spans="16:16" x14ac:dyDescent="0.25">
      <c r="P32871" s="5"/>
    </row>
    <row r="32872" spans="16:16" x14ac:dyDescent="0.25">
      <c r="P32872" s="5"/>
    </row>
    <row r="32873" spans="16:16" x14ac:dyDescent="0.25">
      <c r="P32873" s="5"/>
    </row>
    <row r="32874" spans="16:16" x14ac:dyDescent="0.25">
      <c r="P32874" s="5"/>
    </row>
    <row r="32875" spans="16:16" x14ac:dyDescent="0.25">
      <c r="P32875" s="5"/>
    </row>
    <row r="32876" spans="16:16" x14ac:dyDescent="0.25">
      <c r="P32876" s="5"/>
    </row>
    <row r="32877" spans="16:16" x14ac:dyDescent="0.25">
      <c r="P32877" s="5"/>
    </row>
    <row r="32878" spans="16:16" x14ac:dyDescent="0.25">
      <c r="P32878" s="5"/>
    </row>
    <row r="32879" spans="16:16" x14ac:dyDescent="0.25">
      <c r="P32879" s="5"/>
    </row>
    <row r="32880" spans="16:16" x14ac:dyDescent="0.25">
      <c r="P32880" s="5"/>
    </row>
    <row r="32881" spans="16:16" x14ac:dyDescent="0.25">
      <c r="P32881" s="5"/>
    </row>
    <row r="32882" spans="16:16" x14ac:dyDescent="0.25">
      <c r="P32882" s="5"/>
    </row>
    <row r="32883" spans="16:16" x14ac:dyDescent="0.25">
      <c r="P32883" s="5"/>
    </row>
    <row r="32884" spans="16:16" x14ac:dyDescent="0.25">
      <c r="P32884" s="5"/>
    </row>
    <row r="32885" spans="16:16" x14ac:dyDescent="0.25">
      <c r="P32885" s="5"/>
    </row>
    <row r="32886" spans="16:16" x14ac:dyDescent="0.25">
      <c r="P32886" s="5"/>
    </row>
    <row r="32887" spans="16:16" x14ac:dyDescent="0.25">
      <c r="P32887" s="5"/>
    </row>
    <row r="32888" spans="16:16" x14ac:dyDescent="0.25">
      <c r="P32888" s="5"/>
    </row>
    <row r="32889" spans="16:16" x14ac:dyDescent="0.25">
      <c r="P32889" s="5"/>
    </row>
    <row r="32890" spans="16:16" x14ac:dyDescent="0.25">
      <c r="P32890" s="5"/>
    </row>
    <row r="32891" spans="16:16" x14ac:dyDescent="0.25">
      <c r="P32891" s="5"/>
    </row>
    <row r="32892" spans="16:16" x14ac:dyDescent="0.25">
      <c r="P32892" s="5"/>
    </row>
    <row r="32893" spans="16:16" x14ac:dyDescent="0.25">
      <c r="P32893" s="5"/>
    </row>
    <row r="32894" spans="16:16" x14ac:dyDescent="0.25">
      <c r="P32894" s="5"/>
    </row>
    <row r="32895" spans="16:16" x14ac:dyDescent="0.25">
      <c r="P32895" s="5"/>
    </row>
    <row r="32896" spans="16:16" x14ac:dyDescent="0.25">
      <c r="P32896" s="5"/>
    </row>
    <row r="32897" spans="16:16" x14ac:dyDescent="0.25">
      <c r="P32897" s="5"/>
    </row>
    <row r="32898" spans="16:16" x14ac:dyDescent="0.25">
      <c r="P32898" s="5"/>
    </row>
    <row r="32899" spans="16:16" x14ac:dyDescent="0.25">
      <c r="P32899" s="5"/>
    </row>
    <row r="32900" spans="16:16" x14ac:dyDescent="0.25">
      <c r="P32900" s="5"/>
    </row>
    <row r="32901" spans="16:16" x14ac:dyDescent="0.25">
      <c r="P32901" s="5"/>
    </row>
    <row r="32902" spans="16:16" x14ac:dyDescent="0.25">
      <c r="P32902" s="5"/>
    </row>
    <row r="32903" spans="16:16" x14ac:dyDescent="0.25">
      <c r="P32903" s="5"/>
    </row>
    <row r="32904" spans="16:16" x14ac:dyDescent="0.25">
      <c r="P32904" s="5"/>
    </row>
    <row r="32905" spans="16:16" x14ac:dyDescent="0.25">
      <c r="P32905" s="5"/>
    </row>
    <row r="32906" spans="16:16" x14ac:dyDescent="0.25">
      <c r="P32906" s="5"/>
    </row>
    <row r="32907" spans="16:16" x14ac:dyDescent="0.25">
      <c r="P32907" s="5"/>
    </row>
    <row r="32908" spans="16:16" x14ac:dyDescent="0.25">
      <c r="P32908" s="5"/>
    </row>
    <row r="32909" spans="16:16" x14ac:dyDescent="0.25">
      <c r="P32909" s="5"/>
    </row>
    <row r="32910" spans="16:16" x14ac:dyDescent="0.25">
      <c r="P32910" s="5"/>
    </row>
    <row r="32911" spans="16:16" x14ac:dyDescent="0.25">
      <c r="P32911" s="5"/>
    </row>
    <row r="32912" spans="16:16" x14ac:dyDescent="0.25">
      <c r="P32912" s="5"/>
    </row>
    <row r="32913" spans="16:16" x14ac:dyDescent="0.25">
      <c r="P32913" s="5"/>
    </row>
    <row r="32914" spans="16:16" x14ac:dyDescent="0.25">
      <c r="P32914" s="5"/>
    </row>
    <row r="32915" spans="16:16" x14ac:dyDescent="0.25">
      <c r="P32915" s="5"/>
    </row>
    <row r="32916" spans="16:16" x14ac:dyDescent="0.25">
      <c r="P32916" s="5"/>
    </row>
    <row r="32917" spans="16:16" x14ac:dyDescent="0.25">
      <c r="P32917" s="5"/>
    </row>
    <row r="32918" spans="16:16" x14ac:dyDescent="0.25">
      <c r="P32918" s="5"/>
    </row>
    <row r="32919" spans="16:16" x14ac:dyDescent="0.25">
      <c r="P32919" s="5"/>
    </row>
    <row r="32920" spans="16:16" x14ac:dyDescent="0.25">
      <c r="P32920" s="5"/>
    </row>
    <row r="32921" spans="16:16" x14ac:dyDescent="0.25">
      <c r="P32921" s="5"/>
    </row>
    <row r="32922" spans="16:16" x14ac:dyDescent="0.25">
      <c r="P32922" s="5"/>
    </row>
    <row r="32923" spans="16:16" x14ac:dyDescent="0.25">
      <c r="P32923" s="5"/>
    </row>
    <row r="32924" spans="16:16" x14ac:dyDescent="0.25">
      <c r="P32924" s="5"/>
    </row>
    <row r="32925" spans="16:16" x14ac:dyDescent="0.25">
      <c r="P32925" s="5"/>
    </row>
    <row r="32926" spans="16:16" x14ac:dyDescent="0.25">
      <c r="P32926" s="5"/>
    </row>
    <row r="32927" spans="16:16" x14ac:dyDescent="0.25">
      <c r="P32927" s="5"/>
    </row>
    <row r="32928" spans="16:16" x14ac:dyDescent="0.25">
      <c r="P32928" s="5"/>
    </row>
    <row r="32929" spans="16:16" x14ac:dyDescent="0.25">
      <c r="P32929" s="5"/>
    </row>
    <row r="32930" spans="16:16" x14ac:dyDescent="0.25">
      <c r="P32930" s="5"/>
    </row>
    <row r="32931" spans="16:16" x14ac:dyDescent="0.25">
      <c r="P32931" s="5"/>
    </row>
    <row r="32932" spans="16:16" x14ac:dyDescent="0.25">
      <c r="P32932" s="5"/>
    </row>
    <row r="32933" spans="16:16" x14ac:dyDescent="0.25">
      <c r="P32933" s="5"/>
    </row>
    <row r="32934" spans="16:16" x14ac:dyDescent="0.25">
      <c r="P32934" s="5"/>
    </row>
    <row r="32935" spans="16:16" x14ac:dyDescent="0.25">
      <c r="P32935" s="5"/>
    </row>
    <row r="32936" spans="16:16" x14ac:dyDescent="0.25">
      <c r="P32936" s="5"/>
    </row>
    <row r="32937" spans="16:16" x14ac:dyDescent="0.25">
      <c r="P32937" s="5"/>
    </row>
    <row r="32938" spans="16:16" x14ac:dyDescent="0.25">
      <c r="P32938" s="5"/>
    </row>
    <row r="32939" spans="16:16" x14ac:dyDescent="0.25">
      <c r="P32939" s="5"/>
    </row>
    <row r="32940" spans="16:16" x14ac:dyDescent="0.25">
      <c r="P32940" s="5"/>
    </row>
    <row r="32941" spans="16:16" x14ac:dyDescent="0.25">
      <c r="P32941" s="5"/>
    </row>
    <row r="32942" spans="16:16" x14ac:dyDescent="0.25">
      <c r="P32942" s="5"/>
    </row>
    <row r="32943" spans="16:16" x14ac:dyDescent="0.25">
      <c r="P32943" s="5"/>
    </row>
    <row r="32944" spans="16:16" x14ac:dyDescent="0.25">
      <c r="P32944" s="5"/>
    </row>
    <row r="32945" spans="16:16" x14ac:dyDescent="0.25">
      <c r="P32945" s="5"/>
    </row>
    <row r="32946" spans="16:16" x14ac:dyDescent="0.25">
      <c r="P32946" s="5"/>
    </row>
    <row r="32947" spans="16:16" x14ac:dyDescent="0.25">
      <c r="P32947" s="5"/>
    </row>
    <row r="32948" spans="16:16" x14ac:dyDescent="0.25">
      <c r="P32948" s="5"/>
    </row>
    <row r="32949" spans="16:16" x14ac:dyDescent="0.25">
      <c r="P32949" s="5"/>
    </row>
    <row r="32950" spans="16:16" x14ac:dyDescent="0.25">
      <c r="P32950" s="5"/>
    </row>
    <row r="32951" spans="16:16" x14ac:dyDescent="0.25">
      <c r="P32951" s="5"/>
    </row>
    <row r="32952" spans="16:16" x14ac:dyDescent="0.25">
      <c r="P32952" s="5"/>
    </row>
    <row r="32953" spans="16:16" x14ac:dyDescent="0.25">
      <c r="P32953" s="5"/>
    </row>
    <row r="32954" spans="16:16" x14ac:dyDescent="0.25">
      <c r="P32954" s="5"/>
    </row>
    <row r="32955" spans="16:16" x14ac:dyDescent="0.25">
      <c r="P32955" s="5"/>
    </row>
    <row r="32956" spans="16:16" x14ac:dyDescent="0.25">
      <c r="P32956" s="5"/>
    </row>
    <row r="32957" spans="16:16" x14ac:dyDescent="0.25">
      <c r="P32957" s="5"/>
    </row>
    <row r="32958" spans="16:16" x14ac:dyDescent="0.25">
      <c r="P32958" s="5"/>
    </row>
    <row r="32959" spans="16:16" x14ac:dyDescent="0.25">
      <c r="P32959" s="5"/>
    </row>
    <row r="32960" spans="16:16" x14ac:dyDescent="0.25">
      <c r="P32960" s="5"/>
    </row>
    <row r="32961" spans="16:16" x14ac:dyDescent="0.25">
      <c r="P32961" s="5"/>
    </row>
    <row r="32962" spans="16:16" x14ac:dyDescent="0.25">
      <c r="P32962" s="5"/>
    </row>
    <row r="32963" spans="16:16" x14ac:dyDescent="0.25">
      <c r="P32963" s="5"/>
    </row>
    <row r="32964" spans="16:16" x14ac:dyDescent="0.25">
      <c r="P32964" s="5"/>
    </row>
    <row r="32965" spans="16:16" x14ac:dyDescent="0.25">
      <c r="P32965" s="5"/>
    </row>
    <row r="32966" spans="16:16" x14ac:dyDescent="0.25">
      <c r="P32966" s="5"/>
    </row>
    <row r="32967" spans="16:16" x14ac:dyDescent="0.25">
      <c r="P32967" s="5"/>
    </row>
    <row r="32968" spans="16:16" x14ac:dyDescent="0.25">
      <c r="P32968" s="5"/>
    </row>
    <row r="32969" spans="16:16" x14ac:dyDescent="0.25">
      <c r="P32969" s="5"/>
    </row>
    <row r="32970" spans="16:16" x14ac:dyDescent="0.25">
      <c r="P32970" s="5"/>
    </row>
    <row r="32971" spans="16:16" x14ac:dyDescent="0.25">
      <c r="P32971" s="5"/>
    </row>
    <row r="32972" spans="16:16" x14ac:dyDescent="0.25">
      <c r="P32972" s="5"/>
    </row>
    <row r="32973" spans="16:16" x14ac:dyDescent="0.25">
      <c r="P32973" s="5"/>
    </row>
    <row r="32974" spans="16:16" x14ac:dyDescent="0.25">
      <c r="P32974" s="5"/>
    </row>
    <row r="32975" spans="16:16" x14ac:dyDescent="0.25">
      <c r="P32975" s="5"/>
    </row>
    <row r="32976" spans="16:16" x14ac:dyDescent="0.25">
      <c r="P32976" s="5"/>
    </row>
    <row r="32977" spans="16:16" x14ac:dyDescent="0.25">
      <c r="P32977" s="5"/>
    </row>
    <row r="32978" spans="16:16" x14ac:dyDescent="0.25">
      <c r="P32978" s="5"/>
    </row>
    <row r="32979" spans="16:16" x14ac:dyDescent="0.25">
      <c r="P32979" s="5"/>
    </row>
    <row r="32980" spans="16:16" x14ac:dyDescent="0.25">
      <c r="P32980" s="5"/>
    </row>
    <row r="32981" spans="16:16" x14ac:dyDescent="0.25">
      <c r="P32981" s="5"/>
    </row>
    <row r="32982" spans="16:16" x14ac:dyDescent="0.25">
      <c r="P32982" s="5"/>
    </row>
    <row r="32983" spans="16:16" x14ac:dyDescent="0.25">
      <c r="P32983" s="5"/>
    </row>
    <row r="32984" spans="16:16" x14ac:dyDescent="0.25">
      <c r="P32984" s="5"/>
    </row>
    <row r="32985" spans="16:16" x14ac:dyDescent="0.25">
      <c r="P32985" s="5"/>
    </row>
    <row r="32986" spans="16:16" x14ac:dyDescent="0.25">
      <c r="P32986" s="5"/>
    </row>
    <row r="32987" spans="16:16" x14ac:dyDescent="0.25">
      <c r="P32987" s="5"/>
    </row>
    <row r="32988" spans="16:16" x14ac:dyDescent="0.25">
      <c r="P32988" s="5"/>
    </row>
    <row r="32989" spans="16:16" x14ac:dyDescent="0.25">
      <c r="P32989" s="5"/>
    </row>
    <row r="32990" spans="16:16" x14ac:dyDescent="0.25">
      <c r="P32990" s="5"/>
    </row>
    <row r="32991" spans="16:16" x14ac:dyDescent="0.25">
      <c r="P32991" s="5"/>
    </row>
    <row r="32992" spans="16:16" x14ac:dyDescent="0.25">
      <c r="P32992" s="5"/>
    </row>
    <row r="32993" spans="16:16" x14ac:dyDescent="0.25">
      <c r="P32993" s="5"/>
    </row>
    <row r="32994" spans="16:16" x14ac:dyDescent="0.25">
      <c r="P32994" s="5"/>
    </row>
    <row r="32995" spans="16:16" x14ac:dyDescent="0.25">
      <c r="P32995" s="5"/>
    </row>
    <row r="32996" spans="16:16" x14ac:dyDescent="0.25">
      <c r="P32996" s="5"/>
    </row>
    <row r="32997" spans="16:16" x14ac:dyDescent="0.25">
      <c r="P32997" s="5"/>
    </row>
    <row r="32998" spans="16:16" x14ac:dyDescent="0.25">
      <c r="P32998" s="5"/>
    </row>
    <row r="32999" spans="16:16" x14ac:dyDescent="0.25">
      <c r="P32999" s="5"/>
    </row>
    <row r="33000" spans="16:16" x14ac:dyDescent="0.25">
      <c r="P33000" s="5"/>
    </row>
    <row r="33001" spans="16:16" x14ac:dyDescent="0.25">
      <c r="P33001" s="5"/>
    </row>
    <row r="33002" spans="16:16" x14ac:dyDescent="0.25">
      <c r="P33002" s="5"/>
    </row>
    <row r="33003" spans="16:16" x14ac:dyDescent="0.25">
      <c r="P33003" s="5"/>
    </row>
    <row r="33004" spans="16:16" x14ac:dyDescent="0.25">
      <c r="P33004" s="5"/>
    </row>
    <row r="33005" spans="16:16" x14ac:dyDescent="0.25">
      <c r="P33005" s="5"/>
    </row>
    <row r="33006" spans="16:16" x14ac:dyDescent="0.25">
      <c r="P33006" s="5"/>
    </row>
    <row r="33007" spans="16:16" x14ac:dyDescent="0.25">
      <c r="P33007" s="5"/>
    </row>
    <row r="33008" spans="16:16" x14ac:dyDescent="0.25">
      <c r="P33008" s="5"/>
    </row>
    <row r="33009" spans="16:16" x14ac:dyDescent="0.25">
      <c r="P33009" s="5"/>
    </row>
    <row r="33010" spans="16:16" x14ac:dyDescent="0.25">
      <c r="P33010" s="5"/>
    </row>
    <row r="33011" spans="16:16" x14ac:dyDescent="0.25">
      <c r="P33011" s="5"/>
    </row>
    <row r="33012" spans="16:16" x14ac:dyDescent="0.25">
      <c r="P33012" s="5"/>
    </row>
    <row r="33013" spans="16:16" x14ac:dyDescent="0.25">
      <c r="P33013" s="5"/>
    </row>
    <row r="33014" spans="16:16" x14ac:dyDescent="0.25">
      <c r="P33014" s="5"/>
    </row>
    <row r="33015" spans="16:16" x14ac:dyDescent="0.25">
      <c r="P33015" s="5"/>
    </row>
    <row r="33016" spans="16:16" x14ac:dyDescent="0.25">
      <c r="P33016" s="5"/>
    </row>
    <row r="33017" spans="16:16" x14ac:dyDescent="0.25">
      <c r="P33017" s="5"/>
    </row>
    <row r="33018" spans="16:16" x14ac:dyDescent="0.25">
      <c r="P33018" s="5"/>
    </row>
    <row r="33019" spans="16:16" x14ac:dyDescent="0.25">
      <c r="P33019" s="5"/>
    </row>
    <row r="33020" spans="16:16" x14ac:dyDescent="0.25">
      <c r="P33020" s="5"/>
    </row>
    <row r="33021" spans="16:16" x14ac:dyDescent="0.25">
      <c r="P33021" s="5"/>
    </row>
    <row r="33022" spans="16:16" x14ac:dyDescent="0.25">
      <c r="P33022" s="5"/>
    </row>
    <row r="33023" spans="16:16" x14ac:dyDescent="0.25">
      <c r="P33023" s="5"/>
    </row>
    <row r="33024" spans="16:16" x14ac:dyDescent="0.25">
      <c r="P33024" s="5"/>
    </row>
    <row r="33025" spans="16:16" x14ac:dyDescent="0.25">
      <c r="P33025" s="5"/>
    </row>
    <row r="33026" spans="16:16" x14ac:dyDescent="0.25">
      <c r="P33026" s="5"/>
    </row>
    <row r="33027" spans="16:16" x14ac:dyDescent="0.25">
      <c r="P33027" s="5"/>
    </row>
    <row r="33028" spans="16:16" x14ac:dyDescent="0.25">
      <c r="P33028" s="5"/>
    </row>
    <row r="33029" spans="16:16" x14ac:dyDescent="0.25">
      <c r="P33029" s="5"/>
    </row>
    <row r="33030" spans="16:16" x14ac:dyDescent="0.25">
      <c r="P33030" s="5"/>
    </row>
    <row r="33031" spans="16:16" x14ac:dyDescent="0.25">
      <c r="P33031" s="5"/>
    </row>
    <row r="33032" spans="16:16" x14ac:dyDescent="0.25">
      <c r="P33032" s="5"/>
    </row>
    <row r="33033" spans="16:16" x14ac:dyDescent="0.25">
      <c r="P33033" s="5"/>
    </row>
    <row r="33034" spans="16:16" x14ac:dyDescent="0.25">
      <c r="P33034" s="5"/>
    </row>
    <row r="33035" spans="16:16" x14ac:dyDescent="0.25">
      <c r="P33035" s="5"/>
    </row>
    <row r="33036" spans="16:16" x14ac:dyDescent="0.25">
      <c r="P33036" s="5"/>
    </row>
    <row r="33037" spans="16:16" x14ac:dyDescent="0.25">
      <c r="P33037" s="5"/>
    </row>
    <row r="33038" spans="16:16" x14ac:dyDescent="0.25">
      <c r="P33038" s="5"/>
    </row>
    <row r="33039" spans="16:16" x14ac:dyDescent="0.25">
      <c r="P33039" s="5"/>
    </row>
    <row r="33040" spans="16:16" x14ac:dyDescent="0.25">
      <c r="P33040" s="5"/>
    </row>
    <row r="33041" spans="16:16" x14ac:dyDescent="0.25">
      <c r="P33041" s="5"/>
    </row>
    <row r="33042" spans="16:16" x14ac:dyDescent="0.25">
      <c r="P33042" s="5"/>
    </row>
    <row r="33043" spans="16:16" x14ac:dyDescent="0.25">
      <c r="P33043" s="5"/>
    </row>
    <row r="33044" spans="16:16" x14ac:dyDescent="0.25">
      <c r="P33044" s="5"/>
    </row>
    <row r="33045" spans="16:16" x14ac:dyDescent="0.25">
      <c r="P33045" s="5"/>
    </row>
    <row r="33046" spans="16:16" x14ac:dyDescent="0.25">
      <c r="P33046" s="5"/>
    </row>
    <row r="33047" spans="16:16" x14ac:dyDescent="0.25">
      <c r="P33047" s="5"/>
    </row>
    <row r="33048" spans="16:16" x14ac:dyDescent="0.25">
      <c r="P33048" s="5"/>
    </row>
    <row r="33049" spans="16:16" x14ac:dyDescent="0.25">
      <c r="P33049" s="5"/>
    </row>
    <row r="33050" spans="16:16" x14ac:dyDescent="0.25">
      <c r="P33050" s="5"/>
    </row>
    <row r="33051" spans="16:16" x14ac:dyDescent="0.25">
      <c r="P33051" s="5"/>
    </row>
    <row r="33052" spans="16:16" x14ac:dyDescent="0.25">
      <c r="P33052" s="5"/>
    </row>
    <row r="33053" spans="16:16" x14ac:dyDescent="0.25">
      <c r="P33053" s="5"/>
    </row>
    <row r="33054" spans="16:16" x14ac:dyDescent="0.25">
      <c r="P33054" s="5"/>
    </row>
    <row r="33055" spans="16:16" x14ac:dyDescent="0.25">
      <c r="P33055" s="5"/>
    </row>
    <row r="33056" spans="16:16" x14ac:dyDescent="0.25">
      <c r="P33056" s="5"/>
    </row>
    <row r="33057" spans="16:16" x14ac:dyDescent="0.25">
      <c r="P33057" s="5"/>
    </row>
    <row r="33058" spans="16:16" x14ac:dyDescent="0.25">
      <c r="P33058" s="5"/>
    </row>
    <row r="33059" spans="16:16" x14ac:dyDescent="0.25">
      <c r="P33059" s="5"/>
    </row>
    <row r="33060" spans="16:16" x14ac:dyDescent="0.25">
      <c r="P33060" s="5"/>
    </row>
    <row r="33061" spans="16:16" x14ac:dyDescent="0.25">
      <c r="P33061" s="5"/>
    </row>
    <row r="33062" spans="16:16" x14ac:dyDescent="0.25">
      <c r="P33062" s="5"/>
    </row>
    <row r="33063" spans="16:16" x14ac:dyDescent="0.25">
      <c r="P33063" s="5"/>
    </row>
    <row r="33064" spans="16:16" x14ac:dyDescent="0.25">
      <c r="P33064" s="5"/>
    </row>
    <row r="33065" spans="16:16" x14ac:dyDescent="0.25">
      <c r="P33065" s="5"/>
    </row>
    <row r="33066" spans="16:16" x14ac:dyDescent="0.25">
      <c r="P33066" s="5"/>
    </row>
    <row r="33067" spans="16:16" x14ac:dyDescent="0.25">
      <c r="P33067" s="5"/>
    </row>
    <row r="33068" spans="16:16" x14ac:dyDescent="0.25">
      <c r="P33068" s="5"/>
    </row>
    <row r="33069" spans="16:16" x14ac:dyDescent="0.25">
      <c r="P33069" s="5"/>
    </row>
    <row r="33070" spans="16:16" x14ac:dyDescent="0.25">
      <c r="P33070" s="5"/>
    </row>
    <row r="33071" spans="16:16" x14ac:dyDescent="0.25">
      <c r="P33071" s="5"/>
    </row>
    <row r="33072" spans="16:16" x14ac:dyDescent="0.25">
      <c r="P33072" s="5"/>
    </row>
    <row r="33073" spans="16:16" x14ac:dyDescent="0.25">
      <c r="P33073" s="5"/>
    </row>
    <row r="33074" spans="16:16" x14ac:dyDescent="0.25">
      <c r="P33074" s="5"/>
    </row>
    <row r="33075" spans="16:16" x14ac:dyDescent="0.25">
      <c r="P33075" s="5"/>
    </row>
    <row r="33076" spans="16:16" x14ac:dyDescent="0.25">
      <c r="P33076" s="5"/>
    </row>
    <row r="33077" spans="16:16" x14ac:dyDescent="0.25">
      <c r="P33077" s="5"/>
    </row>
    <row r="33078" spans="16:16" x14ac:dyDescent="0.25">
      <c r="P33078" s="5"/>
    </row>
    <row r="33079" spans="16:16" x14ac:dyDescent="0.25">
      <c r="P33079" s="5"/>
    </row>
    <row r="33080" spans="16:16" x14ac:dyDescent="0.25">
      <c r="P33080" s="5"/>
    </row>
    <row r="33081" spans="16:16" x14ac:dyDescent="0.25">
      <c r="P33081" s="5"/>
    </row>
    <row r="33082" spans="16:16" x14ac:dyDescent="0.25">
      <c r="P33082" s="5"/>
    </row>
    <row r="33083" spans="16:16" x14ac:dyDescent="0.25">
      <c r="P33083" s="5"/>
    </row>
    <row r="33084" spans="16:16" x14ac:dyDescent="0.25">
      <c r="P33084" s="5"/>
    </row>
    <row r="33085" spans="16:16" x14ac:dyDescent="0.25">
      <c r="P33085" s="5"/>
    </row>
    <row r="33086" spans="16:16" x14ac:dyDescent="0.25">
      <c r="P33086" s="5"/>
    </row>
    <row r="33087" spans="16:16" x14ac:dyDescent="0.25">
      <c r="P33087" s="5"/>
    </row>
    <row r="33088" spans="16:16" x14ac:dyDescent="0.25">
      <c r="P33088" s="5"/>
    </row>
    <row r="33089" spans="16:16" x14ac:dyDescent="0.25">
      <c r="P33089" s="5"/>
    </row>
    <row r="33090" spans="16:16" x14ac:dyDescent="0.25">
      <c r="P33090" s="5"/>
    </row>
    <row r="33091" spans="16:16" x14ac:dyDescent="0.25">
      <c r="P33091" s="5"/>
    </row>
    <row r="33092" spans="16:16" x14ac:dyDescent="0.25">
      <c r="P33092" s="5"/>
    </row>
    <row r="33093" spans="16:16" x14ac:dyDescent="0.25">
      <c r="P33093" s="5"/>
    </row>
    <row r="33094" spans="16:16" x14ac:dyDescent="0.25">
      <c r="P33094" s="5"/>
    </row>
    <row r="33095" spans="16:16" x14ac:dyDescent="0.25">
      <c r="P33095" s="5"/>
    </row>
    <row r="33096" spans="16:16" x14ac:dyDescent="0.25">
      <c r="P33096" s="5"/>
    </row>
    <row r="33097" spans="16:16" x14ac:dyDescent="0.25">
      <c r="P33097" s="5"/>
    </row>
    <row r="33098" spans="16:16" x14ac:dyDescent="0.25">
      <c r="P33098" s="5"/>
    </row>
    <row r="33099" spans="16:16" x14ac:dyDescent="0.25">
      <c r="P33099" s="5"/>
    </row>
    <row r="33100" spans="16:16" x14ac:dyDescent="0.25">
      <c r="P33100" s="5"/>
    </row>
    <row r="33101" spans="16:16" x14ac:dyDescent="0.25">
      <c r="P33101" s="5"/>
    </row>
    <row r="33102" spans="16:16" x14ac:dyDescent="0.25">
      <c r="P33102" s="5"/>
    </row>
    <row r="33103" spans="16:16" x14ac:dyDescent="0.25">
      <c r="P33103" s="5"/>
    </row>
    <row r="33104" spans="16:16" x14ac:dyDescent="0.25">
      <c r="P33104" s="5"/>
    </row>
    <row r="33105" spans="16:16" x14ac:dyDescent="0.25">
      <c r="P33105" s="5"/>
    </row>
    <row r="33106" spans="16:16" x14ac:dyDescent="0.25">
      <c r="P33106" s="5"/>
    </row>
    <row r="33107" spans="16:16" x14ac:dyDescent="0.25">
      <c r="P33107" s="5"/>
    </row>
    <row r="33108" spans="16:16" x14ac:dyDescent="0.25">
      <c r="P33108" s="5"/>
    </row>
    <row r="33109" spans="16:16" x14ac:dyDescent="0.25">
      <c r="P33109" s="5"/>
    </row>
    <row r="33110" spans="16:16" x14ac:dyDescent="0.25">
      <c r="P33110" s="5"/>
    </row>
    <row r="33111" spans="16:16" x14ac:dyDescent="0.25">
      <c r="P33111" s="5"/>
    </row>
    <row r="33112" spans="16:16" x14ac:dyDescent="0.25">
      <c r="P33112" s="5"/>
    </row>
    <row r="33113" spans="16:16" x14ac:dyDescent="0.25">
      <c r="P33113" s="5"/>
    </row>
    <row r="33114" spans="16:16" x14ac:dyDescent="0.25">
      <c r="P33114" s="5"/>
    </row>
    <row r="33115" spans="16:16" x14ac:dyDescent="0.25">
      <c r="P33115" s="5"/>
    </row>
    <row r="33116" spans="16:16" x14ac:dyDescent="0.25">
      <c r="P33116" s="5"/>
    </row>
    <row r="33117" spans="16:16" x14ac:dyDescent="0.25">
      <c r="P33117" s="5"/>
    </row>
    <row r="33118" spans="16:16" x14ac:dyDescent="0.25">
      <c r="P33118" s="5"/>
    </row>
    <row r="33119" spans="16:16" x14ac:dyDescent="0.25">
      <c r="P33119" s="5"/>
    </row>
    <row r="33120" spans="16:16" x14ac:dyDescent="0.25">
      <c r="P33120" s="5"/>
    </row>
    <row r="33121" spans="16:16" x14ac:dyDescent="0.25">
      <c r="P33121" s="5"/>
    </row>
    <row r="33122" spans="16:16" x14ac:dyDescent="0.25">
      <c r="P33122" s="5"/>
    </row>
    <row r="33123" spans="16:16" x14ac:dyDescent="0.25">
      <c r="P33123" s="5"/>
    </row>
    <row r="33124" spans="16:16" x14ac:dyDescent="0.25">
      <c r="P33124" s="5"/>
    </row>
    <row r="33125" spans="16:16" x14ac:dyDescent="0.25">
      <c r="P33125" s="5"/>
    </row>
    <row r="33126" spans="16:16" x14ac:dyDescent="0.25">
      <c r="P33126" s="5"/>
    </row>
    <row r="33127" spans="16:16" x14ac:dyDescent="0.25">
      <c r="P33127" s="5"/>
    </row>
    <row r="33128" spans="16:16" x14ac:dyDescent="0.25">
      <c r="P33128" s="5"/>
    </row>
    <row r="33129" spans="16:16" x14ac:dyDescent="0.25">
      <c r="P33129" s="5"/>
    </row>
    <row r="33130" spans="16:16" x14ac:dyDescent="0.25">
      <c r="P33130" s="5"/>
    </row>
    <row r="33131" spans="16:16" x14ac:dyDescent="0.25">
      <c r="P33131" s="5"/>
    </row>
    <row r="33132" spans="16:16" x14ac:dyDescent="0.25">
      <c r="P33132" s="5"/>
    </row>
    <row r="33133" spans="16:16" x14ac:dyDescent="0.25">
      <c r="P33133" s="5"/>
    </row>
    <row r="33134" spans="16:16" x14ac:dyDescent="0.25">
      <c r="P33134" s="5"/>
    </row>
    <row r="33135" spans="16:16" x14ac:dyDescent="0.25">
      <c r="P33135" s="5"/>
    </row>
    <row r="33136" spans="16:16" x14ac:dyDescent="0.25">
      <c r="P33136" s="5"/>
    </row>
    <row r="33137" spans="16:16" x14ac:dyDescent="0.25">
      <c r="P33137" s="5"/>
    </row>
    <row r="33138" spans="16:16" x14ac:dyDescent="0.25">
      <c r="P33138" s="5"/>
    </row>
    <row r="33139" spans="16:16" x14ac:dyDescent="0.25">
      <c r="P33139" s="5"/>
    </row>
    <row r="33140" spans="16:16" x14ac:dyDescent="0.25">
      <c r="P33140" s="5"/>
    </row>
    <row r="33141" spans="16:16" x14ac:dyDescent="0.25">
      <c r="P33141" s="5"/>
    </row>
    <row r="33142" spans="16:16" x14ac:dyDescent="0.25">
      <c r="P33142" s="5"/>
    </row>
    <row r="33143" spans="16:16" x14ac:dyDescent="0.25">
      <c r="P33143" s="5"/>
    </row>
    <row r="33144" spans="16:16" x14ac:dyDescent="0.25">
      <c r="P33144" s="5"/>
    </row>
    <row r="33145" spans="16:16" x14ac:dyDescent="0.25">
      <c r="P33145" s="5"/>
    </row>
    <row r="33146" spans="16:16" x14ac:dyDescent="0.25">
      <c r="P33146" s="5"/>
    </row>
    <row r="33147" spans="16:16" x14ac:dyDescent="0.25">
      <c r="P33147" s="5"/>
    </row>
    <row r="33148" spans="16:16" x14ac:dyDescent="0.25">
      <c r="P33148" s="5"/>
    </row>
    <row r="33149" spans="16:16" x14ac:dyDescent="0.25">
      <c r="P33149" s="5"/>
    </row>
    <row r="33150" spans="16:16" x14ac:dyDescent="0.25">
      <c r="P33150" s="5"/>
    </row>
    <row r="33151" spans="16:16" x14ac:dyDescent="0.25">
      <c r="P33151" s="5"/>
    </row>
    <row r="33152" spans="16:16" x14ac:dyDescent="0.25">
      <c r="P33152" s="5"/>
    </row>
    <row r="33153" spans="16:16" x14ac:dyDescent="0.25">
      <c r="P33153" s="5"/>
    </row>
    <row r="33154" spans="16:16" x14ac:dyDescent="0.25">
      <c r="P33154" s="5"/>
    </row>
    <row r="33155" spans="16:16" x14ac:dyDescent="0.25">
      <c r="P33155" s="5"/>
    </row>
    <row r="33156" spans="16:16" x14ac:dyDescent="0.25">
      <c r="P33156" s="5"/>
    </row>
    <row r="33157" spans="16:16" x14ac:dyDescent="0.25">
      <c r="P33157" s="5"/>
    </row>
    <row r="33158" spans="16:16" x14ac:dyDescent="0.25">
      <c r="P33158" s="5"/>
    </row>
    <row r="33159" spans="16:16" x14ac:dyDescent="0.25">
      <c r="P33159" s="5"/>
    </row>
    <row r="33160" spans="16:16" x14ac:dyDescent="0.25">
      <c r="P33160" s="5"/>
    </row>
    <row r="33161" spans="16:16" x14ac:dyDescent="0.25">
      <c r="P33161" s="5"/>
    </row>
    <row r="33162" spans="16:16" x14ac:dyDescent="0.25">
      <c r="P33162" s="5"/>
    </row>
    <row r="33163" spans="16:16" x14ac:dyDescent="0.25">
      <c r="P33163" s="5"/>
    </row>
    <row r="33164" spans="16:16" x14ac:dyDescent="0.25">
      <c r="P33164" s="5"/>
    </row>
    <row r="33165" spans="16:16" x14ac:dyDescent="0.25">
      <c r="P33165" s="5"/>
    </row>
    <row r="33166" spans="16:16" x14ac:dyDescent="0.25">
      <c r="P33166" s="5"/>
    </row>
    <row r="33167" spans="16:16" x14ac:dyDescent="0.25">
      <c r="P33167" s="5"/>
    </row>
    <row r="33168" spans="16:16" x14ac:dyDescent="0.25">
      <c r="P33168" s="5"/>
    </row>
    <row r="33169" spans="16:16" x14ac:dyDescent="0.25">
      <c r="P33169" s="5"/>
    </row>
    <row r="33170" spans="16:16" x14ac:dyDescent="0.25">
      <c r="P33170" s="5"/>
    </row>
    <row r="33171" spans="16:16" x14ac:dyDescent="0.25">
      <c r="P33171" s="5"/>
    </row>
    <row r="33172" spans="16:16" x14ac:dyDescent="0.25">
      <c r="P33172" s="5"/>
    </row>
    <row r="33173" spans="16:16" x14ac:dyDescent="0.25">
      <c r="P33173" s="5"/>
    </row>
    <row r="33174" spans="16:16" x14ac:dyDescent="0.25">
      <c r="P33174" s="5"/>
    </row>
    <row r="33175" spans="16:16" x14ac:dyDescent="0.25">
      <c r="P33175" s="5"/>
    </row>
    <row r="33176" spans="16:16" x14ac:dyDescent="0.25">
      <c r="P33176" s="5"/>
    </row>
    <row r="33177" spans="16:16" x14ac:dyDescent="0.25">
      <c r="P33177" s="5"/>
    </row>
    <row r="33178" spans="16:16" x14ac:dyDescent="0.25">
      <c r="P33178" s="5"/>
    </row>
    <row r="33179" spans="16:16" x14ac:dyDescent="0.25">
      <c r="P33179" s="5"/>
    </row>
    <row r="33180" spans="16:16" x14ac:dyDescent="0.25">
      <c r="P33180" s="5"/>
    </row>
    <row r="33181" spans="16:16" x14ac:dyDescent="0.25">
      <c r="P33181" s="5"/>
    </row>
    <row r="33182" spans="16:16" x14ac:dyDescent="0.25">
      <c r="P33182" s="5"/>
    </row>
    <row r="33183" spans="16:16" x14ac:dyDescent="0.25">
      <c r="P33183" s="5"/>
    </row>
    <row r="33184" spans="16:16" x14ac:dyDescent="0.25">
      <c r="P33184" s="5"/>
    </row>
    <row r="33185" spans="16:16" x14ac:dyDescent="0.25">
      <c r="P33185" s="5"/>
    </row>
    <row r="33186" spans="16:16" x14ac:dyDescent="0.25">
      <c r="P33186" s="5"/>
    </row>
    <row r="33187" spans="16:16" x14ac:dyDescent="0.25">
      <c r="P33187" s="5"/>
    </row>
    <row r="33188" spans="16:16" x14ac:dyDescent="0.25">
      <c r="P33188" s="5"/>
    </row>
    <row r="33189" spans="16:16" x14ac:dyDescent="0.25">
      <c r="P33189" s="5"/>
    </row>
    <row r="33190" spans="16:16" x14ac:dyDescent="0.25">
      <c r="P33190" s="5"/>
    </row>
    <row r="33191" spans="16:16" x14ac:dyDescent="0.25">
      <c r="P33191" s="5"/>
    </row>
    <row r="33192" spans="16:16" x14ac:dyDescent="0.25">
      <c r="P33192" s="5"/>
    </row>
    <row r="33193" spans="16:16" x14ac:dyDescent="0.25">
      <c r="P33193" s="5"/>
    </row>
    <row r="33194" spans="16:16" x14ac:dyDescent="0.25">
      <c r="P33194" s="5"/>
    </row>
    <row r="33195" spans="16:16" x14ac:dyDescent="0.25">
      <c r="P33195" s="5"/>
    </row>
    <row r="33196" spans="16:16" x14ac:dyDescent="0.25">
      <c r="P33196" s="5"/>
    </row>
    <row r="33197" spans="16:16" x14ac:dyDescent="0.25">
      <c r="P33197" s="5"/>
    </row>
    <row r="33198" spans="16:16" x14ac:dyDescent="0.25">
      <c r="P33198" s="5"/>
    </row>
    <row r="33199" spans="16:16" x14ac:dyDescent="0.25">
      <c r="P33199" s="5"/>
    </row>
    <row r="33200" spans="16:16" x14ac:dyDescent="0.25">
      <c r="P33200" s="5"/>
    </row>
    <row r="33201" spans="16:16" x14ac:dyDescent="0.25">
      <c r="P33201" s="5"/>
    </row>
    <row r="33202" spans="16:16" x14ac:dyDescent="0.25">
      <c r="P33202" s="5"/>
    </row>
    <row r="33203" spans="16:16" x14ac:dyDescent="0.25">
      <c r="P33203" s="5"/>
    </row>
    <row r="33204" spans="16:16" x14ac:dyDescent="0.25">
      <c r="P33204" s="5"/>
    </row>
    <row r="33205" spans="16:16" x14ac:dyDescent="0.25">
      <c r="P33205" s="5"/>
    </row>
    <row r="33206" spans="16:16" x14ac:dyDescent="0.25">
      <c r="P33206" s="5"/>
    </row>
    <row r="33207" spans="16:16" x14ac:dyDescent="0.25">
      <c r="P33207" s="5"/>
    </row>
    <row r="33208" spans="16:16" x14ac:dyDescent="0.25">
      <c r="P33208" s="5"/>
    </row>
    <row r="33209" spans="16:16" x14ac:dyDescent="0.25">
      <c r="P33209" s="5"/>
    </row>
    <row r="33210" spans="16:16" x14ac:dyDescent="0.25">
      <c r="P33210" s="5"/>
    </row>
    <row r="33211" spans="16:16" x14ac:dyDescent="0.25">
      <c r="P33211" s="5"/>
    </row>
    <row r="33212" spans="16:16" x14ac:dyDescent="0.25">
      <c r="P33212" s="5"/>
    </row>
    <row r="33213" spans="16:16" x14ac:dyDescent="0.25">
      <c r="P33213" s="5"/>
    </row>
    <row r="33214" spans="16:16" x14ac:dyDescent="0.25">
      <c r="P33214" s="5"/>
    </row>
    <row r="33215" spans="16:16" x14ac:dyDescent="0.25">
      <c r="P33215" s="5"/>
    </row>
    <row r="33216" spans="16:16" x14ac:dyDescent="0.25">
      <c r="P33216" s="5"/>
    </row>
    <row r="33217" spans="16:16" x14ac:dyDescent="0.25">
      <c r="P33217" s="5"/>
    </row>
    <row r="33218" spans="16:16" x14ac:dyDescent="0.25">
      <c r="P33218" s="5"/>
    </row>
    <row r="33219" spans="16:16" x14ac:dyDescent="0.25">
      <c r="P33219" s="5"/>
    </row>
    <row r="33220" spans="16:16" x14ac:dyDescent="0.25">
      <c r="P33220" s="5"/>
    </row>
    <row r="33221" spans="16:16" x14ac:dyDescent="0.25">
      <c r="P33221" s="5"/>
    </row>
    <row r="33222" spans="16:16" x14ac:dyDescent="0.25">
      <c r="P33222" s="5"/>
    </row>
    <row r="33223" spans="16:16" x14ac:dyDescent="0.25">
      <c r="P33223" s="5"/>
    </row>
    <row r="33224" spans="16:16" x14ac:dyDescent="0.25">
      <c r="P33224" s="5"/>
    </row>
    <row r="33225" spans="16:16" x14ac:dyDescent="0.25">
      <c r="P33225" s="5"/>
    </row>
    <row r="33226" spans="16:16" x14ac:dyDescent="0.25">
      <c r="P33226" s="5"/>
    </row>
    <row r="33227" spans="16:16" x14ac:dyDescent="0.25">
      <c r="P33227" s="5"/>
    </row>
    <row r="33228" spans="16:16" x14ac:dyDescent="0.25">
      <c r="P33228" s="5"/>
    </row>
    <row r="33229" spans="16:16" x14ac:dyDescent="0.25">
      <c r="P33229" s="5"/>
    </row>
    <row r="33230" spans="16:16" x14ac:dyDescent="0.25">
      <c r="P33230" s="5"/>
    </row>
    <row r="33231" spans="16:16" x14ac:dyDescent="0.25">
      <c r="P33231" s="5"/>
    </row>
    <row r="33232" spans="16:16" x14ac:dyDescent="0.25">
      <c r="P33232" s="5"/>
    </row>
    <row r="33233" spans="16:16" x14ac:dyDescent="0.25">
      <c r="P33233" s="5"/>
    </row>
    <row r="33234" spans="16:16" x14ac:dyDescent="0.25">
      <c r="P33234" s="5"/>
    </row>
    <row r="33235" spans="16:16" x14ac:dyDescent="0.25">
      <c r="P33235" s="5"/>
    </row>
    <row r="33236" spans="16:16" x14ac:dyDescent="0.25">
      <c r="P33236" s="5"/>
    </row>
    <row r="33237" spans="16:16" x14ac:dyDescent="0.25">
      <c r="P33237" s="5"/>
    </row>
    <row r="33238" spans="16:16" x14ac:dyDescent="0.25">
      <c r="P33238" s="5"/>
    </row>
    <row r="33239" spans="16:16" x14ac:dyDescent="0.25">
      <c r="P33239" s="5"/>
    </row>
    <row r="33240" spans="16:16" x14ac:dyDescent="0.25">
      <c r="P33240" s="5"/>
    </row>
    <row r="33241" spans="16:16" x14ac:dyDescent="0.25">
      <c r="P33241" s="5"/>
    </row>
    <row r="33242" spans="16:16" x14ac:dyDescent="0.25">
      <c r="P33242" s="5"/>
    </row>
    <row r="33243" spans="16:16" x14ac:dyDescent="0.25">
      <c r="P33243" s="5"/>
    </row>
    <row r="33244" spans="16:16" x14ac:dyDescent="0.25">
      <c r="P33244" s="5"/>
    </row>
    <row r="33245" spans="16:16" x14ac:dyDescent="0.25">
      <c r="P33245" s="5"/>
    </row>
    <row r="33246" spans="16:16" x14ac:dyDescent="0.25">
      <c r="P33246" s="5"/>
    </row>
    <row r="33247" spans="16:16" x14ac:dyDescent="0.25">
      <c r="P33247" s="5"/>
    </row>
    <row r="33248" spans="16:16" x14ac:dyDescent="0.25">
      <c r="P33248" s="5"/>
    </row>
    <row r="33249" spans="16:16" x14ac:dyDescent="0.25">
      <c r="P33249" s="5"/>
    </row>
    <row r="33250" spans="16:16" x14ac:dyDescent="0.25">
      <c r="P33250" s="5"/>
    </row>
    <row r="33251" spans="16:16" x14ac:dyDescent="0.25">
      <c r="P33251" s="5"/>
    </row>
    <row r="33252" spans="16:16" x14ac:dyDescent="0.25">
      <c r="P33252" s="5"/>
    </row>
    <row r="33253" spans="16:16" x14ac:dyDescent="0.25">
      <c r="P33253" s="5"/>
    </row>
    <row r="33254" spans="16:16" x14ac:dyDescent="0.25">
      <c r="P33254" s="5"/>
    </row>
    <row r="33255" spans="16:16" x14ac:dyDescent="0.25">
      <c r="P33255" s="5"/>
    </row>
    <row r="33256" spans="16:16" x14ac:dyDescent="0.25">
      <c r="P33256" s="5"/>
    </row>
    <row r="33257" spans="16:16" x14ac:dyDescent="0.25">
      <c r="P33257" s="5"/>
    </row>
    <row r="33258" spans="16:16" x14ac:dyDescent="0.25">
      <c r="P33258" s="5"/>
    </row>
    <row r="33259" spans="16:16" x14ac:dyDescent="0.25">
      <c r="P33259" s="5"/>
    </row>
    <row r="33260" spans="16:16" x14ac:dyDescent="0.25">
      <c r="P33260" s="5"/>
    </row>
    <row r="33261" spans="16:16" x14ac:dyDescent="0.25">
      <c r="P33261" s="5"/>
    </row>
    <row r="33262" spans="16:16" x14ac:dyDescent="0.25">
      <c r="P33262" s="5"/>
    </row>
    <row r="33263" spans="16:16" x14ac:dyDescent="0.25">
      <c r="P33263" s="5"/>
    </row>
    <row r="33264" spans="16:16" x14ac:dyDescent="0.25">
      <c r="P33264" s="5"/>
    </row>
    <row r="33265" spans="16:16" x14ac:dyDescent="0.25">
      <c r="P33265" s="5"/>
    </row>
    <row r="33266" spans="16:16" x14ac:dyDescent="0.25">
      <c r="P33266" s="5"/>
    </row>
    <row r="33267" spans="16:16" x14ac:dyDescent="0.25">
      <c r="P33267" s="5"/>
    </row>
    <row r="33268" spans="16:16" x14ac:dyDescent="0.25">
      <c r="P33268" s="5"/>
    </row>
    <row r="33269" spans="16:16" x14ac:dyDescent="0.25">
      <c r="P33269" s="5"/>
    </row>
    <row r="33270" spans="16:16" x14ac:dyDescent="0.25">
      <c r="P33270" s="5"/>
    </row>
    <row r="33271" spans="16:16" x14ac:dyDescent="0.25">
      <c r="P33271" s="5"/>
    </row>
    <row r="33272" spans="16:16" x14ac:dyDescent="0.25">
      <c r="P33272" s="5"/>
    </row>
    <row r="33273" spans="16:16" x14ac:dyDescent="0.25">
      <c r="P33273" s="5"/>
    </row>
    <row r="33274" spans="16:16" x14ac:dyDescent="0.25">
      <c r="P33274" s="5"/>
    </row>
    <row r="33275" spans="16:16" x14ac:dyDescent="0.25">
      <c r="P33275" s="5"/>
    </row>
    <row r="33276" spans="16:16" x14ac:dyDescent="0.25">
      <c r="P33276" s="5"/>
    </row>
    <row r="33277" spans="16:16" x14ac:dyDescent="0.25">
      <c r="P33277" s="5"/>
    </row>
    <row r="33278" spans="16:16" x14ac:dyDescent="0.25">
      <c r="P33278" s="5"/>
    </row>
    <row r="33279" spans="16:16" x14ac:dyDescent="0.25">
      <c r="P33279" s="5"/>
    </row>
    <row r="33280" spans="16:16" x14ac:dyDescent="0.25">
      <c r="P33280" s="5"/>
    </row>
    <row r="33281" spans="16:16" x14ac:dyDescent="0.25">
      <c r="P33281" s="5"/>
    </row>
    <row r="33282" spans="16:16" x14ac:dyDescent="0.25">
      <c r="P33282" s="5"/>
    </row>
    <row r="33283" spans="16:16" x14ac:dyDescent="0.25">
      <c r="P33283" s="5"/>
    </row>
    <row r="33284" spans="16:16" x14ac:dyDescent="0.25">
      <c r="P33284" s="5"/>
    </row>
    <row r="33285" spans="16:16" x14ac:dyDescent="0.25">
      <c r="P33285" s="5"/>
    </row>
    <row r="33286" spans="16:16" x14ac:dyDescent="0.25">
      <c r="P33286" s="5"/>
    </row>
    <row r="33287" spans="16:16" x14ac:dyDescent="0.25">
      <c r="P33287" s="5"/>
    </row>
    <row r="33288" spans="16:16" x14ac:dyDescent="0.25">
      <c r="P33288" s="5"/>
    </row>
    <row r="33289" spans="16:16" x14ac:dyDescent="0.25">
      <c r="P33289" s="5"/>
    </row>
    <row r="33290" spans="16:16" x14ac:dyDescent="0.25">
      <c r="P33290" s="5"/>
    </row>
    <row r="33291" spans="16:16" x14ac:dyDescent="0.25">
      <c r="P33291" s="5"/>
    </row>
    <row r="33292" spans="16:16" x14ac:dyDescent="0.25">
      <c r="P33292" s="5"/>
    </row>
    <row r="33293" spans="16:16" x14ac:dyDescent="0.25">
      <c r="P33293" s="5"/>
    </row>
    <row r="33294" spans="16:16" x14ac:dyDescent="0.25">
      <c r="P33294" s="5"/>
    </row>
    <row r="33295" spans="16:16" x14ac:dyDescent="0.25">
      <c r="P33295" s="5"/>
    </row>
    <row r="33296" spans="16:16" x14ac:dyDescent="0.25">
      <c r="P33296" s="5"/>
    </row>
    <row r="33297" spans="16:16" x14ac:dyDescent="0.25">
      <c r="P33297" s="5"/>
    </row>
    <row r="33298" spans="16:16" x14ac:dyDescent="0.25">
      <c r="P33298" s="5"/>
    </row>
    <row r="33299" spans="16:16" x14ac:dyDescent="0.25">
      <c r="P33299" s="5"/>
    </row>
    <row r="33300" spans="16:16" x14ac:dyDescent="0.25">
      <c r="P33300" s="5"/>
    </row>
    <row r="33301" spans="16:16" x14ac:dyDescent="0.25">
      <c r="P33301" s="5"/>
    </row>
    <row r="33302" spans="16:16" x14ac:dyDescent="0.25">
      <c r="P33302" s="5"/>
    </row>
    <row r="33303" spans="16:16" x14ac:dyDescent="0.25">
      <c r="P33303" s="5"/>
    </row>
    <row r="33304" spans="16:16" x14ac:dyDescent="0.25">
      <c r="P33304" s="5"/>
    </row>
    <row r="33305" spans="16:16" x14ac:dyDescent="0.25">
      <c r="P33305" s="5"/>
    </row>
    <row r="33306" spans="16:16" x14ac:dyDescent="0.25">
      <c r="P33306" s="5"/>
    </row>
    <row r="33307" spans="16:16" x14ac:dyDescent="0.25">
      <c r="P33307" s="5"/>
    </row>
    <row r="33308" spans="16:16" x14ac:dyDescent="0.25">
      <c r="P33308" s="5"/>
    </row>
    <row r="33309" spans="16:16" x14ac:dyDescent="0.25">
      <c r="P33309" s="5"/>
    </row>
    <row r="33310" spans="16:16" x14ac:dyDescent="0.25">
      <c r="P33310" s="5"/>
    </row>
    <row r="33311" spans="16:16" x14ac:dyDescent="0.25">
      <c r="P33311" s="5"/>
    </row>
    <row r="33312" spans="16:16" x14ac:dyDescent="0.25">
      <c r="P33312" s="5"/>
    </row>
    <row r="33313" spans="16:16" x14ac:dyDescent="0.25">
      <c r="P33313" s="5"/>
    </row>
    <row r="33314" spans="16:16" x14ac:dyDescent="0.25">
      <c r="P33314" s="5"/>
    </row>
    <row r="33315" spans="16:16" x14ac:dyDescent="0.25">
      <c r="P33315" s="5"/>
    </row>
    <row r="33316" spans="16:16" x14ac:dyDescent="0.25">
      <c r="P33316" s="5"/>
    </row>
    <row r="33317" spans="16:16" x14ac:dyDescent="0.25">
      <c r="P33317" s="5"/>
    </row>
    <row r="33318" spans="16:16" x14ac:dyDescent="0.25">
      <c r="P33318" s="5"/>
    </row>
    <row r="33319" spans="16:16" x14ac:dyDescent="0.25">
      <c r="P33319" s="5"/>
    </row>
    <row r="33320" spans="16:16" x14ac:dyDescent="0.25">
      <c r="P33320" s="5"/>
    </row>
    <row r="33321" spans="16:16" x14ac:dyDescent="0.25">
      <c r="P33321" s="5"/>
    </row>
    <row r="33322" spans="16:16" x14ac:dyDescent="0.25">
      <c r="P33322" s="5"/>
    </row>
    <row r="33323" spans="16:16" x14ac:dyDescent="0.25">
      <c r="P33323" s="5"/>
    </row>
    <row r="33324" spans="16:16" x14ac:dyDescent="0.25">
      <c r="P33324" s="5"/>
    </row>
    <row r="33325" spans="16:16" x14ac:dyDescent="0.25">
      <c r="P33325" s="5"/>
    </row>
    <row r="33326" spans="16:16" x14ac:dyDescent="0.25">
      <c r="P33326" s="5"/>
    </row>
    <row r="33327" spans="16:16" x14ac:dyDescent="0.25">
      <c r="P33327" s="5"/>
    </row>
    <row r="33328" spans="16:16" x14ac:dyDescent="0.25">
      <c r="P33328" s="5"/>
    </row>
    <row r="33329" spans="16:16" x14ac:dyDescent="0.25">
      <c r="P33329" s="5"/>
    </row>
    <row r="33330" spans="16:16" x14ac:dyDescent="0.25">
      <c r="P33330" s="5"/>
    </row>
    <row r="33331" spans="16:16" x14ac:dyDescent="0.25">
      <c r="P33331" s="5"/>
    </row>
    <row r="33332" spans="16:16" x14ac:dyDescent="0.25">
      <c r="P33332" s="5"/>
    </row>
    <row r="33333" spans="16:16" x14ac:dyDescent="0.25">
      <c r="P33333" s="5"/>
    </row>
    <row r="33334" spans="16:16" x14ac:dyDescent="0.25">
      <c r="P33334" s="5"/>
    </row>
    <row r="33335" spans="16:16" x14ac:dyDescent="0.25">
      <c r="P33335" s="5"/>
    </row>
    <row r="33336" spans="16:16" x14ac:dyDescent="0.25">
      <c r="P33336" s="5"/>
    </row>
    <row r="33337" spans="16:16" x14ac:dyDescent="0.25">
      <c r="P33337" s="5"/>
    </row>
    <row r="33338" spans="16:16" x14ac:dyDescent="0.25">
      <c r="P33338" s="5"/>
    </row>
    <row r="33339" spans="16:16" x14ac:dyDescent="0.25">
      <c r="P33339" s="5"/>
    </row>
    <row r="33340" spans="16:16" x14ac:dyDescent="0.25">
      <c r="P33340" s="5"/>
    </row>
    <row r="33341" spans="16:16" x14ac:dyDescent="0.25">
      <c r="P33341" s="5"/>
    </row>
    <row r="33342" spans="16:16" x14ac:dyDescent="0.25">
      <c r="P33342" s="5"/>
    </row>
    <row r="33343" spans="16:16" x14ac:dyDescent="0.25">
      <c r="P33343" s="5"/>
    </row>
    <row r="33344" spans="16:16" x14ac:dyDescent="0.25">
      <c r="P33344" s="5"/>
    </row>
    <row r="33345" spans="16:16" x14ac:dyDescent="0.25">
      <c r="P33345" s="5"/>
    </row>
    <row r="33346" spans="16:16" x14ac:dyDescent="0.25">
      <c r="P33346" s="5"/>
    </row>
    <row r="33347" spans="16:16" x14ac:dyDescent="0.25">
      <c r="P33347" s="5"/>
    </row>
    <row r="33348" spans="16:16" x14ac:dyDescent="0.25">
      <c r="P33348" s="5"/>
    </row>
    <row r="33349" spans="16:16" x14ac:dyDescent="0.25">
      <c r="P33349" s="5"/>
    </row>
    <row r="33350" spans="16:16" x14ac:dyDescent="0.25">
      <c r="P33350" s="5"/>
    </row>
    <row r="33351" spans="16:16" x14ac:dyDescent="0.25">
      <c r="P33351" s="5"/>
    </row>
    <row r="33352" spans="16:16" x14ac:dyDescent="0.25">
      <c r="P33352" s="5"/>
    </row>
    <row r="33353" spans="16:16" x14ac:dyDescent="0.25">
      <c r="P33353" s="5"/>
    </row>
    <row r="33354" spans="16:16" x14ac:dyDescent="0.25">
      <c r="P33354" s="5"/>
    </row>
    <row r="33355" spans="16:16" x14ac:dyDescent="0.25">
      <c r="P33355" s="5"/>
    </row>
    <row r="33356" spans="16:16" x14ac:dyDescent="0.25">
      <c r="P33356" s="5"/>
    </row>
    <row r="33357" spans="16:16" x14ac:dyDescent="0.25">
      <c r="P33357" s="5"/>
    </row>
    <row r="33358" spans="16:16" x14ac:dyDescent="0.25">
      <c r="P33358" s="5"/>
    </row>
    <row r="33359" spans="16:16" x14ac:dyDescent="0.25">
      <c r="P33359" s="5"/>
    </row>
    <row r="33360" spans="16:16" x14ac:dyDescent="0.25">
      <c r="P33360" s="5"/>
    </row>
    <row r="33361" spans="16:16" x14ac:dyDescent="0.25">
      <c r="P33361" s="5"/>
    </row>
    <row r="33362" spans="16:16" x14ac:dyDescent="0.25">
      <c r="P33362" s="5"/>
    </row>
    <row r="33363" spans="16:16" x14ac:dyDescent="0.25">
      <c r="P33363" s="5"/>
    </row>
    <row r="33364" spans="16:16" x14ac:dyDescent="0.25">
      <c r="P33364" s="5"/>
    </row>
    <row r="33365" spans="16:16" x14ac:dyDescent="0.25">
      <c r="P33365" s="5"/>
    </row>
    <row r="33366" spans="16:16" x14ac:dyDescent="0.25">
      <c r="P33366" s="5"/>
    </row>
    <row r="33367" spans="16:16" x14ac:dyDescent="0.25">
      <c r="P33367" s="5"/>
    </row>
    <row r="33368" spans="16:16" x14ac:dyDescent="0.25">
      <c r="P33368" s="5"/>
    </row>
    <row r="33369" spans="16:16" x14ac:dyDescent="0.25">
      <c r="P33369" s="5"/>
    </row>
    <row r="33370" spans="16:16" x14ac:dyDescent="0.25">
      <c r="P33370" s="5"/>
    </row>
    <row r="33371" spans="16:16" x14ac:dyDescent="0.25">
      <c r="P33371" s="5"/>
    </row>
    <row r="33372" spans="16:16" x14ac:dyDescent="0.25">
      <c r="P33372" s="5"/>
    </row>
    <row r="33373" spans="16:16" x14ac:dyDescent="0.25">
      <c r="P33373" s="5"/>
    </row>
    <row r="33374" spans="16:16" x14ac:dyDescent="0.25">
      <c r="P33374" s="5"/>
    </row>
    <row r="33375" spans="16:16" x14ac:dyDescent="0.25">
      <c r="P33375" s="5"/>
    </row>
    <row r="33376" spans="16:16" x14ac:dyDescent="0.25">
      <c r="P33376" s="5"/>
    </row>
    <row r="33377" spans="16:16" x14ac:dyDescent="0.25">
      <c r="P33377" s="5"/>
    </row>
    <row r="33378" spans="16:16" x14ac:dyDescent="0.25">
      <c r="P33378" s="5"/>
    </row>
    <row r="33379" spans="16:16" x14ac:dyDescent="0.25">
      <c r="P33379" s="5"/>
    </row>
    <row r="33380" spans="16:16" x14ac:dyDescent="0.25">
      <c r="P33380" s="5"/>
    </row>
    <row r="33381" spans="16:16" x14ac:dyDescent="0.25">
      <c r="P33381" s="5"/>
    </row>
    <row r="33382" spans="16:16" x14ac:dyDescent="0.25">
      <c r="P33382" s="5"/>
    </row>
    <row r="33383" spans="16:16" x14ac:dyDescent="0.25">
      <c r="P33383" s="5"/>
    </row>
    <row r="33384" spans="16:16" x14ac:dyDescent="0.25">
      <c r="P33384" s="5"/>
    </row>
    <row r="33385" spans="16:16" x14ac:dyDescent="0.25">
      <c r="P33385" s="5"/>
    </row>
    <row r="33386" spans="16:16" x14ac:dyDescent="0.25">
      <c r="P33386" s="5"/>
    </row>
    <row r="33387" spans="16:16" x14ac:dyDescent="0.25">
      <c r="P33387" s="5"/>
    </row>
    <row r="33388" spans="16:16" x14ac:dyDescent="0.25">
      <c r="P33388" s="5"/>
    </row>
    <row r="33389" spans="16:16" x14ac:dyDescent="0.25">
      <c r="P33389" s="5"/>
    </row>
    <row r="33390" spans="16:16" x14ac:dyDescent="0.25">
      <c r="P33390" s="5"/>
    </row>
    <row r="33391" spans="16:16" x14ac:dyDescent="0.25">
      <c r="P33391" s="5"/>
    </row>
    <row r="33392" spans="16:16" x14ac:dyDescent="0.25">
      <c r="P33392" s="5"/>
    </row>
    <row r="33393" spans="16:16" x14ac:dyDescent="0.25">
      <c r="P33393" s="5"/>
    </row>
    <row r="33394" spans="16:16" x14ac:dyDescent="0.25">
      <c r="P33394" s="5"/>
    </row>
    <row r="33395" spans="16:16" x14ac:dyDescent="0.25">
      <c r="P33395" s="5"/>
    </row>
    <row r="33396" spans="16:16" x14ac:dyDescent="0.25">
      <c r="P33396" s="5"/>
    </row>
    <row r="33397" spans="16:16" x14ac:dyDescent="0.25">
      <c r="P33397" s="5"/>
    </row>
    <row r="33398" spans="16:16" x14ac:dyDescent="0.25">
      <c r="P33398" s="5"/>
    </row>
    <row r="33399" spans="16:16" x14ac:dyDescent="0.25">
      <c r="P33399" s="5"/>
    </row>
    <row r="33400" spans="16:16" x14ac:dyDescent="0.25">
      <c r="P33400" s="5"/>
    </row>
    <row r="33401" spans="16:16" x14ac:dyDescent="0.25">
      <c r="P33401" s="5"/>
    </row>
    <row r="33402" spans="16:16" x14ac:dyDescent="0.25">
      <c r="P33402" s="5"/>
    </row>
    <row r="33403" spans="16:16" x14ac:dyDescent="0.25">
      <c r="P33403" s="5"/>
    </row>
    <row r="33404" spans="16:16" x14ac:dyDescent="0.25">
      <c r="P33404" s="5"/>
    </row>
    <row r="33405" spans="16:16" x14ac:dyDescent="0.25">
      <c r="P33405" s="5"/>
    </row>
    <row r="33406" spans="16:16" x14ac:dyDescent="0.25">
      <c r="P33406" s="5"/>
    </row>
    <row r="33407" spans="16:16" x14ac:dyDescent="0.25">
      <c r="P33407" s="5"/>
    </row>
    <row r="33408" spans="16:16" x14ac:dyDescent="0.25">
      <c r="P33408" s="5"/>
    </row>
    <row r="33409" spans="16:16" x14ac:dyDescent="0.25">
      <c r="P33409" s="5"/>
    </row>
    <row r="33410" spans="16:16" x14ac:dyDescent="0.25">
      <c r="P33410" s="5"/>
    </row>
    <row r="33411" spans="16:16" x14ac:dyDescent="0.25">
      <c r="P33411" s="5"/>
    </row>
    <row r="33412" spans="16:16" x14ac:dyDescent="0.25">
      <c r="P33412" s="5"/>
    </row>
    <row r="33413" spans="16:16" x14ac:dyDescent="0.25">
      <c r="P33413" s="5"/>
    </row>
    <row r="33414" spans="16:16" x14ac:dyDescent="0.25">
      <c r="P33414" s="5"/>
    </row>
    <row r="33415" spans="16:16" x14ac:dyDescent="0.25">
      <c r="P33415" s="5"/>
    </row>
    <row r="33416" spans="16:16" x14ac:dyDescent="0.25">
      <c r="P33416" s="5"/>
    </row>
    <row r="33417" spans="16:16" x14ac:dyDescent="0.25">
      <c r="P33417" s="5"/>
    </row>
    <row r="33418" spans="16:16" x14ac:dyDescent="0.25">
      <c r="P33418" s="5"/>
    </row>
    <row r="33419" spans="16:16" x14ac:dyDescent="0.25">
      <c r="P33419" s="5"/>
    </row>
    <row r="33420" spans="16:16" x14ac:dyDescent="0.25">
      <c r="P33420" s="5"/>
    </row>
    <row r="33421" spans="16:16" x14ac:dyDescent="0.25">
      <c r="P33421" s="5"/>
    </row>
    <row r="33422" spans="16:16" x14ac:dyDescent="0.25">
      <c r="P33422" s="5"/>
    </row>
    <row r="33423" spans="16:16" x14ac:dyDescent="0.25">
      <c r="P33423" s="5"/>
    </row>
    <row r="33424" spans="16:16" x14ac:dyDescent="0.25">
      <c r="P33424" s="5"/>
    </row>
    <row r="33425" spans="16:16" x14ac:dyDescent="0.25">
      <c r="P33425" s="5"/>
    </row>
    <row r="33426" spans="16:16" x14ac:dyDescent="0.25">
      <c r="P33426" s="5"/>
    </row>
    <row r="33427" spans="16:16" x14ac:dyDescent="0.25">
      <c r="P33427" s="5"/>
    </row>
    <row r="33428" spans="16:16" x14ac:dyDescent="0.25">
      <c r="P33428" s="5"/>
    </row>
    <row r="33429" spans="16:16" x14ac:dyDescent="0.25">
      <c r="P33429" s="5"/>
    </row>
    <row r="33430" spans="16:16" x14ac:dyDescent="0.25">
      <c r="P33430" s="5"/>
    </row>
    <row r="33431" spans="16:16" x14ac:dyDescent="0.25">
      <c r="P33431" s="5"/>
    </row>
    <row r="33432" spans="16:16" x14ac:dyDescent="0.25">
      <c r="P33432" s="5"/>
    </row>
    <row r="33433" spans="16:16" x14ac:dyDescent="0.25">
      <c r="P33433" s="5"/>
    </row>
    <row r="33434" spans="16:16" x14ac:dyDescent="0.25">
      <c r="P33434" s="5"/>
    </row>
    <row r="33435" spans="16:16" x14ac:dyDescent="0.25">
      <c r="P33435" s="5"/>
    </row>
    <row r="33436" spans="16:16" x14ac:dyDescent="0.25">
      <c r="P33436" s="5"/>
    </row>
    <row r="33437" spans="16:16" x14ac:dyDescent="0.25">
      <c r="P33437" s="5"/>
    </row>
    <row r="33438" spans="16:16" x14ac:dyDescent="0.25">
      <c r="P33438" s="5"/>
    </row>
    <row r="33439" spans="16:16" x14ac:dyDescent="0.25">
      <c r="P33439" s="5"/>
    </row>
    <row r="33440" spans="16:16" x14ac:dyDescent="0.25">
      <c r="P33440" s="5"/>
    </row>
    <row r="33441" spans="16:16" x14ac:dyDescent="0.25">
      <c r="P33441" s="5"/>
    </row>
    <row r="33442" spans="16:16" x14ac:dyDescent="0.25">
      <c r="P33442" s="5"/>
    </row>
    <row r="33443" spans="16:16" x14ac:dyDescent="0.25">
      <c r="P33443" s="5"/>
    </row>
    <row r="33444" spans="16:16" x14ac:dyDescent="0.25">
      <c r="P33444" s="5"/>
    </row>
    <row r="33445" spans="16:16" x14ac:dyDescent="0.25">
      <c r="P33445" s="5"/>
    </row>
    <row r="33446" spans="16:16" x14ac:dyDescent="0.25">
      <c r="P33446" s="5"/>
    </row>
    <row r="33447" spans="16:16" x14ac:dyDescent="0.25">
      <c r="P33447" s="5"/>
    </row>
    <row r="33448" spans="16:16" x14ac:dyDescent="0.25">
      <c r="P33448" s="5"/>
    </row>
    <row r="33449" spans="16:16" x14ac:dyDescent="0.25">
      <c r="P33449" s="5"/>
    </row>
    <row r="33450" spans="16:16" x14ac:dyDescent="0.25">
      <c r="P33450" s="5"/>
    </row>
    <row r="33451" spans="16:16" x14ac:dyDescent="0.25">
      <c r="P33451" s="5"/>
    </row>
    <row r="33452" spans="16:16" x14ac:dyDescent="0.25">
      <c r="P33452" s="5"/>
    </row>
    <row r="33453" spans="16:16" x14ac:dyDescent="0.25">
      <c r="P33453" s="5"/>
    </row>
    <row r="33454" spans="16:16" x14ac:dyDescent="0.25">
      <c r="P33454" s="5"/>
    </row>
    <row r="33455" spans="16:16" x14ac:dyDescent="0.25">
      <c r="P33455" s="5"/>
    </row>
    <row r="33456" spans="16:16" x14ac:dyDescent="0.25">
      <c r="P33456" s="5"/>
    </row>
    <row r="33457" spans="16:16" x14ac:dyDescent="0.25">
      <c r="P33457" s="5"/>
    </row>
    <row r="33458" spans="16:16" x14ac:dyDescent="0.25">
      <c r="P33458" s="5"/>
    </row>
    <row r="33459" spans="16:16" x14ac:dyDescent="0.25">
      <c r="P33459" s="5"/>
    </row>
    <row r="33460" spans="16:16" x14ac:dyDescent="0.25">
      <c r="P33460" s="5"/>
    </row>
    <row r="33461" spans="16:16" x14ac:dyDescent="0.25">
      <c r="P33461" s="5"/>
    </row>
    <row r="33462" spans="16:16" x14ac:dyDescent="0.25">
      <c r="P33462" s="5"/>
    </row>
    <row r="33463" spans="16:16" x14ac:dyDescent="0.25">
      <c r="P33463" s="5"/>
    </row>
    <row r="33464" spans="16:16" x14ac:dyDescent="0.25">
      <c r="P33464" s="5"/>
    </row>
    <row r="33465" spans="16:16" x14ac:dyDescent="0.25">
      <c r="P33465" s="5"/>
    </row>
    <row r="33466" spans="16:16" x14ac:dyDescent="0.25">
      <c r="P33466" s="5"/>
    </row>
    <row r="33467" spans="16:16" x14ac:dyDescent="0.25">
      <c r="P33467" s="5"/>
    </row>
    <row r="33468" spans="16:16" x14ac:dyDescent="0.25">
      <c r="P33468" s="5"/>
    </row>
    <row r="33469" spans="16:16" x14ac:dyDescent="0.25">
      <c r="P33469" s="5"/>
    </row>
    <row r="33470" spans="16:16" x14ac:dyDescent="0.25">
      <c r="P33470" s="5"/>
    </row>
    <row r="33471" spans="16:16" x14ac:dyDescent="0.25">
      <c r="P33471" s="5"/>
    </row>
    <row r="33472" spans="16:16" x14ac:dyDescent="0.25">
      <c r="P33472" s="5"/>
    </row>
    <row r="33473" spans="16:16" x14ac:dyDescent="0.25">
      <c r="P33473" s="5"/>
    </row>
    <row r="33474" spans="16:16" x14ac:dyDescent="0.25">
      <c r="P33474" s="5"/>
    </row>
    <row r="33475" spans="16:16" x14ac:dyDescent="0.25">
      <c r="P33475" s="5"/>
    </row>
    <row r="33476" spans="16:16" x14ac:dyDescent="0.25">
      <c r="P33476" s="5"/>
    </row>
    <row r="33477" spans="16:16" x14ac:dyDescent="0.25">
      <c r="P33477" s="5"/>
    </row>
    <row r="33478" spans="16:16" x14ac:dyDescent="0.25">
      <c r="P33478" s="5"/>
    </row>
    <row r="33479" spans="16:16" x14ac:dyDescent="0.25">
      <c r="P33479" s="5"/>
    </row>
    <row r="33480" spans="16:16" x14ac:dyDescent="0.25">
      <c r="P33480" s="5"/>
    </row>
    <row r="33481" spans="16:16" x14ac:dyDescent="0.25">
      <c r="P33481" s="5"/>
    </row>
    <row r="33482" spans="16:16" x14ac:dyDescent="0.25">
      <c r="P33482" s="5"/>
    </row>
    <row r="33483" spans="16:16" x14ac:dyDescent="0.25">
      <c r="P33483" s="5"/>
    </row>
    <row r="33484" spans="16:16" x14ac:dyDescent="0.25">
      <c r="P33484" s="5"/>
    </row>
    <row r="33485" spans="16:16" x14ac:dyDescent="0.25">
      <c r="P33485" s="5"/>
    </row>
    <row r="33486" spans="16:16" x14ac:dyDescent="0.25">
      <c r="P33486" s="5"/>
    </row>
    <row r="33487" spans="16:16" x14ac:dyDescent="0.25">
      <c r="P33487" s="5"/>
    </row>
    <row r="33488" spans="16:16" x14ac:dyDescent="0.25">
      <c r="P33488" s="5"/>
    </row>
    <row r="33489" spans="16:16" x14ac:dyDescent="0.25">
      <c r="P33489" s="5"/>
    </row>
    <row r="33490" spans="16:16" x14ac:dyDescent="0.25">
      <c r="P33490" s="5"/>
    </row>
    <row r="33491" spans="16:16" x14ac:dyDescent="0.25">
      <c r="P33491" s="5"/>
    </row>
    <row r="33492" spans="16:16" x14ac:dyDescent="0.25">
      <c r="P33492" s="5"/>
    </row>
    <row r="33493" spans="16:16" x14ac:dyDescent="0.25">
      <c r="P33493" s="5"/>
    </row>
    <row r="33494" spans="16:16" x14ac:dyDescent="0.25">
      <c r="P33494" s="5"/>
    </row>
    <row r="33495" spans="16:16" x14ac:dyDescent="0.25">
      <c r="P33495" s="5"/>
    </row>
    <row r="33496" spans="16:16" x14ac:dyDescent="0.25">
      <c r="P33496" s="5"/>
    </row>
    <row r="33497" spans="16:16" x14ac:dyDescent="0.25">
      <c r="P33497" s="5"/>
    </row>
    <row r="33498" spans="16:16" x14ac:dyDescent="0.25">
      <c r="P33498" s="5"/>
    </row>
    <row r="33499" spans="16:16" x14ac:dyDescent="0.25">
      <c r="P33499" s="5"/>
    </row>
    <row r="33500" spans="16:16" x14ac:dyDescent="0.25">
      <c r="P33500" s="5"/>
    </row>
    <row r="33501" spans="16:16" x14ac:dyDescent="0.25">
      <c r="P33501" s="5"/>
    </row>
    <row r="33502" spans="16:16" x14ac:dyDescent="0.25">
      <c r="P33502" s="5"/>
    </row>
    <row r="33503" spans="16:16" x14ac:dyDescent="0.25">
      <c r="P33503" s="5"/>
    </row>
    <row r="33504" spans="16:16" x14ac:dyDescent="0.25">
      <c r="P33504" s="5"/>
    </row>
    <row r="33505" spans="16:16" x14ac:dyDescent="0.25">
      <c r="P33505" s="5"/>
    </row>
    <row r="33506" spans="16:16" x14ac:dyDescent="0.25">
      <c r="P33506" s="5"/>
    </row>
    <row r="33507" spans="16:16" x14ac:dyDescent="0.25">
      <c r="P33507" s="5"/>
    </row>
    <row r="33508" spans="16:16" x14ac:dyDescent="0.25">
      <c r="P33508" s="5"/>
    </row>
    <row r="33509" spans="16:16" x14ac:dyDescent="0.25">
      <c r="P33509" s="5"/>
    </row>
    <row r="33510" spans="16:16" x14ac:dyDescent="0.25">
      <c r="P33510" s="5"/>
    </row>
    <row r="33511" spans="16:16" x14ac:dyDescent="0.25">
      <c r="P33511" s="5"/>
    </row>
    <row r="33512" spans="16:16" x14ac:dyDescent="0.25">
      <c r="P33512" s="5"/>
    </row>
    <row r="33513" spans="16:16" x14ac:dyDescent="0.25">
      <c r="P33513" s="5"/>
    </row>
    <row r="33514" spans="16:16" x14ac:dyDescent="0.25">
      <c r="P33514" s="5"/>
    </row>
    <row r="33515" spans="16:16" x14ac:dyDescent="0.25">
      <c r="P33515" s="5"/>
    </row>
    <row r="33516" spans="16:16" x14ac:dyDescent="0.25">
      <c r="P33516" s="5"/>
    </row>
    <row r="33517" spans="16:16" x14ac:dyDescent="0.25">
      <c r="P33517" s="5"/>
    </row>
    <row r="33518" spans="16:16" x14ac:dyDescent="0.25">
      <c r="P33518" s="5"/>
    </row>
    <row r="33519" spans="16:16" x14ac:dyDescent="0.25">
      <c r="P33519" s="5"/>
    </row>
    <row r="33520" spans="16:16" x14ac:dyDescent="0.25">
      <c r="P33520" s="5"/>
    </row>
    <row r="33521" spans="16:16" x14ac:dyDescent="0.25">
      <c r="P33521" s="5"/>
    </row>
    <row r="33522" spans="16:16" x14ac:dyDescent="0.25">
      <c r="P33522" s="5"/>
    </row>
    <row r="33523" spans="16:16" x14ac:dyDescent="0.25">
      <c r="P33523" s="5"/>
    </row>
    <row r="33524" spans="16:16" x14ac:dyDescent="0.25">
      <c r="P33524" s="5"/>
    </row>
    <row r="33525" spans="16:16" x14ac:dyDescent="0.25">
      <c r="P33525" s="5"/>
    </row>
    <row r="33526" spans="16:16" x14ac:dyDescent="0.25">
      <c r="P33526" s="5"/>
    </row>
    <row r="33527" spans="16:16" x14ac:dyDescent="0.25">
      <c r="P33527" s="5"/>
    </row>
    <row r="33528" spans="16:16" x14ac:dyDescent="0.25">
      <c r="P33528" s="5"/>
    </row>
    <row r="33529" spans="16:16" x14ac:dyDescent="0.25">
      <c r="P33529" s="5"/>
    </row>
    <row r="33530" spans="16:16" x14ac:dyDescent="0.25">
      <c r="P33530" s="5"/>
    </row>
    <row r="33531" spans="16:16" x14ac:dyDescent="0.25">
      <c r="P33531" s="5"/>
    </row>
    <row r="33532" spans="16:16" x14ac:dyDescent="0.25">
      <c r="P33532" s="5"/>
    </row>
    <row r="33533" spans="16:16" x14ac:dyDescent="0.25">
      <c r="P33533" s="5"/>
    </row>
    <row r="33534" spans="16:16" x14ac:dyDescent="0.25">
      <c r="P33534" s="5"/>
    </row>
    <row r="33535" spans="16:16" x14ac:dyDescent="0.25">
      <c r="P33535" s="5"/>
    </row>
    <row r="33536" spans="16:16" x14ac:dyDescent="0.25">
      <c r="P33536" s="5"/>
    </row>
    <row r="33537" spans="16:16" x14ac:dyDescent="0.25">
      <c r="P33537" s="5"/>
    </row>
    <row r="33538" spans="16:16" x14ac:dyDescent="0.25">
      <c r="P33538" s="5"/>
    </row>
    <row r="33539" spans="16:16" x14ac:dyDescent="0.25">
      <c r="P33539" s="5"/>
    </row>
    <row r="33540" spans="16:16" x14ac:dyDescent="0.25">
      <c r="P33540" s="5"/>
    </row>
    <row r="33541" spans="16:16" x14ac:dyDescent="0.25">
      <c r="P33541" s="5"/>
    </row>
    <row r="33542" spans="16:16" x14ac:dyDescent="0.25">
      <c r="P33542" s="5"/>
    </row>
    <row r="33543" spans="16:16" x14ac:dyDescent="0.25">
      <c r="P33543" s="5"/>
    </row>
    <row r="33544" spans="16:16" x14ac:dyDescent="0.25">
      <c r="P33544" s="5"/>
    </row>
    <row r="33545" spans="16:16" x14ac:dyDescent="0.25">
      <c r="P33545" s="5"/>
    </row>
    <row r="33546" spans="16:16" x14ac:dyDescent="0.25">
      <c r="P33546" s="5"/>
    </row>
    <row r="33547" spans="16:16" x14ac:dyDescent="0.25">
      <c r="P33547" s="5"/>
    </row>
    <row r="33548" spans="16:16" x14ac:dyDescent="0.25">
      <c r="P33548" s="5"/>
    </row>
    <row r="33549" spans="16:16" x14ac:dyDescent="0.25">
      <c r="P33549" s="5"/>
    </row>
    <row r="33550" spans="16:16" x14ac:dyDescent="0.25">
      <c r="P33550" s="5"/>
    </row>
    <row r="33551" spans="16:16" x14ac:dyDescent="0.25">
      <c r="P33551" s="5"/>
    </row>
    <row r="33552" spans="16:16" x14ac:dyDescent="0.25">
      <c r="P33552" s="5"/>
    </row>
    <row r="33553" spans="16:16" x14ac:dyDescent="0.25">
      <c r="P33553" s="5"/>
    </row>
    <row r="33554" spans="16:16" x14ac:dyDescent="0.25">
      <c r="P33554" s="5"/>
    </row>
    <row r="33555" spans="16:16" x14ac:dyDescent="0.25">
      <c r="P33555" s="5"/>
    </row>
    <row r="33556" spans="16:16" x14ac:dyDescent="0.25">
      <c r="P33556" s="5"/>
    </row>
    <row r="33557" spans="16:16" x14ac:dyDescent="0.25">
      <c r="P33557" s="5"/>
    </row>
    <row r="33558" spans="16:16" x14ac:dyDescent="0.25">
      <c r="P33558" s="5"/>
    </row>
    <row r="33559" spans="16:16" x14ac:dyDescent="0.25">
      <c r="P33559" s="5"/>
    </row>
    <row r="33560" spans="16:16" x14ac:dyDescent="0.25">
      <c r="P33560" s="5"/>
    </row>
    <row r="33561" spans="16:16" x14ac:dyDescent="0.25">
      <c r="P33561" s="5"/>
    </row>
    <row r="33562" spans="16:16" x14ac:dyDescent="0.25">
      <c r="P33562" s="5"/>
    </row>
    <row r="33563" spans="16:16" x14ac:dyDescent="0.25">
      <c r="P33563" s="5"/>
    </row>
    <row r="33564" spans="16:16" x14ac:dyDescent="0.25">
      <c r="P33564" s="5"/>
    </row>
    <row r="33565" spans="16:16" x14ac:dyDescent="0.25">
      <c r="P33565" s="5"/>
    </row>
    <row r="33566" spans="16:16" x14ac:dyDescent="0.25">
      <c r="P33566" s="5"/>
    </row>
    <row r="33567" spans="16:16" x14ac:dyDescent="0.25">
      <c r="P33567" s="5"/>
    </row>
    <row r="33568" spans="16:16" x14ac:dyDescent="0.25">
      <c r="P33568" s="5"/>
    </row>
    <row r="33569" spans="16:16" x14ac:dyDescent="0.25">
      <c r="P33569" s="5"/>
    </row>
    <row r="33570" spans="16:16" x14ac:dyDescent="0.25">
      <c r="P33570" s="5"/>
    </row>
    <row r="33571" spans="16:16" x14ac:dyDescent="0.25">
      <c r="P33571" s="5"/>
    </row>
    <row r="33572" spans="16:16" x14ac:dyDescent="0.25">
      <c r="P33572" s="5"/>
    </row>
    <row r="33573" spans="16:16" x14ac:dyDescent="0.25">
      <c r="P33573" s="5"/>
    </row>
    <row r="33574" spans="16:16" x14ac:dyDescent="0.25">
      <c r="P33574" s="5"/>
    </row>
    <row r="33575" spans="16:16" x14ac:dyDescent="0.25">
      <c r="P33575" s="5"/>
    </row>
    <row r="33576" spans="16:16" x14ac:dyDescent="0.25">
      <c r="P33576" s="5"/>
    </row>
    <row r="33577" spans="16:16" x14ac:dyDescent="0.25">
      <c r="P33577" s="5"/>
    </row>
    <row r="33578" spans="16:16" x14ac:dyDescent="0.25">
      <c r="P33578" s="5"/>
    </row>
    <row r="33579" spans="16:16" x14ac:dyDescent="0.25">
      <c r="P33579" s="5"/>
    </row>
    <row r="33580" spans="16:16" x14ac:dyDescent="0.25">
      <c r="P33580" s="5"/>
    </row>
    <row r="33581" spans="16:16" x14ac:dyDescent="0.25">
      <c r="P33581" s="5"/>
    </row>
    <row r="33582" spans="16:16" x14ac:dyDescent="0.25">
      <c r="P33582" s="5"/>
    </row>
    <row r="33583" spans="16:16" x14ac:dyDescent="0.25">
      <c r="P33583" s="5"/>
    </row>
    <row r="33584" spans="16:16" x14ac:dyDescent="0.25">
      <c r="P33584" s="5"/>
    </row>
    <row r="33585" spans="16:16" x14ac:dyDescent="0.25">
      <c r="P33585" s="5"/>
    </row>
    <row r="33586" spans="16:16" x14ac:dyDescent="0.25">
      <c r="P33586" s="5"/>
    </row>
    <row r="33587" spans="16:16" x14ac:dyDescent="0.25">
      <c r="P33587" s="5"/>
    </row>
    <row r="33588" spans="16:16" x14ac:dyDescent="0.25">
      <c r="P33588" s="5"/>
    </row>
    <row r="33589" spans="16:16" x14ac:dyDescent="0.25">
      <c r="P33589" s="5"/>
    </row>
    <row r="33590" spans="16:16" x14ac:dyDescent="0.25">
      <c r="P33590" s="5"/>
    </row>
    <row r="33591" spans="16:16" x14ac:dyDescent="0.25">
      <c r="P33591" s="5"/>
    </row>
    <row r="33592" spans="16:16" x14ac:dyDescent="0.25">
      <c r="P33592" s="5"/>
    </row>
    <row r="33593" spans="16:16" x14ac:dyDescent="0.25">
      <c r="P33593" s="5"/>
    </row>
    <row r="33594" spans="16:16" x14ac:dyDescent="0.25">
      <c r="P33594" s="5"/>
    </row>
    <row r="33595" spans="16:16" x14ac:dyDescent="0.25">
      <c r="P33595" s="5"/>
    </row>
    <row r="33596" spans="16:16" x14ac:dyDescent="0.25">
      <c r="P33596" s="5"/>
    </row>
    <row r="33597" spans="16:16" x14ac:dyDescent="0.25">
      <c r="P33597" s="5"/>
    </row>
    <row r="33598" spans="16:16" x14ac:dyDescent="0.25">
      <c r="P33598" s="5"/>
    </row>
    <row r="33599" spans="16:16" x14ac:dyDescent="0.25">
      <c r="P33599" s="5"/>
    </row>
    <row r="33600" spans="16:16" x14ac:dyDescent="0.25">
      <c r="P33600" s="5"/>
    </row>
    <row r="33601" spans="16:16" x14ac:dyDescent="0.25">
      <c r="P33601" s="5"/>
    </row>
    <row r="33602" spans="16:16" x14ac:dyDescent="0.25">
      <c r="P33602" s="5"/>
    </row>
    <row r="33603" spans="16:16" x14ac:dyDescent="0.25">
      <c r="P33603" s="5"/>
    </row>
    <row r="33604" spans="16:16" x14ac:dyDescent="0.25">
      <c r="P33604" s="5"/>
    </row>
    <row r="33605" spans="16:16" x14ac:dyDescent="0.25">
      <c r="P33605" s="5"/>
    </row>
    <row r="33606" spans="16:16" x14ac:dyDescent="0.25">
      <c r="P33606" s="5"/>
    </row>
    <row r="33607" spans="16:16" x14ac:dyDescent="0.25">
      <c r="P33607" s="5"/>
    </row>
    <row r="33608" spans="16:16" x14ac:dyDescent="0.25">
      <c r="P33608" s="5"/>
    </row>
    <row r="33609" spans="16:16" x14ac:dyDescent="0.25">
      <c r="P33609" s="5"/>
    </row>
    <row r="33610" spans="16:16" x14ac:dyDescent="0.25">
      <c r="P33610" s="5"/>
    </row>
    <row r="33611" spans="16:16" x14ac:dyDescent="0.25">
      <c r="P33611" s="5"/>
    </row>
    <row r="33612" spans="16:16" x14ac:dyDescent="0.25">
      <c r="P33612" s="5"/>
    </row>
    <row r="33613" spans="16:16" x14ac:dyDescent="0.25">
      <c r="P33613" s="5"/>
    </row>
    <row r="33614" spans="16:16" x14ac:dyDescent="0.25">
      <c r="P33614" s="5"/>
    </row>
    <row r="33615" spans="16:16" x14ac:dyDescent="0.25">
      <c r="P33615" s="5"/>
    </row>
    <row r="33616" spans="16:16" x14ac:dyDescent="0.25">
      <c r="P33616" s="5"/>
    </row>
    <row r="33617" spans="16:16" x14ac:dyDescent="0.25">
      <c r="P33617" s="5"/>
    </row>
    <row r="33618" spans="16:16" x14ac:dyDescent="0.25">
      <c r="P33618" s="5"/>
    </row>
    <row r="33619" spans="16:16" x14ac:dyDescent="0.25">
      <c r="P33619" s="5"/>
    </row>
    <row r="33620" spans="16:16" x14ac:dyDescent="0.25">
      <c r="P33620" s="5"/>
    </row>
    <row r="33621" spans="16:16" x14ac:dyDescent="0.25">
      <c r="P33621" s="5"/>
    </row>
    <row r="33622" spans="16:16" x14ac:dyDescent="0.25">
      <c r="P33622" s="5"/>
    </row>
    <row r="33623" spans="16:16" x14ac:dyDescent="0.25">
      <c r="P33623" s="5"/>
    </row>
    <row r="33624" spans="16:16" x14ac:dyDescent="0.25">
      <c r="P33624" s="5"/>
    </row>
    <row r="33625" spans="16:16" x14ac:dyDescent="0.25">
      <c r="P33625" s="5"/>
    </row>
    <row r="33626" spans="16:16" x14ac:dyDescent="0.25">
      <c r="P33626" s="5"/>
    </row>
    <row r="33627" spans="16:16" x14ac:dyDescent="0.25">
      <c r="P33627" s="5"/>
    </row>
    <row r="33628" spans="16:16" x14ac:dyDescent="0.25">
      <c r="P33628" s="5"/>
    </row>
    <row r="33629" spans="16:16" x14ac:dyDescent="0.25">
      <c r="P33629" s="5"/>
    </row>
    <row r="33630" spans="16:16" x14ac:dyDescent="0.25">
      <c r="P33630" s="5"/>
    </row>
    <row r="33631" spans="16:16" x14ac:dyDescent="0.25">
      <c r="P33631" s="5"/>
    </row>
    <row r="33632" spans="16:16" x14ac:dyDescent="0.25">
      <c r="P33632" s="5"/>
    </row>
    <row r="33633" spans="16:16" x14ac:dyDescent="0.25">
      <c r="P33633" s="5"/>
    </row>
    <row r="33634" spans="16:16" x14ac:dyDescent="0.25">
      <c r="P33634" s="5"/>
    </row>
    <row r="33635" spans="16:16" x14ac:dyDescent="0.25">
      <c r="P33635" s="5"/>
    </row>
    <row r="33636" spans="16:16" x14ac:dyDescent="0.25">
      <c r="P33636" s="5"/>
    </row>
    <row r="33637" spans="16:16" x14ac:dyDescent="0.25">
      <c r="P33637" s="5"/>
    </row>
    <row r="33638" spans="16:16" x14ac:dyDescent="0.25">
      <c r="P33638" s="5"/>
    </row>
    <row r="33639" spans="16:16" x14ac:dyDescent="0.25">
      <c r="P33639" s="5"/>
    </row>
    <row r="33640" spans="16:16" x14ac:dyDescent="0.25">
      <c r="P33640" s="5"/>
    </row>
    <row r="33641" spans="16:16" x14ac:dyDescent="0.25">
      <c r="P33641" s="5"/>
    </row>
    <row r="33642" spans="16:16" x14ac:dyDescent="0.25">
      <c r="P33642" s="5"/>
    </row>
    <row r="33643" spans="16:16" x14ac:dyDescent="0.25">
      <c r="P33643" s="5"/>
    </row>
    <row r="33644" spans="16:16" x14ac:dyDescent="0.25">
      <c r="P33644" s="5"/>
    </row>
    <row r="33645" spans="16:16" x14ac:dyDescent="0.25">
      <c r="P33645" s="5"/>
    </row>
    <row r="33646" spans="16:16" x14ac:dyDescent="0.25">
      <c r="P33646" s="5"/>
    </row>
    <row r="33647" spans="16:16" x14ac:dyDescent="0.25">
      <c r="P33647" s="5"/>
    </row>
    <row r="33648" spans="16:16" x14ac:dyDescent="0.25">
      <c r="P33648" s="5"/>
    </row>
    <row r="33649" spans="16:16" x14ac:dyDescent="0.25">
      <c r="P33649" s="5"/>
    </row>
    <row r="33650" spans="16:16" x14ac:dyDescent="0.25">
      <c r="P33650" s="5"/>
    </row>
    <row r="33651" spans="16:16" x14ac:dyDescent="0.25">
      <c r="P33651" s="5"/>
    </row>
    <row r="33652" spans="16:16" x14ac:dyDescent="0.25">
      <c r="P33652" s="5"/>
    </row>
    <row r="33653" spans="16:16" x14ac:dyDescent="0.25">
      <c r="P33653" s="5"/>
    </row>
    <row r="33654" spans="16:16" x14ac:dyDescent="0.25">
      <c r="P33654" s="5"/>
    </row>
    <row r="33655" spans="16:16" x14ac:dyDescent="0.25">
      <c r="P33655" s="5"/>
    </row>
    <row r="33656" spans="16:16" x14ac:dyDescent="0.25">
      <c r="P33656" s="5"/>
    </row>
    <row r="33657" spans="16:16" x14ac:dyDescent="0.25">
      <c r="P33657" s="5"/>
    </row>
    <row r="33658" spans="16:16" x14ac:dyDescent="0.25">
      <c r="P33658" s="5"/>
    </row>
    <row r="33659" spans="16:16" x14ac:dyDescent="0.25">
      <c r="P33659" s="5"/>
    </row>
    <row r="33660" spans="16:16" x14ac:dyDescent="0.25">
      <c r="P33660" s="5"/>
    </row>
    <row r="33661" spans="16:16" x14ac:dyDescent="0.25">
      <c r="P33661" s="5"/>
    </row>
    <row r="33662" spans="16:16" x14ac:dyDescent="0.25">
      <c r="P33662" s="5"/>
    </row>
    <row r="33663" spans="16:16" x14ac:dyDescent="0.25">
      <c r="P33663" s="5"/>
    </row>
    <row r="33664" spans="16:16" x14ac:dyDescent="0.25">
      <c r="P33664" s="5"/>
    </row>
    <row r="33665" spans="16:16" x14ac:dyDescent="0.25">
      <c r="P33665" s="5"/>
    </row>
    <row r="33666" spans="16:16" x14ac:dyDescent="0.25">
      <c r="P33666" s="5"/>
    </row>
    <row r="33667" spans="16:16" x14ac:dyDescent="0.25">
      <c r="P33667" s="5"/>
    </row>
    <row r="33668" spans="16:16" x14ac:dyDescent="0.25">
      <c r="P33668" s="5"/>
    </row>
    <row r="33669" spans="16:16" x14ac:dyDescent="0.25">
      <c r="P33669" s="5"/>
    </row>
    <row r="33670" spans="16:16" x14ac:dyDescent="0.25">
      <c r="P33670" s="5"/>
    </row>
    <row r="33671" spans="16:16" x14ac:dyDescent="0.25">
      <c r="P33671" s="5"/>
    </row>
    <row r="33672" spans="16:16" x14ac:dyDescent="0.25">
      <c r="P33672" s="5"/>
    </row>
    <row r="33673" spans="16:16" x14ac:dyDescent="0.25">
      <c r="P33673" s="5"/>
    </row>
    <row r="33674" spans="16:16" x14ac:dyDescent="0.25">
      <c r="P33674" s="5"/>
    </row>
    <row r="33675" spans="16:16" x14ac:dyDescent="0.25">
      <c r="P33675" s="5"/>
    </row>
    <row r="33676" spans="16:16" x14ac:dyDescent="0.25">
      <c r="P33676" s="5"/>
    </row>
    <row r="33677" spans="16:16" x14ac:dyDescent="0.25">
      <c r="P33677" s="5"/>
    </row>
    <row r="33678" spans="16:16" x14ac:dyDescent="0.25">
      <c r="P33678" s="5"/>
    </row>
    <row r="33679" spans="16:16" x14ac:dyDescent="0.25">
      <c r="P33679" s="5"/>
    </row>
    <row r="33680" spans="16:16" x14ac:dyDescent="0.25">
      <c r="P33680" s="5"/>
    </row>
    <row r="33681" spans="16:16" x14ac:dyDescent="0.25">
      <c r="P33681" s="5"/>
    </row>
    <row r="33682" spans="16:16" x14ac:dyDescent="0.25">
      <c r="P33682" s="5"/>
    </row>
    <row r="33683" spans="16:16" x14ac:dyDescent="0.25">
      <c r="P33683" s="5"/>
    </row>
    <row r="33684" spans="16:16" x14ac:dyDescent="0.25">
      <c r="P33684" s="5"/>
    </row>
    <row r="33685" spans="16:16" x14ac:dyDescent="0.25">
      <c r="P33685" s="5"/>
    </row>
    <row r="33686" spans="16:16" x14ac:dyDescent="0.25">
      <c r="P33686" s="5"/>
    </row>
    <row r="33687" spans="16:16" x14ac:dyDescent="0.25">
      <c r="P33687" s="5"/>
    </row>
    <row r="33688" spans="16:16" x14ac:dyDescent="0.25">
      <c r="P33688" s="5"/>
    </row>
    <row r="33689" spans="16:16" x14ac:dyDescent="0.25">
      <c r="P33689" s="5"/>
    </row>
    <row r="33690" spans="16:16" x14ac:dyDescent="0.25">
      <c r="P33690" s="5"/>
    </row>
    <row r="33691" spans="16:16" x14ac:dyDescent="0.25">
      <c r="P33691" s="5"/>
    </row>
    <row r="33692" spans="16:16" x14ac:dyDescent="0.25">
      <c r="P33692" s="5"/>
    </row>
    <row r="33693" spans="16:16" x14ac:dyDescent="0.25">
      <c r="P33693" s="5"/>
    </row>
    <row r="33694" spans="16:16" x14ac:dyDescent="0.25">
      <c r="P33694" s="5"/>
    </row>
    <row r="33695" spans="16:16" x14ac:dyDescent="0.25">
      <c r="P33695" s="5"/>
    </row>
    <row r="33696" spans="16:16" x14ac:dyDescent="0.25">
      <c r="P33696" s="5"/>
    </row>
    <row r="33697" spans="16:16" x14ac:dyDescent="0.25">
      <c r="P33697" s="5"/>
    </row>
    <row r="33698" spans="16:16" x14ac:dyDescent="0.25">
      <c r="P33698" s="5"/>
    </row>
    <row r="33699" spans="16:16" x14ac:dyDescent="0.25">
      <c r="P33699" s="5"/>
    </row>
    <row r="33700" spans="16:16" x14ac:dyDescent="0.25">
      <c r="P33700" s="5"/>
    </row>
    <row r="33701" spans="16:16" x14ac:dyDescent="0.25">
      <c r="P33701" s="5"/>
    </row>
    <row r="33702" spans="16:16" x14ac:dyDescent="0.25">
      <c r="P33702" s="5"/>
    </row>
    <row r="33703" spans="16:16" x14ac:dyDescent="0.25">
      <c r="P33703" s="5"/>
    </row>
    <row r="33704" spans="16:16" x14ac:dyDescent="0.25">
      <c r="P33704" s="5"/>
    </row>
    <row r="33705" spans="16:16" x14ac:dyDescent="0.25">
      <c r="P33705" s="5"/>
    </row>
    <row r="33706" spans="16:16" x14ac:dyDescent="0.25">
      <c r="P33706" s="5"/>
    </row>
    <row r="33707" spans="16:16" x14ac:dyDescent="0.25">
      <c r="P33707" s="5"/>
    </row>
    <row r="33708" spans="16:16" x14ac:dyDescent="0.25">
      <c r="P33708" s="5"/>
    </row>
    <row r="33709" spans="16:16" x14ac:dyDescent="0.25">
      <c r="P33709" s="5"/>
    </row>
    <row r="33710" spans="16:16" x14ac:dyDescent="0.25">
      <c r="P33710" s="5"/>
    </row>
    <row r="33711" spans="16:16" x14ac:dyDescent="0.25">
      <c r="P33711" s="5"/>
    </row>
    <row r="33712" spans="16:16" x14ac:dyDescent="0.25">
      <c r="P33712" s="5"/>
    </row>
    <row r="33713" spans="16:16" x14ac:dyDescent="0.25">
      <c r="P33713" s="5"/>
    </row>
    <row r="33714" spans="16:16" x14ac:dyDescent="0.25">
      <c r="P33714" s="5"/>
    </row>
    <row r="33715" spans="16:16" x14ac:dyDescent="0.25">
      <c r="P33715" s="5"/>
    </row>
    <row r="33716" spans="16:16" x14ac:dyDescent="0.25">
      <c r="P33716" s="5"/>
    </row>
    <row r="33717" spans="16:16" x14ac:dyDescent="0.25">
      <c r="P33717" s="5"/>
    </row>
    <row r="33718" spans="16:16" x14ac:dyDescent="0.25">
      <c r="P33718" s="5"/>
    </row>
    <row r="33719" spans="16:16" x14ac:dyDescent="0.25">
      <c r="P33719" s="5"/>
    </row>
    <row r="33720" spans="16:16" x14ac:dyDescent="0.25">
      <c r="P33720" s="5"/>
    </row>
    <row r="33721" spans="16:16" x14ac:dyDescent="0.25">
      <c r="P33721" s="5"/>
    </row>
    <row r="33722" spans="16:16" x14ac:dyDescent="0.25">
      <c r="P33722" s="5"/>
    </row>
    <row r="33723" spans="16:16" x14ac:dyDescent="0.25">
      <c r="P33723" s="5"/>
    </row>
    <row r="33724" spans="16:16" x14ac:dyDescent="0.25">
      <c r="P33724" s="5"/>
    </row>
    <row r="33725" spans="16:16" x14ac:dyDescent="0.25">
      <c r="P33725" s="5"/>
    </row>
    <row r="33726" spans="16:16" x14ac:dyDescent="0.25">
      <c r="P33726" s="5"/>
    </row>
    <row r="33727" spans="16:16" x14ac:dyDescent="0.25">
      <c r="P33727" s="5"/>
    </row>
    <row r="33728" spans="16:16" x14ac:dyDescent="0.25">
      <c r="P33728" s="5"/>
    </row>
    <row r="33729" spans="16:16" x14ac:dyDescent="0.25">
      <c r="P33729" s="5"/>
    </row>
    <row r="33730" spans="16:16" x14ac:dyDescent="0.25">
      <c r="P33730" s="5"/>
    </row>
    <row r="33731" spans="16:16" x14ac:dyDescent="0.25">
      <c r="P33731" s="5"/>
    </row>
    <row r="33732" spans="16:16" x14ac:dyDescent="0.25">
      <c r="P33732" s="5"/>
    </row>
    <row r="33733" spans="16:16" x14ac:dyDescent="0.25">
      <c r="P33733" s="5"/>
    </row>
    <row r="33734" spans="16:16" x14ac:dyDescent="0.25">
      <c r="P33734" s="5"/>
    </row>
    <row r="33735" spans="16:16" x14ac:dyDescent="0.25">
      <c r="P33735" s="5"/>
    </row>
    <row r="33736" spans="16:16" x14ac:dyDescent="0.25">
      <c r="P33736" s="5"/>
    </row>
    <row r="33737" spans="16:16" x14ac:dyDescent="0.25">
      <c r="P33737" s="5"/>
    </row>
    <row r="33738" spans="16:16" x14ac:dyDescent="0.25">
      <c r="P33738" s="5"/>
    </row>
    <row r="33739" spans="16:16" x14ac:dyDescent="0.25">
      <c r="P33739" s="5"/>
    </row>
    <row r="33740" spans="16:16" x14ac:dyDescent="0.25">
      <c r="P33740" s="5"/>
    </row>
    <row r="33741" spans="16:16" x14ac:dyDescent="0.25">
      <c r="P33741" s="5"/>
    </row>
    <row r="33742" spans="16:16" x14ac:dyDescent="0.25">
      <c r="P33742" s="5"/>
    </row>
    <row r="33743" spans="16:16" x14ac:dyDescent="0.25">
      <c r="P33743" s="5"/>
    </row>
    <row r="33744" spans="16:16" x14ac:dyDescent="0.25">
      <c r="P33744" s="5"/>
    </row>
    <row r="33745" spans="16:16" x14ac:dyDescent="0.25">
      <c r="P33745" s="5"/>
    </row>
    <row r="33746" spans="16:16" x14ac:dyDescent="0.25">
      <c r="P33746" s="5"/>
    </row>
    <row r="33747" spans="16:16" x14ac:dyDescent="0.25">
      <c r="P33747" s="5"/>
    </row>
    <row r="33748" spans="16:16" x14ac:dyDescent="0.25">
      <c r="P33748" s="5"/>
    </row>
    <row r="33749" spans="16:16" x14ac:dyDescent="0.25">
      <c r="P33749" s="5"/>
    </row>
    <row r="33750" spans="16:16" x14ac:dyDescent="0.25">
      <c r="P33750" s="5"/>
    </row>
    <row r="33751" spans="16:16" x14ac:dyDescent="0.25">
      <c r="P33751" s="5"/>
    </row>
    <row r="33752" spans="16:16" x14ac:dyDescent="0.25">
      <c r="P33752" s="5"/>
    </row>
    <row r="33753" spans="16:16" x14ac:dyDescent="0.25">
      <c r="P33753" s="5"/>
    </row>
    <row r="33754" spans="16:16" x14ac:dyDescent="0.25">
      <c r="P33754" s="5"/>
    </row>
    <row r="33755" spans="16:16" x14ac:dyDescent="0.25">
      <c r="P33755" s="5"/>
    </row>
    <row r="33756" spans="16:16" x14ac:dyDescent="0.25">
      <c r="P33756" s="5"/>
    </row>
    <row r="33757" spans="16:16" x14ac:dyDescent="0.25">
      <c r="P33757" s="5"/>
    </row>
    <row r="33758" spans="16:16" x14ac:dyDescent="0.25">
      <c r="P33758" s="5"/>
    </row>
    <row r="33759" spans="16:16" x14ac:dyDescent="0.25">
      <c r="P33759" s="5"/>
    </row>
    <row r="33760" spans="16:16" x14ac:dyDescent="0.25">
      <c r="P33760" s="5"/>
    </row>
    <row r="33761" spans="16:16" x14ac:dyDescent="0.25">
      <c r="P33761" s="5"/>
    </row>
    <row r="33762" spans="16:16" x14ac:dyDescent="0.25">
      <c r="P33762" s="5"/>
    </row>
    <row r="33763" spans="16:16" x14ac:dyDescent="0.25">
      <c r="P33763" s="5"/>
    </row>
    <row r="33764" spans="16:16" x14ac:dyDescent="0.25">
      <c r="P33764" s="5"/>
    </row>
    <row r="33765" spans="16:16" x14ac:dyDescent="0.25">
      <c r="P33765" s="5"/>
    </row>
    <row r="33766" spans="16:16" x14ac:dyDescent="0.25">
      <c r="P33766" s="5"/>
    </row>
    <row r="33767" spans="16:16" x14ac:dyDescent="0.25">
      <c r="P33767" s="5"/>
    </row>
    <row r="33768" spans="16:16" x14ac:dyDescent="0.25">
      <c r="P33768" s="5"/>
    </row>
    <row r="33769" spans="16:16" x14ac:dyDescent="0.25">
      <c r="P33769" s="5"/>
    </row>
    <row r="33770" spans="16:16" x14ac:dyDescent="0.25">
      <c r="P33770" s="5"/>
    </row>
    <row r="33771" spans="16:16" x14ac:dyDescent="0.25">
      <c r="P33771" s="5"/>
    </row>
    <row r="33772" spans="16:16" x14ac:dyDescent="0.25">
      <c r="P33772" s="5"/>
    </row>
    <row r="33773" spans="16:16" x14ac:dyDescent="0.25">
      <c r="P33773" s="5"/>
    </row>
    <row r="33774" spans="16:16" x14ac:dyDescent="0.25">
      <c r="P33774" s="5"/>
    </row>
    <row r="33775" spans="16:16" x14ac:dyDescent="0.25">
      <c r="P33775" s="5"/>
    </row>
    <row r="33776" spans="16:16" x14ac:dyDescent="0.25">
      <c r="P33776" s="5"/>
    </row>
    <row r="33777" spans="16:16" x14ac:dyDescent="0.25">
      <c r="P33777" s="5"/>
    </row>
    <row r="33778" spans="16:16" x14ac:dyDescent="0.25">
      <c r="P33778" s="5"/>
    </row>
    <row r="33779" spans="16:16" x14ac:dyDescent="0.25">
      <c r="P33779" s="5"/>
    </row>
    <row r="33780" spans="16:16" x14ac:dyDescent="0.25">
      <c r="P33780" s="5"/>
    </row>
    <row r="33781" spans="16:16" x14ac:dyDescent="0.25">
      <c r="P33781" s="5"/>
    </row>
    <row r="33782" spans="16:16" x14ac:dyDescent="0.25">
      <c r="P33782" s="5"/>
    </row>
    <row r="33783" spans="16:16" x14ac:dyDescent="0.25">
      <c r="P33783" s="5"/>
    </row>
    <row r="33784" spans="16:16" x14ac:dyDescent="0.25">
      <c r="P33784" s="5"/>
    </row>
    <row r="33785" spans="16:16" x14ac:dyDescent="0.25">
      <c r="P33785" s="5"/>
    </row>
    <row r="33786" spans="16:16" x14ac:dyDescent="0.25">
      <c r="P33786" s="5"/>
    </row>
    <row r="33787" spans="16:16" x14ac:dyDescent="0.25">
      <c r="P33787" s="5"/>
    </row>
    <row r="33788" spans="16:16" x14ac:dyDescent="0.25">
      <c r="P33788" s="5"/>
    </row>
    <row r="33789" spans="16:16" x14ac:dyDescent="0.25">
      <c r="P33789" s="5"/>
    </row>
    <row r="33790" spans="16:16" x14ac:dyDescent="0.25">
      <c r="P33790" s="5"/>
    </row>
    <row r="33791" spans="16:16" x14ac:dyDescent="0.25">
      <c r="P33791" s="5"/>
    </row>
    <row r="33792" spans="16:16" x14ac:dyDescent="0.25">
      <c r="P33792" s="5"/>
    </row>
    <row r="33793" spans="16:16" x14ac:dyDescent="0.25">
      <c r="P33793" s="5"/>
    </row>
    <row r="33794" spans="16:16" x14ac:dyDescent="0.25">
      <c r="P33794" s="5"/>
    </row>
    <row r="33795" spans="16:16" x14ac:dyDescent="0.25">
      <c r="P33795" s="5"/>
    </row>
    <row r="33796" spans="16:16" x14ac:dyDescent="0.25">
      <c r="P33796" s="5"/>
    </row>
    <row r="33797" spans="16:16" x14ac:dyDescent="0.25">
      <c r="P33797" s="5"/>
    </row>
    <row r="33798" spans="16:16" x14ac:dyDescent="0.25">
      <c r="P33798" s="5"/>
    </row>
    <row r="33799" spans="16:16" x14ac:dyDescent="0.25">
      <c r="P33799" s="5"/>
    </row>
    <row r="33800" spans="16:16" x14ac:dyDescent="0.25">
      <c r="P33800" s="5"/>
    </row>
    <row r="33801" spans="16:16" x14ac:dyDescent="0.25">
      <c r="P33801" s="5"/>
    </row>
    <row r="33802" spans="16:16" x14ac:dyDescent="0.25">
      <c r="P33802" s="5"/>
    </row>
    <row r="33803" spans="16:16" x14ac:dyDescent="0.25">
      <c r="P33803" s="5"/>
    </row>
    <row r="33804" spans="16:16" x14ac:dyDescent="0.25">
      <c r="P33804" s="5"/>
    </row>
    <row r="33805" spans="16:16" x14ac:dyDescent="0.25">
      <c r="P33805" s="5"/>
    </row>
    <row r="33806" spans="16:16" x14ac:dyDescent="0.25">
      <c r="P33806" s="5"/>
    </row>
    <row r="33807" spans="16:16" x14ac:dyDescent="0.25">
      <c r="P33807" s="5"/>
    </row>
    <row r="33808" spans="16:16" x14ac:dyDescent="0.25">
      <c r="P33808" s="5"/>
    </row>
    <row r="33809" spans="16:16" x14ac:dyDescent="0.25">
      <c r="P33809" s="5"/>
    </row>
    <row r="33810" spans="16:16" x14ac:dyDescent="0.25">
      <c r="P33810" s="5"/>
    </row>
    <row r="33811" spans="16:16" x14ac:dyDescent="0.25">
      <c r="P33811" s="5"/>
    </row>
    <row r="33812" spans="16:16" x14ac:dyDescent="0.25">
      <c r="P33812" s="5"/>
    </row>
    <row r="33813" spans="16:16" x14ac:dyDescent="0.25">
      <c r="P33813" s="5"/>
    </row>
    <row r="33814" spans="16:16" x14ac:dyDescent="0.25">
      <c r="P33814" s="5"/>
    </row>
    <row r="33815" spans="16:16" x14ac:dyDescent="0.25">
      <c r="P33815" s="5"/>
    </row>
    <row r="33816" spans="16:16" x14ac:dyDescent="0.25">
      <c r="P33816" s="5"/>
    </row>
    <row r="33817" spans="16:16" x14ac:dyDescent="0.25">
      <c r="P33817" s="5"/>
    </row>
    <row r="33818" spans="16:16" x14ac:dyDescent="0.25">
      <c r="P33818" s="5"/>
    </row>
    <row r="33819" spans="16:16" x14ac:dyDescent="0.25">
      <c r="P33819" s="5"/>
    </row>
    <row r="33820" spans="16:16" x14ac:dyDescent="0.25">
      <c r="P33820" s="5"/>
    </row>
    <row r="33821" spans="16:16" x14ac:dyDescent="0.25">
      <c r="P33821" s="5"/>
    </row>
    <row r="33822" spans="16:16" x14ac:dyDescent="0.25">
      <c r="P33822" s="5"/>
    </row>
    <row r="33823" spans="16:16" x14ac:dyDescent="0.25">
      <c r="P33823" s="5"/>
    </row>
    <row r="33824" spans="16:16" x14ac:dyDescent="0.25">
      <c r="P33824" s="5"/>
    </row>
    <row r="33825" spans="16:16" x14ac:dyDescent="0.25">
      <c r="P33825" s="5"/>
    </row>
    <row r="33826" spans="16:16" x14ac:dyDescent="0.25">
      <c r="P33826" s="5"/>
    </row>
    <row r="33827" spans="16:16" x14ac:dyDescent="0.25">
      <c r="P33827" s="5"/>
    </row>
    <row r="33828" spans="16:16" x14ac:dyDescent="0.25">
      <c r="P33828" s="5"/>
    </row>
    <row r="33829" spans="16:16" x14ac:dyDescent="0.25">
      <c r="P33829" s="5"/>
    </row>
    <row r="33830" spans="16:16" x14ac:dyDescent="0.25">
      <c r="P33830" s="5"/>
    </row>
    <row r="33831" spans="16:16" x14ac:dyDescent="0.25">
      <c r="P33831" s="5"/>
    </row>
    <row r="33832" spans="16:16" x14ac:dyDescent="0.25">
      <c r="P33832" s="5"/>
    </row>
    <row r="33833" spans="16:16" x14ac:dyDescent="0.25">
      <c r="P33833" s="5"/>
    </row>
    <row r="33834" spans="16:16" x14ac:dyDescent="0.25">
      <c r="P33834" s="5"/>
    </row>
    <row r="33835" spans="16:16" x14ac:dyDescent="0.25">
      <c r="P33835" s="5"/>
    </row>
    <row r="33836" spans="16:16" x14ac:dyDescent="0.25">
      <c r="P33836" s="5"/>
    </row>
    <row r="33837" spans="16:16" x14ac:dyDescent="0.25">
      <c r="P33837" s="5"/>
    </row>
    <row r="33838" spans="16:16" x14ac:dyDescent="0.25">
      <c r="P33838" s="5"/>
    </row>
    <row r="33839" spans="16:16" x14ac:dyDescent="0.25">
      <c r="P33839" s="5"/>
    </row>
    <row r="33840" spans="16:16" x14ac:dyDescent="0.25">
      <c r="P33840" s="5"/>
    </row>
    <row r="33841" spans="16:16" x14ac:dyDescent="0.25">
      <c r="P33841" s="5"/>
    </row>
    <row r="33842" spans="16:16" x14ac:dyDescent="0.25">
      <c r="P33842" s="5"/>
    </row>
    <row r="33843" spans="16:16" x14ac:dyDescent="0.25">
      <c r="P33843" s="5"/>
    </row>
    <row r="33844" spans="16:16" x14ac:dyDescent="0.25">
      <c r="P33844" s="5"/>
    </row>
    <row r="33845" spans="16:16" x14ac:dyDescent="0.25">
      <c r="P33845" s="5"/>
    </row>
    <row r="33846" spans="16:16" x14ac:dyDescent="0.25">
      <c r="P33846" s="5"/>
    </row>
    <row r="33847" spans="16:16" x14ac:dyDescent="0.25">
      <c r="P33847" s="5"/>
    </row>
    <row r="33848" spans="16:16" x14ac:dyDescent="0.25">
      <c r="P33848" s="5"/>
    </row>
    <row r="33849" spans="16:16" x14ac:dyDescent="0.25">
      <c r="P33849" s="5"/>
    </row>
    <row r="33850" spans="16:16" x14ac:dyDescent="0.25">
      <c r="P33850" s="5"/>
    </row>
    <row r="33851" spans="16:16" x14ac:dyDescent="0.25">
      <c r="P33851" s="5"/>
    </row>
    <row r="33852" spans="16:16" x14ac:dyDescent="0.25">
      <c r="P33852" s="5"/>
    </row>
    <row r="33853" spans="16:16" x14ac:dyDescent="0.25">
      <c r="P33853" s="5"/>
    </row>
    <row r="33854" spans="16:16" x14ac:dyDescent="0.25">
      <c r="P33854" s="5"/>
    </row>
    <row r="33855" spans="16:16" x14ac:dyDescent="0.25">
      <c r="P33855" s="5"/>
    </row>
    <row r="33856" spans="16:16" x14ac:dyDescent="0.25">
      <c r="P33856" s="5"/>
    </row>
    <row r="33857" spans="16:16" x14ac:dyDescent="0.25">
      <c r="P33857" s="5"/>
    </row>
    <row r="33858" spans="16:16" x14ac:dyDescent="0.25">
      <c r="P33858" s="5"/>
    </row>
    <row r="33859" spans="16:16" x14ac:dyDescent="0.25">
      <c r="P33859" s="5"/>
    </row>
    <row r="33860" spans="16:16" x14ac:dyDescent="0.25">
      <c r="P33860" s="5"/>
    </row>
    <row r="33861" spans="16:16" x14ac:dyDescent="0.25">
      <c r="P33861" s="5"/>
    </row>
    <row r="33862" spans="16:16" x14ac:dyDescent="0.25">
      <c r="P33862" s="5"/>
    </row>
    <row r="33863" spans="16:16" x14ac:dyDescent="0.25">
      <c r="P33863" s="5"/>
    </row>
    <row r="33864" spans="16:16" x14ac:dyDescent="0.25">
      <c r="P33864" s="5"/>
    </row>
    <row r="33865" spans="16:16" x14ac:dyDescent="0.25">
      <c r="P33865" s="5"/>
    </row>
    <row r="33866" spans="16:16" x14ac:dyDescent="0.25">
      <c r="P33866" s="5"/>
    </row>
    <row r="33867" spans="16:16" x14ac:dyDescent="0.25">
      <c r="P33867" s="5"/>
    </row>
    <row r="33868" spans="16:16" x14ac:dyDescent="0.25">
      <c r="P33868" s="5"/>
    </row>
    <row r="33869" spans="16:16" x14ac:dyDescent="0.25">
      <c r="P33869" s="5"/>
    </row>
    <row r="33870" spans="16:16" x14ac:dyDescent="0.25">
      <c r="P33870" s="5"/>
    </row>
    <row r="33871" spans="16:16" x14ac:dyDescent="0.25">
      <c r="P33871" s="5"/>
    </row>
    <row r="33872" spans="16:16" x14ac:dyDescent="0.25">
      <c r="P33872" s="5"/>
    </row>
    <row r="33873" spans="16:16" x14ac:dyDescent="0.25">
      <c r="P33873" s="5"/>
    </row>
    <row r="33874" spans="16:16" x14ac:dyDescent="0.25">
      <c r="P33874" s="5"/>
    </row>
    <row r="33875" spans="16:16" x14ac:dyDescent="0.25">
      <c r="P33875" s="5"/>
    </row>
    <row r="33876" spans="16:16" x14ac:dyDescent="0.25">
      <c r="P33876" s="5"/>
    </row>
    <row r="33877" spans="16:16" x14ac:dyDescent="0.25">
      <c r="P33877" s="5"/>
    </row>
    <row r="33878" spans="16:16" x14ac:dyDescent="0.25">
      <c r="P33878" s="5"/>
    </row>
    <row r="33879" spans="16:16" x14ac:dyDescent="0.25">
      <c r="P33879" s="5"/>
    </row>
    <row r="33880" spans="16:16" x14ac:dyDescent="0.25">
      <c r="P33880" s="5"/>
    </row>
    <row r="33881" spans="16:16" x14ac:dyDescent="0.25">
      <c r="P33881" s="5"/>
    </row>
    <row r="33882" spans="16:16" x14ac:dyDescent="0.25">
      <c r="P33882" s="5"/>
    </row>
    <row r="33883" spans="16:16" x14ac:dyDescent="0.25">
      <c r="P33883" s="5"/>
    </row>
    <row r="33884" spans="16:16" x14ac:dyDescent="0.25">
      <c r="P33884" s="5"/>
    </row>
    <row r="33885" spans="16:16" x14ac:dyDescent="0.25">
      <c r="P33885" s="5"/>
    </row>
    <row r="33886" spans="16:16" x14ac:dyDescent="0.25">
      <c r="P33886" s="5"/>
    </row>
    <row r="33887" spans="16:16" x14ac:dyDescent="0.25">
      <c r="P33887" s="5"/>
    </row>
    <row r="33888" spans="16:16" x14ac:dyDescent="0.25">
      <c r="P33888" s="5"/>
    </row>
    <row r="33889" spans="16:16" x14ac:dyDescent="0.25">
      <c r="P33889" s="5"/>
    </row>
    <row r="33890" spans="16:16" x14ac:dyDescent="0.25">
      <c r="P33890" s="5"/>
    </row>
    <row r="33891" spans="16:16" x14ac:dyDescent="0.25">
      <c r="P33891" s="5"/>
    </row>
    <row r="33892" spans="16:16" x14ac:dyDescent="0.25">
      <c r="P33892" s="5"/>
    </row>
    <row r="33893" spans="16:16" x14ac:dyDescent="0.25">
      <c r="P33893" s="5"/>
    </row>
    <row r="33894" spans="16:16" x14ac:dyDescent="0.25">
      <c r="P33894" s="5"/>
    </row>
    <row r="33895" spans="16:16" x14ac:dyDescent="0.25">
      <c r="P33895" s="5"/>
    </row>
    <row r="33896" spans="16:16" x14ac:dyDescent="0.25">
      <c r="P33896" s="5"/>
    </row>
    <row r="33897" spans="16:16" x14ac:dyDescent="0.25">
      <c r="P33897" s="5"/>
    </row>
    <row r="33898" spans="16:16" x14ac:dyDescent="0.25">
      <c r="P33898" s="5"/>
    </row>
    <row r="33899" spans="16:16" x14ac:dyDescent="0.25">
      <c r="P33899" s="5"/>
    </row>
    <row r="33900" spans="16:16" x14ac:dyDescent="0.25">
      <c r="P33900" s="5"/>
    </row>
    <row r="33901" spans="16:16" x14ac:dyDescent="0.25">
      <c r="P33901" s="5"/>
    </row>
    <row r="33902" spans="16:16" x14ac:dyDescent="0.25">
      <c r="P33902" s="5"/>
    </row>
    <row r="33903" spans="16:16" x14ac:dyDescent="0.25">
      <c r="P33903" s="5"/>
    </row>
    <row r="33904" spans="16:16" x14ac:dyDescent="0.25">
      <c r="P33904" s="5"/>
    </row>
    <row r="33905" spans="16:16" x14ac:dyDescent="0.25">
      <c r="P33905" s="5"/>
    </row>
    <row r="33906" spans="16:16" x14ac:dyDescent="0.25">
      <c r="P33906" s="5"/>
    </row>
    <row r="33907" spans="16:16" x14ac:dyDescent="0.25">
      <c r="P33907" s="5"/>
    </row>
    <row r="33908" spans="16:16" x14ac:dyDescent="0.25">
      <c r="P33908" s="5"/>
    </row>
    <row r="33909" spans="16:16" x14ac:dyDescent="0.25">
      <c r="P33909" s="5"/>
    </row>
    <row r="33910" spans="16:16" x14ac:dyDescent="0.25">
      <c r="P33910" s="5"/>
    </row>
    <row r="33911" spans="16:16" x14ac:dyDescent="0.25">
      <c r="P33911" s="5"/>
    </row>
    <row r="33912" spans="16:16" x14ac:dyDescent="0.25">
      <c r="P33912" s="5"/>
    </row>
    <row r="33913" spans="16:16" x14ac:dyDescent="0.25">
      <c r="P33913" s="5"/>
    </row>
    <row r="33914" spans="16:16" x14ac:dyDescent="0.25">
      <c r="P33914" s="5"/>
    </row>
    <row r="33915" spans="16:16" x14ac:dyDescent="0.25">
      <c r="P33915" s="5"/>
    </row>
    <row r="33916" spans="16:16" x14ac:dyDescent="0.25">
      <c r="P33916" s="5"/>
    </row>
    <row r="33917" spans="16:16" x14ac:dyDescent="0.25">
      <c r="P33917" s="5"/>
    </row>
    <row r="33918" spans="16:16" x14ac:dyDescent="0.25">
      <c r="P33918" s="5"/>
    </row>
    <row r="33919" spans="16:16" x14ac:dyDescent="0.25">
      <c r="P33919" s="5"/>
    </row>
    <row r="33920" spans="16:16" x14ac:dyDescent="0.25">
      <c r="P33920" s="5"/>
    </row>
    <row r="33921" spans="16:16" x14ac:dyDescent="0.25">
      <c r="P33921" s="5"/>
    </row>
    <row r="33922" spans="16:16" x14ac:dyDescent="0.25">
      <c r="P33922" s="5"/>
    </row>
    <row r="33923" spans="16:16" x14ac:dyDescent="0.25">
      <c r="P33923" s="5"/>
    </row>
    <row r="33924" spans="16:16" x14ac:dyDescent="0.25">
      <c r="P33924" s="5"/>
    </row>
    <row r="33925" spans="16:16" x14ac:dyDescent="0.25">
      <c r="P33925" s="5"/>
    </row>
    <row r="33926" spans="16:16" x14ac:dyDescent="0.25">
      <c r="P33926" s="5"/>
    </row>
    <row r="33927" spans="16:16" x14ac:dyDescent="0.25">
      <c r="P33927" s="5"/>
    </row>
    <row r="33928" spans="16:16" x14ac:dyDescent="0.25">
      <c r="P33928" s="5"/>
    </row>
    <row r="33929" spans="16:16" x14ac:dyDescent="0.25">
      <c r="P33929" s="5"/>
    </row>
    <row r="33930" spans="16:16" x14ac:dyDescent="0.25">
      <c r="P33930" s="5"/>
    </row>
    <row r="33931" spans="16:16" x14ac:dyDescent="0.25">
      <c r="P33931" s="5"/>
    </row>
    <row r="33932" spans="16:16" x14ac:dyDescent="0.25">
      <c r="P33932" s="5"/>
    </row>
    <row r="33933" spans="16:16" x14ac:dyDescent="0.25">
      <c r="P33933" s="5"/>
    </row>
    <row r="33934" spans="16:16" x14ac:dyDescent="0.25">
      <c r="P33934" s="5"/>
    </row>
    <row r="33935" spans="16:16" x14ac:dyDescent="0.25">
      <c r="P33935" s="5"/>
    </row>
    <row r="33936" spans="16:16" x14ac:dyDescent="0.25">
      <c r="P33936" s="5"/>
    </row>
    <row r="33937" spans="16:16" x14ac:dyDescent="0.25">
      <c r="P33937" s="5"/>
    </row>
    <row r="33938" spans="16:16" x14ac:dyDescent="0.25">
      <c r="P33938" s="5"/>
    </row>
    <row r="33939" spans="16:16" x14ac:dyDescent="0.25">
      <c r="P33939" s="5"/>
    </row>
    <row r="33940" spans="16:16" x14ac:dyDescent="0.25">
      <c r="P33940" s="5"/>
    </row>
    <row r="33941" spans="16:16" x14ac:dyDescent="0.25">
      <c r="P33941" s="5"/>
    </row>
    <row r="33942" spans="16:16" x14ac:dyDescent="0.25">
      <c r="P33942" s="5"/>
    </row>
    <row r="33943" spans="16:16" x14ac:dyDescent="0.25">
      <c r="P33943" s="5"/>
    </row>
    <row r="33944" spans="16:16" x14ac:dyDescent="0.25">
      <c r="P33944" s="5"/>
    </row>
    <row r="33945" spans="16:16" x14ac:dyDescent="0.25">
      <c r="P33945" s="5"/>
    </row>
    <row r="33946" spans="16:16" x14ac:dyDescent="0.25">
      <c r="P33946" s="5"/>
    </row>
    <row r="33947" spans="16:16" x14ac:dyDescent="0.25">
      <c r="P33947" s="5"/>
    </row>
    <row r="33948" spans="16:16" x14ac:dyDescent="0.25">
      <c r="P33948" s="5"/>
    </row>
    <row r="33949" spans="16:16" x14ac:dyDescent="0.25">
      <c r="P33949" s="5"/>
    </row>
    <row r="33950" spans="16:16" x14ac:dyDescent="0.25">
      <c r="P33950" s="5"/>
    </row>
    <row r="33951" spans="16:16" x14ac:dyDescent="0.25">
      <c r="P33951" s="5"/>
    </row>
    <row r="33952" spans="16:16" x14ac:dyDescent="0.25">
      <c r="P33952" s="5"/>
    </row>
    <row r="33953" spans="16:16" x14ac:dyDescent="0.25">
      <c r="P33953" s="5"/>
    </row>
    <row r="33954" spans="16:16" x14ac:dyDescent="0.25">
      <c r="P33954" s="5"/>
    </row>
    <row r="33955" spans="16:16" x14ac:dyDescent="0.25">
      <c r="P33955" s="5"/>
    </row>
    <row r="33956" spans="16:16" x14ac:dyDescent="0.25">
      <c r="P33956" s="5"/>
    </row>
    <row r="33957" spans="16:16" x14ac:dyDescent="0.25">
      <c r="P33957" s="5"/>
    </row>
    <row r="33958" spans="16:16" x14ac:dyDescent="0.25">
      <c r="P33958" s="5"/>
    </row>
    <row r="33959" spans="16:16" x14ac:dyDescent="0.25">
      <c r="P33959" s="5"/>
    </row>
    <row r="33960" spans="16:16" x14ac:dyDescent="0.25">
      <c r="P33960" s="5"/>
    </row>
    <row r="33961" spans="16:16" x14ac:dyDescent="0.25">
      <c r="P33961" s="5"/>
    </row>
    <row r="33962" spans="16:16" x14ac:dyDescent="0.25">
      <c r="P33962" s="5"/>
    </row>
    <row r="33963" spans="16:16" x14ac:dyDescent="0.25">
      <c r="P33963" s="5"/>
    </row>
    <row r="33964" spans="16:16" x14ac:dyDescent="0.25">
      <c r="P33964" s="5"/>
    </row>
    <row r="33965" spans="16:16" x14ac:dyDescent="0.25">
      <c r="P33965" s="5"/>
    </row>
    <row r="33966" spans="16:16" x14ac:dyDescent="0.25">
      <c r="P33966" s="5"/>
    </row>
    <row r="33967" spans="16:16" x14ac:dyDescent="0.25">
      <c r="P33967" s="5"/>
    </row>
    <row r="33968" spans="16:16" x14ac:dyDescent="0.25">
      <c r="P33968" s="5"/>
    </row>
    <row r="33969" spans="16:16" x14ac:dyDescent="0.25">
      <c r="P33969" s="5"/>
    </row>
    <row r="33970" spans="16:16" x14ac:dyDescent="0.25">
      <c r="P33970" s="5"/>
    </row>
    <row r="33971" spans="16:16" x14ac:dyDescent="0.25">
      <c r="P33971" s="5"/>
    </row>
    <row r="33972" spans="16:16" x14ac:dyDescent="0.25">
      <c r="P33972" s="5"/>
    </row>
    <row r="33973" spans="16:16" x14ac:dyDescent="0.25">
      <c r="P33973" s="5"/>
    </row>
    <row r="33974" spans="16:16" x14ac:dyDescent="0.25">
      <c r="P33974" s="5"/>
    </row>
    <row r="33975" spans="16:16" x14ac:dyDescent="0.25">
      <c r="P33975" s="5"/>
    </row>
    <row r="33976" spans="16:16" x14ac:dyDescent="0.25">
      <c r="P33976" s="5"/>
    </row>
    <row r="33977" spans="16:16" x14ac:dyDescent="0.25">
      <c r="P33977" s="5"/>
    </row>
    <row r="33978" spans="16:16" x14ac:dyDescent="0.25">
      <c r="P33978" s="5"/>
    </row>
    <row r="33979" spans="16:16" x14ac:dyDescent="0.25">
      <c r="P33979" s="5"/>
    </row>
    <row r="33980" spans="16:16" x14ac:dyDescent="0.25">
      <c r="P33980" s="5"/>
    </row>
    <row r="33981" spans="16:16" x14ac:dyDescent="0.25">
      <c r="P33981" s="5"/>
    </row>
    <row r="33982" spans="16:16" x14ac:dyDescent="0.25">
      <c r="P33982" s="5"/>
    </row>
    <row r="33983" spans="16:16" x14ac:dyDescent="0.25">
      <c r="P33983" s="5"/>
    </row>
    <row r="33984" spans="16:16" x14ac:dyDescent="0.25">
      <c r="P33984" s="5"/>
    </row>
    <row r="33985" spans="16:16" x14ac:dyDescent="0.25">
      <c r="P33985" s="5"/>
    </row>
    <row r="33986" spans="16:16" x14ac:dyDescent="0.25">
      <c r="P33986" s="5"/>
    </row>
    <row r="33987" spans="16:16" x14ac:dyDescent="0.25">
      <c r="P33987" s="5"/>
    </row>
    <row r="33988" spans="16:16" x14ac:dyDescent="0.25">
      <c r="P33988" s="5"/>
    </row>
    <row r="33989" spans="16:16" x14ac:dyDescent="0.25">
      <c r="P33989" s="5"/>
    </row>
    <row r="33990" spans="16:16" x14ac:dyDescent="0.25">
      <c r="P33990" s="5"/>
    </row>
    <row r="33991" spans="16:16" x14ac:dyDescent="0.25">
      <c r="P33991" s="5"/>
    </row>
    <row r="33992" spans="16:16" x14ac:dyDescent="0.25">
      <c r="P33992" s="5"/>
    </row>
    <row r="33993" spans="16:16" x14ac:dyDescent="0.25">
      <c r="P33993" s="5"/>
    </row>
    <row r="33994" spans="16:16" x14ac:dyDescent="0.25">
      <c r="P33994" s="5"/>
    </row>
    <row r="33995" spans="16:16" x14ac:dyDescent="0.25">
      <c r="P33995" s="5"/>
    </row>
    <row r="33996" spans="16:16" x14ac:dyDescent="0.25">
      <c r="P33996" s="5"/>
    </row>
    <row r="33997" spans="16:16" x14ac:dyDescent="0.25">
      <c r="P33997" s="5"/>
    </row>
    <row r="33998" spans="16:16" x14ac:dyDescent="0.25">
      <c r="P33998" s="5"/>
    </row>
    <row r="33999" spans="16:16" x14ac:dyDescent="0.25">
      <c r="P33999" s="5"/>
    </row>
    <row r="34000" spans="16:16" x14ac:dyDescent="0.25">
      <c r="P34000" s="5"/>
    </row>
    <row r="34001" spans="16:16" x14ac:dyDescent="0.25">
      <c r="P34001" s="5"/>
    </row>
    <row r="34002" spans="16:16" x14ac:dyDescent="0.25">
      <c r="P34002" s="5"/>
    </row>
    <row r="34003" spans="16:16" x14ac:dyDescent="0.25">
      <c r="P34003" s="5"/>
    </row>
    <row r="34004" spans="16:16" x14ac:dyDescent="0.25">
      <c r="P34004" s="5"/>
    </row>
    <row r="34005" spans="16:16" x14ac:dyDescent="0.25">
      <c r="P34005" s="5"/>
    </row>
    <row r="34006" spans="16:16" x14ac:dyDescent="0.25">
      <c r="P34006" s="5"/>
    </row>
    <row r="34007" spans="16:16" x14ac:dyDescent="0.25">
      <c r="P34007" s="5"/>
    </row>
    <row r="34008" spans="16:16" x14ac:dyDescent="0.25">
      <c r="P34008" s="5"/>
    </row>
    <row r="34009" spans="16:16" x14ac:dyDescent="0.25">
      <c r="P34009" s="5"/>
    </row>
    <row r="34010" spans="16:16" x14ac:dyDescent="0.25">
      <c r="P34010" s="5"/>
    </row>
    <row r="34011" spans="16:16" x14ac:dyDescent="0.25">
      <c r="P34011" s="5"/>
    </row>
    <row r="34012" spans="16:16" x14ac:dyDescent="0.25">
      <c r="P34012" s="5"/>
    </row>
    <row r="34013" spans="16:16" x14ac:dyDescent="0.25">
      <c r="P34013" s="5"/>
    </row>
    <row r="34014" spans="16:16" x14ac:dyDescent="0.25">
      <c r="P34014" s="5"/>
    </row>
    <row r="34015" spans="16:16" x14ac:dyDescent="0.25">
      <c r="P34015" s="5"/>
    </row>
    <row r="34016" spans="16:16" x14ac:dyDescent="0.25">
      <c r="P34016" s="5"/>
    </row>
    <row r="34017" spans="16:16" x14ac:dyDescent="0.25">
      <c r="P34017" s="5"/>
    </row>
    <row r="34018" spans="16:16" x14ac:dyDescent="0.25">
      <c r="P34018" s="5"/>
    </row>
    <row r="34019" spans="16:16" x14ac:dyDescent="0.25">
      <c r="P34019" s="5"/>
    </row>
    <row r="34020" spans="16:16" x14ac:dyDescent="0.25">
      <c r="P34020" s="5"/>
    </row>
    <row r="34021" spans="16:16" x14ac:dyDescent="0.25">
      <c r="P34021" s="5"/>
    </row>
    <row r="34022" spans="16:16" x14ac:dyDescent="0.25">
      <c r="P34022" s="5"/>
    </row>
    <row r="34023" spans="16:16" x14ac:dyDescent="0.25">
      <c r="P34023" s="5"/>
    </row>
    <row r="34024" spans="16:16" x14ac:dyDescent="0.25">
      <c r="P34024" s="5"/>
    </row>
    <row r="34025" spans="16:16" x14ac:dyDescent="0.25">
      <c r="P34025" s="5"/>
    </row>
    <row r="34026" spans="16:16" x14ac:dyDescent="0.25">
      <c r="P34026" s="5"/>
    </row>
    <row r="34027" spans="16:16" x14ac:dyDescent="0.25">
      <c r="P34027" s="5"/>
    </row>
    <row r="34028" spans="16:16" x14ac:dyDescent="0.25">
      <c r="P34028" s="5"/>
    </row>
    <row r="34029" spans="16:16" x14ac:dyDescent="0.25">
      <c r="P34029" s="5"/>
    </row>
    <row r="34030" spans="16:16" x14ac:dyDescent="0.25">
      <c r="P34030" s="5"/>
    </row>
    <row r="34031" spans="16:16" x14ac:dyDescent="0.25">
      <c r="P34031" s="5"/>
    </row>
    <row r="34032" spans="16:16" x14ac:dyDescent="0.25">
      <c r="P34032" s="5"/>
    </row>
    <row r="34033" spans="16:16" x14ac:dyDescent="0.25">
      <c r="P34033" s="5"/>
    </row>
    <row r="34034" spans="16:16" x14ac:dyDescent="0.25">
      <c r="P34034" s="5"/>
    </row>
    <row r="34035" spans="16:16" x14ac:dyDescent="0.25">
      <c r="P34035" s="5"/>
    </row>
    <row r="34036" spans="16:16" x14ac:dyDescent="0.25">
      <c r="P34036" s="5"/>
    </row>
    <row r="34037" spans="16:16" x14ac:dyDescent="0.25">
      <c r="P34037" s="5"/>
    </row>
    <row r="34038" spans="16:16" x14ac:dyDescent="0.25">
      <c r="P34038" s="5"/>
    </row>
    <row r="34039" spans="16:16" x14ac:dyDescent="0.25">
      <c r="P34039" s="5"/>
    </row>
    <row r="34040" spans="16:16" x14ac:dyDescent="0.25">
      <c r="P34040" s="5"/>
    </row>
    <row r="34041" spans="16:16" x14ac:dyDescent="0.25">
      <c r="P34041" s="5"/>
    </row>
    <row r="34042" spans="16:16" x14ac:dyDescent="0.25">
      <c r="P34042" s="5"/>
    </row>
    <row r="34043" spans="16:16" x14ac:dyDescent="0.25">
      <c r="P34043" s="5"/>
    </row>
    <row r="34044" spans="16:16" x14ac:dyDescent="0.25">
      <c r="P34044" s="5"/>
    </row>
    <row r="34045" spans="16:16" x14ac:dyDescent="0.25">
      <c r="P34045" s="5"/>
    </row>
    <row r="34046" spans="16:16" x14ac:dyDescent="0.25">
      <c r="P34046" s="5"/>
    </row>
    <row r="34047" spans="16:16" x14ac:dyDescent="0.25">
      <c r="P34047" s="5"/>
    </row>
    <row r="34048" spans="16:16" x14ac:dyDescent="0.25">
      <c r="P34048" s="5"/>
    </row>
    <row r="34049" spans="16:16" x14ac:dyDescent="0.25">
      <c r="P34049" s="5"/>
    </row>
    <row r="34050" spans="16:16" x14ac:dyDescent="0.25">
      <c r="P34050" s="5"/>
    </row>
    <row r="34051" spans="16:16" x14ac:dyDescent="0.25">
      <c r="P34051" s="5"/>
    </row>
    <row r="34052" spans="16:16" x14ac:dyDescent="0.25">
      <c r="P34052" s="5"/>
    </row>
    <row r="34053" spans="16:16" x14ac:dyDescent="0.25">
      <c r="P34053" s="5"/>
    </row>
    <row r="34054" spans="16:16" x14ac:dyDescent="0.25">
      <c r="P34054" s="5"/>
    </row>
    <row r="34055" spans="16:16" x14ac:dyDescent="0.25">
      <c r="P34055" s="5"/>
    </row>
    <row r="34056" spans="16:16" x14ac:dyDescent="0.25">
      <c r="P34056" s="5"/>
    </row>
    <row r="34057" spans="16:16" x14ac:dyDescent="0.25">
      <c r="P34057" s="5"/>
    </row>
    <row r="34058" spans="16:16" x14ac:dyDescent="0.25">
      <c r="P34058" s="5"/>
    </row>
    <row r="34059" spans="16:16" x14ac:dyDescent="0.25">
      <c r="P34059" s="5"/>
    </row>
    <row r="34060" spans="16:16" x14ac:dyDescent="0.25">
      <c r="P34060" s="5"/>
    </row>
    <row r="34061" spans="16:16" x14ac:dyDescent="0.25">
      <c r="P34061" s="5"/>
    </row>
    <row r="34062" spans="16:16" x14ac:dyDescent="0.25">
      <c r="P34062" s="5"/>
    </row>
    <row r="34063" spans="16:16" x14ac:dyDescent="0.25">
      <c r="P34063" s="5"/>
    </row>
    <row r="34064" spans="16:16" x14ac:dyDescent="0.25">
      <c r="P34064" s="5"/>
    </row>
    <row r="34065" spans="16:16" x14ac:dyDescent="0.25">
      <c r="P34065" s="5"/>
    </row>
    <row r="34066" spans="16:16" x14ac:dyDescent="0.25">
      <c r="P34066" s="5"/>
    </row>
    <row r="34067" spans="16:16" x14ac:dyDescent="0.25">
      <c r="P34067" s="5"/>
    </row>
    <row r="34068" spans="16:16" x14ac:dyDescent="0.25">
      <c r="P34068" s="5"/>
    </row>
    <row r="34069" spans="16:16" x14ac:dyDescent="0.25">
      <c r="P34069" s="5"/>
    </row>
    <row r="34070" spans="16:16" x14ac:dyDescent="0.25">
      <c r="P34070" s="5"/>
    </row>
    <row r="34071" spans="16:16" x14ac:dyDescent="0.25">
      <c r="P34071" s="5"/>
    </row>
    <row r="34072" spans="16:16" x14ac:dyDescent="0.25">
      <c r="P34072" s="5"/>
    </row>
    <row r="34073" spans="16:16" x14ac:dyDescent="0.25">
      <c r="P34073" s="5"/>
    </row>
    <row r="34074" spans="16:16" x14ac:dyDescent="0.25">
      <c r="P34074" s="5"/>
    </row>
    <row r="34075" spans="16:16" x14ac:dyDescent="0.25">
      <c r="P34075" s="5"/>
    </row>
    <row r="34076" spans="16:16" x14ac:dyDescent="0.25">
      <c r="P34076" s="5"/>
    </row>
    <row r="34077" spans="16:16" x14ac:dyDescent="0.25">
      <c r="P34077" s="5"/>
    </row>
    <row r="34078" spans="16:16" x14ac:dyDescent="0.25">
      <c r="P34078" s="5"/>
    </row>
    <row r="34079" spans="16:16" x14ac:dyDescent="0.25">
      <c r="P34079" s="5"/>
    </row>
    <row r="34080" spans="16:16" x14ac:dyDescent="0.25">
      <c r="P34080" s="5"/>
    </row>
    <row r="34081" spans="16:16" x14ac:dyDescent="0.25">
      <c r="P34081" s="5"/>
    </row>
    <row r="34082" spans="16:16" x14ac:dyDescent="0.25">
      <c r="P34082" s="5"/>
    </row>
    <row r="34083" spans="16:16" x14ac:dyDescent="0.25">
      <c r="P34083" s="5"/>
    </row>
    <row r="34084" spans="16:16" x14ac:dyDescent="0.25">
      <c r="P34084" s="5"/>
    </row>
    <row r="34085" spans="16:16" x14ac:dyDescent="0.25">
      <c r="P34085" s="5"/>
    </row>
    <row r="34086" spans="16:16" x14ac:dyDescent="0.25">
      <c r="P34086" s="5"/>
    </row>
    <row r="34087" spans="16:16" x14ac:dyDescent="0.25">
      <c r="P34087" s="5"/>
    </row>
    <row r="34088" spans="16:16" x14ac:dyDescent="0.25">
      <c r="P34088" s="5"/>
    </row>
    <row r="34089" spans="16:16" x14ac:dyDescent="0.25">
      <c r="P34089" s="5"/>
    </row>
    <row r="34090" spans="16:16" x14ac:dyDescent="0.25">
      <c r="P34090" s="5"/>
    </row>
    <row r="34091" spans="16:16" x14ac:dyDescent="0.25">
      <c r="P34091" s="5"/>
    </row>
    <row r="34092" spans="16:16" x14ac:dyDescent="0.25">
      <c r="P34092" s="5"/>
    </row>
    <row r="34093" spans="16:16" x14ac:dyDescent="0.25">
      <c r="P34093" s="5"/>
    </row>
    <row r="34094" spans="16:16" x14ac:dyDescent="0.25">
      <c r="P34094" s="5"/>
    </row>
    <row r="34095" spans="16:16" x14ac:dyDescent="0.25">
      <c r="P34095" s="5"/>
    </row>
    <row r="34096" spans="16:16" x14ac:dyDescent="0.25">
      <c r="P34096" s="5"/>
    </row>
    <row r="34097" spans="16:16" x14ac:dyDescent="0.25">
      <c r="P34097" s="5"/>
    </row>
    <row r="34098" spans="16:16" x14ac:dyDescent="0.25">
      <c r="P34098" s="5"/>
    </row>
    <row r="34099" spans="16:16" x14ac:dyDescent="0.25">
      <c r="P34099" s="5"/>
    </row>
    <row r="34100" spans="16:16" x14ac:dyDescent="0.25">
      <c r="P34100" s="5"/>
    </row>
    <row r="34101" spans="16:16" x14ac:dyDescent="0.25">
      <c r="P34101" s="5"/>
    </row>
    <row r="34102" spans="16:16" x14ac:dyDescent="0.25">
      <c r="P34102" s="5"/>
    </row>
    <row r="34103" spans="16:16" x14ac:dyDescent="0.25">
      <c r="P34103" s="5"/>
    </row>
    <row r="34104" spans="16:16" x14ac:dyDescent="0.25">
      <c r="P34104" s="5"/>
    </row>
    <row r="34105" spans="16:16" x14ac:dyDescent="0.25">
      <c r="P34105" s="5"/>
    </row>
    <row r="34106" spans="16:16" x14ac:dyDescent="0.25">
      <c r="P34106" s="5"/>
    </row>
    <row r="34107" spans="16:16" x14ac:dyDescent="0.25">
      <c r="P34107" s="5"/>
    </row>
    <row r="34108" spans="16:16" x14ac:dyDescent="0.25">
      <c r="P34108" s="5"/>
    </row>
    <row r="34109" spans="16:16" x14ac:dyDescent="0.25">
      <c r="P34109" s="5"/>
    </row>
    <row r="34110" spans="16:16" x14ac:dyDescent="0.25">
      <c r="P34110" s="5"/>
    </row>
    <row r="34111" spans="16:16" x14ac:dyDescent="0.25">
      <c r="P34111" s="5"/>
    </row>
    <row r="34112" spans="16:16" x14ac:dyDescent="0.25">
      <c r="P34112" s="5"/>
    </row>
    <row r="34113" spans="16:16" x14ac:dyDescent="0.25">
      <c r="P34113" s="5"/>
    </row>
    <row r="34114" spans="16:16" x14ac:dyDescent="0.25">
      <c r="P34114" s="5"/>
    </row>
    <row r="34115" spans="16:16" x14ac:dyDescent="0.25">
      <c r="P34115" s="5"/>
    </row>
    <row r="34116" spans="16:16" x14ac:dyDescent="0.25">
      <c r="P34116" s="5"/>
    </row>
    <row r="34117" spans="16:16" x14ac:dyDescent="0.25">
      <c r="P34117" s="5"/>
    </row>
    <row r="34118" spans="16:16" x14ac:dyDescent="0.25">
      <c r="P34118" s="5"/>
    </row>
    <row r="34119" spans="16:16" x14ac:dyDescent="0.25">
      <c r="P34119" s="5"/>
    </row>
    <row r="34120" spans="16:16" x14ac:dyDescent="0.25">
      <c r="P34120" s="5"/>
    </row>
    <row r="34121" spans="16:16" x14ac:dyDescent="0.25">
      <c r="P34121" s="5"/>
    </row>
    <row r="34122" spans="16:16" x14ac:dyDescent="0.25">
      <c r="P34122" s="5"/>
    </row>
    <row r="34123" spans="16:16" x14ac:dyDescent="0.25">
      <c r="P34123" s="5"/>
    </row>
    <row r="34124" spans="16:16" x14ac:dyDescent="0.25">
      <c r="P34124" s="5"/>
    </row>
    <row r="34125" spans="16:16" x14ac:dyDescent="0.25">
      <c r="P34125" s="5"/>
    </row>
    <row r="34126" spans="16:16" x14ac:dyDescent="0.25">
      <c r="P34126" s="5"/>
    </row>
    <row r="34127" spans="16:16" x14ac:dyDescent="0.25">
      <c r="P34127" s="5"/>
    </row>
    <row r="34128" spans="16:16" x14ac:dyDescent="0.25">
      <c r="P34128" s="5"/>
    </row>
    <row r="34129" spans="16:16" x14ac:dyDescent="0.25">
      <c r="P34129" s="5"/>
    </row>
    <row r="34130" spans="16:16" x14ac:dyDescent="0.25">
      <c r="P34130" s="5"/>
    </row>
    <row r="34131" spans="16:16" x14ac:dyDescent="0.25">
      <c r="P34131" s="5"/>
    </row>
    <row r="34132" spans="16:16" x14ac:dyDescent="0.25">
      <c r="P34132" s="5"/>
    </row>
    <row r="34133" spans="16:16" x14ac:dyDescent="0.25">
      <c r="P34133" s="5"/>
    </row>
    <row r="34134" spans="16:16" x14ac:dyDescent="0.25">
      <c r="P34134" s="5"/>
    </row>
    <row r="34135" spans="16:16" x14ac:dyDescent="0.25">
      <c r="P34135" s="5"/>
    </row>
    <row r="34136" spans="16:16" x14ac:dyDescent="0.25">
      <c r="P34136" s="5"/>
    </row>
    <row r="34137" spans="16:16" x14ac:dyDescent="0.25">
      <c r="P34137" s="5"/>
    </row>
    <row r="34138" spans="16:16" x14ac:dyDescent="0.25">
      <c r="P34138" s="5"/>
    </row>
    <row r="34139" spans="16:16" x14ac:dyDescent="0.25">
      <c r="P34139" s="5"/>
    </row>
    <row r="34140" spans="16:16" x14ac:dyDescent="0.25">
      <c r="P34140" s="5"/>
    </row>
    <row r="34141" spans="16:16" x14ac:dyDescent="0.25">
      <c r="P34141" s="5"/>
    </row>
    <row r="34142" spans="16:16" x14ac:dyDescent="0.25">
      <c r="P34142" s="5"/>
    </row>
    <row r="34143" spans="16:16" x14ac:dyDescent="0.25">
      <c r="P34143" s="5"/>
    </row>
    <row r="34144" spans="16:16" x14ac:dyDescent="0.25">
      <c r="P34144" s="5"/>
    </row>
    <row r="34145" spans="16:16" x14ac:dyDescent="0.25">
      <c r="P34145" s="5"/>
    </row>
    <row r="34146" spans="16:16" x14ac:dyDescent="0.25">
      <c r="P34146" s="5"/>
    </row>
    <row r="34147" spans="16:16" x14ac:dyDescent="0.25">
      <c r="P34147" s="5"/>
    </row>
    <row r="34148" spans="16:16" x14ac:dyDescent="0.25">
      <c r="P34148" s="5"/>
    </row>
    <row r="34149" spans="16:16" x14ac:dyDescent="0.25">
      <c r="P34149" s="5"/>
    </row>
    <row r="34150" spans="16:16" x14ac:dyDescent="0.25">
      <c r="P34150" s="5"/>
    </row>
    <row r="34151" spans="16:16" x14ac:dyDescent="0.25">
      <c r="P34151" s="5"/>
    </row>
    <row r="34152" spans="16:16" x14ac:dyDescent="0.25">
      <c r="P34152" s="5"/>
    </row>
    <row r="34153" spans="16:16" x14ac:dyDescent="0.25">
      <c r="P34153" s="5"/>
    </row>
    <row r="34154" spans="16:16" x14ac:dyDescent="0.25">
      <c r="P34154" s="5"/>
    </row>
    <row r="34155" spans="16:16" x14ac:dyDescent="0.25">
      <c r="P34155" s="5"/>
    </row>
    <row r="34156" spans="16:16" x14ac:dyDescent="0.25">
      <c r="P34156" s="5"/>
    </row>
    <row r="34157" spans="16:16" x14ac:dyDescent="0.25">
      <c r="P34157" s="5"/>
    </row>
    <row r="34158" spans="16:16" x14ac:dyDescent="0.25">
      <c r="P34158" s="5"/>
    </row>
    <row r="34159" spans="16:16" x14ac:dyDescent="0.25">
      <c r="P34159" s="5"/>
    </row>
    <row r="34160" spans="16:16" x14ac:dyDescent="0.25">
      <c r="P34160" s="5"/>
    </row>
    <row r="34161" spans="16:16" x14ac:dyDescent="0.25">
      <c r="P34161" s="5"/>
    </row>
    <row r="34162" spans="16:16" x14ac:dyDescent="0.25">
      <c r="P34162" s="5"/>
    </row>
    <row r="34163" spans="16:16" x14ac:dyDescent="0.25">
      <c r="P34163" s="5"/>
    </row>
    <row r="34164" spans="16:16" x14ac:dyDescent="0.25">
      <c r="P34164" s="5"/>
    </row>
    <row r="34165" spans="16:16" x14ac:dyDescent="0.25">
      <c r="P34165" s="5"/>
    </row>
    <row r="34166" spans="16:16" x14ac:dyDescent="0.25">
      <c r="P34166" s="5"/>
    </row>
    <row r="34167" spans="16:16" x14ac:dyDescent="0.25">
      <c r="P34167" s="5"/>
    </row>
    <row r="34168" spans="16:16" x14ac:dyDescent="0.25">
      <c r="P34168" s="5"/>
    </row>
    <row r="34169" spans="16:16" x14ac:dyDescent="0.25">
      <c r="P34169" s="5"/>
    </row>
    <row r="34170" spans="16:16" x14ac:dyDescent="0.25">
      <c r="P34170" s="5"/>
    </row>
    <row r="34171" spans="16:16" x14ac:dyDescent="0.25">
      <c r="P34171" s="5"/>
    </row>
    <row r="34172" spans="16:16" x14ac:dyDescent="0.25">
      <c r="P34172" s="5"/>
    </row>
    <row r="34173" spans="16:16" x14ac:dyDescent="0.25">
      <c r="P34173" s="5"/>
    </row>
    <row r="34174" spans="16:16" x14ac:dyDescent="0.25">
      <c r="P34174" s="5"/>
    </row>
    <row r="34175" spans="16:16" x14ac:dyDescent="0.25">
      <c r="P34175" s="5"/>
    </row>
    <row r="34176" spans="16:16" x14ac:dyDescent="0.25">
      <c r="P34176" s="5"/>
    </row>
    <row r="34177" spans="16:16" x14ac:dyDescent="0.25">
      <c r="P34177" s="5"/>
    </row>
    <row r="34178" spans="16:16" x14ac:dyDescent="0.25">
      <c r="P34178" s="5"/>
    </row>
    <row r="34179" spans="16:16" x14ac:dyDescent="0.25">
      <c r="P34179" s="5"/>
    </row>
    <row r="34180" spans="16:16" x14ac:dyDescent="0.25">
      <c r="P34180" s="5"/>
    </row>
    <row r="34181" spans="16:16" x14ac:dyDescent="0.25">
      <c r="P34181" s="5"/>
    </row>
    <row r="34182" spans="16:16" x14ac:dyDescent="0.25">
      <c r="P34182" s="5"/>
    </row>
    <row r="34183" spans="16:16" x14ac:dyDescent="0.25">
      <c r="P34183" s="5"/>
    </row>
    <row r="34184" spans="16:16" x14ac:dyDescent="0.25">
      <c r="P34184" s="5"/>
    </row>
    <row r="34185" spans="16:16" x14ac:dyDescent="0.25">
      <c r="P34185" s="5"/>
    </row>
    <row r="34186" spans="16:16" x14ac:dyDescent="0.25">
      <c r="P34186" s="5"/>
    </row>
    <row r="34187" spans="16:16" x14ac:dyDescent="0.25">
      <c r="P34187" s="5"/>
    </row>
    <row r="34188" spans="16:16" x14ac:dyDescent="0.25">
      <c r="P34188" s="5"/>
    </row>
    <row r="34189" spans="16:16" x14ac:dyDescent="0.25">
      <c r="P34189" s="5"/>
    </row>
    <row r="34190" spans="16:16" x14ac:dyDescent="0.25">
      <c r="P34190" s="5"/>
    </row>
    <row r="34191" spans="16:16" x14ac:dyDescent="0.25">
      <c r="P34191" s="5"/>
    </row>
    <row r="34192" spans="16:16" x14ac:dyDescent="0.25">
      <c r="P34192" s="5"/>
    </row>
    <row r="34193" spans="16:16" x14ac:dyDescent="0.25">
      <c r="P34193" s="5"/>
    </row>
    <row r="34194" spans="16:16" x14ac:dyDescent="0.25">
      <c r="P34194" s="5"/>
    </row>
    <row r="34195" spans="16:16" x14ac:dyDescent="0.25">
      <c r="P34195" s="5"/>
    </row>
    <row r="34196" spans="16:16" x14ac:dyDescent="0.25">
      <c r="P34196" s="5"/>
    </row>
    <row r="34197" spans="16:16" x14ac:dyDescent="0.25">
      <c r="P34197" s="5"/>
    </row>
    <row r="34198" spans="16:16" x14ac:dyDescent="0.25">
      <c r="P34198" s="5"/>
    </row>
    <row r="34199" spans="16:16" x14ac:dyDescent="0.25">
      <c r="P34199" s="5"/>
    </row>
    <row r="34200" spans="16:16" x14ac:dyDescent="0.25">
      <c r="P34200" s="5"/>
    </row>
    <row r="34201" spans="16:16" x14ac:dyDescent="0.25">
      <c r="P34201" s="5"/>
    </row>
    <row r="34202" spans="16:16" x14ac:dyDescent="0.25">
      <c r="P34202" s="5"/>
    </row>
    <row r="34203" spans="16:16" x14ac:dyDescent="0.25">
      <c r="P34203" s="5"/>
    </row>
    <row r="34204" spans="16:16" x14ac:dyDescent="0.25">
      <c r="P34204" s="5"/>
    </row>
    <row r="34205" spans="16:16" x14ac:dyDescent="0.25">
      <c r="P34205" s="5"/>
    </row>
    <row r="34206" spans="16:16" x14ac:dyDescent="0.25">
      <c r="P34206" s="5"/>
    </row>
    <row r="34207" spans="16:16" x14ac:dyDescent="0.25">
      <c r="P34207" s="5"/>
    </row>
    <row r="34208" spans="16:16" x14ac:dyDescent="0.25">
      <c r="P34208" s="5"/>
    </row>
    <row r="34209" spans="16:16" x14ac:dyDescent="0.25">
      <c r="P34209" s="5"/>
    </row>
    <row r="34210" spans="16:16" x14ac:dyDescent="0.25">
      <c r="P34210" s="5"/>
    </row>
    <row r="34211" spans="16:16" x14ac:dyDescent="0.25">
      <c r="P34211" s="5"/>
    </row>
    <row r="34212" spans="16:16" x14ac:dyDescent="0.25">
      <c r="P34212" s="5"/>
    </row>
    <row r="34213" spans="16:16" x14ac:dyDescent="0.25">
      <c r="P34213" s="5"/>
    </row>
    <row r="34214" spans="16:16" x14ac:dyDescent="0.25">
      <c r="P34214" s="5"/>
    </row>
    <row r="34215" spans="16:16" x14ac:dyDescent="0.25">
      <c r="P34215" s="5"/>
    </row>
    <row r="34216" spans="16:16" x14ac:dyDescent="0.25">
      <c r="P34216" s="5"/>
    </row>
    <row r="34217" spans="16:16" x14ac:dyDescent="0.25">
      <c r="P34217" s="5"/>
    </row>
    <row r="34218" spans="16:16" x14ac:dyDescent="0.25">
      <c r="P34218" s="5"/>
    </row>
    <row r="34219" spans="16:16" x14ac:dyDescent="0.25">
      <c r="P34219" s="5"/>
    </row>
    <row r="34220" spans="16:16" x14ac:dyDescent="0.25">
      <c r="P34220" s="5"/>
    </row>
    <row r="34221" spans="16:16" x14ac:dyDescent="0.25">
      <c r="P34221" s="5"/>
    </row>
    <row r="34222" spans="16:16" x14ac:dyDescent="0.25">
      <c r="P34222" s="5"/>
    </row>
    <row r="34223" spans="16:16" x14ac:dyDescent="0.25">
      <c r="P34223" s="5"/>
    </row>
    <row r="34224" spans="16:16" x14ac:dyDescent="0.25">
      <c r="P34224" s="5"/>
    </row>
    <row r="34225" spans="16:16" x14ac:dyDescent="0.25">
      <c r="P34225" s="5"/>
    </row>
    <row r="34226" spans="16:16" x14ac:dyDescent="0.25">
      <c r="P34226" s="5"/>
    </row>
    <row r="34227" spans="16:16" x14ac:dyDescent="0.25">
      <c r="P34227" s="5"/>
    </row>
    <row r="34228" spans="16:16" x14ac:dyDescent="0.25">
      <c r="P34228" s="5"/>
    </row>
    <row r="34229" spans="16:16" x14ac:dyDescent="0.25">
      <c r="P34229" s="5"/>
    </row>
    <row r="34230" spans="16:16" x14ac:dyDescent="0.25">
      <c r="P34230" s="5"/>
    </row>
    <row r="34231" spans="16:16" x14ac:dyDescent="0.25">
      <c r="P34231" s="5"/>
    </row>
    <row r="34232" spans="16:16" x14ac:dyDescent="0.25">
      <c r="P34232" s="5"/>
    </row>
    <row r="34233" spans="16:16" x14ac:dyDescent="0.25">
      <c r="P34233" s="5"/>
    </row>
    <row r="34234" spans="16:16" x14ac:dyDescent="0.25">
      <c r="P34234" s="5"/>
    </row>
    <row r="34235" spans="16:16" x14ac:dyDescent="0.25">
      <c r="P34235" s="5"/>
    </row>
    <row r="34236" spans="16:16" x14ac:dyDescent="0.25">
      <c r="P34236" s="5"/>
    </row>
    <row r="34237" spans="16:16" x14ac:dyDescent="0.25">
      <c r="P34237" s="5"/>
    </row>
    <row r="34238" spans="16:16" x14ac:dyDescent="0.25">
      <c r="P34238" s="5"/>
    </row>
    <row r="34239" spans="16:16" x14ac:dyDescent="0.25">
      <c r="P34239" s="5"/>
    </row>
    <row r="34240" spans="16:16" x14ac:dyDescent="0.25">
      <c r="P34240" s="5"/>
    </row>
    <row r="34241" spans="16:16" x14ac:dyDescent="0.25">
      <c r="P34241" s="5"/>
    </row>
    <row r="34242" spans="16:16" x14ac:dyDescent="0.25">
      <c r="P34242" s="5"/>
    </row>
    <row r="34243" spans="16:16" x14ac:dyDescent="0.25">
      <c r="P34243" s="5"/>
    </row>
    <row r="34244" spans="16:16" x14ac:dyDescent="0.25">
      <c r="P34244" s="5"/>
    </row>
    <row r="34245" spans="16:16" x14ac:dyDescent="0.25">
      <c r="P34245" s="5"/>
    </row>
    <row r="34246" spans="16:16" x14ac:dyDescent="0.25">
      <c r="P34246" s="5"/>
    </row>
    <row r="34247" spans="16:16" x14ac:dyDescent="0.25">
      <c r="P34247" s="5"/>
    </row>
    <row r="34248" spans="16:16" x14ac:dyDescent="0.25">
      <c r="P34248" s="5"/>
    </row>
    <row r="34249" spans="16:16" x14ac:dyDescent="0.25">
      <c r="P34249" s="5"/>
    </row>
    <row r="34250" spans="16:16" x14ac:dyDescent="0.25">
      <c r="P34250" s="5"/>
    </row>
    <row r="34251" spans="16:16" x14ac:dyDescent="0.25">
      <c r="P34251" s="5"/>
    </row>
    <row r="34252" spans="16:16" x14ac:dyDescent="0.25">
      <c r="P34252" s="5"/>
    </row>
    <row r="34253" spans="16:16" x14ac:dyDescent="0.25">
      <c r="P34253" s="5"/>
    </row>
    <row r="34254" spans="16:16" x14ac:dyDescent="0.25">
      <c r="P34254" s="5"/>
    </row>
    <row r="34255" spans="16:16" x14ac:dyDescent="0.25">
      <c r="P34255" s="5"/>
    </row>
    <row r="34256" spans="16:16" x14ac:dyDescent="0.25">
      <c r="P34256" s="5"/>
    </row>
    <row r="34257" spans="16:16" x14ac:dyDescent="0.25">
      <c r="P34257" s="5"/>
    </row>
    <row r="34258" spans="16:16" x14ac:dyDescent="0.25">
      <c r="P34258" s="5"/>
    </row>
    <row r="34259" spans="16:16" x14ac:dyDescent="0.25">
      <c r="P34259" s="5"/>
    </row>
    <row r="34260" spans="16:16" x14ac:dyDescent="0.25">
      <c r="P34260" s="5"/>
    </row>
    <row r="34261" spans="16:16" x14ac:dyDescent="0.25">
      <c r="P34261" s="5"/>
    </row>
    <row r="34262" spans="16:16" x14ac:dyDescent="0.25">
      <c r="P34262" s="5"/>
    </row>
    <row r="34263" spans="16:16" x14ac:dyDescent="0.25">
      <c r="P34263" s="5"/>
    </row>
    <row r="34264" spans="16:16" x14ac:dyDescent="0.25">
      <c r="P34264" s="5"/>
    </row>
    <row r="34265" spans="16:16" x14ac:dyDescent="0.25">
      <c r="P34265" s="5"/>
    </row>
    <row r="34266" spans="16:16" x14ac:dyDescent="0.25">
      <c r="P34266" s="5"/>
    </row>
    <row r="34267" spans="16:16" x14ac:dyDescent="0.25">
      <c r="P34267" s="5"/>
    </row>
    <row r="34268" spans="16:16" x14ac:dyDescent="0.25">
      <c r="P34268" s="5"/>
    </row>
    <row r="34269" spans="16:16" x14ac:dyDescent="0.25">
      <c r="P34269" s="5"/>
    </row>
    <row r="34270" spans="16:16" x14ac:dyDescent="0.25">
      <c r="P34270" s="5"/>
    </row>
    <row r="34271" spans="16:16" x14ac:dyDescent="0.25">
      <c r="P34271" s="5"/>
    </row>
    <row r="34272" spans="16:16" x14ac:dyDescent="0.25">
      <c r="P34272" s="5"/>
    </row>
    <row r="34273" spans="16:16" x14ac:dyDescent="0.25">
      <c r="P34273" s="5"/>
    </row>
    <row r="34274" spans="16:16" x14ac:dyDescent="0.25">
      <c r="P34274" s="5"/>
    </row>
    <row r="34275" spans="16:16" x14ac:dyDescent="0.25">
      <c r="P34275" s="5"/>
    </row>
    <row r="34276" spans="16:16" x14ac:dyDescent="0.25">
      <c r="P34276" s="5"/>
    </row>
    <row r="34277" spans="16:16" x14ac:dyDescent="0.25">
      <c r="P34277" s="5"/>
    </row>
    <row r="34278" spans="16:16" x14ac:dyDescent="0.25">
      <c r="P34278" s="5"/>
    </row>
    <row r="34279" spans="16:16" x14ac:dyDescent="0.25">
      <c r="P34279" s="5"/>
    </row>
    <row r="34280" spans="16:16" x14ac:dyDescent="0.25">
      <c r="P34280" s="5"/>
    </row>
    <row r="34281" spans="16:16" x14ac:dyDescent="0.25">
      <c r="P34281" s="5"/>
    </row>
    <row r="34282" spans="16:16" x14ac:dyDescent="0.25">
      <c r="P34282" s="5"/>
    </row>
    <row r="34283" spans="16:16" x14ac:dyDescent="0.25">
      <c r="P34283" s="5"/>
    </row>
    <row r="34284" spans="16:16" x14ac:dyDescent="0.25">
      <c r="P34284" s="5"/>
    </row>
    <row r="34285" spans="16:16" x14ac:dyDescent="0.25">
      <c r="P34285" s="5"/>
    </row>
    <row r="34286" spans="16:16" x14ac:dyDescent="0.25">
      <c r="P34286" s="5"/>
    </row>
    <row r="34287" spans="16:16" x14ac:dyDescent="0.25">
      <c r="P34287" s="5"/>
    </row>
    <row r="34288" spans="16:16" x14ac:dyDescent="0.25">
      <c r="P34288" s="5"/>
    </row>
    <row r="34289" spans="16:16" x14ac:dyDescent="0.25">
      <c r="P34289" s="5"/>
    </row>
    <row r="34290" spans="16:16" x14ac:dyDescent="0.25">
      <c r="P34290" s="5"/>
    </row>
    <row r="34291" spans="16:16" x14ac:dyDescent="0.25">
      <c r="P34291" s="5"/>
    </row>
    <row r="34292" spans="16:16" x14ac:dyDescent="0.25">
      <c r="P34292" s="5"/>
    </row>
    <row r="34293" spans="16:16" x14ac:dyDescent="0.25">
      <c r="P34293" s="5"/>
    </row>
    <row r="34294" spans="16:16" x14ac:dyDescent="0.25">
      <c r="P34294" s="5"/>
    </row>
    <row r="34295" spans="16:16" x14ac:dyDescent="0.25">
      <c r="P34295" s="5"/>
    </row>
    <row r="34296" spans="16:16" x14ac:dyDescent="0.25">
      <c r="P34296" s="5"/>
    </row>
    <row r="34297" spans="16:16" x14ac:dyDescent="0.25">
      <c r="P34297" s="5"/>
    </row>
    <row r="34298" spans="16:16" x14ac:dyDescent="0.25">
      <c r="P34298" s="5"/>
    </row>
    <row r="34299" spans="16:16" x14ac:dyDescent="0.25">
      <c r="P34299" s="5"/>
    </row>
    <row r="34300" spans="16:16" x14ac:dyDescent="0.25">
      <c r="P34300" s="5"/>
    </row>
    <row r="34301" spans="16:16" x14ac:dyDescent="0.25">
      <c r="P34301" s="5"/>
    </row>
    <row r="34302" spans="16:16" x14ac:dyDescent="0.25">
      <c r="P34302" s="5"/>
    </row>
    <row r="34303" spans="16:16" x14ac:dyDescent="0.25">
      <c r="P34303" s="5"/>
    </row>
    <row r="34304" spans="16:16" x14ac:dyDescent="0.25">
      <c r="P34304" s="5"/>
    </row>
    <row r="34305" spans="16:16" x14ac:dyDescent="0.25">
      <c r="P34305" s="5"/>
    </row>
    <row r="34306" spans="16:16" x14ac:dyDescent="0.25">
      <c r="P34306" s="5"/>
    </row>
    <row r="34307" spans="16:16" x14ac:dyDescent="0.25">
      <c r="P34307" s="5"/>
    </row>
    <row r="34308" spans="16:16" x14ac:dyDescent="0.25">
      <c r="P34308" s="5"/>
    </row>
    <row r="34309" spans="16:16" x14ac:dyDescent="0.25">
      <c r="P34309" s="5"/>
    </row>
    <row r="34310" spans="16:16" x14ac:dyDescent="0.25">
      <c r="P34310" s="5"/>
    </row>
    <row r="34311" spans="16:16" x14ac:dyDescent="0.25">
      <c r="P34311" s="5"/>
    </row>
    <row r="34312" spans="16:16" x14ac:dyDescent="0.25">
      <c r="P34312" s="5"/>
    </row>
    <row r="34313" spans="16:16" x14ac:dyDescent="0.25">
      <c r="P34313" s="5"/>
    </row>
    <row r="34314" spans="16:16" x14ac:dyDescent="0.25">
      <c r="P34314" s="5"/>
    </row>
    <row r="34315" spans="16:16" x14ac:dyDescent="0.25">
      <c r="P34315" s="5"/>
    </row>
    <row r="34316" spans="16:16" x14ac:dyDescent="0.25">
      <c r="P34316" s="5"/>
    </row>
    <row r="34317" spans="16:16" x14ac:dyDescent="0.25">
      <c r="P34317" s="5"/>
    </row>
    <row r="34318" spans="16:16" x14ac:dyDescent="0.25">
      <c r="P34318" s="5"/>
    </row>
    <row r="34319" spans="16:16" x14ac:dyDescent="0.25">
      <c r="P34319" s="5"/>
    </row>
    <row r="34320" spans="16:16" x14ac:dyDescent="0.25">
      <c r="P34320" s="5"/>
    </row>
    <row r="34321" spans="16:16" x14ac:dyDescent="0.25">
      <c r="P34321" s="5"/>
    </row>
    <row r="34322" spans="16:16" x14ac:dyDescent="0.25">
      <c r="P34322" s="5"/>
    </row>
    <row r="34323" spans="16:16" x14ac:dyDescent="0.25">
      <c r="P34323" s="5"/>
    </row>
    <row r="34324" spans="16:16" x14ac:dyDescent="0.25">
      <c r="P34324" s="5"/>
    </row>
    <row r="34325" spans="16:16" x14ac:dyDescent="0.25">
      <c r="P34325" s="5"/>
    </row>
    <row r="34326" spans="16:16" x14ac:dyDescent="0.25">
      <c r="P34326" s="5"/>
    </row>
    <row r="34327" spans="16:16" x14ac:dyDescent="0.25">
      <c r="P34327" s="5"/>
    </row>
    <row r="34328" spans="16:16" x14ac:dyDescent="0.25">
      <c r="P34328" s="5"/>
    </row>
    <row r="34329" spans="16:16" x14ac:dyDescent="0.25">
      <c r="P34329" s="5"/>
    </row>
    <row r="34330" spans="16:16" x14ac:dyDescent="0.25">
      <c r="P34330" s="5"/>
    </row>
    <row r="34331" spans="16:16" x14ac:dyDescent="0.25">
      <c r="P34331" s="5"/>
    </row>
    <row r="34332" spans="16:16" x14ac:dyDescent="0.25">
      <c r="P34332" s="5"/>
    </row>
    <row r="34333" spans="16:16" x14ac:dyDescent="0.25">
      <c r="P34333" s="5"/>
    </row>
    <row r="34334" spans="16:16" x14ac:dyDescent="0.25">
      <c r="P34334" s="5"/>
    </row>
    <row r="34335" spans="16:16" x14ac:dyDescent="0.25">
      <c r="P34335" s="5"/>
    </row>
    <row r="34336" spans="16:16" x14ac:dyDescent="0.25">
      <c r="P34336" s="5"/>
    </row>
    <row r="34337" spans="16:16" x14ac:dyDescent="0.25">
      <c r="P34337" s="5"/>
    </row>
    <row r="34338" spans="16:16" x14ac:dyDescent="0.25">
      <c r="P34338" s="5"/>
    </row>
    <row r="34339" spans="16:16" x14ac:dyDescent="0.25">
      <c r="P34339" s="5"/>
    </row>
    <row r="34340" spans="16:16" x14ac:dyDescent="0.25">
      <c r="P34340" s="5"/>
    </row>
    <row r="34341" spans="16:16" x14ac:dyDescent="0.25">
      <c r="P34341" s="5"/>
    </row>
    <row r="34342" spans="16:16" x14ac:dyDescent="0.25">
      <c r="P34342" s="5"/>
    </row>
    <row r="34343" spans="16:16" x14ac:dyDescent="0.25">
      <c r="P34343" s="5"/>
    </row>
    <row r="34344" spans="16:16" x14ac:dyDescent="0.25">
      <c r="P34344" s="5"/>
    </row>
    <row r="34345" spans="16:16" x14ac:dyDescent="0.25">
      <c r="P34345" s="5"/>
    </row>
    <row r="34346" spans="16:16" x14ac:dyDescent="0.25">
      <c r="P34346" s="5"/>
    </row>
    <row r="34347" spans="16:16" x14ac:dyDescent="0.25">
      <c r="P34347" s="5"/>
    </row>
    <row r="34348" spans="16:16" x14ac:dyDescent="0.25">
      <c r="P34348" s="5"/>
    </row>
    <row r="34349" spans="16:16" x14ac:dyDescent="0.25">
      <c r="P34349" s="5"/>
    </row>
    <row r="34350" spans="16:16" x14ac:dyDescent="0.25">
      <c r="P34350" s="5"/>
    </row>
    <row r="34351" spans="16:16" x14ac:dyDescent="0.25">
      <c r="P34351" s="5"/>
    </row>
    <row r="34352" spans="16:16" x14ac:dyDescent="0.25">
      <c r="P34352" s="5"/>
    </row>
    <row r="34353" spans="16:16" x14ac:dyDescent="0.25">
      <c r="P34353" s="5"/>
    </row>
    <row r="34354" spans="16:16" x14ac:dyDescent="0.25">
      <c r="P34354" s="5"/>
    </row>
    <row r="34355" spans="16:16" x14ac:dyDescent="0.25">
      <c r="P34355" s="5"/>
    </row>
    <row r="34356" spans="16:16" x14ac:dyDescent="0.25">
      <c r="P34356" s="5"/>
    </row>
    <row r="34357" spans="16:16" x14ac:dyDescent="0.25">
      <c r="P34357" s="5"/>
    </row>
    <row r="34358" spans="16:16" x14ac:dyDescent="0.25">
      <c r="P34358" s="5"/>
    </row>
    <row r="34359" spans="16:16" x14ac:dyDescent="0.25">
      <c r="P34359" s="5"/>
    </row>
    <row r="34360" spans="16:16" x14ac:dyDescent="0.25">
      <c r="P34360" s="5"/>
    </row>
    <row r="34361" spans="16:16" x14ac:dyDescent="0.25">
      <c r="P34361" s="5"/>
    </row>
    <row r="34362" spans="16:16" x14ac:dyDescent="0.25">
      <c r="P34362" s="5"/>
    </row>
    <row r="34363" spans="16:16" x14ac:dyDescent="0.25">
      <c r="P34363" s="5"/>
    </row>
    <row r="34364" spans="16:16" x14ac:dyDescent="0.25">
      <c r="P34364" s="5"/>
    </row>
    <row r="34365" spans="16:16" x14ac:dyDescent="0.25">
      <c r="P34365" s="5"/>
    </row>
    <row r="34366" spans="16:16" x14ac:dyDescent="0.25">
      <c r="P34366" s="5"/>
    </row>
    <row r="34367" spans="16:16" x14ac:dyDescent="0.25">
      <c r="P34367" s="5"/>
    </row>
    <row r="34368" spans="16:16" x14ac:dyDescent="0.25">
      <c r="P34368" s="5"/>
    </row>
    <row r="34369" spans="16:16" x14ac:dyDescent="0.25">
      <c r="P34369" s="5"/>
    </row>
    <row r="34370" spans="16:16" x14ac:dyDescent="0.25">
      <c r="P34370" s="5"/>
    </row>
    <row r="34371" spans="16:16" x14ac:dyDescent="0.25">
      <c r="P34371" s="5"/>
    </row>
    <row r="34372" spans="16:16" x14ac:dyDescent="0.25">
      <c r="P34372" s="5"/>
    </row>
    <row r="34373" spans="16:16" x14ac:dyDescent="0.25">
      <c r="P34373" s="5"/>
    </row>
    <row r="34374" spans="16:16" x14ac:dyDescent="0.25">
      <c r="P34374" s="5"/>
    </row>
    <row r="34375" spans="16:16" x14ac:dyDescent="0.25">
      <c r="P34375" s="5"/>
    </row>
    <row r="34376" spans="16:16" x14ac:dyDescent="0.25">
      <c r="P34376" s="5"/>
    </row>
    <row r="34377" spans="16:16" x14ac:dyDescent="0.25">
      <c r="P34377" s="5"/>
    </row>
    <row r="34378" spans="16:16" x14ac:dyDescent="0.25">
      <c r="P34378" s="5"/>
    </row>
    <row r="34379" spans="16:16" x14ac:dyDescent="0.25">
      <c r="P34379" s="5"/>
    </row>
    <row r="34380" spans="16:16" x14ac:dyDescent="0.25">
      <c r="P34380" s="5"/>
    </row>
    <row r="34381" spans="16:16" x14ac:dyDescent="0.25">
      <c r="P34381" s="5"/>
    </row>
    <row r="34382" spans="16:16" x14ac:dyDescent="0.25">
      <c r="P34382" s="5"/>
    </row>
    <row r="34383" spans="16:16" x14ac:dyDescent="0.25">
      <c r="P34383" s="5"/>
    </row>
    <row r="34384" spans="16:16" x14ac:dyDescent="0.25">
      <c r="P34384" s="5"/>
    </row>
    <row r="34385" spans="16:16" x14ac:dyDescent="0.25">
      <c r="P34385" s="5"/>
    </row>
    <row r="34386" spans="16:16" x14ac:dyDescent="0.25">
      <c r="P34386" s="5"/>
    </row>
    <row r="34387" spans="16:16" x14ac:dyDescent="0.25">
      <c r="P34387" s="5"/>
    </row>
    <row r="34388" spans="16:16" x14ac:dyDescent="0.25">
      <c r="P34388" s="5"/>
    </row>
    <row r="34389" spans="16:16" x14ac:dyDescent="0.25">
      <c r="P34389" s="5"/>
    </row>
    <row r="34390" spans="16:16" x14ac:dyDescent="0.25">
      <c r="P34390" s="5"/>
    </row>
    <row r="34391" spans="16:16" x14ac:dyDescent="0.25">
      <c r="P34391" s="5"/>
    </row>
    <row r="34392" spans="16:16" x14ac:dyDescent="0.25">
      <c r="P34392" s="5"/>
    </row>
    <row r="34393" spans="16:16" x14ac:dyDescent="0.25">
      <c r="P34393" s="5"/>
    </row>
    <row r="34394" spans="16:16" x14ac:dyDescent="0.25">
      <c r="P34394" s="5"/>
    </row>
    <row r="34395" spans="16:16" x14ac:dyDescent="0.25">
      <c r="P34395" s="5"/>
    </row>
    <row r="34396" spans="16:16" x14ac:dyDescent="0.25">
      <c r="P34396" s="5"/>
    </row>
    <row r="34397" spans="16:16" x14ac:dyDescent="0.25">
      <c r="P34397" s="5"/>
    </row>
    <row r="34398" spans="16:16" x14ac:dyDescent="0.25">
      <c r="P34398" s="5"/>
    </row>
    <row r="34399" spans="16:16" x14ac:dyDescent="0.25">
      <c r="P34399" s="5"/>
    </row>
    <row r="34400" spans="16:16" x14ac:dyDescent="0.25">
      <c r="P34400" s="5"/>
    </row>
    <row r="34401" spans="16:16" x14ac:dyDescent="0.25">
      <c r="P34401" s="5"/>
    </row>
    <row r="34402" spans="16:16" x14ac:dyDescent="0.25">
      <c r="P34402" s="5"/>
    </row>
    <row r="34403" spans="16:16" x14ac:dyDescent="0.25">
      <c r="P34403" s="5"/>
    </row>
    <row r="34404" spans="16:16" x14ac:dyDescent="0.25">
      <c r="P34404" s="5"/>
    </row>
    <row r="34405" spans="16:16" x14ac:dyDescent="0.25">
      <c r="P34405" s="5"/>
    </row>
    <row r="34406" spans="16:16" x14ac:dyDescent="0.25">
      <c r="P34406" s="5"/>
    </row>
    <row r="34407" spans="16:16" x14ac:dyDescent="0.25">
      <c r="P34407" s="5"/>
    </row>
    <row r="34408" spans="16:16" x14ac:dyDescent="0.25">
      <c r="P34408" s="5"/>
    </row>
    <row r="34409" spans="16:16" x14ac:dyDescent="0.25">
      <c r="P34409" s="5"/>
    </row>
    <row r="34410" spans="16:16" x14ac:dyDescent="0.25">
      <c r="P34410" s="5"/>
    </row>
    <row r="34411" spans="16:16" x14ac:dyDescent="0.25">
      <c r="P34411" s="5"/>
    </row>
    <row r="34412" spans="16:16" x14ac:dyDescent="0.25">
      <c r="P34412" s="5"/>
    </row>
    <row r="34413" spans="16:16" x14ac:dyDescent="0.25">
      <c r="P34413" s="5"/>
    </row>
    <row r="34414" spans="16:16" x14ac:dyDescent="0.25">
      <c r="P34414" s="5"/>
    </row>
    <row r="34415" spans="16:16" x14ac:dyDescent="0.25">
      <c r="P34415" s="5"/>
    </row>
    <row r="34416" spans="16:16" x14ac:dyDescent="0.25">
      <c r="P34416" s="5"/>
    </row>
    <row r="34417" spans="16:16" x14ac:dyDescent="0.25">
      <c r="P34417" s="5"/>
    </row>
    <row r="34418" spans="16:16" x14ac:dyDescent="0.25">
      <c r="P34418" s="5"/>
    </row>
    <row r="34419" spans="16:16" x14ac:dyDescent="0.25">
      <c r="P34419" s="5"/>
    </row>
    <row r="34420" spans="16:16" x14ac:dyDescent="0.25">
      <c r="P34420" s="5"/>
    </row>
    <row r="34421" spans="16:16" x14ac:dyDescent="0.25">
      <c r="P34421" s="5"/>
    </row>
    <row r="34422" spans="16:16" x14ac:dyDescent="0.25">
      <c r="P34422" s="5"/>
    </row>
    <row r="34423" spans="16:16" x14ac:dyDescent="0.25">
      <c r="P34423" s="5"/>
    </row>
    <row r="34424" spans="16:16" x14ac:dyDescent="0.25">
      <c r="P34424" s="5"/>
    </row>
    <row r="34425" spans="16:16" x14ac:dyDescent="0.25">
      <c r="P34425" s="5"/>
    </row>
    <row r="34426" spans="16:16" x14ac:dyDescent="0.25">
      <c r="P34426" s="5"/>
    </row>
    <row r="34427" spans="16:16" x14ac:dyDescent="0.25">
      <c r="P34427" s="5"/>
    </row>
    <row r="34428" spans="16:16" x14ac:dyDescent="0.25">
      <c r="P34428" s="5"/>
    </row>
    <row r="34429" spans="16:16" x14ac:dyDescent="0.25">
      <c r="P34429" s="5"/>
    </row>
    <row r="34430" spans="16:16" x14ac:dyDescent="0.25">
      <c r="P34430" s="5"/>
    </row>
    <row r="34431" spans="16:16" x14ac:dyDescent="0.25">
      <c r="P34431" s="5"/>
    </row>
    <row r="34432" spans="16:16" x14ac:dyDescent="0.25">
      <c r="P34432" s="5"/>
    </row>
    <row r="34433" spans="16:16" x14ac:dyDescent="0.25">
      <c r="P34433" s="5"/>
    </row>
    <row r="34434" spans="16:16" x14ac:dyDescent="0.25">
      <c r="P34434" s="5"/>
    </row>
    <row r="34435" spans="16:16" x14ac:dyDescent="0.25">
      <c r="P34435" s="5"/>
    </row>
    <row r="34436" spans="16:16" x14ac:dyDescent="0.25">
      <c r="P34436" s="5"/>
    </row>
    <row r="34437" spans="16:16" x14ac:dyDescent="0.25">
      <c r="P34437" s="5"/>
    </row>
    <row r="34438" spans="16:16" x14ac:dyDescent="0.25">
      <c r="P34438" s="5"/>
    </row>
    <row r="34439" spans="16:16" x14ac:dyDescent="0.25">
      <c r="P34439" s="5"/>
    </row>
    <row r="34440" spans="16:16" x14ac:dyDescent="0.25">
      <c r="P34440" s="5"/>
    </row>
    <row r="34441" spans="16:16" x14ac:dyDescent="0.25">
      <c r="P34441" s="5"/>
    </row>
    <row r="34442" spans="16:16" x14ac:dyDescent="0.25">
      <c r="P34442" s="5"/>
    </row>
    <row r="34443" spans="16:16" x14ac:dyDescent="0.25">
      <c r="P34443" s="5"/>
    </row>
    <row r="34444" spans="16:16" x14ac:dyDescent="0.25">
      <c r="P34444" s="5"/>
    </row>
    <row r="34445" spans="16:16" x14ac:dyDescent="0.25">
      <c r="P34445" s="5"/>
    </row>
    <row r="34446" spans="16:16" x14ac:dyDescent="0.25">
      <c r="P34446" s="5"/>
    </row>
    <row r="34447" spans="16:16" x14ac:dyDescent="0.25">
      <c r="P34447" s="5"/>
    </row>
    <row r="34448" spans="16:16" x14ac:dyDescent="0.25">
      <c r="P34448" s="5"/>
    </row>
    <row r="34449" spans="16:16" x14ac:dyDescent="0.25">
      <c r="P34449" s="5"/>
    </row>
    <row r="34450" spans="16:16" x14ac:dyDescent="0.25">
      <c r="P34450" s="5"/>
    </row>
    <row r="34451" spans="16:16" x14ac:dyDescent="0.25">
      <c r="P34451" s="5"/>
    </row>
    <row r="34452" spans="16:16" x14ac:dyDescent="0.25">
      <c r="P34452" s="5"/>
    </row>
    <row r="34453" spans="16:16" x14ac:dyDescent="0.25">
      <c r="P34453" s="5"/>
    </row>
    <row r="34454" spans="16:16" x14ac:dyDescent="0.25">
      <c r="P34454" s="5"/>
    </row>
    <row r="34455" spans="16:16" x14ac:dyDescent="0.25">
      <c r="P34455" s="5"/>
    </row>
    <row r="34456" spans="16:16" x14ac:dyDescent="0.25">
      <c r="P34456" s="5"/>
    </row>
    <row r="34457" spans="16:16" x14ac:dyDescent="0.25">
      <c r="P34457" s="5"/>
    </row>
    <row r="34458" spans="16:16" x14ac:dyDescent="0.25">
      <c r="P34458" s="5"/>
    </row>
    <row r="34459" spans="16:16" x14ac:dyDescent="0.25">
      <c r="P34459" s="5"/>
    </row>
    <row r="34460" spans="16:16" x14ac:dyDescent="0.25">
      <c r="P34460" s="5"/>
    </row>
    <row r="34461" spans="16:16" x14ac:dyDescent="0.25">
      <c r="P34461" s="5"/>
    </row>
    <row r="34462" spans="16:16" x14ac:dyDescent="0.25">
      <c r="P34462" s="5"/>
    </row>
    <row r="34463" spans="16:16" x14ac:dyDescent="0.25">
      <c r="P34463" s="5"/>
    </row>
    <row r="34464" spans="16:16" x14ac:dyDescent="0.25">
      <c r="P34464" s="5"/>
    </row>
    <row r="34465" spans="16:16" x14ac:dyDescent="0.25">
      <c r="P34465" s="5"/>
    </row>
    <row r="34466" spans="16:16" x14ac:dyDescent="0.25">
      <c r="P34466" s="5"/>
    </row>
    <row r="34467" spans="16:16" x14ac:dyDescent="0.25">
      <c r="P34467" s="5"/>
    </row>
    <row r="34468" spans="16:16" x14ac:dyDescent="0.25">
      <c r="P34468" s="5"/>
    </row>
    <row r="34469" spans="16:16" x14ac:dyDescent="0.25">
      <c r="P34469" s="5"/>
    </row>
    <row r="34470" spans="16:16" x14ac:dyDescent="0.25">
      <c r="P34470" s="5"/>
    </row>
    <row r="34471" spans="16:16" x14ac:dyDescent="0.25">
      <c r="P34471" s="5"/>
    </row>
    <row r="34472" spans="16:16" x14ac:dyDescent="0.25">
      <c r="P34472" s="5"/>
    </row>
    <row r="34473" spans="16:16" x14ac:dyDescent="0.25">
      <c r="P34473" s="5"/>
    </row>
    <row r="34474" spans="16:16" x14ac:dyDescent="0.25">
      <c r="P34474" s="5"/>
    </row>
    <row r="34475" spans="16:16" x14ac:dyDescent="0.25">
      <c r="P34475" s="5"/>
    </row>
    <row r="34476" spans="16:16" x14ac:dyDescent="0.25">
      <c r="P34476" s="5"/>
    </row>
    <row r="34477" spans="16:16" x14ac:dyDescent="0.25">
      <c r="P34477" s="5"/>
    </row>
    <row r="34478" spans="16:16" x14ac:dyDescent="0.25">
      <c r="P34478" s="5"/>
    </row>
    <row r="34479" spans="16:16" x14ac:dyDescent="0.25">
      <c r="P34479" s="5"/>
    </row>
    <row r="34480" spans="16:16" x14ac:dyDescent="0.25">
      <c r="P34480" s="5"/>
    </row>
    <row r="34481" spans="16:16" x14ac:dyDescent="0.25">
      <c r="P34481" s="5"/>
    </row>
    <row r="34482" spans="16:16" x14ac:dyDescent="0.25">
      <c r="P34482" s="5"/>
    </row>
    <row r="34483" spans="16:16" x14ac:dyDescent="0.25">
      <c r="P34483" s="5"/>
    </row>
    <row r="34484" spans="16:16" x14ac:dyDescent="0.25">
      <c r="P34484" s="5"/>
    </row>
    <row r="34485" spans="16:16" x14ac:dyDescent="0.25">
      <c r="P34485" s="5"/>
    </row>
    <row r="34486" spans="16:16" x14ac:dyDescent="0.25">
      <c r="P34486" s="5"/>
    </row>
    <row r="34487" spans="16:16" x14ac:dyDescent="0.25">
      <c r="P34487" s="5"/>
    </row>
    <row r="34488" spans="16:16" x14ac:dyDescent="0.25">
      <c r="P34488" s="5"/>
    </row>
    <row r="34489" spans="16:16" x14ac:dyDescent="0.25">
      <c r="P34489" s="5"/>
    </row>
    <row r="34490" spans="16:16" x14ac:dyDescent="0.25">
      <c r="P34490" s="5"/>
    </row>
    <row r="34491" spans="16:16" x14ac:dyDescent="0.25">
      <c r="P34491" s="5"/>
    </row>
    <row r="34492" spans="16:16" x14ac:dyDescent="0.25">
      <c r="P34492" s="5"/>
    </row>
    <row r="34493" spans="16:16" x14ac:dyDescent="0.25">
      <c r="P34493" s="5"/>
    </row>
    <row r="34494" spans="16:16" x14ac:dyDescent="0.25">
      <c r="P34494" s="5"/>
    </row>
    <row r="34495" spans="16:16" x14ac:dyDescent="0.25">
      <c r="P34495" s="5"/>
    </row>
    <row r="34496" spans="16:16" x14ac:dyDescent="0.25">
      <c r="P34496" s="5"/>
    </row>
    <row r="34497" spans="16:16" x14ac:dyDescent="0.25">
      <c r="P34497" s="5"/>
    </row>
    <row r="34498" spans="16:16" x14ac:dyDescent="0.25">
      <c r="P34498" s="5"/>
    </row>
    <row r="34499" spans="16:16" x14ac:dyDescent="0.25">
      <c r="P34499" s="5"/>
    </row>
    <row r="34500" spans="16:16" x14ac:dyDescent="0.25">
      <c r="P34500" s="5"/>
    </row>
    <row r="34501" spans="16:16" x14ac:dyDescent="0.25">
      <c r="P34501" s="5"/>
    </row>
    <row r="34502" spans="16:16" x14ac:dyDescent="0.25">
      <c r="P34502" s="5"/>
    </row>
    <row r="34503" spans="16:16" x14ac:dyDescent="0.25">
      <c r="P34503" s="5"/>
    </row>
    <row r="34504" spans="16:16" x14ac:dyDescent="0.25">
      <c r="P34504" s="5"/>
    </row>
    <row r="34505" spans="16:16" x14ac:dyDescent="0.25">
      <c r="P34505" s="5"/>
    </row>
    <row r="34506" spans="16:16" x14ac:dyDescent="0.25">
      <c r="P34506" s="5"/>
    </row>
    <row r="34507" spans="16:16" x14ac:dyDescent="0.25">
      <c r="P34507" s="5"/>
    </row>
    <row r="34508" spans="16:16" x14ac:dyDescent="0.25">
      <c r="P34508" s="5"/>
    </row>
    <row r="34509" spans="16:16" x14ac:dyDescent="0.25">
      <c r="P34509" s="5"/>
    </row>
    <row r="34510" spans="16:16" x14ac:dyDescent="0.25">
      <c r="P34510" s="5"/>
    </row>
    <row r="34511" spans="16:16" x14ac:dyDescent="0.25">
      <c r="P34511" s="5"/>
    </row>
    <row r="34512" spans="16:16" x14ac:dyDescent="0.25">
      <c r="P34512" s="5"/>
    </row>
    <row r="34513" spans="16:16" x14ac:dyDescent="0.25">
      <c r="P34513" s="5"/>
    </row>
    <row r="34514" spans="16:16" x14ac:dyDescent="0.25">
      <c r="P34514" s="5"/>
    </row>
    <row r="34515" spans="16:16" x14ac:dyDescent="0.25">
      <c r="P34515" s="5"/>
    </row>
    <row r="34516" spans="16:16" x14ac:dyDescent="0.25">
      <c r="P34516" s="5"/>
    </row>
    <row r="34517" spans="16:16" x14ac:dyDescent="0.25">
      <c r="P34517" s="5"/>
    </row>
    <row r="34518" spans="16:16" x14ac:dyDescent="0.25">
      <c r="P34518" s="5"/>
    </row>
    <row r="34519" spans="16:16" x14ac:dyDescent="0.25">
      <c r="P34519" s="5"/>
    </row>
    <row r="34520" spans="16:16" x14ac:dyDescent="0.25">
      <c r="P34520" s="5"/>
    </row>
    <row r="34521" spans="16:16" x14ac:dyDescent="0.25">
      <c r="P34521" s="5"/>
    </row>
    <row r="34522" spans="16:16" x14ac:dyDescent="0.25">
      <c r="P34522" s="5"/>
    </row>
    <row r="34523" spans="16:16" x14ac:dyDescent="0.25">
      <c r="P34523" s="5"/>
    </row>
    <row r="34524" spans="16:16" x14ac:dyDescent="0.25">
      <c r="P34524" s="5"/>
    </row>
    <row r="34525" spans="16:16" x14ac:dyDescent="0.25">
      <c r="P34525" s="5"/>
    </row>
    <row r="34526" spans="16:16" x14ac:dyDescent="0.25">
      <c r="P34526" s="5"/>
    </row>
    <row r="34527" spans="16:16" x14ac:dyDescent="0.25">
      <c r="P34527" s="5"/>
    </row>
    <row r="34528" spans="16:16" x14ac:dyDescent="0.25">
      <c r="P34528" s="5"/>
    </row>
    <row r="34529" spans="16:16" x14ac:dyDescent="0.25">
      <c r="P34529" s="5"/>
    </row>
    <row r="34530" spans="16:16" x14ac:dyDescent="0.25">
      <c r="P34530" s="5"/>
    </row>
    <row r="34531" spans="16:16" x14ac:dyDescent="0.25">
      <c r="P34531" s="5"/>
    </row>
    <row r="34532" spans="16:16" x14ac:dyDescent="0.25">
      <c r="P34532" s="5"/>
    </row>
    <row r="34533" spans="16:16" x14ac:dyDescent="0.25">
      <c r="P34533" s="5"/>
    </row>
    <row r="34534" spans="16:16" x14ac:dyDescent="0.25">
      <c r="P34534" s="5"/>
    </row>
    <row r="34535" spans="16:16" x14ac:dyDescent="0.25">
      <c r="P34535" s="5"/>
    </row>
    <row r="34536" spans="16:16" x14ac:dyDescent="0.25">
      <c r="P34536" s="5"/>
    </row>
    <row r="34537" spans="16:16" x14ac:dyDescent="0.25">
      <c r="P34537" s="5"/>
    </row>
    <row r="34538" spans="16:16" x14ac:dyDescent="0.25">
      <c r="P34538" s="5"/>
    </row>
    <row r="34539" spans="16:16" x14ac:dyDescent="0.25">
      <c r="P34539" s="5"/>
    </row>
    <row r="34540" spans="16:16" x14ac:dyDescent="0.25">
      <c r="P34540" s="5"/>
    </row>
    <row r="34541" spans="16:16" x14ac:dyDescent="0.25">
      <c r="P34541" s="5"/>
    </row>
    <row r="34542" spans="16:16" x14ac:dyDescent="0.25">
      <c r="P34542" s="5"/>
    </row>
    <row r="34543" spans="16:16" x14ac:dyDescent="0.25">
      <c r="P34543" s="5"/>
    </row>
    <row r="34544" spans="16:16" x14ac:dyDescent="0.25">
      <c r="P34544" s="5"/>
    </row>
    <row r="34545" spans="16:16" x14ac:dyDescent="0.25">
      <c r="P34545" s="5"/>
    </row>
    <row r="34546" spans="16:16" x14ac:dyDescent="0.25">
      <c r="P34546" s="5"/>
    </row>
    <row r="34547" spans="16:16" x14ac:dyDescent="0.25">
      <c r="P34547" s="5"/>
    </row>
    <row r="34548" spans="16:16" x14ac:dyDescent="0.25">
      <c r="P34548" s="5"/>
    </row>
    <row r="34549" spans="16:16" x14ac:dyDescent="0.25">
      <c r="P34549" s="5"/>
    </row>
    <row r="34550" spans="16:16" x14ac:dyDescent="0.25">
      <c r="P34550" s="5"/>
    </row>
    <row r="34551" spans="16:16" x14ac:dyDescent="0.25">
      <c r="P34551" s="5"/>
    </row>
    <row r="34552" spans="16:16" x14ac:dyDescent="0.25">
      <c r="P34552" s="5"/>
    </row>
    <row r="34553" spans="16:16" x14ac:dyDescent="0.25">
      <c r="P34553" s="5"/>
    </row>
    <row r="34554" spans="16:16" x14ac:dyDescent="0.25">
      <c r="P34554" s="5"/>
    </row>
    <row r="34555" spans="16:16" x14ac:dyDescent="0.25">
      <c r="P34555" s="5"/>
    </row>
    <row r="34556" spans="16:16" x14ac:dyDescent="0.25">
      <c r="P34556" s="5"/>
    </row>
    <row r="34557" spans="16:16" x14ac:dyDescent="0.25">
      <c r="P34557" s="5"/>
    </row>
    <row r="34558" spans="16:16" x14ac:dyDescent="0.25">
      <c r="P34558" s="5"/>
    </row>
    <row r="34559" spans="16:16" x14ac:dyDescent="0.25">
      <c r="P34559" s="5"/>
    </row>
    <row r="34560" spans="16:16" x14ac:dyDescent="0.25">
      <c r="P34560" s="5"/>
    </row>
    <row r="34561" spans="16:16" x14ac:dyDescent="0.25">
      <c r="P34561" s="5"/>
    </row>
    <row r="34562" spans="16:16" x14ac:dyDescent="0.25">
      <c r="P34562" s="5"/>
    </row>
    <row r="34563" spans="16:16" x14ac:dyDescent="0.25">
      <c r="P34563" s="5"/>
    </row>
    <row r="34564" spans="16:16" x14ac:dyDescent="0.25">
      <c r="P34564" s="5"/>
    </row>
    <row r="34565" spans="16:16" x14ac:dyDescent="0.25">
      <c r="P34565" s="5"/>
    </row>
    <row r="34566" spans="16:16" x14ac:dyDescent="0.25">
      <c r="P34566" s="5"/>
    </row>
    <row r="34567" spans="16:16" x14ac:dyDescent="0.25">
      <c r="P34567" s="5"/>
    </row>
    <row r="34568" spans="16:16" x14ac:dyDescent="0.25">
      <c r="P34568" s="5"/>
    </row>
    <row r="34569" spans="16:16" x14ac:dyDescent="0.25">
      <c r="P34569" s="5"/>
    </row>
    <row r="34570" spans="16:16" x14ac:dyDescent="0.25">
      <c r="P34570" s="5"/>
    </row>
    <row r="34571" spans="16:16" x14ac:dyDescent="0.25">
      <c r="P34571" s="5"/>
    </row>
    <row r="34572" spans="16:16" x14ac:dyDescent="0.25">
      <c r="P34572" s="5"/>
    </row>
    <row r="34573" spans="16:16" x14ac:dyDescent="0.25">
      <c r="P34573" s="5"/>
    </row>
    <row r="34574" spans="16:16" x14ac:dyDescent="0.25">
      <c r="P34574" s="5"/>
    </row>
    <row r="34575" spans="16:16" x14ac:dyDescent="0.25">
      <c r="P34575" s="5"/>
    </row>
    <row r="34576" spans="16:16" x14ac:dyDescent="0.25">
      <c r="P34576" s="5"/>
    </row>
    <row r="34577" spans="16:16" x14ac:dyDescent="0.25">
      <c r="P34577" s="5"/>
    </row>
    <row r="34578" spans="16:16" x14ac:dyDescent="0.25">
      <c r="P34578" s="5"/>
    </row>
    <row r="34579" spans="16:16" x14ac:dyDescent="0.25">
      <c r="P34579" s="5"/>
    </row>
    <row r="34580" spans="16:16" x14ac:dyDescent="0.25">
      <c r="P34580" s="5"/>
    </row>
    <row r="34581" spans="16:16" x14ac:dyDescent="0.25">
      <c r="P34581" s="5"/>
    </row>
    <row r="34582" spans="16:16" x14ac:dyDescent="0.25">
      <c r="P34582" s="5"/>
    </row>
    <row r="34583" spans="16:16" x14ac:dyDescent="0.25">
      <c r="P34583" s="5"/>
    </row>
    <row r="34584" spans="16:16" x14ac:dyDescent="0.25">
      <c r="P34584" s="5"/>
    </row>
    <row r="34585" spans="16:16" x14ac:dyDescent="0.25">
      <c r="P34585" s="5"/>
    </row>
    <row r="34586" spans="16:16" x14ac:dyDescent="0.25">
      <c r="P34586" s="5"/>
    </row>
    <row r="34587" spans="16:16" x14ac:dyDescent="0.25">
      <c r="P34587" s="5"/>
    </row>
    <row r="34588" spans="16:16" x14ac:dyDescent="0.25">
      <c r="P34588" s="5"/>
    </row>
    <row r="34589" spans="16:16" x14ac:dyDescent="0.25">
      <c r="P34589" s="5"/>
    </row>
    <row r="34590" spans="16:16" x14ac:dyDescent="0.25">
      <c r="P34590" s="5"/>
    </row>
    <row r="34591" spans="16:16" x14ac:dyDescent="0.25">
      <c r="P34591" s="5"/>
    </row>
    <row r="34592" spans="16:16" x14ac:dyDescent="0.25">
      <c r="P34592" s="5"/>
    </row>
    <row r="34593" spans="16:16" x14ac:dyDescent="0.25">
      <c r="P34593" s="5"/>
    </row>
    <row r="34594" spans="16:16" x14ac:dyDescent="0.25">
      <c r="P34594" s="5"/>
    </row>
    <row r="34595" spans="16:16" x14ac:dyDescent="0.25">
      <c r="P34595" s="5"/>
    </row>
    <row r="34596" spans="16:16" x14ac:dyDescent="0.25">
      <c r="P34596" s="5"/>
    </row>
    <row r="34597" spans="16:16" x14ac:dyDescent="0.25">
      <c r="P34597" s="5"/>
    </row>
    <row r="34598" spans="16:16" x14ac:dyDescent="0.25">
      <c r="P34598" s="5"/>
    </row>
    <row r="34599" spans="16:16" x14ac:dyDescent="0.25">
      <c r="P34599" s="5"/>
    </row>
    <row r="34600" spans="16:16" x14ac:dyDescent="0.25">
      <c r="P34600" s="5"/>
    </row>
    <row r="34601" spans="16:16" x14ac:dyDescent="0.25">
      <c r="P34601" s="5"/>
    </row>
    <row r="34602" spans="16:16" x14ac:dyDescent="0.25">
      <c r="P34602" s="5"/>
    </row>
    <row r="34603" spans="16:16" x14ac:dyDescent="0.25">
      <c r="P34603" s="5"/>
    </row>
    <row r="34604" spans="16:16" x14ac:dyDescent="0.25">
      <c r="P34604" s="5"/>
    </row>
    <row r="34605" spans="16:16" x14ac:dyDescent="0.25">
      <c r="P34605" s="5"/>
    </row>
    <row r="34606" spans="16:16" x14ac:dyDescent="0.25">
      <c r="P34606" s="5"/>
    </row>
    <row r="34607" spans="16:16" x14ac:dyDescent="0.25">
      <c r="P34607" s="5"/>
    </row>
    <row r="34608" spans="16:16" x14ac:dyDescent="0.25">
      <c r="P34608" s="5"/>
    </row>
    <row r="34609" spans="16:16" x14ac:dyDescent="0.25">
      <c r="P34609" s="5"/>
    </row>
    <row r="34610" spans="16:16" x14ac:dyDescent="0.25">
      <c r="P34610" s="5"/>
    </row>
    <row r="34611" spans="16:16" x14ac:dyDescent="0.25">
      <c r="P34611" s="5"/>
    </row>
    <row r="34612" spans="16:16" x14ac:dyDescent="0.25">
      <c r="P34612" s="5"/>
    </row>
    <row r="34613" spans="16:16" x14ac:dyDescent="0.25">
      <c r="P34613" s="5"/>
    </row>
    <row r="34614" spans="16:16" x14ac:dyDescent="0.25">
      <c r="P34614" s="5"/>
    </row>
    <row r="34615" spans="16:16" x14ac:dyDescent="0.25">
      <c r="P34615" s="5"/>
    </row>
    <row r="34616" spans="16:16" x14ac:dyDescent="0.25">
      <c r="P34616" s="5"/>
    </row>
    <row r="34617" spans="16:16" x14ac:dyDescent="0.25">
      <c r="P34617" s="5"/>
    </row>
    <row r="34618" spans="16:16" x14ac:dyDescent="0.25">
      <c r="P34618" s="5"/>
    </row>
    <row r="34619" spans="16:16" x14ac:dyDescent="0.25">
      <c r="P34619" s="5"/>
    </row>
    <row r="34620" spans="16:16" x14ac:dyDescent="0.25">
      <c r="P34620" s="5"/>
    </row>
    <row r="34621" spans="16:16" x14ac:dyDescent="0.25">
      <c r="P34621" s="5"/>
    </row>
    <row r="34622" spans="16:16" x14ac:dyDescent="0.25">
      <c r="P34622" s="5"/>
    </row>
    <row r="34623" spans="16:16" x14ac:dyDescent="0.25">
      <c r="P34623" s="5"/>
    </row>
    <row r="34624" spans="16:16" x14ac:dyDescent="0.25">
      <c r="P34624" s="5"/>
    </row>
    <row r="34625" spans="16:16" x14ac:dyDescent="0.25">
      <c r="P34625" s="5"/>
    </row>
    <row r="34626" spans="16:16" x14ac:dyDescent="0.25">
      <c r="P34626" s="5"/>
    </row>
    <row r="34627" spans="16:16" x14ac:dyDescent="0.25">
      <c r="P34627" s="5"/>
    </row>
    <row r="34628" spans="16:16" x14ac:dyDescent="0.25">
      <c r="P34628" s="5"/>
    </row>
    <row r="34629" spans="16:16" x14ac:dyDescent="0.25">
      <c r="P34629" s="5"/>
    </row>
    <row r="34630" spans="16:16" x14ac:dyDescent="0.25">
      <c r="P34630" s="5"/>
    </row>
    <row r="34631" spans="16:16" x14ac:dyDescent="0.25">
      <c r="P34631" s="5"/>
    </row>
    <row r="34632" spans="16:16" x14ac:dyDescent="0.25">
      <c r="P34632" s="5"/>
    </row>
    <row r="34633" spans="16:16" x14ac:dyDescent="0.25">
      <c r="P34633" s="5"/>
    </row>
    <row r="34634" spans="16:16" x14ac:dyDescent="0.25">
      <c r="P34634" s="5"/>
    </row>
    <row r="34635" spans="16:16" x14ac:dyDescent="0.25">
      <c r="P34635" s="5"/>
    </row>
    <row r="34636" spans="16:16" x14ac:dyDescent="0.25">
      <c r="P34636" s="5"/>
    </row>
    <row r="34637" spans="16:16" x14ac:dyDescent="0.25">
      <c r="P34637" s="5"/>
    </row>
    <row r="34638" spans="16:16" x14ac:dyDescent="0.25">
      <c r="P34638" s="5"/>
    </row>
    <row r="34639" spans="16:16" x14ac:dyDescent="0.25">
      <c r="P34639" s="5"/>
    </row>
    <row r="34640" spans="16:16" x14ac:dyDescent="0.25">
      <c r="P34640" s="5"/>
    </row>
    <row r="34641" spans="16:16" x14ac:dyDescent="0.25">
      <c r="P34641" s="5"/>
    </row>
    <row r="34642" spans="16:16" x14ac:dyDescent="0.25">
      <c r="P34642" s="5"/>
    </row>
    <row r="34643" spans="16:16" x14ac:dyDescent="0.25">
      <c r="P34643" s="5"/>
    </row>
    <row r="34644" spans="16:16" x14ac:dyDescent="0.25">
      <c r="P34644" s="5"/>
    </row>
    <row r="34645" spans="16:16" x14ac:dyDescent="0.25">
      <c r="P34645" s="5"/>
    </row>
    <row r="34646" spans="16:16" x14ac:dyDescent="0.25">
      <c r="P34646" s="5"/>
    </row>
    <row r="34647" spans="16:16" x14ac:dyDescent="0.25">
      <c r="P34647" s="5"/>
    </row>
    <row r="34648" spans="16:16" x14ac:dyDescent="0.25">
      <c r="P34648" s="5"/>
    </row>
    <row r="34649" spans="16:16" x14ac:dyDescent="0.25">
      <c r="P34649" s="5"/>
    </row>
    <row r="34650" spans="16:16" x14ac:dyDescent="0.25">
      <c r="P34650" s="5"/>
    </row>
    <row r="34651" spans="16:16" x14ac:dyDescent="0.25">
      <c r="P34651" s="5"/>
    </row>
    <row r="34652" spans="16:16" x14ac:dyDescent="0.25">
      <c r="P34652" s="5"/>
    </row>
    <row r="34653" spans="16:16" x14ac:dyDescent="0.25">
      <c r="P34653" s="5"/>
    </row>
    <row r="34654" spans="16:16" x14ac:dyDescent="0.25">
      <c r="P34654" s="5"/>
    </row>
    <row r="34655" spans="16:16" x14ac:dyDescent="0.25">
      <c r="P34655" s="5"/>
    </row>
    <row r="34656" spans="16:16" x14ac:dyDescent="0.25">
      <c r="P34656" s="5"/>
    </row>
    <row r="34657" spans="16:16" x14ac:dyDescent="0.25">
      <c r="P34657" s="5"/>
    </row>
    <row r="34658" spans="16:16" x14ac:dyDescent="0.25">
      <c r="P34658" s="5"/>
    </row>
    <row r="34659" spans="16:16" x14ac:dyDescent="0.25">
      <c r="P34659" s="5"/>
    </row>
    <row r="34660" spans="16:16" x14ac:dyDescent="0.25">
      <c r="P34660" s="5"/>
    </row>
    <row r="34661" spans="16:16" x14ac:dyDescent="0.25">
      <c r="P34661" s="5"/>
    </row>
    <row r="34662" spans="16:16" x14ac:dyDescent="0.25">
      <c r="P34662" s="5"/>
    </row>
    <row r="34663" spans="16:16" x14ac:dyDescent="0.25">
      <c r="P34663" s="5"/>
    </row>
    <row r="34664" spans="16:16" x14ac:dyDescent="0.25">
      <c r="P34664" s="5"/>
    </row>
    <row r="34665" spans="16:16" x14ac:dyDescent="0.25">
      <c r="P34665" s="5"/>
    </row>
    <row r="34666" spans="16:16" x14ac:dyDescent="0.25">
      <c r="P34666" s="5"/>
    </row>
    <row r="34667" spans="16:16" x14ac:dyDescent="0.25">
      <c r="P34667" s="5"/>
    </row>
    <row r="34668" spans="16:16" x14ac:dyDescent="0.25">
      <c r="P34668" s="5"/>
    </row>
    <row r="34669" spans="16:16" x14ac:dyDescent="0.25">
      <c r="P34669" s="5"/>
    </row>
    <row r="34670" spans="16:16" x14ac:dyDescent="0.25">
      <c r="P34670" s="5"/>
    </row>
    <row r="34671" spans="16:16" x14ac:dyDescent="0.25">
      <c r="P34671" s="5"/>
    </row>
    <row r="34672" spans="16:16" x14ac:dyDescent="0.25">
      <c r="P34672" s="5"/>
    </row>
    <row r="34673" spans="16:16" x14ac:dyDescent="0.25">
      <c r="P34673" s="5"/>
    </row>
    <row r="34674" spans="16:16" x14ac:dyDescent="0.25">
      <c r="P34674" s="5"/>
    </row>
    <row r="34675" spans="16:16" x14ac:dyDescent="0.25">
      <c r="P34675" s="5"/>
    </row>
    <row r="34676" spans="16:16" x14ac:dyDescent="0.25">
      <c r="P34676" s="5"/>
    </row>
    <row r="34677" spans="16:16" x14ac:dyDescent="0.25">
      <c r="P34677" s="5"/>
    </row>
    <row r="34678" spans="16:16" x14ac:dyDescent="0.25">
      <c r="P34678" s="5"/>
    </row>
    <row r="34679" spans="16:16" x14ac:dyDescent="0.25">
      <c r="P34679" s="5"/>
    </row>
    <row r="34680" spans="16:16" x14ac:dyDescent="0.25">
      <c r="P34680" s="5"/>
    </row>
    <row r="34681" spans="16:16" x14ac:dyDescent="0.25">
      <c r="P34681" s="5"/>
    </row>
    <row r="34682" spans="16:16" x14ac:dyDescent="0.25">
      <c r="P34682" s="5"/>
    </row>
    <row r="34683" spans="16:16" x14ac:dyDescent="0.25">
      <c r="P34683" s="5"/>
    </row>
    <row r="34684" spans="16:16" x14ac:dyDescent="0.25">
      <c r="P34684" s="5"/>
    </row>
    <row r="34685" spans="16:16" x14ac:dyDescent="0.25">
      <c r="P34685" s="5"/>
    </row>
    <row r="34686" spans="16:16" x14ac:dyDescent="0.25">
      <c r="P34686" s="5"/>
    </row>
    <row r="34687" spans="16:16" x14ac:dyDescent="0.25">
      <c r="P34687" s="5"/>
    </row>
    <row r="34688" spans="16:16" x14ac:dyDescent="0.25">
      <c r="P34688" s="5"/>
    </row>
    <row r="34689" spans="16:16" x14ac:dyDescent="0.25">
      <c r="P34689" s="5"/>
    </row>
    <row r="34690" spans="16:16" x14ac:dyDescent="0.25">
      <c r="P34690" s="5"/>
    </row>
    <row r="34691" spans="16:16" x14ac:dyDescent="0.25">
      <c r="P34691" s="5"/>
    </row>
    <row r="34692" spans="16:16" x14ac:dyDescent="0.25">
      <c r="P34692" s="5"/>
    </row>
    <row r="34693" spans="16:16" x14ac:dyDescent="0.25">
      <c r="P34693" s="5"/>
    </row>
    <row r="34694" spans="16:16" x14ac:dyDescent="0.25">
      <c r="P34694" s="5"/>
    </row>
    <row r="34695" spans="16:16" x14ac:dyDescent="0.25">
      <c r="P34695" s="5"/>
    </row>
    <row r="34696" spans="16:16" x14ac:dyDescent="0.25">
      <c r="P34696" s="5"/>
    </row>
    <row r="34697" spans="16:16" x14ac:dyDescent="0.25">
      <c r="P34697" s="5"/>
    </row>
    <row r="34698" spans="16:16" x14ac:dyDescent="0.25">
      <c r="P34698" s="5"/>
    </row>
    <row r="34699" spans="16:16" x14ac:dyDescent="0.25">
      <c r="P34699" s="5"/>
    </row>
    <row r="34700" spans="16:16" x14ac:dyDescent="0.25">
      <c r="P34700" s="5"/>
    </row>
    <row r="34701" spans="16:16" x14ac:dyDescent="0.25">
      <c r="P34701" s="5"/>
    </row>
    <row r="34702" spans="16:16" x14ac:dyDescent="0.25">
      <c r="P34702" s="5"/>
    </row>
    <row r="34703" spans="16:16" x14ac:dyDescent="0.25">
      <c r="P34703" s="5"/>
    </row>
    <row r="34704" spans="16:16" x14ac:dyDescent="0.25">
      <c r="P34704" s="5"/>
    </row>
    <row r="34705" spans="16:16" x14ac:dyDescent="0.25">
      <c r="P34705" s="5"/>
    </row>
    <row r="34706" spans="16:16" x14ac:dyDescent="0.25">
      <c r="P34706" s="5"/>
    </row>
    <row r="34707" spans="16:16" x14ac:dyDescent="0.25">
      <c r="P34707" s="5"/>
    </row>
    <row r="34708" spans="16:16" x14ac:dyDescent="0.25">
      <c r="P34708" s="5"/>
    </row>
    <row r="34709" spans="16:16" x14ac:dyDescent="0.25">
      <c r="P34709" s="5"/>
    </row>
    <row r="34710" spans="16:16" x14ac:dyDescent="0.25">
      <c r="P34710" s="5"/>
    </row>
    <row r="34711" spans="16:16" x14ac:dyDescent="0.25">
      <c r="P34711" s="5"/>
    </row>
    <row r="34712" spans="16:16" x14ac:dyDescent="0.25">
      <c r="P34712" s="5"/>
    </row>
    <row r="34713" spans="16:16" x14ac:dyDescent="0.25">
      <c r="P34713" s="5"/>
    </row>
    <row r="34714" spans="16:16" x14ac:dyDescent="0.25">
      <c r="P34714" s="5"/>
    </row>
    <row r="34715" spans="16:16" x14ac:dyDescent="0.25">
      <c r="P34715" s="5"/>
    </row>
    <row r="34716" spans="16:16" x14ac:dyDescent="0.25">
      <c r="P34716" s="5"/>
    </row>
    <row r="34717" spans="16:16" x14ac:dyDescent="0.25">
      <c r="P34717" s="5"/>
    </row>
    <row r="34718" spans="16:16" x14ac:dyDescent="0.25">
      <c r="P34718" s="5"/>
    </row>
    <row r="34719" spans="16:16" x14ac:dyDescent="0.25">
      <c r="P34719" s="5"/>
    </row>
    <row r="34720" spans="16:16" x14ac:dyDescent="0.25">
      <c r="P34720" s="5"/>
    </row>
    <row r="34721" spans="16:16" x14ac:dyDescent="0.25">
      <c r="P34721" s="5"/>
    </row>
    <row r="34722" spans="16:16" x14ac:dyDescent="0.25">
      <c r="P34722" s="5"/>
    </row>
    <row r="34723" spans="16:16" x14ac:dyDescent="0.25">
      <c r="P34723" s="5"/>
    </row>
    <row r="34724" spans="16:16" x14ac:dyDescent="0.25">
      <c r="P34724" s="5"/>
    </row>
    <row r="34725" spans="16:16" x14ac:dyDescent="0.25">
      <c r="P34725" s="5"/>
    </row>
    <row r="34726" spans="16:16" x14ac:dyDescent="0.25">
      <c r="P34726" s="5"/>
    </row>
    <row r="34727" spans="16:16" x14ac:dyDescent="0.25">
      <c r="P34727" s="5"/>
    </row>
    <row r="34728" spans="16:16" x14ac:dyDescent="0.25">
      <c r="P34728" s="5"/>
    </row>
    <row r="34729" spans="16:16" x14ac:dyDescent="0.25">
      <c r="P34729" s="5"/>
    </row>
    <row r="34730" spans="16:16" x14ac:dyDescent="0.25">
      <c r="P34730" s="5"/>
    </row>
    <row r="34731" spans="16:16" x14ac:dyDescent="0.25">
      <c r="P34731" s="5"/>
    </row>
    <row r="34732" spans="16:16" x14ac:dyDescent="0.25">
      <c r="P34732" s="5"/>
    </row>
    <row r="34733" spans="16:16" x14ac:dyDescent="0.25">
      <c r="P34733" s="5"/>
    </row>
    <row r="34734" spans="16:16" x14ac:dyDescent="0.25">
      <c r="P34734" s="5"/>
    </row>
    <row r="34735" spans="16:16" x14ac:dyDescent="0.25">
      <c r="P34735" s="5"/>
    </row>
    <row r="34736" spans="16:16" x14ac:dyDescent="0.25">
      <c r="P34736" s="5"/>
    </row>
    <row r="34737" spans="16:16" x14ac:dyDescent="0.25">
      <c r="P34737" s="5"/>
    </row>
    <row r="34738" spans="16:16" x14ac:dyDescent="0.25">
      <c r="P34738" s="5"/>
    </row>
    <row r="34739" spans="16:16" x14ac:dyDescent="0.25">
      <c r="P34739" s="5"/>
    </row>
    <row r="34740" spans="16:16" x14ac:dyDescent="0.25">
      <c r="P34740" s="5"/>
    </row>
    <row r="34741" spans="16:16" x14ac:dyDescent="0.25">
      <c r="P34741" s="5"/>
    </row>
    <row r="34742" spans="16:16" x14ac:dyDescent="0.25">
      <c r="P34742" s="5"/>
    </row>
    <row r="34743" spans="16:16" x14ac:dyDescent="0.25">
      <c r="P34743" s="5"/>
    </row>
    <row r="34744" spans="16:16" x14ac:dyDescent="0.25">
      <c r="P34744" s="5"/>
    </row>
    <row r="34745" spans="16:16" x14ac:dyDescent="0.25">
      <c r="P34745" s="5"/>
    </row>
    <row r="34746" spans="16:16" x14ac:dyDescent="0.25">
      <c r="P34746" s="5"/>
    </row>
    <row r="34747" spans="16:16" x14ac:dyDescent="0.25">
      <c r="P34747" s="5"/>
    </row>
    <row r="34748" spans="16:16" x14ac:dyDescent="0.25">
      <c r="P34748" s="5"/>
    </row>
    <row r="34749" spans="16:16" x14ac:dyDescent="0.25">
      <c r="P34749" s="5"/>
    </row>
    <row r="34750" spans="16:16" x14ac:dyDescent="0.25">
      <c r="P34750" s="5"/>
    </row>
    <row r="34751" spans="16:16" x14ac:dyDescent="0.25">
      <c r="P34751" s="5"/>
    </row>
    <row r="34752" spans="16:16" x14ac:dyDescent="0.25">
      <c r="P34752" s="5"/>
    </row>
    <row r="34753" spans="16:16" x14ac:dyDescent="0.25">
      <c r="P34753" s="5"/>
    </row>
    <row r="34754" spans="16:16" x14ac:dyDescent="0.25">
      <c r="P34754" s="5"/>
    </row>
    <row r="34755" spans="16:16" x14ac:dyDescent="0.25">
      <c r="P34755" s="5"/>
    </row>
    <row r="34756" spans="16:16" x14ac:dyDescent="0.25">
      <c r="P34756" s="5"/>
    </row>
    <row r="34757" spans="16:16" x14ac:dyDescent="0.25">
      <c r="P34757" s="5"/>
    </row>
    <row r="34758" spans="16:16" x14ac:dyDescent="0.25">
      <c r="P34758" s="5"/>
    </row>
    <row r="34759" spans="16:16" x14ac:dyDescent="0.25">
      <c r="P34759" s="5"/>
    </row>
    <row r="34760" spans="16:16" x14ac:dyDescent="0.25">
      <c r="P34760" s="5"/>
    </row>
    <row r="34761" spans="16:16" x14ac:dyDescent="0.25">
      <c r="P34761" s="5"/>
    </row>
    <row r="34762" spans="16:16" x14ac:dyDescent="0.25">
      <c r="P34762" s="5"/>
    </row>
    <row r="34763" spans="16:16" x14ac:dyDescent="0.25">
      <c r="P34763" s="5"/>
    </row>
    <row r="34764" spans="16:16" x14ac:dyDescent="0.25">
      <c r="P34764" s="5"/>
    </row>
    <row r="34765" spans="16:16" x14ac:dyDescent="0.25">
      <c r="P34765" s="5"/>
    </row>
    <row r="34766" spans="16:16" x14ac:dyDescent="0.25">
      <c r="P34766" s="5"/>
    </row>
    <row r="34767" spans="16:16" x14ac:dyDescent="0.25">
      <c r="P34767" s="5"/>
    </row>
    <row r="34768" spans="16:16" x14ac:dyDescent="0.25">
      <c r="P34768" s="5"/>
    </row>
    <row r="34769" spans="16:16" x14ac:dyDescent="0.25">
      <c r="P34769" s="5"/>
    </row>
    <row r="34770" spans="16:16" x14ac:dyDescent="0.25">
      <c r="P34770" s="5"/>
    </row>
    <row r="34771" spans="16:16" x14ac:dyDescent="0.25">
      <c r="P34771" s="5"/>
    </row>
    <row r="34772" spans="16:16" x14ac:dyDescent="0.25">
      <c r="P34772" s="5"/>
    </row>
    <row r="34773" spans="16:16" x14ac:dyDescent="0.25">
      <c r="P34773" s="5"/>
    </row>
    <row r="34774" spans="16:16" x14ac:dyDescent="0.25">
      <c r="P34774" s="5"/>
    </row>
    <row r="34775" spans="16:16" x14ac:dyDescent="0.25">
      <c r="P34775" s="5"/>
    </row>
    <row r="34776" spans="16:16" x14ac:dyDescent="0.25">
      <c r="P34776" s="5"/>
    </row>
    <row r="34777" spans="16:16" x14ac:dyDescent="0.25">
      <c r="P34777" s="5"/>
    </row>
    <row r="34778" spans="16:16" x14ac:dyDescent="0.25">
      <c r="P34778" s="5"/>
    </row>
    <row r="34779" spans="16:16" x14ac:dyDescent="0.25">
      <c r="P34779" s="5"/>
    </row>
    <row r="34780" spans="16:16" x14ac:dyDescent="0.25">
      <c r="P34780" s="5"/>
    </row>
    <row r="34781" spans="16:16" x14ac:dyDescent="0.25">
      <c r="P34781" s="5"/>
    </row>
    <row r="34782" spans="16:16" x14ac:dyDescent="0.25">
      <c r="P34782" s="5"/>
    </row>
    <row r="34783" spans="16:16" x14ac:dyDescent="0.25">
      <c r="P34783" s="5"/>
    </row>
    <row r="34784" spans="16:16" x14ac:dyDescent="0.25">
      <c r="P34784" s="5"/>
    </row>
    <row r="34785" spans="16:16" x14ac:dyDescent="0.25">
      <c r="P34785" s="5"/>
    </row>
    <row r="34786" spans="16:16" x14ac:dyDescent="0.25">
      <c r="P34786" s="5"/>
    </row>
    <row r="34787" spans="16:16" x14ac:dyDescent="0.25">
      <c r="P34787" s="5"/>
    </row>
    <row r="34788" spans="16:16" x14ac:dyDescent="0.25">
      <c r="P34788" s="5"/>
    </row>
    <row r="34789" spans="16:16" x14ac:dyDescent="0.25">
      <c r="P34789" s="5"/>
    </row>
    <row r="34790" spans="16:16" x14ac:dyDescent="0.25">
      <c r="P34790" s="5"/>
    </row>
    <row r="34791" spans="16:16" x14ac:dyDescent="0.25">
      <c r="P34791" s="5"/>
    </row>
    <row r="34792" spans="16:16" x14ac:dyDescent="0.25">
      <c r="P34792" s="5"/>
    </row>
    <row r="34793" spans="16:16" x14ac:dyDescent="0.25">
      <c r="P34793" s="5"/>
    </row>
    <row r="34794" spans="16:16" x14ac:dyDescent="0.25">
      <c r="P34794" s="5"/>
    </row>
    <row r="34795" spans="16:16" x14ac:dyDescent="0.25">
      <c r="P34795" s="5"/>
    </row>
    <row r="34796" spans="16:16" x14ac:dyDescent="0.25">
      <c r="P34796" s="5"/>
    </row>
    <row r="34797" spans="16:16" x14ac:dyDescent="0.25">
      <c r="P34797" s="5"/>
    </row>
    <row r="34798" spans="16:16" x14ac:dyDescent="0.25">
      <c r="P34798" s="5"/>
    </row>
    <row r="34799" spans="16:16" x14ac:dyDescent="0.25">
      <c r="P34799" s="5"/>
    </row>
    <row r="34800" spans="16:16" x14ac:dyDescent="0.25">
      <c r="P34800" s="5"/>
    </row>
    <row r="34801" spans="16:16" x14ac:dyDescent="0.25">
      <c r="P34801" s="5"/>
    </row>
    <row r="34802" spans="16:16" x14ac:dyDescent="0.25">
      <c r="P34802" s="5"/>
    </row>
    <row r="34803" spans="16:16" x14ac:dyDescent="0.25">
      <c r="P34803" s="5"/>
    </row>
    <row r="34804" spans="16:16" x14ac:dyDescent="0.25">
      <c r="P34804" s="5"/>
    </row>
    <row r="34805" spans="16:16" x14ac:dyDescent="0.25">
      <c r="P34805" s="5"/>
    </row>
    <row r="34806" spans="16:16" x14ac:dyDescent="0.25">
      <c r="P34806" s="5"/>
    </row>
    <row r="34807" spans="16:16" x14ac:dyDescent="0.25">
      <c r="P34807" s="5"/>
    </row>
    <row r="34808" spans="16:16" x14ac:dyDescent="0.25">
      <c r="P34808" s="5"/>
    </row>
    <row r="34809" spans="16:16" x14ac:dyDescent="0.25">
      <c r="P34809" s="5"/>
    </row>
    <row r="34810" spans="16:16" x14ac:dyDescent="0.25">
      <c r="P34810" s="5"/>
    </row>
    <row r="34811" spans="16:16" x14ac:dyDescent="0.25">
      <c r="P34811" s="5"/>
    </row>
    <row r="34812" spans="16:16" x14ac:dyDescent="0.25">
      <c r="P34812" s="5"/>
    </row>
    <row r="34813" spans="16:16" x14ac:dyDescent="0.25">
      <c r="P34813" s="5"/>
    </row>
    <row r="34814" spans="16:16" x14ac:dyDescent="0.25">
      <c r="P34814" s="5"/>
    </row>
    <row r="34815" spans="16:16" x14ac:dyDescent="0.25">
      <c r="P34815" s="5"/>
    </row>
    <row r="34816" spans="16:16" x14ac:dyDescent="0.25">
      <c r="P34816" s="5"/>
    </row>
    <row r="34817" spans="16:16" x14ac:dyDescent="0.25">
      <c r="P34817" s="5"/>
    </row>
    <row r="34818" spans="16:16" x14ac:dyDescent="0.25">
      <c r="P34818" s="5"/>
    </row>
    <row r="34819" spans="16:16" x14ac:dyDescent="0.25">
      <c r="P34819" s="5"/>
    </row>
    <row r="34820" spans="16:16" x14ac:dyDescent="0.25">
      <c r="P34820" s="5"/>
    </row>
    <row r="34821" spans="16:16" x14ac:dyDescent="0.25">
      <c r="P34821" s="5"/>
    </row>
    <row r="34822" spans="16:16" x14ac:dyDescent="0.25">
      <c r="P34822" s="5"/>
    </row>
    <row r="34823" spans="16:16" x14ac:dyDescent="0.25">
      <c r="P34823" s="5"/>
    </row>
    <row r="34824" spans="16:16" x14ac:dyDescent="0.25">
      <c r="P34824" s="5"/>
    </row>
    <row r="34825" spans="16:16" x14ac:dyDescent="0.25">
      <c r="P34825" s="5"/>
    </row>
    <row r="34826" spans="16:16" x14ac:dyDescent="0.25">
      <c r="P34826" s="5"/>
    </row>
    <row r="34827" spans="16:16" x14ac:dyDescent="0.25">
      <c r="P34827" s="5"/>
    </row>
    <row r="34828" spans="16:16" x14ac:dyDescent="0.25">
      <c r="P34828" s="5"/>
    </row>
    <row r="34829" spans="16:16" x14ac:dyDescent="0.25">
      <c r="P34829" s="5"/>
    </row>
    <row r="34830" spans="16:16" x14ac:dyDescent="0.25">
      <c r="P34830" s="5"/>
    </row>
    <row r="34831" spans="16:16" x14ac:dyDescent="0.25">
      <c r="P34831" s="5"/>
    </row>
    <row r="34832" spans="16:16" x14ac:dyDescent="0.25">
      <c r="P34832" s="5"/>
    </row>
    <row r="34833" spans="16:16" x14ac:dyDescent="0.25">
      <c r="P34833" s="5"/>
    </row>
    <row r="34834" spans="16:16" x14ac:dyDescent="0.25">
      <c r="P34834" s="5"/>
    </row>
    <row r="34835" spans="16:16" x14ac:dyDescent="0.25">
      <c r="P34835" s="5"/>
    </row>
    <row r="34836" spans="16:16" x14ac:dyDescent="0.25">
      <c r="P34836" s="5"/>
    </row>
    <row r="34837" spans="16:16" x14ac:dyDescent="0.25">
      <c r="P34837" s="5"/>
    </row>
    <row r="34838" spans="16:16" x14ac:dyDescent="0.25">
      <c r="P34838" s="5"/>
    </row>
    <row r="34839" spans="16:16" x14ac:dyDescent="0.25">
      <c r="P34839" s="5"/>
    </row>
    <row r="34840" spans="16:16" x14ac:dyDescent="0.25">
      <c r="P34840" s="5"/>
    </row>
    <row r="34841" spans="16:16" x14ac:dyDescent="0.25">
      <c r="P34841" s="5"/>
    </row>
    <row r="34842" spans="16:16" x14ac:dyDescent="0.25">
      <c r="P34842" s="5"/>
    </row>
    <row r="34843" spans="16:16" x14ac:dyDescent="0.25">
      <c r="P34843" s="5"/>
    </row>
    <row r="34844" spans="16:16" x14ac:dyDescent="0.25">
      <c r="P34844" s="5"/>
    </row>
    <row r="34845" spans="16:16" x14ac:dyDescent="0.25">
      <c r="P34845" s="5"/>
    </row>
    <row r="34846" spans="16:16" x14ac:dyDescent="0.25">
      <c r="P34846" s="5"/>
    </row>
    <row r="34847" spans="16:16" x14ac:dyDescent="0.25">
      <c r="P34847" s="5"/>
    </row>
    <row r="34848" spans="16:16" x14ac:dyDescent="0.25">
      <c r="P34848" s="5"/>
    </row>
    <row r="34849" spans="16:16" x14ac:dyDescent="0.25">
      <c r="P34849" s="5"/>
    </row>
    <row r="34850" spans="16:16" x14ac:dyDescent="0.25">
      <c r="P34850" s="5"/>
    </row>
    <row r="34851" spans="16:16" x14ac:dyDescent="0.25">
      <c r="P34851" s="5"/>
    </row>
    <row r="34852" spans="16:16" x14ac:dyDescent="0.25">
      <c r="P34852" s="5"/>
    </row>
    <row r="34853" spans="16:16" x14ac:dyDescent="0.25">
      <c r="P34853" s="5"/>
    </row>
    <row r="34854" spans="16:16" x14ac:dyDescent="0.25">
      <c r="P34854" s="5"/>
    </row>
    <row r="34855" spans="16:16" x14ac:dyDescent="0.25">
      <c r="P34855" s="5"/>
    </row>
    <row r="34856" spans="16:16" x14ac:dyDescent="0.25">
      <c r="P34856" s="5"/>
    </row>
    <row r="34857" spans="16:16" x14ac:dyDescent="0.25">
      <c r="P34857" s="5"/>
    </row>
    <row r="34858" spans="16:16" x14ac:dyDescent="0.25">
      <c r="P34858" s="5"/>
    </row>
    <row r="34859" spans="16:16" x14ac:dyDescent="0.25">
      <c r="P34859" s="5"/>
    </row>
    <row r="34860" spans="16:16" x14ac:dyDescent="0.25">
      <c r="P34860" s="5"/>
    </row>
    <row r="34861" spans="16:16" x14ac:dyDescent="0.25">
      <c r="P34861" s="5"/>
    </row>
    <row r="34862" spans="16:16" x14ac:dyDescent="0.25">
      <c r="P34862" s="5"/>
    </row>
    <row r="34863" spans="16:16" x14ac:dyDescent="0.25">
      <c r="P34863" s="5"/>
    </row>
    <row r="34864" spans="16:16" x14ac:dyDescent="0.25">
      <c r="P34864" s="5"/>
    </row>
    <row r="34865" spans="16:16" x14ac:dyDescent="0.25">
      <c r="P34865" s="5"/>
    </row>
    <row r="34866" spans="16:16" x14ac:dyDescent="0.25">
      <c r="P34866" s="5"/>
    </row>
    <row r="34867" spans="16:16" x14ac:dyDescent="0.25">
      <c r="P34867" s="5"/>
    </row>
    <row r="34868" spans="16:16" x14ac:dyDescent="0.25">
      <c r="P34868" s="5"/>
    </row>
    <row r="34869" spans="16:16" x14ac:dyDescent="0.25">
      <c r="P34869" s="5"/>
    </row>
    <row r="34870" spans="16:16" x14ac:dyDescent="0.25">
      <c r="P34870" s="5"/>
    </row>
    <row r="34871" spans="16:16" x14ac:dyDescent="0.25">
      <c r="P34871" s="5"/>
    </row>
    <row r="34872" spans="16:16" x14ac:dyDescent="0.25">
      <c r="P34872" s="5"/>
    </row>
    <row r="34873" spans="16:16" x14ac:dyDescent="0.25">
      <c r="P34873" s="5"/>
    </row>
    <row r="34874" spans="16:16" x14ac:dyDescent="0.25">
      <c r="P34874" s="5"/>
    </row>
    <row r="34875" spans="16:16" x14ac:dyDescent="0.25">
      <c r="P34875" s="5"/>
    </row>
    <row r="34876" spans="16:16" x14ac:dyDescent="0.25">
      <c r="P34876" s="5"/>
    </row>
    <row r="34877" spans="16:16" x14ac:dyDescent="0.25">
      <c r="P34877" s="5"/>
    </row>
    <row r="34878" spans="16:16" x14ac:dyDescent="0.25">
      <c r="P34878" s="5"/>
    </row>
    <row r="34879" spans="16:16" x14ac:dyDescent="0.25">
      <c r="P34879" s="5"/>
    </row>
    <row r="34880" spans="16:16" x14ac:dyDescent="0.25">
      <c r="P34880" s="5"/>
    </row>
    <row r="34881" spans="16:16" x14ac:dyDescent="0.25">
      <c r="P34881" s="5"/>
    </row>
    <row r="34882" spans="16:16" x14ac:dyDescent="0.25">
      <c r="P34882" s="5"/>
    </row>
    <row r="34883" spans="16:16" x14ac:dyDescent="0.25">
      <c r="P34883" s="5"/>
    </row>
    <row r="34884" spans="16:16" x14ac:dyDescent="0.25">
      <c r="P34884" s="5"/>
    </row>
    <row r="34885" spans="16:16" x14ac:dyDescent="0.25">
      <c r="P34885" s="5"/>
    </row>
    <row r="34886" spans="16:16" x14ac:dyDescent="0.25">
      <c r="P34886" s="5"/>
    </row>
    <row r="34887" spans="16:16" x14ac:dyDescent="0.25">
      <c r="P34887" s="5"/>
    </row>
    <row r="34888" spans="16:16" x14ac:dyDescent="0.25">
      <c r="P34888" s="5"/>
    </row>
    <row r="34889" spans="16:16" x14ac:dyDescent="0.25">
      <c r="P34889" s="5"/>
    </row>
    <row r="34890" spans="16:16" x14ac:dyDescent="0.25">
      <c r="P34890" s="5"/>
    </row>
    <row r="34891" spans="16:16" x14ac:dyDescent="0.25">
      <c r="P34891" s="5"/>
    </row>
    <row r="34892" spans="16:16" x14ac:dyDescent="0.25">
      <c r="P34892" s="5"/>
    </row>
    <row r="34893" spans="16:16" x14ac:dyDescent="0.25">
      <c r="P34893" s="5"/>
    </row>
    <row r="34894" spans="16:16" x14ac:dyDescent="0.25">
      <c r="P34894" s="5"/>
    </row>
    <row r="34895" spans="16:16" x14ac:dyDescent="0.25">
      <c r="P34895" s="5"/>
    </row>
    <row r="34896" spans="16:16" x14ac:dyDescent="0.25">
      <c r="P34896" s="5"/>
    </row>
    <row r="34897" spans="16:16" x14ac:dyDescent="0.25">
      <c r="P34897" s="5"/>
    </row>
    <row r="34898" spans="16:16" x14ac:dyDescent="0.25">
      <c r="P34898" s="5"/>
    </row>
    <row r="34899" spans="16:16" x14ac:dyDescent="0.25">
      <c r="P34899" s="5"/>
    </row>
    <row r="34900" spans="16:16" x14ac:dyDescent="0.25">
      <c r="P34900" s="5"/>
    </row>
    <row r="34901" spans="16:16" x14ac:dyDescent="0.25">
      <c r="P34901" s="5"/>
    </row>
    <row r="34902" spans="16:16" x14ac:dyDescent="0.25">
      <c r="P34902" s="5"/>
    </row>
    <row r="34903" spans="16:16" x14ac:dyDescent="0.25">
      <c r="P34903" s="5"/>
    </row>
    <row r="34904" spans="16:16" x14ac:dyDescent="0.25">
      <c r="P34904" s="5"/>
    </row>
    <row r="34905" spans="16:16" x14ac:dyDescent="0.25">
      <c r="P34905" s="5"/>
    </row>
    <row r="34906" spans="16:16" x14ac:dyDescent="0.25">
      <c r="P34906" s="5"/>
    </row>
    <row r="34907" spans="16:16" x14ac:dyDescent="0.25">
      <c r="P34907" s="5"/>
    </row>
    <row r="34908" spans="16:16" x14ac:dyDescent="0.25">
      <c r="P34908" s="5"/>
    </row>
    <row r="34909" spans="16:16" x14ac:dyDescent="0.25">
      <c r="P34909" s="5"/>
    </row>
    <row r="34910" spans="16:16" x14ac:dyDescent="0.25">
      <c r="P34910" s="5"/>
    </row>
    <row r="34911" spans="16:16" x14ac:dyDescent="0.25">
      <c r="P34911" s="5"/>
    </row>
    <row r="34912" spans="16:16" x14ac:dyDescent="0.25">
      <c r="P34912" s="5"/>
    </row>
    <row r="34913" spans="16:16" x14ac:dyDescent="0.25">
      <c r="P34913" s="5"/>
    </row>
    <row r="34914" spans="16:16" x14ac:dyDescent="0.25">
      <c r="P34914" s="5"/>
    </row>
    <row r="34915" spans="16:16" x14ac:dyDescent="0.25">
      <c r="P34915" s="5"/>
    </row>
    <row r="34916" spans="16:16" x14ac:dyDescent="0.25">
      <c r="P34916" s="5"/>
    </row>
    <row r="34917" spans="16:16" x14ac:dyDescent="0.25">
      <c r="P34917" s="5"/>
    </row>
    <row r="34918" spans="16:16" x14ac:dyDescent="0.25">
      <c r="P34918" s="5"/>
    </row>
    <row r="34919" spans="16:16" x14ac:dyDescent="0.25">
      <c r="P34919" s="5"/>
    </row>
    <row r="34920" spans="16:16" x14ac:dyDescent="0.25">
      <c r="P34920" s="5"/>
    </row>
    <row r="34921" spans="16:16" x14ac:dyDescent="0.25">
      <c r="P34921" s="5"/>
    </row>
    <row r="34922" spans="16:16" x14ac:dyDescent="0.25">
      <c r="P34922" s="5"/>
    </row>
    <row r="34923" spans="16:16" x14ac:dyDescent="0.25">
      <c r="P34923" s="5"/>
    </row>
    <row r="34924" spans="16:16" x14ac:dyDescent="0.25">
      <c r="P34924" s="5"/>
    </row>
    <row r="34925" spans="16:16" x14ac:dyDescent="0.25">
      <c r="P34925" s="5"/>
    </row>
    <row r="34926" spans="16:16" x14ac:dyDescent="0.25">
      <c r="P34926" s="5"/>
    </row>
    <row r="34927" spans="16:16" x14ac:dyDescent="0.25">
      <c r="P34927" s="5"/>
    </row>
    <row r="34928" spans="16:16" x14ac:dyDescent="0.25">
      <c r="P34928" s="5"/>
    </row>
    <row r="34929" spans="16:16" x14ac:dyDescent="0.25">
      <c r="P34929" s="5"/>
    </row>
    <row r="34930" spans="16:16" x14ac:dyDescent="0.25">
      <c r="P34930" s="5"/>
    </row>
    <row r="34931" spans="16:16" x14ac:dyDescent="0.25">
      <c r="P34931" s="5"/>
    </row>
    <row r="34932" spans="16:16" x14ac:dyDescent="0.25">
      <c r="P34932" s="5"/>
    </row>
    <row r="34933" spans="16:16" x14ac:dyDescent="0.25">
      <c r="P34933" s="5"/>
    </row>
    <row r="34934" spans="16:16" x14ac:dyDescent="0.25">
      <c r="P34934" s="5"/>
    </row>
    <row r="34935" spans="16:16" x14ac:dyDescent="0.25">
      <c r="P34935" s="5"/>
    </row>
    <row r="34936" spans="16:16" x14ac:dyDescent="0.25">
      <c r="P34936" s="5"/>
    </row>
    <row r="34937" spans="16:16" x14ac:dyDescent="0.25">
      <c r="P34937" s="5"/>
    </row>
    <row r="34938" spans="16:16" x14ac:dyDescent="0.25">
      <c r="P34938" s="5"/>
    </row>
    <row r="34939" spans="16:16" x14ac:dyDescent="0.25">
      <c r="P34939" s="5"/>
    </row>
    <row r="34940" spans="16:16" x14ac:dyDescent="0.25">
      <c r="P34940" s="5"/>
    </row>
    <row r="34941" spans="16:16" x14ac:dyDescent="0.25">
      <c r="P34941" s="5"/>
    </row>
    <row r="34942" spans="16:16" x14ac:dyDescent="0.25">
      <c r="P34942" s="5"/>
    </row>
    <row r="34943" spans="16:16" x14ac:dyDescent="0.25">
      <c r="P34943" s="5"/>
    </row>
    <row r="34944" spans="16:16" x14ac:dyDescent="0.25">
      <c r="P34944" s="5"/>
    </row>
    <row r="34945" spans="16:16" x14ac:dyDescent="0.25">
      <c r="P34945" s="5"/>
    </row>
    <row r="34946" spans="16:16" x14ac:dyDescent="0.25">
      <c r="P34946" s="5"/>
    </row>
    <row r="34947" spans="16:16" x14ac:dyDescent="0.25">
      <c r="P34947" s="5"/>
    </row>
    <row r="34948" spans="16:16" x14ac:dyDescent="0.25">
      <c r="P34948" s="5"/>
    </row>
    <row r="34949" spans="16:16" x14ac:dyDescent="0.25">
      <c r="P34949" s="5"/>
    </row>
    <row r="34950" spans="16:16" x14ac:dyDescent="0.25">
      <c r="P34950" s="5"/>
    </row>
    <row r="34951" spans="16:16" x14ac:dyDescent="0.25">
      <c r="P34951" s="5"/>
    </row>
    <row r="34952" spans="16:16" x14ac:dyDescent="0.25">
      <c r="P34952" s="5"/>
    </row>
    <row r="34953" spans="16:16" x14ac:dyDescent="0.25">
      <c r="P34953" s="5"/>
    </row>
    <row r="34954" spans="16:16" x14ac:dyDescent="0.25">
      <c r="P34954" s="5"/>
    </row>
    <row r="34955" spans="16:16" x14ac:dyDescent="0.25">
      <c r="P34955" s="5"/>
    </row>
    <row r="34956" spans="16:16" x14ac:dyDescent="0.25">
      <c r="P34956" s="5"/>
    </row>
    <row r="34957" spans="16:16" x14ac:dyDescent="0.25">
      <c r="P34957" s="5"/>
    </row>
    <row r="34958" spans="16:16" x14ac:dyDescent="0.25">
      <c r="P34958" s="5"/>
    </row>
    <row r="34959" spans="16:16" x14ac:dyDescent="0.25">
      <c r="P34959" s="5"/>
    </row>
    <row r="34960" spans="16:16" x14ac:dyDescent="0.25">
      <c r="P34960" s="5"/>
    </row>
    <row r="34961" spans="16:16" x14ac:dyDescent="0.25">
      <c r="P34961" s="5"/>
    </row>
    <row r="34962" spans="16:16" x14ac:dyDescent="0.25">
      <c r="P34962" s="5"/>
    </row>
    <row r="34963" spans="16:16" x14ac:dyDescent="0.25">
      <c r="P34963" s="5"/>
    </row>
    <row r="34964" spans="16:16" x14ac:dyDescent="0.25">
      <c r="P34964" s="5"/>
    </row>
    <row r="34965" spans="16:16" x14ac:dyDescent="0.25">
      <c r="P34965" s="5"/>
    </row>
    <row r="34966" spans="16:16" x14ac:dyDescent="0.25">
      <c r="P34966" s="5"/>
    </row>
    <row r="34967" spans="16:16" x14ac:dyDescent="0.25">
      <c r="P34967" s="5"/>
    </row>
    <row r="34968" spans="16:16" x14ac:dyDescent="0.25">
      <c r="P34968" s="5"/>
    </row>
    <row r="34969" spans="16:16" x14ac:dyDescent="0.25">
      <c r="P34969" s="5"/>
    </row>
    <row r="34970" spans="16:16" x14ac:dyDescent="0.25">
      <c r="P34970" s="5"/>
    </row>
    <row r="34971" spans="16:16" x14ac:dyDescent="0.25">
      <c r="P34971" s="5"/>
    </row>
    <row r="34972" spans="16:16" x14ac:dyDescent="0.25">
      <c r="P34972" s="5"/>
    </row>
    <row r="34973" spans="16:16" x14ac:dyDescent="0.25">
      <c r="P34973" s="5"/>
    </row>
    <row r="34974" spans="16:16" x14ac:dyDescent="0.25">
      <c r="P34974" s="5"/>
    </row>
    <row r="34975" spans="16:16" x14ac:dyDescent="0.25">
      <c r="P34975" s="5"/>
    </row>
    <row r="34976" spans="16:16" x14ac:dyDescent="0.25">
      <c r="P34976" s="5"/>
    </row>
    <row r="34977" spans="16:16" x14ac:dyDescent="0.25">
      <c r="P34977" s="5"/>
    </row>
    <row r="34978" spans="16:16" x14ac:dyDescent="0.25">
      <c r="P34978" s="5"/>
    </row>
    <row r="34979" spans="16:16" x14ac:dyDescent="0.25">
      <c r="P34979" s="5"/>
    </row>
    <row r="34980" spans="16:16" x14ac:dyDescent="0.25">
      <c r="P34980" s="5"/>
    </row>
    <row r="34981" spans="16:16" x14ac:dyDescent="0.25">
      <c r="P34981" s="5"/>
    </row>
    <row r="34982" spans="16:16" x14ac:dyDescent="0.25">
      <c r="P34982" s="5"/>
    </row>
    <row r="34983" spans="16:16" x14ac:dyDescent="0.25">
      <c r="P34983" s="5"/>
    </row>
    <row r="34984" spans="16:16" x14ac:dyDescent="0.25">
      <c r="P34984" s="5"/>
    </row>
    <row r="34985" spans="16:16" x14ac:dyDescent="0.25">
      <c r="P34985" s="5"/>
    </row>
    <row r="34986" spans="16:16" x14ac:dyDescent="0.25">
      <c r="P34986" s="5"/>
    </row>
    <row r="34987" spans="16:16" x14ac:dyDescent="0.25">
      <c r="P34987" s="5"/>
    </row>
    <row r="34988" spans="16:16" x14ac:dyDescent="0.25">
      <c r="P34988" s="5"/>
    </row>
    <row r="34989" spans="16:16" x14ac:dyDescent="0.25">
      <c r="P34989" s="5"/>
    </row>
    <row r="34990" spans="16:16" x14ac:dyDescent="0.25">
      <c r="P34990" s="5"/>
    </row>
    <row r="34991" spans="16:16" x14ac:dyDescent="0.25">
      <c r="P34991" s="5"/>
    </row>
    <row r="34992" spans="16:16" x14ac:dyDescent="0.25">
      <c r="P34992" s="5"/>
    </row>
    <row r="34993" spans="16:16" x14ac:dyDescent="0.25">
      <c r="P34993" s="5"/>
    </row>
    <row r="34994" spans="16:16" x14ac:dyDescent="0.25">
      <c r="P34994" s="5"/>
    </row>
    <row r="34995" spans="16:16" x14ac:dyDescent="0.25">
      <c r="P34995" s="5"/>
    </row>
    <row r="34996" spans="16:16" x14ac:dyDescent="0.25">
      <c r="P34996" s="5"/>
    </row>
    <row r="34997" spans="16:16" x14ac:dyDescent="0.25">
      <c r="P34997" s="5"/>
    </row>
    <row r="34998" spans="16:16" x14ac:dyDescent="0.25">
      <c r="P34998" s="5"/>
    </row>
    <row r="34999" spans="16:16" x14ac:dyDescent="0.25">
      <c r="P34999" s="5"/>
    </row>
    <row r="35000" spans="16:16" x14ac:dyDescent="0.25">
      <c r="P35000" s="5"/>
    </row>
    <row r="35001" spans="16:16" x14ac:dyDescent="0.25">
      <c r="P35001" s="5"/>
    </row>
    <row r="35002" spans="16:16" x14ac:dyDescent="0.25">
      <c r="P35002" s="5"/>
    </row>
    <row r="35003" spans="16:16" x14ac:dyDescent="0.25">
      <c r="P35003" s="5"/>
    </row>
    <row r="35004" spans="16:16" x14ac:dyDescent="0.25">
      <c r="P35004" s="5"/>
    </row>
    <row r="35005" spans="16:16" x14ac:dyDescent="0.25">
      <c r="P35005" s="5"/>
    </row>
    <row r="35006" spans="16:16" x14ac:dyDescent="0.25">
      <c r="P35006" s="5"/>
    </row>
    <row r="35007" spans="16:16" x14ac:dyDescent="0.25">
      <c r="P35007" s="5"/>
    </row>
    <row r="35008" spans="16:16" x14ac:dyDescent="0.25">
      <c r="P35008" s="5"/>
    </row>
    <row r="35009" spans="16:16" x14ac:dyDescent="0.25">
      <c r="P35009" s="5"/>
    </row>
    <row r="35010" spans="16:16" x14ac:dyDescent="0.25">
      <c r="P35010" s="5"/>
    </row>
    <row r="35011" spans="16:16" x14ac:dyDescent="0.25">
      <c r="P35011" s="5"/>
    </row>
    <row r="35012" spans="16:16" x14ac:dyDescent="0.25">
      <c r="P35012" s="5"/>
    </row>
    <row r="35013" spans="16:16" x14ac:dyDescent="0.25">
      <c r="P35013" s="5"/>
    </row>
    <row r="35014" spans="16:16" x14ac:dyDescent="0.25">
      <c r="P35014" s="5"/>
    </row>
    <row r="35015" spans="16:16" x14ac:dyDescent="0.25">
      <c r="P35015" s="5"/>
    </row>
    <row r="35016" spans="16:16" x14ac:dyDescent="0.25">
      <c r="P35016" s="5"/>
    </row>
    <row r="35017" spans="16:16" x14ac:dyDescent="0.25">
      <c r="P35017" s="5"/>
    </row>
    <row r="35018" spans="16:16" x14ac:dyDescent="0.25">
      <c r="P35018" s="5"/>
    </row>
    <row r="35019" spans="16:16" x14ac:dyDescent="0.25">
      <c r="P35019" s="5"/>
    </row>
    <row r="35020" spans="16:16" x14ac:dyDescent="0.25">
      <c r="P35020" s="5"/>
    </row>
    <row r="35021" spans="16:16" x14ac:dyDescent="0.25">
      <c r="P35021" s="5"/>
    </row>
    <row r="35022" spans="16:16" x14ac:dyDescent="0.25">
      <c r="P35022" s="5"/>
    </row>
    <row r="35023" spans="16:16" x14ac:dyDescent="0.25">
      <c r="P35023" s="5"/>
    </row>
    <row r="35024" spans="16:16" x14ac:dyDescent="0.25">
      <c r="P35024" s="5"/>
    </row>
    <row r="35025" spans="16:16" x14ac:dyDescent="0.25">
      <c r="P35025" s="5"/>
    </row>
    <row r="35026" spans="16:16" x14ac:dyDescent="0.25">
      <c r="P35026" s="5"/>
    </row>
    <row r="35027" spans="16:16" x14ac:dyDescent="0.25">
      <c r="P35027" s="5"/>
    </row>
    <row r="35028" spans="16:16" x14ac:dyDescent="0.25">
      <c r="P35028" s="5"/>
    </row>
    <row r="35029" spans="16:16" x14ac:dyDescent="0.25">
      <c r="P35029" s="5"/>
    </row>
    <row r="35030" spans="16:16" x14ac:dyDescent="0.25">
      <c r="P35030" s="5"/>
    </row>
    <row r="35031" spans="16:16" x14ac:dyDescent="0.25">
      <c r="P35031" s="5"/>
    </row>
    <row r="35032" spans="16:16" x14ac:dyDescent="0.25">
      <c r="P35032" s="5"/>
    </row>
    <row r="35033" spans="16:16" x14ac:dyDescent="0.25">
      <c r="P35033" s="5"/>
    </row>
    <row r="35034" spans="16:16" x14ac:dyDescent="0.25">
      <c r="P35034" s="5"/>
    </row>
    <row r="35035" spans="16:16" x14ac:dyDescent="0.25">
      <c r="P35035" s="5"/>
    </row>
    <row r="35036" spans="16:16" x14ac:dyDescent="0.25">
      <c r="P35036" s="5"/>
    </row>
    <row r="35037" spans="16:16" x14ac:dyDescent="0.25">
      <c r="P35037" s="5"/>
    </row>
    <row r="35038" spans="16:16" x14ac:dyDescent="0.25">
      <c r="P35038" s="5"/>
    </row>
    <row r="35039" spans="16:16" x14ac:dyDescent="0.25">
      <c r="P35039" s="5"/>
    </row>
    <row r="35040" spans="16:16" x14ac:dyDescent="0.25">
      <c r="P35040" s="5"/>
    </row>
    <row r="35041" spans="16:16" x14ac:dyDescent="0.25">
      <c r="P35041" s="5"/>
    </row>
    <row r="35042" spans="16:16" x14ac:dyDescent="0.25">
      <c r="P35042" s="5"/>
    </row>
    <row r="35043" spans="16:16" x14ac:dyDescent="0.25">
      <c r="P35043" s="5"/>
    </row>
    <row r="35044" spans="16:16" x14ac:dyDescent="0.25">
      <c r="P35044" s="5"/>
    </row>
    <row r="35045" spans="16:16" x14ac:dyDescent="0.25">
      <c r="P35045" s="5"/>
    </row>
    <row r="35046" spans="16:16" x14ac:dyDescent="0.25">
      <c r="P35046" s="5"/>
    </row>
    <row r="35047" spans="16:16" x14ac:dyDescent="0.25">
      <c r="P35047" s="5"/>
    </row>
    <row r="35048" spans="16:16" x14ac:dyDescent="0.25">
      <c r="P35048" s="5"/>
    </row>
    <row r="35049" spans="16:16" x14ac:dyDescent="0.25">
      <c r="P35049" s="5"/>
    </row>
    <row r="35050" spans="16:16" x14ac:dyDescent="0.25">
      <c r="P35050" s="5"/>
    </row>
    <row r="35051" spans="16:16" x14ac:dyDescent="0.25">
      <c r="P35051" s="5"/>
    </row>
    <row r="35052" spans="16:16" x14ac:dyDescent="0.25">
      <c r="P35052" s="5"/>
    </row>
    <row r="35053" spans="16:16" x14ac:dyDescent="0.25">
      <c r="P35053" s="5"/>
    </row>
    <row r="35054" spans="16:16" x14ac:dyDescent="0.25">
      <c r="P35054" s="5"/>
    </row>
    <row r="35055" spans="16:16" x14ac:dyDescent="0.25">
      <c r="P35055" s="5"/>
    </row>
    <row r="35056" spans="16:16" x14ac:dyDescent="0.25">
      <c r="P35056" s="5"/>
    </row>
    <row r="35057" spans="16:16" x14ac:dyDescent="0.25">
      <c r="P35057" s="5"/>
    </row>
    <row r="35058" spans="16:16" x14ac:dyDescent="0.25">
      <c r="P35058" s="5"/>
    </row>
    <row r="35059" spans="16:16" x14ac:dyDescent="0.25">
      <c r="P35059" s="5"/>
    </row>
    <row r="35060" spans="16:16" x14ac:dyDescent="0.25">
      <c r="P35060" s="5"/>
    </row>
    <row r="35061" spans="16:16" x14ac:dyDescent="0.25">
      <c r="P35061" s="5"/>
    </row>
    <row r="35062" spans="16:16" x14ac:dyDescent="0.25">
      <c r="P35062" s="5"/>
    </row>
    <row r="35063" spans="16:16" x14ac:dyDescent="0.25">
      <c r="P35063" s="5"/>
    </row>
    <row r="35064" spans="16:16" x14ac:dyDescent="0.25">
      <c r="P35064" s="5"/>
    </row>
    <row r="35065" spans="16:16" x14ac:dyDescent="0.25">
      <c r="P35065" s="5"/>
    </row>
    <row r="35066" spans="16:16" x14ac:dyDescent="0.25">
      <c r="P35066" s="5"/>
    </row>
    <row r="35067" spans="16:16" x14ac:dyDescent="0.25">
      <c r="P35067" s="5"/>
    </row>
    <row r="35068" spans="16:16" x14ac:dyDescent="0.25">
      <c r="P35068" s="5"/>
    </row>
    <row r="35069" spans="16:16" x14ac:dyDescent="0.25">
      <c r="P35069" s="5"/>
    </row>
    <row r="35070" spans="16:16" x14ac:dyDescent="0.25">
      <c r="P35070" s="5"/>
    </row>
    <row r="35071" spans="16:16" x14ac:dyDescent="0.25">
      <c r="P35071" s="5"/>
    </row>
    <row r="35072" spans="16:16" x14ac:dyDescent="0.25">
      <c r="P35072" s="5"/>
    </row>
    <row r="35073" spans="16:16" x14ac:dyDescent="0.25">
      <c r="P35073" s="5"/>
    </row>
    <row r="35074" spans="16:16" x14ac:dyDescent="0.25">
      <c r="P35074" s="5"/>
    </row>
    <row r="35075" spans="16:16" x14ac:dyDescent="0.25">
      <c r="P35075" s="5"/>
    </row>
    <row r="35076" spans="16:16" x14ac:dyDescent="0.25">
      <c r="P35076" s="5"/>
    </row>
    <row r="35077" spans="16:16" x14ac:dyDescent="0.25">
      <c r="P35077" s="5"/>
    </row>
    <row r="35078" spans="16:16" x14ac:dyDescent="0.25">
      <c r="P35078" s="5"/>
    </row>
    <row r="35079" spans="16:16" x14ac:dyDescent="0.25">
      <c r="P35079" s="5"/>
    </row>
    <row r="35080" spans="16:16" x14ac:dyDescent="0.25">
      <c r="P35080" s="5"/>
    </row>
    <row r="35081" spans="16:16" x14ac:dyDescent="0.25">
      <c r="P35081" s="5"/>
    </row>
    <row r="35082" spans="16:16" x14ac:dyDescent="0.25">
      <c r="P35082" s="5"/>
    </row>
    <row r="35083" spans="16:16" x14ac:dyDescent="0.25">
      <c r="P35083" s="5"/>
    </row>
    <row r="35084" spans="16:16" x14ac:dyDescent="0.25">
      <c r="P35084" s="5"/>
    </row>
    <row r="35085" spans="16:16" x14ac:dyDescent="0.25">
      <c r="P35085" s="5"/>
    </row>
    <row r="35086" spans="16:16" x14ac:dyDescent="0.25">
      <c r="P35086" s="5"/>
    </row>
    <row r="35087" spans="16:16" x14ac:dyDescent="0.25">
      <c r="P35087" s="5"/>
    </row>
    <row r="35088" spans="16:16" x14ac:dyDescent="0.25">
      <c r="P35088" s="5"/>
    </row>
    <row r="35089" spans="16:16" x14ac:dyDescent="0.25">
      <c r="P35089" s="5"/>
    </row>
    <row r="35090" spans="16:16" x14ac:dyDescent="0.25">
      <c r="P35090" s="5"/>
    </row>
    <row r="35091" spans="16:16" x14ac:dyDescent="0.25">
      <c r="P35091" s="5"/>
    </row>
    <row r="35092" spans="16:16" x14ac:dyDescent="0.25">
      <c r="P35092" s="5"/>
    </row>
    <row r="35093" spans="16:16" x14ac:dyDescent="0.25">
      <c r="P35093" s="5"/>
    </row>
    <row r="35094" spans="16:16" x14ac:dyDescent="0.25">
      <c r="P35094" s="5"/>
    </row>
    <row r="35095" spans="16:16" x14ac:dyDescent="0.25">
      <c r="P35095" s="5"/>
    </row>
    <row r="35096" spans="16:16" x14ac:dyDescent="0.25">
      <c r="P35096" s="5"/>
    </row>
    <row r="35097" spans="16:16" x14ac:dyDescent="0.25">
      <c r="P35097" s="5"/>
    </row>
    <row r="35098" spans="16:16" x14ac:dyDescent="0.25">
      <c r="P35098" s="5"/>
    </row>
    <row r="35099" spans="16:16" x14ac:dyDescent="0.25">
      <c r="P35099" s="5"/>
    </row>
    <row r="35100" spans="16:16" x14ac:dyDescent="0.25">
      <c r="P35100" s="5"/>
    </row>
    <row r="35101" spans="16:16" x14ac:dyDescent="0.25">
      <c r="P35101" s="5"/>
    </row>
    <row r="35102" spans="16:16" x14ac:dyDescent="0.25">
      <c r="P35102" s="5"/>
    </row>
    <row r="35103" spans="16:16" x14ac:dyDescent="0.25">
      <c r="P35103" s="5"/>
    </row>
    <row r="35104" spans="16:16" x14ac:dyDescent="0.25">
      <c r="P35104" s="5"/>
    </row>
    <row r="35105" spans="16:16" x14ac:dyDescent="0.25">
      <c r="P35105" s="5"/>
    </row>
    <row r="35106" spans="16:16" x14ac:dyDescent="0.25">
      <c r="P35106" s="5"/>
    </row>
    <row r="35107" spans="16:16" x14ac:dyDescent="0.25">
      <c r="P35107" s="5"/>
    </row>
    <row r="35108" spans="16:16" x14ac:dyDescent="0.25">
      <c r="P35108" s="5"/>
    </row>
    <row r="35109" spans="16:16" x14ac:dyDescent="0.25">
      <c r="P35109" s="5"/>
    </row>
    <row r="35110" spans="16:16" x14ac:dyDescent="0.25">
      <c r="P35110" s="5"/>
    </row>
    <row r="35111" spans="16:16" x14ac:dyDescent="0.25">
      <c r="P35111" s="5"/>
    </row>
    <row r="35112" spans="16:16" x14ac:dyDescent="0.25">
      <c r="P35112" s="5"/>
    </row>
    <row r="35113" spans="16:16" x14ac:dyDescent="0.25">
      <c r="P35113" s="5"/>
    </row>
    <row r="35114" spans="16:16" x14ac:dyDescent="0.25">
      <c r="P35114" s="5"/>
    </row>
    <row r="35115" spans="16:16" x14ac:dyDescent="0.25">
      <c r="P35115" s="5"/>
    </row>
    <row r="35116" spans="16:16" x14ac:dyDescent="0.25">
      <c r="P35116" s="5"/>
    </row>
    <row r="35117" spans="16:16" x14ac:dyDescent="0.25">
      <c r="P35117" s="5"/>
    </row>
    <row r="35118" spans="16:16" x14ac:dyDescent="0.25">
      <c r="P35118" s="5"/>
    </row>
    <row r="35119" spans="16:16" x14ac:dyDescent="0.25">
      <c r="P35119" s="5"/>
    </row>
    <row r="35120" spans="16:16" x14ac:dyDescent="0.25">
      <c r="P35120" s="5"/>
    </row>
    <row r="35121" spans="16:16" x14ac:dyDescent="0.25">
      <c r="P35121" s="5"/>
    </row>
    <row r="35122" spans="16:16" x14ac:dyDescent="0.25">
      <c r="P35122" s="5"/>
    </row>
    <row r="35123" spans="16:16" x14ac:dyDescent="0.25">
      <c r="P35123" s="5"/>
    </row>
    <row r="35124" spans="16:16" x14ac:dyDescent="0.25">
      <c r="P35124" s="5"/>
    </row>
    <row r="35125" spans="16:16" x14ac:dyDescent="0.25">
      <c r="P35125" s="5"/>
    </row>
    <row r="35126" spans="16:16" x14ac:dyDescent="0.25">
      <c r="P35126" s="5"/>
    </row>
    <row r="35127" spans="16:16" x14ac:dyDescent="0.25">
      <c r="P35127" s="5"/>
    </row>
    <row r="35128" spans="16:16" x14ac:dyDescent="0.25">
      <c r="P35128" s="5"/>
    </row>
    <row r="35129" spans="16:16" x14ac:dyDescent="0.25">
      <c r="P35129" s="5"/>
    </row>
    <row r="35130" spans="16:16" x14ac:dyDescent="0.25">
      <c r="P35130" s="5"/>
    </row>
    <row r="35131" spans="16:16" x14ac:dyDescent="0.25">
      <c r="P35131" s="5"/>
    </row>
    <row r="35132" spans="16:16" x14ac:dyDescent="0.25">
      <c r="P35132" s="5"/>
    </row>
    <row r="35133" spans="16:16" x14ac:dyDescent="0.25">
      <c r="P35133" s="5"/>
    </row>
    <row r="35134" spans="16:16" x14ac:dyDescent="0.25">
      <c r="P35134" s="5"/>
    </row>
    <row r="35135" spans="16:16" x14ac:dyDescent="0.25">
      <c r="P35135" s="5"/>
    </row>
    <row r="35136" spans="16:16" x14ac:dyDescent="0.25">
      <c r="P35136" s="5"/>
    </row>
    <row r="35137" spans="16:16" x14ac:dyDescent="0.25">
      <c r="P35137" s="5"/>
    </row>
    <row r="35138" spans="16:16" x14ac:dyDescent="0.25">
      <c r="P35138" s="5"/>
    </row>
    <row r="35139" spans="16:16" x14ac:dyDescent="0.25">
      <c r="P35139" s="5"/>
    </row>
    <row r="35140" spans="16:16" x14ac:dyDescent="0.25">
      <c r="P35140" s="5"/>
    </row>
    <row r="35141" spans="16:16" x14ac:dyDescent="0.25">
      <c r="P35141" s="5"/>
    </row>
    <row r="35142" spans="16:16" x14ac:dyDescent="0.25">
      <c r="P35142" s="5"/>
    </row>
    <row r="35143" spans="16:16" x14ac:dyDescent="0.25">
      <c r="P35143" s="5"/>
    </row>
    <row r="35144" spans="16:16" x14ac:dyDescent="0.25">
      <c r="P35144" s="5"/>
    </row>
    <row r="35145" spans="16:16" x14ac:dyDescent="0.25">
      <c r="P35145" s="5"/>
    </row>
    <row r="35146" spans="16:16" x14ac:dyDescent="0.25">
      <c r="P35146" s="5"/>
    </row>
    <row r="35147" spans="16:16" x14ac:dyDescent="0.25">
      <c r="P35147" s="5"/>
    </row>
    <row r="35148" spans="16:16" x14ac:dyDescent="0.25">
      <c r="P35148" s="5"/>
    </row>
    <row r="35149" spans="16:16" x14ac:dyDescent="0.25">
      <c r="P35149" s="5"/>
    </row>
    <row r="35150" spans="16:16" x14ac:dyDescent="0.25">
      <c r="P35150" s="5"/>
    </row>
    <row r="35151" spans="16:16" x14ac:dyDescent="0.25">
      <c r="P35151" s="5"/>
    </row>
    <row r="35152" spans="16:16" x14ac:dyDescent="0.25">
      <c r="P35152" s="5"/>
    </row>
    <row r="35153" spans="16:16" x14ac:dyDescent="0.25">
      <c r="P35153" s="5"/>
    </row>
    <row r="35154" spans="16:16" x14ac:dyDescent="0.25">
      <c r="P35154" s="5"/>
    </row>
    <row r="35155" spans="16:16" x14ac:dyDescent="0.25">
      <c r="P35155" s="5"/>
    </row>
    <row r="35156" spans="16:16" x14ac:dyDescent="0.25">
      <c r="P35156" s="5"/>
    </row>
    <row r="35157" spans="16:16" x14ac:dyDescent="0.25">
      <c r="P35157" s="5"/>
    </row>
    <row r="35158" spans="16:16" x14ac:dyDescent="0.25">
      <c r="P35158" s="5"/>
    </row>
    <row r="35159" spans="16:16" x14ac:dyDescent="0.25">
      <c r="P35159" s="5"/>
    </row>
    <row r="35160" spans="16:16" x14ac:dyDescent="0.25">
      <c r="P35160" s="5"/>
    </row>
    <row r="35161" spans="16:16" x14ac:dyDescent="0.25">
      <c r="P35161" s="5"/>
    </row>
    <row r="35162" spans="16:16" x14ac:dyDescent="0.25">
      <c r="P35162" s="5"/>
    </row>
    <row r="35163" spans="16:16" x14ac:dyDescent="0.25">
      <c r="P35163" s="5"/>
    </row>
    <row r="35164" spans="16:16" x14ac:dyDescent="0.25">
      <c r="P35164" s="5"/>
    </row>
    <row r="35165" spans="16:16" x14ac:dyDescent="0.25">
      <c r="P35165" s="5"/>
    </row>
    <row r="35166" spans="16:16" x14ac:dyDescent="0.25">
      <c r="P35166" s="5"/>
    </row>
    <row r="35167" spans="16:16" x14ac:dyDescent="0.25">
      <c r="P35167" s="5"/>
    </row>
    <row r="35168" spans="16:16" x14ac:dyDescent="0.25">
      <c r="P35168" s="5"/>
    </row>
    <row r="35169" spans="16:16" x14ac:dyDescent="0.25">
      <c r="P35169" s="5"/>
    </row>
    <row r="35170" spans="16:16" x14ac:dyDescent="0.25">
      <c r="P35170" s="5"/>
    </row>
    <row r="35171" spans="16:16" x14ac:dyDescent="0.25">
      <c r="P35171" s="5"/>
    </row>
    <row r="35172" spans="16:16" x14ac:dyDescent="0.25">
      <c r="P35172" s="5"/>
    </row>
    <row r="35173" spans="16:16" x14ac:dyDescent="0.25">
      <c r="P35173" s="5"/>
    </row>
    <row r="35174" spans="16:16" x14ac:dyDescent="0.25">
      <c r="P35174" s="5"/>
    </row>
    <row r="35175" spans="16:16" x14ac:dyDescent="0.25">
      <c r="P35175" s="5"/>
    </row>
    <row r="35176" spans="16:16" x14ac:dyDescent="0.25">
      <c r="P35176" s="5"/>
    </row>
    <row r="35177" spans="16:16" x14ac:dyDescent="0.25">
      <c r="P35177" s="5"/>
    </row>
    <row r="35178" spans="16:16" x14ac:dyDescent="0.25">
      <c r="P35178" s="5"/>
    </row>
    <row r="35179" spans="16:16" x14ac:dyDescent="0.25">
      <c r="P35179" s="5"/>
    </row>
    <row r="35180" spans="16:16" x14ac:dyDescent="0.25">
      <c r="P35180" s="5"/>
    </row>
    <row r="35181" spans="16:16" x14ac:dyDescent="0.25">
      <c r="P35181" s="5"/>
    </row>
    <row r="35182" spans="16:16" x14ac:dyDescent="0.25">
      <c r="P35182" s="5"/>
    </row>
    <row r="35183" spans="16:16" x14ac:dyDescent="0.25">
      <c r="P35183" s="5"/>
    </row>
    <row r="35184" spans="16:16" x14ac:dyDescent="0.25">
      <c r="P35184" s="5"/>
    </row>
    <row r="35185" spans="16:16" x14ac:dyDescent="0.25">
      <c r="P35185" s="5"/>
    </row>
    <row r="35186" spans="16:16" x14ac:dyDescent="0.25">
      <c r="P35186" s="5"/>
    </row>
    <row r="35187" spans="16:16" x14ac:dyDescent="0.25">
      <c r="P35187" s="5"/>
    </row>
    <row r="35188" spans="16:16" x14ac:dyDescent="0.25">
      <c r="P35188" s="5"/>
    </row>
    <row r="35189" spans="16:16" x14ac:dyDescent="0.25">
      <c r="P35189" s="5"/>
    </row>
    <row r="35190" spans="16:16" x14ac:dyDescent="0.25">
      <c r="P35190" s="5"/>
    </row>
    <row r="35191" spans="16:16" x14ac:dyDescent="0.25">
      <c r="P35191" s="5"/>
    </row>
    <row r="35192" spans="16:16" x14ac:dyDescent="0.25">
      <c r="P35192" s="5"/>
    </row>
    <row r="35193" spans="16:16" x14ac:dyDescent="0.25">
      <c r="P35193" s="5"/>
    </row>
    <row r="35194" spans="16:16" x14ac:dyDescent="0.25">
      <c r="P35194" s="5"/>
    </row>
    <row r="35195" spans="16:16" x14ac:dyDescent="0.25">
      <c r="P35195" s="5"/>
    </row>
    <row r="35196" spans="16:16" x14ac:dyDescent="0.25">
      <c r="P35196" s="5"/>
    </row>
    <row r="35197" spans="16:16" x14ac:dyDescent="0.25">
      <c r="P35197" s="5"/>
    </row>
    <row r="35198" spans="16:16" x14ac:dyDescent="0.25">
      <c r="P35198" s="5"/>
    </row>
    <row r="35199" spans="16:16" x14ac:dyDescent="0.25">
      <c r="P35199" s="5"/>
    </row>
    <row r="35200" spans="16:16" x14ac:dyDescent="0.25">
      <c r="P35200" s="5"/>
    </row>
    <row r="35201" spans="16:16" x14ac:dyDescent="0.25">
      <c r="P35201" s="5"/>
    </row>
    <row r="35202" spans="16:16" x14ac:dyDescent="0.25">
      <c r="P35202" s="5"/>
    </row>
    <row r="35203" spans="16:16" x14ac:dyDescent="0.25">
      <c r="P35203" s="5"/>
    </row>
    <row r="35204" spans="16:16" x14ac:dyDescent="0.25">
      <c r="P35204" s="5"/>
    </row>
    <row r="35205" spans="16:16" x14ac:dyDescent="0.25">
      <c r="P35205" s="5"/>
    </row>
    <row r="35206" spans="16:16" x14ac:dyDescent="0.25">
      <c r="P35206" s="5"/>
    </row>
    <row r="35207" spans="16:16" x14ac:dyDescent="0.25">
      <c r="P35207" s="5"/>
    </row>
    <row r="35208" spans="16:16" x14ac:dyDescent="0.25">
      <c r="P35208" s="5"/>
    </row>
    <row r="35209" spans="16:16" x14ac:dyDescent="0.25">
      <c r="P35209" s="5"/>
    </row>
    <row r="35210" spans="16:16" x14ac:dyDescent="0.25">
      <c r="P35210" s="5"/>
    </row>
    <row r="35211" spans="16:16" x14ac:dyDescent="0.25">
      <c r="P35211" s="5"/>
    </row>
    <row r="35212" spans="16:16" x14ac:dyDescent="0.25">
      <c r="P35212" s="5"/>
    </row>
    <row r="35213" spans="16:16" x14ac:dyDescent="0.25">
      <c r="P35213" s="5"/>
    </row>
    <row r="35214" spans="16:16" x14ac:dyDescent="0.25">
      <c r="P35214" s="5"/>
    </row>
    <row r="35215" spans="16:16" x14ac:dyDescent="0.25">
      <c r="P35215" s="5"/>
    </row>
    <row r="35216" spans="16:16" x14ac:dyDescent="0.25">
      <c r="P35216" s="5"/>
    </row>
    <row r="35217" spans="16:16" x14ac:dyDescent="0.25">
      <c r="P35217" s="5"/>
    </row>
    <row r="35218" spans="16:16" x14ac:dyDescent="0.25">
      <c r="P35218" s="5"/>
    </row>
    <row r="35219" spans="16:16" x14ac:dyDescent="0.25">
      <c r="P35219" s="5"/>
    </row>
    <row r="35220" spans="16:16" x14ac:dyDescent="0.25">
      <c r="P35220" s="5"/>
    </row>
    <row r="35221" spans="16:16" x14ac:dyDescent="0.25">
      <c r="P35221" s="5"/>
    </row>
    <row r="35222" spans="16:16" x14ac:dyDescent="0.25">
      <c r="P35222" s="5"/>
    </row>
    <row r="35223" spans="16:16" x14ac:dyDescent="0.25">
      <c r="P35223" s="5"/>
    </row>
    <row r="35224" spans="16:16" x14ac:dyDescent="0.25">
      <c r="P35224" s="5"/>
    </row>
    <row r="35225" spans="16:16" x14ac:dyDescent="0.25">
      <c r="P35225" s="5"/>
    </row>
    <row r="35226" spans="16:16" x14ac:dyDescent="0.25">
      <c r="P35226" s="5"/>
    </row>
    <row r="35227" spans="16:16" x14ac:dyDescent="0.25">
      <c r="P35227" s="5"/>
    </row>
    <row r="35228" spans="16:16" x14ac:dyDescent="0.25">
      <c r="P35228" s="5"/>
    </row>
    <row r="35229" spans="16:16" x14ac:dyDescent="0.25">
      <c r="P35229" s="5"/>
    </row>
    <row r="35230" spans="16:16" x14ac:dyDescent="0.25">
      <c r="P35230" s="5"/>
    </row>
    <row r="35231" spans="16:16" x14ac:dyDescent="0.25">
      <c r="P35231" s="5"/>
    </row>
    <row r="35232" spans="16:16" x14ac:dyDescent="0.25">
      <c r="P35232" s="5"/>
    </row>
    <row r="35233" spans="16:16" x14ac:dyDescent="0.25">
      <c r="P35233" s="5"/>
    </row>
    <row r="35234" spans="16:16" x14ac:dyDescent="0.25">
      <c r="P35234" s="5"/>
    </row>
    <row r="35235" spans="16:16" x14ac:dyDescent="0.25">
      <c r="P35235" s="5"/>
    </row>
    <row r="35236" spans="16:16" x14ac:dyDescent="0.25">
      <c r="P35236" s="5"/>
    </row>
    <row r="35237" spans="16:16" x14ac:dyDescent="0.25">
      <c r="P35237" s="5"/>
    </row>
    <row r="35238" spans="16:16" x14ac:dyDescent="0.25">
      <c r="P35238" s="5"/>
    </row>
    <row r="35239" spans="16:16" x14ac:dyDescent="0.25">
      <c r="P35239" s="5"/>
    </row>
    <row r="35240" spans="16:16" x14ac:dyDescent="0.25">
      <c r="P35240" s="5"/>
    </row>
    <row r="35241" spans="16:16" x14ac:dyDescent="0.25">
      <c r="P35241" s="5"/>
    </row>
    <row r="35242" spans="16:16" x14ac:dyDescent="0.25">
      <c r="P35242" s="5"/>
    </row>
    <row r="35243" spans="16:16" x14ac:dyDescent="0.25">
      <c r="P35243" s="5"/>
    </row>
    <row r="35244" spans="16:16" x14ac:dyDescent="0.25">
      <c r="P35244" s="5"/>
    </row>
    <row r="35245" spans="16:16" x14ac:dyDescent="0.25">
      <c r="P35245" s="5"/>
    </row>
    <row r="35246" spans="16:16" x14ac:dyDescent="0.25">
      <c r="P35246" s="5"/>
    </row>
    <row r="35247" spans="16:16" x14ac:dyDescent="0.25">
      <c r="P35247" s="5"/>
    </row>
    <row r="35248" spans="16:16" x14ac:dyDescent="0.25">
      <c r="P35248" s="5"/>
    </row>
    <row r="35249" spans="16:16" x14ac:dyDescent="0.25">
      <c r="P35249" s="5"/>
    </row>
    <row r="35250" spans="16:16" x14ac:dyDescent="0.25">
      <c r="P35250" s="5"/>
    </row>
    <row r="35251" spans="16:16" x14ac:dyDescent="0.25">
      <c r="P35251" s="5"/>
    </row>
    <row r="35252" spans="16:16" x14ac:dyDescent="0.25">
      <c r="P35252" s="5"/>
    </row>
    <row r="35253" spans="16:16" x14ac:dyDescent="0.25">
      <c r="P35253" s="5"/>
    </row>
    <row r="35254" spans="16:16" x14ac:dyDescent="0.25">
      <c r="P35254" s="5"/>
    </row>
    <row r="35255" spans="16:16" x14ac:dyDescent="0.25">
      <c r="P35255" s="5"/>
    </row>
    <row r="35256" spans="16:16" x14ac:dyDescent="0.25">
      <c r="P35256" s="5"/>
    </row>
    <row r="35257" spans="16:16" x14ac:dyDescent="0.25">
      <c r="P35257" s="5"/>
    </row>
    <row r="35258" spans="16:16" x14ac:dyDescent="0.25">
      <c r="P35258" s="5"/>
    </row>
    <row r="35259" spans="16:16" x14ac:dyDescent="0.25">
      <c r="P35259" s="5"/>
    </row>
    <row r="35260" spans="16:16" x14ac:dyDescent="0.25">
      <c r="P35260" s="5"/>
    </row>
    <row r="35261" spans="16:16" x14ac:dyDescent="0.25">
      <c r="P35261" s="5"/>
    </row>
    <row r="35262" spans="16:16" x14ac:dyDescent="0.25">
      <c r="P35262" s="5"/>
    </row>
    <row r="35263" spans="16:16" x14ac:dyDescent="0.25">
      <c r="P35263" s="5"/>
    </row>
    <row r="35264" spans="16:16" x14ac:dyDescent="0.25">
      <c r="P35264" s="5"/>
    </row>
    <row r="35265" spans="16:16" x14ac:dyDescent="0.25">
      <c r="P35265" s="5"/>
    </row>
    <row r="35266" spans="16:16" x14ac:dyDescent="0.25">
      <c r="P35266" s="5"/>
    </row>
    <row r="35267" spans="16:16" x14ac:dyDescent="0.25">
      <c r="P35267" s="5"/>
    </row>
    <row r="35268" spans="16:16" x14ac:dyDescent="0.25">
      <c r="P35268" s="5"/>
    </row>
    <row r="35269" spans="16:16" x14ac:dyDescent="0.25">
      <c r="P35269" s="5"/>
    </row>
    <row r="35270" spans="16:16" x14ac:dyDescent="0.25">
      <c r="P35270" s="5"/>
    </row>
    <row r="35271" spans="16:16" x14ac:dyDescent="0.25">
      <c r="P35271" s="5"/>
    </row>
    <row r="35272" spans="16:16" x14ac:dyDescent="0.25">
      <c r="P35272" s="5"/>
    </row>
    <row r="35273" spans="16:16" x14ac:dyDescent="0.25">
      <c r="P35273" s="5"/>
    </row>
    <row r="35274" spans="16:16" x14ac:dyDescent="0.25">
      <c r="P35274" s="5"/>
    </row>
    <row r="35275" spans="16:16" x14ac:dyDescent="0.25">
      <c r="P35275" s="5"/>
    </row>
    <row r="35276" spans="16:16" x14ac:dyDescent="0.25">
      <c r="P35276" s="5"/>
    </row>
    <row r="35277" spans="16:16" x14ac:dyDescent="0.25">
      <c r="P35277" s="5"/>
    </row>
    <row r="35278" spans="16:16" x14ac:dyDescent="0.25">
      <c r="P35278" s="5"/>
    </row>
    <row r="35279" spans="16:16" x14ac:dyDescent="0.25">
      <c r="P35279" s="5"/>
    </row>
    <row r="35280" spans="16:16" x14ac:dyDescent="0.25">
      <c r="P35280" s="5"/>
    </row>
    <row r="35281" spans="16:16" x14ac:dyDescent="0.25">
      <c r="P35281" s="5"/>
    </row>
    <row r="35282" spans="16:16" x14ac:dyDescent="0.25">
      <c r="P35282" s="5"/>
    </row>
    <row r="35283" spans="16:16" x14ac:dyDescent="0.25">
      <c r="P35283" s="5"/>
    </row>
    <row r="35284" spans="16:16" x14ac:dyDescent="0.25">
      <c r="P35284" s="5"/>
    </row>
    <row r="35285" spans="16:16" x14ac:dyDescent="0.25">
      <c r="P35285" s="5"/>
    </row>
    <row r="35286" spans="16:16" x14ac:dyDescent="0.25">
      <c r="P35286" s="5"/>
    </row>
    <row r="35287" spans="16:16" x14ac:dyDescent="0.25">
      <c r="P35287" s="5"/>
    </row>
    <row r="35288" spans="16:16" x14ac:dyDescent="0.25">
      <c r="P35288" s="5"/>
    </row>
    <row r="35289" spans="16:16" x14ac:dyDescent="0.25">
      <c r="P35289" s="5"/>
    </row>
    <row r="35290" spans="16:16" x14ac:dyDescent="0.25">
      <c r="P35290" s="5"/>
    </row>
    <row r="35291" spans="16:16" x14ac:dyDescent="0.25">
      <c r="P35291" s="5"/>
    </row>
    <row r="35292" spans="16:16" x14ac:dyDescent="0.25">
      <c r="P35292" s="5"/>
    </row>
    <row r="35293" spans="16:16" x14ac:dyDescent="0.25">
      <c r="P35293" s="5"/>
    </row>
    <row r="35294" spans="16:16" x14ac:dyDescent="0.25">
      <c r="P35294" s="5"/>
    </row>
    <row r="35295" spans="16:16" x14ac:dyDescent="0.25">
      <c r="P35295" s="5"/>
    </row>
    <row r="35296" spans="16:16" x14ac:dyDescent="0.25">
      <c r="P35296" s="5"/>
    </row>
    <row r="35297" spans="16:16" x14ac:dyDescent="0.25">
      <c r="P35297" s="5"/>
    </row>
    <row r="35298" spans="16:16" x14ac:dyDescent="0.25">
      <c r="P35298" s="5"/>
    </row>
    <row r="35299" spans="16:16" x14ac:dyDescent="0.25">
      <c r="P35299" s="5"/>
    </row>
    <row r="35300" spans="16:16" x14ac:dyDescent="0.25">
      <c r="P35300" s="5"/>
    </row>
    <row r="35301" spans="16:16" x14ac:dyDescent="0.25">
      <c r="P35301" s="5"/>
    </row>
    <row r="35302" spans="16:16" x14ac:dyDescent="0.25">
      <c r="P35302" s="5"/>
    </row>
    <row r="35303" spans="16:16" x14ac:dyDescent="0.25">
      <c r="P35303" s="5"/>
    </row>
    <row r="35304" spans="16:16" x14ac:dyDescent="0.25">
      <c r="P35304" s="5"/>
    </row>
    <row r="35305" spans="16:16" x14ac:dyDescent="0.25">
      <c r="P35305" s="5"/>
    </row>
    <row r="35306" spans="16:16" x14ac:dyDescent="0.25">
      <c r="P35306" s="5"/>
    </row>
    <row r="35307" spans="16:16" x14ac:dyDescent="0.25">
      <c r="P35307" s="5"/>
    </row>
    <row r="35308" spans="16:16" x14ac:dyDescent="0.25">
      <c r="P35308" s="5"/>
    </row>
    <row r="35309" spans="16:16" x14ac:dyDescent="0.25">
      <c r="P35309" s="5"/>
    </row>
    <row r="35310" spans="16:16" x14ac:dyDescent="0.25">
      <c r="P35310" s="5"/>
    </row>
    <row r="35311" spans="16:16" x14ac:dyDescent="0.25">
      <c r="P35311" s="5"/>
    </row>
    <row r="35312" spans="16:16" x14ac:dyDescent="0.25">
      <c r="P35312" s="5"/>
    </row>
    <row r="35313" spans="16:16" x14ac:dyDescent="0.25">
      <c r="P35313" s="5"/>
    </row>
    <row r="35314" spans="16:16" x14ac:dyDescent="0.25">
      <c r="P35314" s="5"/>
    </row>
    <row r="35315" spans="16:16" x14ac:dyDescent="0.25">
      <c r="P35315" s="5"/>
    </row>
    <row r="35316" spans="16:16" x14ac:dyDescent="0.25">
      <c r="P35316" s="5"/>
    </row>
    <row r="35317" spans="16:16" x14ac:dyDescent="0.25">
      <c r="P35317" s="5"/>
    </row>
    <row r="35318" spans="16:16" x14ac:dyDescent="0.25">
      <c r="P35318" s="5"/>
    </row>
    <row r="35319" spans="16:16" x14ac:dyDescent="0.25">
      <c r="P35319" s="5"/>
    </row>
    <row r="35320" spans="16:16" x14ac:dyDescent="0.25">
      <c r="P35320" s="5"/>
    </row>
    <row r="35321" spans="16:16" x14ac:dyDescent="0.25">
      <c r="P35321" s="5"/>
    </row>
    <row r="35322" spans="16:16" x14ac:dyDescent="0.25">
      <c r="P35322" s="5"/>
    </row>
    <row r="35323" spans="16:16" x14ac:dyDescent="0.25">
      <c r="P35323" s="5"/>
    </row>
    <row r="35324" spans="16:16" x14ac:dyDescent="0.25">
      <c r="P35324" s="5"/>
    </row>
    <row r="35325" spans="16:16" x14ac:dyDescent="0.25">
      <c r="P35325" s="5"/>
    </row>
    <row r="35326" spans="16:16" x14ac:dyDescent="0.25">
      <c r="P35326" s="5"/>
    </row>
    <row r="35327" spans="16:16" x14ac:dyDescent="0.25">
      <c r="P35327" s="5"/>
    </row>
    <row r="35328" spans="16:16" x14ac:dyDescent="0.25">
      <c r="P35328" s="5"/>
    </row>
    <row r="35329" spans="16:16" x14ac:dyDescent="0.25">
      <c r="P35329" s="5"/>
    </row>
    <row r="35330" spans="16:16" x14ac:dyDescent="0.25">
      <c r="P35330" s="5"/>
    </row>
    <row r="35331" spans="16:16" x14ac:dyDescent="0.25">
      <c r="P35331" s="5"/>
    </row>
    <row r="35332" spans="16:16" x14ac:dyDescent="0.25">
      <c r="P35332" s="5"/>
    </row>
    <row r="35333" spans="16:16" x14ac:dyDescent="0.25">
      <c r="P35333" s="5"/>
    </row>
    <row r="35334" spans="16:16" x14ac:dyDescent="0.25">
      <c r="P35334" s="5"/>
    </row>
    <row r="35335" spans="16:16" x14ac:dyDescent="0.25">
      <c r="P35335" s="5"/>
    </row>
    <row r="35336" spans="16:16" x14ac:dyDescent="0.25">
      <c r="P35336" s="5"/>
    </row>
    <row r="35337" spans="16:16" x14ac:dyDescent="0.25">
      <c r="P35337" s="5"/>
    </row>
    <row r="35338" spans="16:16" x14ac:dyDescent="0.25">
      <c r="P35338" s="5"/>
    </row>
    <row r="35339" spans="16:16" x14ac:dyDescent="0.25">
      <c r="P35339" s="5"/>
    </row>
    <row r="35340" spans="16:16" x14ac:dyDescent="0.25">
      <c r="P35340" s="5"/>
    </row>
    <row r="35341" spans="16:16" x14ac:dyDescent="0.25">
      <c r="P35341" s="5"/>
    </row>
    <row r="35342" spans="16:16" x14ac:dyDescent="0.25">
      <c r="P35342" s="5"/>
    </row>
    <row r="35343" spans="16:16" x14ac:dyDescent="0.25">
      <c r="P35343" s="5"/>
    </row>
    <row r="35344" spans="16:16" x14ac:dyDescent="0.25">
      <c r="P35344" s="5"/>
    </row>
    <row r="35345" spans="16:16" x14ac:dyDescent="0.25">
      <c r="P35345" s="5"/>
    </row>
    <row r="35346" spans="16:16" x14ac:dyDescent="0.25">
      <c r="P35346" s="5"/>
    </row>
    <row r="35347" spans="16:16" x14ac:dyDescent="0.25">
      <c r="P35347" s="5"/>
    </row>
    <row r="35348" spans="16:16" x14ac:dyDescent="0.25">
      <c r="P35348" s="5"/>
    </row>
    <row r="35349" spans="16:16" x14ac:dyDescent="0.25">
      <c r="P35349" s="5"/>
    </row>
    <row r="35350" spans="16:16" x14ac:dyDescent="0.25">
      <c r="P35350" s="5"/>
    </row>
    <row r="35351" spans="16:16" x14ac:dyDescent="0.25">
      <c r="P35351" s="5"/>
    </row>
    <row r="35352" spans="16:16" x14ac:dyDescent="0.25">
      <c r="P35352" s="5"/>
    </row>
    <row r="35353" spans="16:16" x14ac:dyDescent="0.25">
      <c r="P35353" s="5"/>
    </row>
    <row r="35354" spans="16:16" x14ac:dyDescent="0.25">
      <c r="P35354" s="5"/>
    </row>
    <row r="35355" spans="16:16" x14ac:dyDescent="0.25">
      <c r="P35355" s="5"/>
    </row>
    <row r="35356" spans="16:16" x14ac:dyDescent="0.25">
      <c r="P35356" s="5"/>
    </row>
    <row r="35357" spans="16:16" x14ac:dyDescent="0.25">
      <c r="P35357" s="5"/>
    </row>
    <row r="35358" spans="16:16" x14ac:dyDescent="0.25">
      <c r="P35358" s="5"/>
    </row>
    <row r="35359" spans="16:16" x14ac:dyDescent="0.25">
      <c r="P35359" s="5"/>
    </row>
    <row r="35360" spans="16:16" x14ac:dyDescent="0.25">
      <c r="P35360" s="5"/>
    </row>
    <row r="35361" spans="16:16" x14ac:dyDescent="0.25">
      <c r="P35361" s="5"/>
    </row>
    <row r="35362" spans="16:16" x14ac:dyDescent="0.25">
      <c r="P35362" s="5"/>
    </row>
    <row r="35363" spans="16:16" x14ac:dyDescent="0.25">
      <c r="P35363" s="5"/>
    </row>
    <row r="35364" spans="16:16" x14ac:dyDescent="0.25">
      <c r="P35364" s="5"/>
    </row>
    <row r="35365" spans="16:16" x14ac:dyDescent="0.25">
      <c r="P35365" s="5"/>
    </row>
    <row r="35366" spans="16:16" x14ac:dyDescent="0.25">
      <c r="P35366" s="5"/>
    </row>
    <row r="35367" spans="16:16" x14ac:dyDescent="0.25">
      <c r="P35367" s="5"/>
    </row>
    <row r="35368" spans="16:16" x14ac:dyDescent="0.25">
      <c r="P35368" s="5"/>
    </row>
    <row r="35369" spans="16:16" x14ac:dyDescent="0.25">
      <c r="P35369" s="5"/>
    </row>
    <row r="35370" spans="16:16" x14ac:dyDescent="0.25">
      <c r="P35370" s="5"/>
    </row>
    <row r="35371" spans="16:16" x14ac:dyDescent="0.25">
      <c r="P35371" s="5"/>
    </row>
    <row r="35372" spans="16:16" x14ac:dyDescent="0.25">
      <c r="P35372" s="5"/>
    </row>
    <row r="35373" spans="16:16" x14ac:dyDescent="0.25">
      <c r="P35373" s="5"/>
    </row>
    <row r="35374" spans="16:16" x14ac:dyDescent="0.25">
      <c r="P35374" s="5"/>
    </row>
    <row r="35375" spans="16:16" x14ac:dyDescent="0.25">
      <c r="P35375" s="5"/>
    </row>
    <row r="35376" spans="16:16" x14ac:dyDescent="0.25">
      <c r="P35376" s="5"/>
    </row>
    <row r="35377" spans="16:16" x14ac:dyDescent="0.25">
      <c r="P35377" s="5"/>
    </row>
    <row r="35378" spans="16:16" x14ac:dyDescent="0.25">
      <c r="P35378" s="5"/>
    </row>
    <row r="35379" spans="16:16" x14ac:dyDescent="0.25">
      <c r="P35379" s="5"/>
    </row>
    <row r="35380" spans="16:16" x14ac:dyDescent="0.25">
      <c r="P35380" s="5"/>
    </row>
    <row r="35381" spans="16:16" x14ac:dyDescent="0.25">
      <c r="P35381" s="5"/>
    </row>
    <row r="35382" spans="16:16" x14ac:dyDescent="0.25">
      <c r="P35382" s="5"/>
    </row>
    <row r="35383" spans="16:16" x14ac:dyDescent="0.25">
      <c r="P35383" s="5"/>
    </row>
    <row r="35384" spans="16:16" x14ac:dyDescent="0.25">
      <c r="P35384" s="5"/>
    </row>
    <row r="35385" spans="16:16" x14ac:dyDescent="0.25">
      <c r="P35385" s="5"/>
    </row>
    <row r="35386" spans="16:16" x14ac:dyDescent="0.25">
      <c r="P35386" s="5"/>
    </row>
    <row r="35387" spans="16:16" x14ac:dyDescent="0.25">
      <c r="P35387" s="5"/>
    </row>
    <row r="35388" spans="16:16" x14ac:dyDescent="0.25">
      <c r="P35388" s="5"/>
    </row>
    <row r="35389" spans="16:16" x14ac:dyDescent="0.25">
      <c r="P35389" s="5"/>
    </row>
    <row r="35390" spans="16:16" x14ac:dyDescent="0.25">
      <c r="P35390" s="5"/>
    </row>
    <row r="35391" spans="16:16" x14ac:dyDescent="0.25">
      <c r="P35391" s="5"/>
    </row>
    <row r="35392" spans="16:16" x14ac:dyDescent="0.25">
      <c r="P35392" s="5"/>
    </row>
    <row r="35393" spans="16:16" x14ac:dyDescent="0.25">
      <c r="P35393" s="5"/>
    </row>
    <row r="35394" spans="16:16" x14ac:dyDescent="0.25">
      <c r="P35394" s="5"/>
    </row>
    <row r="35395" spans="16:16" x14ac:dyDescent="0.25">
      <c r="P35395" s="5"/>
    </row>
    <row r="35396" spans="16:16" x14ac:dyDescent="0.25">
      <c r="P35396" s="5"/>
    </row>
    <row r="35397" spans="16:16" x14ac:dyDescent="0.25">
      <c r="P35397" s="5"/>
    </row>
    <row r="35398" spans="16:16" x14ac:dyDescent="0.25">
      <c r="P35398" s="5"/>
    </row>
    <row r="35399" spans="16:16" x14ac:dyDescent="0.25">
      <c r="P35399" s="5"/>
    </row>
    <row r="35400" spans="16:16" x14ac:dyDescent="0.25">
      <c r="P35400" s="5"/>
    </row>
    <row r="35401" spans="16:16" x14ac:dyDescent="0.25">
      <c r="P35401" s="5"/>
    </row>
    <row r="35402" spans="16:16" x14ac:dyDescent="0.25">
      <c r="P35402" s="5"/>
    </row>
    <row r="35403" spans="16:16" x14ac:dyDescent="0.25">
      <c r="P35403" s="5"/>
    </row>
    <row r="35404" spans="16:16" x14ac:dyDescent="0.25">
      <c r="P35404" s="5"/>
    </row>
    <row r="35405" spans="16:16" x14ac:dyDescent="0.25">
      <c r="P35405" s="5"/>
    </row>
    <row r="35406" spans="16:16" x14ac:dyDescent="0.25">
      <c r="P35406" s="5"/>
    </row>
    <row r="35407" spans="16:16" x14ac:dyDescent="0.25">
      <c r="P35407" s="5"/>
    </row>
    <row r="35408" spans="16:16" x14ac:dyDescent="0.25">
      <c r="P35408" s="5"/>
    </row>
    <row r="35409" spans="16:16" x14ac:dyDescent="0.25">
      <c r="P35409" s="5"/>
    </row>
    <row r="35410" spans="16:16" x14ac:dyDescent="0.25">
      <c r="P35410" s="5"/>
    </row>
    <row r="35411" spans="16:16" x14ac:dyDescent="0.25">
      <c r="P35411" s="5"/>
    </row>
    <row r="35412" spans="16:16" x14ac:dyDescent="0.25">
      <c r="P35412" s="5"/>
    </row>
    <row r="35413" spans="16:16" x14ac:dyDescent="0.25">
      <c r="P35413" s="5"/>
    </row>
    <row r="35414" spans="16:16" x14ac:dyDescent="0.25">
      <c r="P35414" s="5"/>
    </row>
    <row r="35415" spans="16:16" x14ac:dyDescent="0.25">
      <c r="P35415" s="5"/>
    </row>
    <row r="35416" spans="16:16" x14ac:dyDescent="0.25">
      <c r="P35416" s="5"/>
    </row>
    <row r="35417" spans="16:16" x14ac:dyDescent="0.25">
      <c r="P35417" s="5"/>
    </row>
    <row r="35418" spans="16:16" x14ac:dyDescent="0.25">
      <c r="P35418" s="5"/>
    </row>
    <row r="35419" spans="16:16" x14ac:dyDescent="0.25">
      <c r="P35419" s="5"/>
    </row>
    <row r="35420" spans="16:16" x14ac:dyDescent="0.25">
      <c r="P35420" s="5"/>
    </row>
    <row r="35421" spans="16:16" x14ac:dyDescent="0.25">
      <c r="P35421" s="5"/>
    </row>
    <row r="35422" spans="16:16" x14ac:dyDescent="0.25">
      <c r="P35422" s="5"/>
    </row>
    <row r="35423" spans="16:16" x14ac:dyDescent="0.25">
      <c r="P35423" s="5"/>
    </row>
    <row r="35424" spans="16:16" x14ac:dyDescent="0.25">
      <c r="P35424" s="5"/>
    </row>
    <row r="35425" spans="16:16" x14ac:dyDescent="0.25">
      <c r="P35425" s="5"/>
    </row>
    <row r="35426" spans="16:16" x14ac:dyDescent="0.25">
      <c r="P35426" s="5"/>
    </row>
    <row r="35427" spans="16:16" x14ac:dyDescent="0.25">
      <c r="P35427" s="5"/>
    </row>
    <row r="35428" spans="16:16" x14ac:dyDescent="0.25">
      <c r="P35428" s="5"/>
    </row>
    <row r="35429" spans="16:16" x14ac:dyDescent="0.25">
      <c r="P35429" s="5"/>
    </row>
    <row r="35430" spans="16:16" x14ac:dyDescent="0.25">
      <c r="P35430" s="5"/>
    </row>
    <row r="35431" spans="16:16" x14ac:dyDescent="0.25">
      <c r="P35431" s="5"/>
    </row>
    <row r="35432" spans="16:16" x14ac:dyDescent="0.25">
      <c r="P35432" s="5"/>
    </row>
    <row r="35433" spans="16:16" x14ac:dyDescent="0.25">
      <c r="P35433" s="5"/>
    </row>
    <row r="35434" spans="16:16" x14ac:dyDescent="0.25">
      <c r="P35434" s="5"/>
    </row>
    <row r="35435" spans="16:16" x14ac:dyDescent="0.25">
      <c r="P35435" s="5"/>
    </row>
    <row r="35436" spans="16:16" x14ac:dyDescent="0.25">
      <c r="P35436" s="5"/>
    </row>
    <row r="35437" spans="16:16" x14ac:dyDescent="0.25">
      <c r="P35437" s="5"/>
    </row>
    <row r="35438" spans="16:16" x14ac:dyDescent="0.25">
      <c r="P35438" s="5"/>
    </row>
    <row r="35439" spans="16:16" x14ac:dyDescent="0.25">
      <c r="P35439" s="5"/>
    </row>
    <row r="35440" spans="16:16" x14ac:dyDescent="0.25">
      <c r="P35440" s="5"/>
    </row>
    <row r="35441" spans="16:16" x14ac:dyDescent="0.25">
      <c r="P35441" s="5"/>
    </row>
    <row r="35442" spans="16:16" x14ac:dyDescent="0.25">
      <c r="P35442" s="5"/>
    </row>
    <row r="35443" spans="16:16" x14ac:dyDescent="0.25">
      <c r="P35443" s="5"/>
    </row>
    <row r="35444" spans="16:16" x14ac:dyDescent="0.25">
      <c r="P35444" s="5"/>
    </row>
    <row r="35445" spans="16:16" x14ac:dyDescent="0.25">
      <c r="P35445" s="5"/>
    </row>
    <row r="35446" spans="16:16" x14ac:dyDescent="0.25">
      <c r="P35446" s="5"/>
    </row>
    <row r="35447" spans="16:16" x14ac:dyDescent="0.25">
      <c r="P35447" s="5"/>
    </row>
    <row r="35448" spans="16:16" x14ac:dyDescent="0.25">
      <c r="P35448" s="5"/>
    </row>
    <row r="35449" spans="16:16" x14ac:dyDescent="0.25">
      <c r="P35449" s="5"/>
    </row>
    <row r="35450" spans="16:16" x14ac:dyDescent="0.25">
      <c r="P35450" s="5"/>
    </row>
    <row r="35451" spans="16:16" x14ac:dyDescent="0.25">
      <c r="P35451" s="5"/>
    </row>
    <row r="35452" spans="16:16" x14ac:dyDescent="0.25">
      <c r="P35452" s="5"/>
    </row>
    <row r="35453" spans="16:16" x14ac:dyDescent="0.25">
      <c r="P35453" s="5"/>
    </row>
    <row r="35454" spans="16:16" x14ac:dyDescent="0.25">
      <c r="P35454" s="5"/>
    </row>
    <row r="35455" spans="16:16" x14ac:dyDescent="0.25">
      <c r="P35455" s="5"/>
    </row>
    <row r="35456" spans="16:16" x14ac:dyDescent="0.25">
      <c r="P35456" s="5"/>
    </row>
    <row r="35457" spans="16:16" x14ac:dyDescent="0.25">
      <c r="P35457" s="5"/>
    </row>
    <row r="35458" spans="16:16" x14ac:dyDescent="0.25">
      <c r="P35458" s="5"/>
    </row>
    <row r="35459" spans="16:16" x14ac:dyDescent="0.25">
      <c r="P35459" s="5"/>
    </row>
    <row r="35460" spans="16:16" x14ac:dyDescent="0.25">
      <c r="P35460" s="5"/>
    </row>
    <row r="35461" spans="16:16" x14ac:dyDescent="0.25">
      <c r="P35461" s="5"/>
    </row>
    <row r="35462" spans="16:16" x14ac:dyDescent="0.25">
      <c r="P35462" s="5"/>
    </row>
    <row r="35463" spans="16:16" x14ac:dyDescent="0.25">
      <c r="P35463" s="5"/>
    </row>
    <row r="35464" spans="16:16" x14ac:dyDescent="0.25">
      <c r="P35464" s="5"/>
    </row>
    <row r="35465" spans="16:16" x14ac:dyDescent="0.25">
      <c r="P35465" s="5"/>
    </row>
    <row r="35466" spans="16:16" x14ac:dyDescent="0.25">
      <c r="P35466" s="5"/>
    </row>
    <row r="35467" spans="16:16" x14ac:dyDescent="0.25">
      <c r="P35467" s="5"/>
    </row>
    <row r="35468" spans="16:16" x14ac:dyDescent="0.25">
      <c r="P35468" s="5"/>
    </row>
    <row r="35469" spans="16:16" x14ac:dyDescent="0.25">
      <c r="P35469" s="5"/>
    </row>
    <row r="35470" spans="16:16" x14ac:dyDescent="0.25">
      <c r="P35470" s="5"/>
    </row>
    <row r="35471" spans="16:16" x14ac:dyDescent="0.25">
      <c r="P35471" s="5"/>
    </row>
    <row r="35472" spans="16:16" x14ac:dyDescent="0.25">
      <c r="P35472" s="5"/>
    </row>
    <row r="35473" spans="16:16" x14ac:dyDescent="0.25">
      <c r="P35473" s="5"/>
    </row>
    <row r="35474" spans="16:16" x14ac:dyDescent="0.25">
      <c r="P35474" s="5"/>
    </row>
    <row r="35475" spans="16:16" x14ac:dyDescent="0.25">
      <c r="P35475" s="5"/>
    </row>
    <row r="35476" spans="16:16" x14ac:dyDescent="0.25">
      <c r="P35476" s="5"/>
    </row>
    <row r="35477" spans="16:16" x14ac:dyDescent="0.25">
      <c r="P35477" s="5"/>
    </row>
    <row r="35478" spans="16:16" x14ac:dyDescent="0.25">
      <c r="P35478" s="5"/>
    </row>
    <row r="35479" spans="16:16" x14ac:dyDescent="0.25">
      <c r="P35479" s="5"/>
    </row>
    <row r="35480" spans="16:16" x14ac:dyDescent="0.25">
      <c r="P35480" s="5"/>
    </row>
    <row r="35481" spans="16:16" x14ac:dyDescent="0.25">
      <c r="P35481" s="5"/>
    </row>
    <row r="35482" spans="16:16" x14ac:dyDescent="0.25">
      <c r="P35482" s="5"/>
    </row>
    <row r="35483" spans="16:16" x14ac:dyDescent="0.25">
      <c r="P35483" s="5"/>
    </row>
    <row r="35484" spans="16:16" x14ac:dyDescent="0.25">
      <c r="P35484" s="5"/>
    </row>
    <row r="35485" spans="16:16" x14ac:dyDescent="0.25">
      <c r="P35485" s="5"/>
    </row>
    <row r="35486" spans="16:16" x14ac:dyDescent="0.25">
      <c r="P35486" s="5"/>
    </row>
    <row r="35487" spans="16:16" x14ac:dyDescent="0.25">
      <c r="P35487" s="5"/>
    </row>
    <row r="35488" spans="16:16" x14ac:dyDescent="0.25">
      <c r="P35488" s="5"/>
    </row>
    <row r="35489" spans="16:16" x14ac:dyDescent="0.25">
      <c r="P35489" s="5"/>
    </row>
    <row r="35490" spans="16:16" x14ac:dyDescent="0.25">
      <c r="P35490" s="5"/>
    </row>
    <row r="35491" spans="16:16" x14ac:dyDescent="0.25">
      <c r="P35491" s="5"/>
    </row>
    <row r="35492" spans="16:16" x14ac:dyDescent="0.25">
      <c r="P35492" s="5"/>
    </row>
    <row r="35493" spans="16:16" x14ac:dyDescent="0.25">
      <c r="P35493" s="5"/>
    </row>
    <row r="35494" spans="16:16" x14ac:dyDescent="0.25">
      <c r="P35494" s="5"/>
    </row>
    <row r="35495" spans="16:16" x14ac:dyDescent="0.25">
      <c r="P35495" s="5"/>
    </row>
    <row r="35496" spans="16:16" x14ac:dyDescent="0.25">
      <c r="P35496" s="5"/>
    </row>
    <row r="35497" spans="16:16" x14ac:dyDescent="0.25">
      <c r="P35497" s="5"/>
    </row>
    <row r="35498" spans="16:16" x14ac:dyDescent="0.25">
      <c r="P35498" s="5"/>
    </row>
    <row r="35499" spans="16:16" x14ac:dyDescent="0.25">
      <c r="P35499" s="5"/>
    </row>
    <row r="35500" spans="16:16" x14ac:dyDescent="0.25">
      <c r="P35500" s="5"/>
    </row>
    <row r="35501" spans="16:16" x14ac:dyDescent="0.25">
      <c r="P35501" s="5"/>
    </row>
    <row r="35502" spans="16:16" x14ac:dyDescent="0.25">
      <c r="P35502" s="5"/>
    </row>
    <row r="35503" spans="16:16" x14ac:dyDescent="0.25">
      <c r="P35503" s="5"/>
    </row>
    <row r="35504" spans="16:16" x14ac:dyDescent="0.25">
      <c r="P35504" s="5"/>
    </row>
    <row r="35505" spans="16:16" x14ac:dyDescent="0.25">
      <c r="P35505" s="5"/>
    </row>
    <row r="35506" spans="16:16" x14ac:dyDescent="0.25">
      <c r="P35506" s="5"/>
    </row>
    <row r="35507" spans="16:16" x14ac:dyDescent="0.25">
      <c r="P35507" s="5"/>
    </row>
    <row r="35508" spans="16:16" x14ac:dyDescent="0.25">
      <c r="P35508" s="5"/>
    </row>
    <row r="35509" spans="16:16" x14ac:dyDescent="0.25">
      <c r="P35509" s="5"/>
    </row>
    <row r="35510" spans="16:16" x14ac:dyDescent="0.25">
      <c r="P35510" s="5"/>
    </row>
    <row r="35511" spans="16:16" x14ac:dyDescent="0.25">
      <c r="P35511" s="5"/>
    </row>
    <row r="35512" spans="16:16" x14ac:dyDescent="0.25">
      <c r="P35512" s="5"/>
    </row>
    <row r="35513" spans="16:16" x14ac:dyDescent="0.25">
      <c r="P35513" s="5"/>
    </row>
    <row r="35514" spans="16:16" x14ac:dyDescent="0.25">
      <c r="P35514" s="5"/>
    </row>
    <row r="35515" spans="16:16" x14ac:dyDescent="0.25">
      <c r="P35515" s="5"/>
    </row>
    <row r="35516" spans="16:16" x14ac:dyDescent="0.25">
      <c r="P35516" s="5"/>
    </row>
    <row r="35517" spans="16:16" x14ac:dyDescent="0.25">
      <c r="P35517" s="5"/>
    </row>
    <row r="35518" spans="16:16" x14ac:dyDescent="0.25">
      <c r="P35518" s="5"/>
    </row>
    <row r="35519" spans="16:16" x14ac:dyDescent="0.25">
      <c r="P35519" s="5"/>
    </row>
    <row r="35520" spans="16:16" x14ac:dyDescent="0.25">
      <c r="P35520" s="5"/>
    </row>
    <row r="35521" spans="16:16" x14ac:dyDescent="0.25">
      <c r="P35521" s="5"/>
    </row>
    <row r="35522" spans="16:16" x14ac:dyDescent="0.25">
      <c r="P35522" s="5"/>
    </row>
    <row r="35523" spans="16:16" x14ac:dyDescent="0.25">
      <c r="P35523" s="5"/>
    </row>
    <row r="35524" spans="16:16" x14ac:dyDescent="0.25">
      <c r="P35524" s="5"/>
    </row>
    <row r="35525" spans="16:16" x14ac:dyDescent="0.25">
      <c r="P35525" s="5"/>
    </row>
    <row r="35526" spans="16:16" x14ac:dyDescent="0.25">
      <c r="P35526" s="5"/>
    </row>
    <row r="35527" spans="16:16" x14ac:dyDescent="0.25">
      <c r="P35527" s="5"/>
    </row>
    <row r="35528" spans="16:16" x14ac:dyDescent="0.25">
      <c r="P35528" s="5"/>
    </row>
    <row r="35529" spans="16:16" x14ac:dyDescent="0.25">
      <c r="P35529" s="5"/>
    </row>
    <row r="35530" spans="16:16" x14ac:dyDescent="0.25">
      <c r="P35530" s="5"/>
    </row>
    <row r="35531" spans="16:16" x14ac:dyDescent="0.25">
      <c r="P35531" s="5"/>
    </row>
    <row r="35532" spans="16:16" x14ac:dyDescent="0.25">
      <c r="P35532" s="5"/>
    </row>
    <row r="35533" spans="16:16" x14ac:dyDescent="0.25">
      <c r="P35533" s="5"/>
    </row>
    <row r="35534" spans="16:16" x14ac:dyDescent="0.25">
      <c r="P35534" s="5"/>
    </row>
    <row r="35535" spans="16:16" x14ac:dyDescent="0.25">
      <c r="P35535" s="5"/>
    </row>
    <row r="35536" spans="16:16" x14ac:dyDescent="0.25">
      <c r="P35536" s="5"/>
    </row>
    <row r="35537" spans="16:16" x14ac:dyDescent="0.25">
      <c r="P35537" s="5"/>
    </row>
    <row r="35538" spans="16:16" x14ac:dyDescent="0.25">
      <c r="P35538" s="5"/>
    </row>
    <row r="35539" spans="16:16" x14ac:dyDescent="0.25">
      <c r="P35539" s="5"/>
    </row>
    <row r="35540" spans="16:16" x14ac:dyDescent="0.25">
      <c r="P35540" s="5"/>
    </row>
    <row r="35541" spans="16:16" x14ac:dyDescent="0.25">
      <c r="P35541" s="5"/>
    </row>
    <row r="35542" spans="16:16" x14ac:dyDescent="0.25">
      <c r="P35542" s="5"/>
    </row>
    <row r="35543" spans="16:16" x14ac:dyDescent="0.25">
      <c r="P35543" s="5"/>
    </row>
    <row r="35544" spans="16:16" x14ac:dyDescent="0.25">
      <c r="P35544" s="5"/>
    </row>
    <row r="35545" spans="16:16" x14ac:dyDescent="0.25">
      <c r="P35545" s="5"/>
    </row>
    <row r="35546" spans="16:16" x14ac:dyDescent="0.25">
      <c r="P35546" s="5"/>
    </row>
    <row r="35547" spans="16:16" x14ac:dyDescent="0.25">
      <c r="P35547" s="5"/>
    </row>
    <row r="35548" spans="16:16" x14ac:dyDescent="0.25">
      <c r="P35548" s="5"/>
    </row>
    <row r="35549" spans="16:16" x14ac:dyDescent="0.25">
      <c r="P35549" s="5"/>
    </row>
    <row r="35550" spans="16:16" x14ac:dyDescent="0.25">
      <c r="P35550" s="5"/>
    </row>
    <row r="35551" spans="16:16" x14ac:dyDescent="0.25">
      <c r="P35551" s="5"/>
    </row>
    <row r="35552" spans="16:16" x14ac:dyDescent="0.25">
      <c r="P35552" s="5"/>
    </row>
    <row r="35553" spans="16:16" x14ac:dyDescent="0.25">
      <c r="P35553" s="5"/>
    </row>
    <row r="35554" spans="16:16" x14ac:dyDescent="0.25">
      <c r="P35554" s="5"/>
    </row>
    <row r="35555" spans="16:16" x14ac:dyDescent="0.25">
      <c r="P35555" s="5"/>
    </row>
    <row r="35556" spans="16:16" x14ac:dyDescent="0.25">
      <c r="P35556" s="5"/>
    </row>
    <row r="35557" spans="16:16" x14ac:dyDescent="0.25">
      <c r="P35557" s="5"/>
    </row>
    <row r="35558" spans="16:16" x14ac:dyDescent="0.25">
      <c r="P35558" s="5"/>
    </row>
    <row r="35559" spans="16:16" x14ac:dyDescent="0.25">
      <c r="P35559" s="5"/>
    </row>
    <row r="35560" spans="16:16" x14ac:dyDescent="0.25">
      <c r="P35560" s="5"/>
    </row>
    <row r="35561" spans="16:16" x14ac:dyDescent="0.25">
      <c r="P35561" s="5"/>
    </row>
    <row r="35562" spans="16:16" x14ac:dyDescent="0.25">
      <c r="P35562" s="5"/>
    </row>
    <row r="35563" spans="16:16" x14ac:dyDescent="0.25">
      <c r="P35563" s="5"/>
    </row>
    <row r="35564" spans="16:16" x14ac:dyDescent="0.25">
      <c r="P35564" s="5"/>
    </row>
    <row r="35565" spans="16:16" x14ac:dyDescent="0.25">
      <c r="P35565" s="5"/>
    </row>
    <row r="35566" spans="16:16" x14ac:dyDescent="0.25">
      <c r="P35566" s="5"/>
    </row>
    <row r="35567" spans="16:16" x14ac:dyDescent="0.25">
      <c r="P35567" s="5"/>
    </row>
    <row r="35568" spans="16:16" x14ac:dyDescent="0.25">
      <c r="P35568" s="5"/>
    </row>
    <row r="35569" spans="16:16" x14ac:dyDescent="0.25">
      <c r="P35569" s="5"/>
    </row>
    <row r="35570" spans="16:16" x14ac:dyDescent="0.25">
      <c r="P35570" s="5"/>
    </row>
    <row r="35571" spans="16:16" x14ac:dyDescent="0.25">
      <c r="P35571" s="5"/>
    </row>
    <row r="35572" spans="16:16" x14ac:dyDescent="0.25">
      <c r="P35572" s="5"/>
    </row>
    <row r="35573" spans="16:16" x14ac:dyDescent="0.25">
      <c r="P35573" s="5"/>
    </row>
    <row r="35574" spans="16:16" x14ac:dyDescent="0.25">
      <c r="P35574" s="5"/>
    </row>
    <row r="35575" spans="16:16" x14ac:dyDescent="0.25">
      <c r="P35575" s="5"/>
    </row>
    <row r="35576" spans="16:16" x14ac:dyDescent="0.25">
      <c r="P35576" s="5"/>
    </row>
    <row r="35577" spans="16:16" x14ac:dyDescent="0.25">
      <c r="P35577" s="5"/>
    </row>
    <row r="35578" spans="16:16" x14ac:dyDescent="0.25">
      <c r="P35578" s="5"/>
    </row>
    <row r="35579" spans="16:16" x14ac:dyDescent="0.25">
      <c r="P35579" s="5"/>
    </row>
    <row r="35580" spans="16:16" x14ac:dyDescent="0.25">
      <c r="P35580" s="5"/>
    </row>
    <row r="35581" spans="16:16" x14ac:dyDescent="0.25">
      <c r="P35581" s="5"/>
    </row>
    <row r="35582" spans="16:16" x14ac:dyDescent="0.25">
      <c r="P35582" s="5"/>
    </row>
    <row r="35583" spans="16:16" x14ac:dyDescent="0.25">
      <c r="P35583" s="5"/>
    </row>
    <row r="35584" spans="16:16" x14ac:dyDescent="0.25">
      <c r="P35584" s="5"/>
    </row>
    <row r="35585" spans="16:16" x14ac:dyDescent="0.25">
      <c r="P35585" s="5"/>
    </row>
    <row r="35586" spans="16:16" x14ac:dyDescent="0.25">
      <c r="P35586" s="5"/>
    </row>
    <row r="35587" spans="16:16" x14ac:dyDescent="0.25">
      <c r="P35587" s="5"/>
    </row>
    <row r="35588" spans="16:16" x14ac:dyDescent="0.25">
      <c r="P35588" s="5"/>
    </row>
    <row r="35589" spans="16:16" x14ac:dyDescent="0.25">
      <c r="P35589" s="5"/>
    </row>
    <row r="35590" spans="16:16" x14ac:dyDescent="0.25">
      <c r="P35590" s="5"/>
    </row>
    <row r="35591" spans="16:16" x14ac:dyDescent="0.25">
      <c r="P35591" s="5"/>
    </row>
    <row r="35592" spans="16:16" x14ac:dyDescent="0.25">
      <c r="P35592" s="5"/>
    </row>
    <row r="35593" spans="16:16" x14ac:dyDescent="0.25">
      <c r="P35593" s="5"/>
    </row>
    <row r="35594" spans="16:16" x14ac:dyDescent="0.25">
      <c r="P35594" s="5"/>
    </row>
    <row r="35595" spans="16:16" x14ac:dyDescent="0.25">
      <c r="P35595" s="5"/>
    </row>
    <row r="35596" spans="16:16" x14ac:dyDescent="0.25">
      <c r="P35596" s="5"/>
    </row>
    <row r="35597" spans="16:16" x14ac:dyDescent="0.25">
      <c r="P35597" s="5"/>
    </row>
    <row r="35598" spans="16:16" x14ac:dyDescent="0.25">
      <c r="P35598" s="5"/>
    </row>
    <row r="35599" spans="16:16" x14ac:dyDescent="0.25">
      <c r="P35599" s="5"/>
    </row>
    <row r="35600" spans="16:16" x14ac:dyDescent="0.25">
      <c r="P35600" s="5"/>
    </row>
    <row r="35601" spans="16:16" x14ac:dyDescent="0.25">
      <c r="P35601" s="5"/>
    </row>
    <row r="35602" spans="16:16" x14ac:dyDescent="0.25">
      <c r="P35602" s="5"/>
    </row>
    <row r="35603" spans="16:16" x14ac:dyDescent="0.25">
      <c r="P35603" s="5"/>
    </row>
    <row r="35604" spans="16:16" x14ac:dyDescent="0.25">
      <c r="P35604" s="5"/>
    </row>
    <row r="35605" spans="16:16" x14ac:dyDescent="0.25">
      <c r="P35605" s="5"/>
    </row>
    <row r="35606" spans="16:16" x14ac:dyDescent="0.25">
      <c r="P35606" s="5"/>
    </row>
    <row r="35607" spans="16:16" x14ac:dyDescent="0.25">
      <c r="P35607" s="5"/>
    </row>
    <row r="35608" spans="16:16" x14ac:dyDescent="0.25">
      <c r="P35608" s="5"/>
    </row>
    <row r="35609" spans="16:16" x14ac:dyDescent="0.25">
      <c r="P35609" s="5"/>
    </row>
    <row r="35610" spans="16:16" x14ac:dyDescent="0.25">
      <c r="P35610" s="5"/>
    </row>
    <row r="35611" spans="16:16" x14ac:dyDescent="0.25">
      <c r="P35611" s="5"/>
    </row>
    <row r="35612" spans="16:16" x14ac:dyDescent="0.25">
      <c r="P35612" s="5"/>
    </row>
    <row r="35613" spans="16:16" x14ac:dyDescent="0.25">
      <c r="P35613" s="5"/>
    </row>
    <row r="35614" spans="16:16" x14ac:dyDescent="0.25">
      <c r="P35614" s="5"/>
    </row>
    <row r="35615" spans="16:16" x14ac:dyDescent="0.25">
      <c r="P35615" s="5"/>
    </row>
    <row r="35616" spans="16:16" x14ac:dyDescent="0.25">
      <c r="P35616" s="5"/>
    </row>
    <row r="35617" spans="16:16" x14ac:dyDescent="0.25">
      <c r="P35617" s="5"/>
    </row>
    <row r="35618" spans="16:16" x14ac:dyDescent="0.25">
      <c r="P35618" s="5"/>
    </row>
    <row r="35619" spans="16:16" x14ac:dyDescent="0.25">
      <c r="P35619" s="5"/>
    </row>
    <row r="35620" spans="16:16" x14ac:dyDescent="0.25">
      <c r="P35620" s="5"/>
    </row>
    <row r="35621" spans="16:16" x14ac:dyDescent="0.25">
      <c r="P35621" s="5"/>
    </row>
    <row r="35622" spans="16:16" x14ac:dyDescent="0.25">
      <c r="P35622" s="5"/>
    </row>
    <row r="35623" spans="16:16" x14ac:dyDescent="0.25">
      <c r="P35623" s="5"/>
    </row>
    <row r="35624" spans="16:16" x14ac:dyDescent="0.25">
      <c r="P35624" s="5"/>
    </row>
    <row r="35625" spans="16:16" x14ac:dyDescent="0.25">
      <c r="P35625" s="5"/>
    </row>
    <row r="35626" spans="16:16" x14ac:dyDescent="0.25">
      <c r="P35626" s="5"/>
    </row>
    <row r="35627" spans="16:16" x14ac:dyDescent="0.25">
      <c r="P35627" s="5"/>
    </row>
    <row r="35628" spans="16:16" x14ac:dyDescent="0.25">
      <c r="P35628" s="5"/>
    </row>
    <row r="35629" spans="16:16" x14ac:dyDescent="0.25">
      <c r="P35629" s="5"/>
    </row>
    <row r="35630" spans="16:16" x14ac:dyDescent="0.25">
      <c r="P35630" s="5"/>
    </row>
    <row r="35631" spans="16:16" x14ac:dyDescent="0.25">
      <c r="P35631" s="5"/>
    </row>
    <row r="35632" spans="16:16" x14ac:dyDescent="0.25">
      <c r="P35632" s="5"/>
    </row>
    <row r="35633" spans="16:16" x14ac:dyDescent="0.25">
      <c r="P35633" s="5"/>
    </row>
    <row r="35634" spans="16:16" x14ac:dyDescent="0.25">
      <c r="P35634" s="5"/>
    </row>
    <row r="35635" spans="16:16" x14ac:dyDescent="0.25">
      <c r="P35635" s="5"/>
    </row>
    <row r="35636" spans="16:16" x14ac:dyDescent="0.25">
      <c r="P35636" s="5"/>
    </row>
    <row r="35637" spans="16:16" x14ac:dyDescent="0.25">
      <c r="P35637" s="5"/>
    </row>
    <row r="35638" spans="16:16" x14ac:dyDescent="0.25">
      <c r="P35638" s="5"/>
    </row>
    <row r="35639" spans="16:16" x14ac:dyDescent="0.25">
      <c r="P35639" s="5"/>
    </row>
    <row r="35640" spans="16:16" x14ac:dyDescent="0.25">
      <c r="P35640" s="5"/>
    </row>
    <row r="35641" spans="16:16" x14ac:dyDescent="0.25">
      <c r="P35641" s="5"/>
    </row>
    <row r="35642" spans="16:16" x14ac:dyDescent="0.25">
      <c r="P35642" s="5"/>
    </row>
    <row r="35643" spans="16:16" x14ac:dyDescent="0.25">
      <c r="P35643" s="5"/>
    </row>
    <row r="35644" spans="16:16" x14ac:dyDescent="0.25">
      <c r="P35644" s="5"/>
    </row>
    <row r="35645" spans="16:16" x14ac:dyDescent="0.25">
      <c r="P35645" s="5"/>
    </row>
    <row r="35646" spans="16:16" x14ac:dyDescent="0.25">
      <c r="P35646" s="5"/>
    </row>
    <row r="35647" spans="16:16" x14ac:dyDescent="0.25">
      <c r="P35647" s="5"/>
    </row>
    <row r="35648" spans="16:16" x14ac:dyDescent="0.25">
      <c r="P35648" s="5"/>
    </row>
    <row r="35649" spans="16:16" x14ac:dyDescent="0.25">
      <c r="P35649" s="5"/>
    </row>
    <row r="35650" spans="16:16" x14ac:dyDescent="0.25">
      <c r="P35650" s="5"/>
    </row>
    <row r="35651" spans="16:16" x14ac:dyDescent="0.25">
      <c r="P35651" s="5"/>
    </row>
    <row r="35652" spans="16:16" x14ac:dyDescent="0.25">
      <c r="P35652" s="5"/>
    </row>
    <row r="35653" spans="16:16" x14ac:dyDescent="0.25">
      <c r="P35653" s="5"/>
    </row>
    <row r="35654" spans="16:16" x14ac:dyDescent="0.25">
      <c r="P35654" s="5"/>
    </row>
    <row r="35655" spans="16:16" x14ac:dyDescent="0.25">
      <c r="P35655" s="5"/>
    </row>
    <row r="35656" spans="16:16" x14ac:dyDescent="0.25">
      <c r="P35656" s="5"/>
    </row>
    <row r="35657" spans="16:16" x14ac:dyDescent="0.25">
      <c r="P35657" s="5"/>
    </row>
    <row r="35658" spans="16:16" x14ac:dyDescent="0.25">
      <c r="P35658" s="5"/>
    </row>
    <row r="35659" spans="16:16" x14ac:dyDescent="0.25">
      <c r="P35659" s="5"/>
    </row>
    <row r="35660" spans="16:16" x14ac:dyDescent="0.25">
      <c r="P35660" s="5"/>
    </row>
    <row r="35661" spans="16:16" x14ac:dyDescent="0.25">
      <c r="P35661" s="5"/>
    </row>
    <row r="35662" spans="16:16" x14ac:dyDescent="0.25">
      <c r="P35662" s="5"/>
    </row>
    <row r="35663" spans="16:16" x14ac:dyDescent="0.25">
      <c r="P35663" s="5"/>
    </row>
    <row r="35664" spans="16:16" x14ac:dyDescent="0.25">
      <c r="P35664" s="5"/>
    </row>
    <row r="35665" spans="16:16" x14ac:dyDescent="0.25">
      <c r="P35665" s="5"/>
    </row>
    <row r="35666" spans="16:16" x14ac:dyDescent="0.25">
      <c r="P35666" s="5"/>
    </row>
    <row r="35667" spans="16:16" x14ac:dyDescent="0.25">
      <c r="P35667" s="5"/>
    </row>
    <row r="35668" spans="16:16" x14ac:dyDescent="0.25">
      <c r="P35668" s="5"/>
    </row>
    <row r="35669" spans="16:16" x14ac:dyDescent="0.25">
      <c r="P35669" s="5"/>
    </row>
    <row r="35670" spans="16:16" x14ac:dyDescent="0.25">
      <c r="P35670" s="5"/>
    </row>
    <row r="35671" spans="16:16" x14ac:dyDescent="0.25">
      <c r="P35671" s="5"/>
    </row>
    <row r="35672" spans="16:16" x14ac:dyDescent="0.25">
      <c r="P35672" s="5"/>
    </row>
    <row r="35673" spans="16:16" x14ac:dyDescent="0.25">
      <c r="P35673" s="5"/>
    </row>
    <row r="35674" spans="16:16" x14ac:dyDescent="0.25">
      <c r="P35674" s="5"/>
    </row>
    <row r="35675" spans="16:16" x14ac:dyDescent="0.25">
      <c r="P35675" s="5"/>
    </row>
    <row r="35676" spans="16:16" x14ac:dyDescent="0.25">
      <c r="P35676" s="5"/>
    </row>
    <row r="35677" spans="16:16" x14ac:dyDescent="0.25">
      <c r="P35677" s="5"/>
    </row>
    <row r="35678" spans="16:16" x14ac:dyDescent="0.25">
      <c r="P35678" s="5"/>
    </row>
    <row r="35679" spans="16:16" x14ac:dyDescent="0.25">
      <c r="P35679" s="5"/>
    </row>
    <row r="35680" spans="16:16" x14ac:dyDescent="0.25">
      <c r="P35680" s="5"/>
    </row>
    <row r="35681" spans="16:16" x14ac:dyDescent="0.25">
      <c r="P35681" s="5"/>
    </row>
    <row r="35682" spans="16:16" x14ac:dyDescent="0.25">
      <c r="P35682" s="5"/>
    </row>
    <row r="35683" spans="16:16" x14ac:dyDescent="0.25">
      <c r="P35683" s="5"/>
    </row>
    <row r="35684" spans="16:16" x14ac:dyDescent="0.25">
      <c r="P35684" s="5"/>
    </row>
    <row r="35685" spans="16:16" x14ac:dyDescent="0.25">
      <c r="P35685" s="5"/>
    </row>
    <row r="35686" spans="16:16" x14ac:dyDescent="0.25">
      <c r="P35686" s="5"/>
    </row>
    <row r="35687" spans="16:16" x14ac:dyDescent="0.25">
      <c r="P35687" s="5"/>
    </row>
    <row r="35688" spans="16:16" x14ac:dyDescent="0.25">
      <c r="P35688" s="5"/>
    </row>
    <row r="35689" spans="16:16" x14ac:dyDescent="0.25">
      <c r="P35689" s="5"/>
    </row>
    <row r="35690" spans="16:16" x14ac:dyDescent="0.25">
      <c r="P35690" s="5"/>
    </row>
    <row r="35691" spans="16:16" x14ac:dyDescent="0.25">
      <c r="P35691" s="5"/>
    </row>
    <row r="35692" spans="16:16" x14ac:dyDescent="0.25">
      <c r="P35692" s="5"/>
    </row>
    <row r="35693" spans="16:16" x14ac:dyDescent="0.25">
      <c r="P35693" s="5"/>
    </row>
    <row r="35694" spans="16:16" x14ac:dyDescent="0.25">
      <c r="P35694" s="5"/>
    </row>
    <row r="35695" spans="16:16" x14ac:dyDescent="0.25">
      <c r="P35695" s="5"/>
    </row>
    <row r="35696" spans="16:16" x14ac:dyDescent="0.25">
      <c r="P35696" s="5"/>
    </row>
    <row r="35697" spans="16:16" x14ac:dyDescent="0.25">
      <c r="P35697" s="5"/>
    </row>
    <row r="35698" spans="16:16" x14ac:dyDescent="0.25">
      <c r="P35698" s="5"/>
    </row>
    <row r="35699" spans="16:16" x14ac:dyDescent="0.25">
      <c r="P35699" s="5"/>
    </row>
    <row r="35700" spans="16:16" x14ac:dyDescent="0.25">
      <c r="P35700" s="5"/>
    </row>
    <row r="35701" spans="16:16" x14ac:dyDescent="0.25">
      <c r="P35701" s="5"/>
    </row>
    <row r="35702" spans="16:16" x14ac:dyDescent="0.25">
      <c r="P35702" s="5"/>
    </row>
    <row r="35703" spans="16:16" x14ac:dyDescent="0.25">
      <c r="P35703" s="5"/>
    </row>
    <row r="35704" spans="16:16" x14ac:dyDescent="0.25">
      <c r="P35704" s="5"/>
    </row>
    <row r="35705" spans="16:16" x14ac:dyDescent="0.25">
      <c r="P35705" s="5"/>
    </row>
    <row r="35706" spans="16:16" x14ac:dyDescent="0.25">
      <c r="P35706" s="5"/>
    </row>
    <row r="35707" spans="16:16" x14ac:dyDescent="0.25">
      <c r="P35707" s="5"/>
    </row>
    <row r="35708" spans="16:16" x14ac:dyDescent="0.25">
      <c r="P35708" s="5"/>
    </row>
    <row r="35709" spans="16:16" x14ac:dyDescent="0.25">
      <c r="P35709" s="5"/>
    </row>
    <row r="35710" spans="16:16" x14ac:dyDescent="0.25">
      <c r="P35710" s="5"/>
    </row>
    <row r="35711" spans="16:16" x14ac:dyDescent="0.25">
      <c r="P35711" s="5"/>
    </row>
    <row r="35712" spans="16:16" x14ac:dyDescent="0.25">
      <c r="P35712" s="5"/>
    </row>
    <row r="35713" spans="16:16" x14ac:dyDescent="0.25">
      <c r="P35713" s="5"/>
    </row>
    <row r="35714" spans="16:16" x14ac:dyDescent="0.25">
      <c r="P35714" s="5"/>
    </row>
    <row r="35715" spans="16:16" x14ac:dyDescent="0.25">
      <c r="P35715" s="5"/>
    </row>
    <row r="35716" spans="16:16" x14ac:dyDescent="0.25">
      <c r="P35716" s="5"/>
    </row>
    <row r="35717" spans="16:16" x14ac:dyDescent="0.25">
      <c r="P35717" s="5"/>
    </row>
    <row r="35718" spans="16:16" x14ac:dyDescent="0.25">
      <c r="P35718" s="5"/>
    </row>
    <row r="35719" spans="16:16" x14ac:dyDescent="0.25">
      <c r="P35719" s="5"/>
    </row>
    <row r="35720" spans="16:16" x14ac:dyDescent="0.25">
      <c r="P35720" s="5"/>
    </row>
    <row r="35721" spans="16:16" x14ac:dyDescent="0.25">
      <c r="P35721" s="5"/>
    </row>
    <row r="35722" spans="16:16" x14ac:dyDescent="0.25">
      <c r="P35722" s="5"/>
    </row>
    <row r="35723" spans="16:16" x14ac:dyDescent="0.25">
      <c r="P35723" s="5"/>
    </row>
    <row r="35724" spans="16:16" x14ac:dyDescent="0.25">
      <c r="P35724" s="5"/>
    </row>
    <row r="35725" spans="16:16" x14ac:dyDescent="0.25">
      <c r="P35725" s="5"/>
    </row>
    <row r="35726" spans="16:16" x14ac:dyDescent="0.25">
      <c r="P35726" s="5"/>
    </row>
    <row r="35727" spans="16:16" x14ac:dyDescent="0.25">
      <c r="P35727" s="5"/>
    </row>
    <row r="35728" spans="16:16" x14ac:dyDescent="0.25">
      <c r="P35728" s="5"/>
    </row>
    <row r="35729" spans="16:16" x14ac:dyDescent="0.25">
      <c r="P35729" s="5"/>
    </row>
    <row r="35730" spans="16:16" x14ac:dyDescent="0.25">
      <c r="P35730" s="5"/>
    </row>
    <row r="35731" spans="16:16" x14ac:dyDescent="0.25">
      <c r="P35731" s="5"/>
    </row>
    <row r="35732" spans="16:16" x14ac:dyDescent="0.25">
      <c r="P35732" s="5"/>
    </row>
    <row r="35733" spans="16:16" x14ac:dyDescent="0.25">
      <c r="P35733" s="5"/>
    </row>
    <row r="35734" spans="16:16" x14ac:dyDescent="0.25">
      <c r="P35734" s="5"/>
    </row>
    <row r="35735" spans="16:16" x14ac:dyDescent="0.25">
      <c r="P35735" s="5"/>
    </row>
    <row r="35736" spans="16:16" x14ac:dyDescent="0.25">
      <c r="P35736" s="5"/>
    </row>
    <row r="35737" spans="16:16" x14ac:dyDescent="0.25">
      <c r="P35737" s="5"/>
    </row>
    <row r="35738" spans="16:16" x14ac:dyDescent="0.25">
      <c r="P35738" s="5"/>
    </row>
    <row r="35739" spans="16:16" x14ac:dyDescent="0.25">
      <c r="P35739" s="5"/>
    </row>
    <row r="35740" spans="16:16" x14ac:dyDescent="0.25">
      <c r="P35740" s="5"/>
    </row>
    <row r="35741" spans="16:16" x14ac:dyDescent="0.25">
      <c r="P35741" s="5"/>
    </row>
    <row r="35742" spans="16:16" x14ac:dyDescent="0.25">
      <c r="P35742" s="5"/>
    </row>
    <row r="35743" spans="16:16" x14ac:dyDescent="0.25">
      <c r="P35743" s="5"/>
    </row>
    <row r="35744" spans="16:16" x14ac:dyDescent="0.25">
      <c r="P35744" s="5"/>
    </row>
    <row r="35745" spans="16:16" x14ac:dyDescent="0.25">
      <c r="P35745" s="5"/>
    </row>
    <row r="35746" spans="16:16" x14ac:dyDescent="0.25">
      <c r="P35746" s="5"/>
    </row>
    <row r="35747" spans="16:16" x14ac:dyDescent="0.25">
      <c r="P35747" s="5"/>
    </row>
    <row r="35748" spans="16:16" x14ac:dyDescent="0.25">
      <c r="P35748" s="5"/>
    </row>
    <row r="35749" spans="16:16" x14ac:dyDescent="0.25">
      <c r="P35749" s="5"/>
    </row>
    <row r="35750" spans="16:16" x14ac:dyDescent="0.25">
      <c r="P35750" s="5"/>
    </row>
    <row r="35751" spans="16:16" x14ac:dyDescent="0.25">
      <c r="P35751" s="5"/>
    </row>
    <row r="35752" spans="16:16" x14ac:dyDescent="0.25">
      <c r="P35752" s="5"/>
    </row>
    <row r="35753" spans="16:16" x14ac:dyDescent="0.25">
      <c r="P35753" s="5"/>
    </row>
    <row r="35754" spans="16:16" x14ac:dyDescent="0.25">
      <c r="P35754" s="5"/>
    </row>
    <row r="35755" spans="16:16" x14ac:dyDescent="0.25">
      <c r="P35755" s="5"/>
    </row>
    <row r="35756" spans="16:16" x14ac:dyDescent="0.25">
      <c r="P35756" s="5"/>
    </row>
    <row r="35757" spans="16:16" x14ac:dyDescent="0.25">
      <c r="P35757" s="5"/>
    </row>
    <row r="35758" spans="16:16" x14ac:dyDescent="0.25">
      <c r="P35758" s="5"/>
    </row>
    <row r="35759" spans="16:16" x14ac:dyDescent="0.25">
      <c r="P35759" s="5"/>
    </row>
    <row r="35760" spans="16:16" x14ac:dyDescent="0.25">
      <c r="P35760" s="5"/>
    </row>
    <row r="35761" spans="16:16" x14ac:dyDescent="0.25">
      <c r="P35761" s="5"/>
    </row>
    <row r="35762" spans="16:16" x14ac:dyDescent="0.25">
      <c r="P35762" s="5"/>
    </row>
    <row r="35763" spans="16:16" x14ac:dyDescent="0.25">
      <c r="P35763" s="5"/>
    </row>
    <row r="35764" spans="16:16" x14ac:dyDescent="0.25">
      <c r="P35764" s="5"/>
    </row>
    <row r="35765" spans="16:16" x14ac:dyDescent="0.25">
      <c r="P35765" s="5"/>
    </row>
    <row r="35766" spans="16:16" x14ac:dyDescent="0.25">
      <c r="P35766" s="5"/>
    </row>
    <row r="35767" spans="16:16" x14ac:dyDescent="0.25">
      <c r="P35767" s="5"/>
    </row>
    <row r="35768" spans="16:16" x14ac:dyDescent="0.25">
      <c r="P35768" s="5"/>
    </row>
    <row r="35769" spans="16:16" x14ac:dyDescent="0.25">
      <c r="P35769" s="5"/>
    </row>
    <row r="35770" spans="16:16" x14ac:dyDescent="0.25">
      <c r="P35770" s="5"/>
    </row>
    <row r="35771" spans="16:16" x14ac:dyDescent="0.25">
      <c r="P35771" s="5"/>
    </row>
    <row r="35772" spans="16:16" x14ac:dyDescent="0.25">
      <c r="P35772" s="5"/>
    </row>
    <row r="35773" spans="16:16" x14ac:dyDescent="0.25">
      <c r="P35773" s="5"/>
    </row>
    <row r="35774" spans="16:16" x14ac:dyDescent="0.25">
      <c r="P35774" s="5"/>
    </row>
    <row r="35775" spans="16:16" x14ac:dyDescent="0.25">
      <c r="P35775" s="5"/>
    </row>
    <row r="35776" spans="16:16" x14ac:dyDescent="0.25">
      <c r="P35776" s="5"/>
    </row>
    <row r="35777" spans="16:16" x14ac:dyDescent="0.25">
      <c r="P35777" s="5"/>
    </row>
    <row r="35778" spans="16:16" x14ac:dyDescent="0.25">
      <c r="P35778" s="5"/>
    </row>
    <row r="35779" spans="16:16" x14ac:dyDescent="0.25">
      <c r="P35779" s="5"/>
    </row>
    <row r="35780" spans="16:16" x14ac:dyDescent="0.25">
      <c r="P35780" s="5"/>
    </row>
    <row r="35781" spans="16:16" x14ac:dyDescent="0.25">
      <c r="P35781" s="5"/>
    </row>
    <row r="35782" spans="16:16" x14ac:dyDescent="0.25">
      <c r="P35782" s="5"/>
    </row>
    <row r="35783" spans="16:16" x14ac:dyDescent="0.25">
      <c r="P35783" s="5"/>
    </row>
    <row r="35784" spans="16:16" x14ac:dyDescent="0.25">
      <c r="P35784" s="5"/>
    </row>
    <row r="35785" spans="16:16" x14ac:dyDescent="0.25">
      <c r="P35785" s="5"/>
    </row>
    <row r="35786" spans="16:16" x14ac:dyDescent="0.25">
      <c r="P35786" s="5"/>
    </row>
    <row r="35787" spans="16:16" x14ac:dyDescent="0.25">
      <c r="P35787" s="5"/>
    </row>
    <row r="35788" spans="16:16" x14ac:dyDescent="0.25">
      <c r="P35788" s="5"/>
    </row>
    <row r="35789" spans="16:16" x14ac:dyDescent="0.25">
      <c r="P35789" s="5"/>
    </row>
    <row r="35790" spans="16:16" x14ac:dyDescent="0.25">
      <c r="P35790" s="5"/>
    </row>
    <row r="35791" spans="16:16" x14ac:dyDescent="0.25">
      <c r="P35791" s="5"/>
    </row>
    <row r="35792" spans="16:16" x14ac:dyDescent="0.25">
      <c r="P35792" s="5"/>
    </row>
    <row r="35793" spans="16:16" x14ac:dyDescent="0.25">
      <c r="P35793" s="5"/>
    </row>
    <row r="35794" spans="16:16" x14ac:dyDescent="0.25">
      <c r="P35794" s="5"/>
    </row>
    <row r="35795" spans="16:16" x14ac:dyDescent="0.25">
      <c r="P35795" s="5"/>
    </row>
    <row r="35796" spans="16:16" x14ac:dyDescent="0.25">
      <c r="P35796" s="5"/>
    </row>
    <row r="35797" spans="16:16" x14ac:dyDescent="0.25">
      <c r="P35797" s="5"/>
    </row>
    <row r="35798" spans="16:16" x14ac:dyDescent="0.25">
      <c r="P35798" s="5"/>
    </row>
    <row r="35799" spans="16:16" x14ac:dyDescent="0.25">
      <c r="P35799" s="5"/>
    </row>
    <row r="35800" spans="16:16" x14ac:dyDescent="0.25">
      <c r="P35800" s="5"/>
    </row>
    <row r="35801" spans="16:16" x14ac:dyDescent="0.25">
      <c r="P35801" s="5"/>
    </row>
    <row r="35802" spans="16:16" x14ac:dyDescent="0.25">
      <c r="P35802" s="5"/>
    </row>
    <row r="35803" spans="16:16" x14ac:dyDescent="0.25">
      <c r="P35803" s="5"/>
    </row>
    <row r="35804" spans="16:16" x14ac:dyDescent="0.25">
      <c r="P35804" s="5"/>
    </row>
    <row r="35805" spans="16:16" x14ac:dyDescent="0.25">
      <c r="P35805" s="5"/>
    </row>
    <row r="35806" spans="16:16" x14ac:dyDescent="0.25">
      <c r="P35806" s="5"/>
    </row>
    <row r="35807" spans="16:16" x14ac:dyDescent="0.25">
      <c r="P35807" s="5"/>
    </row>
    <row r="35808" spans="16:16" x14ac:dyDescent="0.25">
      <c r="P35808" s="5"/>
    </row>
    <row r="35809" spans="16:16" x14ac:dyDescent="0.25">
      <c r="P35809" s="5"/>
    </row>
    <row r="35810" spans="16:16" x14ac:dyDescent="0.25">
      <c r="P35810" s="5"/>
    </row>
    <row r="35811" spans="16:16" x14ac:dyDescent="0.25">
      <c r="P35811" s="5"/>
    </row>
    <row r="35812" spans="16:16" x14ac:dyDescent="0.25">
      <c r="P35812" s="5"/>
    </row>
    <row r="35813" spans="16:16" x14ac:dyDescent="0.25">
      <c r="P35813" s="5"/>
    </row>
    <row r="35814" spans="16:16" x14ac:dyDescent="0.25">
      <c r="P35814" s="5"/>
    </row>
    <row r="35815" spans="16:16" x14ac:dyDescent="0.25">
      <c r="P35815" s="5"/>
    </row>
    <row r="35816" spans="16:16" x14ac:dyDescent="0.25">
      <c r="P35816" s="5"/>
    </row>
    <row r="35817" spans="16:16" x14ac:dyDescent="0.25">
      <c r="P35817" s="5"/>
    </row>
    <row r="35818" spans="16:16" x14ac:dyDescent="0.25">
      <c r="P35818" s="5"/>
    </row>
    <row r="35819" spans="16:16" x14ac:dyDescent="0.25">
      <c r="P35819" s="5"/>
    </row>
    <row r="35820" spans="16:16" x14ac:dyDescent="0.25">
      <c r="P35820" s="5"/>
    </row>
    <row r="35821" spans="16:16" x14ac:dyDescent="0.25">
      <c r="P35821" s="5"/>
    </row>
    <row r="35822" spans="16:16" x14ac:dyDescent="0.25">
      <c r="P35822" s="5"/>
    </row>
    <row r="35823" spans="16:16" x14ac:dyDescent="0.25">
      <c r="P35823" s="5"/>
    </row>
    <row r="35824" spans="16:16" x14ac:dyDescent="0.25">
      <c r="P35824" s="5"/>
    </row>
    <row r="35825" spans="16:16" x14ac:dyDescent="0.25">
      <c r="P35825" s="5"/>
    </row>
    <row r="35826" spans="16:16" x14ac:dyDescent="0.25">
      <c r="P35826" s="5"/>
    </row>
    <row r="35827" spans="16:16" x14ac:dyDescent="0.25">
      <c r="P35827" s="5"/>
    </row>
    <row r="35828" spans="16:16" x14ac:dyDescent="0.25">
      <c r="P35828" s="5"/>
    </row>
    <row r="35829" spans="16:16" x14ac:dyDescent="0.25">
      <c r="P35829" s="5"/>
    </row>
    <row r="35830" spans="16:16" x14ac:dyDescent="0.25">
      <c r="P35830" s="5"/>
    </row>
    <row r="35831" spans="16:16" x14ac:dyDescent="0.25">
      <c r="P35831" s="5"/>
    </row>
    <row r="35832" spans="16:16" x14ac:dyDescent="0.25">
      <c r="P35832" s="5"/>
    </row>
    <row r="35833" spans="16:16" x14ac:dyDescent="0.25">
      <c r="P35833" s="5"/>
    </row>
    <row r="35834" spans="16:16" x14ac:dyDescent="0.25">
      <c r="P35834" s="5"/>
    </row>
    <row r="35835" spans="16:16" x14ac:dyDescent="0.25">
      <c r="P35835" s="5"/>
    </row>
    <row r="35836" spans="16:16" x14ac:dyDescent="0.25">
      <c r="P35836" s="5"/>
    </row>
    <row r="35837" spans="16:16" x14ac:dyDescent="0.25">
      <c r="P35837" s="5"/>
    </row>
    <row r="35838" spans="16:16" x14ac:dyDescent="0.25">
      <c r="P35838" s="5"/>
    </row>
    <row r="35839" spans="16:16" x14ac:dyDescent="0.25">
      <c r="P35839" s="5"/>
    </row>
    <row r="35840" spans="16:16" x14ac:dyDescent="0.25">
      <c r="P35840" s="5"/>
    </row>
    <row r="35841" spans="16:16" x14ac:dyDescent="0.25">
      <c r="P35841" s="5"/>
    </row>
    <row r="35842" spans="16:16" x14ac:dyDescent="0.25">
      <c r="P35842" s="5"/>
    </row>
    <row r="35843" spans="16:16" x14ac:dyDescent="0.25">
      <c r="P35843" s="5"/>
    </row>
    <row r="35844" spans="16:16" x14ac:dyDescent="0.25">
      <c r="P35844" s="5"/>
    </row>
    <row r="35845" spans="16:16" x14ac:dyDescent="0.25">
      <c r="P35845" s="5"/>
    </row>
    <row r="35846" spans="16:16" x14ac:dyDescent="0.25">
      <c r="P35846" s="5"/>
    </row>
    <row r="35847" spans="16:16" x14ac:dyDescent="0.25">
      <c r="P35847" s="5"/>
    </row>
    <row r="35848" spans="16:16" x14ac:dyDescent="0.25">
      <c r="P35848" s="5"/>
    </row>
    <row r="35849" spans="16:16" x14ac:dyDescent="0.25">
      <c r="P35849" s="5"/>
    </row>
    <row r="35850" spans="16:16" x14ac:dyDescent="0.25">
      <c r="P35850" s="5"/>
    </row>
    <row r="35851" spans="16:16" x14ac:dyDescent="0.25">
      <c r="P35851" s="5"/>
    </row>
    <row r="35852" spans="16:16" x14ac:dyDescent="0.25">
      <c r="P35852" s="5"/>
    </row>
    <row r="35853" spans="16:16" x14ac:dyDescent="0.25">
      <c r="P35853" s="5"/>
    </row>
    <row r="35854" spans="16:16" x14ac:dyDescent="0.25">
      <c r="P35854" s="5"/>
    </row>
    <row r="35855" spans="16:16" x14ac:dyDescent="0.25">
      <c r="P35855" s="5"/>
    </row>
    <row r="35856" spans="16:16" x14ac:dyDescent="0.25">
      <c r="P35856" s="5"/>
    </row>
    <row r="35857" spans="16:16" x14ac:dyDescent="0.25">
      <c r="P35857" s="5"/>
    </row>
    <row r="35858" spans="16:16" x14ac:dyDescent="0.25">
      <c r="P35858" s="5"/>
    </row>
    <row r="35859" spans="16:16" x14ac:dyDescent="0.25">
      <c r="P35859" s="5"/>
    </row>
    <row r="35860" spans="16:16" x14ac:dyDescent="0.25">
      <c r="P35860" s="5"/>
    </row>
    <row r="35861" spans="16:16" x14ac:dyDescent="0.25">
      <c r="P35861" s="5"/>
    </row>
    <row r="35862" spans="16:16" x14ac:dyDescent="0.25">
      <c r="P35862" s="5"/>
    </row>
    <row r="35863" spans="16:16" x14ac:dyDescent="0.25">
      <c r="P35863" s="5"/>
    </row>
    <row r="35864" spans="16:16" x14ac:dyDescent="0.25">
      <c r="P35864" s="5"/>
    </row>
    <row r="35865" spans="16:16" x14ac:dyDescent="0.25">
      <c r="P35865" s="5"/>
    </row>
    <row r="35866" spans="16:16" x14ac:dyDescent="0.25">
      <c r="P35866" s="5"/>
    </row>
    <row r="35867" spans="16:16" x14ac:dyDescent="0.25">
      <c r="P35867" s="5"/>
    </row>
    <row r="35868" spans="16:16" x14ac:dyDescent="0.25">
      <c r="P35868" s="5"/>
    </row>
    <row r="35869" spans="16:16" x14ac:dyDescent="0.25">
      <c r="P35869" s="5"/>
    </row>
    <row r="35870" spans="16:16" x14ac:dyDescent="0.25">
      <c r="P35870" s="5"/>
    </row>
    <row r="35871" spans="16:16" x14ac:dyDescent="0.25">
      <c r="P35871" s="5"/>
    </row>
    <row r="35872" spans="16:16" x14ac:dyDescent="0.25">
      <c r="P35872" s="5"/>
    </row>
    <row r="35873" spans="16:16" x14ac:dyDescent="0.25">
      <c r="P35873" s="5"/>
    </row>
    <row r="35874" spans="16:16" x14ac:dyDescent="0.25">
      <c r="P35874" s="5"/>
    </row>
    <row r="35875" spans="16:16" x14ac:dyDescent="0.25">
      <c r="P35875" s="5"/>
    </row>
    <row r="35876" spans="16:16" x14ac:dyDescent="0.25">
      <c r="P35876" s="5"/>
    </row>
    <row r="35877" spans="16:16" x14ac:dyDescent="0.25">
      <c r="P35877" s="5"/>
    </row>
    <row r="35878" spans="16:16" x14ac:dyDescent="0.25">
      <c r="P35878" s="5"/>
    </row>
    <row r="35879" spans="16:16" x14ac:dyDescent="0.25">
      <c r="P35879" s="5"/>
    </row>
    <row r="35880" spans="16:16" x14ac:dyDescent="0.25">
      <c r="P35880" s="5"/>
    </row>
    <row r="35881" spans="16:16" x14ac:dyDescent="0.25">
      <c r="P35881" s="5"/>
    </row>
    <row r="35882" spans="16:16" x14ac:dyDescent="0.25">
      <c r="P35882" s="5"/>
    </row>
    <row r="35883" spans="16:16" x14ac:dyDescent="0.25">
      <c r="P35883" s="5"/>
    </row>
    <row r="35884" spans="16:16" x14ac:dyDescent="0.25">
      <c r="P35884" s="5"/>
    </row>
    <row r="35885" spans="16:16" x14ac:dyDescent="0.25">
      <c r="P35885" s="5"/>
    </row>
    <row r="35886" spans="16:16" x14ac:dyDescent="0.25">
      <c r="P35886" s="5"/>
    </row>
    <row r="35887" spans="16:16" x14ac:dyDescent="0.25">
      <c r="P35887" s="5"/>
    </row>
    <row r="35888" spans="16:16" x14ac:dyDescent="0.25">
      <c r="P35888" s="5"/>
    </row>
    <row r="35889" spans="16:16" x14ac:dyDescent="0.25">
      <c r="P35889" s="5"/>
    </row>
    <row r="35890" spans="16:16" x14ac:dyDescent="0.25">
      <c r="P35890" s="5"/>
    </row>
    <row r="35891" spans="16:16" x14ac:dyDescent="0.25">
      <c r="P35891" s="5"/>
    </row>
    <row r="35892" spans="16:16" x14ac:dyDescent="0.25">
      <c r="P35892" s="5"/>
    </row>
    <row r="35893" spans="16:16" x14ac:dyDescent="0.25">
      <c r="P35893" s="5"/>
    </row>
    <row r="35894" spans="16:16" x14ac:dyDescent="0.25">
      <c r="P35894" s="5"/>
    </row>
    <row r="35895" spans="16:16" x14ac:dyDescent="0.25">
      <c r="P35895" s="5"/>
    </row>
    <row r="35896" spans="16:16" x14ac:dyDescent="0.25">
      <c r="P35896" s="5"/>
    </row>
    <row r="35897" spans="16:16" x14ac:dyDescent="0.25">
      <c r="P35897" s="5"/>
    </row>
    <row r="35898" spans="16:16" x14ac:dyDescent="0.25">
      <c r="P35898" s="5"/>
    </row>
    <row r="35899" spans="16:16" x14ac:dyDescent="0.25">
      <c r="P35899" s="5"/>
    </row>
    <row r="35900" spans="16:16" x14ac:dyDescent="0.25">
      <c r="P35900" s="5"/>
    </row>
    <row r="35901" spans="16:16" x14ac:dyDescent="0.25">
      <c r="P35901" s="5"/>
    </row>
    <row r="35902" spans="16:16" x14ac:dyDescent="0.25">
      <c r="P35902" s="5"/>
    </row>
    <row r="35903" spans="16:16" x14ac:dyDescent="0.25">
      <c r="P35903" s="5"/>
    </row>
    <row r="35904" spans="16:16" x14ac:dyDescent="0.25">
      <c r="P35904" s="5"/>
    </row>
    <row r="35905" spans="16:16" x14ac:dyDescent="0.25">
      <c r="P35905" s="5"/>
    </row>
    <row r="35906" spans="16:16" x14ac:dyDescent="0.25">
      <c r="P35906" s="5"/>
    </row>
    <row r="35907" spans="16:16" x14ac:dyDescent="0.25">
      <c r="P35907" s="5"/>
    </row>
    <row r="35908" spans="16:16" x14ac:dyDescent="0.25">
      <c r="P35908" s="5"/>
    </row>
    <row r="35909" spans="16:16" x14ac:dyDescent="0.25">
      <c r="P35909" s="5"/>
    </row>
    <row r="35910" spans="16:16" x14ac:dyDescent="0.25">
      <c r="P35910" s="5"/>
    </row>
    <row r="35911" spans="16:16" x14ac:dyDescent="0.25">
      <c r="P35911" s="5"/>
    </row>
    <row r="35912" spans="16:16" x14ac:dyDescent="0.25">
      <c r="P35912" s="5"/>
    </row>
    <row r="35913" spans="16:16" x14ac:dyDescent="0.25">
      <c r="P35913" s="5"/>
    </row>
    <row r="35914" spans="16:16" x14ac:dyDescent="0.25">
      <c r="P35914" s="5"/>
    </row>
    <row r="35915" spans="16:16" x14ac:dyDescent="0.25">
      <c r="P35915" s="5"/>
    </row>
    <row r="35916" spans="16:16" x14ac:dyDescent="0.25">
      <c r="P35916" s="5"/>
    </row>
    <row r="35917" spans="16:16" x14ac:dyDescent="0.25">
      <c r="P35917" s="5"/>
    </row>
    <row r="35918" spans="16:16" x14ac:dyDescent="0.25">
      <c r="P35918" s="5"/>
    </row>
    <row r="35919" spans="16:16" x14ac:dyDescent="0.25">
      <c r="P35919" s="5"/>
    </row>
    <row r="35920" spans="16:16" x14ac:dyDescent="0.25">
      <c r="P35920" s="5"/>
    </row>
    <row r="35921" spans="16:16" x14ac:dyDescent="0.25">
      <c r="P35921" s="5"/>
    </row>
    <row r="35922" spans="16:16" x14ac:dyDescent="0.25">
      <c r="P35922" s="5"/>
    </row>
    <row r="35923" spans="16:16" x14ac:dyDescent="0.25">
      <c r="P35923" s="5"/>
    </row>
    <row r="35924" spans="16:16" x14ac:dyDescent="0.25">
      <c r="P35924" s="5"/>
    </row>
    <row r="35925" spans="16:16" x14ac:dyDescent="0.25">
      <c r="P35925" s="5"/>
    </row>
    <row r="35926" spans="16:16" x14ac:dyDescent="0.25">
      <c r="P35926" s="5"/>
    </row>
    <row r="35927" spans="16:16" x14ac:dyDescent="0.25">
      <c r="P35927" s="5"/>
    </row>
    <row r="35928" spans="16:16" x14ac:dyDescent="0.25">
      <c r="P35928" s="5"/>
    </row>
    <row r="35929" spans="16:16" x14ac:dyDescent="0.25">
      <c r="P35929" s="5"/>
    </row>
    <row r="35930" spans="16:16" x14ac:dyDescent="0.25">
      <c r="P35930" s="5"/>
    </row>
    <row r="35931" spans="16:16" x14ac:dyDescent="0.25">
      <c r="P35931" s="5"/>
    </row>
    <row r="35932" spans="16:16" x14ac:dyDescent="0.25">
      <c r="P35932" s="5"/>
    </row>
    <row r="35933" spans="16:16" x14ac:dyDescent="0.25">
      <c r="P35933" s="5"/>
    </row>
    <row r="35934" spans="16:16" x14ac:dyDescent="0.25">
      <c r="P35934" s="5"/>
    </row>
    <row r="35935" spans="16:16" x14ac:dyDescent="0.25">
      <c r="P35935" s="5"/>
    </row>
    <row r="35936" spans="16:16" x14ac:dyDescent="0.25">
      <c r="P35936" s="5"/>
    </row>
    <row r="35937" spans="16:16" x14ac:dyDescent="0.25">
      <c r="P35937" s="5"/>
    </row>
    <row r="35938" spans="16:16" x14ac:dyDescent="0.25">
      <c r="P35938" s="5"/>
    </row>
    <row r="35939" spans="16:16" x14ac:dyDescent="0.25">
      <c r="P35939" s="5"/>
    </row>
    <row r="35940" spans="16:16" x14ac:dyDescent="0.25">
      <c r="P35940" s="5"/>
    </row>
    <row r="35941" spans="16:16" x14ac:dyDescent="0.25">
      <c r="P35941" s="5"/>
    </row>
    <row r="35942" spans="16:16" x14ac:dyDescent="0.25">
      <c r="P35942" s="5"/>
    </row>
    <row r="35943" spans="16:16" x14ac:dyDescent="0.25">
      <c r="P35943" s="5"/>
    </row>
    <row r="35944" spans="16:16" x14ac:dyDescent="0.25">
      <c r="P35944" s="5"/>
    </row>
    <row r="35945" spans="16:16" x14ac:dyDescent="0.25">
      <c r="P35945" s="5"/>
    </row>
    <row r="35946" spans="16:16" x14ac:dyDescent="0.25">
      <c r="P35946" s="5"/>
    </row>
    <row r="35947" spans="16:16" x14ac:dyDescent="0.25">
      <c r="P35947" s="5"/>
    </row>
    <row r="35948" spans="16:16" x14ac:dyDescent="0.25">
      <c r="P35948" s="5"/>
    </row>
    <row r="35949" spans="16:16" x14ac:dyDescent="0.25">
      <c r="P35949" s="5"/>
    </row>
    <row r="35950" spans="16:16" x14ac:dyDescent="0.25">
      <c r="P35950" s="5"/>
    </row>
    <row r="35951" spans="16:16" x14ac:dyDescent="0.25">
      <c r="P35951" s="5"/>
    </row>
    <row r="35952" spans="16:16" x14ac:dyDescent="0.25">
      <c r="P35952" s="5"/>
    </row>
    <row r="35953" spans="16:16" x14ac:dyDescent="0.25">
      <c r="P35953" s="5"/>
    </row>
    <row r="35954" spans="16:16" x14ac:dyDescent="0.25">
      <c r="P35954" s="5"/>
    </row>
    <row r="35955" spans="16:16" x14ac:dyDescent="0.25">
      <c r="P35955" s="5"/>
    </row>
    <row r="35956" spans="16:16" x14ac:dyDescent="0.25">
      <c r="P35956" s="5"/>
    </row>
    <row r="35957" spans="16:16" x14ac:dyDescent="0.25">
      <c r="P35957" s="5"/>
    </row>
    <row r="35958" spans="16:16" x14ac:dyDescent="0.25">
      <c r="P35958" s="5"/>
    </row>
    <row r="35959" spans="16:16" x14ac:dyDescent="0.25">
      <c r="P35959" s="5"/>
    </row>
    <row r="35960" spans="16:16" x14ac:dyDescent="0.25">
      <c r="P35960" s="5"/>
    </row>
    <row r="35961" spans="16:16" x14ac:dyDescent="0.25">
      <c r="P35961" s="5"/>
    </row>
    <row r="35962" spans="16:16" x14ac:dyDescent="0.25">
      <c r="P35962" s="5"/>
    </row>
    <row r="35963" spans="16:16" x14ac:dyDescent="0.25">
      <c r="P35963" s="5"/>
    </row>
    <row r="35964" spans="16:16" x14ac:dyDescent="0.25">
      <c r="P35964" s="5"/>
    </row>
    <row r="35965" spans="16:16" x14ac:dyDescent="0.25">
      <c r="P35965" s="5"/>
    </row>
    <row r="35966" spans="16:16" x14ac:dyDescent="0.25">
      <c r="P35966" s="5"/>
    </row>
    <row r="35967" spans="16:16" x14ac:dyDescent="0.25">
      <c r="P35967" s="5"/>
    </row>
    <row r="35968" spans="16:16" x14ac:dyDescent="0.25">
      <c r="P35968" s="5"/>
    </row>
    <row r="35969" spans="16:16" x14ac:dyDescent="0.25">
      <c r="P35969" s="5"/>
    </row>
    <row r="35970" spans="16:16" x14ac:dyDescent="0.25">
      <c r="P35970" s="5"/>
    </row>
    <row r="35971" spans="16:16" x14ac:dyDescent="0.25">
      <c r="P35971" s="5"/>
    </row>
    <row r="35972" spans="16:16" x14ac:dyDescent="0.25">
      <c r="P35972" s="5"/>
    </row>
    <row r="35973" spans="16:16" x14ac:dyDescent="0.25">
      <c r="P35973" s="5"/>
    </row>
    <row r="35974" spans="16:16" x14ac:dyDescent="0.25">
      <c r="P35974" s="5"/>
    </row>
    <row r="35975" spans="16:16" x14ac:dyDescent="0.25">
      <c r="P35975" s="5"/>
    </row>
    <row r="35976" spans="16:16" x14ac:dyDescent="0.25">
      <c r="P35976" s="5"/>
    </row>
    <row r="35977" spans="16:16" x14ac:dyDescent="0.25">
      <c r="P35977" s="5"/>
    </row>
    <row r="35978" spans="16:16" x14ac:dyDescent="0.25">
      <c r="P35978" s="5"/>
    </row>
    <row r="35979" spans="16:16" x14ac:dyDescent="0.25">
      <c r="P35979" s="5"/>
    </row>
    <row r="35980" spans="16:16" x14ac:dyDescent="0.25">
      <c r="P35980" s="5"/>
    </row>
    <row r="35981" spans="16:16" x14ac:dyDescent="0.25">
      <c r="P35981" s="5"/>
    </row>
    <row r="35982" spans="16:16" x14ac:dyDescent="0.25">
      <c r="P35982" s="5"/>
    </row>
    <row r="35983" spans="16:16" x14ac:dyDescent="0.25">
      <c r="P35983" s="5"/>
    </row>
    <row r="35984" spans="16:16" x14ac:dyDescent="0.25">
      <c r="P35984" s="5"/>
    </row>
    <row r="35985" spans="16:16" x14ac:dyDescent="0.25">
      <c r="P35985" s="5"/>
    </row>
    <row r="35986" spans="16:16" x14ac:dyDescent="0.25">
      <c r="P35986" s="5"/>
    </row>
    <row r="35987" spans="16:16" x14ac:dyDescent="0.25">
      <c r="P35987" s="5"/>
    </row>
    <row r="35988" spans="16:16" x14ac:dyDescent="0.25">
      <c r="P35988" s="5"/>
    </row>
    <row r="35989" spans="16:16" x14ac:dyDescent="0.25">
      <c r="P35989" s="5"/>
    </row>
    <row r="35990" spans="16:16" x14ac:dyDescent="0.25">
      <c r="P35990" s="5"/>
    </row>
    <row r="35991" spans="16:16" x14ac:dyDescent="0.25">
      <c r="P35991" s="5"/>
    </row>
    <row r="35992" spans="16:16" x14ac:dyDescent="0.25">
      <c r="P35992" s="5"/>
    </row>
    <row r="35993" spans="16:16" x14ac:dyDescent="0.25">
      <c r="P35993" s="5"/>
    </row>
    <row r="35994" spans="16:16" x14ac:dyDescent="0.25">
      <c r="P35994" s="5"/>
    </row>
    <row r="35995" spans="16:16" x14ac:dyDescent="0.25">
      <c r="P35995" s="5"/>
    </row>
    <row r="35996" spans="16:16" x14ac:dyDescent="0.25">
      <c r="P35996" s="5"/>
    </row>
    <row r="35997" spans="16:16" x14ac:dyDescent="0.25">
      <c r="P35997" s="5"/>
    </row>
    <row r="35998" spans="16:16" x14ac:dyDescent="0.25">
      <c r="P35998" s="5"/>
    </row>
    <row r="35999" spans="16:16" x14ac:dyDescent="0.25">
      <c r="P35999" s="5"/>
    </row>
    <row r="36000" spans="16:16" x14ac:dyDescent="0.25">
      <c r="P36000" s="5"/>
    </row>
    <row r="36001" spans="16:16" x14ac:dyDescent="0.25">
      <c r="P36001" s="5"/>
    </row>
    <row r="36002" spans="16:16" x14ac:dyDescent="0.25">
      <c r="P36002" s="5"/>
    </row>
    <row r="36003" spans="16:16" x14ac:dyDescent="0.25">
      <c r="P36003" s="5"/>
    </row>
    <row r="36004" spans="16:16" x14ac:dyDescent="0.25">
      <c r="P36004" s="5"/>
    </row>
    <row r="36005" spans="16:16" x14ac:dyDescent="0.25">
      <c r="P36005" s="5"/>
    </row>
    <row r="36006" spans="16:16" x14ac:dyDescent="0.25">
      <c r="P36006" s="5"/>
    </row>
    <row r="36007" spans="16:16" x14ac:dyDescent="0.25">
      <c r="P36007" s="5"/>
    </row>
    <row r="36008" spans="16:16" x14ac:dyDescent="0.25">
      <c r="P36008" s="5"/>
    </row>
    <row r="36009" spans="16:16" x14ac:dyDescent="0.25">
      <c r="P36009" s="5"/>
    </row>
    <row r="36010" spans="16:16" x14ac:dyDescent="0.25">
      <c r="P36010" s="5"/>
    </row>
    <row r="36011" spans="16:16" x14ac:dyDescent="0.25">
      <c r="P36011" s="5"/>
    </row>
    <row r="36012" spans="16:16" x14ac:dyDescent="0.25">
      <c r="P36012" s="5"/>
    </row>
    <row r="36013" spans="16:16" x14ac:dyDescent="0.25">
      <c r="P36013" s="5"/>
    </row>
    <row r="36014" spans="16:16" x14ac:dyDescent="0.25">
      <c r="P36014" s="5"/>
    </row>
    <row r="36015" spans="16:16" x14ac:dyDescent="0.25">
      <c r="P36015" s="5"/>
    </row>
    <row r="36016" spans="16:16" x14ac:dyDescent="0.25">
      <c r="P36016" s="5"/>
    </row>
    <row r="36017" spans="16:16" x14ac:dyDescent="0.25">
      <c r="P36017" s="5"/>
    </row>
    <row r="36018" spans="16:16" x14ac:dyDescent="0.25">
      <c r="P36018" s="5"/>
    </row>
    <row r="36019" spans="16:16" x14ac:dyDescent="0.25">
      <c r="P36019" s="5"/>
    </row>
    <row r="36020" spans="16:16" x14ac:dyDescent="0.25">
      <c r="P36020" s="5"/>
    </row>
    <row r="36021" spans="16:16" x14ac:dyDescent="0.25">
      <c r="P36021" s="5"/>
    </row>
    <row r="36022" spans="16:16" x14ac:dyDescent="0.25">
      <c r="P36022" s="5"/>
    </row>
    <row r="36023" spans="16:16" x14ac:dyDescent="0.25">
      <c r="P36023" s="5"/>
    </row>
    <row r="36024" spans="16:16" x14ac:dyDescent="0.25">
      <c r="P36024" s="5"/>
    </row>
    <row r="36025" spans="16:16" x14ac:dyDescent="0.25">
      <c r="P36025" s="5"/>
    </row>
    <row r="36026" spans="16:16" x14ac:dyDescent="0.25">
      <c r="P36026" s="5"/>
    </row>
    <row r="36027" spans="16:16" x14ac:dyDescent="0.25">
      <c r="P36027" s="5"/>
    </row>
    <row r="36028" spans="16:16" x14ac:dyDescent="0.25">
      <c r="P36028" s="5"/>
    </row>
    <row r="36029" spans="16:16" x14ac:dyDescent="0.25">
      <c r="P36029" s="5"/>
    </row>
    <row r="36030" spans="16:16" x14ac:dyDescent="0.25">
      <c r="P36030" s="5"/>
    </row>
    <row r="36031" spans="16:16" x14ac:dyDescent="0.25">
      <c r="P36031" s="5"/>
    </row>
    <row r="36032" spans="16:16" x14ac:dyDescent="0.25">
      <c r="P36032" s="5"/>
    </row>
    <row r="36033" spans="16:16" x14ac:dyDescent="0.25">
      <c r="P36033" s="5"/>
    </row>
    <row r="36034" spans="16:16" x14ac:dyDescent="0.25">
      <c r="P36034" s="5"/>
    </row>
    <row r="36035" spans="16:16" x14ac:dyDescent="0.25">
      <c r="P36035" s="5"/>
    </row>
    <row r="36036" spans="16:16" x14ac:dyDescent="0.25">
      <c r="P36036" s="5"/>
    </row>
    <row r="36037" spans="16:16" x14ac:dyDescent="0.25">
      <c r="P36037" s="5"/>
    </row>
    <row r="36038" spans="16:16" x14ac:dyDescent="0.25">
      <c r="P36038" s="5"/>
    </row>
    <row r="36039" spans="16:16" x14ac:dyDescent="0.25">
      <c r="P36039" s="5"/>
    </row>
    <row r="36040" spans="16:16" x14ac:dyDescent="0.25">
      <c r="P36040" s="5"/>
    </row>
    <row r="36041" spans="16:16" x14ac:dyDescent="0.25">
      <c r="P36041" s="5"/>
    </row>
    <row r="36042" spans="16:16" x14ac:dyDescent="0.25">
      <c r="P36042" s="5"/>
    </row>
    <row r="36043" spans="16:16" x14ac:dyDescent="0.25">
      <c r="P36043" s="5"/>
    </row>
    <row r="36044" spans="16:16" x14ac:dyDescent="0.25">
      <c r="P36044" s="5"/>
    </row>
    <row r="36045" spans="16:16" x14ac:dyDescent="0.25">
      <c r="P36045" s="5"/>
    </row>
    <row r="36046" spans="16:16" x14ac:dyDescent="0.25">
      <c r="P36046" s="5"/>
    </row>
    <row r="36047" spans="16:16" x14ac:dyDescent="0.25">
      <c r="P36047" s="5"/>
    </row>
    <row r="36048" spans="16:16" x14ac:dyDescent="0.25">
      <c r="P36048" s="5"/>
    </row>
    <row r="36049" spans="16:16" x14ac:dyDescent="0.25">
      <c r="P36049" s="5"/>
    </row>
    <row r="36050" spans="16:16" x14ac:dyDescent="0.25">
      <c r="P36050" s="5"/>
    </row>
    <row r="36051" spans="16:16" x14ac:dyDescent="0.25">
      <c r="P36051" s="5"/>
    </row>
    <row r="36052" spans="16:16" x14ac:dyDescent="0.25">
      <c r="P36052" s="5"/>
    </row>
    <row r="36053" spans="16:16" x14ac:dyDescent="0.25">
      <c r="P36053" s="5"/>
    </row>
    <row r="36054" spans="16:16" x14ac:dyDescent="0.25">
      <c r="P36054" s="5"/>
    </row>
    <row r="36055" spans="16:16" x14ac:dyDescent="0.25">
      <c r="P36055" s="5"/>
    </row>
    <row r="36056" spans="16:16" x14ac:dyDescent="0.25">
      <c r="P36056" s="5"/>
    </row>
    <row r="36057" spans="16:16" x14ac:dyDescent="0.25">
      <c r="P36057" s="5"/>
    </row>
    <row r="36058" spans="16:16" x14ac:dyDescent="0.25">
      <c r="P36058" s="5"/>
    </row>
    <row r="36059" spans="16:16" x14ac:dyDescent="0.25">
      <c r="P36059" s="5"/>
    </row>
    <row r="36060" spans="16:16" x14ac:dyDescent="0.25">
      <c r="P36060" s="5"/>
    </row>
    <row r="36061" spans="16:16" x14ac:dyDescent="0.25">
      <c r="P36061" s="5"/>
    </row>
    <row r="36062" spans="16:16" x14ac:dyDescent="0.25">
      <c r="P36062" s="5"/>
    </row>
    <row r="36063" spans="16:16" x14ac:dyDescent="0.25">
      <c r="P36063" s="5"/>
    </row>
    <row r="36064" spans="16:16" x14ac:dyDescent="0.25">
      <c r="P36064" s="5"/>
    </row>
    <row r="36065" spans="16:16" x14ac:dyDescent="0.25">
      <c r="P36065" s="5"/>
    </row>
    <row r="36066" spans="16:16" x14ac:dyDescent="0.25">
      <c r="P36066" s="5"/>
    </row>
    <row r="36067" spans="16:16" x14ac:dyDescent="0.25">
      <c r="P36067" s="5"/>
    </row>
    <row r="36068" spans="16:16" x14ac:dyDescent="0.25">
      <c r="P36068" s="5"/>
    </row>
    <row r="36069" spans="16:16" x14ac:dyDescent="0.25">
      <c r="P36069" s="5"/>
    </row>
    <row r="36070" spans="16:16" x14ac:dyDescent="0.25">
      <c r="P36070" s="5"/>
    </row>
    <row r="36071" spans="16:16" x14ac:dyDescent="0.25">
      <c r="P36071" s="5"/>
    </row>
    <row r="36072" spans="16:16" x14ac:dyDescent="0.25">
      <c r="P36072" s="5"/>
    </row>
    <row r="36073" spans="16:16" x14ac:dyDescent="0.25">
      <c r="P36073" s="5"/>
    </row>
    <row r="36074" spans="16:16" x14ac:dyDescent="0.25">
      <c r="P36074" s="5"/>
    </row>
    <row r="36075" spans="16:16" x14ac:dyDescent="0.25">
      <c r="P36075" s="5"/>
    </row>
    <row r="36076" spans="16:16" x14ac:dyDescent="0.25">
      <c r="P36076" s="5"/>
    </row>
    <row r="36077" spans="16:16" x14ac:dyDescent="0.25">
      <c r="P36077" s="5"/>
    </row>
    <row r="36078" spans="16:16" x14ac:dyDescent="0.25">
      <c r="P36078" s="5"/>
    </row>
    <row r="36079" spans="16:16" x14ac:dyDescent="0.25">
      <c r="P36079" s="5"/>
    </row>
    <row r="36080" spans="16:16" x14ac:dyDescent="0.25">
      <c r="P36080" s="5"/>
    </row>
    <row r="36081" spans="16:16" x14ac:dyDescent="0.25">
      <c r="P36081" s="5"/>
    </row>
    <row r="36082" spans="16:16" x14ac:dyDescent="0.25">
      <c r="P36082" s="5"/>
    </row>
    <row r="36083" spans="16:16" x14ac:dyDescent="0.25">
      <c r="P36083" s="5"/>
    </row>
    <row r="36084" spans="16:16" x14ac:dyDescent="0.25">
      <c r="P36084" s="5"/>
    </row>
    <row r="36085" spans="16:16" x14ac:dyDescent="0.25">
      <c r="P36085" s="5"/>
    </row>
    <row r="36086" spans="16:16" x14ac:dyDescent="0.25">
      <c r="P36086" s="5"/>
    </row>
    <row r="36087" spans="16:16" x14ac:dyDescent="0.25">
      <c r="P36087" s="5"/>
    </row>
    <row r="36088" spans="16:16" x14ac:dyDescent="0.25">
      <c r="P36088" s="5"/>
    </row>
    <row r="36089" spans="16:16" x14ac:dyDescent="0.25">
      <c r="P36089" s="5"/>
    </row>
    <row r="36090" spans="16:16" x14ac:dyDescent="0.25">
      <c r="P36090" s="5"/>
    </row>
    <row r="36091" spans="16:16" x14ac:dyDescent="0.25">
      <c r="P36091" s="5"/>
    </row>
    <row r="36092" spans="16:16" x14ac:dyDescent="0.25">
      <c r="P36092" s="5"/>
    </row>
    <row r="36093" spans="16:16" x14ac:dyDescent="0.25">
      <c r="P36093" s="5"/>
    </row>
    <row r="36094" spans="16:16" x14ac:dyDescent="0.25">
      <c r="P36094" s="5"/>
    </row>
    <row r="36095" spans="16:16" x14ac:dyDescent="0.25">
      <c r="P36095" s="5"/>
    </row>
    <row r="36096" spans="16:16" x14ac:dyDescent="0.25">
      <c r="P36096" s="5"/>
    </row>
    <row r="36097" spans="16:16" x14ac:dyDescent="0.25">
      <c r="P36097" s="5"/>
    </row>
    <row r="36098" spans="16:16" x14ac:dyDescent="0.25">
      <c r="P36098" s="5"/>
    </row>
    <row r="36099" spans="16:16" x14ac:dyDescent="0.25">
      <c r="P36099" s="5"/>
    </row>
    <row r="36100" spans="16:16" x14ac:dyDescent="0.25">
      <c r="P36100" s="5"/>
    </row>
    <row r="36101" spans="16:16" x14ac:dyDescent="0.25">
      <c r="P36101" s="5"/>
    </row>
    <row r="36102" spans="16:16" x14ac:dyDescent="0.25">
      <c r="P36102" s="5"/>
    </row>
    <row r="36103" spans="16:16" x14ac:dyDescent="0.25">
      <c r="P36103" s="5"/>
    </row>
    <row r="36104" spans="16:16" x14ac:dyDescent="0.25">
      <c r="P36104" s="5"/>
    </row>
    <row r="36105" spans="16:16" x14ac:dyDescent="0.25">
      <c r="P36105" s="5"/>
    </row>
    <row r="36106" spans="16:16" x14ac:dyDescent="0.25">
      <c r="P36106" s="5"/>
    </row>
    <row r="36107" spans="16:16" x14ac:dyDescent="0.25">
      <c r="P36107" s="5"/>
    </row>
    <row r="36108" spans="16:16" x14ac:dyDescent="0.25">
      <c r="P36108" s="5"/>
    </row>
    <row r="36109" spans="16:16" x14ac:dyDescent="0.25">
      <c r="P36109" s="5"/>
    </row>
    <row r="36110" spans="16:16" x14ac:dyDescent="0.25">
      <c r="P36110" s="5"/>
    </row>
    <row r="36111" spans="16:16" x14ac:dyDescent="0.25">
      <c r="P36111" s="5"/>
    </row>
    <row r="36112" spans="16:16" x14ac:dyDescent="0.25">
      <c r="P36112" s="5"/>
    </row>
    <row r="36113" spans="16:16" x14ac:dyDescent="0.25">
      <c r="P36113" s="5"/>
    </row>
    <row r="36114" spans="16:16" x14ac:dyDescent="0.25">
      <c r="P36114" s="5"/>
    </row>
    <row r="36115" spans="16:16" x14ac:dyDescent="0.25">
      <c r="P36115" s="5"/>
    </row>
    <row r="36116" spans="16:16" x14ac:dyDescent="0.25">
      <c r="P36116" s="5"/>
    </row>
    <row r="36117" spans="16:16" x14ac:dyDescent="0.25">
      <c r="P36117" s="5"/>
    </row>
    <row r="36118" spans="16:16" x14ac:dyDescent="0.25">
      <c r="P36118" s="5"/>
    </row>
    <row r="36119" spans="16:16" x14ac:dyDescent="0.25">
      <c r="P36119" s="5"/>
    </row>
    <row r="36120" spans="16:16" x14ac:dyDescent="0.25">
      <c r="P36120" s="5"/>
    </row>
    <row r="36121" spans="16:16" x14ac:dyDescent="0.25">
      <c r="P36121" s="5"/>
    </row>
    <row r="36122" spans="16:16" x14ac:dyDescent="0.25">
      <c r="P36122" s="5"/>
    </row>
    <row r="36123" spans="16:16" x14ac:dyDescent="0.25">
      <c r="P36123" s="5"/>
    </row>
    <row r="36124" spans="16:16" x14ac:dyDescent="0.25">
      <c r="P36124" s="5"/>
    </row>
    <row r="36125" spans="16:16" x14ac:dyDescent="0.25">
      <c r="P36125" s="5"/>
    </row>
    <row r="36126" spans="16:16" x14ac:dyDescent="0.25">
      <c r="P36126" s="5"/>
    </row>
    <row r="36127" spans="16:16" x14ac:dyDescent="0.25">
      <c r="P36127" s="5"/>
    </row>
    <row r="36128" spans="16:16" x14ac:dyDescent="0.25">
      <c r="P36128" s="5"/>
    </row>
    <row r="36129" spans="16:16" x14ac:dyDescent="0.25">
      <c r="P36129" s="5"/>
    </row>
    <row r="36130" spans="16:16" x14ac:dyDescent="0.25">
      <c r="P36130" s="5"/>
    </row>
    <row r="36131" spans="16:16" x14ac:dyDescent="0.25">
      <c r="P36131" s="5"/>
    </row>
    <row r="36132" spans="16:16" x14ac:dyDescent="0.25">
      <c r="P36132" s="5"/>
    </row>
    <row r="36133" spans="16:16" x14ac:dyDescent="0.25">
      <c r="P36133" s="5"/>
    </row>
    <row r="36134" spans="16:16" x14ac:dyDescent="0.25">
      <c r="P36134" s="5"/>
    </row>
    <row r="36135" spans="16:16" x14ac:dyDescent="0.25">
      <c r="P36135" s="5"/>
    </row>
    <row r="36136" spans="16:16" x14ac:dyDescent="0.25">
      <c r="P36136" s="5"/>
    </row>
    <row r="36137" spans="16:16" x14ac:dyDescent="0.25">
      <c r="P36137" s="5"/>
    </row>
    <row r="36138" spans="16:16" x14ac:dyDescent="0.25">
      <c r="P36138" s="5"/>
    </row>
    <row r="36139" spans="16:16" x14ac:dyDescent="0.25">
      <c r="P36139" s="5"/>
    </row>
    <row r="36140" spans="16:16" x14ac:dyDescent="0.25">
      <c r="P36140" s="5"/>
    </row>
    <row r="36141" spans="16:16" x14ac:dyDescent="0.25">
      <c r="P36141" s="5"/>
    </row>
    <row r="36142" spans="16:16" x14ac:dyDescent="0.25">
      <c r="P36142" s="5"/>
    </row>
    <row r="36143" spans="16:16" x14ac:dyDescent="0.25">
      <c r="P36143" s="5"/>
    </row>
    <row r="36144" spans="16:16" x14ac:dyDescent="0.25">
      <c r="P36144" s="5"/>
    </row>
    <row r="36145" spans="16:16" x14ac:dyDescent="0.25">
      <c r="P36145" s="5"/>
    </row>
    <row r="36146" spans="16:16" x14ac:dyDescent="0.25">
      <c r="P36146" s="5"/>
    </row>
    <row r="36147" spans="16:16" x14ac:dyDescent="0.25">
      <c r="P36147" s="5"/>
    </row>
    <row r="36148" spans="16:16" x14ac:dyDescent="0.25">
      <c r="P36148" s="5"/>
    </row>
    <row r="36149" spans="16:16" x14ac:dyDescent="0.25">
      <c r="P36149" s="5"/>
    </row>
    <row r="36150" spans="16:16" x14ac:dyDescent="0.25">
      <c r="P36150" s="5"/>
    </row>
    <row r="36151" spans="16:16" x14ac:dyDescent="0.25">
      <c r="P36151" s="5"/>
    </row>
    <row r="36152" spans="16:16" x14ac:dyDescent="0.25">
      <c r="P36152" s="5"/>
    </row>
    <row r="36153" spans="16:16" x14ac:dyDescent="0.25">
      <c r="P36153" s="5"/>
    </row>
    <row r="36154" spans="16:16" x14ac:dyDescent="0.25">
      <c r="P36154" s="5"/>
    </row>
    <row r="36155" spans="16:16" x14ac:dyDescent="0.25">
      <c r="P36155" s="5"/>
    </row>
    <row r="36156" spans="16:16" x14ac:dyDescent="0.25">
      <c r="P36156" s="5"/>
    </row>
    <row r="36157" spans="16:16" x14ac:dyDescent="0.25">
      <c r="P36157" s="5"/>
    </row>
    <row r="36158" spans="16:16" x14ac:dyDescent="0.25">
      <c r="P36158" s="5"/>
    </row>
    <row r="36159" spans="16:16" x14ac:dyDescent="0.25">
      <c r="P36159" s="5"/>
    </row>
    <row r="36160" spans="16:16" x14ac:dyDescent="0.25">
      <c r="P36160" s="5"/>
    </row>
    <row r="36161" spans="16:16" x14ac:dyDescent="0.25">
      <c r="P36161" s="5"/>
    </row>
    <row r="36162" spans="16:16" x14ac:dyDescent="0.25">
      <c r="P36162" s="5"/>
    </row>
    <row r="36163" spans="16:16" x14ac:dyDescent="0.25">
      <c r="P36163" s="5"/>
    </row>
    <row r="36164" spans="16:16" x14ac:dyDescent="0.25">
      <c r="P36164" s="5"/>
    </row>
    <row r="36165" spans="16:16" x14ac:dyDescent="0.25">
      <c r="P36165" s="5"/>
    </row>
    <row r="36166" spans="16:16" x14ac:dyDescent="0.25">
      <c r="P36166" s="5"/>
    </row>
    <row r="36167" spans="16:16" x14ac:dyDescent="0.25">
      <c r="P36167" s="5"/>
    </row>
    <row r="36168" spans="16:16" x14ac:dyDescent="0.25">
      <c r="P36168" s="5"/>
    </row>
    <row r="36169" spans="16:16" x14ac:dyDescent="0.25">
      <c r="P36169" s="5"/>
    </row>
    <row r="36170" spans="16:16" x14ac:dyDescent="0.25">
      <c r="P36170" s="5"/>
    </row>
    <row r="36171" spans="16:16" x14ac:dyDescent="0.25">
      <c r="P36171" s="5"/>
    </row>
    <row r="36172" spans="16:16" x14ac:dyDescent="0.25">
      <c r="P36172" s="5"/>
    </row>
    <row r="36173" spans="16:16" x14ac:dyDescent="0.25">
      <c r="P36173" s="5"/>
    </row>
    <row r="36174" spans="16:16" x14ac:dyDescent="0.25">
      <c r="P36174" s="5"/>
    </row>
    <row r="36175" spans="16:16" x14ac:dyDescent="0.25">
      <c r="P36175" s="5"/>
    </row>
    <row r="36176" spans="16:16" x14ac:dyDescent="0.25">
      <c r="P36176" s="5"/>
    </row>
    <row r="36177" spans="16:16" x14ac:dyDescent="0.25">
      <c r="P36177" s="5"/>
    </row>
    <row r="36178" spans="16:16" x14ac:dyDescent="0.25">
      <c r="P36178" s="5"/>
    </row>
    <row r="36179" spans="16:16" x14ac:dyDescent="0.25">
      <c r="P36179" s="5"/>
    </row>
    <row r="36180" spans="16:16" x14ac:dyDescent="0.25">
      <c r="P36180" s="5"/>
    </row>
    <row r="36181" spans="16:16" x14ac:dyDescent="0.25">
      <c r="P36181" s="5"/>
    </row>
    <row r="36182" spans="16:16" x14ac:dyDescent="0.25">
      <c r="P36182" s="5"/>
    </row>
    <row r="36183" spans="16:16" x14ac:dyDescent="0.25">
      <c r="P36183" s="5"/>
    </row>
    <row r="36184" spans="16:16" x14ac:dyDescent="0.25">
      <c r="P36184" s="5"/>
    </row>
    <row r="36185" spans="16:16" x14ac:dyDescent="0.25">
      <c r="P36185" s="5"/>
    </row>
    <row r="36186" spans="16:16" x14ac:dyDescent="0.25">
      <c r="P36186" s="5"/>
    </row>
    <row r="36187" spans="16:16" x14ac:dyDescent="0.25">
      <c r="P36187" s="5"/>
    </row>
    <row r="36188" spans="16:16" x14ac:dyDescent="0.25">
      <c r="P36188" s="5"/>
    </row>
    <row r="36189" spans="16:16" x14ac:dyDescent="0.25">
      <c r="P36189" s="5"/>
    </row>
    <row r="36190" spans="16:16" x14ac:dyDescent="0.25">
      <c r="P36190" s="5"/>
    </row>
    <row r="36191" spans="16:16" x14ac:dyDescent="0.25">
      <c r="P36191" s="5"/>
    </row>
    <row r="36192" spans="16:16" x14ac:dyDescent="0.25">
      <c r="P36192" s="5"/>
    </row>
    <row r="36193" spans="16:16" x14ac:dyDescent="0.25">
      <c r="P36193" s="5"/>
    </row>
    <row r="36194" spans="16:16" x14ac:dyDescent="0.25">
      <c r="P36194" s="5"/>
    </row>
    <row r="36195" spans="16:16" x14ac:dyDescent="0.25">
      <c r="P36195" s="5"/>
    </row>
    <row r="36196" spans="16:16" x14ac:dyDescent="0.25">
      <c r="P36196" s="5"/>
    </row>
    <row r="36197" spans="16:16" x14ac:dyDescent="0.25">
      <c r="P36197" s="5"/>
    </row>
    <row r="36198" spans="16:16" x14ac:dyDescent="0.25">
      <c r="P36198" s="5"/>
    </row>
    <row r="36199" spans="16:16" x14ac:dyDescent="0.25">
      <c r="P36199" s="5"/>
    </row>
    <row r="36200" spans="16:16" x14ac:dyDescent="0.25">
      <c r="P36200" s="5"/>
    </row>
    <row r="36201" spans="16:16" x14ac:dyDescent="0.25">
      <c r="P36201" s="5"/>
    </row>
    <row r="36202" spans="16:16" x14ac:dyDescent="0.25">
      <c r="P36202" s="5"/>
    </row>
    <row r="36203" spans="16:16" x14ac:dyDescent="0.25">
      <c r="P36203" s="5"/>
    </row>
    <row r="36204" spans="16:16" x14ac:dyDescent="0.25">
      <c r="P36204" s="5"/>
    </row>
    <row r="36205" spans="16:16" x14ac:dyDescent="0.25">
      <c r="P36205" s="5"/>
    </row>
    <row r="36206" spans="16:16" x14ac:dyDescent="0.25">
      <c r="P36206" s="5"/>
    </row>
    <row r="36207" spans="16:16" x14ac:dyDescent="0.25">
      <c r="P36207" s="5"/>
    </row>
    <row r="36208" spans="16:16" x14ac:dyDescent="0.25">
      <c r="P36208" s="5"/>
    </row>
    <row r="36209" spans="16:16" x14ac:dyDescent="0.25">
      <c r="P36209" s="5"/>
    </row>
    <row r="36210" spans="16:16" x14ac:dyDescent="0.25">
      <c r="P36210" s="5"/>
    </row>
    <row r="36211" spans="16:16" x14ac:dyDescent="0.25">
      <c r="P36211" s="5"/>
    </row>
    <row r="36212" spans="16:16" x14ac:dyDescent="0.25">
      <c r="P36212" s="5"/>
    </row>
    <row r="36213" spans="16:16" x14ac:dyDescent="0.25">
      <c r="P36213" s="5"/>
    </row>
    <row r="36214" spans="16:16" x14ac:dyDescent="0.25">
      <c r="P36214" s="5"/>
    </row>
    <row r="36215" spans="16:16" x14ac:dyDescent="0.25">
      <c r="P36215" s="5"/>
    </row>
    <row r="36216" spans="16:16" x14ac:dyDescent="0.25">
      <c r="P36216" s="5"/>
    </row>
    <row r="36217" spans="16:16" x14ac:dyDescent="0.25">
      <c r="P36217" s="5"/>
    </row>
    <row r="36218" spans="16:16" x14ac:dyDescent="0.25">
      <c r="P36218" s="5"/>
    </row>
    <row r="36219" spans="16:16" x14ac:dyDescent="0.25">
      <c r="P36219" s="5"/>
    </row>
    <row r="36220" spans="16:16" x14ac:dyDescent="0.25">
      <c r="P36220" s="5"/>
    </row>
    <row r="36221" spans="16:16" x14ac:dyDescent="0.25">
      <c r="P36221" s="5"/>
    </row>
    <row r="36222" spans="16:16" x14ac:dyDescent="0.25">
      <c r="P36222" s="5"/>
    </row>
    <row r="36223" spans="16:16" x14ac:dyDescent="0.25">
      <c r="P36223" s="5"/>
    </row>
    <row r="36224" spans="16:16" x14ac:dyDescent="0.25">
      <c r="P36224" s="5"/>
    </row>
    <row r="36225" spans="16:16" x14ac:dyDescent="0.25">
      <c r="P36225" s="5"/>
    </row>
    <row r="36226" spans="16:16" x14ac:dyDescent="0.25">
      <c r="P36226" s="5"/>
    </row>
    <row r="36227" spans="16:16" x14ac:dyDescent="0.25">
      <c r="P36227" s="5"/>
    </row>
    <row r="36228" spans="16:16" x14ac:dyDescent="0.25">
      <c r="P36228" s="5"/>
    </row>
    <row r="36229" spans="16:16" x14ac:dyDescent="0.25">
      <c r="P36229" s="5"/>
    </row>
    <row r="36230" spans="16:16" x14ac:dyDescent="0.25">
      <c r="P36230" s="5"/>
    </row>
    <row r="36231" spans="16:16" x14ac:dyDescent="0.25">
      <c r="P36231" s="5"/>
    </row>
    <row r="36232" spans="16:16" x14ac:dyDescent="0.25">
      <c r="P36232" s="5"/>
    </row>
    <row r="36233" spans="16:16" x14ac:dyDescent="0.25">
      <c r="P36233" s="5"/>
    </row>
    <row r="36234" spans="16:16" x14ac:dyDescent="0.25">
      <c r="P36234" s="5"/>
    </row>
    <row r="36235" spans="16:16" x14ac:dyDescent="0.25">
      <c r="P36235" s="5"/>
    </row>
    <row r="36236" spans="16:16" x14ac:dyDescent="0.25">
      <c r="P36236" s="5"/>
    </row>
    <row r="36237" spans="16:16" x14ac:dyDescent="0.25">
      <c r="P36237" s="5"/>
    </row>
    <row r="36238" spans="16:16" x14ac:dyDescent="0.25">
      <c r="P36238" s="5"/>
    </row>
    <row r="36239" spans="16:16" x14ac:dyDescent="0.25">
      <c r="P36239" s="5"/>
    </row>
    <row r="36240" spans="16:16" x14ac:dyDescent="0.25">
      <c r="P36240" s="5"/>
    </row>
    <row r="36241" spans="16:16" x14ac:dyDescent="0.25">
      <c r="P36241" s="5"/>
    </row>
    <row r="36242" spans="16:16" x14ac:dyDescent="0.25">
      <c r="P36242" s="5"/>
    </row>
    <row r="36243" spans="16:16" x14ac:dyDescent="0.25">
      <c r="P36243" s="5"/>
    </row>
    <row r="36244" spans="16:16" x14ac:dyDescent="0.25">
      <c r="P36244" s="5"/>
    </row>
    <row r="36245" spans="16:16" x14ac:dyDescent="0.25">
      <c r="P36245" s="5"/>
    </row>
    <row r="36246" spans="16:16" x14ac:dyDescent="0.25">
      <c r="P36246" s="5"/>
    </row>
    <row r="36247" spans="16:16" x14ac:dyDescent="0.25">
      <c r="P36247" s="5"/>
    </row>
    <row r="36248" spans="16:16" x14ac:dyDescent="0.25">
      <c r="P36248" s="5"/>
    </row>
    <row r="36249" spans="16:16" x14ac:dyDescent="0.25">
      <c r="P36249" s="5"/>
    </row>
    <row r="36250" spans="16:16" x14ac:dyDescent="0.25">
      <c r="P36250" s="5"/>
    </row>
    <row r="36251" spans="16:16" x14ac:dyDescent="0.25">
      <c r="P36251" s="5"/>
    </row>
    <row r="36252" spans="16:16" x14ac:dyDescent="0.25">
      <c r="P36252" s="5"/>
    </row>
    <row r="36253" spans="16:16" x14ac:dyDescent="0.25">
      <c r="P36253" s="5"/>
    </row>
    <row r="36254" spans="16:16" x14ac:dyDescent="0.25">
      <c r="P36254" s="5"/>
    </row>
    <row r="36255" spans="16:16" x14ac:dyDescent="0.25">
      <c r="P36255" s="5"/>
    </row>
    <row r="36256" spans="16:16" x14ac:dyDescent="0.25">
      <c r="P36256" s="5"/>
    </row>
    <row r="36257" spans="16:16" x14ac:dyDescent="0.25">
      <c r="P36257" s="5"/>
    </row>
    <row r="36258" spans="16:16" x14ac:dyDescent="0.25">
      <c r="P36258" s="5"/>
    </row>
    <row r="36259" spans="16:16" x14ac:dyDescent="0.25">
      <c r="P36259" s="5"/>
    </row>
    <row r="36260" spans="16:16" x14ac:dyDescent="0.25">
      <c r="P36260" s="5"/>
    </row>
    <row r="36261" spans="16:16" x14ac:dyDescent="0.25">
      <c r="P36261" s="5"/>
    </row>
    <row r="36262" spans="16:16" x14ac:dyDescent="0.25">
      <c r="P36262" s="5"/>
    </row>
    <row r="36263" spans="16:16" x14ac:dyDescent="0.25">
      <c r="P36263" s="5"/>
    </row>
    <row r="36264" spans="16:16" x14ac:dyDescent="0.25">
      <c r="P36264" s="5"/>
    </row>
    <row r="36265" spans="16:16" x14ac:dyDescent="0.25">
      <c r="P36265" s="5"/>
    </row>
    <row r="36266" spans="16:16" x14ac:dyDescent="0.25">
      <c r="P36266" s="5"/>
    </row>
    <row r="36267" spans="16:16" x14ac:dyDescent="0.25">
      <c r="P36267" s="5"/>
    </row>
    <row r="36268" spans="16:16" x14ac:dyDescent="0.25">
      <c r="P36268" s="5"/>
    </row>
    <row r="36269" spans="16:16" x14ac:dyDescent="0.25">
      <c r="P36269" s="5"/>
    </row>
    <row r="36270" spans="16:16" x14ac:dyDescent="0.25">
      <c r="P36270" s="5"/>
    </row>
    <row r="36271" spans="16:16" x14ac:dyDescent="0.25">
      <c r="P36271" s="5"/>
    </row>
    <row r="36272" spans="16:16" x14ac:dyDescent="0.25">
      <c r="P36272" s="5"/>
    </row>
    <row r="36273" spans="16:16" x14ac:dyDescent="0.25">
      <c r="P36273" s="5"/>
    </row>
    <row r="36274" spans="16:16" x14ac:dyDescent="0.25">
      <c r="P36274" s="5"/>
    </row>
    <row r="36275" spans="16:16" x14ac:dyDescent="0.25">
      <c r="P36275" s="5"/>
    </row>
    <row r="36276" spans="16:16" x14ac:dyDescent="0.25">
      <c r="P36276" s="5"/>
    </row>
    <row r="36277" spans="16:16" x14ac:dyDescent="0.25">
      <c r="P36277" s="5"/>
    </row>
    <row r="36278" spans="16:16" x14ac:dyDescent="0.25">
      <c r="P36278" s="5"/>
    </row>
    <row r="36279" spans="16:16" x14ac:dyDescent="0.25">
      <c r="P36279" s="5"/>
    </row>
    <row r="36280" spans="16:16" x14ac:dyDescent="0.25">
      <c r="P36280" s="5"/>
    </row>
    <row r="36281" spans="16:16" x14ac:dyDescent="0.25">
      <c r="P36281" s="5"/>
    </row>
    <row r="36282" spans="16:16" x14ac:dyDescent="0.25">
      <c r="P36282" s="5"/>
    </row>
    <row r="36283" spans="16:16" x14ac:dyDescent="0.25">
      <c r="P36283" s="5"/>
    </row>
    <row r="36284" spans="16:16" x14ac:dyDescent="0.25">
      <c r="P36284" s="5"/>
    </row>
    <row r="36285" spans="16:16" x14ac:dyDescent="0.25">
      <c r="P36285" s="5"/>
    </row>
    <row r="36286" spans="16:16" x14ac:dyDescent="0.25">
      <c r="P36286" s="5"/>
    </row>
    <row r="36287" spans="16:16" x14ac:dyDescent="0.25">
      <c r="P36287" s="5"/>
    </row>
    <row r="36288" spans="16:16" x14ac:dyDescent="0.25">
      <c r="P36288" s="5"/>
    </row>
    <row r="36289" spans="16:16" x14ac:dyDescent="0.25">
      <c r="P36289" s="5"/>
    </row>
    <row r="36290" spans="16:16" x14ac:dyDescent="0.25">
      <c r="P36290" s="5"/>
    </row>
    <row r="36291" spans="16:16" x14ac:dyDescent="0.25">
      <c r="P36291" s="5"/>
    </row>
    <row r="36292" spans="16:16" x14ac:dyDescent="0.25">
      <c r="P36292" s="5"/>
    </row>
    <row r="36293" spans="16:16" x14ac:dyDescent="0.25">
      <c r="P36293" s="5"/>
    </row>
    <row r="36294" spans="16:16" x14ac:dyDescent="0.25">
      <c r="P36294" s="5"/>
    </row>
    <row r="36295" spans="16:16" x14ac:dyDescent="0.25">
      <c r="P36295" s="5"/>
    </row>
    <row r="36296" spans="16:16" x14ac:dyDescent="0.25">
      <c r="P36296" s="5"/>
    </row>
    <row r="36297" spans="16:16" x14ac:dyDescent="0.25">
      <c r="P36297" s="5"/>
    </row>
    <row r="36298" spans="16:16" x14ac:dyDescent="0.25">
      <c r="P36298" s="5"/>
    </row>
    <row r="36299" spans="16:16" x14ac:dyDescent="0.25">
      <c r="P36299" s="5"/>
    </row>
    <row r="36300" spans="16:16" x14ac:dyDescent="0.25">
      <c r="P36300" s="5"/>
    </row>
    <row r="36301" spans="16:16" x14ac:dyDescent="0.25">
      <c r="P36301" s="5"/>
    </row>
    <row r="36302" spans="16:16" x14ac:dyDescent="0.25">
      <c r="P36302" s="5"/>
    </row>
    <row r="36303" spans="16:16" x14ac:dyDescent="0.25">
      <c r="P36303" s="5"/>
    </row>
    <row r="36304" spans="16:16" x14ac:dyDescent="0.25">
      <c r="P36304" s="5"/>
    </row>
    <row r="36305" spans="16:16" x14ac:dyDescent="0.25">
      <c r="P36305" s="5"/>
    </row>
    <row r="36306" spans="16:16" x14ac:dyDescent="0.25">
      <c r="P36306" s="5"/>
    </row>
    <row r="36307" spans="16:16" x14ac:dyDescent="0.25">
      <c r="P36307" s="5"/>
    </row>
    <row r="36308" spans="16:16" x14ac:dyDescent="0.25">
      <c r="P36308" s="5"/>
    </row>
    <row r="36309" spans="16:16" x14ac:dyDescent="0.25">
      <c r="P36309" s="5"/>
    </row>
    <row r="36310" spans="16:16" x14ac:dyDescent="0.25">
      <c r="P36310" s="5"/>
    </row>
    <row r="36311" spans="16:16" x14ac:dyDescent="0.25">
      <c r="P36311" s="5"/>
    </row>
    <row r="36312" spans="16:16" x14ac:dyDescent="0.25">
      <c r="P36312" s="5"/>
    </row>
    <row r="36313" spans="16:16" x14ac:dyDescent="0.25">
      <c r="P36313" s="5"/>
    </row>
    <row r="36314" spans="16:16" x14ac:dyDescent="0.25">
      <c r="P36314" s="5"/>
    </row>
    <row r="36315" spans="16:16" x14ac:dyDescent="0.25">
      <c r="P36315" s="5"/>
    </row>
    <row r="36316" spans="16:16" x14ac:dyDescent="0.25">
      <c r="P36316" s="5"/>
    </row>
    <row r="36317" spans="16:16" x14ac:dyDescent="0.25">
      <c r="P36317" s="5"/>
    </row>
    <row r="36318" spans="16:16" x14ac:dyDescent="0.25">
      <c r="P36318" s="5"/>
    </row>
    <row r="36319" spans="16:16" x14ac:dyDescent="0.25">
      <c r="P36319" s="5"/>
    </row>
    <row r="36320" spans="16:16" x14ac:dyDescent="0.25">
      <c r="P36320" s="5"/>
    </row>
    <row r="36321" spans="16:16" x14ac:dyDescent="0.25">
      <c r="P36321" s="5"/>
    </row>
    <row r="36322" spans="16:16" x14ac:dyDescent="0.25">
      <c r="P36322" s="5"/>
    </row>
    <row r="36323" spans="16:16" x14ac:dyDescent="0.25">
      <c r="P36323" s="5"/>
    </row>
    <row r="36324" spans="16:16" x14ac:dyDescent="0.25">
      <c r="P36324" s="5"/>
    </row>
    <row r="36325" spans="16:16" x14ac:dyDescent="0.25">
      <c r="P36325" s="5"/>
    </row>
    <row r="36326" spans="16:16" x14ac:dyDescent="0.25">
      <c r="P36326" s="5"/>
    </row>
    <row r="36327" spans="16:16" x14ac:dyDescent="0.25">
      <c r="P36327" s="5"/>
    </row>
    <row r="36328" spans="16:16" x14ac:dyDescent="0.25">
      <c r="P36328" s="5"/>
    </row>
    <row r="36329" spans="16:16" x14ac:dyDescent="0.25">
      <c r="P36329" s="5"/>
    </row>
    <row r="36330" spans="16:16" x14ac:dyDescent="0.25">
      <c r="P36330" s="5"/>
    </row>
    <row r="36331" spans="16:16" x14ac:dyDescent="0.25">
      <c r="P36331" s="5"/>
    </row>
    <row r="36332" spans="16:16" x14ac:dyDescent="0.25">
      <c r="P36332" s="5"/>
    </row>
    <row r="36333" spans="16:16" x14ac:dyDescent="0.25">
      <c r="P36333" s="5"/>
    </row>
    <row r="36334" spans="16:16" x14ac:dyDescent="0.25">
      <c r="P36334" s="5"/>
    </row>
    <row r="36335" spans="16:16" x14ac:dyDescent="0.25">
      <c r="P36335" s="5"/>
    </row>
    <row r="36336" spans="16:16" x14ac:dyDescent="0.25">
      <c r="P36336" s="5"/>
    </row>
    <row r="36337" spans="16:16" x14ac:dyDescent="0.25">
      <c r="P36337" s="5"/>
    </row>
    <row r="36338" spans="16:16" x14ac:dyDescent="0.25">
      <c r="P36338" s="5"/>
    </row>
    <row r="36339" spans="16:16" x14ac:dyDescent="0.25">
      <c r="P36339" s="5"/>
    </row>
    <row r="36340" spans="16:16" x14ac:dyDescent="0.25">
      <c r="P36340" s="5"/>
    </row>
    <row r="36341" spans="16:16" x14ac:dyDescent="0.25">
      <c r="P36341" s="5"/>
    </row>
    <row r="36342" spans="16:16" x14ac:dyDescent="0.25">
      <c r="P36342" s="5"/>
    </row>
    <row r="36343" spans="16:16" x14ac:dyDescent="0.25">
      <c r="P36343" s="5"/>
    </row>
    <row r="36344" spans="16:16" x14ac:dyDescent="0.25">
      <c r="P36344" s="5"/>
    </row>
    <row r="36345" spans="16:16" x14ac:dyDescent="0.25">
      <c r="P36345" s="5"/>
    </row>
    <row r="36346" spans="16:16" x14ac:dyDescent="0.25">
      <c r="P36346" s="5"/>
    </row>
    <row r="36347" spans="16:16" x14ac:dyDescent="0.25">
      <c r="P36347" s="5"/>
    </row>
    <row r="36348" spans="16:16" x14ac:dyDescent="0.25">
      <c r="P36348" s="5"/>
    </row>
    <row r="36349" spans="16:16" x14ac:dyDescent="0.25">
      <c r="P36349" s="5"/>
    </row>
    <row r="36350" spans="16:16" x14ac:dyDescent="0.25">
      <c r="P36350" s="5"/>
    </row>
    <row r="36351" spans="16:16" x14ac:dyDescent="0.25">
      <c r="P36351" s="5"/>
    </row>
    <row r="36352" spans="16:16" x14ac:dyDescent="0.25">
      <c r="P36352" s="5"/>
    </row>
    <row r="36353" spans="16:16" x14ac:dyDescent="0.25">
      <c r="P36353" s="5"/>
    </row>
    <row r="36354" spans="16:16" x14ac:dyDescent="0.25">
      <c r="P36354" s="5"/>
    </row>
    <row r="36355" spans="16:16" x14ac:dyDescent="0.25">
      <c r="P36355" s="5"/>
    </row>
    <row r="36356" spans="16:16" x14ac:dyDescent="0.25">
      <c r="P36356" s="5"/>
    </row>
    <row r="36357" spans="16:16" x14ac:dyDescent="0.25">
      <c r="P36357" s="5"/>
    </row>
    <row r="36358" spans="16:16" x14ac:dyDescent="0.25">
      <c r="P36358" s="5"/>
    </row>
    <row r="36359" spans="16:16" x14ac:dyDescent="0.25">
      <c r="P36359" s="5"/>
    </row>
    <row r="36360" spans="16:16" x14ac:dyDescent="0.25">
      <c r="P36360" s="5"/>
    </row>
    <row r="36361" spans="16:16" x14ac:dyDescent="0.25">
      <c r="P36361" s="5"/>
    </row>
    <row r="36362" spans="16:16" x14ac:dyDescent="0.25">
      <c r="P36362" s="5"/>
    </row>
    <row r="36363" spans="16:16" x14ac:dyDescent="0.25">
      <c r="P36363" s="5"/>
    </row>
    <row r="36364" spans="16:16" x14ac:dyDescent="0.25">
      <c r="P36364" s="5"/>
    </row>
    <row r="36365" spans="16:16" x14ac:dyDescent="0.25">
      <c r="P36365" s="5"/>
    </row>
    <row r="36366" spans="16:16" x14ac:dyDescent="0.25">
      <c r="P36366" s="5"/>
    </row>
    <row r="36367" spans="16:16" x14ac:dyDescent="0.25">
      <c r="P36367" s="5"/>
    </row>
    <row r="36368" spans="16:16" x14ac:dyDescent="0.25">
      <c r="P36368" s="5"/>
    </row>
    <row r="36369" spans="16:16" x14ac:dyDescent="0.25">
      <c r="P36369" s="5"/>
    </row>
    <row r="36370" spans="16:16" x14ac:dyDescent="0.25">
      <c r="P36370" s="5"/>
    </row>
    <row r="36371" spans="16:16" x14ac:dyDescent="0.25">
      <c r="P36371" s="5"/>
    </row>
    <row r="36372" spans="16:16" x14ac:dyDescent="0.25">
      <c r="P36372" s="5"/>
    </row>
    <row r="36373" spans="16:16" x14ac:dyDescent="0.25">
      <c r="P36373" s="5"/>
    </row>
    <row r="36374" spans="16:16" x14ac:dyDescent="0.25">
      <c r="P36374" s="5"/>
    </row>
    <row r="36375" spans="16:16" x14ac:dyDescent="0.25">
      <c r="P36375" s="5"/>
    </row>
    <row r="36376" spans="16:16" x14ac:dyDescent="0.25">
      <c r="P36376" s="5"/>
    </row>
    <row r="36377" spans="16:16" x14ac:dyDescent="0.25">
      <c r="P36377" s="5"/>
    </row>
    <row r="36378" spans="16:16" x14ac:dyDescent="0.25">
      <c r="P36378" s="5"/>
    </row>
    <row r="36379" spans="16:16" x14ac:dyDescent="0.25">
      <c r="P36379" s="5"/>
    </row>
    <row r="36380" spans="16:16" x14ac:dyDescent="0.25">
      <c r="P36380" s="5"/>
    </row>
    <row r="36381" spans="16:16" x14ac:dyDescent="0.25">
      <c r="P36381" s="5"/>
    </row>
    <row r="36382" spans="16:16" x14ac:dyDescent="0.25">
      <c r="P36382" s="5"/>
    </row>
    <row r="36383" spans="16:16" x14ac:dyDescent="0.25">
      <c r="P36383" s="5"/>
    </row>
    <row r="36384" spans="16:16" x14ac:dyDescent="0.25">
      <c r="P36384" s="5"/>
    </row>
    <row r="36385" spans="16:16" x14ac:dyDescent="0.25">
      <c r="P36385" s="5"/>
    </row>
    <row r="36386" spans="16:16" x14ac:dyDescent="0.25">
      <c r="P36386" s="5"/>
    </row>
    <row r="36387" spans="16:16" x14ac:dyDescent="0.25">
      <c r="P36387" s="5"/>
    </row>
    <row r="36388" spans="16:16" x14ac:dyDescent="0.25">
      <c r="P36388" s="5"/>
    </row>
    <row r="36389" spans="16:16" x14ac:dyDescent="0.25">
      <c r="P36389" s="5"/>
    </row>
    <row r="36390" spans="16:16" x14ac:dyDescent="0.25">
      <c r="P36390" s="5"/>
    </row>
    <row r="36391" spans="16:16" x14ac:dyDescent="0.25">
      <c r="P36391" s="5"/>
    </row>
    <row r="36392" spans="16:16" x14ac:dyDescent="0.25">
      <c r="P36392" s="5"/>
    </row>
    <row r="36393" spans="16:16" x14ac:dyDescent="0.25">
      <c r="P36393" s="5"/>
    </row>
    <row r="36394" spans="16:16" x14ac:dyDescent="0.25">
      <c r="P36394" s="5"/>
    </row>
    <row r="36395" spans="16:16" x14ac:dyDescent="0.25">
      <c r="P36395" s="5"/>
    </row>
    <row r="36396" spans="16:16" x14ac:dyDescent="0.25">
      <c r="P36396" s="5"/>
    </row>
    <row r="36397" spans="16:16" x14ac:dyDescent="0.25">
      <c r="P36397" s="5"/>
    </row>
    <row r="36398" spans="16:16" x14ac:dyDescent="0.25">
      <c r="P36398" s="5"/>
    </row>
    <row r="36399" spans="16:16" x14ac:dyDescent="0.25">
      <c r="P36399" s="5"/>
    </row>
    <row r="36400" spans="16:16" x14ac:dyDescent="0.25">
      <c r="P36400" s="5"/>
    </row>
    <row r="36401" spans="16:16" x14ac:dyDescent="0.25">
      <c r="P36401" s="5"/>
    </row>
    <row r="36402" spans="16:16" x14ac:dyDescent="0.25">
      <c r="P36402" s="5"/>
    </row>
    <row r="36403" spans="16:16" x14ac:dyDescent="0.25">
      <c r="P36403" s="5"/>
    </row>
    <row r="36404" spans="16:16" x14ac:dyDescent="0.25">
      <c r="P36404" s="5"/>
    </row>
    <row r="36405" spans="16:16" x14ac:dyDescent="0.25">
      <c r="P36405" s="5"/>
    </row>
    <row r="36406" spans="16:16" x14ac:dyDescent="0.25">
      <c r="P36406" s="5"/>
    </row>
    <row r="36407" spans="16:16" x14ac:dyDescent="0.25">
      <c r="P36407" s="5"/>
    </row>
    <row r="36408" spans="16:16" x14ac:dyDescent="0.25">
      <c r="P36408" s="5"/>
    </row>
    <row r="36409" spans="16:16" x14ac:dyDescent="0.25">
      <c r="P36409" s="5"/>
    </row>
    <row r="36410" spans="16:16" x14ac:dyDescent="0.25">
      <c r="P36410" s="5"/>
    </row>
    <row r="36411" spans="16:16" x14ac:dyDescent="0.25">
      <c r="P36411" s="5"/>
    </row>
    <row r="36412" spans="16:16" x14ac:dyDescent="0.25">
      <c r="P36412" s="5"/>
    </row>
    <row r="36413" spans="16:16" x14ac:dyDescent="0.25">
      <c r="P36413" s="5"/>
    </row>
    <row r="36414" spans="16:16" x14ac:dyDescent="0.25">
      <c r="P36414" s="5"/>
    </row>
    <row r="36415" spans="16:16" x14ac:dyDescent="0.25">
      <c r="P36415" s="5"/>
    </row>
    <row r="36416" spans="16:16" x14ac:dyDescent="0.25">
      <c r="P36416" s="5"/>
    </row>
    <row r="36417" spans="16:16" x14ac:dyDescent="0.25">
      <c r="P36417" s="5"/>
    </row>
    <row r="36418" spans="16:16" x14ac:dyDescent="0.25">
      <c r="P36418" s="5"/>
    </row>
    <row r="36419" spans="16:16" x14ac:dyDescent="0.25">
      <c r="P36419" s="5"/>
    </row>
    <row r="36420" spans="16:16" x14ac:dyDescent="0.25">
      <c r="P36420" s="5"/>
    </row>
    <row r="36421" spans="16:16" x14ac:dyDescent="0.25">
      <c r="P36421" s="5"/>
    </row>
    <row r="36422" spans="16:16" x14ac:dyDescent="0.25">
      <c r="P36422" s="5"/>
    </row>
    <row r="36423" spans="16:16" x14ac:dyDescent="0.25">
      <c r="P36423" s="5"/>
    </row>
    <row r="36424" spans="16:16" x14ac:dyDescent="0.25">
      <c r="P36424" s="5"/>
    </row>
    <row r="36425" spans="16:16" x14ac:dyDescent="0.25">
      <c r="P36425" s="5"/>
    </row>
    <row r="36426" spans="16:16" x14ac:dyDescent="0.25">
      <c r="P36426" s="5"/>
    </row>
    <row r="36427" spans="16:16" x14ac:dyDescent="0.25">
      <c r="P36427" s="5"/>
    </row>
    <row r="36428" spans="16:16" x14ac:dyDescent="0.25">
      <c r="P36428" s="5"/>
    </row>
    <row r="36429" spans="16:16" x14ac:dyDescent="0.25">
      <c r="P36429" s="5"/>
    </row>
    <row r="36430" spans="16:16" x14ac:dyDescent="0.25">
      <c r="P36430" s="5"/>
    </row>
    <row r="36431" spans="16:16" x14ac:dyDescent="0.25">
      <c r="P36431" s="5"/>
    </row>
    <row r="36432" spans="16:16" x14ac:dyDescent="0.25">
      <c r="P36432" s="5"/>
    </row>
    <row r="36433" spans="16:16" x14ac:dyDescent="0.25">
      <c r="P36433" s="5"/>
    </row>
    <row r="36434" spans="16:16" x14ac:dyDescent="0.25">
      <c r="P36434" s="5"/>
    </row>
    <row r="36435" spans="16:16" x14ac:dyDescent="0.25">
      <c r="P36435" s="5"/>
    </row>
    <row r="36436" spans="16:16" x14ac:dyDescent="0.25">
      <c r="P36436" s="5"/>
    </row>
    <row r="36437" spans="16:16" x14ac:dyDescent="0.25">
      <c r="P36437" s="5"/>
    </row>
    <row r="36438" spans="16:16" x14ac:dyDescent="0.25">
      <c r="P36438" s="5"/>
    </row>
    <row r="36439" spans="16:16" x14ac:dyDescent="0.25">
      <c r="P36439" s="5"/>
    </row>
    <row r="36440" spans="16:16" x14ac:dyDescent="0.25">
      <c r="P36440" s="5"/>
    </row>
    <row r="36441" spans="16:16" x14ac:dyDescent="0.25">
      <c r="P36441" s="5"/>
    </row>
    <row r="36442" spans="16:16" x14ac:dyDescent="0.25">
      <c r="P36442" s="5"/>
    </row>
    <row r="36443" spans="16:16" x14ac:dyDescent="0.25">
      <c r="P36443" s="5"/>
    </row>
    <row r="36444" spans="16:16" x14ac:dyDescent="0.25">
      <c r="P36444" s="5"/>
    </row>
    <row r="36445" spans="16:16" x14ac:dyDescent="0.25">
      <c r="P36445" s="5"/>
    </row>
    <row r="36446" spans="16:16" x14ac:dyDescent="0.25">
      <c r="P36446" s="5"/>
    </row>
    <row r="36447" spans="16:16" x14ac:dyDescent="0.25">
      <c r="P36447" s="5"/>
    </row>
    <row r="36448" spans="16:16" x14ac:dyDescent="0.25">
      <c r="P36448" s="5"/>
    </row>
    <row r="36449" spans="16:16" x14ac:dyDescent="0.25">
      <c r="P36449" s="5"/>
    </row>
    <row r="36450" spans="16:16" x14ac:dyDescent="0.25">
      <c r="P36450" s="5"/>
    </row>
    <row r="36451" spans="16:16" x14ac:dyDescent="0.25">
      <c r="P36451" s="5"/>
    </row>
    <row r="36452" spans="16:16" x14ac:dyDescent="0.25">
      <c r="P36452" s="5"/>
    </row>
    <row r="36453" spans="16:16" x14ac:dyDescent="0.25">
      <c r="P36453" s="5"/>
    </row>
    <row r="36454" spans="16:16" x14ac:dyDescent="0.25">
      <c r="P36454" s="5"/>
    </row>
    <row r="36455" spans="16:16" x14ac:dyDescent="0.25">
      <c r="P36455" s="5"/>
    </row>
    <row r="36456" spans="16:16" x14ac:dyDescent="0.25">
      <c r="P36456" s="5"/>
    </row>
    <row r="36457" spans="16:16" x14ac:dyDescent="0.25">
      <c r="P36457" s="5"/>
    </row>
    <row r="36458" spans="16:16" x14ac:dyDescent="0.25">
      <c r="P36458" s="5"/>
    </row>
    <row r="36459" spans="16:16" x14ac:dyDescent="0.25">
      <c r="P36459" s="5"/>
    </row>
    <row r="36460" spans="16:16" x14ac:dyDescent="0.25">
      <c r="P36460" s="5"/>
    </row>
    <row r="36461" spans="16:16" x14ac:dyDescent="0.25">
      <c r="P36461" s="5"/>
    </row>
    <row r="36462" spans="16:16" x14ac:dyDescent="0.25">
      <c r="P36462" s="5"/>
    </row>
    <row r="36463" spans="16:16" x14ac:dyDescent="0.25">
      <c r="P36463" s="5"/>
    </row>
    <row r="36464" spans="16:16" x14ac:dyDescent="0.25">
      <c r="P36464" s="5"/>
    </row>
    <row r="36465" spans="16:16" x14ac:dyDescent="0.25">
      <c r="P36465" s="5"/>
    </row>
    <row r="36466" spans="16:16" x14ac:dyDescent="0.25">
      <c r="P36466" s="5"/>
    </row>
    <row r="36467" spans="16:16" x14ac:dyDescent="0.25">
      <c r="P36467" s="5"/>
    </row>
    <row r="36468" spans="16:16" x14ac:dyDescent="0.25">
      <c r="P36468" s="5"/>
    </row>
    <row r="36469" spans="16:16" x14ac:dyDescent="0.25">
      <c r="P36469" s="5"/>
    </row>
    <row r="36470" spans="16:16" x14ac:dyDescent="0.25">
      <c r="P36470" s="5"/>
    </row>
    <row r="36471" spans="16:16" x14ac:dyDescent="0.25">
      <c r="P36471" s="5"/>
    </row>
    <row r="36472" spans="16:16" x14ac:dyDescent="0.25">
      <c r="P36472" s="5"/>
    </row>
    <row r="36473" spans="16:16" x14ac:dyDescent="0.25">
      <c r="P36473" s="5"/>
    </row>
    <row r="36474" spans="16:16" x14ac:dyDescent="0.25">
      <c r="P36474" s="5"/>
    </row>
    <row r="36475" spans="16:16" x14ac:dyDescent="0.25">
      <c r="P36475" s="5"/>
    </row>
    <row r="36476" spans="16:16" x14ac:dyDescent="0.25">
      <c r="P36476" s="5"/>
    </row>
    <row r="36477" spans="16:16" x14ac:dyDescent="0.25">
      <c r="P36477" s="5"/>
    </row>
    <row r="36478" spans="16:16" x14ac:dyDescent="0.25">
      <c r="P36478" s="5"/>
    </row>
    <row r="36479" spans="16:16" x14ac:dyDescent="0.25">
      <c r="P36479" s="5"/>
    </row>
    <row r="36480" spans="16:16" x14ac:dyDescent="0.25">
      <c r="P36480" s="5"/>
    </row>
    <row r="36481" spans="16:16" x14ac:dyDescent="0.25">
      <c r="P36481" s="5"/>
    </row>
    <row r="36482" spans="16:16" x14ac:dyDescent="0.25">
      <c r="P36482" s="5"/>
    </row>
    <row r="36483" spans="16:16" x14ac:dyDescent="0.25">
      <c r="P36483" s="5"/>
    </row>
    <row r="36484" spans="16:16" x14ac:dyDescent="0.25">
      <c r="P36484" s="5"/>
    </row>
    <row r="36485" spans="16:16" x14ac:dyDescent="0.25">
      <c r="P36485" s="5"/>
    </row>
    <row r="36486" spans="16:16" x14ac:dyDescent="0.25">
      <c r="P36486" s="5"/>
    </row>
    <row r="36487" spans="16:16" x14ac:dyDescent="0.25">
      <c r="P36487" s="5"/>
    </row>
    <row r="36488" spans="16:16" x14ac:dyDescent="0.25">
      <c r="P36488" s="5"/>
    </row>
    <row r="36489" spans="16:16" x14ac:dyDescent="0.25">
      <c r="P36489" s="5"/>
    </row>
    <row r="36490" spans="16:16" x14ac:dyDescent="0.25">
      <c r="P36490" s="5"/>
    </row>
    <row r="36491" spans="16:16" x14ac:dyDescent="0.25">
      <c r="P36491" s="5"/>
    </row>
    <row r="36492" spans="16:16" x14ac:dyDescent="0.25">
      <c r="P36492" s="5"/>
    </row>
    <row r="36493" spans="16:16" x14ac:dyDescent="0.25">
      <c r="P36493" s="5"/>
    </row>
    <row r="36494" spans="16:16" x14ac:dyDescent="0.25">
      <c r="P36494" s="5"/>
    </row>
    <row r="36495" spans="16:16" x14ac:dyDescent="0.25">
      <c r="P36495" s="5"/>
    </row>
    <row r="36496" spans="16:16" x14ac:dyDescent="0.25">
      <c r="P36496" s="5"/>
    </row>
    <row r="36497" spans="16:16" x14ac:dyDescent="0.25">
      <c r="P36497" s="5"/>
    </row>
    <row r="36498" spans="16:16" x14ac:dyDescent="0.25">
      <c r="P36498" s="5"/>
    </row>
    <row r="36499" spans="16:16" x14ac:dyDescent="0.25">
      <c r="P36499" s="5"/>
    </row>
    <row r="36500" spans="16:16" x14ac:dyDescent="0.25">
      <c r="P36500" s="5"/>
    </row>
    <row r="36501" spans="16:16" x14ac:dyDescent="0.25">
      <c r="P36501" s="5"/>
    </row>
    <row r="36502" spans="16:16" x14ac:dyDescent="0.25">
      <c r="P36502" s="5"/>
    </row>
    <row r="36503" spans="16:16" x14ac:dyDescent="0.25">
      <c r="P36503" s="5"/>
    </row>
    <row r="36504" spans="16:16" x14ac:dyDescent="0.25">
      <c r="P36504" s="5"/>
    </row>
    <row r="36505" spans="16:16" x14ac:dyDescent="0.25">
      <c r="P36505" s="5"/>
    </row>
    <row r="36506" spans="16:16" x14ac:dyDescent="0.25">
      <c r="P36506" s="5"/>
    </row>
    <row r="36507" spans="16:16" x14ac:dyDescent="0.25">
      <c r="P36507" s="5"/>
    </row>
    <row r="36508" spans="16:16" x14ac:dyDescent="0.25">
      <c r="P36508" s="5"/>
    </row>
    <row r="36509" spans="16:16" x14ac:dyDescent="0.25">
      <c r="P36509" s="5"/>
    </row>
    <row r="36510" spans="16:16" x14ac:dyDescent="0.25">
      <c r="P36510" s="5"/>
    </row>
    <row r="36511" spans="16:16" x14ac:dyDescent="0.25">
      <c r="P36511" s="5"/>
    </row>
    <row r="36512" spans="16:16" x14ac:dyDescent="0.25">
      <c r="P36512" s="5"/>
    </row>
    <row r="36513" spans="16:16" x14ac:dyDescent="0.25">
      <c r="P36513" s="5"/>
    </row>
    <row r="36514" spans="16:16" x14ac:dyDescent="0.25">
      <c r="P36514" s="5"/>
    </row>
    <row r="36515" spans="16:16" x14ac:dyDescent="0.25">
      <c r="P36515" s="5"/>
    </row>
    <row r="36516" spans="16:16" x14ac:dyDescent="0.25">
      <c r="P36516" s="5"/>
    </row>
    <row r="36517" spans="16:16" x14ac:dyDescent="0.25">
      <c r="P36517" s="5"/>
    </row>
    <row r="36518" spans="16:16" x14ac:dyDescent="0.25">
      <c r="P36518" s="5"/>
    </row>
    <row r="36519" spans="16:16" x14ac:dyDescent="0.25">
      <c r="P36519" s="5"/>
    </row>
    <row r="36520" spans="16:16" x14ac:dyDescent="0.25">
      <c r="P36520" s="5"/>
    </row>
    <row r="36521" spans="16:16" x14ac:dyDescent="0.25">
      <c r="P36521" s="5"/>
    </row>
    <row r="36522" spans="16:16" x14ac:dyDescent="0.25">
      <c r="P36522" s="5"/>
    </row>
    <row r="36523" spans="16:16" x14ac:dyDescent="0.25">
      <c r="P36523" s="5"/>
    </row>
    <row r="36524" spans="16:16" x14ac:dyDescent="0.25">
      <c r="P36524" s="5"/>
    </row>
    <row r="36525" spans="16:16" x14ac:dyDescent="0.25">
      <c r="P36525" s="5"/>
    </row>
    <row r="36526" spans="16:16" x14ac:dyDescent="0.25">
      <c r="P36526" s="5"/>
    </row>
    <row r="36527" spans="16:16" x14ac:dyDescent="0.25">
      <c r="P36527" s="5"/>
    </row>
    <row r="36528" spans="16:16" x14ac:dyDescent="0.25">
      <c r="P36528" s="5"/>
    </row>
    <row r="36529" spans="16:16" x14ac:dyDescent="0.25">
      <c r="P36529" s="5"/>
    </row>
    <row r="36530" spans="16:16" x14ac:dyDescent="0.25">
      <c r="P36530" s="5"/>
    </row>
    <row r="36531" spans="16:16" x14ac:dyDescent="0.25">
      <c r="P36531" s="5"/>
    </row>
    <row r="36532" spans="16:16" x14ac:dyDescent="0.25">
      <c r="P36532" s="5"/>
    </row>
    <row r="36533" spans="16:16" x14ac:dyDescent="0.25">
      <c r="P36533" s="5"/>
    </row>
    <row r="36534" spans="16:16" x14ac:dyDescent="0.25">
      <c r="P36534" s="5"/>
    </row>
    <row r="36535" spans="16:16" x14ac:dyDescent="0.25">
      <c r="P36535" s="5"/>
    </row>
    <row r="36536" spans="16:16" x14ac:dyDescent="0.25">
      <c r="P36536" s="5"/>
    </row>
    <row r="36537" spans="16:16" x14ac:dyDescent="0.25">
      <c r="P36537" s="5"/>
    </row>
    <row r="36538" spans="16:16" x14ac:dyDescent="0.25">
      <c r="P36538" s="5"/>
    </row>
    <row r="36539" spans="16:16" x14ac:dyDescent="0.25">
      <c r="P36539" s="5"/>
    </row>
    <row r="36540" spans="16:16" x14ac:dyDescent="0.25">
      <c r="P36540" s="5"/>
    </row>
    <row r="36541" spans="16:16" x14ac:dyDescent="0.25">
      <c r="P36541" s="5"/>
    </row>
    <row r="36542" spans="16:16" x14ac:dyDescent="0.25">
      <c r="P36542" s="5"/>
    </row>
    <row r="36543" spans="16:16" x14ac:dyDescent="0.25">
      <c r="P36543" s="5"/>
    </row>
    <row r="36544" spans="16:16" x14ac:dyDescent="0.25">
      <c r="P36544" s="5"/>
    </row>
    <row r="36545" spans="16:16" x14ac:dyDescent="0.25">
      <c r="P36545" s="5"/>
    </row>
    <row r="36546" spans="16:16" x14ac:dyDescent="0.25">
      <c r="P36546" s="5"/>
    </row>
    <row r="36547" spans="16:16" x14ac:dyDescent="0.25">
      <c r="P36547" s="5"/>
    </row>
    <row r="36548" spans="16:16" x14ac:dyDescent="0.25">
      <c r="P36548" s="5"/>
    </row>
    <row r="36549" spans="16:16" x14ac:dyDescent="0.25">
      <c r="P36549" s="5"/>
    </row>
    <row r="36550" spans="16:16" x14ac:dyDescent="0.25">
      <c r="P36550" s="5"/>
    </row>
    <row r="36551" spans="16:16" x14ac:dyDescent="0.25">
      <c r="P36551" s="5"/>
    </row>
    <row r="36552" spans="16:16" x14ac:dyDescent="0.25">
      <c r="P36552" s="5"/>
    </row>
    <row r="36553" spans="16:16" x14ac:dyDescent="0.25">
      <c r="P36553" s="5"/>
    </row>
    <row r="36554" spans="16:16" x14ac:dyDescent="0.25">
      <c r="P36554" s="5"/>
    </row>
    <row r="36555" spans="16:16" x14ac:dyDescent="0.25">
      <c r="P36555" s="5"/>
    </row>
    <row r="36556" spans="16:16" x14ac:dyDescent="0.25">
      <c r="P36556" s="5"/>
    </row>
    <row r="36557" spans="16:16" x14ac:dyDescent="0.25">
      <c r="P36557" s="5"/>
    </row>
    <row r="36558" spans="16:16" x14ac:dyDescent="0.25">
      <c r="P36558" s="5"/>
    </row>
    <row r="36559" spans="16:16" x14ac:dyDescent="0.25">
      <c r="P36559" s="5"/>
    </row>
    <row r="36560" spans="16:16" x14ac:dyDescent="0.25">
      <c r="P36560" s="5"/>
    </row>
    <row r="36561" spans="16:16" x14ac:dyDescent="0.25">
      <c r="P36561" s="5"/>
    </row>
    <row r="36562" spans="16:16" x14ac:dyDescent="0.25">
      <c r="P36562" s="5"/>
    </row>
    <row r="36563" spans="16:16" x14ac:dyDescent="0.25">
      <c r="P36563" s="5"/>
    </row>
    <row r="36564" spans="16:16" x14ac:dyDescent="0.25">
      <c r="P36564" s="5"/>
    </row>
    <row r="36565" spans="16:16" x14ac:dyDescent="0.25">
      <c r="P36565" s="5"/>
    </row>
    <row r="36566" spans="16:16" x14ac:dyDescent="0.25">
      <c r="P36566" s="5"/>
    </row>
    <row r="36567" spans="16:16" x14ac:dyDescent="0.25">
      <c r="P36567" s="5"/>
    </row>
    <row r="36568" spans="16:16" x14ac:dyDescent="0.25">
      <c r="P36568" s="5"/>
    </row>
    <row r="36569" spans="16:16" x14ac:dyDescent="0.25">
      <c r="P36569" s="5"/>
    </row>
    <row r="36570" spans="16:16" x14ac:dyDescent="0.25">
      <c r="P36570" s="5"/>
    </row>
    <row r="36571" spans="16:16" x14ac:dyDescent="0.25">
      <c r="P36571" s="5"/>
    </row>
    <row r="36572" spans="16:16" x14ac:dyDescent="0.25">
      <c r="P36572" s="5"/>
    </row>
    <row r="36573" spans="16:16" x14ac:dyDescent="0.25">
      <c r="P36573" s="5"/>
    </row>
    <row r="36574" spans="16:16" x14ac:dyDescent="0.25">
      <c r="P36574" s="5"/>
    </row>
    <row r="36575" spans="16:16" x14ac:dyDescent="0.25">
      <c r="P36575" s="5"/>
    </row>
    <row r="36576" spans="16:16" x14ac:dyDescent="0.25">
      <c r="P36576" s="5"/>
    </row>
    <row r="36577" spans="16:16" x14ac:dyDescent="0.25">
      <c r="P36577" s="5"/>
    </row>
    <row r="36578" spans="16:16" x14ac:dyDescent="0.25">
      <c r="P36578" s="5"/>
    </row>
    <row r="36579" spans="16:16" x14ac:dyDescent="0.25">
      <c r="P36579" s="5"/>
    </row>
    <row r="36580" spans="16:16" x14ac:dyDescent="0.25">
      <c r="P36580" s="5"/>
    </row>
    <row r="36581" spans="16:16" x14ac:dyDescent="0.25">
      <c r="P36581" s="5"/>
    </row>
    <row r="36582" spans="16:16" x14ac:dyDescent="0.25">
      <c r="P36582" s="5"/>
    </row>
    <row r="36583" spans="16:16" x14ac:dyDescent="0.25">
      <c r="P36583" s="5"/>
    </row>
    <row r="36584" spans="16:16" x14ac:dyDescent="0.25">
      <c r="P36584" s="5"/>
    </row>
    <row r="36585" spans="16:16" x14ac:dyDescent="0.25">
      <c r="P36585" s="5"/>
    </row>
    <row r="36586" spans="16:16" x14ac:dyDescent="0.25">
      <c r="P36586" s="5"/>
    </row>
    <row r="36587" spans="16:16" x14ac:dyDescent="0.25">
      <c r="P36587" s="5"/>
    </row>
    <row r="36588" spans="16:16" x14ac:dyDescent="0.25">
      <c r="P36588" s="5"/>
    </row>
    <row r="36589" spans="16:16" x14ac:dyDescent="0.25">
      <c r="P36589" s="5"/>
    </row>
    <row r="36590" spans="16:16" x14ac:dyDescent="0.25">
      <c r="P36590" s="5"/>
    </row>
    <row r="36591" spans="16:16" x14ac:dyDescent="0.25">
      <c r="P36591" s="5"/>
    </row>
    <row r="36592" spans="16:16" x14ac:dyDescent="0.25">
      <c r="P36592" s="5"/>
    </row>
    <row r="36593" spans="16:16" x14ac:dyDescent="0.25">
      <c r="P36593" s="5"/>
    </row>
    <row r="36594" spans="16:16" x14ac:dyDescent="0.25">
      <c r="P36594" s="5"/>
    </row>
    <row r="36595" spans="16:16" x14ac:dyDescent="0.25">
      <c r="P36595" s="5"/>
    </row>
    <row r="36596" spans="16:16" x14ac:dyDescent="0.25">
      <c r="P36596" s="5"/>
    </row>
    <row r="36597" spans="16:16" x14ac:dyDescent="0.25">
      <c r="P36597" s="5"/>
    </row>
    <row r="36598" spans="16:16" x14ac:dyDescent="0.25">
      <c r="P36598" s="5"/>
    </row>
    <row r="36599" spans="16:16" x14ac:dyDescent="0.25">
      <c r="P36599" s="5"/>
    </row>
    <row r="36600" spans="16:16" x14ac:dyDescent="0.25">
      <c r="P36600" s="5"/>
    </row>
    <row r="36601" spans="16:16" x14ac:dyDescent="0.25">
      <c r="P36601" s="5"/>
    </row>
    <row r="36602" spans="16:16" x14ac:dyDescent="0.25">
      <c r="P36602" s="5"/>
    </row>
    <row r="36603" spans="16:16" x14ac:dyDescent="0.25">
      <c r="P36603" s="5"/>
    </row>
    <row r="36604" spans="16:16" x14ac:dyDescent="0.25">
      <c r="P36604" s="5"/>
    </row>
    <row r="36605" spans="16:16" x14ac:dyDescent="0.25">
      <c r="P36605" s="5"/>
    </row>
    <row r="36606" spans="16:16" x14ac:dyDescent="0.25">
      <c r="P36606" s="5"/>
    </row>
    <row r="36607" spans="16:16" x14ac:dyDescent="0.25">
      <c r="P36607" s="5"/>
    </row>
    <row r="36608" spans="16:16" x14ac:dyDescent="0.25">
      <c r="P36608" s="5"/>
    </row>
    <row r="36609" spans="16:16" x14ac:dyDescent="0.25">
      <c r="P36609" s="5"/>
    </row>
    <row r="36610" spans="16:16" x14ac:dyDescent="0.25">
      <c r="P36610" s="5"/>
    </row>
    <row r="36611" spans="16:16" x14ac:dyDescent="0.25">
      <c r="P36611" s="5"/>
    </row>
    <row r="36612" spans="16:16" x14ac:dyDescent="0.25">
      <c r="P36612" s="5"/>
    </row>
    <row r="36613" spans="16:16" x14ac:dyDescent="0.25">
      <c r="P36613" s="5"/>
    </row>
    <row r="36614" spans="16:16" x14ac:dyDescent="0.25">
      <c r="P36614" s="5"/>
    </row>
    <row r="36615" spans="16:16" x14ac:dyDescent="0.25">
      <c r="P36615" s="5"/>
    </row>
    <row r="36616" spans="16:16" x14ac:dyDescent="0.25">
      <c r="P36616" s="5"/>
    </row>
    <row r="36617" spans="16:16" x14ac:dyDescent="0.25">
      <c r="P36617" s="5"/>
    </row>
    <row r="36618" spans="16:16" x14ac:dyDescent="0.25">
      <c r="P36618" s="5"/>
    </row>
    <row r="36619" spans="16:16" x14ac:dyDescent="0.25">
      <c r="P36619" s="5"/>
    </row>
    <row r="36620" spans="16:16" x14ac:dyDescent="0.25">
      <c r="P36620" s="5"/>
    </row>
    <row r="36621" spans="16:16" x14ac:dyDescent="0.25">
      <c r="P36621" s="5"/>
    </row>
    <row r="36622" spans="16:16" x14ac:dyDescent="0.25">
      <c r="P36622" s="5"/>
    </row>
    <row r="36623" spans="16:16" x14ac:dyDescent="0.25">
      <c r="P36623" s="5"/>
    </row>
    <row r="36624" spans="16:16" x14ac:dyDescent="0.25">
      <c r="P36624" s="5"/>
    </row>
    <row r="36625" spans="16:16" x14ac:dyDescent="0.25">
      <c r="P36625" s="5"/>
    </row>
    <row r="36626" spans="16:16" x14ac:dyDescent="0.25">
      <c r="P36626" s="5"/>
    </row>
    <row r="36627" spans="16:16" x14ac:dyDescent="0.25">
      <c r="P36627" s="5"/>
    </row>
    <row r="36628" spans="16:16" x14ac:dyDescent="0.25">
      <c r="P36628" s="5"/>
    </row>
    <row r="36629" spans="16:16" x14ac:dyDescent="0.25">
      <c r="P36629" s="5"/>
    </row>
    <row r="36630" spans="16:16" x14ac:dyDescent="0.25">
      <c r="P36630" s="5"/>
    </row>
    <row r="36631" spans="16:16" x14ac:dyDescent="0.25">
      <c r="P36631" s="5"/>
    </row>
    <row r="36632" spans="16:16" x14ac:dyDescent="0.25">
      <c r="P36632" s="5"/>
    </row>
    <row r="36633" spans="16:16" x14ac:dyDescent="0.25">
      <c r="P36633" s="5"/>
    </row>
    <row r="36634" spans="16:16" x14ac:dyDescent="0.25">
      <c r="P36634" s="5"/>
    </row>
    <row r="36635" spans="16:16" x14ac:dyDescent="0.25">
      <c r="P36635" s="5"/>
    </row>
    <row r="36636" spans="16:16" x14ac:dyDescent="0.25">
      <c r="P36636" s="5"/>
    </row>
    <row r="36637" spans="16:16" x14ac:dyDescent="0.25">
      <c r="P36637" s="5"/>
    </row>
    <row r="36638" spans="16:16" x14ac:dyDescent="0.25">
      <c r="P36638" s="5"/>
    </row>
    <row r="36639" spans="16:16" x14ac:dyDescent="0.25">
      <c r="P36639" s="5"/>
    </row>
    <row r="36640" spans="16:16" x14ac:dyDescent="0.25">
      <c r="P36640" s="5"/>
    </row>
    <row r="36641" spans="16:16" x14ac:dyDescent="0.25">
      <c r="P36641" s="5"/>
    </row>
    <row r="36642" spans="16:16" x14ac:dyDescent="0.25">
      <c r="P36642" s="5"/>
    </row>
    <row r="36643" spans="16:16" x14ac:dyDescent="0.25">
      <c r="P36643" s="5"/>
    </row>
    <row r="36644" spans="16:16" x14ac:dyDescent="0.25">
      <c r="P36644" s="5"/>
    </row>
    <row r="36645" spans="16:16" x14ac:dyDescent="0.25">
      <c r="P36645" s="5"/>
    </row>
    <row r="36646" spans="16:16" x14ac:dyDescent="0.25">
      <c r="P36646" s="5"/>
    </row>
    <row r="36647" spans="16:16" x14ac:dyDescent="0.25">
      <c r="P36647" s="5"/>
    </row>
    <row r="36648" spans="16:16" x14ac:dyDescent="0.25">
      <c r="P36648" s="5"/>
    </row>
    <row r="36649" spans="16:16" x14ac:dyDescent="0.25">
      <c r="P36649" s="5"/>
    </row>
    <row r="36650" spans="16:16" x14ac:dyDescent="0.25">
      <c r="P36650" s="5"/>
    </row>
    <row r="36651" spans="16:16" x14ac:dyDescent="0.25">
      <c r="P36651" s="5"/>
    </row>
    <row r="36652" spans="16:16" x14ac:dyDescent="0.25">
      <c r="P36652" s="5"/>
    </row>
    <row r="36653" spans="16:16" x14ac:dyDescent="0.25">
      <c r="P36653" s="5"/>
    </row>
    <row r="36654" spans="16:16" x14ac:dyDescent="0.25">
      <c r="P36654" s="5"/>
    </row>
    <row r="36655" spans="16:16" x14ac:dyDescent="0.25">
      <c r="P36655" s="5"/>
    </row>
    <row r="36656" spans="16:16" x14ac:dyDescent="0.25">
      <c r="P36656" s="5"/>
    </row>
    <row r="36657" spans="16:16" x14ac:dyDescent="0.25">
      <c r="P36657" s="5"/>
    </row>
    <row r="36658" spans="16:16" x14ac:dyDescent="0.25">
      <c r="P36658" s="5"/>
    </row>
    <row r="36659" spans="16:16" x14ac:dyDescent="0.25">
      <c r="P36659" s="5"/>
    </row>
    <row r="36660" spans="16:16" x14ac:dyDescent="0.25">
      <c r="P36660" s="5"/>
    </row>
    <row r="36661" spans="16:16" x14ac:dyDescent="0.25">
      <c r="P36661" s="5"/>
    </row>
    <row r="36662" spans="16:16" x14ac:dyDescent="0.25">
      <c r="P36662" s="5"/>
    </row>
    <row r="36663" spans="16:16" x14ac:dyDescent="0.25">
      <c r="P36663" s="5"/>
    </row>
    <row r="36664" spans="16:16" x14ac:dyDescent="0.25">
      <c r="P36664" s="5"/>
    </row>
    <row r="36665" spans="16:16" x14ac:dyDescent="0.25">
      <c r="P36665" s="5"/>
    </row>
    <row r="36666" spans="16:16" x14ac:dyDescent="0.25">
      <c r="P36666" s="5"/>
    </row>
    <row r="36667" spans="16:16" x14ac:dyDescent="0.25">
      <c r="P36667" s="5"/>
    </row>
    <row r="36668" spans="16:16" x14ac:dyDescent="0.25">
      <c r="P36668" s="5"/>
    </row>
    <row r="36669" spans="16:16" x14ac:dyDescent="0.25">
      <c r="P36669" s="5"/>
    </row>
    <row r="36670" spans="16:16" x14ac:dyDescent="0.25">
      <c r="P36670" s="5"/>
    </row>
    <row r="36671" spans="16:16" x14ac:dyDescent="0.25">
      <c r="P36671" s="5"/>
    </row>
    <row r="36672" spans="16:16" x14ac:dyDescent="0.25">
      <c r="P36672" s="5"/>
    </row>
    <row r="36673" spans="16:16" x14ac:dyDescent="0.25">
      <c r="P36673" s="5"/>
    </row>
    <row r="36674" spans="16:16" x14ac:dyDescent="0.25">
      <c r="P36674" s="5"/>
    </row>
    <row r="36675" spans="16:16" x14ac:dyDescent="0.25">
      <c r="P36675" s="5"/>
    </row>
    <row r="36676" spans="16:16" x14ac:dyDescent="0.25">
      <c r="P36676" s="5"/>
    </row>
    <row r="36677" spans="16:16" x14ac:dyDescent="0.25">
      <c r="P36677" s="5"/>
    </row>
    <row r="36678" spans="16:16" x14ac:dyDescent="0.25">
      <c r="P36678" s="5"/>
    </row>
    <row r="36679" spans="16:16" x14ac:dyDescent="0.25">
      <c r="P36679" s="5"/>
    </row>
    <row r="36680" spans="16:16" x14ac:dyDescent="0.25">
      <c r="P36680" s="5"/>
    </row>
    <row r="36681" spans="16:16" x14ac:dyDescent="0.25">
      <c r="P36681" s="5"/>
    </row>
    <row r="36682" spans="16:16" x14ac:dyDescent="0.25">
      <c r="P36682" s="5"/>
    </row>
    <row r="36683" spans="16:16" x14ac:dyDescent="0.25">
      <c r="P36683" s="5"/>
    </row>
    <row r="36684" spans="16:16" x14ac:dyDescent="0.25">
      <c r="P36684" s="5"/>
    </row>
    <row r="36685" spans="16:16" x14ac:dyDescent="0.25">
      <c r="P36685" s="5"/>
    </row>
    <row r="36686" spans="16:16" x14ac:dyDescent="0.25">
      <c r="P36686" s="5"/>
    </row>
    <row r="36687" spans="16:16" x14ac:dyDescent="0.25">
      <c r="P36687" s="5"/>
    </row>
    <row r="36688" spans="16:16" x14ac:dyDescent="0.25">
      <c r="P36688" s="5"/>
    </row>
    <row r="36689" spans="16:16" x14ac:dyDescent="0.25">
      <c r="P36689" s="5"/>
    </row>
    <row r="36690" spans="16:16" x14ac:dyDescent="0.25">
      <c r="P36690" s="5"/>
    </row>
    <row r="36691" spans="16:16" x14ac:dyDescent="0.25">
      <c r="P36691" s="5"/>
    </row>
    <row r="36692" spans="16:16" x14ac:dyDescent="0.25">
      <c r="P36692" s="5"/>
    </row>
    <row r="36693" spans="16:16" x14ac:dyDescent="0.25">
      <c r="P36693" s="5"/>
    </row>
    <row r="36694" spans="16:16" x14ac:dyDescent="0.25">
      <c r="P36694" s="5"/>
    </row>
    <row r="36695" spans="16:16" x14ac:dyDescent="0.25">
      <c r="P36695" s="5"/>
    </row>
    <row r="36696" spans="16:16" x14ac:dyDescent="0.25">
      <c r="P36696" s="5"/>
    </row>
    <row r="36697" spans="16:16" x14ac:dyDescent="0.25">
      <c r="P36697" s="5"/>
    </row>
    <row r="36698" spans="16:16" x14ac:dyDescent="0.25">
      <c r="P36698" s="5"/>
    </row>
    <row r="36699" spans="16:16" x14ac:dyDescent="0.25">
      <c r="P36699" s="5"/>
    </row>
    <row r="36700" spans="16:16" x14ac:dyDescent="0.25">
      <c r="P36700" s="5"/>
    </row>
    <row r="36701" spans="16:16" x14ac:dyDescent="0.25">
      <c r="P36701" s="5"/>
    </row>
    <row r="36702" spans="16:16" x14ac:dyDescent="0.25">
      <c r="P36702" s="5"/>
    </row>
    <row r="36703" spans="16:16" x14ac:dyDescent="0.25">
      <c r="P36703" s="5"/>
    </row>
    <row r="36704" spans="16:16" x14ac:dyDescent="0.25">
      <c r="P36704" s="5"/>
    </row>
    <row r="36705" spans="16:16" x14ac:dyDescent="0.25">
      <c r="P36705" s="5"/>
    </row>
    <row r="36706" spans="16:16" x14ac:dyDescent="0.25">
      <c r="P36706" s="5"/>
    </row>
    <row r="36707" spans="16:16" x14ac:dyDescent="0.25">
      <c r="P36707" s="5"/>
    </row>
    <row r="36708" spans="16:16" x14ac:dyDescent="0.25">
      <c r="P36708" s="5"/>
    </row>
    <row r="36709" spans="16:16" x14ac:dyDescent="0.25">
      <c r="P36709" s="5"/>
    </row>
    <row r="36710" spans="16:16" x14ac:dyDescent="0.25">
      <c r="P36710" s="5"/>
    </row>
    <row r="36711" spans="16:16" x14ac:dyDescent="0.25">
      <c r="P36711" s="5"/>
    </row>
    <row r="36712" spans="16:16" x14ac:dyDescent="0.25">
      <c r="P36712" s="5"/>
    </row>
    <row r="36713" spans="16:16" x14ac:dyDescent="0.25">
      <c r="P36713" s="5"/>
    </row>
    <row r="36714" spans="16:16" x14ac:dyDescent="0.25">
      <c r="P36714" s="5"/>
    </row>
    <row r="36715" spans="16:16" x14ac:dyDescent="0.25">
      <c r="P36715" s="5"/>
    </row>
    <row r="36716" spans="16:16" x14ac:dyDescent="0.25">
      <c r="P36716" s="5"/>
    </row>
    <row r="36717" spans="16:16" x14ac:dyDescent="0.25">
      <c r="P36717" s="5"/>
    </row>
    <row r="36718" spans="16:16" x14ac:dyDescent="0.25">
      <c r="P36718" s="5"/>
    </row>
    <row r="36719" spans="16:16" x14ac:dyDescent="0.25">
      <c r="P36719" s="5"/>
    </row>
    <row r="36720" spans="16:16" x14ac:dyDescent="0.25">
      <c r="P36720" s="5"/>
    </row>
    <row r="36721" spans="16:16" x14ac:dyDescent="0.25">
      <c r="P36721" s="5"/>
    </row>
    <row r="36722" spans="16:16" x14ac:dyDescent="0.25">
      <c r="P36722" s="5"/>
    </row>
    <row r="36723" spans="16:16" x14ac:dyDescent="0.25">
      <c r="P36723" s="5"/>
    </row>
    <row r="36724" spans="16:16" x14ac:dyDescent="0.25">
      <c r="P36724" s="5"/>
    </row>
    <row r="36725" spans="16:16" x14ac:dyDescent="0.25">
      <c r="P36725" s="5"/>
    </row>
    <row r="36726" spans="16:16" x14ac:dyDescent="0.25">
      <c r="P36726" s="5"/>
    </row>
    <row r="36727" spans="16:16" x14ac:dyDescent="0.25">
      <c r="P36727" s="5"/>
    </row>
    <row r="36728" spans="16:16" x14ac:dyDescent="0.25">
      <c r="P36728" s="5"/>
    </row>
    <row r="36729" spans="16:16" x14ac:dyDescent="0.25">
      <c r="P36729" s="5"/>
    </row>
    <row r="36730" spans="16:16" x14ac:dyDescent="0.25">
      <c r="P36730" s="5"/>
    </row>
    <row r="36731" spans="16:16" x14ac:dyDescent="0.25">
      <c r="P36731" s="5"/>
    </row>
    <row r="36732" spans="16:16" x14ac:dyDescent="0.25">
      <c r="P36732" s="5"/>
    </row>
    <row r="36733" spans="16:16" x14ac:dyDescent="0.25">
      <c r="P36733" s="5"/>
    </row>
    <row r="36734" spans="16:16" x14ac:dyDescent="0.25">
      <c r="P36734" s="5"/>
    </row>
    <row r="36735" spans="16:16" x14ac:dyDescent="0.25">
      <c r="P36735" s="5"/>
    </row>
    <row r="36736" spans="16:16" x14ac:dyDescent="0.25">
      <c r="P36736" s="5"/>
    </row>
    <row r="36737" spans="16:16" x14ac:dyDescent="0.25">
      <c r="P36737" s="5"/>
    </row>
    <row r="36738" spans="16:16" x14ac:dyDescent="0.25">
      <c r="P36738" s="5"/>
    </row>
    <row r="36739" spans="16:16" x14ac:dyDescent="0.25">
      <c r="P36739" s="5"/>
    </row>
    <row r="36740" spans="16:16" x14ac:dyDescent="0.25">
      <c r="P36740" s="5"/>
    </row>
    <row r="36741" spans="16:16" x14ac:dyDescent="0.25">
      <c r="P36741" s="5"/>
    </row>
    <row r="36742" spans="16:16" x14ac:dyDescent="0.25">
      <c r="P36742" s="5"/>
    </row>
    <row r="36743" spans="16:16" x14ac:dyDescent="0.25">
      <c r="P36743" s="5"/>
    </row>
    <row r="36744" spans="16:16" x14ac:dyDescent="0.25">
      <c r="P36744" s="5"/>
    </row>
    <row r="36745" spans="16:16" x14ac:dyDescent="0.25">
      <c r="P36745" s="5"/>
    </row>
    <row r="36746" spans="16:16" x14ac:dyDescent="0.25">
      <c r="P36746" s="5"/>
    </row>
    <row r="36747" spans="16:16" x14ac:dyDescent="0.25">
      <c r="P36747" s="5"/>
    </row>
    <row r="36748" spans="16:16" x14ac:dyDescent="0.25">
      <c r="P36748" s="5"/>
    </row>
    <row r="36749" spans="16:16" x14ac:dyDescent="0.25">
      <c r="P36749" s="5"/>
    </row>
    <row r="36750" spans="16:16" x14ac:dyDescent="0.25">
      <c r="P36750" s="5"/>
    </row>
    <row r="36751" spans="16:16" x14ac:dyDescent="0.25">
      <c r="P36751" s="5"/>
    </row>
    <row r="36752" spans="16:16" x14ac:dyDescent="0.25">
      <c r="P36752" s="5"/>
    </row>
    <row r="36753" spans="16:16" x14ac:dyDescent="0.25">
      <c r="P36753" s="5"/>
    </row>
    <row r="36754" spans="16:16" x14ac:dyDescent="0.25">
      <c r="P36754" s="5"/>
    </row>
    <row r="36755" spans="16:16" x14ac:dyDescent="0.25">
      <c r="P36755" s="5"/>
    </row>
    <row r="36756" spans="16:16" x14ac:dyDescent="0.25">
      <c r="P36756" s="5"/>
    </row>
    <row r="36757" spans="16:16" x14ac:dyDescent="0.25">
      <c r="P36757" s="5"/>
    </row>
    <row r="36758" spans="16:16" x14ac:dyDescent="0.25">
      <c r="P36758" s="5"/>
    </row>
    <row r="36759" spans="16:16" x14ac:dyDescent="0.25">
      <c r="P36759" s="5"/>
    </row>
    <row r="36760" spans="16:16" x14ac:dyDescent="0.25">
      <c r="P36760" s="5"/>
    </row>
    <row r="36761" spans="16:16" x14ac:dyDescent="0.25">
      <c r="P36761" s="5"/>
    </row>
    <row r="36762" spans="16:16" x14ac:dyDescent="0.25">
      <c r="P36762" s="5"/>
    </row>
    <row r="36763" spans="16:16" x14ac:dyDescent="0.25">
      <c r="P36763" s="5"/>
    </row>
    <row r="36764" spans="16:16" x14ac:dyDescent="0.25">
      <c r="P36764" s="5"/>
    </row>
    <row r="36765" spans="16:16" x14ac:dyDescent="0.25">
      <c r="P36765" s="5"/>
    </row>
    <row r="36766" spans="16:16" x14ac:dyDescent="0.25">
      <c r="P36766" s="5"/>
    </row>
    <row r="36767" spans="16:16" x14ac:dyDescent="0.25">
      <c r="P36767" s="5"/>
    </row>
    <row r="36768" spans="16:16" x14ac:dyDescent="0.25">
      <c r="P36768" s="5"/>
    </row>
    <row r="36769" spans="16:16" x14ac:dyDescent="0.25">
      <c r="P36769" s="5"/>
    </row>
    <row r="36770" spans="16:16" x14ac:dyDescent="0.25">
      <c r="P36770" s="5"/>
    </row>
    <row r="36771" spans="16:16" x14ac:dyDescent="0.25">
      <c r="P36771" s="5"/>
    </row>
    <row r="36772" spans="16:16" x14ac:dyDescent="0.25">
      <c r="P36772" s="5"/>
    </row>
    <row r="36773" spans="16:16" x14ac:dyDescent="0.25">
      <c r="P36773" s="5"/>
    </row>
    <row r="36774" spans="16:16" x14ac:dyDescent="0.25">
      <c r="P36774" s="5"/>
    </row>
    <row r="36775" spans="16:16" x14ac:dyDescent="0.25">
      <c r="P36775" s="5"/>
    </row>
    <row r="36776" spans="16:16" x14ac:dyDescent="0.25">
      <c r="P36776" s="5"/>
    </row>
    <row r="36777" spans="16:16" x14ac:dyDescent="0.25">
      <c r="P36777" s="5"/>
    </row>
    <row r="36778" spans="16:16" x14ac:dyDescent="0.25">
      <c r="P36778" s="5"/>
    </row>
    <row r="36779" spans="16:16" x14ac:dyDescent="0.25">
      <c r="P36779" s="5"/>
    </row>
    <row r="36780" spans="16:16" x14ac:dyDescent="0.25">
      <c r="P36780" s="5"/>
    </row>
    <row r="36781" spans="16:16" x14ac:dyDescent="0.25">
      <c r="P36781" s="5"/>
    </row>
    <row r="36782" spans="16:16" x14ac:dyDescent="0.25">
      <c r="P36782" s="5"/>
    </row>
    <row r="36783" spans="16:16" x14ac:dyDescent="0.25">
      <c r="P36783" s="5"/>
    </row>
    <row r="36784" spans="16:16" x14ac:dyDescent="0.25">
      <c r="P36784" s="5"/>
    </row>
    <row r="36785" spans="16:16" x14ac:dyDescent="0.25">
      <c r="P36785" s="5"/>
    </row>
    <row r="36786" spans="16:16" x14ac:dyDescent="0.25">
      <c r="P36786" s="5"/>
    </row>
    <row r="36787" spans="16:16" x14ac:dyDescent="0.25">
      <c r="P36787" s="5"/>
    </row>
    <row r="36788" spans="16:16" x14ac:dyDescent="0.25">
      <c r="P36788" s="5"/>
    </row>
    <row r="36789" spans="16:16" x14ac:dyDescent="0.25">
      <c r="P36789" s="5"/>
    </row>
    <row r="36790" spans="16:16" x14ac:dyDescent="0.25">
      <c r="P36790" s="5"/>
    </row>
    <row r="36791" spans="16:16" x14ac:dyDescent="0.25">
      <c r="P36791" s="5"/>
    </row>
    <row r="36792" spans="16:16" x14ac:dyDescent="0.25">
      <c r="P36792" s="5"/>
    </row>
    <row r="36793" spans="16:16" x14ac:dyDescent="0.25">
      <c r="P36793" s="5"/>
    </row>
    <row r="36794" spans="16:16" x14ac:dyDescent="0.25">
      <c r="P36794" s="5"/>
    </row>
    <row r="36795" spans="16:16" x14ac:dyDescent="0.25">
      <c r="P36795" s="5"/>
    </row>
    <row r="36796" spans="16:16" x14ac:dyDescent="0.25">
      <c r="P36796" s="5"/>
    </row>
    <row r="36797" spans="16:16" x14ac:dyDescent="0.25">
      <c r="P36797" s="5"/>
    </row>
    <row r="36798" spans="16:16" x14ac:dyDescent="0.25">
      <c r="P36798" s="5"/>
    </row>
    <row r="36799" spans="16:16" x14ac:dyDescent="0.25">
      <c r="P36799" s="5"/>
    </row>
    <row r="36800" spans="16:16" x14ac:dyDescent="0.25">
      <c r="P36800" s="5"/>
    </row>
    <row r="36801" spans="16:16" x14ac:dyDescent="0.25">
      <c r="P36801" s="5"/>
    </row>
    <row r="36802" spans="16:16" x14ac:dyDescent="0.25">
      <c r="P36802" s="5"/>
    </row>
    <row r="36803" spans="16:16" x14ac:dyDescent="0.25">
      <c r="P36803" s="5"/>
    </row>
    <row r="36804" spans="16:16" x14ac:dyDescent="0.25">
      <c r="P36804" s="5"/>
    </row>
    <row r="36805" spans="16:16" x14ac:dyDescent="0.25">
      <c r="P36805" s="5"/>
    </row>
    <row r="36806" spans="16:16" x14ac:dyDescent="0.25">
      <c r="P36806" s="5"/>
    </row>
    <row r="36807" spans="16:16" x14ac:dyDescent="0.25">
      <c r="P36807" s="5"/>
    </row>
    <row r="36808" spans="16:16" x14ac:dyDescent="0.25">
      <c r="P36808" s="5"/>
    </row>
    <row r="36809" spans="16:16" x14ac:dyDescent="0.25">
      <c r="P36809" s="5"/>
    </row>
    <row r="36810" spans="16:16" x14ac:dyDescent="0.25">
      <c r="P36810" s="5"/>
    </row>
    <row r="36811" spans="16:16" x14ac:dyDescent="0.25">
      <c r="P36811" s="5"/>
    </row>
    <row r="36812" spans="16:16" x14ac:dyDescent="0.25">
      <c r="P36812" s="5"/>
    </row>
    <row r="36813" spans="16:16" x14ac:dyDescent="0.25">
      <c r="P36813" s="5"/>
    </row>
    <row r="36814" spans="16:16" x14ac:dyDescent="0.25">
      <c r="P36814" s="5"/>
    </row>
    <row r="36815" spans="16:16" x14ac:dyDescent="0.25">
      <c r="P36815" s="5"/>
    </row>
    <row r="36816" spans="16:16" x14ac:dyDescent="0.25">
      <c r="P36816" s="5"/>
    </row>
    <row r="36817" spans="16:16" x14ac:dyDescent="0.25">
      <c r="P36817" s="5"/>
    </row>
    <row r="36818" spans="16:16" x14ac:dyDescent="0.25">
      <c r="P36818" s="5"/>
    </row>
    <row r="36819" spans="16:16" x14ac:dyDescent="0.25">
      <c r="P36819" s="5"/>
    </row>
    <row r="36820" spans="16:16" x14ac:dyDescent="0.25">
      <c r="P36820" s="5"/>
    </row>
    <row r="36821" spans="16:16" x14ac:dyDescent="0.25">
      <c r="P36821" s="5"/>
    </row>
    <row r="36822" spans="16:16" x14ac:dyDescent="0.25">
      <c r="P36822" s="5"/>
    </row>
    <row r="36823" spans="16:16" x14ac:dyDescent="0.25">
      <c r="P36823" s="5"/>
    </row>
    <row r="36824" spans="16:16" x14ac:dyDescent="0.25">
      <c r="P36824" s="5"/>
    </row>
    <row r="36825" spans="16:16" x14ac:dyDescent="0.25">
      <c r="P36825" s="5"/>
    </row>
    <row r="36826" spans="16:16" x14ac:dyDescent="0.25">
      <c r="P36826" s="5"/>
    </row>
    <row r="36827" spans="16:16" x14ac:dyDescent="0.25">
      <c r="P36827" s="5"/>
    </row>
    <row r="36828" spans="16:16" x14ac:dyDescent="0.25">
      <c r="P36828" s="5"/>
    </row>
    <row r="36829" spans="16:16" x14ac:dyDescent="0.25">
      <c r="P36829" s="5"/>
    </row>
    <row r="36830" spans="16:16" x14ac:dyDescent="0.25">
      <c r="P36830" s="5"/>
    </row>
    <row r="36831" spans="16:16" x14ac:dyDescent="0.25">
      <c r="P36831" s="5"/>
    </row>
    <row r="36832" spans="16:16" x14ac:dyDescent="0.25">
      <c r="P36832" s="5"/>
    </row>
    <row r="36833" spans="16:16" x14ac:dyDescent="0.25">
      <c r="P36833" s="5"/>
    </row>
    <row r="36834" spans="16:16" x14ac:dyDescent="0.25">
      <c r="P36834" s="5"/>
    </row>
    <row r="36835" spans="16:16" x14ac:dyDescent="0.25">
      <c r="P36835" s="5"/>
    </row>
    <row r="36836" spans="16:16" x14ac:dyDescent="0.25">
      <c r="P36836" s="5"/>
    </row>
    <row r="36837" spans="16:16" x14ac:dyDescent="0.25">
      <c r="P36837" s="5"/>
    </row>
    <row r="36838" spans="16:16" x14ac:dyDescent="0.25">
      <c r="P36838" s="5"/>
    </row>
    <row r="36839" spans="16:16" x14ac:dyDescent="0.25">
      <c r="P36839" s="5"/>
    </row>
    <row r="36840" spans="16:16" x14ac:dyDescent="0.25">
      <c r="P36840" s="5"/>
    </row>
    <row r="36841" spans="16:16" x14ac:dyDescent="0.25">
      <c r="P36841" s="5"/>
    </row>
    <row r="36842" spans="16:16" x14ac:dyDescent="0.25">
      <c r="P36842" s="5"/>
    </row>
    <row r="36843" spans="16:16" x14ac:dyDescent="0.25">
      <c r="P36843" s="5"/>
    </row>
    <row r="36844" spans="16:16" x14ac:dyDescent="0.25">
      <c r="P36844" s="5"/>
    </row>
    <row r="36845" spans="16:16" x14ac:dyDescent="0.25">
      <c r="P36845" s="5"/>
    </row>
    <row r="36846" spans="16:16" x14ac:dyDescent="0.25">
      <c r="P36846" s="5"/>
    </row>
    <row r="36847" spans="16:16" x14ac:dyDescent="0.25">
      <c r="P36847" s="5"/>
    </row>
    <row r="36848" spans="16:16" x14ac:dyDescent="0.25">
      <c r="P36848" s="5"/>
    </row>
    <row r="36849" spans="16:16" x14ac:dyDescent="0.25">
      <c r="P36849" s="5"/>
    </row>
    <row r="36850" spans="16:16" x14ac:dyDescent="0.25">
      <c r="P36850" s="5"/>
    </row>
    <row r="36851" spans="16:16" x14ac:dyDescent="0.25">
      <c r="P36851" s="5"/>
    </row>
    <row r="36852" spans="16:16" x14ac:dyDescent="0.25">
      <c r="P36852" s="5"/>
    </row>
    <row r="36853" spans="16:16" x14ac:dyDescent="0.25">
      <c r="P36853" s="5"/>
    </row>
    <row r="36854" spans="16:16" x14ac:dyDescent="0.25">
      <c r="P36854" s="5"/>
    </row>
    <row r="36855" spans="16:16" x14ac:dyDescent="0.25">
      <c r="P36855" s="5"/>
    </row>
    <row r="36856" spans="16:16" x14ac:dyDescent="0.25">
      <c r="P36856" s="5"/>
    </row>
    <row r="36857" spans="16:16" x14ac:dyDescent="0.25">
      <c r="P36857" s="5"/>
    </row>
    <row r="36858" spans="16:16" x14ac:dyDescent="0.25">
      <c r="P36858" s="5"/>
    </row>
    <row r="36859" spans="16:16" x14ac:dyDescent="0.25">
      <c r="P36859" s="5"/>
    </row>
    <row r="36860" spans="16:16" x14ac:dyDescent="0.25">
      <c r="P36860" s="5"/>
    </row>
    <row r="36861" spans="16:16" x14ac:dyDescent="0.25">
      <c r="P36861" s="5"/>
    </row>
    <row r="36862" spans="16:16" x14ac:dyDescent="0.25">
      <c r="P36862" s="5"/>
    </row>
    <row r="36863" spans="16:16" x14ac:dyDescent="0.25">
      <c r="P36863" s="5"/>
    </row>
    <row r="36864" spans="16:16" x14ac:dyDescent="0.25">
      <c r="P36864" s="5"/>
    </row>
    <row r="36865" spans="16:16" x14ac:dyDescent="0.25">
      <c r="P36865" s="5"/>
    </row>
    <row r="36866" spans="16:16" x14ac:dyDescent="0.25">
      <c r="P36866" s="5"/>
    </row>
    <row r="36867" spans="16:16" x14ac:dyDescent="0.25">
      <c r="P36867" s="5"/>
    </row>
    <row r="36868" spans="16:16" x14ac:dyDescent="0.25">
      <c r="P36868" s="5"/>
    </row>
    <row r="36869" spans="16:16" x14ac:dyDescent="0.25">
      <c r="P36869" s="5"/>
    </row>
    <row r="36870" spans="16:16" x14ac:dyDescent="0.25">
      <c r="P36870" s="5"/>
    </row>
    <row r="36871" spans="16:16" x14ac:dyDescent="0.25">
      <c r="P36871" s="5"/>
    </row>
    <row r="36872" spans="16:16" x14ac:dyDescent="0.25">
      <c r="P36872" s="5"/>
    </row>
    <row r="36873" spans="16:16" x14ac:dyDescent="0.25">
      <c r="P36873" s="5"/>
    </row>
    <row r="36874" spans="16:16" x14ac:dyDescent="0.25">
      <c r="P36874" s="5"/>
    </row>
    <row r="36875" spans="16:16" x14ac:dyDescent="0.25">
      <c r="P36875" s="5"/>
    </row>
    <row r="36876" spans="16:16" x14ac:dyDescent="0.25">
      <c r="P36876" s="5"/>
    </row>
    <row r="36877" spans="16:16" x14ac:dyDescent="0.25">
      <c r="P36877" s="5"/>
    </row>
    <row r="36878" spans="16:16" x14ac:dyDescent="0.25">
      <c r="P36878" s="5"/>
    </row>
    <row r="36879" spans="16:16" x14ac:dyDescent="0.25">
      <c r="P36879" s="5"/>
    </row>
    <row r="36880" spans="16:16" x14ac:dyDescent="0.25">
      <c r="P36880" s="5"/>
    </row>
    <row r="36881" spans="16:16" x14ac:dyDescent="0.25">
      <c r="P36881" s="5"/>
    </row>
    <row r="36882" spans="16:16" x14ac:dyDescent="0.25">
      <c r="P36882" s="5"/>
    </row>
    <row r="36883" spans="16:16" x14ac:dyDescent="0.25">
      <c r="P36883" s="5"/>
    </row>
    <row r="36884" spans="16:16" x14ac:dyDescent="0.25">
      <c r="P36884" s="5"/>
    </row>
    <row r="36885" spans="16:16" x14ac:dyDescent="0.25">
      <c r="P36885" s="5"/>
    </row>
    <row r="36886" spans="16:16" x14ac:dyDescent="0.25">
      <c r="P36886" s="5"/>
    </row>
    <row r="36887" spans="16:16" x14ac:dyDescent="0.25">
      <c r="P36887" s="5"/>
    </row>
    <row r="36888" spans="16:16" x14ac:dyDescent="0.25">
      <c r="P36888" s="5"/>
    </row>
    <row r="36889" spans="16:16" x14ac:dyDescent="0.25">
      <c r="P36889" s="5"/>
    </row>
    <row r="36890" spans="16:16" x14ac:dyDescent="0.25">
      <c r="P36890" s="5"/>
    </row>
    <row r="36891" spans="16:16" x14ac:dyDescent="0.25">
      <c r="P36891" s="5"/>
    </row>
    <row r="36892" spans="16:16" x14ac:dyDescent="0.25">
      <c r="P36892" s="5"/>
    </row>
    <row r="36893" spans="16:16" x14ac:dyDescent="0.25">
      <c r="P36893" s="5"/>
    </row>
    <row r="36894" spans="16:16" x14ac:dyDescent="0.25">
      <c r="P36894" s="5"/>
    </row>
    <row r="36895" spans="16:16" x14ac:dyDescent="0.25">
      <c r="P36895" s="5"/>
    </row>
    <row r="36896" spans="16:16" x14ac:dyDescent="0.25">
      <c r="P36896" s="5"/>
    </row>
    <row r="36897" spans="16:16" x14ac:dyDescent="0.25">
      <c r="P36897" s="5"/>
    </row>
    <row r="36898" spans="16:16" x14ac:dyDescent="0.25">
      <c r="P36898" s="5"/>
    </row>
    <row r="36899" spans="16:16" x14ac:dyDescent="0.25">
      <c r="P36899" s="5"/>
    </row>
    <row r="36900" spans="16:16" x14ac:dyDescent="0.25">
      <c r="P36900" s="5"/>
    </row>
    <row r="36901" spans="16:16" x14ac:dyDescent="0.25">
      <c r="P36901" s="5"/>
    </row>
    <row r="36902" spans="16:16" x14ac:dyDescent="0.25">
      <c r="P36902" s="5"/>
    </row>
    <row r="36903" spans="16:16" x14ac:dyDescent="0.25">
      <c r="P36903" s="5"/>
    </row>
    <row r="36904" spans="16:16" x14ac:dyDescent="0.25">
      <c r="P36904" s="5"/>
    </row>
    <row r="36905" spans="16:16" x14ac:dyDescent="0.25">
      <c r="P36905" s="5"/>
    </row>
    <row r="36906" spans="16:16" x14ac:dyDescent="0.25">
      <c r="P36906" s="5"/>
    </row>
    <row r="36907" spans="16:16" x14ac:dyDescent="0.25">
      <c r="P36907" s="5"/>
    </row>
    <row r="36908" spans="16:16" x14ac:dyDescent="0.25">
      <c r="P36908" s="5"/>
    </row>
    <row r="36909" spans="16:16" x14ac:dyDescent="0.25">
      <c r="P36909" s="5"/>
    </row>
    <row r="36910" spans="16:16" x14ac:dyDescent="0.25">
      <c r="P36910" s="5"/>
    </row>
    <row r="36911" spans="16:16" x14ac:dyDescent="0.25">
      <c r="P36911" s="5"/>
    </row>
    <row r="36912" spans="16:16" x14ac:dyDescent="0.25">
      <c r="P36912" s="5"/>
    </row>
    <row r="36913" spans="16:16" x14ac:dyDescent="0.25">
      <c r="P36913" s="5"/>
    </row>
    <row r="36914" spans="16:16" x14ac:dyDescent="0.25">
      <c r="P36914" s="5"/>
    </row>
    <row r="36915" spans="16:16" x14ac:dyDescent="0.25">
      <c r="P36915" s="5"/>
    </row>
    <row r="36916" spans="16:16" x14ac:dyDescent="0.25">
      <c r="P36916" s="5"/>
    </row>
    <row r="36917" spans="16:16" x14ac:dyDescent="0.25">
      <c r="P36917" s="5"/>
    </row>
    <row r="36918" spans="16:16" x14ac:dyDescent="0.25">
      <c r="P36918" s="5"/>
    </row>
    <row r="36919" spans="16:16" x14ac:dyDescent="0.25">
      <c r="P36919" s="5"/>
    </row>
    <row r="36920" spans="16:16" x14ac:dyDescent="0.25">
      <c r="P36920" s="5"/>
    </row>
    <row r="36921" spans="16:16" x14ac:dyDescent="0.25">
      <c r="P36921" s="5"/>
    </row>
    <row r="36922" spans="16:16" x14ac:dyDescent="0.25">
      <c r="P36922" s="5"/>
    </row>
    <row r="36923" spans="16:16" x14ac:dyDescent="0.25">
      <c r="P36923" s="5"/>
    </row>
    <row r="36924" spans="16:16" x14ac:dyDescent="0.25">
      <c r="P36924" s="5"/>
    </row>
    <row r="36925" spans="16:16" x14ac:dyDescent="0.25">
      <c r="P36925" s="5"/>
    </row>
    <row r="36926" spans="16:16" x14ac:dyDescent="0.25">
      <c r="P36926" s="5"/>
    </row>
    <row r="36927" spans="16:16" x14ac:dyDescent="0.25">
      <c r="P36927" s="5"/>
    </row>
    <row r="36928" spans="16:16" x14ac:dyDescent="0.25">
      <c r="P36928" s="5"/>
    </row>
    <row r="36929" spans="16:16" x14ac:dyDescent="0.25">
      <c r="P36929" s="5"/>
    </row>
    <row r="36930" spans="16:16" x14ac:dyDescent="0.25">
      <c r="P36930" s="5"/>
    </row>
    <row r="36931" spans="16:16" x14ac:dyDescent="0.25">
      <c r="P36931" s="5"/>
    </row>
    <row r="36932" spans="16:16" x14ac:dyDescent="0.25">
      <c r="P36932" s="5"/>
    </row>
    <row r="36933" spans="16:16" x14ac:dyDescent="0.25">
      <c r="P36933" s="5"/>
    </row>
    <row r="36934" spans="16:16" x14ac:dyDescent="0.25">
      <c r="P36934" s="5"/>
    </row>
    <row r="36935" spans="16:16" x14ac:dyDescent="0.25">
      <c r="P36935" s="5"/>
    </row>
    <row r="36936" spans="16:16" x14ac:dyDescent="0.25">
      <c r="P36936" s="5"/>
    </row>
    <row r="36937" spans="16:16" x14ac:dyDescent="0.25">
      <c r="P36937" s="5"/>
    </row>
    <row r="36938" spans="16:16" x14ac:dyDescent="0.25">
      <c r="P36938" s="5"/>
    </row>
    <row r="36939" spans="16:16" x14ac:dyDescent="0.25">
      <c r="P36939" s="5"/>
    </row>
    <row r="36940" spans="16:16" x14ac:dyDescent="0.25">
      <c r="P36940" s="5"/>
    </row>
    <row r="36941" spans="16:16" x14ac:dyDescent="0.25">
      <c r="P36941" s="5"/>
    </row>
    <row r="36942" spans="16:16" x14ac:dyDescent="0.25">
      <c r="P36942" s="5"/>
    </row>
    <row r="36943" spans="16:16" x14ac:dyDescent="0.25">
      <c r="P36943" s="5"/>
    </row>
    <row r="36944" spans="16:16" x14ac:dyDescent="0.25">
      <c r="P36944" s="5"/>
    </row>
    <row r="36945" spans="16:16" x14ac:dyDescent="0.25">
      <c r="P36945" s="5"/>
    </row>
    <row r="36946" spans="16:16" x14ac:dyDescent="0.25">
      <c r="P36946" s="5"/>
    </row>
    <row r="36947" spans="16:16" x14ac:dyDescent="0.25">
      <c r="P36947" s="5"/>
    </row>
    <row r="36948" spans="16:16" x14ac:dyDescent="0.25">
      <c r="P36948" s="5"/>
    </row>
    <row r="36949" spans="16:16" x14ac:dyDescent="0.25">
      <c r="P36949" s="5"/>
    </row>
    <row r="36950" spans="16:16" x14ac:dyDescent="0.25">
      <c r="P36950" s="5"/>
    </row>
    <row r="36951" spans="16:16" x14ac:dyDescent="0.25">
      <c r="P36951" s="5"/>
    </row>
    <row r="36952" spans="16:16" x14ac:dyDescent="0.25">
      <c r="P36952" s="5"/>
    </row>
    <row r="36953" spans="16:16" x14ac:dyDescent="0.25">
      <c r="P36953" s="5"/>
    </row>
    <row r="36954" spans="16:16" x14ac:dyDescent="0.25">
      <c r="P36954" s="5"/>
    </row>
    <row r="36955" spans="16:16" x14ac:dyDescent="0.25">
      <c r="P36955" s="5"/>
    </row>
    <row r="36956" spans="16:16" x14ac:dyDescent="0.25">
      <c r="P36956" s="5"/>
    </row>
    <row r="36957" spans="16:16" x14ac:dyDescent="0.25">
      <c r="P36957" s="5"/>
    </row>
    <row r="36958" spans="16:16" x14ac:dyDescent="0.25">
      <c r="P36958" s="5"/>
    </row>
    <row r="36959" spans="16:16" x14ac:dyDescent="0.25">
      <c r="P36959" s="5"/>
    </row>
    <row r="36960" spans="16:16" x14ac:dyDescent="0.25">
      <c r="P36960" s="5"/>
    </row>
    <row r="36961" spans="16:16" x14ac:dyDescent="0.25">
      <c r="P36961" s="5"/>
    </row>
    <row r="36962" spans="16:16" x14ac:dyDescent="0.25">
      <c r="P36962" s="5"/>
    </row>
    <row r="36963" spans="16:16" x14ac:dyDescent="0.25">
      <c r="P36963" s="5"/>
    </row>
    <row r="36964" spans="16:16" x14ac:dyDescent="0.25">
      <c r="P36964" s="5"/>
    </row>
    <row r="36965" spans="16:16" x14ac:dyDescent="0.25">
      <c r="P36965" s="5"/>
    </row>
    <row r="36966" spans="16:16" x14ac:dyDescent="0.25">
      <c r="P36966" s="5"/>
    </row>
    <row r="36967" spans="16:16" x14ac:dyDescent="0.25">
      <c r="P36967" s="5"/>
    </row>
    <row r="36968" spans="16:16" x14ac:dyDescent="0.25">
      <c r="P36968" s="5"/>
    </row>
    <row r="36969" spans="16:16" x14ac:dyDescent="0.25">
      <c r="P36969" s="5"/>
    </row>
    <row r="36970" spans="16:16" x14ac:dyDescent="0.25">
      <c r="P36970" s="5"/>
    </row>
    <row r="36971" spans="16:16" x14ac:dyDescent="0.25">
      <c r="P36971" s="5"/>
    </row>
    <row r="36972" spans="16:16" x14ac:dyDescent="0.25">
      <c r="P36972" s="5"/>
    </row>
    <row r="36973" spans="16:16" x14ac:dyDescent="0.25">
      <c r="P36973" s="5"/>
    </row>
    <row r="36974" spans="16:16" x14ac:dyDescent="0.25">
      <c r="P36974" s="5"/>
    </row>
    <row r="36975" spans="16:16" x14ac:dyDescent="0.25">
      <c r="P36975" s="5"/>
    </row>
    <row r="36976" spans="16:16" x14ac:dyDescent="0.25">
      <c r="P36976" s="5"/>
    </row>
    <row r="36977" spans="16:16" x14ac:dyDescent="0.25">
      <c r="P36977" s="5"/>
    </row>
    <row r="36978" spans="16:16" x14ac:dyDescent="0.25">
      <c r="P36978" s="5"/>
    </row>
    <row r="36979" spans="16:16" x14ac:dyDescent="0.25">
      <c r="P36979" s="5"/>
    </row>
    <row r="36980" spans="16:16" x14ac:dyDescent="0.25">
      <c r="P36980" s="5"/>
    </row>
    <row r="36981" spans="16:16" x14ac:dyDescent="0.25">
      <c r="P36981" s="5"/>
    </row>
    <row r="36982" spans="16:16" x14ac:dyDescent="0.25">
      <c r="P36982" s="5"/>
    </row>
    <row r="36983" spans="16:16" x14ac:dyDescent="0.25">
      <c r="P36983" s="5"/>
    </row>
    <row r="36984" spans="16:16" x14ac:dyDescent="0.25">
      <c r="P36984" s="5"/>
    </row>
    <row r="36985" spans="16:16" x14ac:dyDescent="0.25">
      <c r="P36985" s="5"/>
    </row>
    <row r="36986" spans="16:16" x14ac:dyDescent="0.25">
      <c r="P36986" s="5"/>
    </row>
    <row r="36987" spans="16:16" x14ac:dyDescent="0.25">
      <c r="P36987" s="5"/>
    </row>
    <row r="36988" spans="16:16" x14ac:dyDescent="0.25">
      <c r="P36988" s="5"/>
    </row>
    <row r="36989" spans="16:16" x14ac:dyDescent="0.25">
      <c r="P36989" s="5"/>
    </row>
    <row r="36990" spans="16:16" x14ac:dyDescent="0.25">
      <c r="P36990" s="5"/>
    </row>
    <row r="36991" spans="16:16" x14ac:dyDescent="0.25">
      <c r="P36991" s="5"/>
    </row>
    <row r="36992" spans="16:16" x14ac:dyDescent="0.25">
      <c r="P36992" s="5"/>
    </row>
    <row r="36993" spans="16:16" x14ac:dyDescent="0.25">
      <c r="P36993" s="5"/>
    </row>
    <row r="36994" spans="16:16" x14ac:dyDescent="0.25">
      <c r="P36994" s="5"/>
    </row>
    <row r="36995" spans="16:16" x14ac:dyDescent="0.25">
      <c r="P36995" s="5"/>
    </row>
    <row r="36996" spans="16:16" x14ac:dyDescent="0.25">
      <c r="P36996" s="5"/>
    </row>
    <row r="36997" spans="16:16" x14ac:dyDescent="0.25">
      <c r="P36997" s="5"/>
    </row>
    <row r="36998" spans="16:16" x14ac:dyDescent="0.25">
      <c r="P36998" s="5"/>
    </row>
    <row r="36999" spans="16:16" x14ac:dyDescent="0.25">
      <c r="P36999" s="5"/>
    </row>
    <row r="37000" spans="16:16" x14ac:dyDescent="0.25">
      <c r="P37000" s="5"/>
    </row>
    <row r="37001" spans="16:16" x14ac:dyDescent="0.25">
      <c r="P37001" s="5"/>
    </row>
    <row r="37002" spans="16:16" x14ac:dyDescent="0.25">
      <c r="P37002" s="5"/>
    </row>
    <row r="37003" spans="16:16" x14ac:dyDescent="0.25">
      <c r="P37003" s="5"/>
    </row>
    <row r="37004" spans="16:16" x14ac:dyDescent="0.25">
      <c r="P37004" s="5"/>
    </row>
    <row r="37005" spans="16:16" x14ac:dyDescent="0.25">
      <c r="P37005" s="5"/>
    </row>
    <row r="37006" spans="16:16" x14ac:dyDescent="0.25">
      <c r="P37006" s="5"/>
    </row>
    <row r="37007" spans="16:16" x14ac:dyDescent="0.25">
      <c r="P37007" s="5"/>
    </row>
    <row r="37008" spans="16:16" x14ac:dyDescent="0.25">
      <c r="P37008" s="5"/>
    </row>
    <row r="37009" spans="16:16" x14ac:dyDescent="0.25">
      <c r="P37009" s="5"/>
    </row>
    <row r="37010" spans="16:16" x14ac:dyDescent="0.25">
      <c r="P37010" s="5"/>
    </row>
    <row r="37011" spans="16:16" x14ac:dyDescent="0.25">
      <c r="P37011" s="5"/>
    </row>
    <row r="37012" spans="16:16" x14ac:dyDescent="0.25">
      <c r="P37012" s="5"/>
    </row>
    <row r="37013" spans="16:16" x14ac:dyDescent="0.25">
      <c r="P37013" s="5"/>
    </row>
    <row r="37014" spans="16:16" x14ac:dyDescent="0.25">
      <c r="P37014" s="5"/>
    </row>
    <row r="37015" spans="16:16" x14ac:dyDescent="0.25">
      <c r="P37015" s="5"/>
    </row>
    <row r="37016" spans="16:16" x14ac:dyDescent="0.25">
      <c r="P37016" s="5"/>
    </row>
    <row r="37017" spans="16:16" x14ac:dyDescent="0.25">
      <c r="P37017" s="5"/>
    </row>
    <row r="37018" spans="16:16" x14ac:dyDescent="0.25">
      <c r="P37018" s="5"/>
    </row>
    <row r="37019" spans="16:16" x14ac:dyDescent="0.25">
      <c r="P37019" s="5"/>
    </row>
    <row r="37020" spans="16:16" x14ac:dyDescent="0.25">
      <c r="P37020" s="5"/>
    </row>
    <row r="37021" spans="16:16" x14ac:dyDescent="0.25">
      <c r="P37021" s="5"/>
    </row>
    <row r="37022" spans="16:16" x14ac:dyDescent="0.25">
      <c r="P37022" s="5"/>
    </row>
    <row r="37023" spans="16:16" x14ac:dyDescent="0.25">
      <c r="P37023" s="5"/>
    </row>
    <row r="37024" spans="16:16" x14ac:dyDescent="0.25">
      <c r="P37024" s="5"/>
    </row>
    <row r="37025" spans="16:16" x14ac:dyDescent="0.25">
      <c r="P37025" s="5"/>
    </row>
    <row r="37026" spans="16:16" x14ac:dyDescent="0.25">
      <c r="P37026" s="5"/>
    </row>
    <row r="37027" spans="16:16" x14ac:dyDescent="0.25">
      <c r="P37027" s="5"/>
    </row>
    <row r="37028" spans="16:16" x14ac:dyDescent="0.25">
      <c r="P37028" s="5"/>
    </row>
    <row r="37029" spans="16:16" x14ac:dyDescent="0.25">
      <c r="P37029" s="5"/>
    </row>
    <row r="37030" spans="16:16" x14ac:dyDescent="0.25">
      <c r="P37030" s="5"/>
    </row>
    <row r="37031" spans="16:16" x14ac:dyDescent="0.25">
      <c r="P37031" s="5"/>
    </row>
    <row r="37032" spans="16:16" x14ac:dyDescent="0.25">
      <c r="P37032" s="5"/>
    </row>
    <row r="37033" spans="16:16" x14ac:dyDescent="0.25">
      <c r="P37033" s="5"/>
    </row>
    <row r="37034" spans="16:16" x14ac:dyDescent="0.25">
      <c r="P37034" s="5"/>
    </row>
    <row r="37035" spans="16:16" x14ac:dyDescent="0.25">
      <c r="P37035" s="5"/>
    </row>
    <row r="37036" spans="16:16" x14ac:dyDescent="0.25">
      <c r="P37036" s="5"/>
    </row>
    <row r="37037" spans="16:16" x14ac:dyDescent="0.25">
      <c r="P37037" s="5"/>
    </row>
    <row r="37038" spans="16:16" x14ac:dyDescent="0.25">
      <c r="P37038" s="5"/>
    </row>
    <row r="37039" spans="16:16" x14ac:dyDescent="0.25">
      <c r="P37039" s="5"/>
    </row>
    <row r="37040" spans="16:16" x14ac:dyDescent="0.25">
      <c r="P37040" s="5"/>
    </row>
    <row r="37041" spans="16:16" x14ac:dyDescent="0.25">
      <c r="P37041" s="5"/>
    </row>
    <row r="37042" spans="16:16" x14ac:dyDescent="0.25">
      <c r="P37042" s="5"/>
    </row>
    <row r="37043" spans="16:16" x14ac:dyDescent="0.25">
      <c r="P37043" s="5"/>
    </row>
    <row r="37044" spans="16:16" x14ac:dyDescent="0.25">
      <c r="P37044" s="5"/>
    </row>
    <row r="37045" spans="16:16" x14ac:dyDescent="0.25">
      <c r="P37045" s="5"/>
    </row>
    <row r="37046" spans="16:16" x14ac:dyDescent="0.25">
      <c r="P37046" s="5"/>
    </row>
    <row r="37047" spans="16:16" x14ac:dyDescent="0.25">
      <c r="P37047" s="5"/>
    </row>
    <row r="37048" spans="16:16" x14ac:dyDescent="0.25">
      <c r="P37048" s="5"/>
    </row>
    <row r="37049" spans="16:16" x14ac:dyDescent="0.25">
      <c r="P37049" s="5"/>
    </row>
    <row r="37050" spans="16:16" x14ac:dyDescent="0.25">
      <c r="P37050" s="5"/>
    </row>
    <row r="37051" spans="16:16" x14ac:dyDescent="0.25">
      <c r="P37051" s="5"/>
    </row>
    <row r="37052" spans="16:16" x14ac:dyDescent="0.25">
      <c r="P37052" s="5"/>
    </row>
    <row r="37053" spans="16:16" x14ac:dyDescent="0.25">
      <c r="P37053" s="5"/>
    </row>
    <row r="37054" spans="16:16" x14ac:dyDescent="0.25">
      <c r="P37054" s="5"/>
    </row>
    <row r="37055" spans="16:16" x14ac:dyDescent="0.25">
      <c r="P37055" s="5"/>
    </row>
    <row r="37056" spans="16:16" x14ac:dyDescent="0.25">
      <c r="P37056" s="5"/>
    </row>
    <row r="37057" spans="16:16" x14ac:dyDescent="0.25">
      <c r="P37057" s="5"/>
    </row>
    <row r="37058" spans="16:16" x14ac:dyDescent="0.25">
      <c r="P37058" s="5"/>
    </row>
    <row r="37059" spans="16:16" x14ac:dyDescent="0.25">
      <c r="P37059" s="5"/>
    </row>
    <row r="37060" spans="16:16" x14ac:dyDescent="0.25">
      <c r="P37060" s="5"/>
    </row>
    <row r="37061" spans="16:16" x14ac:dyDescent="0.25">
      <c r="P37061" s="5"/>
    </row>
    <row r="37062" spans="16:16" x14ac:dyDescent="0.25">
      <c r="P37062" s="5"/>
    </row>
    <row r="37063" spans="16:16" x14ac:dyDescent="0.25">
      <c r="P37063" s="5"/>
    </row>
    <row r="37064" spans="16:16" x14ac:dyDescent="0.25">
      <c r="P37064" s="5"/>
    </row>
    <row r="37065" spans="16:16" x14ac:dyDescent="0.25">
      <c r="P37065" s="5"/>
    </row>
    <row r="37066" spans="16:16" x14ac:dyDescent="0.25">
      <c r="P37066" s="5"/>
    </row>
    <row r="37067" spans="16:16" x14ac:dyDescent="0.25">
      <c r="P37067" s="5"/>
    </row>
    <row r="37068" spans="16:16" x14ac:dyDescent="0.25">
      <c r="P37068" s="5"/>
    </row>
    <row r="37069" spans="16:16" x14ac:dyDescent="0.25">
      <c r="P37069" s="5"/>
    </row>
    <row r="37070" spans="16:16" x14ac:dyDescent="0.25">
      <c r="P37070" s="5"/>
    </row>
    <row r="37071" spans="16:16" x14ac:dyDescent="0.25">
      <c r="P37071" s="5"/>
    </row>
    <row r="37072" spans="16:16" x14ac:dyDescent="0.25">
      <c r="P37072" s="5"/>
    </row>
    <row r="37073" spans="16:16" x14ac:dyDescent="0.25">
      <c r="P37073" s="5"/>
    </row>
    <row r="37074" spans="16:16" x14ac:dyDescent="0.25">
      <c r="P37074" s="5"/>
    </row>
    <row r="37075" spans="16:16" x14ac:dyDescent="0.25">
      <c r="P37075" s="5"/>
    </row>
    <row r="37076" spans="16:16" x14ac:dyDescent="0.25">
      <c r="P37076" s="5"/>
    </row>
    <row r="37077" spans="16:16" x14ac:dyDescent="0.25">
      <c r="P37077" s="5"/>
    </row>
    <row r="37078" spans="16:16" x14ac:dyDescent="0.25">
      <c r="P37078" s="5"/>
    </row>
    <row r="37079" spans="16:16" x14ac:dyDescent="0.25">
      <c r="P37079" s="5"/>
    </row>
    <row r="37080" spans="16:16" x14ac:dyDescent="0.25">
      <c r="P37080" s="5"/>
    </row>
    <row r="37081" spans="16:16" x14ac:dyDescent="0.25">
      <c r="P37081" s="5"/>
    </row>
    <row r="37082" spans="16:16" x14ac:dyDescent="0.25">
      <c r="P37082" s="5"/>
    </row>
    <row r="37083" spans="16:16" x14ac:dyDescent="0.25">
      <c r="P37083" s="5"/>
    </row>
    <row r="37084" spans="16:16" x14ac:dyDescent="0.25">
      <c r="P37084" s="5"/>
    </row>
    <row r="37085" spans="16:16" x14ac:dyDescent="0.25">
      <c r="P37085" s="5"/>
    </row>
    <row r="37086" spans="16:16" x14ac:dyDescent="0.25">
      <c r="P37086" s="5"/>
    </row>
    <row r="37087" spans="16:16" x14ac:dyDescent="0.25">
      <c r="P37087" s="5"/>
    </row>
    <row r="37088" spans="16:16" x14ac:dyDescent="0.25">
      <c r="P37088" s="5"/>
    </row>
    <row r="37089" spans="16:16" x14ac:dyDescent="0.25">
      <c r="P37089" s="5"/>
    </row>
    <row r="37090" spans="16:16" x14ac:dyDescent="0.25">
      <c r="P37090" s="5"/>
    </row>
    <row r="37091" spans="16:16" x14ac:dyDescent="0.25">
      <c r="P37091" s="5"/>
    </row>
    <row r="37092" spans="16:16" x14ac:dyDescent="0.25">
      <c r="P37092" s="5"/>
    </row>
    <row r="37093" spans="16:16" x14ac:dyDescent="0.25">
      <c r="P37093" s="5"/>
    </row>
    <row r="37094" spans="16:16" x14ac:dyDescent="0.25">
      <c r="P37094" s="5"/>
    </row>
    <row r="37095" spans="16:16" x14ac:dyDescent="0.25">
      <c r="P37095" s="5"/>
    </row>
    <row r="37096" spans="16:16" x14ac:dyDescent="0.25">
      <c r="P37096" s="5"/>
    </row>
    <row r="37097" spans="16:16" x14ac:dyDescent="0.25">
      <c r="P37097" s="5"/>
    </row>
    <row r="37098" spans="16:16" x14ac:dyDescent="0.25">
      <c r="P37098" s="5"/>
    </row>
    <row r="37099" spans="16:16" x14ac:dyDescent="0.25">
      <c r="P37099" s="5"/>
    </row>
    <row r="37100" spans="16:16" x14ac:dyDescent="0.25">
      <c r="P37100" s="5"/>
    </row>
    <row r="37101" spans="16:16" x14ac:dyDescent="0.25">
      <c r="P37101" s="5"/>
    </row>
    <row r="37102" spans="16:16" x14ac:dyDescent="0.25">
      <c r="P37102" s="5"/>
    </row>
    <row r="37103" spans="16:16" x14ac:dyDescent="0.25">
      <c r="P37103" s="5"/>
    </row>
    <row r="37104" spans="16:16" x14ac:dyDescent="0.25">
      <c r="P37104" s="5"/>
    </row>
    <row r="37105" spans="16:16" x14ac:dyDescent="0.25">
      <c r="P37105" s="5"/>
    </row>
    <row r="37106" spans="16:16" x14ac:dyDescent="0.25">
      <c r="P37106" s="5"/>
    </row>
    <row r="37107" spans="16:16" x14ac:dyDescent="0.25">
      <c r="P37107" s="5"/>
    </row>
    <row r="37108" spans="16:16" x14ac:dyDescent="0.25">
      <c r="P37108" s="5"/>
    </row>
    <row r="37109" spans="16:16" x14ac:dyDescent="0.25">
      <c r="P37109" s="5"/>
    </row>
    <row r="37110" spans="16:16" x14ac:dyDescent="0.25">
      <c r="P37110" s="5"/>
    </row>
    <row r="37111" spans="16:16" x14ac:dyDescent="0.25">
      <c r="P37111" s="5"/>
    </row>
    <row r="37112" spans="16:16" x14ac:dyDescent="0.25">
      <c r="P37112" s="5"/>
    </row>
    <row r="37113" spans="16:16" x14ac:dyDescent="0.25">
      <c r="P37113" s="5"/>
    </row>
    <row r="37114" spans="16:16" x14ac:dyDescent="0.25">
      <c r="P37114" s="5"/>
    </row>
    <row r="37115" spans="16:16" x14ac:dyDescent="0.25">
      <c r="P37115" s="5"/>
    </row>
    <row r="37116" spans="16:16" x14ac:dyDescent="0.25">
      <c r="P37116" s="5"/>
    </row>
    <row r="37117" spans="16:16" x14ac:dyDescent="0.25">
      <c r="P37117" s="5"/>
    </row>
    <row r="37118" spans="16:16" x14ac:dyDescent="0.25">
      <c r="P37118" s="5"/>
    </row>
    <row r="37119" spans="16:16" x14ac:dyDescent="0.25">
      <c r="P37119" s="5"/>
    </row>
    <row r="37120" spans="16:16" x14ac:dyDescent="0.25">
      <c r="P37120" s="5"/>
    </row>
    <row r="37121" spans="16:16" x14ac:dyDescent="0.25">
      <c r="P37121" s="5"/>
    </row>
    <row r="37122" spans="16:16" x14ac:dyDescent="0.25">
      <c r="P37122" s="5"/>
    </row>
    <row r="37123" spans="16:16" x14ac:dyDescent="0.25">
      <c r="P37123" s="5"/>
    </row>
    <row r="37124" spans="16:16" x14ac:dyDescent="0.25">
      <c r="P37124" s="5"/>
    </row>
    <row r="37125" spans="16:16" x14ac:dyDescent="0.25">
      <c r="P37125" s="5"/>
    </row>
    <row r="37126" spans="16:16" x14ac:dyDescent="0.25">
      <c r="P37126" s="5"/>
    </row>
    <row r="37127" spans="16:16" x14ac:dyDescent="0.25">
      <c r="P37127" s="5"/>
    </row>
    <row r="37128" spans="16:16" x14ac:dyDescent="0.25">
      <c r="P37128" s="5"/>
    </row>
    <row r="37129" spans="16:16" x14ac:dyDescent="0.25">
      <c r="P37129" s="5"/>
    </row>
    <row r="37130" spans="16:16" x14ac:dyDescent="0.25">
      <c r="P37130" s="5"/>
    </row>
    <row r="37131" spans="16:16" x14ac:dyDescent="0.25">
      <c r="P37131" s="5"/>
    </row>
    <row r="37132" spans="16:16" x14ac:dyDescent="0.25">
      <c r="P37132" s="5"/>
    </row>
    <row r="37133" spans="16:16" x14ac:dyDescent="0.25">
      <c r="P37133" s="5"/>
    </row>
    <row r="37134" spans="16:16" x14ac:dyDescent="0.25">
      <c r="P37134" s="5"/>
    </row>
    <row r="37135" spans="16:16" x14ac:dyDescent="0.25">
      <c r="P37135" s="5"/>
    </row>
    <row r="37136" spans="16:16" x14ac:dyDescent="0.25">
      <c r="P37136" s="5"/>
    </row>
    <row r="37137" spans="16:16" x14ac:dyDescent="0.25">
      <c r="P37137" s="5"/>
    </row>
    <row r="37138" spans="16:16" x14ac:dyDescent="0.25">
      <c r="P37138" s="5"/>
    </row>
    <row r="37139" spans="16:16" x14ac:dyDescent="0.25">
      <c r="P37139" s="5"/>
    </row>
    <row r="37140" spans="16:16" x14ac:dyDescent="0.25">
      <c r="P37140" s="5"/>
    </row>
    <row r="37141" spans="16:16" x14ac:dyDescent="0.25">
      <c r="P37141" s="5"/>
    </row>
    <row r="37142" spans="16:16" x14ac:dyDescent="0.25">
      <c r="P37142" s="5"/>
    </row>
    <row r="37143" spans="16:16" x14ac:dyDescent="0.25">
      <c r="P37143" s="5"/>
    </row>
    <row r="37144" spans="16:16" x14ac:dyDescent="0.25">
      <c r="P37144" s="5"/>
    </row>
    <row r="37145" spans="16:16" x14ac:dyDescent="0.25">
      <c r="P37145" s="5"/>
    </row>
    <row r="37146" spans="16:16" x14ac:dyDescent="0.25">
      <c r="P37146" s="5"/>
    </row>
    <row r="37147" spans="16:16" x14ac:dyDescent="0.25">
      <c r="P37147" s="5"/>
    </row>
    <row r="37148" spans="16:16" x14ac:dyDescent="0.25">
      <c r="P37148" s="5"/>
    </row>
    <row r="37149" spans="16:16" x14ac:dyDescent="0.25">
      <c r="P37149" s="5"/>
    </row>
    <row r="37150" spans="16:16" x14ac:dyDescent="0.25">
      <c r="P37150" s="5"/>
    </row>
    <row r="37151" spans="16:16" x14ac:dyDescent="0.25">
      <c r="P37151" s="5"/>
    </row>
    <row r="37152" spans="16:16" x14ac:dyDescent="0.25">
      <c r="P37152" s="5"/>
    </row>
    <row r="37153" spans="16:16" x14ac:dyDescent="0.25">
      <c r="P37153" s="5"/>
    </row>
    <row r="37154" spans="16:16" x14ac:dyDescent="0.25">
      <c r="P37154" s="5"/>
    </row>
    <row r="37155" spans="16:16" x14ac:dyDescent="0.25">
      <c r="P37155" s="5"/>
    </row>
    <row r="37156" spans="16:16" x14ac:dyDescent="0.25">
      <c r="P37156" s="5"/>
    </row>
    <row r="37157" spans="16:16" x14ac:dyDescent="0.25">
      <c r="P37157" s="5"/>
    </row>
    <row r="37158" spans="16:16" x14ac:dyDescent="0.25">
      <c r="P37158" s="5"/>
    </row>
    <row r="37159" spans="16:16" x14ac:dyDescent="0.25">
      <c r="P37159" s="5"/>
    </row>
    <row r="37160" spans="16:16" x14ac:dyDescent="0.25">
      <c r="P37160" s="5"/>
    </row>
    <row r="37161" spans="16:16" x14ac:dyDescent="0.25">
      <c r="P37161" s="5"/>
    </row>
    <row r="37162" spans="16:16" x14ac:dyDescent="0.25">
      <c r="P37162" s="5"/>
    </row>
    <row r="37163" spans="16:16" x14ac:dyDescent="0.25">
      <c r="P37163" s="5"/>
    </row>
    <row r="37164" spans="16:16" x14ac:dyDescent="0.25">
      <c r="P37164" s="5"/>
    </row>
    <row r="37165" spans="16:16" x14ac:dyDescent="0.25">
      <c r="P37165" s="5"/>
    </row>
    <row r="37166" spans="16:16" x14ac:dyDescent="0.25">
      <c r="P37166" s="5"/>
    </row>
    <row r="37167" spans="16:16" x14ac:dyDescent="0.25">
      <c r="P37167" s="5"/>
    </row>
    <row r="37168" spans="16:16" x14ac:dyDescent="0.25">
      <c r="P37168" s="5"/>
    </row>
    <row r="37169" spans="16:16" x14ac:dyDescent="0.25">
      <c r="P37169" s="5"/>
    </row>
    <row r="37170" spans="16:16" x14ac:dyDescent="0.25">
      <c r="P37170" s="5"/>
    </row>
    <row r="37171" spans="16:16" x14ac:dyDescent="0.25">
      <c r="P37171" s="5"/>
    </row>
    <row r="37172" spans="16:16" x14ac:dyDescent="0.25">
      <c r="P37172" s="5"/>
    </row>
    <row r="37173" spans="16:16" x14ac:dyDescent="0.25">
      <c r="P37173" s="5"/>
    </row>
    <row r="37174" spans="16:16" x14ac:dyDescent="0.25">
      <c r="P37174" s="5"/>
    </row>
    <row r="37175" spans="16:16" x14ac:dyDescent="0.25">
      <c r="P37175" s="5"/>
    </row>
    <row r="37176" spans="16:16" x14ac:dyDescent="0.25">
      <c r="P37176" s="5"/>
    </row>
    <row r="37177" spans="16:16" x14ac:dyDescent="0.25">
      <c r="P37177" s="5"/>
    </row>
    <row r="37178" spans="16:16" x14ac:dyDescent="0.25">
      <c r="P37178" s="5"/>
    </row>
    <row r="37179" spans="16:16" x14ac:dyDescent="0.25">
      <c r="P37179" s="5"/>
    </row>
    <row r="37180" spans="16:16" x14ac:dyDescent="0.25">
      <c r="P37180" s="5"/>
    </row>
    <row r="37181" spans="16:16" x14ac:dyDescent="0.25">
      <c r="P37181" s="5"/>
    </row>
    <row r="37182" spans="16:16" x14ac:dyDescent="0.25">
      <c r="P37182" s="5"/>
    </row>
    <row r="37183" spans="16:16" x14ac:dyDescent="0.25">
      <c r="P37183" s="5"/>
    </row>
    <row r="37184" spans="16:16" x14ac:dyDescent="0.25">
      <c r="P37184" s="5"/>
    </row>
    <row r="37185" spans="16:16" x14ac:dyDescent="0.25">
      <c r="P37185" s="5"/>
    </row>
    <row r="37186" spans="16:16" x14ac:dyDescent="0.25">
      <c r="P37186" s="5"/>
    </row>
    <row r="37187" spans="16:16" x14ac:dyDescent="0.25">
      <c r="P37187" s="5"/>
    </row>
    <row r="37188" spans="16:16" x14ac:dyDescent="0.25">
      <c r="P37188" s="5"/>
    </row>
    <row r="37189" spans="16:16" x14ac:dyDescent="0.25">
      <c r="P37189" s="5"/>
    </row>
    <row r="37190" spans="16:16" x14ac:dyDescent="0.25">
      <c r="P37190" s="5"/>
    </row>
    <row r="37191" spans="16:16" x14ac:dyDescent="0.25">
      <c r="P37191" s="5"/>
    </row>
    <row r="37192" spans="16:16" x14ac:dyDescent="0.25">
      <c r="P37192" s="5"/>
    </row>
    <row r="37193" spans="16:16" x14ac:dyDescent="0.25">
      <c r="P37193" s="5"/>
    </row>
    <row r="37194" spans="16:16" x14ac:dyDescent="0.25">
      <c r="P37194" s="5"/>
    </row>
    <row r="37195" spans="16:16" x14ac:dyDescent="0.25">
      <c r="P37195" s="5"/>
    </row>
    <row r="37196" spans="16:16" x14ac:dyDescent="0.25">
      <c r="P37196" s="5"/>
    </row>
    <row r="37197" spans="16:16" x14ac:dyDescent="0.25">
      <c r="P37197" s="5"/>
    </row>
    <row r="37198" spans="16:16" x14ac:dyDescent="0.25">
      <c r="P37198" s="5"/>
    </row>
    <row r="37199" spans="16:16" x14ac:dyDescent="0.25">
      <c r="P37199" s="5"/>
    </row>
    <row r="37200" spans="16:16" x14ac:dyDescent="0.25">
      <c r="P37200" s="5"/>
    </row>
    <row r="37201" spans="16:16" x14ac:dyDescent="0.25">
      <c r="P37201" s="5"/>
    </row>
    <row r="37202" spans="16:16" x14ac:dyDescent="0.25">
      <c r="P37202" s="5"/>
    </row>
    <row r="37203" spans="16:16" x14ac:dyDescent="0.25">
      <c r="P37203" s="5"/>
    </row>
    <row r="37204" spans="16:16" x14ac:dyDescent="0.25">
      <c r="P37204" s="5"/>
    </row>
    <row r="37205" spans="16:16" x14ac:dyDescent="0.25">
      <c r="P37205" s="5"/>
    </row>
    <row r="37206" spans="16:16" x14ac:dyDescent="0.25">
      <c r="P37206" s="5"/>
    </row>
    <row r="37207" spans="16:16" x14ac:dyDescent="0.25">
      <c r="P37207" s="5"/>
    </row>
    <row r="37208" spans="16:16" x14ac:dyDescent="0.25">
      <c r="P37208" s="5"/>
    </row>
    <row r="37209" spans="16:16" x14ac:dyDescent="0.25">
      <c r="P37209" s="5"/>
    </row>
    <row r="37210" spans="16:16" x14ac:dyDescent="0.25">
      <c r="P37210" s="5"/>
    </row>
    <row r="37211" spans="16:16" x14ac:dyDescent="0.25">
      <c r="P37211" s="5"/>
    </row>
    <row r="37212" spans="16:16" x14ac:dyDescent="0.25">
      <c r="P37212" s="5"/>
    </row>
    <row r="37213" spans="16:16" x14ac:dyDescent="0.25">
      <c r="P37213" s="5"/>
    </row>
    <row r="37214" spans="16:16" x14ac:dyDescent="0.25">
      <c r="P37214" s="5"/>
    </row>
    <row r="37215" spans="16:16" x14ac:dyDescent="0.25">
      <c r="P37215" s="5"/>
    </row>
    <row r="37216" spans="16:16" x14ac:dyDescent="0.25">
      <c r="P37216" s="5"/>
    </row>
    <row r="37217" spans="16:16" x14ac:dyDescent="0.25">
      <c r="P37217" s="5"/>
    </row>
    <row r="37218" spans="16:16" x14ac:dyDescent="0.25">
      <c r="P37218" s="5"/>
    </row>
    <row r="37219" spans="16:16" x14ac:dyDescent="0.25">
      <c r="P37219" s="5"/>
    </row>
    <row r="37220" spans="16:16" x14ac:dyDescent="0.25">
      <c r="P37220" s="5"/>
    </row>
    <row r="37221" spans="16:16" x14ac:dyDescent="0.25">
      <c r="P37221" s="5"/>
    </row>
    <row r="37222" spans="16:16" x14ac:dyDescent="0.25">
      <c r="P37222" s="5"/>
    </row>
    <row r="37223" spans="16:16" x14ac:dyDescent="0.25">
      <c r="P37223" s="5"/>
    </row>
    <row r="37224" spans="16:16" x14ac:dyDescent="0.25">
      <c r="P37224" s="5"/>
    </row>
    <row r="37225" spans="16:16" x14ac:dyDescent="0.25">
      <c r="P37225" s="5"/>
    </row>
    <row r="37226" spans="16:16" x14ac:dyDescent="0.25">
      <c r="P37226" s="5"/>
    </row>
    <row r="37227" spans="16:16" x14ac:dyDescent="0.25">
      <c r="P37227" s="5"/>
    </row>
    <row r="37228" spans="16:16" x14ac:dyDescent="0.25">
      <c r="P37228" s="5"/>
    </row>
    <row r="37229" spans="16:16" x14ac:dyDescent="0.25">
      <c r="P37229" s="5"/>
    </row>
    <row r="37230" spans="16:16" x14ac:dyDescent="0.25">
      <c r="P37230" s="5"/>
    </row>
    <row r="37231" spans="16:16" x14ac:dyDescent="0.25">
      <c r="P37231" s="5"/>
    </row>
    <row r="37232" spans="16:16" x14ac:dyDescent="0.25">
      <c r="P37232" s="5"/>
    </row>
    <row r="37233" spans="16:16" x14ac:dyDescent="0.25">
      <c r="P37233" s="5"/>
    </row>
    <row r="37234" spans="16:16" x14ac:dyDescent="0.25">
      <c r="P37234" s="5"/>
    </row>
    <row r="37235" spans="16:16" x14ac:dyDescent="0.25">
      <c r="P37235" s="5"/>
    </row>
    <row r="37236" spans="16:16" x14ac:dyDescent="0.25">
      <c r="P37236" s="5"/>
    </row>
    <row r="37237" spans="16:16" x14ac:dyDescent="0.25">
      <c r="P37237" s="5"/>
    </row>
    <row r="37238" spans="16:16" x14ac:dyDescent="0.25">
      <c r="P37238" s="5"/>
    </row>
    <row r="37239" spans="16:16" x14ac:dyDescent="0.25">
      <c r="P37239" s="5"/>
    </row>
    <row r="37240" spans="16:16" x14ac:dyDescent="0.25">
      <c r="P37240" s="5"/>
    </row>
    <row r="37241" spans="16:16" x14ac:dyDescent="0.25">
      <c r="P37241" s="5"/>
    </row>
    <row r="37242" spans="16:16" x14ac:dyDescent="0.25">
      <c r="P37242" s="5"/>
    </row>
    <row r="37243" spans="16:16" x14ac:dyDescent="0.25">
      <c r="P37243" s="5"/>
    </row>
    <row r="37244" spans="16:16" x14ac:dyDescent="0.25">
      <c r="P37244" s="5"/>
    </row>
    <row r="37245" spans="16:16" x14ac:dyDescent="0.25">
      <c r="P37245" s="5"/>
    </row>
    <row r="37246" spans="16:16" x14ac:dyDescent="0.25">
      <c r="P37246" s="5"/>
    </row>
    <row r="37247" spans="16:16" x14ac:dyDescent="0.25">
      <c r="P37247" s="5"/>
    </row>
    <row r="37248" spans="16:16" x14ac:dyDescent="0.25">
      <c r="P37248" s="5"/>
    </row>
    <row r="37249" spans="16:16" x14ac:dyDescent="0.25">
      <c r="P37249" s="5"/>
    </row>
    <row r="37250" spans="16:16" x14ac:dyDescent="0.25">
      <c r="P37250" s="5"/>
    </row>
    <row r="37251" spans="16:16" x14ac:dyDescent="0.25">
      <c r="P37251" s="5"/>
    </row>
    <row r="37252" spans="16:16" x14ac:dyDescent="0.25">
      <c r="P37252" s="5"/>
    </row>
    <row r="37253" spans="16:16" x14ac:dyDescent="0.25">
      <c r="P37253" s="5"/>
    </row>
    <row r="37254" spans="16:16" x14ac:dyDescent="0.25">
      <c r="P37254" s="5"/>
    </row>
    <row r="37255" spans="16:16" x14ac:dyDescent="0.25">
      <c r="P37255" s="5"/>
    </row>
    <row r="37256" spans="16:16" x14ac:dyDescent="0.25">
      <c r="P37256" s="5"/>
    </row>
    <row r="37257" spans="16:16" x14ac:dyDescent="0.25">
      <c r="P37257" s="5"/>
    </row>
    <row r="37258" spans="16:16" x14ac:dyDescent="0.25">
      <c r="P37258" s="5"/>
    </row>
    <row r="37259" spans="16:16" x14ac:dyDescent="0.25">
      <c r="P37259" s="5"/>
    </row>
    <row r="37260" spans="16:16" x14ac:dyDescent="0.25">
      <c r="P37260" s="5"/>
    </row>
    <row r="37261" spans="16:16" x14ac:dyDescent="0.25">
      <c r="P37261" s="5"/>
    </row>
    <row r="37262" spans="16:16" x14ac:dyDescent="0.25">
      <c r="P37262" s="5"/>
    </row>
    <row r="37263" spans="16:16" x14ac:dyDescent="0.25">
      <c r="P37263" s="5"/>
    </row>
    <row r="37264" spans="16:16" x14ac:dyDescent="0.25">
      <c r="P37264" s="5"/>
    </row>
    <row r="37265" spans="16:16" x14ac:dyDescent="0.25">
      <c r="P37265" s="5"/>
    </row>
    <row r="37266" spans="16:16" x14ac:dyDescent="0.25">
      <c r="P37266" s="5"/>
    </row>
    <row r="37267" spans="16:16" x14ac:dyDescent="0.25">
      <c r="P37267" s="5"/>
    </row>
    <row r="37268" spans="16:16" x14ac:dyDescent="0.25">
      <c r="P37268" s="5"/>
    </row>
    <row r="37269" spans="16:16" x14ac:dyDescent="0.25">
      <c r="P37269" s="5"/>
    </row>
    <row r="37270" spans="16:16" x14ac:dyDescent="0.25">
      <c r="P37270" s="5"/>
    </row>
    <row r="37271" spans="16:16" x14ac:dyDescent="0.25">
      <c r="P37271" s="5"/>
    </row>
    <row r="37272" spans="16:16" x14ac:dyDescent="0.25">
      <c r="P37272" s="5"/>
    </row>
    <row r="37273" spans="16:16" x14ac:dyDescent="0.25">
      <c r="P37273" s="5"/>
    </row>
    <row r="37274" spans="16:16" x14ac:dyDescent="0.25">
      <c r="P37274" s="5"/>
    </row>
    <row r="37275" spans="16:16" x14ac:dyDescent="0.25">
      <c r="P37275" s="5"/>
    </row>
    <row r="37276" spans="16:16" x14ac:dyDescent="0.25">
      <c r="P37276" s="5"/>
    </row>
    <row r="37277" spans="16:16" x14ac:dyDescent="0.25">
      <c r="P37277" s="5"/>
    </row>
    <row r="37278" spans="16:16" x14ac:dyDescent="0.25">
      <c r="P37278" s="5"/>
    </row>
    <row r="37279" spans="16:16" x14ac:dyDescent="0.25">
      <c r="P37279" s="5"/>
    </row>
    <row r="37280" spans="16:16" x14ac:dyDescent="0.25">
      <c r="P37280" s="5"/>
    </row>
    <row r="37281" spans="16:16" x14ac:dyDescent="0.25">
      <c r="P37281" s="5"/>
    </row>
    <row r="37282" spans="16:16" x14ac:dyDescent="0.25">
      <c r="P37282" s="5"/>
    </row>
    <row r="37283" spans="16:16" x14ac:dyDescent="0.25">
      <c r="P37283" s="5"/>
    </row>
    <row r="37284" spans="16:16" x14ac:dyDescent="0.25">
      <c r="P37284" s="5"/>
    </row>
    <row r="37285" spans="16:16" x14ac:dyDescent="0.25">
      <c r="P37285" s="5"/>
    </row>
    <row r="37286" spans="16:16" x14ac:dyDescent="0.25">
      <c r="P37286" s="5"/>
    </row>
    <row r="37287" spans="16:16" x14ac:dyDescent="0.25">
      <c r="P37287" s="5"/>
    </row>
    <row r="37288" spans="16:16" x14ac:dyDescent="0.25">
      <c r="P37288" s="5"/>
    </row>
    <row r="37289" spans="16:16" x14ac:dyDescent="0.25">
      <c r="P37289" s="5"/>
    </row>
    <row r="37290" spans="16:16" x14ac:dyDescent="0.25">
      <c r="P37290" s="5"/>
    </row>
    <row r="37291" spans="16:16" x14ac:dyDescent="0.25">
      <c r="P37291" s="5"/>
    </row>
    <row r="37292" spans="16:16" x14ac:dyDescent="0.25">
      <c r="P37292" s="5"/>
    </row>
    <row r="37293" spans="16:16" x14ac:dyDescent="0.25">
      <c r="P37293" s="5"/>
    </row>
    <row r="37294" spans="16:16" x14ac:dyDescent="0.25">
      <c r="P37294" s="5"/>
    </row>
    <row r="37295" spans="16:16" x14ac:dyDescent="0.25">
      <c r="P37295" s="5"/>
    </row>
    <row r="37296" spans="16:16" x14ac:dyDescent="0.25">
      <c r="P37296" s="5"/>
    </row>
    <row r="37297" spans="16:16" x14ac:dyDescent="0.25">
      <c r="P37297" s="5"/>
    </row>
    <row r="37298" spans="16:16" x14ac:dyDescent="0.25">
      <c r="P37298" s="5"/>
    </row>
    <row r="37299" spans="16:16" x14ac:dyDescent="0.25">
      <c r="P37299" s="5"/>
    </row>
    <row r="37300" spans="16:16" x14ac:dyDescent="0.25">
      <c r="P37300" s="5"/>
    </row>
    <row r="37301" spans="16:16" x14ac:dyDescent="0.25">
      <c r="P37301" s="5"/>
    </row>
    <row r="37302" spans="16:16" x14ac:dyDescent="0.25">
      <c r="P37302" s="5"/>
    </row>
    <row r="37303" spans="16:16" x14ac:dyDescent="0.25">
      <c r="P37303" s="5"/>
    </row>
    <row r="37304" spans="16:16" x14ac:dyDescent="0.25">
      <c r="P37304" s="5"/>
    </row>
    <row r="37305" spans="16:16" x14ac:dyDescent="0.25">
      <c r="P37305" s="5"/>
    </row>
    <row r="37306" spans="16:16" x14ac:dyDescent="0.25">
      <c r="P37306" s="5"/>
    </row>
    <row r="37307" spans="16:16" x14ac:dyDescent="0.25">
      <c r="P37307" s="5"/>
    </row>
    <row r="37308" spans="16:16" x14ac:dyDescent="0.25">
      <c r="P37308" s="5"/>
    </row>
    <row r="37309" spans="16:16" x14ac:dyDescent="0.25">
      <c r="P37309" s="5"/>
    </row>
    <row r="37310" spans="16:16" x14ac:dyDescent="0.25">
      <c r="P37310" s="5"/>
    </row>
    <row r="37311" spans="16:16" x14ac:dyDescent="0.25">
      <c r="P37311" s="5"/>
    </row>
    <row r="37312" spans="16:16" x14ac:dyDescent="0.25">
      <c r="P37312" s="5"/>
    </row>
    <row r="37313" spans="16:16" x14ac:dyDescent="0.25">
      <c r="P37313" s="5"/>
    </row>
    <row r="37314" spans="16:16" x14ac:dyDescent="0.25">
      <c r="P37314" s="5"/>
    </row>
    <row r="37315" spans="16:16" x14ac:dyDescent="0.25">
      <c r="P37315" s="5"/>
    </row>
    <row r="37316" spans="16:16" x14ac:dyDescent="0.25">
      <c r="P37316" s="5"/>
    </row>
    <row r="37317" spans="16:16" x14ac:dyDescent="0.25">
      <c r="P37317" s="5"/>
    </row>
    <row r="37318" spans="16:16" x14ac:dyDescent="0.25">
      <c r="P37318" s="5"/>
    </row>
    <row r="37319" spans="16:16" x14ac:dyDescent="0.25">
      <c r="P37319" s="5"/>
    </row>
    <row r="37320" spans="16:16" x14ac:dyDescent="0.25">
      <c r="P37320" s="5"/>
    </row>
    <row r="37321" spans="16:16" x14ac:dyDescent="0.25">
      <c r="P37321" s="5"/>
    </row>
    <row r="37322" spans="16:16" x14ac:dyDescent="0.25">
      <c r="P37322" s="5"/>
    </row>
    <row r="37323" spans="16:16" x14ac:dyDescent="0.25">
      <c r="P37323" s="5"/>
    </row>
    <row r="37324" spans="16:16" x14ac:dyDescent="0.25">
      <c r="P37324" s="5"/>
    </row>
    <row r="37325" spans="16:16" x14ac:dyDescent="0.25">
      <c r="P37325" s="5"/>
    </row>
    <row r="37326" spans="16:16" x14ac:dyDescent="0.25">
      <c r="P37326" s="5"/>
    </row>
    <row r="37327" spans="16:16" x14ac:dyDescent="0.25">
      <c r="P37327" s="5"/>
    </row>
    <row r="37328" spans="16:16" x14ac:dyDescent="0.25">
      <c r="P37328" s="5"/>
    </row>
    <row r="37329" spans="16:16" x14ac:dyDescent="0.25">
      <c r="P37329" s="5"/>
    </row>
    <row r="37330" spans="16:16" x14ac:dyDescent="0.25">
      <c r="P37330" s="5"/>
    </row>
    <row r="37331" spans="16:16" x14ac:dyDescent="0.25">
      <c r="P37331" s="5"/>
    </row>
    <row r="37332" spans="16:16" x14ac:dyDescent="0.25">
      <c r="P37332" s="5"/>
    </row>
    <row r="37333" spans="16:16" x14ac:dyDescent="0.25">
      <c r="P37333" s="5"/>
    </row>
    <row r="37334" spans="16:16" x14ac:dyDescent="0.25">
      <c r="P37334" s="5"/>
    </row>
    <row r="37335" spans="16:16" x14ac:dyDescent="0.25">
      <c r="P37335" s="5"/>
    </row>
    <row r="37336" spans="16:16" x14ac:dyDescent="0.25">
      <c r="P37336" s="5"/>
    </row>
    <row r="37337" spans="16:16" x14ac:dyDescent="0.25">
      <c r="P37337" s="5"/>
    </row>
    <row r="37338" spans="16:16" x14ac:dyDescent="0.25">
      <c r="P37338" s="5"/>
    </row>
    <row r="37339" spans="16:16" x14ac:dyDescent="0.25">
      <c r="P37339" s="5"/>
    </row>
    <row r="37340" spans="16:16" x14ac:dyDescent="0.25">
      <c r="P37340" s="5"/>
    </row>
    <row r="37341" spans="16:16" x14ac:dyDescent="0.25">
      <c r="P37341" s="5"/>
    </row>
    <row r="37342" spans="16:16" x14ac:dyDescent="0.25">
      <c r="P37342" s="5"/>
    </row>
    <row r="37343" spans="16:16" x14ac:dyDescent="0.25">
      <c r="P37343" s="5"/>
    </row>
    <row r="37344" spans="16:16" x14ac:dyDescent="0.25">
      <c r="P37344" s="5"/>
    </row>
    <row r="37345" spans="16:16" x14ac:dyDescent="0.25">
      <c r="P37345" s="5"/>
    </row>
    <row r="37346" spans="16:16" x14ac:dyDescent="0.25">
      <c r="P37346" s="5"/>
    </row>
    <row r="37347" spans="16:16" x14ac:dyDescent="0.25">
      <c r="P37347" s="5"/>
    </row>
    <row r="37348" spans="16:16" x14ac:dyDescent="0.25">
      <c r="P37348" s="5"/>
    </row>
    <row r="37349" spans="16:16" x14ac:dyDescent="0.25">
      <c r="P37349" s="5"/>
    </row>
    <row r="37350" spans="16:16" x14ac:dyDescent="0.25">
      <c r="P37350" s="5"/>
    </row>
    <row r="37351" spans="16:16" x14ac:dyDescent="0.25">
      <c r="P37351" s="5"/>
    </row>
    <row r="37352" spans="16:16" x14ac:dyDescent="0.25">
      <c r="P37352" s="5"/>
    </row>
    <row r="37353" spans="16:16" x14ac:dyDescent="0.25">
      <c r="P37353" s="5"/>
    </row>
    <row r="37354" spans="16:16" x14ac:dyDescent="0.25">
      <c r="P37354" s="5"/>
    </row>
    <row r="37355" spans="16:16" x14ac:dyDescent="0.25">
      <c r="P37355" s="5"/>
    </row>
    <row r="37356" spans="16:16" x14ac:dyDescent="0.25">
      <c r="P37356" s="5"/>
    </row>
    <row r="37357" spans="16:16" x14ac:dyDescent="0.25">
      <c r="P37357" s="5"/>
    </row>
    <row r="37358" spans="16:16" x14ac:dyDescent="0.25">
      <c r="P37358" s="5"/>
    </row>
    <row r="37359" spans="16:16" x14ac:dyDescent="0.25">
      <c r="P37359" s="5"/>
    </row>
    <row r="37360" spans="16:16" x14ac:dyDescent="0.25">
      <c r="P37360" s="5"/>
    </row>
    <row r="37361" spans="16:16" x14ac:dyDescent="0.25">
      <c r="P37361" s="5"/>
    </row>
    <row r="37362" spans="16:16" x14ac:dyDescent="0.25">
      <c r="P37362" s="5"/>
    </row>
    <row r="37363" spans="16:16" x14ac:dyDescent="0.25">
      <c r="P37363" s="5"/>
    </row>
    <row r="37364" spans="16:16" x14ac:dyDescent="0.25">
      <c r="P37364" s="5"/>
    </row>
    <row r="37365" spans="16:16" x14ac:dyDescent="0.25">
      <c r="P37365" s="5"/>
    </row>
    <row r="37366" spans="16:16" x14ac:dyDescent="0.25">
      <c r="P37366" s="5"/>
    </row>
    <row r="37367" spans="16:16" x14ac:dyDescent="0.25">
      <c r="P37367" s="5"/>
    </row>
    <row r="37368" spans="16:16" x14ac:dyDescent="0.25">
      <c r="P37368" s="5"/>
    </row>
    <row r="37369" spans="16:16" x14ac:dyDescent="0.25">
      <c r="P37369" s="5"/>
    </row>
    <row r="37370" spans="16:16" x14ac:dyDescent="0.25">
      <c r="P37370" s="5"/>
    </row>
    <row r="37371" spans="16:16" x14ac:dyDescent="0.25">
      <c r="P37371" s="5"/>
    </row>
    <row r="37372" spans="16:16" x14ac:dyDescent="0.25">
      <c r="P37372" s="5"/>
    </row>
    <row r="37373" spans="16:16" x14ac:dyDescent="0.25">
      <c r="P37373" s="5"/>
    </row>
    <row r="37374" spans="16:16" x14ac:dyDescent="0.25">
      <c r="P37374" s="5"/>
    </row>
    <row r="37375" spans="16:16" x14ac:dyDescent="0.25">
      <c r="P37375" s="5"/>
    </row>
    <row r="37376" spans="16:16" x14ac:dyDescent="0.25">
      <c r="P37376" s="5"/>
    </row>
    <row r="37377" spans="16:16" x14ac:dyDescent="0.25">
      <c r="P37377" s="5"/>
    </row>
    <row r="37378" spans="16:16" x14ac:dyDescent="0.25">
      <c r="P37378" s="5"/>
    </row>
    <row r="37379" spans="16:16" x14ac:dyDescent="0.25">
      <c r="P37379" s="5"/>
    </row>
    <row r="37380" spans="16:16" x14ac:dyDescent="0.25">
      <c r="P37380" s="5"/>
    </row>
    <row r="37381" spans="16:16" x14ac:dyDescent="0.25">
      <c r="P37381" s="5"/>
    </row>
    <row r="37382" spans="16:16" x14ac:dyDescent="0.25">
      <c r="P37382" s="5"/>
    </row>
    <row r="37383" spans="16:16" x14ac:dyDescent="0.25">
      <c r="P37383" s="5"/>
    </row>
    <row r="37384" spans="16:16" x14ac:dyDescent="0.25">
      <c r="P37384" s="5"/>
    </row>
    <row r="37385" spans="16:16" x14ac:dyDescent="0.25">
      <c r="P37385" s="5"/>
    </row>
    <row r="37386" spans="16:16" x14ac:dyDescent="0.25">
      <c r="P37386" s="5"/>
    </row>
    <row r="37387" spans="16:16" x14ac:dyDescent="0.25">
      <c r="P37387" s="5"/>
    </row>
    <row r="37388" spans="16:16" x14ac:dyDescent="0.25">
      <c r="P37388" s="5"/>
    </row>
    <row r="37389" spans="16:16" x14ac:dyDescent="0.25">
      <c r="P37389" s="5"/>
    </row>
    <row r="37390" spans="16:16" x14ac:dyDescent="0.25">
      <c r="P37390" s="5"/>
    </row>
    <row r="37391" spans="16:16" x14ac:dyDescent="0.25">
      <c r="P37391" s="5"/>
    </row>
    <row r="37392" spans="16:16" x14ac:dyDescent="0.25">
      <c r="P37392" s="5"/>
    </row>
    <row r="37393" spans="16:16" x14ac:dyDescent="0.25">
      <c r="P37393" s="5"/>
    </row>
    <row r="37394" spans="16:16" x14ac:dyDescent="0.25">
      <c r="P37394" s="5"/>
    </row>
    <row r="37395" spans="16:16" x14ac:dyDescent="0.25">
      <c r="P37395" s="5"/>
    </row>
    <row r="37396" spans="16:16" x14ac:dyDescent="0.25">
      <c r="P37396" s="5"/>
    </row>
    <row r="37397" spans="16:16" x14ac:dyDescent="0.25">
      <c r="P37397" s="5"/>
    </row>
    <row r="37398" spans="16:16" x14ac:dyDescent="0.25">
      <c r="P37398" s="5"/>
    </row>
    <row r="37399" spans="16:16" x14ac:dyDescent="0.25">
      <c r="P37399" s="5"/>
    </row>
    <row r="37400" spans="16:16" x14ac:dyDescent="0.25">
      <c r="P37400" s="5"/>
    </row>
    <row r="37401" spans="16:16" x14ac:dyDescent="0.25">
      <c r="P37401" s="5"/>
    </row>
    <row r="37402" spans="16:16" x14ac:dyDescent="0.25">
      <c r="P37402" s="5"/>
    </row>
    <row r="37403" spans="16:16" x14ac:dyDescent="0.25">
      <c r="P37403" s="5"/>
    </row>
    <row r="37404" spans="16:16" x14ac:dyDescent="0.25">
      <c r="P37404" s="5"/>
    </row>
    <row r="37405" spans="16:16" x14ac:dyDescent="0.25">
      <c r="P37405" s="5"/>
    </row>
    <row r="37406" spans="16:16" x14ac:dyDescent="0.25">
      <c r="P37406" s="5"/>
    </row>
    <row r="37407" spans="16:16" x14ac:dyDescent="0.25">
      <c r="P37407" s="5"/>
    </row>
    <row r="37408" spans="16:16" x14ac:dyDescent="0.25">
      <c r="P37408" s="5"/>
    </row>
    <row r="37409" spans="16:16" x14ac:dyDescent="0.25">
      <c r="P37409" s="5"/>
    </row>
    <row r="37410" spans="16:16" x14ac:dyDescent="0.25">
      <c r="P37410" s="5"/>
    </row>
    <row r="37411" spans="16:16" x14ac:dyDescent="0.25">
      <c r="P37411" s="5"/>
    </row>
    <row r="37412" spans="16:16" x14ac:dyDescent="0.25">
      <c r="P37412" s="5"/>
    </row>
    <row r="37413" spans="16:16" x14ac:dyDescent="0.25">
      <c r="P37413" s="5"/>
    </row>
    <row r="37414" spans="16:16" x14ac:dyDescent="0.25">
      <c r="P37414" s="5"/>
    </row>
    <row r="37415" spans="16:16" x14ac:dyDescent="0.25">
      <c r="P37415" s="5"/>
    </row>
    <row r="37416" spans="16:16" x14ac:dyDescent="0.25">
      <c r="P37416" s="5"/>
    </row>
    <row r="37417" spans="16:16" x14ac:dyDescent="0.25">
      <c r="P37417" s="5"/>
    </row>
    <row r="37418" spans="16:16" x14ac:dyDescent="0.25">
      <c r="P37418" s="5"/>
    </row>
    <row r="37419" spans="16:16" x14ac:dyDescent="0.25">
      <c r="P37419" s="5"/>
    </row>
    <row r="37420" spans="16:16" x14ac:dyDescent="0.25">
      <c r="P37420" s="5"/>
    </row>
    <row r="37421" spans="16:16" x14ac:dyDescent="0.25">
      <c r="P37421" s="5"/>
    </row>
    <row r="37422" spans="16:16" x14ac:dyDescent="0.25">
      <c r="P37422" s="5"/>
    </row>
    <row r="37423" spans="16:16" x14ac:dyDescent="0.25">
      <c r="P37423" s="5"/>
    </row>
    <row r="37424" spans="16:16" x14ac:dyDescent="0.25">
      <c r="P37424" s="5"/>
    </row>
    <row r="37425" spans="16:16" x14ac:dyDescent="0.25">
      <c r="P37425" s="5"/>
    </row>
    <row r="37426" spans="16:16" x14ac:dyDescent="0.25">
      <c r="P37426" s="5"/>
    </row>
    <row r="37427" spans="16:16" x14ac:dyDescent="0.25">
      <c r="P37427" s="5"/>
    </row>
    <row r="37428" spans="16:16" x14ac:dyDescent="0.25">
      <c r="P37428" s="5"/>
    </row>
    <row r="37429" spans="16:16" x14ac:dyDescent="0.25">
      <c r="P37429" s="5"/>
    </row>
    <row r="37430" spans="16:16" x14ac:dyDescent="0.25">
      <c r="P37430" s="5"/>
    </row>
    <row r="37431" spans="16:16" x14ac:dyDescent="0.25">
      <c r="P37431" s="5"/>
    </row>
    <row r="37432" spans="16:16" x14ac:dyDescent="0.25">
      <c r="P37432" s="5"/>
    </row>
    <row r="37433" spans="16:16" x14ac:dyDescent="0.25">
      <c r="P37433" s="5"/>
    </row>
    <row r="37434" spans="16:16" x14ac:dyDescent="0.25">
      <c r="P37434" s="5"/>
    </row>
    <row r="37435" spans="16:16" x14ac:dyDescent="0.25">
      <c r="P37435" s="5"/>
    </row>
    <row r="37436" spans="16:16" x14ac:dyDescent="0.25">
      <c r="P37436" s="5"/>
    </row>
    <row r="37437" spans="16:16" x14ac:dyDescent="0.25">
      <c r="P37437" s="5"/>
    </row>
    <row r="37438" spans="16:16" x14ac:dyDescent="0.25">
      <c r="P37438" s="5"/>
    </row>
    <row r="37439" spans="16:16" x14ac:dyDescent="0.25">
      <c r="P37439" s="5"/>
    </row>
    <row r="37440" spans="16:16" x14ac:dyDescent="0.25">
      <c r="P37440" s="5"/>
    </row>
    <row r="37441" spans="16:16" x14ac:dyDescent="0.25">
      <c r="P37441" s="5"/>
    </row>
    <row r="37442" spans="16:16" x14ac:dyDescent="0.25">
      <c r="P37442" s="5"/>
    </row>
    <row r="37443" spans="16:16" x14ac:dyDescent="0.25">
      <c r="P37443" s="5"/>
    </row>
    <row r="37444" spans="16:16" x14ac:dyDescent="0.25">
      <c r="P37444" s="5"/>
    </row>
    <row r="37445" spans="16:16" x14ac:dyDescent="0.25">
      <c r="P37445" s="5"/>
    </row>
    <row r="37446" spans="16:16" x14ac:dyDescent="0.25">
      <c r="P37446" s="5"/>
    </row>
    <row r="37447" spans="16:16" x14ac:dyDescent="0.25">
      <c r="P37447" s="5"/>
    </row>
    <row r="37448" spans="16:16" x14ac:dyDescent="0.25">
      <c r="P37448" s="5"/>
    </row>
    <row r="37449" spans="16:16" x14ac:dyDescent="0.25">
      <c r="P37449" s="5"/>
    </row>
    <row r="37450" spans="16:16" x14ac:dyDescent="0.25">
      <c r="P37450" s="5"/>
    </row>
    <row r="37451" spans="16:16" x14ac:dyDescent="0.25">
      <c r="P37451" s="5"/>
    </row>
    <row r="37452" spans="16:16" x14ac:dyDescent="0.25">
      <c r="P37452" s="5"/>
    </row>
    <row r="37453" spans="16:16" x14ac:dyDescent="0.25">
      <c r="P37453" s="5"/>
    </row>
    <row r="37454" spans="16:16" x14ac:dyDescent="0.25">
      <c r="P37454" s="5"/>
    </row>
    <row r="37455" spans="16:16" x14ac:dyDescent="0.25">
      <c r="P37455" s="5"/>
    </row>
    <row r="37456" spans="16:16" x14ac:dyDescent="0.25">
      <c r="P37456" s="5"/>
    </row>
    <row r="37457" spans="16:16" x14ac:dyDescent="0.25">
      <c r="P37457" s="5"/>
    </row>
    <row r="37458" spans="16:16" x14ac:dyDescent="0.25">
      <c r="P37458" s="5"/>
    </row>
    <row r="37459" spans="16:16" x14ac:dyDescent="0.25">
      <c r="P37459" s="5"/>
    </row>
    <row r="37460" spans="16:16" x14ac:dyDescent="0.25">
      <c r="P37460" s="5"/>
    </row>
    <row r="37461" spans="16:16" x14ac:dyDescent="0.25">
      <c r="P37461" s="5"/>
    </row>
    <row r="37462" spans="16:16" x14ac:dyDescent="0.25">
      <c r="P37462" s="5"/>
    </row>
    <row r="37463" spans="16:16" x14ac:dyDescent="0.25">
      <c r="P37463" s="5"/>
    </row>
    <row r="37464" spans="16:16" x14ac:dyDescent="0.25">
      <c r="P37464" s="5"/>
    </row>
    <row r="37465" spans="16:16" x14ac:dyDescent="0.25">
      <c r="P37465" s="5"/>
    </row>
    <row r="37466" spans="16:16" x14ac:dyDescent="0.25">
      <c r="P37466" s="5"/>
    </row>
    <row r="37467" spans="16:16" x14ac:dyDescent="0.25">
      <c r="P37467" s="5"/>
    </row>
    <row r="37468" spans="16:16" x14ac:dyDescent="0.25">
      <c r="P37468" s="5"/>
    </row>
    <row r="37469" spans="16:16" x14ac:dyDescent="0.25">
      <c r="P37469" s="5"/>
    </row>
    <row r="37470" spans="16:16" x14ac:dyDescent="0.25">
      <c r="P37470" s="5"/>
    </row>
    <row r="37471" spans="16:16" x14ac:dyDescent="0.25">
      <c r="P37471" s="5"/>
    </row>
    <row r="37472" spans="16:16" x14ac:dyDescent="0.25">
      <c r="P37472" s="5"/>
    </row>
    <row r="37473" spans="16:16" x14ac:dyDescent="0.25">
      <c r="P37473" s="5"/>
    </row>
    <row r="37474" spans="16:16" x14ac:dyDescent="0.25">
      <c r="P37474" s="5"/>
    </row>
    <row r="37475" spans="16:16" x14ac:dyDescent="0.25">
      <c r="P37475" s="5"/>
    </row>
    <row r="37476" spans="16:16" x14ac:dyDescent="0.25">
      <c r="P37476" s="5"/>
    </row>
    <row r="37477" spans="16:16" x14ac:dyDescent="0.25">
      <c r="P37477" s="5"/>
    </row>
    <row r="37478" spans="16:16" x14ac:dyDescent="0.25">
      <c r="P37478" s="5"/>
    </row>
    <row r="37479" spans="16:16" x14ac:dyDescent="0.25">
      <c r="P37479" s="5"/>
    </row>
    <row r="37480" spans="16:16" x14ac:dyDescent="0.25">
      <c r="P37480" s="5"/>
    </row>
    <row r="37481" spans="16:16" x14ac:dyDescent="0.25">
      <c r="P37481" s="5"/>
    </row>
    <row r="37482" spans="16:16" x14ac:dyDescent="0.25">
      <c r="P37482" s="5"/>
    </row>
    <row r="37483" spans="16:16" x14ac:dyDescent="0.25">
      <c r="P37483" s="5"/>
    </row>
    <row r="37484" spans="16:16" x14ac:dyDescent="0.25">
      <c r="P37484" s="5"/>
    </row>
    <row r="37485" spans="16:16" x14ac:dyDescent="0.25">
      <c r="P37485" s="5"/>
    </row>
    <row r="37486" spans="16:16" x14ac:dyDescent="0.25">
      <c r="P37486" s="5"/>
    </row>
    <row r="37487" spans="16:16" x14ac:dyDescent="0.25">
      <c r="P37487" s="5"/>
    </row>
    <row r="37488" spans="16:16" x14ac:dyDescent="0.25">
      <c r="P37488" s="5"/>
    </row>
    <row r="37489" spans="16:16" x14ac:dyDescent="0.25">
      <c r="P37489" s="5"/>
    </row>
    <row r="37490" spans="16:16" x14ac:dyDescent="0.25">
      <c r="P37490" s="5"/>
    </row>
    <row r="37491" spans="16:16" x14ac:dyDescent="0.25">
      <c r="P37491" s="5"/>
    </row>
    <row r="37492" spans="16:16" x14ac:dyDescent="0.25">
      <c r="P37492" s="5"/>
    </row>
    <row r="37493" spans="16:16" x14ac:dyDescent="0.25">
      <c r="P37493" s="5"/>
    </row>
    <row r="37494" spans="16:16" x14ac:dyDescent="0.25">
      <c r="P37494" s="5"/>
    </row>
    <row r="37495" spans="16:16" x14ac:dyDescent="0.25">
      <c r="P37495" s="5"/>
    </row>
    <row r="37496" spans="16:16" x14ac:dyDescent="0.25">
      <c r="P37496" s="5"/>
    </row>
    <row r="37497" spans="16:16" x14ac:dyDescent="0.25">
      <c r="P37497" s="5"/>
    </row>
    <row r="37498" spans="16:16" x14ac:dyDescent="0.25">
      <c r="P37498" s="5"/>
    </row>
    <row r="37499" spans="16:16" x14ac:dyDescent="0.25">
      <c r="P37499" s="5"/>
    </row>
    <row r="37500" spans="16:16" x14ac:dyDescent="0.25">
      <c r="P37500" s="5"/>
    </row>
    <row r="37501" spans="16:16" x14ac:dyDescent="0.25">
      <c r="P37501" s="5"/>
    </row>
    <row r="37502" spans="16:16" x14ac:dyDescent="0.25">
      <c r="P37502" s="5"/>
    </row>
    <row r="37503" spans="16:16" x14ac:dyDescent="0.25">
      <c r="P37503" s="5"/>
    </row>
    <row r="37504" spans="16:16" x14ac:dyDescent="0.25">
      <c r="P37504" s="5"/>
    </row>
    <row r="37505" spans="16:16" x14ac:dyDescent="0.25">
      <c r="P37505" s="5"/>
    </row>
    <row r="37506" spans="16:16" x14ac:dyDescent="0.25">
      <c r="P37506" s="5"/>
    </row>
    <row r="37507" spans="16:16" x14ac:dyDescent="0.25">
      <c r="P37507" s="5"/>
    </row>
    <row r="37508" spans="16:16" x14ac:dyDescent="0.25">
      <c r="P37508" s="5"/>
    </row>
    <row r="37509" spans="16:16" x14ac:dyDescent="0.25">
      <c r="P37509" s="5"/>
    </row>
    <row r="37510" spans="16:16" x14ac:dyDescent="0.25">
      <c r="P37510" s="5"/>
    </row>
    <row r="37511" spans="16:16" x14ac:dyDescent="0.25">
      <c r="P37511" s="5"/>
    </row>
    <row r="37512" spans="16:16" x14ac:dyDescent="0.25">
      <c r="P37512" s="5"/>
    </row>
    <row r="37513" spans="16:16" x14ac:dyDescent="0.25">
      <c r="P37513" s="5"/>
    </row>
    <row r="37514" spans="16:16" x14ac:dyDescent="0.25">
      <c r="P37514" s="5"/>
    </row>
    <row r="37515" spans="16:16" x14ac:dyDescent="0.25">
      <c r="P37515" s="5"/>
    </row>
    <row r="37516" spans="16:16" x14ac:dyDescent="0.25">
      <c r="P37516" s="5"/>
    </row>
    <row r="37517" spans="16:16" x14ac:dyDescent="0.25">
      <c r="P37517" s="5"/>
    </row>
    <row r="37518" spans="16:16" x14ac:dyDescent="0.25">
      <c r="P37518" s="5"/>
    </row>
    <row r="37519" spans="16:16" x14ac:dyDescent="0.25">
      <c r="P37519" s="5"/>
    </row>
    <row r="37520" spans="16:16" x14ac:dyDescent="0.25">
      <c r="P37520" s="5"/>
    </row>
    <row r="37521" spans="16:16" x14ac:dyDescent="0.25">
      <c r="P37521" s="5"/>
    </row>
    <row r="37522" spans="16:16" x14ac:dyDescent="0.25">
      <c r="P37522" s="5"/>
    </row>
    <row r="37523" spans="16:16" x14ac:dyDescent="0.25">
      <c r="P37523" s="5"/>
    </row>
    <row r="37524" spans="16:16" x14ac:dyDescent="0.25">
      <c r="P37524" s="5"/>
    </row>
    <row r="37525" spans="16:16" x14ac:dyDescent="0.25">
      <c r="P37525" s="5"/>
    </row>
    <row r="37526" spans="16:16" x14ac:dyDescent="0.25">
      <c r="P37526" s="5"/>
    </row>
    <row r="37527" spans="16:16" x14ac:dyDescent="0.25">
      <c r="P37527" s="5"/>
    </row>
    <row r="37528" spans="16:16" x14ac:dyDescent="0.25">
      <c r="P37528" s="5"/>
    </row>
    <row r="37529" spans="16:16" x14ac:dyDescent="0.25">
      <c r="P37529" s="5"/>
    </row>
    <row r="37530" spans="16:16" x14ac:dyDescent="0.25">
      <c r="P37530" s="5"/>
    </row>
    <row r="37531" spans="16:16" x14ac:dyDescent="0.25">
      <c r="P37531" s="5"/>
    </row>
    <row r="37532" spans="16:16" x14ac:dyDescent="0.25">
      <c r="P37532" s="5"/>
    </row>
    <row r="37533" spans="16:16" x14ac:dyDescent="0.25">
      <c r="P37533" s="5"/>
    </row>
    <row r="37534" spans="16:16" x14ac:dyDescent="0.25">
      <c r="P37534" s="5"/>
    </row>
    <row r="37535" spans="16:16" x14ac:dyDescent="0.25">
      <c r="P37535" s="5"/>
    </row>
    <row r="37536" spans="16:16" x14ac:dyDescent="0.25">
      <c r="P37536" s="5"/>
    </row>
    <row r="37537" spans="16:16" x14ac:dyDescent="0.25">
      <c r="P37537" s="5"/>
    </row>
    <row r="37538" spans="16:16" x14ac:dyDescent="0.25">
      <c r="P37538" s="5"/>
    </row>
    <row r="37539" spans="16:16" x14ac:dyDescent="0.25">
      <c r="P37539" s="5"/>
    </row>
    <row r="37540" spans="16:16" x14ac:dyDescent="0.25">
      <c r="P37540" s="5"/>
    </row>
    <row r="37541" spans="16:16" x14ac:dyDescent="0.25">
      <c r="P37541" s="5"/>
    </row>
    <row r="37542" spans="16:16" x14ac:dyDescent="0.25">
      <c r="P37542" s="5"/>
    </row>
    <row r="37543" spans="16:16" x14ac:dyDescent="0.25">
      <c r="P37543" s="5"/>
    </row>
    <row r="37544" spans="16:16" x14ac:dyDescent="0.25">
      <c r="P37544" s="5"/>
    </row>
    <row r="37545" spans="16:16" x14ac:dyDescent="0.25">
      <c r="P37545" s="5"/>
    </row>
    <row r="37546" spans="16:16" x14ac:dyDescent="0.25">
      <c r="P37546" s="5"/>
    </row>
    <row r="37547" spans="16:16" x14ac:dyDescent="0.25">
      <c r="P37547" s="5"/>
    </row>
    <row r="37548" spans="16:16" x14ac:dyDescent="0.25">
      <c r="P37548" s="5"/>
    </row>
    <row r="37549" spans="16:16" x14ac:dyDescent="0.25">
      <c r="P37549" s="5"/>
    </row>
    <row r="37550" spans="16:16" x14ac:dyDescent="0.25">
      <c r="P37550" s="5"/>
    </row>
    <row r="37551" spans="16:16" x14ac:dyDescent="0.25">
      <c r="P37551" s="5"/>
    </row>
    <row r="37552" spans="16:16" x14ac:dyDescent="0.25">
      <c r="P37552" s="5"/>
    </row>
    <row r="37553" spans="16:16" x14ac:dyDescent="0.25">
      <c r="P37553" s="5"/>
    </row>
    <row r="37554" spans="16:16" x14ac:dyDescent="0.25">
      <c r="P37554" s="5"/>
    </row>
    <row r="37555" spans="16:16" x14ac:dyDescent="0.25">
      <c r="P37555" s="5"/>
    </row>
    <row r="37556" spans="16:16" x14ac:dyDescent="0.25">
      <c r="P37556" s="5"/>
    </row>
    <row r="37557" spans="16:16" x14ac:dyDescent="0.25">
      <c r="P37557" s="5"/>
    </row>
    <row r="37558" spans="16:16" x14ac:dyDescent="0.25">
      <c r="P37558" s="5"/>
    </row>
    <row r="37559" spans="16:16" x14ac:dyDescent="0.25">
      <c r="P37559" s="5"/>
    </row>
    <row r="37560" spans="16:16" x14ac:dyDescent="0.25">
      <c r="P37560" s="5"/>
    </row>
    <row r="37561" spans="16:16" x14ac:dyDescent="0.25">
      <c r="P37561" s="5"/>
    </row>
    <row r="37562" spans="16:16" x14ac:dyDescent="0.25">
      <c r="P37562" s="5"/>
    </row>
    <row r="37563" spans="16:16" x14ac:dyDescent="0.25">
      <c r="P37563" s="5"/>
    </row>
    <row r="37564" spans="16:16" x14ac:dyDescent="0.25">
      <c r="P37564" s="5"/>
    </row>
    <row r="37565" spans="16:16" x14ac:dyDescent="0.25">
      <c r="P37565" s="5"/>
    </row>
    <row r="37566" spans="16:16" x14ac:dyDescent="0.25">
      <c r="P37566" s="5"/>
    </row>
    <row r="37567" spans="16:16" x14ac:dyDescent="0.25">
      <c r="P37567" s="5"/>
    </row>
    <row r="37568" spans="16:16" x14ac:dyDescent="0.25">
      <c r="P37568" s="5"/>
    </row>
    <row r="37569" spans="16:16" x14ac:dyDescent="0.25">
      <c r="P37569" s="5"/>
    </row>
    <row r="37570" spans="16:16" x14ac:dyDescent="0.25">
      <c r="P37570" s="5"/>
    </row>
    <row r="37571" spans="16:16" x14ac:dyDescent="0.25">
      <c r="P37571" s="5"/>
    </row>
    <row r="37572" spans="16:16" x14ac:dyDescent="0.25">
      <c r="P37572" s="5"/>
    </row>
    <row r="37573" spans="16:16" x14ac:dyDescent="0.25">
      <c r="P37573" s="5"/>
    </row>
    <row r="37574" spans="16:16" x14ac:dyDescent="0.25">
      <c r="P37574" s="5"/>
    </row>
    <row r="37575" spans="16:16" x14ac:dyDescent="0.25">
      <c r="P37575" s="5"/>
    </row>
    <row r="37576" spans="16:16" x14ac:dyDescent="0.25">
      <c r="P37576" s="5"/>
    </row>
    <row r="37577" spans="16:16" x14ac:dyDescent="0.25">
      <c r="P37577" s="5"/>
    </row>
    <row r="37578" spans="16:16" x14ac:dyDescent="0.25">
      <c r="P37578" s="5"/>
    </row>
    <row r="37579" spans="16:16" x14ac:dyDescent="0.25">
      <c r="P37579" s="5"/>
    </row>
    <row r="37580" spans="16:16" x14ac:dyDescent="0.25">
      <c r="P37580" s="5"/>
    </row>
    <row r="37581" spans="16:16" x14ac:dyDescent="0.25">
      <c r="P37581" s="5"/>
    </row>
    <row r="37582" spans="16:16" x14ac:dyDescent="0.25">
      <c r="P37582" s="5"/>
    </row>
    <row r="37583" spans="16:16" x14ac:dyDescent="0.25">
      <c r="P37583" s="5"/>
    </row>
    <row r="37584" spans="16:16" x14ac:dyDescent="0.25">
      <c r="P37584" s="5"/>
    </row>
    <row r="37585" spans="16:16" x14ac:dyDescent="0.25">
      <c r="P37585" s="5"/>
    </row>
    <row r="37586" spans="16:16" x14ac:dyDescent="0.25">
      <c r="P37586" s="5"/>
    </row>
    <row r="37587" spans="16:16" x14ac:dyDescent="0.25">
      <c r="P37587" s="5"/>
    </row>
    <row r="37588" spans="16:16" x14ac:dyDescent="0.25">
      <c r="P37588" s="5"/>
    </row>
    <row r="37589" spans="16:16" x14ac:dyDescent="0.25">
      <c r="P37589" s="5"/>
    </row>
    <row r="37590" spans="16:16" x14ac:dyDescent="0.25">
      <c r="P37590" s="5"/>
    </row>
    <row r="37591" spans="16:16" x14ac:dyDescent="0.25">
      <c r="P37591" s="5"/>
    </row>
    <row r="37592" spans="16:16" x14ac:dyDescent="0.25">
      <c r="P37592" s="5"/>
    </row>
    <row r="37593" spans="16:16" x14ac:dyDescent="0.25">
      <c r="P37593" s="5"/>
    </row>
    <row r="37594" spans="16:16" x14ac:dyDescent="0.25">
      <c r="P37594" s="5"/>
    </row>
    <row r="37595" spans="16:16" x14ac:dyDescent="0.25">
      <c r="P37595" s="5"/>
    </row>
    <row r="37596" spans="16:16" x14ac:dyDescent="0.25">
      <c r="P37596" s="5"/>
    </row>
    <row r="37597" spans="16:16" x14ac:dyDescent="0.25">
      <c r="P37597" s="5"/>
    </row>
    <row r="37598" spans="16:16" x14ac:dyDescent="0.25">
      <c r="P37598" s="5"/>
    </row>
    <row r="37599" spans="16:16" x14ac:dyDescent="0.25">
      <c r="P37599" s="5"/>
    </row>
    <row r="37600" spans="16:16" x14ac:dyDescent="0.25">
      <c r="P37600" s="5"/>
    </row>
    <row r="37601" spans="16:16" x14ac:dyDescent="0.25">
      <c r="P37601" s="5"/>
    </row>
    <row r="37602" spans="16:16" x14ac:dyDescent="0.25">
      <c r="P37602" s="5"/>
    </row>
    <row r="37603" spans="16:16" x14ac:dyDescent="0.25">
      <c r="P37603" s="5"/>
    </row>
    <row r="37604" spans="16:16" x14ac:dyDescent="0.25">
      <c r="P37604" s="5"/>
    </row>
    <row r="37605" spans="16:16" x14ac:dyDescent="0.25">
      <c r="P37605" s="5"/>
    </row>
    <row r="37606" spans="16:16" x14ac:dyDescent="0.25">
      <c r="P37606" s="5"/>
    </row>
    <row r="37607" spans="16:16" x14ac:dyDescent="0.25">
      <c r="P37607" s="5"/>
    </row>
    <row r="37608" spans="16:16" x14ac:dyDescent="0.25">
      <c r="P37608" s="5"/>
    </row>
    <row r="37609" spans="16:16" x14ac:dyDescent="0.25">
      <c r="P37609" s="5"/>
    </row>
    <row r="37610" spans="16:16" x14ac:dyDescent="0.25">
      <c r="P37610" s="5"/>
    </row>
    <row r="37611" spans="16:16" x14ac:dyDescent="0.25">
      <c r="P37611" s="5"/>
    </row>
    <row r="37612" spans="16:16" x14ac:dyDescent="0.25">
      <c r="P37612" s="5"/>
    </row>
    <row r="37613" spans="16:16" x14ac:dyDescent="0.25">
      <c r="P37613" s="5"/>
    </row>
    <row r="37614" spans="16:16" x14ac:dyDescent="0.25">
      <c r="P37614" s="5"/>
    </row>
    <row r="37615" spans="16:16" x14ac:dyDescent="0.25">
      <c r="P37615" s="5"/>
    </row>
    <row r="37616" spans="16:16" x14ac:dyDescent="0.25">
      <c r="P37616" s="5"/>
    </row>
    <row r="37617" spans="16:16" x14ac:dyDescent="0.25">
      <c r="P37617" s="5"/>
    </row>
    <row r="37618" spans="16:16" x14ac:dyDescent="0.25">
      <c r="P37618" s="5"/>
    </row>
    <row r="37619" spans="16:16" x14ac:dyDescent="0.25">
      <c r="P37619" s="5"/>
    </row>
    <row r="37620" spans="16:16" x14ac:dyDescent="0.25">
      <c r="P37620" s="5"/>
    </row>
    <row r="37621" spans="16:16" x14ac:dyDescent="0.25">
      <c r="P37621" s="5"/>
    </row>
    <row r="37622" spans="16:16" x14ac:dyDescent="0.25">
      <c r="P37622" s="5"/>
    </row>
    <row r="37623" spans="16:16" x14ac:dyDescent="0.25">
      <c r="P37623" s="5"/>
    </row>
    <row r="37624" spans="16:16" x14ac:dyDescent="0.25">
      <c r="P37624" s="5"/>
    </row>
    <row r="37625" spans="16:16" x14ac:dyDescent="0.25">
      <c r="P37625" s="5"/>
    </row>
    <row r="37626" spans="16:16" x14ac:dyDescent="0.25">
      <c r="P37626" s="5"/>
    </row>
    <row r="37627" spans="16:16" x14ac:dyDescent="0.25">
      <c r="P37627" s="5"/>
    </row>
    <row r="37628" spans="16:16" x14ac:dyDescent="0.25">
      <c r="P37628" s="5"/>
    </row>
    <row r="37629" spans="16:16" x14ac:dyDescent="0.25">
      <c r="P37629" s="5"/>
    </row>
    <row r="37630" spans="16:16" x14ac:dyDescent="0.25">
      <c r="P37630" s="5"/>
    </row>
    <row r="37631" spans="16:16" x14ac:dyDescent="0.25">
      <c r="P37631" s="5"/>
    </row>
    <row r="37632" spans="16:16" x14ac:dyDescent="0.25">
      <c r="P37632" s="5"/>
    </row>
    <row r="37633" spans="16:16" x14ac:dyDescent="0.25">
      <c r="P37633" s="5"/>
    </row>
    <row r="37634" spans="16:16" x14ac:dyDescent="0.25">
      <c r="P37634" s="5"/>
    </row>
    <row r="37635" spans="16:16" x14ac:dyDescent="0.25">
      <c r="P37635" s="5"/>
    </row>
    <row r="37636" spans="16:16" x14ac:dyDescent="0.25">
      <c r="P37636" s="5"/>
    </row>
    <row r="37637" spans="16:16" x14ac:dyDescent="0.25">
      <c r="P37637" s="5"/>
    </row>
    <row r="37638" spans="16:16" x14ac:dyDescent="0.25">
      <c r="P37638" s="5"/>
    </row>
    <row r="37639" spans="16:16" x14ac:dyDescent="0.25">
      <c r="P37639" s="5"/>
    </row>
    <row r="37640" spans="16:16" x14ac:dyDescent="0.25">
      <c r="P37640" s="5"/>
    </row>
    <row r="37641" spans="16:16" x14ac:dyDescent="0.25">
      <c r="P37641" s="5"/>
    </row>
    <row r="37642" spans="16:16" x14ac:dyDescent="0.25">
      <c r="P37642" s="5"/>
    </row>
    <row r="37643" spans="16:16" x14ac:dyDescent="0.25">
      <c r="P37643" s="5"/>
    </row>
    <row r="37644" spans="16:16" x14ac:dyDescent="0.25">
      <c r="P37644" s="5"/>
    </row>
    <row r="37645" spans="16:16" x14ac:dyDescent="0.25">
      <c r="P37645" s="5"/>
    </row>
    <row r="37646" spans="16:16" x14ac:dyDescent="0.25">
      <c r="P37646" s="5"/>
    </row>
    <row r="37647" spans="16:16" x14ac:dyDescent="0.25">
      <c r="P37647" s="5"/>
    </row>
    <row r="37648" spans="16:16" x14ac:dyDescent="0.25">
      <c r="P37648" s="5"/>
    </row>
    <row r="37649" spans="16:16" x14ac:dyDescent="0.25">
      <c r="P37649" s="5"/>
    </row>
    <row r="37650" spans="16:16" x14ac:dyDescent="0.25">
      <c r="P37650" s="5"/>
    </row>
    <row r="37651" spans="16:16" x14ac:dyDescent="0.25">
      <c r="P37651" s="5"/>
    </row>
    <row r="37652" spans="16:16" x14ac:dyDescent="0.25">
      <c r="P37652" s="5"/>
    </row>
    <row r="37653" spans="16:16" x14ac:dyDescent="0.25">
      <c r="P37653" s="5"/>
    </row>
    <row r="37654" spans="16:16" x14ac:dyDescent="0.25">
      <c r="P37654" s="5"/>
    </row>
    <row r="37655" spans="16:16" x14ac:dyDescent="0.25">
      <c r="P37655" s="5"/>
    </row>
    <row r="37656" spans="16:16" x14ac:dyDescent="0.25">
      <c r="P37656" s="5"/>
    </row>
    <row r="37657" spans="16:16" x14ac:dyDescent="0.25">
      <c r="P37657" s="5"/>
    </row>
    <row r="37658" spans="16:16" x14ac:dyDescent="0.25">
      <c r="P37658" s="5"/>
    </row>
    <row r="37659" spans="16:16" x14ac:dyDescent="0.25">
      <c r="P37659" s="5"/>
    </row>
    <row r="37660" spans="16:16" x14ac:dyDescent="0.25">
      <c r="P37660" s="5"/>
    </row>
    <row r="37661" spans="16:16" x14ac:dyDescent="0.25">
      <c r="P37661" s="5"/>
    </row>
    <row r="37662" spans="16:16" x14ac:dyDescent="0.25">
      <c r="P37662" s="5"/>
    </row>
    <row r="37663" spans="16:16" x14ac:dyDescent="0.25">
      <c r="P37663" s="5"/>
    </row>
    <row r="37664" spans="16:16" x14ac:dyDescent="0.25">
      <c r="P37664" s="5"/>
    </row>
    <row r="37665" spans="16:16" x14ac:dyDescent="0.25">
      <c r="P37665" s="5"/>
    </row>
    <row r="37666" spans="16:16" x14ac:dyDescent="0.25">
      <c r="P37666" s="5"/>
    </row>
    <row r="37667" spans="16:16" x14ac:dyDescent="0.25">
      <c r="P37667" s="5"/>
    </row>
    <row r="37668" spans="16:16" x14ac:dyDescent="0.25">
      <c r="P37668" s="5"/>
    </row>
    <row r="37669" spans="16:16" x14ac:dyDescent="0.25">
      <c r="P37669" s="5"/>
    </row>
    <row r="37670" spans="16:16" x14ac:dyDescent="0.25">
      <c r="P37670" s="5"/>
    </row>
    <row r="37671" spans="16:16" x14ac:dyDescent="0.25">
      <c r="P37671" s="5"/>
    </row>
    <row r="37672" spans="16:16" x14ac:dyDescent="0.25">
      <c r="P37672" s="5"/>
    </row>
    <row r="37673" spans="16:16" x14ac:dyDescent="0.25">
      <c r="P37673" s="5"/>
    </row>
    <row r="37674" spans="16:16" x14ac:dyDescent="0.25">
      <c r="P37674" s="5"/>
    </row>
    <row r="37675" spans="16:16" x14ac:dyDescent="0.25">
      <c r="P37675" s="5"/>
    </row>
    <row r="37676" spans="16:16" x14ac:dyDescent="0.25">
      <c r="P37676" s="5"/>
    </row>
    <row r="37677" spans="16:16" x14ac:dyDescent="0.25">
      <c r="P37677" s="5"/>
    </row>
    <row r="37678" spans="16:16" x14ac:dyDescent="0.25">
      <c r="P37678" s="5"/>
    </row>
    <row r="37679" spans="16:16" x14ac:dyDescent="0.25">
      <c r="P37679" s="5"/>
    </row>
    <row r="37680" spans="16:16" x14ac:dyDescent="0.25">
      <c r="P37680" s="5"/>
    </row>
    <row r="37681" spans="16:16" x14ac:dyDescent="0.25">
      <c r="P37681" s="5"/>
    </row>
    <row r="37682" spans="16:16" x14ac:dyDescent="0.25">
      <c r="P37682" s="5"/>
    </row>
    <row r="37683" spans="16:16" x14ac:dyDescent="0.25">
      <c r="P37683" s="5"/>
    </row>
    <row r="37684" spans="16:16" x14ac:dyDescent="0.25">
      <c r="P37684" s="5"/>
    </row>
    <row r="37685" spans="16:16" x14ac:dyDescent="0.25">
      <c r="P37685" s="5"/>
    </row>
    <row r="37686" spans="16:16" x14ac:dyDescent="0.25">
      <c r="P37686" s="5"/>
    </row>
    <row r="37687" spans="16:16" x14ac:dyDescent="0.25">
      <c r="P37687" s="5"/>
    </row>
    <row r="37688" spans="16:16" x14ac:dyDescent="0.25">
      <c r="P37688" s="5"/>
    </row>
    <row r="37689" spans="16:16" x14ac:dyDescent="0.25">
      <c r="P37689" s="5"/>
    </row>
    <row r="37690" spans="16:16" x14ac:dyDescent="0.25">
      <c r="P37690" s="5"/>
    </row>
    <row r="37691" spans="16:16" x14ac:dyDescent="0.25">
      <c r="P37691" s="5"/>
    </row>
    <row r="37692" spans="16:16" x14ac:dyDescent="0.25">
      <c r="P37692" s="5"/>
    </row>
    <row r="37693" spans="16:16" x14ac:dyDescent="0.25">
      <c r="P37693" s="5"/>
    </row>
    <row r="37694" spans="16:16" x14ac:dyDescent="0.25">
      <c r="P37694" s="5"/>
    </row>
    <row r="37695" spans="16:16" x14ac:dyDescent="0.25">
      <c r="P37695" s="5"/>
    </row>
    <row r="37696" spans="16:16" x14ac:dyDescent="0.25">
      <c r="P37696" s="5"/>
    </row>
    <row r="37697" spans="16:16" x14ac:dyDescent="0.25">
      <c r="P37697" s="5"/>
    </row>
    <row r="37698" spans="16:16" x14ac:dyDescent="0.25">
      <c r="P37698" s="5"/>
    </row>
    <row r="37699" spans="16:16" x14ac:dyDescent="0.25">
      <c r="P37699" s="5"/>
    </row>
    <row r="37700" spans="16:16" x14ac:dyDescent="0.25">
      <c r="P37700" s="5"/>
    </row>
    <row r="37701" spans="16:16" x14ac:dyDescent="0.25">
      <c r="P37701" s="5"/>
    </row>
    <row r="37702" spans="16:16" x14ac:dyDescent="0.25">
      <c r="P37702" s="5"/>
    </row>
    <row r="37703" spans="16:16" x14ac:dyDescent="0.25">
      <c r="P37703" s="5"/>
    </row>
    <row r="37704" spans="16:16" x14ac:dyDescent="0.25">
      <c r="P37704" s="5"/>
    </row>
    <row r="37705" spans="16:16" x14ac:dyDescent="0.25">
      <c r="P37705" s="5"/>
    </row>
    <row r="37706" spans="16:16" x14ac:dyDescent="0.25">
      <c r="P37706" s="5"/>
    </row>
    <row r="37707" spans="16:16" x14ac:dyDescent="0.25">
      <c r="P37707" s="5"/>
    </row>
    <row r="37708" spans="16:16" x14ac:dyDescent="0.25">
      <c r="P37708" s="5"/>
    </row>
    <row r="37709" spans="16:16" x14ac:dyDescent="0.25">
      <c r="P37709" s="5"/>
    </row>
    <row r="37710" spans="16:16" x14ac:dyDescent="0.25">
      <c r="P37710" s="5"/>
    </row>
    <row r="37711" spans="16:16" x14ac:dyDescent="0.25">
      <c r="P37711" s="5"/>
    </row>
    <row r="37712" spans="16:16" x14ac:dyDescent="0.25">
      <c r="P37712" s="5"/>
    </row>
    <row r="37713" spans="16:16" x14ac:dyDescent="0.25">
      <c r="P37713" s="5"/>
    </row>
    <row r="37714" spans="16:16" x14ac:dyDescent="0.25">
      <c r="P37714" s="5"/>
    </row>
    <row r="37715" spans="16:16" x14ac:dyDescent="0.25">
      <c r="P37715" s="5"/>
    </row>
    <row r="37716" spans="16:16" x14ac:dyDescent="0.25">
      <c r="P37716" s="5"/>
    </row>
    <row r="37717" spans="16:16" x14ac:dyDescent="0.25">
      <c r="P37717" s="5"/>
    </row>
    <row r="37718" spans="16:16" x14ac:dyDescent="0.25">
      <c r="P37718" s="5"/>
    </row>
    <row r="37719" spans="16:16" x14ac:dyDescent="0.25">
      <c r="P37719" s="5"/>
    </row>
    <row r="37720" spans="16:16" x14ac:dyDescent="0.25">
      <c r="P37720" s="5"/>
    </row>
    <row r="37721" spans="16:16" x14ac:dyDescent="0.25">
      <c r="P37721" s="5"/>
    </row>
    <row r="37722" spans="16:16" x14ac:dyDescent="0.25">
      <c r="P37722" s="5"/>
    </row>
    <row r="37723" spans="16:16" x14ac:dyDescent="0.25">
      <c r="P37723" s="5"/>
    </row>
    <row r="37724" spans="16:16" x14ac:dyDescent="0.25">
      <c r="P37724" s="5"/>
    </row>
    <row r="37725" spans="16:16" x14ac:dyDescent="0.25">
      <c r="P37725" s="5"/>
    </row>
    <row r="37726" spans="16:16" x14ac:dyDescent="0.25">
      <c r="P37726" s="5"/>
    </row>
    <row r="37727" spans="16:16" x14ac:dyDescent="0.25">
      <c r="P37727" s="5"/>
    </row>
    <row r="37728" spans="16:16" x14ac:dyDescent="0.25">
      <c r="P37728" s="5"/>
    </row>
    <row r="37729" spans="16:16" x14ac:dyDescent="0.25">
      <c r="P37729" s="5"/>
    </row>
    <row r="37730" spans="16:16" x14ac:dyDescent="0.25">
      <c r="P37730" s="5"/>
    </row>
    <row r="37731" spans="16:16" x14ac:dyDescent="0.25">
      <c r="P37731" s="5"/>
    </row>
    <row r="37732" spans="16:16" x14ac:dyDescent="0.25">
      <c r="P37732" s="5"/>
    </row>
    <row r="37733" spans="16:16" x14ac:dyDescent="0.25">
      <c r="P37733" s="5"/>
    </row>
    <row r="37734" spans="16:16" x14ac:dyDescent="0.25">
      <c r="P37734" s="5"/>
    </row>
    <row r="37735" spans="16:16" x14ac:dyDescent="0.25">
      <c r="P37735" s="5"/>
    </row>
    <row r="37736" spans="16:16" x14ac:dyDescent="0.25">
      <c r="P37736" s="5"/>
    </row>
    <row r="37737" spans="16:16" x14ac:dyDescent="0.25">
      <c r="P37737" s="5"/>
    </row>
    <row r="37738" spans="16:16" x14ac:dyDescent="0.25">
      <c r="P37738" s="5"/>
    </row>
    <row r="37739" spans="16:16" x14ac:dyDescent="0.25">
      <c r="P37739" s="5"/>
    </row>
    <row r="37740" spans="16:16" x14ac:dyDescent="0.25">
      <c r="P37740" s="5"/>
    </row>
    <row r="37741" spans="16:16" x14ac:dyDescent="0.25">
      <c r="P37741" s="5"/>
    </row>
    <row r="37742" spans="16:16" x14ac:dyDescent="0.25">
      <c r="P37742" s="5"/>
    </row>
    <row r="37743" spans="16:16" x14ac:dyDescent="0.25">
      <c r="P37743" s="5"/>
    </row>
    <row r="37744" spans="16:16" x14ac:dyDescent="0.25">
      <c r="P37744" s="5"/>
    </row>
    <row r="37745" spans="16:16" x14ac:dyDescent="0.25">
      <c r="P37745" s="5"/>
    </row>
    <row r="37746" spans="16:16" x14ac:dyDescent="0.25">
      <c r="P37746" s="5"/>
    </row>
    <row r="37747" spans="16:16" x14ac:dyDescent="0.25">
      <c r="P37747" s="5"/>
    </row>
    <row r="37748" spans="16:16" x14ac:dyDescent="0.25">
      <c r="P37748" s="5"/>
    </row>
    <row r="37749" spans="16:16" x14ac:dyDescent="0.25">
      <c r="P37749" s="5"/>
    </row>
    <row r="37750" spans="16:16" x14ac:dyDescent="0.25">
      <c r="P37750" s="5"/>
    </row>
    <row r="37751" spans="16:16" x14ac:dyDescent="0.25">
      <c r="P37751" s="5"/>
    </row>
    <row r="37752" spans="16:16" x14ac:dyDescent="0.25">
      <c r="P37752" s="5"/>
    </row>
    <row r="37753" spans="16:16" x14ac:dyDescent="0.25">
      <c r="P37753" s="5"/>
    </row>
    <row r="37754" spans="16:16" x14ac:dyDescent="0.25">
      <c r="P37754" s="5"/>
    </row>
    <row r="37755" spans="16:16" x14ac:dyDescent="0.25">
      <c r="P37755" s="5"/>
    </row>
    <row r="37756" spans="16:16" x14ac:dyDescent="0.25">
      <c r="P37756" s="5"/>
    </row>
    <row r="37757" spans="16:16" x14ac:dyDescent="0.25">
      <c r="P37757" s="5"/>
    </row>
    <row r="37758" spans="16:16" x14ac:dyDescent="0.25">
      <c r="P37758" s="5"/>
    </row>
    <row r="37759" spans="16:16" x14ac:dyDescent="0.25">
      <c r="P37759" s="5"/>
    </row>
    <row r="37760" spans="16:16" x14ac:dyDescent="0.25">
      <c r="P37760" s="5"/>
    </row>
    <row r="37761" spans="16:16" x14ac:dyDescent="0.25">
      <c r="P37761" s="5"/>
    </row>
    <row r="37762" spans="16:16" x14ac:dyDescent="0.25">
      <c r="P37762" s="5"/>
    </row>
    <row r="37763" spans="16:16" x14ac:dyDescent="0.25">
      <c r="P37763" s="5"/>
    </row>
    <row r="37764" spans="16:16" x14ac:dyDescent="0.25">
      <c r="P37764" s="5"/>
    </row>
    <row r="37765" spans="16:16" x14ac:dyDescent="0.25">
      <c r="P37765" s="5"/>
    </row>
    <row r="37766" spans="16:16" x14ac:dyDescent="0.25">
      <c r="P37766" s="5"/>
    </row>
    <row r="37767" spans="16:16" x14ac:dyDescent="0.25">
      <c r="P37767" s="5"/>
    </row>
    <row r="37768" spans="16:16" x14ac:dyDescent="0.25">
      <c r="P37768" s="5"/>
    </row>
    <row r="37769" spans="16:16" x14ac:dyDescent="0.25">
      <c r="P37769" s="5"/>
    </row>
    <row r="37770" spans="16:16" x14ac:dyDescent="0.25">
      <c r="P37770" s="5"/>
    </row>
    <row r="37771" spans="16:16" x14ac:dyDescent="0.25">
      <c r="P37771" s="5"/>
    </row>
    <row r="37772" spans="16:16" x14ac:dyDescent="0.25">
      <c r="P37772" s="5"/>
    </row>
    <row r="37773" spans="16:16" x14ac:dyDescent="0.25">
      <c r="P37773" s="5"/>
    </row>
    <row r="37774" spans="16:16" x14ac:dyDescent="0.25">
      <c r="P37774" s="5"/>
    </row>
    <row r="37775" spans="16:16" x14ac:dyDescent="0.25">
      <c r="P37775" s="5"/>
    </row>
    <row r="37776" spans="16:16" x14ac:dyDescent="0.25">
      <c r="P37776" s="5"/>
    </row>
    <row r="37777" spans="16:16" x14ac:dyDescent="0.25">
      <c r="P37777" s="5"/>
    </row>
    <row r="37778" spans="16:16" x14ac:dyDescent="0.25">
      <c r="P37778" s="5"/>
    </row>
    <row r="37779" spans="16:16" x14ac:dyDescent="0.25">
      <c r="P37779" s="5"/>
    </row>
    <row r="37780" spans="16:16" x14ac:dyDescent="0.25">
      <c r="P37780" s="5"/>
    </row>
    <row r="37781" spans="16:16" x14ac:dyDescent="0.25">
      <c r="P37781" s="5"/>
    </row>
    <row r="37782" spans="16:16" x14ac:dyDescent="0.25">
      <c r="P37782" s="5"/>
    </row>
    <row r="37783" spans="16:16" x14ac:dyDescent="0.25">
      <c r="P37783" s="5"/>
    </row>
    <row r="37784" spans="16:16" x14ac:dyDescent="0.25">
      <c r="P37784" s="5"/>
    </row>
    <row r="37785" spans="16:16" x14ac:dyDescent="0.25">
      <c r="P37785" s="5"/>
    </row>
    <row r="37786" spans="16:16" x14ac:dyDescent="0.25">
      <c r="P37786" s="5"/>
    </row>
    <row r="37787" spans="16:16" x14ac:dyDescent="0.25">
      <c r="P37787" s="5"/>
    </row>
    <row r="37788" spans="16:16" x14ac:dyDescent="0.25">
      <c r="P37788" s="5"/>
    </row>
    <row r="37789" spans="16:16" x14ac:dyDescent="0.25">
      <c r="P37789" s="5"/>
    </row>
    <row r="37790" spans="16:16" x14ac:dyDescent="0.25">
      <c r="P37790" s="5"/>
    </row>
    <row r="37791" spans="16:16" x14ac:dyDescent="0.25">
      <c r="P37791" s="5"/>
    </row>
    <row r="37792" spans="16:16" x14ac:dyDescent="0.25">
      <c r="P37792" s="5"/>
    </row>
    <row r="37793" spans="16:16" x14ac:dyDescent="0.25">
      <c r="P37793" s="5"/>
    </row>
    <row r="37794" spans="16:16" x14ac:dyDescent="0.25">
      <c r="P37794" s="5"/>
    </row>
    <row r="37795" spans="16:16" x14ac:dyDescent="0.25">
      <c r="P37795" s="5"/>
    </row>
    <row r="37796" spans="16:16" x14ac:dyDescent="0.25">
      <c r="P37796" s="5"/>
    </row>
    <row r="37797" spans="16:16" x14ac:dyDescent="0.25">
      <c r="P37797" s="5"/>
    </row>
    <row r="37798" spans="16:16" x14ac:dyDescent="0.25">
      <c r="P37798" s="5"/>
    </row>
    <row r="37799" spans="16:16" x14ac:dyDescent="0.25">
      <c r="P37799" s="5"/>
    </row>
    <row r="37800" spans="16:16" x14ac:dyDescent="0.25">
      <c r="P37800" s="5"/>
    </row>
    <row r="37801" spans="16:16" x14ac:dyDescent="0.25">
      <c r="P37801" s="5"/>
    </row>
    <row r="37802" spans="16:16" x14ac:dyDescent="0.25">
      <c r="P37802" s="5"/>
    </row>
    <row r="37803" spans="16:16" x14ac:dyDescent="0.25">
      <c r="P37803" s="5"/>
    </row>
    <row r="37804" spans="16:16" x14ac:dyDescent="0.25">
      <c r="P37804" s="5"/>
    </row>
    <row r="37805" spans="16:16" x14ac:dyDescent="0.25">
      <c r="P37805" s="5"/>
    </row>
    <row r="37806" spans="16:16" x14ac:dyDescent="0.25">
      <c r="P37806" s="5"/>
    </row>
    <row r="37807" spans="16:16" x14ac:dyDescent="0.25">
      <c r="P37807" s="5"/>
    </row>
    <row r="37808" spans="16:16" x14ac:dyDescent="0.25">
      <c r="P37808" s="5"/>
    </row>
    <row r="37809" spans="16:16" x14ac:dyDescent="0.25">
      <c r="P37809" s="5"/>
    </row>
    <row r="37810" spans="16:16" x14ac:dyDescent="0.25">
      <c r="P37810" s="5"/>
    </row>
    <row r="37811" spans="16:16" x14ac:dyDescent="0.25">
      <c r="P37811" s="5"/>
    </row>
    <row r="37812" spans="16:16" x14ac:dyDescent="0.25">
      <c r="P37812" s="5"/>
    </row>
    <row r="37813" spans="16:16" x14ac:dyDescent="0.25">
      <c r="P37813" s="5"/>
    </row>
    <row r="37814" spans="16:16" x14ac:dyDescent="0.25">
      <c r="P37814" s="5"/>
    </row>
    <row r="37815" spans="16:16" x14ac:dyDescent="0.25">
      <c r="P37815" s="5"/>
    </row>
    <row r="37816" spans="16:16" x14ac:dyDescent="0.25">
      <c r="P37816" s="5"/>
    </row>
    <row r="37817" spans="16:16" x14ac:dyDescent="0.25">
      <c r="P37817" s="5"/>
    </row>
    <row r="37818" spans="16:16" x14ac:dyDescent="0.25">
      <c r="P37818" s="5"/>
    </row>
    <row r="37819" spans="16:16" x14ac:dyDescent="0.25">
      <c r="P37819" s="5"/>
    </row>
    <row r="37820" spans="16:16" x14ac:dyDescent="0.25">
      <c r="P37820" s="5"/>
    </row>
    <row r="37821" spans="16:16" x14ac:dyDescent="0.25">
      <c r="P37821" s="5"/>
    </row>
    <row r="37822" spans="16:16" x14ac:dyDescent="0.25">
      <c r="P37822" s="5"/>
    </row>
    <row r="37823" spans="16:16" x14ac:dyDescent="0.25">
      <c r="P37823" s="5"/>
    </row>
    <row r="37824" spans="16:16" x14ac:dyDescent="0.25">
      <c r="P37824" s="5"/>
    </row>
    <row r="37825" spans="16:16" x14ac:dyDescent="0.25">
      <c r="P37825" s="5"/>
    </row>
    <row r="37826" spans="16:16" x14ac:dyDescent="0.25">
      <c r="P37826" s="5"/>
    </row>
    <row r="37827" spans="16:16" x14ac:dyDescent="0.25">
      <c r="P37827" s="5"/>
    </row>
    <row r="37828" spans="16:16" x14ac:dyDescent="0.25">
      <c r="P37828" s="5"/>
    </row>
    <row r="37829" spans="16:16" x14ac:dyDescent="0.25">
      <c r="P37829" s="5"/>
    </row>
    <row r="37830" spans="16:16" x14ac:dyDescent="0.25">
      <c r="P37830" s="5"/>
    </row>
    <row r="37831" spans="16:16" x14ac:dyDescent="0.25">
      <c r="P37831" s="5"/>
    </row>
    <row r="37832" spans="16:16" x14ac:dyDescent="0.25">
      <c r="P37832" s="5"/>
    </row>
    <row r="37833" spans="16:16" x14ac:dyDescent="0.25">
      <c r="P37833" s="5"/>
    </row>
    <row r="37834" spans="16:16" x14ac:dyDescent="0.25">
      <c r="P37834" s="5"/>
    </row>
    <row r="37835" spans="16:16" x14ac:dyDescent="0.25">
      <c r="P37835" s="5"/>
    </row>
    <row r="37836" spans="16:16" x14ac:dyDescent="0.25">
      <c r="P37836" s="5"/>
    </row>
    <row r="37837" spans="16:16" x14ac:dyDescent="0.25">
      <c r="P37837" s="5"/>
    </row>
    <row r="37838" spans="16:16" x14ac:dyDescent="0.25">
      <c r="P37838" s="5"/>
    </row>
    <row r="37839" spans="16:16" x14ac:dyDescent="0.25">
      <c r="P37839" s="5"/>
    </row>
    <row r="37840" spans="16:16" x14ac:dyDescent="0.25">
      <c r="P37840" s="5"/>
    </row>
    <row r="37841" spans="16:16" x14ac:dyDescent="0.25">
      <c r="P37841" s="5"/>
    </row>
    <row r="37842" spans="16:16" x14ac:dyDescent="0.25">
      <c r="P37842" s="5"/>
    </row>
    <row r="37843" spans="16:16" x14ac:dyDescent="0.25">
      <c r="P37843" s="5"/>
    </row>
    <row r="37844" spans="16:16" x14ac:dyDescent="0.25">
      <c r="P37844" s="5"/>
    </row>
    <row r="37845" spans="16:16" x14ac:dyDescent="0.25">
      <c r="P37845" s="5"/>
    </row>
    <row r="37846" spans="16:16" x14ac:dyDescent="0.25">
      <c r="P37846" s="5"/>
    </row>
    <row r="37847" spans="16:16" x14ac:dyDescent="0.25">
      <c r="P37847" s="5"/>
    </row>
    <row r="37848" spans="16:16" x14ac:dyDescent="0.25">
      <c r="P37848" s="5"/>
    </row>
    <row r="37849" spans="16:16" x14ac:dyDescent="0.25">
      <c r="P37849" s="5"/>
    </row>
    <row r="37850" spans="16:16" x14ac:dyDescent="0.25">
      <c r="P37850" s="5"/>
    </row>
    <row r="37851" spans="16:16" x14ac:dyDescent="0.25">
      <c r="P37851" s="5"/>
    </row>
    <row r="37852" spans="16:16" x14ac:dyDescent="0.25">
      <c r="P37852" s="5"/>
    </row>
    <row r="37853" spans="16:16" x14ac:dyDescent="0.25">
      <c r="P37853" s="5"/>
    </row>
    <row r="37854" spans="16:16" x14ac:dyDescent="0.25">
      <c r="P37854" s="5"/>
    </row>
    <row r="37855" spans="16:16" x14ac:dyDescent="0.25">
      <c r="P37855" s="5"/>
    </row>
    <row r="37856" spans="16:16" x14ac:dyDescent="0.25">
      <c r="P37856" s="5"/>
    </row>
    <row r="37857" spans="16:16" x14ac:dyDescent="0.25">
      <c r="P37857" s="5"/>
    </row>
    <row r="37858" spans="16:16" x14ac:dyDescent="0.25">
      <c r="P37858" s="5"/>
    </row>
    <row r="37859" spans="16:16" x14ac:dyDescent="0.25">
      <c r="P37859" s="5"/>
    </row>
    <row r="37860" spans="16:16" x14ac:dyDescent="0.25">
      <c r="P37860" s="5"/>
    </row>
    <row r="37861" spans="16:16" x14ac:dyDescent="0.25">
      <c r="P37861" s="5"/>
    </row>
    <row r="37862" spans="16:16" x14ac:dyDescent="0.25">
      <c r="P37862" s="5"/>
    </row>
    <row r="37863" spans="16:16" x14ac:dyDescent="0.25">
      <c r="P37863" s="5"/>
    </row>
    <row r="37864" spans="16:16" x14ac:dyDescent="0.25">
      <c r="P37864" s="5"/>
    </row>
    <row r="37865" spans="16:16" x14ac:dyDescent="0.25">
      <c r="P37865" s="5"/>
    </row>
    <row r="37866" spans="16:16" x14ac:dyDescent="0.25">
      <c r="P37866" s="5"/>
    </row>
    <row r="37867" spans="16:16" x14ac:dyDescent="0.25">
      <c r="P37867" s="5"/>
    </row>
    <row r="37868" spans="16:16" x14ac:dyDescent="0.25">
      <c r="P37868" s="5"/>
    </row>
    <row r="37869" spans="16:16" x14ac:dyDescent="0.25">
      <c r="P37869" s="5"/>
    </row>
    <row r="37870" spans="16:16" x14ac:dyDescent="0.25">
      <c r="P37870" s="5"/>
    </row>
    <row r="37871" spans="16:16" x14ac:dyDescent="0.25">
      <c r="P37871" s="5"/>
    </row>
    <row r="37872" spans="16:16" x14ac:dyDescent="0.25">
      <c r="P37872" s="5"/>
    </row>
    <row r="37873" spans="16:16" x14ac:dyDescent="0.25">
      <c r="P37873" s="5"/>
    </row>
    <row r="37874" spans="16:16" x14ac:dyDescent="0.25">
      <c r="P37874" s="5"/>
    </row>
    <row r="37875" spans="16:16" x14ac:dyDescent="0.25">
      <c r="P37875" s="5"/>
    </row>
    <row r="37876" spans="16:16" x14ac:dyDescent="0.25">
      <c r="P37876" s="5"/>
    </row>
    <row r="37877" spans="16:16" x14ac:dyDescent="0.25">
      <c r="P37877" s="5"/>
    </row>
    <row r="37878" spans="16:16" x14ac:dyDescent="0.25">
      <c r="P37878" s="5"/>
    </row>
    <row r="37879" spans="16:16" x14ac:dyDescent="0.25">
      <c r="P37879" s="5"/>
    </row>
    <row r="37880" spans="16:16" x14ac:dyDescent="0.25">
      <c r="P37880" s="5"/>
    </row>
    <row r="37881" spans="16:16" x14ac:dyDescent="0.25">
      <c r="P37881" s="5"/>
    </row>
    <row r="37882" spans="16:16" x14ac:dyDescent="0.25">
      <c r="P37882" s="5"/>
    </row>
    <row r="37883" spans="16:16" x14ac:dyDescent="0.25">
      <c r="P37883" s="5"/>
    </row>
    <row r="37884" spans="16:16" x14ac:dyDescent="0.25">
      <c r="P37884" s="5"/>
    </row>
    <row r="37885" spans="16:16" x14ac:dyDescent="0.25">
      <c r="P37885" s="5"/>
    </row>
    <row r="37886" spans="16:16" x14ac:dyDescent="0.25">
      <c r="P37886" s="5"/>
    </row>
    <row r="37887" spans="16:16" x14ac:dyDescent="0.25">
      <c r="P37887" s="5"/>
    </row>
    <row r="37888" spans="16:16" x14ac:dyDescent="0.25">
      <c r="P37888" s="5"/>
    </row>
    <row r="37889" spans="16:16" x14ac:dyDescent="0.25">
      <c r="P37889" s="5"/>
    </row>
    <row r="37890" spans="16:16" x14ac:dyDescent="0.25">
      <c r="P37890" s="5"/>
    </row>
    <row r="37891" spans="16:16" x14ac:dyDescent="0.25">
      <c r="P37891" s="5"/>
    </row>
    <row r="37892" spans="16:16" x14ac:dyDescent="0.25">
      <c r="P37892" s="5"/>
    </row>
    <row r="37893" spans="16:16" x14ac:dyDescent="0.25">
      <c r="P37893" s="5"/>
    </row>
    <row r="37894" spans="16:16" x14ac:dyDescent="0.25">
      <c r="P37894" s="5"/>
    </row>
    <row r="37895" spans="16:16" x14ac:dyDescent="0.25">
      <c r="P37895" s="5"/>
    </row>
    <row r="37896" spans="16:16" x14ac:dyDescent="0.25">
      <c r="P37896" s="5"/>
    </row>
    <row r="37897" spans="16:16" x14ac:dyDescent="0.25">
      <c r="P37897" s="5"/>
    </row>
    <row r="37898" spans="16:16" x14ac:dyDescent="0.25">
      <c r="P37898" s="5"/>
    </row>
    <row r="37899" spans="16:16" x14ac:dyDescent="0.25">
      <c r="P37899" s="5"/>
    </row>
    <row r="37900" spans="16:16" x14ac:dyDescent="0.25">
      <c r="P37900" s="5"/>
    </row>
    <row r="37901" spans="16:16" x14ac:dyDescent="0.25">
      <c r="P37901" s="5"/>
    </row>
    <row r="37902" spans="16:16" x14ac:dyDescent="0.25">
      <c r="P37902" s="5"/>
    </row>
    <row r="37903" spans="16:16" x14ac:dyDescent="0.25">
      <c r="P37903" s="5"/>
    </row>
    <row r="37904" spans="16:16" x14ac:dyDescent="0.25">
      <c r="P37904" s="5"/>
    </row>
    <row r="37905" spans="16:16" x14ac:dyDescent="0.25">
      <c r="P37905" s="5"/>
    </row>
    <row r="37906" spans="16:16" x14ac:dyDescent="0.25">
      <c r="P37906" s="5"/>
    </row>
    <row r="37907" spans="16:16" x14ac:dyDescent="0.25">
      <c r="P37907" s="5"/>
    </row>
    <row r="37908" spans="16:16" x14ac:dyDescent="0.25">
      <c r="P37908" s="5"/>
    </row>
    <row r="37909" spans="16:16" x14ac:dyDescent="0.25">
      <c r="P37909" s="5"/>
    </row>
    <row r="37910" spans="16:16" x14ac:dyDescent="0.25">
      <c r="P37910" s="5"/>
    </row>
    <row r="37911" spans="16:16" x14ac:dyDescent="0.25">
      <c r="P37911" s="5"/>
    </row>
    <row r="37912" spans="16:16" x14ac:dyDescent="0.25">
      <c r="P37912" s="5"/>
    </row>
    <row r="37913" spans="16:16" x14ac:dyDescent="0.25">
      <c r="P37913" s="5"/>
    </row>
    <row r="37914" spans="16:16" x14ac:dyDescent="0.25">
      <c r="P37914" s="5"/>
    </row>
    <row r="37915" spans="16:16" x14ac:dyDescent="0.25">
      <c r="P37915" s="5"/>
    </row>
    <row r="37916" spans="16:16" x14ac:dyDescent="0.25">
      <c r="P37916" s="5"/>
    </row>
    <row r="37917" spans="16:16" x14ac:dyDescent="0.25">
      <c r="P37917" s="5"/>
    </row>
    <row r="37918" spans="16:16" x14ac:dyDescent="0.25">
      <c r="P37918" s="5"/>
    </row>
    <row r="37919" spans="16:16" x14ac:dyDescent="0.25">
      <c r="P37919" s="5"/>
    </row>
    <row r="37920" spans="16:16" x14ac:dyDescent="0.25">
      <c r="P37920" s="5"/>
    </row>
    <row r="37921" spans="16:16" x14ac:dyDescent="0.25">
      <c r="P37921" s="5"/>
    </row>
    <row r="37922" spans="16:16" x14ac:dyDescent="0.25">
      <c r="P37922" s="5"/>
    </row>
    <row r="37923" spans="16:16" x14ac:dyDescent="0.25">
      <c r="P37923" s="5"/>
    </row>
    <row r="37924" spans="16:16" x14ac:dyDescent="0.25">
      <c r="P37924" s="5"/>
    </row>
    <row r="37925" spans="16:16" x14ac:dyDescent="0.25">
      <c r="P37925" s="5"/>
    </row>
    <row r="37926" spans="16:16" x14ac:dyDescent="0.25">
      <c r="P37926" s="5"/>
    </row>
    <row r="37927" spans="16:16" x14ac:dyDescent="0.25">
      <c r="P37927" s="5"/>
    </row>
    <row r="37928" spans="16:16" x14ac:dyDescent="0.25">
      <c r="P37928" s="5"/>
    </row>
    <row r="37929" spans="16:16" x14ac:dyDescent="0.25">
      <c r="P37929" s="5"/>
    </row>
    <row r="37930" spans="16:16" x14ac:dyDescent="0.25">
      <c r="P37930" s="5"/>
    </row>
    <row r="37931" spans="16:16" x14ac:dyDescent="0.25">
      <c r="P37931" s="5"/>
    </row>
    <row r="37932" spans="16:16" x14ac:dyDescent="0.25">
      <c r="P37932" s="5"/>
    </row>
    <row r="37933" spans="16:16" x14ac:dyDescent="0.25">
      <c r="P37933" s="5"/>
    </row>
    <row r="37934" spans="16:16" x14ac:dyDescent="0.25">
      <c r="P37934" s="5"/>
    </row>
    <row r="37935" spans="16:16" x14ac:dyDescent="0.25">
      <c r="P37935" s="5"/>
    </row>
    <row r="37936" spans="16:16" x14ac:dyDescent="0.25">
      <c r="P37936" s="5"/>
    </row>
    <row r="37937" spans="16:16" x14ac:dyDescent="0.25">
      <c r="P37937" s="5"/>
    </row>
    <row r="37938" spans="16:16" x14ac:dyDescent="0.25">
      <c r="P37938" s="5"/>
    </row>
    <row r="37939" spans="16:16" x14ac:dyDescent="0.25">
      <c r="P37939" s="5"/>
    </row>
    <row r="37940" spans="16:16" x14ac:dyDescent="0.25">
      <c r="P37940" s="5"/>
    </row>
    <row r="37941" spans="16:16" x14ac:dyDescent="0.25">
      <c r="P37941" s="5"/>
    </row>
    <row r="37942" spans="16:16" x14ac:dyDescent="0.25">
      <c r="P37942" s="5"/>
    </row>
    <row r="37943" spans="16:16" x14ac:dyDescent="0.25">
      <c r="P37943" s="5"/>
    </row>
    <row r="37944" spans="16:16" x14ac:dyDescent="0.25">
      <c r="P37944" s="5"/>
    </row>
    <row r="37945" spans="16:16" x14ac:dyDescent="0.25">
      <c r="P37945" s="5"/>
    </row>
    <row r="37946" spans="16:16" x14ac:dyDescent="0.25">
      <c r="P37946" s="5"/>
    </row>
    <row r="37947" spans="16:16" x14ac:dyDescent="0.25">
      <c r="P37947" s="5"/>
    </row>
    <row r="37948" spans="16:16" x14ac:dyDescent="0.25">
      <c r="P37948" s="5"/>
    </row>
    <row r="37949" spans="16:16" x14ac:dyDescent="0.25">
      <c r="P37949" s="5"/>
    </row>
    <row r="37950" spans="16:16" x14ac:dyDescent="0.25">
      <c r="P37950" s="5"/>
    </row>
    <row r="37951" spans="16:16" x14ac:dyDescent="0.25">
      <c r="P37951" s="5"/>
    </row>
    <row r="37952" spans="16:16" x14ac:dyDescent="0.25">
      <c r="P37952" s="5"/>
    </row>
    <row r="37953" spans="16:16" x14ac:dyDescent="0.25">
      <c r="P37953" s="5"/>
    </row>
    <row r="37954" spans="16:16" x14ac:dyDescent="0.25">
      <c r="P37954" s="5"/>
    </row>
    <row r="37955" spans="16:16" x14ac:dyDescent="0.25">
      <c r="P37955" s="5"/>
    </row>
    <row r="37956" spans="16:16" x14ac:dyDescent="0.25">
      <c r="P37956" s="5"/>
    </row>
    <row r="37957" spans="16:16" x14ac:dyDescent="0.25">
      <c r="P37957" s="5"/>
    </row>
    <row r="37958" spans="16:16" x14ac:dyDescent="0.25">
      <c r="P37958" s="5"/>
    </row>
    <row r="37959" spans="16:16" x14ac:dyDescent="0.25">
      <c r="P37959" s="5"/>
    </row>
    <row r="37960" spans="16:16" x14ac:dyDescent="0.25">
      <c r="P37960" s="5"/>
    </row>
    <row r="37961" spans="16:16" x14ac:dyDescent="0.25">
      <c r="P37961" s="5"/>
    </row>
    <row r="37962" spans="16:16" x14ac:dyDescent="0.25">
      <c r="P37962" s="5"/>
    </row>
    <row r="37963" spans="16:16" x14ac:dyDescent="0.25">
      <c r="P37963" s="5"/>
    </row>
    <row r="37964" spans="16:16" x14ac:dyDescent="0.25">
      <c r="P37964" s="5"/>
    </row>
    <row r="37965" spans="16:16" x14ac:dyDescent="0.25">
      <c r="P37965" s="5"/>
    </row>
    <row r="37966" spans="16:16" x14ac:dyDescent="0.25">
      <c r="P37966" s="5"/>
    </row>
    <row r="37967" spans="16:16" x14ac:dyDescent="0.25">
      <c r="P37967" s="5"/>
    </row>
    <row r="37968" spans="16:16" x14ac:dyDescent="0.25">
      <c r="P37968" s="5"/>
    </row>
    <row r="37969" spans="16:16" x14ac:dyDescent="0.25">
      <c r="P37969" s="5"/>
    </row>
    <row r="37970" spans="16:16" x14ac:dyDescent="0.25">
      <c r="P37970" s="5"/>
    </row>
    <row r="37971" spans="16:16" x14ac:dyDescent="0.25">
      <c r="P37971" s="5"/>
    </row>
    <row r="37972" spans="16:16" x14ac:dyDescent="0.25">
      <c r="P37972" s="5"/>
    </row>
    <row r="37973" spans="16:16" x14ac:dyDescent="0.25">
      <c r="P37973" s="5"/>
    </row>
    <row r="37974" spans="16:16" x14ac:dyDescent="0.25">
      <c r="P37974" s="5"/>
    </row>
    <row r="37975" spans="16:16" x14ac:dyDescent="0.25">
      <c r="P37975" s="5"/>
    </row>
    <row r="37976" spans="16:16" x14ac:dyDescent="0.25">
      <c r="P37976" s="5"/>
    </row>
    <row r="37977" spans="16:16" x14ac:dyDescent="0.25">
      <c r="P37977" s="5"/>
    </row>
    <row r="37978" spans="16:16" x14ac:dyDescent="0.25">
      <c r="P37978" s="5"/>
    </row>
    <row r="37979" spans="16:16" x14ac:dyDescent="0.25">
      <c r="P37979" s="5"/>
    </row>
    <row r="37980" spans="16:16" x14ac:dyDescent="0.25">
      <c r="P37980" s="5"/>
    </row>
    <row r="37981" spans="16:16" x14ac:dyDescent="0.25">
      <c r="P37981" s="5"/>
    </row>
    <row r="37982" spans="16:16" x14ac:dyDescent="0.25">
      <c r="P37982" s="5"/>
    </row>
    <row r="37983" spans="16:16" x14ac:dyDescent="0.25">
      <c r="P37983" s="5"/>
    </row>
    <row r="37984" spans="16:16" x14ac:dyDescent="0.25">
      <c r="P37984" s="5"/>
    </row>
    <row r="37985" spans="16:16" x14ac:dyDescent="0.25">
      <c r="P37985" s="5"/>
    </row>
    <row r="37986" spans="16:16" x14ac:dyDescent="0.25">
      <c r="P37986" s="5"/>
    </row>
    <row r="37987" spans="16:16" x14ac:dyDescent="0.25">
      <c r="P37987" s="5"/>
    </row>
    <row r="37988" spans="16:16" x14ac:dyDescent="0.25">
      <c r="P37988" s="5"/>
    </row>
    <row r="37989" spans="16:16" x14ac:dyDescent="0.25">
      <c r="P37989" s="5"/>
    </row>
    <row r="37990" spans="16:16" x14ac:dyDescent="0.25">
      <c r="P37990" s="5"/>
    </row>
    <row r="37991" spans="16:16" x14ac:dyDescent="0.25">
      <c r="P37991" s="5"/>
    </row>
    <row r="37992" spans="16:16" x14ac:dyDescent="0.25">
      <c r="P37992" s="5"/>
    </row>
    <row r="37993" spans="16:16" x14ac:dyDescent="0.25">
      <c r="P37993" s="5"/>
    </row>
    <row r="37994" spans="16:16" x14ac:dyDescent="0.25">
      <c r="P37994" s="5"/>
    </row>
    <row r="37995" spans="16:16" x14ac:dyDescent="0.25">
      <c r="P37995" s="5"/>
    </row>
    <row r="37996" spans="16:16" x14ac:dyDescent="0.25">
      <c r="P37996" s="5"/>
    </row>
    <row r="37997" spans="16:16" x14ac:dyDescent="0.25">
      <c r="P37997" s="5"/>
    </row>
    <row r="37998" spans="16:16" x14ac:dyDescent="0.25">
      <c r="P37998" s="5"/>
    </row>
    <row r="37999" spans="16:16" x14ac:dyDescent="0.25">
      <c r="P37999" s="5"/>
    </row>
    <row r="38000" spans="16:16" x14ac:dyDescent="0.25">
      <c r="P38000" s="5"/>
    </row>
    <row r="38001" spans="16:16" x14ac:dyDescent="0.25">
      <c r="P38001" s="5"/>
    </row>
    <row r="38002" spans="16:16" x14ac:dyDescent="0.25">
      <c r="P38002" s="5"/>
    </row>
    <row r="38003" spans="16:16" x14ac:dyDescent="0.25">
      <c r="P38003" s="5"/>
    </row>
    <row r="38004" spans="16:16" x14ac:dyDescent="0.25">
      <c r="P38004" s="5"/>
    </row>
    <row r="38005" spans="16:16" x14ac:dyDescent="0.25">
      <c r="P38005" s="5"/>
    </row>
    <row r="38006" spans="16:16" x14ac:dyDescent="0.25">
      <c r="P38006" s="5"/>
    </row>
    <row r="38007" spans="16:16" x14ac:dyDescent="0.25">
      <c r="P38007" s="5"/>
    </row>
    <row r="38008" spans="16:16" x14ac:dyDescent="0.25">
      <c r="P38008" s="5"/>
    </row>
    <row r="38009" spans="16:16" x14ac:dyDescent="0.25">
      <c r="P38009" s="5"/>
    </row>
    <row r="38010" spans="16:16" x14ac:dyDescent="0.25">
      <c r="P38010" s="5"/>
    </row>
    <row r="38011" spans="16:16" x14ac:dyDescent="0.25">
      <c r="P38011" s="5"/>
    </row>
    <row r="38012" spans="16:16" x14ac:dyDescent="0.25">
      <c r="P38012" s="5"/>
    </row>
    <row r="38013" spans="16:16" x14ac:dyDescent="0.25">
      <c r="P38013" s="5"/>
    </row>
    <row r="38014" spans="16:16" x14ac:dyDescent="0.25">
      <c r="P38014" s="5"/>
    </row>
    <row r="38015" spans="16:16" x14ac:dyDescent="0.25">
      <c r="P38015" s="5"/>
    </row>
    <row r="38016" spans="16:16" x14ac:dyDescent="0.25">
      <c r="P38016" s="5"/>
    </row>
    <row r="38017" spans="16:16" x14ac:dyDescent="0.25">
      <c r="P38017" s="5"/>
    </row>
    <row r="38018" spans="16:16" x14ac:dyDescent="0.25">
      <c r="P38018" s="5"/>
    </row>
    <row r="38019" spans="16:16" x14ac:dyDescent="0.25">
      <c r="P38019" s="5"/>
    </row>
    <row r="38020" spans="16:16" x14ac:dyDescent="0.25">
      <c r="P38020" s="5"/>
    </row>
    <row r="38021" spans="16:16" x14ac:dyDescent="0.25">
      <c r="P38021" s="5"/>
    </row>
    <row r="38022" spans="16:16" x14ac:dyDescent="0.25">
      <c r="P38022" s="5"/>
    </row>
    <row r="38023" spans="16:16" x14ac:dyDescent="0.25">
      <c r="P38023" s="5"/>
    </row>
    <row r="38024" spans="16:16" x14ac:dyDescent="0.25">
      <c r="P38024" s="5"/>
    </row>
    <row r="38025" spans="16:16" x14ac:dyDescent="0.25">
      <c r="P38025" s="5"/>
    </row>
    <row r="38026" spans="16:16" x14ac:dyDescent="0.25">
      <c r="P38026" s="5"/>
    </row>
    <row r="38027" spans="16:16" x14ac:dyDescent="0.25">
      <c r="P38027" s="5"/>
    </row>
    <row r="38028" spans="16:16" x14ac:dyDescent="0.25">
      <c r="P38028" s="5"/>
    </row>
    <row r="38029" spans="16:16" x14ac:dyDescent="0.25">
      <c r="P38029" s="5"/>
    </row>
    <row r="38030" spans="16:16" x14ac:dyDescent="0.25">
      <c r="P38030" s="5"/>
    </row>
    <row r="38031" spans="16:16" x14ac:dyDescent="0.25">
      <c r="P38031" s="5"/>
    </row>
    <row r="38032" spans="16:16" x14ac:dyDescent="0.25">
      <c r="P38032" s="5"/>
    </row>
    <row r="38033" spans="16:16" x14ac:dyDescent="0.25">
      <c r="P38033" s="5"/>
    </row>
    <row r="38034" spans="16:16" x14ac:dyDescent="0.25">
      <c r="P38034" s="5"/>
    </row>
    <row r="38035" spans="16:16" x14ac:dyDescent="0.25">
      <c r="P38035" s="5"/>
    </row>
    <row r="38036" spans="16:16" x14ac:dyDescent="0.25">
      <c r="P38036" s="5"/>
    </row>
    <row r="38037" spans="16:16" x14ac:dyDescent="0.25">
      <c r="P38037" s="5"/>
    </row>
    <row r="38038" spans="16:16" x14ac:dyDescent="0.25">
      <c r="P38038" s="5"/>
    </row>
    <row r="38039" spans="16:16" x14ac:dyDescent="0.25">
      <c r="P38039" s="5"/>
    </row>
    <row r="38040" spans="16:16" x14ac:dyDescent="0.25">
      <c r="P38040" s="5"/>
    </row>
    <row r="38041" spans="16:16" x14ac:dyDescent="0.25">
      <c r="P38041" s="5"/>
    </row>
    <row r="38042" spans="16:16" x14ac:dyDescent="0.25">
      <c r="P38042" s="5"/>
    </row>
    <row r="38043" spans="16:16" x14ac:dyDescent="0.25">
      <c r="P38043" s="5"/>
    </row>
    <row r="38044" spans="16:16" x14ac:dyDescent="0.25">
      <c r="P38044" s="5"/>
    </row>
    <row r="38045" spans="16:16" x14ac:dyDescent="0.25">
      <c r="P38045" s="5"/>
    </row>
    <row r="38046" spans="16:16" x14ac:dyDescent="0.25">
      <c r="P38046" s="5"/>
    </row>
    <row r="38047" spans="16:16" x14ac:dyDescent="0.25">
      <c r="P38047" s="5"/>
    </row>
    <row r="38048" spans="16:16" x14ac:dyDescent="0.25">
      <c r="P38048" s="5"/>
    </row>
    <row r="38049" spans="16:16" x14ac:dyDescent="0.25">
      <c r="P38049" s="5"/>
    </row>
    <row r="38050" spans="16:16" x14ac:dyDescent="0.25">
      <c r="P38050" s="5"/>
    </row>
    <row r="38051" spans="16:16" x14ac:dyDescent="0.25">
      <c r="P38051" s="5"/>
    </row>
    <row r="38052" spans="16:16" x14ac:dyDescent="0.25">
      <c r="P38052" s="5"/>
    </row>
    <row r="38053" spans="16:16" x14ac:dyDescent="0.25">
      <c r="P38053" s="5"/>
    </row>
    <row r="38054" spans="16:16" x14ac:dyDescent="0.25">
      <c r="P38054" s="5"/>
    </row>
    <row r="38055" spans="16:16" x14ac:dyDescent="0.25">
      <c r="P38055" s="5"/>
    </row>
    <row r="38056" spans="16:16" x14ac:dyDescent="0.25">
      <c r="P38056" s="5"/>
    </row>
    <row r="38057" spans="16:16" x14ac:dyDescent="0.25">
      <c r="P38057" s="5"/>
    </row>
    <row r="38058" spans="16:16" x14ac:dyDescent="0.25">
      <c r="P38058" s="5"/>
    </row>
    <row r="38059" spans="16:16" x14ac:dyDescent="0.25">
      <c r="P38059" s="5"/>
    </row>
    <row r="38060" spans="16:16" x14ac:dyDescent="0.25">
      <c r="P38060" s="5"/>
    </row>
    <row r="38061" spans="16:16" x14ac:dyDescent="0.25">
      <c r="P38061" s="5"/>
    </row>
    <row r="38062" spans="16:16" x14ac:dyDescent="0.25">
      <c r="P38062" s="5"/>
    </row>
    <row r="38063" spans="16:16" x14ac:dyDescent="0.25">
      <c r="P38063" s="5"/>
    </row>
    <row r="38064" spans="16:16" x14ac:dyDescent="0.25">
      <c r="P38064" s="5"/>
    </row>
    <row r="38065" spans="16:16" x14ac:dyDescent="0.25">
      <c r="P38065" s="5"/>
    </row>
    <row r="38066" spans="16:16" x14ac:dyDescent="0.25">
      <c r="P38066" s="5"/>
    </row>
    <row r="38067" spans="16:16" x14ac:dyDescent="0.25">
      <c r="P38067" s="5"/>
    </row>
    <row r="38068" spans="16:16" x14ac:dyDescent="0.25">
      <c r="P38068" s="5"/>
    </row>
    <row r="38069" spans="16:16" x14ac:dyDescent="0.25">
      <c r="P38069" s="5"/>
    </row>
    <row r="38070" spans="16:16" x14ac:dyDescent="0.25">
      <c r="P38070" s="5"/>
    </row>
    <row r="38071" spans="16:16" x14ac:dyDescent="0.25">
      <c r="P38071" s="5"/>
    </row>
    <row r="38072" spans="16:16" x14ac:dyDescent="0.25">
      <c r="P38072" s="5"/>
    </row>
    <row r="38073" spans="16:16" x14ac:dyDescent="0.25">
      <c r="P38073" s="5"/>
    </row>
    <row r="38074" spans="16:16" x14ac:dyDescent="0.25">
      <c r="P38074" s="5"/>
    </row>
    <row r="38075" spans="16:16" x14ac:dyDescent="0.25">
      <c r="P38075" s="5"/>
    </row>
    <row r="38076" spans="16:16" x14ac:dyDescent="0.25">
      <c r="P38076" s="5"/>
    </row>
    <row r="38077" spans="16:16" x14ac:dyDescent="0.25">
      <c r="P38077" s="5"/>
    </row>
    <row r="38078" spans="16:16" x14ac:dyDescent="0.25">
      <c r="P38078" s="5"/>
    </row>
    <row r="38079" spans="16:16" x14ac:dyDescent="0.25">
      <c r="P38079" s="5"/>
    </row>
    <row r="38080" spans="16:16" x14ac:dyDescent="0.25">
      <c r="P38080" s="5"/>
    </row>
    <row r="38081" spans="16:16" x14ac:dyDescent="0.25">
      <c r="P38081" s="5"/>
    </row>
    <row r="38082" spans="16:16" x14ac:dyDescent="0.25">
      <c r="P38082" s="5"/>
    </row>
    <row r="38083" spans="16:16" x14ac:dyDescent="0.25">
      <c r="P38083" s="5"/>
    </row>
    <row r="38084" spans="16:16" x14ac:dyDescent="0.25">
      <c r="P38084" s="5"/>
    </row>
    <row r="38085" spans="16:16" x14ac:dyDescent="0.25">
      <c r="P38085" s="5"/>
    </row>
    <row r="38086" spans="16:16" x14ac:dyDescent="0.25">
      <c r="P38086" s="5"/>
    </row>
    <row r="38087" spans="16:16" x14ac:dyDescent="0.25">
      <c r="P38087" s="5"/>
    </row>
    <row r="38088" spans="16:16" x14ac:dyDescent="0.25">
      <c r="P38088" s="5"/>
    </row>
    <row r="38089" spans="16:16" x14ac:dyDescent="0.25">
      <c r="P38089" s="5"/>
    </row>
    <row r="38090" spans="16:16" x14ac:dyDescent="0.25">
      <c r="P38090" s="5"/>
    </row>
    <row r="38091" spans="16:16" x14ac:dyDescent="0.25">
      <c r="P38091" s="5"/>
    </row>
    <row r="38092" spans="16:16" x14ac:dyDescent="0.25">
      <c r="P38092" s="5"/>
    </row>
    <row r="38093" spans="16:16" x14ac:dyDescent="0.25">
      <c r="P38093" s="5"/>
    </row>
    <row r="38094" spans="16:16" x14ac:dyDescent="0.25">
      <c r="P38094" s="5"/>
    </row>
    <row r="38095" spans="16:16" x14ac:dyDescent="0.25">
      <c r="P38095" s="5"/>
    </row>
    <row r="38096" spans="16:16" x14ac:dyDescent="0.25">
      <c r="P38096" s="5"/>
    </row>
    <row r="38097" spans="16:16" x14ac:dyDescent="0.25">
      <c r="P38097" s="5"/>
    </row>
    <row r="38098" spans="16:16" x14ac:dyDescent="0.25">
      <c r="P38098" s="5"/>
    </row>
    <row r="38099" spans="16:16" x14ac:dyDescent="0.25">
      <c r="P38099" s="5"/>
    </row>
    <row r="38100" spans="16:16" x14ac:dyDescent="0.25">
      <c r="P38100" s="5"/>
    </row>
    <row r="38101" spans="16:16" x14ac:dyDescent="0.25">
      <c r="P38101" s="5"/>
    </row>
    <row r="38102" spans="16:16" x14ac:dyDescent="0.25">
      <c r="P38102" s="5"/>
    </row>
    <row r="38103" spans="16:16" x14ac:dyDescent="0.25">
      <c r="P38103" s="5"/>
    </row>
    <row r="38104" spans="16:16" x14ac:dyDescent="0.25">
      <c r="P38104" s="5"/>
    </row>
    <row r="38105" spans="16:16" x14ac:dyDescent="0.25">
      <c r="P38105" s="5"/>
    </row>
    <row r="38106" spans="16:16" x14ac:dyDescent="0.25">
      <c r="P38106" s="5"/>
    </row>
    <row r="38107" spans="16:16" x14ac:dyDescent="0.25">
      <c r="P38107" s="5"/>
    </row>
    <row r="38108" spans="16:16" x14ac:dyDescent="0.25">
      <c r="P38108" s="5"/>
    </row>
    <row r="38109" spans="16:16" x14ac:dyDescent="0.25">
      <c r="P38109" s="5"/>
    </row>
    <row r="38110" spans="16:16" x14ac:dyDescent="0.25">
      <c r="P38110" s="5"/>
    </row>
    <row r="38111" spans="16:16" x14ac:dyDescent="0.25">
      <c r="P38111" s="5"/>
    </row>
    <row r="38112" spans="16:16" x14ac:dyDescent="0.25">
      <c r="P38112" s="5"/>
    </row>
    <row r="38113" spans="16:16" x14ac:dyDescent="0.25">
      <c r="P38113" s="5"/>
    </row>
    <row r="38114" spans="16:16" x14ac:dyDescent="0.25">
      <c r="P38114" s="5"/>
    </row>
    <row r="38115" spans="16:16" x14ac:dyDescent="0.25">
      <c r="P38115" s="5"/>
    </row>
    <row r="38116" spans="16:16" x14ac:dyDescent="0.25">
      <c r="P38116" s="5"/>
    </row>
    <row r="38117" spans="16:16" x14ac:dyDescent="0.25">
      <c r="P38117" s="5"/>
    </row>
    <row r="38118" spans="16:16" x14ac:dyDescent="0.25">
      <c r="P38118" s="5"/>
    </row>
    <row r="38119" spans="16:16" x14ac:dyDescent="0.25">
      <c r="P38119" s="5"/>
    </row>
    <row r="38120" spans="16:16" x14ac:dyDescent="0.25">
      <c r="P38120" s="5"/>
    </row>
    <row r="38121" spans="16:16" x14ac:dyDescent="0.25">
      <c r="P38121" s="5"/>
    </row>
    <row r="38122" spans="16:16" x14ac:dyDescent="0.25">
      <c r="P38122" s="5"/>
    </row>
    <row r="38123" spans="16:16" x14ac:dyDescent="0.25">
      <c r="P38123" s="5"/>
    </row>
    <row r="38124" spans="16:16" x14ac:dyDescent="0.25">
      <c r="P38124" s="5"/>
    </row>
    <row r="38125" spans="16:16" x14ac:dyDescent="0.25">
      <c r="P38125" s="5"/>
    </row>
    <row r="38126" spans="16:16" x14ac:dyDescent="0.25">
      <c r="P38126" s="5"/>
    </row>
    <row r="38127" spans="16:16" x14ac:dyDescent="0.25">
      <c r="P38127" s="5"/>
    </row>
    <row r="38128" spans="16:16" x14ac:dyDescent="0.25">
      <c r="P38128" s="5"/>
    </row>
    <row r="38129" spans="16:16" x14ac:dyDescent="0.25">
      <c r="P38129" s="5"/>
    </row>
    <row r="38130" spans="16:16" x14ac:dyDescent="0.25">
      <c r="P38130" s="5"/>
    </row>
    <row r="38131" spans="16:16" x14ac:dyDescent="0.25">
      <c r="P38131" s="5"/>
    </row>
    <row r="38132" spans="16:16" x14ac:dyDescent="0.25">
      <c r="P38132" s="5"/>
    </row>
    <row r="38133" spans="16:16" x14ac:dyDescent="0.25">
      <c r="P38133" s="5"/>
    </row>
    <row r="38134" spans="16:16" x14ac:dyDescent="0.25">
      <c r="P38134" s="5"/>
    </row>
    <row r="38135" spans="16:16" x14ac:dyDescent="0.25">
      <c r="P38135" s="5"/>
    </row>
    <row r="38136" spans="16:16" x14ac:dyDescent="0.25">
      <c r="P38136" s="5"/>
    </row>
    <row r="38137" spans="16:16" x14ac:dyDescent="0.25">
      <c r="P38137" s="5"/>
    </row>
    <row r="38138" spans="16:16" x14ac:dyDescent="0.25">
      <c r="P38138" s="5"/>
    </row>
    <row r="38139" spans="16:16" x14ac:dyDescent="0.25">
      <c r="P38139" s="5"/>
    </row>
    <row r="38140" spans="16:16" x14ac:dyDescent="0.25">
      <c r="P38140" s="5"/>
    </row>
    <row r="38141" spans="16:16" x14ac:dyDescent="0.25">
      <c r="P38141" s="5"/>
    </row>
    <row r="38142" spans="16:16" x14ac:dyDescent="0.25">
      <c r="P38142" s="5"/>
    </row>
    <row r="38143" spans="16:16" x14ac:dyDescent="0.25">
      <c r="P38143" s="5"/>
    </row>
    <row r="38144" spans="16:16" x14ac:dyDescent="0.25">
      <c r="P38144" s="5"/>
    </row>
    <row r="38145" spans="16:16" x14ac:dyDescent="0.25">
      <c r="P38145" s="5"/>
    </row>
    <row r="38146" spans="16:16" x14ac:dyDescent="0.25">
      <c r="P38146" s="5"/>
    </row>
    <row r="38147" spans="16:16" x14ac:dyDescent="0.25">
      <c r="P38147" s="5"/>
    </row>
    <row r="38148" spans="16:16" x14ac:dyDescent="0.25">
      <c r="P38148" s="5"/>
    </row>
    <row r="38149" spans="16:16" x14ac:dyDescent="0.25">
      <c r="P38149" s="5"/>
    </row>
    <row r="38150" spans="16:16" x14ac:dyDescent="0.25">
      <c r="P38150" s="5"/>
    </row>
    <row r="38151" spans="16:16" x14ac:dyDescent="0.25">
      <c r="P38151" s="5"/>
    </row>
    <row r="38152" spans="16:16" x14ac:dyDescent="0.25">
      <c r="P38152" s="5"/>
    </row>
    <row r="38153" spans="16:16" x14ac:dyDescent="0.25">
      <c r="P38153" s="5"/>
    </row>
    <row r="38154" spans="16:16" x14ac:dyDescent="0.25">
      <c r="P38154" s="5"/>
    </row>
    <row r="38155" spans="16:16" x14ac:dyDescent="0.25">
      <c r="P38155" s="5"/>
    </row>
    <row r="38156" spans="16:16" x14ac:dyDescent="0.25">
      <c r="P38156" s="5"/>
    </row>
    <row r="38157" spans="16:16" x14ac:dyDescent="0.25">
      <c r="P38157" s="5"/>
    </row>
    <row r="38158" spans="16:16" x14ac:dyDescent="0.25">
      <c r="P38158" s="5"/>
    </row>
    <row r="38159" spans="16:16" x14ac:dyDescent="0.25">
      <c r="P38159" s="5"/>
    </row>
    <row r="38160" spans="16:16" x14ac:dyDescent="0.25">
      <c r="P38160" s="5"/>
    </row>
    <row r="38161" spans="16:16" x14ac:dyDescent="0.25">
      <c r="P38161" s="5"/>
    </row>
    <row r="38162" spans="16:16" x14ac:dyDescent="0.25">
      <c r="P38162" s="5"/>
    </row>
    <row r="38163" spans="16:16" x14ac:dyDescent="0.25">
      <c r="P38163" s="5"/>
    </row>
    <row r="38164" spans="16:16" x14ac:dyDescent="0.25">
      <c r="P38164" s="5"/>
    </row>
    <row r="38165" spans="16:16" x14ac:dyDescent="0.25">
      <c r="P38165" s="5"/>
    </row>
    <row r="38166" spans="16:16" x14ac:dyDescent="0.25">
      <c r="P38166" s="5"/>
    </row>
    <row r="38167" spans="16:16" x14ac:dyDescent="0.25">
      <c r="P38167" s="5"/>
    </row>
    <row r="38168" spans="16:16" x14ac:dyDescent="0.25">
      <c r="P38168" s="5"/>
    </row>
    <row r="38169" spans="16:16" x14ac:dyDescent="0.25">
      <c r="P38169" s="5"/>
    </row>
    <row r="38170" spans="16:16" x14ac:dyDescent="0.25">
      <c r="P38170" s="5"/>
    </row>
    <row r="38171" spans="16:16" x14ac:dyDescent="0.25">
      <c r="P38171" s="5"/>
    </row>
    <row r="38172" spans="16:16" x14ac:dyDescent="0.25">
      <c r="P38172" s="5"/>
    </row>
    <row r="38173" spans="16:16" x14ac:dyDescent="0.25">
      <c r="P38173" s="5"/>
    </row>
    <row r="38174" spans="16:16" x14ac:dyDescent="0.25">
      <c r="P38174" s="5"/>
    </row>
    <row r="38175" spans="16:16" x14ac:dyDescent="0.25">
      <c r="P38175" s="5"/>
    </row>
    <row r="38176" spans="16:16" x14ac:dyDescent="0.25">
      <c r="P38176" s="5"/>
    </row>
    <row r="38177" spans="16:16" x14ac:dyDescent="0.25">
      <c r="P38177" s="5"/>
    </row>
    <row r="38178" spans="16:16" x14ac:dyDescent="0.25">
      <c r="P38178" s="5"/>
    </row>
    <row r="38179" spans="16:16" x14ac:dyDescent="0.25">
      <c r="P38179" s="5"/>
    </row>
    <row r="38180" spans="16:16" x14ac:dyDescent="0.25">
      <c r="P38180" s="5"/>
    </row>
    <row r="38181" spans="16:16" x14ac:dyDescent="0.25">
      <c r="P38181" s="5"/>
    </row>
    <row r="38182" spans="16:16" x14ac:dyDescent="0.25">
      <c r="P38182" s="5"/>
    </row>
    <row r="38183" spans="16:16" x14ac:dyDescent="0.25">
      <c r="P38183" s="5"/>
    </row>
    <row r="38184" spans="16:16" x14ac:dyDescent="0.25">
      <c r="P38184" s="5"/>
    </row>
    <row r="38185" spans="16:16" x14ac:dyDescent="0.25">
      <c r="P38185" s="5"/>
    </row>
    <row r="38186" spans="16:16" x14ac:dyDescent="0.25">
      <c r="P38186" s="5"/>
    </row>
    <row r="38187" spans="16:16" x14ac:dyDescent="0.25">
      <c r="P38187" s="5"/>
    </row>
    <row r="38188" spans="16:16" x14ac:dyDescent="0.25">
      <c r="P38188" s="5"/>
    </row>
    <row r="38189" spans="16:16" x14ac:dyDescent="0.25">
      <c r="P38189" s="5"/>
    </row>
    <row r="38190" spans="16:16" x14ac:dyDescent="0.25">
      <c r="P38190" s="5"/>
    </row>
    <row r="38191" spans="16:16" x14ac:dyDescent="0.25">
      <c r="P38191" s="5"/>
    </row>
    <row r="38192" spans="16:16" x14ac:dyDescent="0.25">
      <c r="P38192" s="5"/>
    </row>
    <row r="38193" spans="16:16" x14ac:dyDescent="0.25">
      <c r="P38193" s="5"/>
    </row>
    <row r="38194" spans="16:16" x14ac:dyDescent="0.25">
      <c r="P38194" s="5"/>
    </row>
    <row r="38195" spans="16:16" x14ac:dyDescent="0.25">
      <c r="P38195" s="5"/>
    </row>
    <row r="38196" spans="16:16" x14ac:dyDescent="0.25">
      <c r="P38196" s="5"/>
    </row>
    <row r="38197" spans="16:16" x14ac:dyDescent="0.25">
      <c r="P38197" s="5"/>
    </row>
    <row r="38198" spans="16:16" x14ac:dyDescent="0.25">
      <c r="P38198" s="5"/>
    </row>
    <row r="38199" spans="16:16" x14ac:dyDescent="0.25">
      <c r="P38199" s="5"/>
    </row>
    <row r="38200" spans="16:16" x14ac:dyDescent="0.25">
      <c r="P38200" s="5"/>
    </row>
    <row r="38201" spans="16:16" x14ac:dyDescent="0.25">
      <c r="P38201" s="5"/>
    </row>
    <row r="38202" spans="16:16" x14ac:dyDescent="0.25">
      <c r="P38202" s="5"/>
    </row>
    <row r="38203" spans="16:16" x14ac:dyDescent="0.25">
      <c r="P38203" s="5"/>
    </row>
    <row r="38204" spans="16:16" x14ac:dyDescent="0.25">
      <c r="P38204" s="5"/>
    </row>
    <row r="38205" spans="16:16" x14ac:dyDescent="0.25">
      <c r="P38205" s="5"/>
    </row>
    <row r="38206" spans="16:16" x14ac:dyDescent="0.25">
      <c r="P38206" s="5"/>
    </row>
    <row r="38207" spans="16:16" x14ac:dyDescent="0.25">
      <c r="P38207" s="5"/>
    </row>
    <row r="38208" spans="16:16" x14ac:dyDescent="0.25">
      <c r="P38208" s="5"/>
    </row>
    <row r="38209" spans="16:16" x14ac:dyDescent="0.25">
      <c r="P38209" s="5"/>
    </row>
    <row r="38210" spans="16:16" x14ac:dyDescent="0.25">
      <c r="P38210" s="5"/>
    </row>
    <row r="38211" spans="16:16" x14ac:dyDescent="0.25">
      <c r="P38211" s="5"/>
    </row>
    <row r="38212" spans="16:16" x14ac:dyDescent="0.25">
      <c r="P38212" s="5"/>
    </row>
    <row r="38213" spans="16:16" x14ac:dyDescent="0.25">
      <c r="P38213" s="5"/>
    </row>
    <row r="38214" spans="16:16" x14ac:dyDescent="0.25">
      <c r="P38214" s="5"/>
    </row>
    <row r="38215" spans="16:16" x14ac:dyDescent="0.25">
      <c r="P38215" s="5"/>
    </row>
    <row r="38216" spans="16:16" x14ac:dyDescent="0.25">
      <c r="P38216" s="5"/>
    </row>
    <row r="38217" spans="16:16" x14ac:dyDescent="0.25">
      <c r="P38217" s="5"/>
    </row>
    <row r="38218" spans="16:16" x14ac:dyDescent="0.25">
      <c r="P38218" s="5"/>
    </row>
    <row r="38219" spans="16:16" x14ac:dyDescent="0.25">
      <c r="P38219" s="5"/>
    </row>
    <row r="38220" spans="16:16" x14ac:dyDescent="0.25">
      <c r="P38220" s="5"/>
    </row>
    <row r="38221" spans="16:16" x14ac:dyDescent="0.25">
      <c r="P38221" s="5"/>
    </row>
    <row r="38222" spans="16:16" x14ac:dyDescent="0.25">
      <c r="P38222" s="5"/>
    </row>
    <row r="38223" spans="16:16" x14ac:dyDescent="0.25">
      <c r="P38223" s="5"/>
    </row>
    <row r="38224" spans="16:16" x14ac:dyDescent="0.25">
      <c r="P38224" s="5"/>
    </row>
    <row r="38225" spans="16:16" x14ac:dyDescent="0.25">
      <c r="P38225" s="5"/>
    </row>
    <row r="38226" spans="16:16" x14ac:dyDescent="0.25">
      <c r="P38226" s="5"/>
    </row>
    <row r="38227" spans="16:16" x14ac:dyDescent="0.25">
      <c r="P38227" s="5"/>
    </row>
    <row r="38228" spans="16:16" x14ac:dyDescent="0.25">
      <c r="P38228" s="5"/>
    </row>
    <row r="38229" spans="16:16" x14ac:dyDescent="0.25">
      <c r="P38229" s="5"/>
    </row>
    <row r="38230" spans="16:16" x14ac:dyDescent="0.25">
      <c r="P38230" s="5"/>
    </row>
    <row r="38231" spans="16:16" x14ac:dyDescent="0.25">
      <c r="P38231" s="5"/>
    </row>
    <row r="38232" spans="16:16" x14ac:dyDescent="0.25">
      <c r="P38232" s="5"/>
    </row>
    <row r="38233" spans="16:16" x14ac:dyDescent="0.25">
      <c r="P38233" s="5"/>
    </row>
    <row r="38234" spans="16:16" x14ac:dyDescent="0.25">
      <c r="P38234" s="5"/>
    </row>
    <row r="38235" spans="16:16" x14ac:dyDescent="0.25">
      <c r="P38235" s="5"/>
    </row>
    <row r="38236" spans="16:16" x14ac:dyDescent="0.25">
      <c r="P38236" s="5"/>
    </row>
    <row r="38237" spans="16:16" x14ac:dyDescent="0.25">
      <c r="P38237" s="5"/>
    </row>
    <row r="38238" spans="16:16" x14ac:dyDescent="0.25">
      <c r="P38238" s="5"/>
    </row>
    <row r="38239" spans="16:16" x14ac:dyDescent="0.25">
      <c r="P38239" s="5"/>
    </row>
    <row r="38240" spans="16:16" x14ac:dyDescent="0.25">
      <c r="P38240" s="5"/>
    </row>
    <row r="38241" spans="16:16" x14ac:dyDescent="0.25">
      <c r="P38241" s="5"/>
    </row>
    <row r="38242" spans="16:16" x14ac:dyDescent="0.25">
      <c r="P38242" s="5"/>
    </row>
    <row r="38243" spans="16:16" x14ac:dyDescent="0.25">
      <c r="P38243" s="5"/>
    </row>
    <row r="38244" spans="16:16" x14ac:dyDescent="0.25">
      <c r="P38244" s="5"/>
    </row>
    <row r="38245" spans="16:16" x14ac:dyDescent="0.25">
      <c r="P38245" s="5"/>
    </row>
    <row r="38246" spans="16:16" x14ac:dyDescent="0.25">
      <c r="P38246" s="5"/>
    </row>
    <row r="38247" spans="16:16" x14ac:dyDescent="0.25">
      <c r="P38247" s="5"/>
    </row>
    <row r="38248" spans="16:16" x14ac:dyDescent="0.25">
      <c r="P38248" s="5"/>
    </row>
    <row r="38249" spans="16:16" x14ac:dyDescent="0.25">
      <c r="P38249" s="5"/>
    </row>
    <row r="38250" spans="16:16" x14ac:dyDescent="0.25">
      <c r="P38250" s="5"/>
    </row>
    <row r="38251" spans="16:16" x14ac:dyDescent="0.25">
      <c r="P38251" s="5"/>
    </row>
    <row r="38252" spans="16:16" x14ac:dyDescent="0.25">
      <c r="P38252" s="5"/>
    </row>
    <row r="38253" spans="16:16" x14ac:dyDescent="0.25">
      <c r="P38253" s="5"/>
    </row>
    <row r="38254" spans="16:16" x14ac:dyDescent="0.25">
      <c r="P38254" s="5"/>
    </row>
    <row r="38255" spans="16:16" x14ac:dyDescent="0.25">
      <c r="P38255" s="5"/>
    </row>
    <row r="38256" spans="16:16" x14ac:dyDescent="0.25">
      <c r="P38256" s="5"/>
    </row>
    <row r="38257" spans="16:16" x14ac:dyDescent="0.25">
      <c r="P38257" s="5"/>
    </row>
    <row r="38258" spans="16:16" x14ac:dyDescent="0.25">
      <c r="P38258" s="5"/>
    </row>
    <row r="38259" spans="16:16" x14ac:dyDescent="0.25">
      <c r="P38259" s="5"/>
    </row>
    <row r="38260" spans="16:16" x14ac:dyDescent="0.25">
      <c r="P38260" s="5"/>
    </row>
    <row r="38261" spans="16:16" x14ac:dyDescent="0.25">
      <c r="P38261" s="5"/>
    </row>
    <row r="38262" spans="16:16" x14ac:dyDescent="0.25">
      <c r="P38262" s="5"/>
    </row>
    <row r="38263" spans="16:16" x14ac:dyDescent="0.25">
      <c r="P38263" s="5"/>
    </row>
    <row r="38264" spans="16:16" x14ac:dyDescent="0.25">
      <c r="P38264" s="5"/>
    </row>
    <row r="38265" spans="16:16" x14ac:dyDescent="0.25">
      <c r="P38265" s="5"/>
    </row>
    <row r="38266" spans="16:16" x14ac:dyDescent="0.25">
      <c r="P38266" s="5"/>
    </row>
    <row r="38267" spans="16:16" x14ac:dyDescent="0.25">
      <c r="P38267" s="5"/>
    </row>
    <row r="38268" spans="16:16" x14ac:dyDescent="0.25">
      <c r="P38268" s="5"/>
    </row>
    <row r="38269" spans="16:16" x14ac:dyDescent="0.25">
      <c r="P38269" s="5"/>
    </row>
    <row r="38270" spans="16:16" x14ac:dyDescent="0.25">
      <c r="P38270" s="5"/>
    </row>
    <row r="38271" spans="16:16" x14ac:dyDescent="0.25">
      <c r="P38271" s="5"/>
    </row>
    <row r="38272" spans="16:16" x14ac:dyDescent="0.25">
      <c r="P38272" s="5"/>
    </row>
    <row r="38273" spans="16:16" x14ac:dyDescent="0.25">
      <c r="P38273" s="5"/>
    </row>
    <row r="38274" spans="16:16" x14ac:dyDescent="0.25">
      <c r="P38274" s="5"/>
    </row>
    <row r="38275" spans="16:16" x14ac:dyDescent="0.25">
      <c r="P38275" s="5"/>
    </row>
    <row r="38276" spans="16:16" x14ac:dyDescent="0.25">
      <c r="P38276" s="5"/>
    </row>
    <row r="38277" spans="16:16" x14ac:dyDescent="0.25">
      <c r="P38277" s="5"/>
    </row>
    <row r="38278" spans="16:16" x14ac:dyDescent="0.25">
      <c r="P38278" s="5"/>
    </row>
    <row r="38279" spans="16:16" x14ac:dyDescent="0.25">
      <c r="P38279" s="5"/>
    </row>
    <row r="38280" spans="16:16" x14ac:dyDescent="0.25">
      <c r="P38280" s="5"/>
    </row>
    <row r="38281" spans="16:16" x14ac:dyDescent="0.25">
      <c r="P38281" s="5"/>
    </row>
    <row r="38282" spans="16:16" x14ac:dyDescent="0.25">
      <c r="P38282" s="5"/>
    </row>
    <row r="38283" spans="16:16" x14ac:dyDescent="0.25">
      <c r="P38283" s="5"/>
    </row>
    <row r="38284" spans="16:16" x14ac:dyDescent="0.25">
      <c r="P38284" s="5"/>
    </row>
    <row r="38285" spans="16:16" x14ac:dyDescent="0.25">
      <c r="P38285" s="5"/>
    </row>
    <row r="38286" spans="16:16" x14ac:dyDescent="0.25">
      <c r="P38286" s="5"/>
    </row>
    <row r="38287" spans="16:16" x14ac:dyDescent="0.25">
      <c r="P38287" s="5"/>
    </row>
    <row r="38288" spans="16:16" x14ac:dyDescent="0.25">
      <c r="P38288" s="5"/>
    </row>
    <row r="38289" spans="16:16" x14ac:dyDescent="0.25">
      <c r="P38289" s="5"/>
    </row>
    <row r="38290" spans="16:16" x14ac:dyDescent="0.25">
      <c r="P38290" s="5"/>
    </row>
    <row r="38291" spans="16:16" x14ac:dyDescent="0.25">
      <c r="P38291" s="5"/>
    </row>
    <row r="38292" spans="16:16" x14ac:dyDescent="0.25">
      <c r="P38292" s="5"/>
    </row>
    <row r="38293" spans="16:16" x14ac:dyDescent="0.25">
      <c r="P38293" s="5"/>
    </row>
    <row r="38294" spans="16:16" x14ac:dyDescent="0.25">
      <c r="P38294" s="5"/>
    </row>
    <row r="38295" spans="16:16" x14ac:dyDescent="0.25">
      <c r="P38295" s="5"/>
    </row>
    <row r="38296" spans="16:16" x14ac:dyDescent="0.25">
      <c r="P38296" s="5"/>
    </row>
    <row r="38297" spans="16:16" x14ac:dyDescent="0.25">
      <c r="P38297" s="5"/>
    </row>
    <row r="38298" spans="16:16" x14ac:dyDescent="0.25">
      <c r="P38298" s="5"/>
    </row>
    <row r="38299" spans="16:16" x14ac:dyDescent="0.25">
      <c r="P38299" s="5"/>
    </row>
    <row r="38300" spans="16:16" x14ac:dyDescent="0.25">
      <c r="P38300" s="5"/>
    </row>
    <row r="38301" spans="16:16" x14ac:dyDescent="0.25">
      <c r="P38301" s="5"/>
    </row>
    <row r="38302" spans="16:16" x14ac:dyDescent="0.25">
      <c r="P38302" s="5"/>
    </row>
    <row r="38303" spans="16:16" x14ac:dyDescent="0.25">
      <c r="P38303" s="5"/>
    </row>
    <row r="38304" spans="16:16" x14ac:dyDescent="0.25">
      <c r="P38304" s="5"/>
    </row>
    <row r="38305" spans="16:16" x14ac:dyDescent="0.25">
      <c r="P38305" s="5"/>
    </row>
    <row r="38306" spans="16:16" x14ac:dyDescent="0.25">
      <c r="P38306" s="5"/>
    </row>
    <row r="38307" spans="16:16" x14ac:dyDescent="0.25">
      <c r="P38307" s="5"/>
    </row>
    <row r="38308" spans="16:16" x14ac:dyDescent="0.25">
      <c r="P38308" s="5"/>
    </row>
    <row r="38309" spans="16:16" x14ac:dyDescent="0.25">
      <c r="P38309" s="5"/>
    </row>
    <row r="38310" spans="16:16" x14ac:dyDescent="0.25">
      <c r="P38310" s="5"/>
    </row>
    <row r="38311" spans="16:16" x14ac:dyDescent="0.25">
      <c r="P38311" s="5"/>
    </row>
    <row r="38312" spans="16:16" x14ac:dyDescent="0.25">
      <c r="P38312" s="5"/>
    </row>
    <row r="38313" spans="16:16" x14ac:dyDescent="0.25">
      <c r="P38313" s="5"/>
    </row>
    <row r="38314" spans="16:16" x14ac:dyDescent="0.25">
      <c r="P38314" s="5"/>
    </row>
    <row r="38315" spans="16:16" x14ac:dyDescent="0.25">
      <c r="P38315" s="5"/>
    </row>
    <row r="38316" spans="16:16" x14ac:dyDescent="0.25">
      <c r="P38316" s="5"/>
    </row>
    <row r="38317" spans="16:16" x14ac:dyDescent="0.25">
      <c r="P38317" s="5"/>
    </row>
    <row r="38318" spans="16:16" x14ac:dyDescent="0.25">
      <c r="P38318" s="5"/>
    </row>
    <row r="38319" spans="16:16" x14ac:dyDescent="0.25">
      <c r="P38319" s="5"/>
    </row>
    <row r="38320" spans="16:16" x14ac:dyDescent="0.25">
      <c r="P38320" s="5"/>
    </row>
    <row r="38321" spans="16:16" x14ac:dyDescent="0.25">
      <c r="P38321" s="5"/>
    </row>
    <row r="38322" spans="16:16" x14ac:dyDescent="0.25">
      <c r="P38322" s="5"/>
    </row>
    <row r="38323" spans="16:16" x14ac:dyDescent="0.25">
      <c r="P38323" s="5"/>
    </row>
    <row r="38324" spans="16:16" x14ac:dyDescent="0.25">
      <c r="P38324" s="5"/>
    </row>
    <row r="38325" spans="16:16" x14ac:dyDescent="0.25">
      <c r="P38325" s="5"/>
    </row>
    <row r="38326" spans="16:16" x14ac:dyDescent="0.25">
      <c r="P38326" s="5"/>
    </row>
    <row r="38327" spans="16:16" x14ac:dyDescent="0.25">
      <c r="P38327" s="5"/>
    </row>
    <row r="38328" spans="16:16" x14ac:dyDescent="0.25">
      <c r="P38328" s="5"/>
    </row>
    <row r="38329" spans="16:16" x14ac:dyDescent="0.25">
      <c r="P38329" s="5"/>
    </row>
    <row r="38330" spans="16:16" x14ac:dyDescent="0.25">
      <c r="P38330" s="5"/>
    </row>
    <row r="38331" spans="16:16" x14ac:dyDescent="0.25">
      <c r="P38331" s="5"/>
    </row>
    <row r="38332" spans="16:16" x14ac:dyDescent="0.25">
      <c r="P38332" s="5"/>
    </row>
    <row r="38333" spans="16:16" x14ac:dyDescent="0.25">
      <c r="P38333" s="5"/>
    </row>
    <row r="38334" spans="16:16" x14ac:dyDescent="0.25">
      <c r="P38334" s="5"/>
    </row>
    <row r="38335" spans="16:16" x14ac:dyDescent="0.25">
      <c r="P38335" s="5"/>
    </row>
    <row r="38336" spans="16:16" x14ac:dyDescent="0.25">
      <c r="P38336" s="5"/>
    </row>
    <row r="38337" spans="16:16" x14ac:dyDescent="0.25">
      <c r="P38337" s="5"/>
    </row>
    <row r="38338" spans="16:16" x14ac:dyDescent="0.25">
      <c r="P38338" s="5"/>
    </row>
    <row r="38339" spans="16:16" x14ac:dyDescent="0.25">
      <c r="P38339" s="5"/>
    </row>
    <row r="38340" spans="16:16" x14ac:dyDescent="0.25">
      <c r="P38340" s="5"/>
    </row>
    <row r="38341" spans="16:16" x14ac:dyDescent="0.25">
      <c r="P38341" s="5"/>
    </row>
    <row r="38342" spans="16:16" x14ac:dyDescent="0.25">
      <c r="P38342" s="5"/>
    </row>
    <row r="38343" spans="16:16" x14ac:dyDescent="0.25">
      <c r="P38343" s="5"/>
    </row>
    <row r="38344" spans="16:16" x14ac:dyDescent="0.25">
      <c r="P38344" s="5"/>
    </row>
    <row r="38345" spans="16:16" x14ac:dyDescent="0.25">
      <c r="P38345" s="5"/>
    </row>
    <row r="38346" spans="16:16" x14ac:dyDescent="0.25">
      <c r="P38346" s="5"/>
    </row>
    <row r="38347" spans="16:16" x14ac:dyDescent="0.25">
      <c r="P38347" s="5"/>
    </row>
    <row r="38348" spans="16:16" x14ac:dyDescent="0.25">
      <c r="P38348" s="5"/>
    </row>
    <row r="38349" spans="16:16" x14ac:dyDescent="0.25">
      <c r="P38349" s="5"/>
    </row>
    <row r="38350" spans="16:16" x14ac:dyDescent="0.25">
      <c r="P38350" s="5"/>
    </row>
    <row r="38351" spans="16:16" x14ac:dyDescent="0.25">
      <c r="P38351" s="5"/>
    </row>
    <row r="38352" spans="16:16" x14ac:dyDescent="0.25">
      <c r="P38352" s="5"/>
    </row>
    <row r="38353" spans="16:16" x14ac:dyDescent="0.25">
      <c r="P38353" s="5"/>
    </row>
    <row r="38354" spans="16:16" x14ac:dyDescent="0.25">
      <c r="P38354" s="5"/>
    </row>
    <row r="38355" spans="16:16" x14ac:dyDescent="0.25">
      <c r="P38355" s="5"/>
    </row>
    <row r="38356" spans="16:16" x14ac:dyDescent="0.25">
      <c r="P38356" s="5"/>
    </row>
    <row r="38357" spans="16:16" x14ac:dyDescent="0.25">
      <c r="P38357" s="5"/>
    </row>
    <row r="38358" spans="16:16" x14ac:dyDescent="0.25">
      <c r="P38358" s="5"/>
    </row>
    <row r="38359" spans="16:16" x14ac:dyDescent="0.25">
      <c r="P38359" s="5"/>
    </row>
    <row r="38360" spans="16:16" x14ac:dyDescent="0.25">
      <c r="P38360" s="5"/>
    </row>
    <row r="38361" spans="16:16" x14ac:dyDescent="0.25">
      <c r="P38361" s="5"/>
    </row>
    <row r="38362" spans="16:16" x14ac:dyDescent="0.25">
      <c r="P38362" s="5"/>
    </row>
    <row r="38363" spans="16:16" x14ac:dyDescent="0.25">
      <c r="P38363" s="5"/>
    </row>
    <row r="38364" spans="16:16" x14ac:dyDescent="0.25">
      <c r="P38364" s="5"/>
    </row>
    <row r="38365" spans="16:16" x14ac:dyDescent="0.25">
      <c r="P38365" s="5"/>
    </row>
    <row r="38366" spans="16:16" x14ac:dyDescent="0.25">
      <c r="P38366" s="5"/>
    </row>
    <row r="38367" spans="16:16" x14ac:dyDescent="0.25">
      <c r="P38367" s="5"/>
    </row>
    <row r="38368" spans="16:16" x14ac:dyDescent="0.25">
      <c r="P38368" s="5"/>
    </row>
    <row r="38369" spans="16:16" x14ac:dyDescent="0.25">
      <c r="P38369" s="5"/>
    </row>
    <row r="38370" spans="16:16" x14ac:dyDescent="0.25">
      <c r="P38370" s="5"/>
    </row>
    <row r="38371" spans="16:16" x14ac:dyDescent="0.25">
      <c r="P38371" s="5"/>
    </row>
    <row r="38372" spans="16:16" x14ac:dyDescent="0.25">
      <c r="P38372" s="5"/>
    </row>
    <row r="38373" spans="16:16" x14ac:dyDescent="0.25">
      <c r="P38373" s="5"/>
    </row>
    <row r="38374" spans="16:16" x14ac:dyDescent="0.25">
      <c r="P38374" s="5"/>
    </row>
    <row r="38375" spans="16:16" x14ac:dyDescent="0.25">
      <c r="P38375" s="5"/>
    </row>
    <row r="38376" spans="16:16" x14ac:dyDescent="0.25">
      <c r="P38376" s="5"/>
    </row>
    <row r="38377" spans="16:16" x14ac:dyDescent="0.25">
      <c r="P38377" s="5"/>
    </row>
    <row r="38378" spans="16:16" x14ac:dyDescent="0.25">
      <c r="P38378" s="5"/>
    </row>
    <row r="38379" spans="16:16" x14ac:dyDescent="0.25">
      <c r="P38379" s="5"/>
    </row>
    <row r="38380" spans="16:16" x14ac:dyDescent="0.25">
      <c r="P38380" s="5"/>
    </row>
    <row r="38381" spans="16:16" x14ac:dyDescent="0.25">
      <c r="P38381" s="5"/>
    </row>
    <row r="38382" spans="16:16" x14ac:dyDescent="0.25">
      <c r="P38382" s="5"/>
    </row>
    <row r="38383" spans="16:16" x14ac:dyDescent="0.25">
      <c r="P38383" s="5"/>
    </row>
    <row r="38384" spans="16:16" x14ac:dyDescent="0.25">
      <c r="P38384" s="5"/>
    </row>
    <row r="38385" spans="16:16" x14ac:dyDescent="0.25">
      <c r="P38385" s="5"/>
    </row>
    <row r="38386" spans="16:16" x14ac:dyDescent="0.25">
      <c r="P38386" s="5"/>
    </row>
    <row r="38387" spans="16:16" x14ac:dyDescent="0.25">
      <c r="P38387" s="5"/>
    </row>
    <row r="38388" spans="16:16" x14ac:dyDescent="0.25">
      <c r="P38388" s="5"/>
    </row>
    <row r="38389" spans="16:16" x14ac:dyDescent="0.25">
      <c r="P38389" s="5"/>
    </row>
    <row r="38390" spans="16:16" x14ac:dyDescent="0.25">
      <c r="P38390" s="5"/>
    </row>
    <row r="38391" spans="16:16" x14ac:dyDescent="0.25">
      <c r="P38391" s="5"/>
    </row>
    <row r="38392" spans="16:16" x14ac:dyDescent="0.25">
      <c r="P38392" s="5"/>
    </row>
    <row r="38393" spans="16:16" x14ac:dyDescent="0.25">
      <c r="P38393" s="5"/>
    </row>
    <row r="38394" spans="16:16" x14ac:dyDescent="0.25">
      <c r="P38394" s="5"/>
    </row>
    <row r="38395" spans="16:16" x14ac:dyDescent="0.25">
      <c r="P38395" s="5"/>
    </row>
    <row r="38396" spans="16:16" x14ac:dyDescent="0.25">
      <c r="P38396" s="5"/>
    </row>
    <row r="38397" spans="16:16" x14ac:dyDescent="0.25">
      <c r="P38397" s="5"/>
    </row>
    <row r="38398" spans="16:16" x14ac:dyDescent="0.25">
      <c r="P38398" s="5"/>
    </row>
    <row r="38399" spans="16:16" x14ac:dyDescent="0.25">
      <c r="P38399" s="5"/>
    </row>
    <row r="38400" spans="16:16" x14ac:dyDescent="0.25">
      <c r="P38400" s="5"/>
    </row>
    <row r="38401" spans="16:16" x14ac:dyDescent="0.25">
      <c r="P38401" s="5"/>
    </row>
    <row r="38402" spans="16:16" x14ac:dyDescent="0.25">
      <c r="P38402" s="5"/>
    </row>
    <row r="38403" spans="16:16" x14ac:dyDescent="0.25">
      <c r="P38403" s="5"/>
    </row>
    <row r="38404" spans="16:16" x14ac:dyDescent="0.25">
      <c r="P38404" s="5"/>
    </row>
    <row r="38405" spans="16:16" x14ac:dyDescent="0.25">
      <c r="P38405" s="5"/>
    </row>
    <row r="38406" spans="16:16" x14ac:dyDescent="0.25">
      <c r="P38406" s="5"/>
    </row>
    <row r="38407" spans="16:16" x14ac:dyDescent="0.25">
      <c r="P38407" s="5"/>
    </row>
    <row r="38408" spans="16:16" x14ac:dyDescent="0.25">
      <c r="P38408" s="5"/>
    </row>
    <row r="38409" spans="16:16" x14ac:dyDescent="0.25">
      <c r="P38409" s="5"/>
    </row>
    <row r="38410" spans="16:16" x14ac:dyDescent="0.25">
      <c r="P38410" s="5"/>
    </row>
    <row r="38411" spans="16:16" x14ac:dyDescent="0.25">
      <c r="P38411" s="5"/>
    </row>
    <row r="38412" spans="16:16" x14ac:dyDescent="0.25">
      <c r="P38412" s="5"/>
    </row>
    <row r="38413" spans="16:16" x14ac:dyDescent="0.25">
      <c r="P38413" s="5"/>
    </row>
    <row r="38414" spans="16:16" x14ac:dyDescent="0.25">
      <c r="P38414" s="5"/>
    </row>
    <row r="38415" spans="16:16" x14ac:dyDescent="0.25">
      <c r="P38415" s="5"/>
    </row>
    <row r="38416" spans="16:16" x14ac:dyDescent="0.25">
      <c r="P38416" s="5"/>
    </row>
    <row r="38417" spans="16:16" x14ac:dyDescent="0.25">
      <c r="P38417" s="5"/>
    </row>
    <row r="38418" spans="16:16" x14ac:dyDescent="0.25">
      <c r="P38418" s="5"/>
    </row>
    <row r="38419" spans="16:16" x14ac:dyDescent="0.25">
      <c r="P38419" s="5"/>
    </row>
    <row r="38420" spans="16:16" x14ac:dyDescent="0.25">
      <c r="P38420" s="5"/>
    </row>
    <row r="38421" spans="16:16" x14ac:dyDescent="0.25">
      <c r="P38421" s="5"/>
    </row>
    <row r="38422" spans="16:16" x14ac:dyDescent="0.25">
      <c r="P38422" s="5"/>
    </row>
    <row r="38423" spans="16:16" x14ac:dyDescent="0.25">
      <c r="P38423" s="5"/>
    </row>
    <row r="38424" spans="16:16" x14ac:dyDescent="0.25">
      <c r="P38424" s="5"/>
    </row>
    <row r="38425" spans="16:16" x14ac:dyDescent="0.25">
      <c r="P38425" s="5"/>
    </row>
    <row r="38426" spans="16:16" x14ac:dyDescent="0.25">
      <c r="P38426" s="5"/>
    </row>
    <row r="38427" spans="16:16" x14ac:dyDescent="0.25">
      <c r="P38427" s="5"/>
    </row>
    <row r="38428" spans="16:16" x14ac:dyDescent="0.25">
      <c r="P38428" s="5"/>
    </row>
    <row r="38429" spans="16:16" x14ac:dyDescent="0.25">
      <c r="P38429" s="5"/>
    </row>
    <row r="38430" spans="16:16" x14ac:dyDescent="0.25">
      <c r="P38430" s="5"/>
    </row>
    <row r="38431" spans="16:16" x14ac:dyDescent="0.25">
      <c r="P38431" s="5"/>
    </row>
    <row r="38432" spans="16:16" x14ac:dyDescent="0.25">
      <c r="P38432" s="5"/>
    </row>
    <row r="38433" spans="16:16" x14ac:dyDescent="0.25">
      <c r="P38433" s="5"/>
    </row>
    <row r="38434" spans="16:16" x14ac:dyDescent="0.25">
      <c r="P38434" s="5"/>
    </row>
    <row r="38435" spans="16:16" x14ac:dyDescent="0.25">
      <c r="P38435" s="5"/>
    </row>
    <row r="38436" spans="16:16" x14ac:dyDescent="0.25">
      <c r="P38436" s="5"/>
    </row>
    <row r="38437" spans="16:16" x14ac:dyDescent="0.25">
      <c r="P38437" s="5"/>
    </row>
    <row r="38438" spans="16:16" x14ac:dyDescent="0.25">
      <c r="P38438" s="5"/>
    </row>
    <row r="38439" spans="16:16" x14ac:dyDescent="0.25">
      <c r="P38439" s="5"/>
    </row>
    <row r="38440" spans="16:16" x14ac:dyDescent="0.25">
      <c r="P38440" s="5"/>
    </row>
    <row r="38441" spans="16:16" x14ac:dyDescent="0.25">
      <c r="P38441" s="5"/>
    </row>
    <row r="38442" spans="16:16" x14ac:dyDescent="0.25">
      <c r="P38442" s="5"/>
    </row>
    <row r="38443" spans="16:16" x14ac:dyDescent="0.25">
      <c r="P38443" s="5"/>
    </row>
    <row r="38444" spans="16:16" x14ac:dyDescent="0.25">
      <c r="P38444" s="5"/>
    </row>
    <row r="38445" spans="16:16" x14ac:dyDescent="0.25">
      <c r="P38445" s="5"/>
    </row>
    <row r="38446" spans="16:16" x14ac:dyDescent="0.25">
      <c r="P38446" s="5"/>
    </row>
    <row r="38447" spans="16:16" x14ac:dyDescent="0.25">
      <c r="P38447" s="5"/>
    </row>
    <row r="38448" spans="16:16" x14ac:dyDescent="0.25">
      <c r="P38448" s="5"/>
    </row>
    <row r="38449" spans="16:16" x14ac:dyDescent="0.25">
      <c r="P38449" s="5"/>
    </row>
    <row r="38450" spans="16:16" x14ac:dyDescent="0.25">
      <c r="P38450" s="5"/>
    </row>
    <row r="38451" spans="16:16" x14ac:dyDescent="0.25">
      <c r="P38451" s="5"/>
    </row>
    <row r="38452" spans="16:16" x14ac:dyDescent="0.25">
      <c r="P38452" s="5"/>
    </row>
    <row r="38453" spans="16:16" x14ac:dyDescent="0.25">
      <c r="P38453" s="5"/>
    </row>
    <row r="38454" spans="16:16" x14ac:dyDescent="0.25">
      <c r="P38454" s="5"/>
    </row>
    <row r="38455" spans="16:16" x14ac:dyDescent="0.25">
      <c r="P38455" s="5"/>
    </row>
    <row r="38456" spans="16:16" x14ac:dyDescent="0.25">
      <c r="P38456" s="5"/>
    </row>
    <row r="38457" spans="16:16" x14ac:dyDescent="0.25">
      <c r="P38457" s="5"/>
    </row>
    <row r="38458" spans="16:16" x14ac:dyDescent="0.25">
      <c r="P38458" s="5"/>
    </row>
    <row r="38459" spans="16:16" x14ac:dyDescent="0.25">
      <c r="P38459" s="5"/>
    </row>
    <row r="38460" spans="16:16" x14ac:dyDescent="0.25">
      <c r="P38460" s="5"/>
    </row>
    <row r="38461" spans="16:16" x14ac:dyDescent="0.25">
      <c r="P38461" s="5"/>
    </row>
    <row r="38462" spans="16:16" x14ac:dyDescent="0.25">
      <c r="P38462" s="5"/>
    </row>
    <row r="38463" spans="16:16" x14ac:dyDescent="0.25">
      <c r="P38463" s="5"/>
    </row>
    <row r="38464" spans="16:16" x14ac:dyDescent="0.25">
      <c r="P38464" s="5"/>
    </row>
    <row r="38465" spans="16:16" x14ac:dyDescent="0.25">
      <c r="P38465" s="5"/>
    </row>
    <row r="38466" spans="16:16" x14ac:dyDescent="0.25">
      <c r="P38466" s="5"/>
    </row>
    <row r="38467" spans="16:16" x14ac:dyDescent="0.25">
      <c r="P38467" s="5"/>
    </row>
    <row r="38468" spans="16:16" x14ac:dyDescent="0.25">
      <c r="P38468" s="5"/>
    </row>
    <row r="38469" spans="16:16" x14ac:dyDescent="0.25">
      <c r="P38469" s="5"/>
    </row>
    <row r="38470" spans="16:16" x14ac:dyDescent="0.25">
      <c r="P38470" s="5"/>
    </row>
    <row r="38471" spans="16:16" x14ac:dyDescent="0.25">
      <c r="P38471" s="5"/>
    </row>
    <row r="38472" spans="16:16" x14ac:dyDescent="0.25">
      <c r="P38472" s="5"/>
    </row>
    <row r="38473" spans="16:16" x14ac:dyDescent="0.25">
      <c r="P38473" s="5"/>
    </row>
    <row r="38474" spans="16:16" x14ac:dyDescent="0.25">
      <c r="P38474" s="5"/>
    </row>
    <row r="38475" spans="16:16" x14ac:dyDescent="0.25">
      <c r="P38475" s="5"/>
    </row>
    <row r="38476" spans="16:16" x14ac:dyDescent="0.25">
      <c r="P38476" s="5"/>
    </row>
    <row r="38477" spans="16:16" x14ac:dyDescent="0.25">
      <c r="P38477" s="5"/>
    </row>
    <row r="38478" spans="16:16" x14ac:dyDescent="0.25">
      <c r="P38478" s="5"/>
    </row>
    <row r="38479" spans="16:16" x14ac:dyDescent="0.25">
      <c r="P38479" s="5"/>
    </row>
    <row r="38480" spans="16:16" x14ac:dyDescent="0.25">
      <c r="P38480" s="5"/>
    </row>
    <row r="38481" spans="16:16" x14ac:dyDescent="0.25">
      <c r="P38481" s="5"/>
    </row>
    <row r="38482" spans="16:16" x14ac:dyDescent="0.25">
      <c r="P38482" s="5"/>
    </row>
    <row r="38483" spans="16:16" x14ac:dyDescent="0.25">
      <c r="P38483" s="5"/>
    </row>
    <row r="38484" spans="16:16" x14ac:dyDescent="0.25">
      <c r="P38484" s="5"/>
    </row>
    <row r="38485" spans="16:16" x14ac:dyDescent="0.25">
      <c r="P38485" s="5"/>
    </row>
    <row r="38486" spans="16:16" x14ac:dyDescent="0.25">
      <c r="P38486" s="5"/>
    </row>
    <row r="38487" spans="16:16" x14ac:dyDescent="0.25">
      <c r="P38487" s="5"/>
    </row>
    <row r="38488" spans="16:16" x14ac:dyDescent="0.25">
      <c r="P38488" s="5"/>
    </row>
    <row r="38489" spans="16:16" x14ac:dyDescent="0.25">
      <c r="P38489" s="5"/>
    </row>
    <row r="38490" spans="16:16" x14ac:dyDescent="0.25">
      <c r="P38490" s="5"/>
    </row>
    <row r="38491" spans="16:16" x14ac:dyDescent="0.25">
      <c r="P38491" s="5"/>
    </row>
    <row r="38492" spans="16:16" x14ac:dyDescent="0.25">
      <c r="P38492" s="5"/>
    </row>
    <row r="38493" spans="16:16" x14ac:dyDescent="0.25">
      <c r="P38493" s="5"/>
    </row>
    <row r="38494" spans="16:16" x14ac:dyDescent="0.25">
      <c r="P38494" s="5"/>
    </row>
    <row r="38495" spans="16:16" x14ac:dyDescent="0.25">
      <c r="P38495" s="5"/>
    </row>
    <row r="38496" spans="16:16" x14ac:dyDescent="0.25">
      <c r="P38496" s="5"/>
    </row>
    <row r="38497" spans="16:16" x14ac:dyDescent="0.25">
      <c r="P38497" s="5"/>
    </row>
    <row r="38498" spans="16:16" x14ac:dyDescent="0.25">
      <c r="P38498" s="5"/>
    </row>
    <row r="38499" spans="16:16" x14ac:dyDescent="0.25">
      <c r="P38499" s="5"/>
    </row>
    <row r="38500" spans="16:16" x14ac:dyDescent="0.25">
      <c r="P38500" s="5"/>
    </row>
    <row r="38501" spans="16:16" x14ac:dyDescent="0.25">
      <c r="P38501" s="5"/>
    </row>
    <row r="38502" spans="16:16" x14ac:dyDescent="0.25">
      <c r="P38502" s="5"/>
    </row>
    <row r="38503" spans="16:16" x14ac:dyDescent="0.25">
      <c r="P38503" s="5"/>
    </row>
    <row r="38504" spans="16:16" x14ac:dyDescent="0.25">
      <c r="P38504" s="5"/>
    </row>
    <row r="38505" spans="16:16" x14ac:dyDescent="0.25">
      <c r="P38505" s="5"/>
    </row>
    <row r="38506" spans="16:16" x14ac:dyDescent="0.25">
      <c r="P38506" s="5"/>
    </row>
    <row r="38507" spans="16:16" x14ac:dyDescent="0.25">
      <c r="P38507" s="5"/>
    </row>
    <row r="38508" spans="16:16" x14ac:dyDescent="0.25">
      <c r="P38508" s="5"/>
    </row>
    <row r="38509" spans="16:16" x14ac:dyDescent="0.25">
      <c r="P38509" s="5"/>
    </row>
    <row r="38510" spans="16:16" x14ac:dyDescent="0.25">
      <c r="P38510" s="5"/>
    </row>
    <row r="38511" spans="16:16" x14ac:dyDescent="0.25">
      <c r="P38511" s="5"/>
    </row>
    <row r="38512" spans="16:16" x14ac:dyDescent="0.25">
      <c r="P38512" s="5"/>
    </row>
    <row r="38513" spans="16:16" x14ac:dyDescent="0.25">
      <c r="P38513" s="5"/>
    </row>
    <row r="38514" spans="16:16" x14ac:dyDescent="0.25">
      <c r="P38514" s="5"/>
    </row>
    <row r="38515" spans="16:16" x14ac:dyDescent="0.25">
      <c r="P38515" s="5"/>
    </row>
    <row r="38516" spans="16:16" x14ac:dyDescent="0.25">
      <c r="P38516" s="5"/>
    </row>
    <row r="38517" spans="16:16" x14ac:dyDescent="0.25">
      <c r="P38517" s="5"/>
    </row>
    <row r="38518" spans="16:16" x14ac:dyDescent="0.25">
      <c r="P38518" s="5"/>
    </row>
    <row r="38519" spans="16:16" x14ac:dyDescent="0.25">
      <c r="P38519" s="5"/>
    </row>
    <row r="38520" spans="16:16" x14ac:dyDescent="0.25">
      <c r="P38520" s="5"/>
    </row>
    <row r="38521" spans="16:16" x14ac:dyDescent="0.25">
      <c r="P38521" s="5"/>
    </row>
    <row r="38522" spans="16:16" x14ac:dyDescent="0.25">
      <c r="P38522" s="5"/>
    </row>
    <row r="38523" spans="16:16" x14ac:dyDescent="0.25">
      <c r="P38523" s="5"/>
    </row>
    <row r="38524" spans="16:16" x14ac:dyDescent="0.25">
      <c r="P38524" s="5"/>
    </row>
    <row r="38525" spans="16:16" x14ac:dyDescent="0.25">
      <c r="P38525" s="5"/>
    </row>
    <row r="38526" spans="16:16" x14ac:dyDescent="0.25">
      <c r="P38526" s="5"/>
    </row>
    <row r="38527" spans="16:16" x14ac:dyDescent="0.25">
      <c r="P38527" s="5"/>
    </row>
    <row r="38528" spans="16:16" x14ac:dyDescent="0.25">
      <c r="P38528" s="5"/>
    </row>
    <row r="38529" spans="16:16" x14ac:dyDescent="0.25">
      <c r="P38529" s="5"/>
    </row>
    <row r="38530" spans="16:16" x14ac:dyDescent="0.25">
      <c r="P38530" s="5"/>
    </row>
    <row r="38531" spans="16:16" x14ac:dyDescent="0.25">
      <c r="P38531" s="5"/>
    </row>
    <row r="38532" spans="16:16" x14ac:dyDescent="0.25">
      <c r="P38532" s="5"/>
    </row>
    <row r="38533" spans="16:16" x14ac:dyDescent="0.25">
      <c r="P38533" s="5"/>
    </row>
    <row r="38534" spans="16:16" x14ac:dyDescent="0.25">
      <c r="P38534" s="5"/>
    </row>
    <row r="38535" spans="16:16" x14ac:dyDescent="0.25">
      <c r="P38535" s="5"/>
    </row>
    <row r="38536" spans="16:16" x14ac:dyDescent="0.25">
      <c r="P38536" s="5"/>
    </row>
    <row r="38537" spans="16:16" x14ac:dyDescent="0.25">
      <c r="P38537" s="5"/>
    </row>
    <row r="38538" spans="16:16" x14ac:dyDescent="0.25">
      <c r="P38538" s="5"/>
    </row>
    <row r="38539" spans="16:16" x14ac:dyDescent="0.25">
      <c r="P38539" s="5"/>
    </row>
    <row r="38540" spans="16:16" x14ac:dyDescent="0.25">
      <c r="P38540" s="5"/>
    </row>
    <row r="38541" spans="16:16" x14ac:dyDescent="0.25">
      <c r="P38541" s="5"/>
    </row>
    <row r="38542" spans="16:16" x14ac:dyDescent="0.25">
      <c r="P38542" s="5"/>
    </row>
    <row r="38543" spans="16:16" x14ac:dyDescent="0.25">
      <c r="P38543" s="5"/>
    </row>
    <row r="38544" spans="16:16" x14ac:dyDescent="0.25">
      <c r="P38544" s="5"/>
    </row>
    <row r="38545" spans="16:16" x14ac:dyDescent="0.25">
      <c r="P38545" s="5"/>
    </row>
    <row r="38546" spans="16:16" x14ac:dyDescent="0.25">
      <c r="P38546" s="5"/>
    </row>
    <row r="38547" spans="16:16" x14ac:dyDescent="0.25">
      <c r="P38547" s="5"/>
    </row>
    <row r="38548" spans="16:16" x14ac:dyDescent="0.25">
      <c r="P38548" s="5"/>
    </row>
    <row r="38549" spans="16:16" x14ac:dyDescent="0.25">
      <c r="P38549" s="5"/>
    </row>
    <row r="38550" spans="16:16" x14ac:dyDescent="0.25">
      <c r="P38550" s="5"/>
    </row>
    <row r="38551" spans="16:16" x14ac:dyDescent="0.25">
      <c r="P38551" s="5"/>
    </row>
    <row r="38552" spans="16:16" x14ac:dyDescent="0.25">
      <c r="P38552" s="5"/>
    </row>
    <row r="38553" spans="16:16" x14ac:dyDescent="0.25">
      <c r="P38553" s="5"/>
    </row>
    <row r="38554" spans="16:16" x14ac:dyDescent="0.25">
      <c r="P38554" s="5"/>
    </row>
    <row r="38555" spans="16:16" x14ac:dyDescent="0.25">
      <c r="P38555" s="5"/>
    </row>
    <row r="38556" spans="16:16" x14ac:dyDescent="0.25">
      <c r="P38556" s="5"/>
    </row>
    <row r="38557" spans="16:16" x14ac:dyDescent="0.25">
      <c r="P38557" s="5"/>
    </row>
    <row r="38558" spans="16:16" x14ac:dyDescent="0.25">
      <c r="P38558" s="5"/>
    </row>
    <row r="38559" spans="16:16" x14ac:dyDescent="0.25">
      <c r="P38559" s="5"/>
    </row>
    <row r="38560" spans="16:16" x14ac:dyDescent="0.25">
      <c r="P38560" s="5"/>
    </row>
    <row r="38561" spans="16:16" x14ac:dyDescent="0.25">
      <c r="P38561" s="5"/>
    </row>
    <row r="38562" spans="16:16" x14ac:dyDescent="0.25">
      <c r="P38562" s="5"/>
    </row>
    <row r="38563" spans="16:16" x14ac:dyDescent="0.25">
      <c r="P38563" s="5"/>
    </row>
    <row r="38564" spans="16:16" x14ac:dyDescent="0.25">
      <c r="P38564" s="5"/>
    </row>
    <row r="38565" spans="16:16" x14ac:dyDescent="0.25">
      <c r="P38565" s="5"/>
    </row>
    <row r="38566" spans="16:16" x14ac:dyDescent="0.25">
      <c r="P38566" s="5"/>
    </row>
    <row r="38567" spans="16:16" x14ac:dyDescent="0.25">
      <c r="P38567" s="5"/>
    </row>
    <row r="38568" spans="16:16" x14ac:dyDescent="0.25">
      <c r="P38568" s="5"/>
    </row>
    <row r="38569" spans="16:16" x14ac:dyDescent="0.25">
      <c r="P38569" s="5"/>
    </row>
    <row r="38570" spans="16:16" x14ac:dyDescent="0.25">
      <c r="P38570" s="5"/>
    </row>
    <row r="38571" spans="16:16" x14ac:dyDescent="0.25">
      <c r="P38571" s="5"/>
    </row>
    <row r="38572" spans="16:16" x14ac:dyDescent="0.25">
      <c r="P38572" s="5"/>
    </row>
    <row r="38573" spans="16:16" x14ac:dyDescent="0.25">
      <c r="P38573" s="5"/>
    </row>
    <row r="38574" spans="16:16" x14ac:dyDescent="0.25">
      <c r="P38574" s="5"/>
    </row>
    <row r="38575" spans="16:16" x14ac:dyDescent="0.25">
      <c r="P38575" s="5"/>
    </row>
    <row r="38576" spans="16:16" x14ac:dyDescent="0.25">
      <c r="P38576" s="5"/>
    </row>
    <row r="38577" spans="16:16" x14ac:dyDescent="0.25">
      <c r="P38577" s="5"/>
    </row>
    <row r="38578" spans="16:16" x14ac:dyDescent="0.25">
      <c r="P38578" s="5"/>
    </row>
    <row r="38579" spans="16:16" x14ac:dyDescent="0.25">
      <c r="P38579" s="5"/>
    </row>
    <row r="38580" spans="16:16" x14ac:dyDescent="0.25">
      <c r="P38580" s="5"/>
    </row>
    <row r="38581" spans="16:16" x14ac:dyDescent="0.25">
      <c r="P38581" s="5"/>
    </row>
    <row r="38582" spans="16:16" x14ac:dyDescent="0.25">
      <c r="P38582" s="5"/>
    </row>
    <row r="38583" spans="16:16" x14ac:dyDescent="0.25">
      <c r="P38583" s="5"/>
    </row>
    <row r="38584" spans="16:16" x14ac:dyDescent="0.25">
      <c r="P38584" s="5"/>
    </row>
    <row r="38585" spans="16:16" x14ac:dyDescent="0.25">
      <c r="P38585" s="5"/>
    </row>
    <row r="38586" spans="16:16" x14ac:dyDescent="0.25">
      <c r="P38586" s="5"/>
    </row>
    <row r="38587" spans="16:16" x14ac:dyDescent="0.25">
      <c r="P38587" s="5"/>
    </row>
    <row r="38588" spans="16:16" x14ac:dyDescent="0.25">
      <c r="P38588" s="5"/>
    </row>
    <row r="38589" spans="16:16" x14ac:dyDescent="0.25">
      <c r="P38589" s="5"/>
    </row>
    <row r="38590" spans="16:16" x14ac:dyDescent="0.25">
      <c r="P38590" s="5"/>
    </row>
    <row r="38591" spans="16:16" x14ac:dyDescent="0.25">
      <c r="P38591" s="5"/>
    </row>
    <row r="38592" spans="16:16" x14ac:dyDescent="0.25">
      <c r="P38592" s="5"/>
    </row>
    <row r="38593" spans="16:16" x14ac:dyDescent="0.25">
      <c r="P38593" s="5"/>
    </row>
    <row r="38594" spans="16:16" x14ac:dyDescent="0.25">
      <c r="P38594" s="5"/>
    </row>
    <row r="38595" spans="16:16" x14ac:dyDescent="0.25">
      <c r="P38595" s="5"/>
    </row>
    <row r="38596" spans="16:16" x14ac:dyDescent="0.25">
      <c r="P38596" s="5"/>
    </row>
    <row r="38597" spans="16:16" x14ac:dyDescent="0.25">
      <c r="P38597" s="5"/>
    </row>
    <row r="38598" spans="16:16" x14ac:dyDescent="0.25">
      <c r="P38598" s="5"/>
    </row>
    <row r="38599" spans="16:16" x14ac:dyDescent="0.25">
      <c r="P38599" s="5"/>
    </row>
    <row r="38600" spans="16:16" x14ac:dyDescent="0.25">
      <c r="P38600" s="5"/>
    </row>
    <row r="38601" spans="16:16" x14ac:dyDescent="0.25">
      <c r="P38601" s="5"/>
    </row>
    <row r="38602" spans="16:16" x14ac:dyDescent="0.25">
      <c r="P38602" s="5"/>
    </row>
    <row r="38603" spans="16:16" x14ac:dyDescent="0.25">
      <c r="P38603" s="5"/>
    </row>
    <row r="38604" spans="16:16" x14ac:dyDescent="0.25">
      <c r="P38604" s="5"/>
    </row>
    <row r="38605" spans="16:16" x14ac:dyDescent="0.25">
      <c r="P38605" s="5"/>
    </row>
    <row r="38606" spans="16:16" x14ac:dyDescent="0.25">
      <c r="P38606" s="5"/>
    </row>
    <row r="38607" spans="16:16" x14ac:dyDescent="0.25">
      <c r="P38607" s="5"/>
    </row>
    <row r="38608" spans="16:16" x14ac:dyDescent="0.25">
      <c r="P38608" s="5"/>
    </row>
    <row r="38609" spans="16:16" x14ac:dyDescent="0.25">
      <c r="P38609" s="5"/>
    </row>
    <row r="38610" spans="16:16" x14ac:dyDescent="0.25">
      <c r="P38610" s="5"/>
    </row>
    <row r="38611" spans="16:16" x14ac:dyDescent="0.25">
      <c r="P38611" s="5"/>
    </row>
    <row r="38612" spans="16:16" x14ac:dyDescent="0.25">
      <c r="P38612" s="5"/>
    </row>
    <row r="38613" spans="16:16" x14ac:dyDescent="0.25">
      <c r="P38613" s="5"/>
    </row>
    <row r="38614" spans="16:16" x14ac:dyDescent="0.25">
      <c r="P38614" s="5"/>
    </row>
    <row r="38615" spans="16:16" x14ac:dyDescent="0.25">
      <c r="P38615" s="5"/>
    </row>
    <row r="38616" spans="16:16" x14ac:dyDescent="0.25">
      <c r="P38616" s="5"/>
    </row>
    <row r="38617" spans="16:16" x14ac:dyDescent="0.25">
      <c r="P38617" s="5"/>
    </row>
    <row r="38618" spans="16:16" x14ac:dyDescent="0.25">
      <c r="P38618" s="5"/>
    </row>
    <row r="38619" spans="16:16" x14ac:dyDescent="0.25">
      <c r="P38619" s="5"/>
    </row>
    <row r="38620" spans="16:16" x14ac:dyDescent="0.25">
      <c r="P38620" s="5"/>
    </row>
    <row r="38621" spans="16:16" x14ac:dyDescent="0.25">
      <c r="P38621" s="5"/>
    </row>
    <row r="38622" spans="16:16" x14ac:dyDescent="0.25">
      <c r="P38622" s="5"/>
    </row>
    <row r="38623" spans="16:16" x14ac:dyDescent="0.25">
      <c r="P38623" s="5"/>
    </row>
    <row r="38624" spans="16:16" x14ac:dyDescent="0.25">
      <c r="P38624" s="5"/>
    </row>
    <row r="38625" spans="16:16" x14ac:dyDescent="0.25">
      <c r="P38625" s="5"/>
    </row>
    <row r="38626" spans="16:16" x14ac:dyDescent="0.25">
      <c r="P38626" s="5"/>
    </row>
    <row r="38627" spans="16:16" x14ac:dyDescent="0.25">
      <c r="P38627" s="5"/>
    </row>
    <row r="38628" spans="16:16" x14ac:dyDescent="0.25">
      <c r="P38628" s="5"/>
    </row>
    <row r="38629" spans="16:16" x14ac:dyDescent="0.25">
      <c r="P38629" s="5"/>
    </row>
    <row r="38630" spans="16:16" x14ac:dyDescent="0.25">
      <c r="P38630" s="5"/>
    </row>
    <row r="38631" spans="16:16" x14ac:dyDescent="0.25">
      <c r="P38631" s="5"/>
    </row>
    <row r="38632" spans="16:16" x14ac:dyDescent="0.25">
      <c r="P38632" s="5"/>
    </row>
    <row r="38633" spans="16:16" x14ac:dyDescent="0.25">
      <c r="P38633" s="5"/>
    </row>
    <row r="38634" spans="16:16" x14ac:dyDescent="0.25">
      <c r="P38634" s="5"/>
    </row>
    <row r="38635" spans="16:16" x14ac:dyDescent="0.25">
      <c r="P38635" s="5"/>
    </row>
    <row r="38636" spans="16:16" x14ac:dyDescent="0.25">
      <c r="P38636" s="5"/>
    </row>
    <row r="38637" spans="16:16" x14ac:dyDescent="0.25">
      <c r="P38637" s="5"/>
    </row>
    <row r="38638" spans="16:16" x14ac:dyDescent="0.25">
      <c r="P38638" s="5"/>
    </row>
    <row r="38639" spans="16:16" x14ac:dyDescent="0.25">
      <c r="P38639" s="5"/>
    </row>
    <row r="38640" spans="16:16" x14ac:dyDescent="0.25">
      <c r="P38640" s="5"/>
    </row>
    <row r="38641" spans="16:16" x14ac:dyDescent="0.25">
      <c r="P38641" s="5"/>
    </row>
    <row r="38642" spans="16:16" x14ac:dyDescent="0.25">
      <c r="P38642" s="5"/>
    </row>
    <row r="38643" spans="16:16" x14ac:dyDescent="0.25">
      <c r="P38643" s="5"/>
    </row>
    <row r="38644" spans="16:16" x14ac:dyDescent="0.25">
      <c r="P38644" s="5"/>
    </row>
    <row r="38645" spans="16:16" x14ac:dyDescent="0.25">
      <c r="P38645" s="5"/>
    </row>
    <row r="38646" spans="16:16" x14ac:dyDescent="0.25">
      <c r="P38646" s="5"/>
    </row>
    <row r="38647" spans="16:16" x14ac:dyDescent="0.25">
      <c r="P38647" s="5"/>
    </row>
    <row r="38648" spans="16:16" x14ac:dyDescent="0.25">
      <c r="P38648" s="5"/>
    </row>
    <row r="38649" spans="16:16" x14ac:dyDescent="0.25">
      <c r="P38649" s="5"/>
    </row>
    <row r="38650" spans="16:16" x14ac:dyDescent="0.25">
      <c r="P38650" s="5"/>
    </row>
    <row r="38651" spans="16:16" x14ac:dyDescent="0.25">
      <c r="P38651" s="5"/>
    </row>
    <row r="38652" spans="16:16" x14ac:dyDescent="0.25">
      <c r="P38652" s="5"/>
    </row>
    <row r="38653" spans="16:16" x14ac:dyDescent="0.25">
      <c r="P38653" s="5"/>
    </row>
    <row r="38654" spans="16:16" x14ac:dyDescent="0.25">
      <c r="P38654" s="5"/>
    </row>
    <row r="38655" spans="16:16" x14ac:dyDescent="0.25">
      <c r="P38655" s="5"/>
    </row>
    <row r="38656" spans="16:16" x14ac:dyDescent="0.25">
      <c r="P38656" s="5"/>
    </row>
    <row r="38657" spans="16:16" x14ac:dyDescent="0.25">
      <c r="P38657" s="5"/>
    </row>
    <row r="38658" spans="16:16" x14ac:dyDescent="0.25">
      <c r="P38658" s="5"/>
    </row>
    <row r="38659" spans="16:16" x14ac:dyDescent="0.25">
      <c r="P38659" s="5"/>
    </row>
    <row r="38660" spans="16:16" x14ac:dyDescent="0.25">
      <c r="P38660" s="5"/>
    </row>
    <row r="38661" spans="16:16" x14ac:dyDescent="0.25">
      <c r="P38661" s="5"/>
    </row>
    <row r="38662" spans="16:16" x14ac:dyDescent="0.25">
      <c r="P38662" s="5"/>
    </row>
    <row r="38663" spans="16:16" x14ac:dyDescent="0.25">
      <c r="P38663" s="5"/>
    </row>
    <row r="38664" spans="16:16" x14ac:dyDescent="0.25">
      <c r="P38664" s="5"/>
    </row>
    <row r="38665" spans="16:16" x14ac:dyDescent="0.25">
      <c r="P38665" s="5"/>
    </row>
    <row r="38666" spans="16:16" x14ac:dyDescent="0.25">
      <c r="P38666" s="5"/>
    </row>
    <row r="38667" spans="16:16" x14ac:dyDescent="0.25">
      <c r="P38667" s="5"/>
    </row>
    <row r="38668" spans="16:16" x14ac:dyDescent="0.25">
      <c r="P38668" s="5"/>
    </row>
    <row r="38669" spans="16:16" x14ac:dyDescent="0.25">
      <c r="P38669" s="5"/>
    </row>
    <row r="38670" spans="16:16" x14ac:dyDescent="0.25">
      <c r="P38670" s="5"/>
    </row>
    <row r="38671" spans="16:16" x14ac:dyDescent="0.25">
      <c r="P38671" s="5"/>
    </row>
    <row r="38672" spans="16:16" x14ac:dyDescent="0.25">
      <c r="P38672" s="5"/>
    </row>
    <row r="38673" spans="16:16" x14ac:dyDescent="0.25">
      <c r="P38673" s="5"/>
    </row>
    <row r="38674" spans="16:16" x14ac:dyDescent="0.25">
      <c r="P38674" s="5"/>
    </row>
    <row r="38675" spans="16:16" x14ac:dyDescent="0.25">
      <c r="P38675" s="5"/>
    </row>
    <row r="38676" spans="16:16" x14ac:dyDescent="0.25">
      <c r="P38676" s="5"/>
    </row>
    <row r="38677" spans="16:16" x14ac:dyDescent="0.25">
      <c r="P38677" s="5"/>
    </row>
    <row r="38678" spans="16:16" x14ac:dyDescent="0.25">
      <c r="P38678" s="5"/>
    </row>
    <row r="38679" spans="16:16" x14ac:dyDescent="0.25">
      <c r="P38679" s="5"/>
    </row>
    <row r="38680" spans="16:16" x14ac:dyDescent="0.25">
      <c r="P38680" s="5"/>
    </row>
    <row r="38681" spans="16:16" x14ac:dyDescent="0.25">
      <c r="P38681" s="5"/>
    </row>
    <row r="38682" spans="16:16" x14ac:dyDescent="0.25">
      <c r="P38682" s="5"/>
    </row>
    <row r="38683" spans="16:16" x14ac:dyDescent="0.25">
      <c r="P38683" s="5"/>
    </row>
    <row r="38684" spans="16:16" x14ac:dyDescent="0.25">
      <c r="P38684" s="5"/>
    </row>
    <row r="38685" spans="16:16" x14ac:dyDescent="0.25">
      <c r="P38685" s="5"/>
    </row>
    <row r="38686" spans="16:16" x14ac:dyDescent="0.25">
      <c r="P38686" s="5"/>
    </row>
    <row r="38687" spans="16:16" x14ac:dyDescent="0.25">
      <c r="P38687" s="5"/>
    </row>
    <row r="38688" spans="16:16" x14ac:dyDescent="0.25">
      <c r="P38688" s="5"/>
    </row>
    <row r="38689" spans="16:16" x14ac:dyDescent="0.25">
      <c r="P38689" s="5"/>
    </row>
    <row r="38690" spans="16:16" x14ac:dyDescent="0.25">
      <c r="P38690" s="5"/>
    </row>
    <row r="38691" spans="16:16" x14ac:dyDescent="0.25">
      <c r="P38691" s="5"/>
    </row>
    <row r="38692" spans="16:16" x14ac:dyDescent="0.25">
      <c r="P38692" s="5"/>
    </row>
    <row r="38693" spans="16:16" x14ac:dyDescent="0.25">
      <c r="P38693" s="5"/>
    </row>
    <row r="38694" spans="16:16" x14ac:dyDescent="0.25">
      <c r="P38694" s="5"/>
    </row>
    <row r="38695" spans="16:16" x14ac:dyDescent="0.25">
      <c r="P38695" s="5"/>
    </row>
    <row r="38696" spans="16:16" x14ac:dyDescent="0.25">
      <c r="P38696" s="5"/>
    </row>
    <row r="38697" spans="16:16" x14ac:dyDescent="0.25">
      <c r="P38697" s="5"/>
    </row>
    <row r="38698" spans="16:16" x14ac:dyDescent="0.25">
      <c r="P38698" s="5"/>
    </row>
    <row r="38699" spans="16:16" x14ac:dyDescent="0.25">
      <c r="P38699" s="5"/>
    </row>
    <row r="38700" spans="16:16" x14ac:dyDescent="0.25">
      <c r="P38700" s="5"/>
    </row>
    <row r="38701" spans="16:16" x14ac:dyDescent="0.25">
      <c r="P38701" s="5"/>
    </row>
    <row r="38702" spans="16:16" x14ac:dyDescent="0.25">
      <c r="P38702" s="5"/>
    </row>
    <row r="38703" spans="16:16" x14ac:dyDescent="0.25">
      <c r="P38703" s="5"/>
    </row>
    <row r="38704" spans="16:16" x14ac:dyDescent="0.25">
      <c r="P38704" s="5"/>
    </row>
    <row r="38705" spans="16:16" x14ac:dyDescent="0.25">
      <c r="P38705" s="5"/>
    </row>
    <row r="38706" spans="16:16" x14ac:dyDescent="0.25">
      <c r="P38706" s="5"/>
    </row>
    <row r="38707" spans="16:16" x14ac:dyDescent="0.25">
      <c r="P38707" s="5"/>
    </row>
    <row r="38708" spans="16:16" x14ac:dyDescent="0.25">
      <c r="P38708" s="5"/>
    </row>
    <row r="38709" spans="16:16" x14ac:dyDescent="0.25">
      <c r="P38709" s="5"/>
    </row>
    <row r="38710" spans="16:16" x14ac:dyDescent="0.25">
      <c r="P38710" s="5"/>
    </row>
    <row r="38711" spans="16:16" x14ac:dyDescent="0.25">
      <c r="P38711" s="5"/>
    </row>
    <row r="38712" spans="16:16" x14ac:dyDescent="0.25">
      <c r="P38712" s="5"/>
    </row>
    <row r="38713" spans="16:16" x14ac:dyDescent="0.25">
      <c r="P38713" s="5"/>
    </row>
    <row r="38714" spans="16:16" x14ac:dyDescent="0.25">
      <c r="P38714" s="5"/>
    </row>
    <row r="38715" spans="16:16" x14ac:dyDescent="0.25">
      <c r="P38715" s="5"/>
    </row>
    <row r="38716" spans="16:16" x14ac:dyDescent="0.25">
      <c r="P38716" s="5"/>
    </row>
    <row r="38717" spans="16:16" x14ac:dyDescent="0.25">
      <c r="P38717" s="5"/>
    </row>
    <row r="38718" spans="16:16" x14ac:dyDescent="0.25">
      <c r="P38718" s="5"/>
    </row>
    <row r="38719" spans="16:16" x14ac:dyDescent="0.25">
      <c r="P38719" s="5"/>
    </row>
    <row r="38720" spans="16:16" x14ac:dyDescent="0.25">
      <c r="P38720" s="5"/>
    </row>
    <row r="38721" spans="16:16" x14ac:dyDescent="0.25">
      <c r="P38721" s="5"/>
    </row>
    <row r="38722" spans="16:16" x14ac:dyDescent="0.25">
      <c r="P38722" s="5"/>
    </row>
    <row r="38723" spans="16:16" x14ac:dyDescent="0.25">
      <c r="P38723" s="5"/>
    </row>
    <row r="38724" spans="16:16" x14ac:dyDescent="0.25">
      <c r="P38724" s="5"/>
    </row>
    <row r="38725" spans="16:16" x14ac:dyDescent="0.25">
      <c r="P38725" s="5"/>
    </row>
    <row r="38726" spans="16:16" x14ac:dyDescent="0.25">
      <c r="P38726" s="5"/>
    </row>
    <row r="38727" spans="16:16" x14ac:dyDescent="0.25">
      <c r="P38727" s="5"/>
    </row>
    <row r="38728" spans="16:16" x14ac:dyDescent="0.25">
      <c r="P38728" s="5"/>
    </row>
    <row r="38729" spans="16:16" x14ac:dyDescent="0.25">
      <c r="P38729" s="5"/>
    </row>
    <row r="38730" spans="16:16" x14ac:dyDescent="0.25">
      <c r="P38730" s="5"/>
    </row>
    <row r="38731" spans="16:16" x14ac:dyDescent="0.25">
      <c r="P38731" s="5"/>
    </row>
    <row r="38732" spans="16:16" x14ac:dyDescent="0.25">
      <c r="P38732" s="5"/>
    </row>
    <row r="38733" spans="16:16" x14ac:dyDescent="0.25">
      <c r="P38733" s="5"/>
    </row>
    <row r="38734" spans="16:16" x14ac:dyDescent="0.25">
      <c r="P38734" s="5"/>
    </row>
    <row r="38735" spans="16:16" x14ac:dyDescent="0.25">
      <c r="P38735" s="5"/>
    </row>
    <row r="38736" spans="16:16" x14ac:dyDescent="0.25">
      <c r="P38736" s="5"/>
    </row>
    <row r="38737" spans="16:16" x14ac:dyDescent="0.25">
      <c r="P38737" s="5"/>
    </row>
    <row r="38738" spans="16:16" x14ac:dyDescent="0.25">
      <c r="P38738" s="5"/>
    </row>
    <row r="38739" spans="16:16" x14ac:dyDescent="0.25">
      <c r="P38739" s="5"/>
    </row>
    <row r="38740" spans="16:16" x14ac:dyDescent="0.25">
      <c r="P38740" s="5"/>
    </row>
    <row r="38741" spans="16:16" x14ac:dyDescent="0.25">
      <c r="P38741" s="5"/>
    </row>
    <row r="38742" spans="16:16" x14ac:dyDescent="0.25">
      <c r="P38742" s="5"/>
    </row>
    <row r="38743" spans="16:16" x14ac:dyDescent="0.25">
      <c r="P38743" s="5"/>
    </row>
    <row r="38744" spans="16:16" x14ac:dyDescent="0.25">
      <c r="P38744" s="5"/>
    </row>
    <row r="38745" spans="16:16" x14ac:dyDescent="0.25">
      <c r="P38745" s="5"/>
    </row>
    <row r="38746" spans="16:16" x14ac:dyDescent="0.25">
      <c r="P38746" s="5"/>
    </row>
    <row r="38747" spans="16:16" x14ac:dyDescent="0.25">
      <c r="P38747" s="5"/>
    </row>
    <row r="38748" spans="16:16" x14ac:dyDescent="0.25">
      <c r="P38748" s="5"/>
    </row>
    <row r="38749" spans="16:16" x14ac:dyDescent="0.25">
      <c r="P38749" s="5"/>
    </row>
    <row r="38750" spans="16:16" x14ac:dyDescent="0.25">
      <c r="P38750" s="5"/>
    </row>
    <row r="38751" spans="16:16" x14ac:dyDescent="0.25">
      <c r="P38751" s="5"/>
    </row>
    <row r="38752" spans="16:16" x14ac:dyDescent="0.25">
      <c r="P38752" s="5"/>
    </row>
    <row r="38753" spans="16:16" x14ac:dyDescent="0.25">
      <c r="P38753" s="5"/>
    </row>
    <row r="38754" spans="16:16" x14ac:dyDescent="0.25">
      <c r="P38754" s="5"/>
    </row>
    <row r="38755" spans="16:16" x14ac:dyDescent="0.25">
      <c r="P38755" s="5"/>
    </row>
    <row r="38756" spans="16:16" x14ac:dyDescent="0.25">
      <c r="P38756" s="5"/>
    </row>
    <row r="38757" spans="16:16" x14ac:dyDescent="0.25">
      <c r="P38757" s="5"/>
    </row>
    <row r="38758" spans="16:16" x14ac:dyDescent="0.25">
      <c r="P38758" s="5"/>
    </row>
    <row r="38759" spans="16:16" x14ac:dyDescent="0.25">
      <c r="P38759" s="5"/>
    </row>
    <row r="38760" spans="16:16" x14ac:dyDescent="0.25">
      <c r="P38760" s="5"/>
    </row>
    <row r="38761" spans="16:16" x14ac:dyDescent="0.25">
      <c r="P38761" s="5"/>
    </row>
    <row r="38762" spans="16:16" x14ac:dyDescent="0.25">
      <c r="P38762" s="5"/>
    </row>
    <row r="38763" spans="16:16" x14ac:dyDescent="0.25">
      <c r="P38763" s="5"/>
    </row>
    <row r="38764" spans="16:16" x14ac:dyDescent="0.25">
      <c r="P38764" s="5"/>
    </row>
    <row r="38765" spans="16:16" x14ac:dyDescent="0.25">
      <c r="P38765" s="5"/>
    </row>
    <row r="38766" spans="16:16" x14ac:dyDescent="0.25">
      <c r="P38766" s="5"/>
    </row>
    <row r="38767" spans="16:16" x14ac:dyDescent="0.25">
      <c r="P38767" s="5"/>
    </row>
    <row r="38768" spans="16:16" x14ac:dyDescent="0.25">
      <c r="P38768" s="5"/>
    </row>
    <row r="38769" spans="16:16" x14ac:dyDescent="0.25">
      <c r="P38769" s="5"/>
    </row>
    <row r="38770" spans="16:16" x14ac:dyDescent="0.25">
      <c r="P38770" s="5"/>
    </row>
    <row r="38771" spans="16:16" x14ac:dyDescent="0.25">
      <c r="P38771" s="5"/>
    </row>
    <row r="38772" spans="16:16" x14ac:dyDescent="0.25">
      <c r="P38772" s="5"/>
    </row>
    <row r="38773" spans="16:16" x14ac:dyDescent="0.25">
      <c r="P38773" s="5"/>
    </row>
    <row r="38774" spans="16:16" x14ac:dyDescent="0.25">
      <c r="P38774" s="5"/>
    </row>
    <row r="38775" spans="16:16" x14ac:dyDescent="0.25">
      <c r="P38775" s="5"/>
    </row>
    <row r="38776" spans="16:16" x14ac:dyDescent="0.25">
      <c r="P38776" s="5"/>
    </row>
    <row r="38777" spans="16:16" x14ac:dyDescent="0.25">
      <c r="P38777" s="5"/>
    </row>
    <row r="38778" spans="16:16" x14ac:dyDescent="0.25">
      <c r="P38778" s="5"/>
    </row>
    <row r="38779" spans="16:16" x14ac:dyDescent="0.25">
      <c r="P38779" s="5"/>
    </row>
    <row r="38780" spans="16:16" x14ac:dyDescent="0.25">
      <c r="P38780" s="5"/>
    </row>
    <row r="38781" spans="16:16" x14ac:dyDescent="0.25">
      <c r="P38781" s="5"/>
    </row>
    <row r="38782" spans="16:16" x14ac:dyDescent="0.25">
      <c r="P38782" s="5"/>
    </row>
    <row r="38783" spans="16:16" x14ac:dyDescent="0.25">
      <c r="P38783" s="5"/>
    </row>
    <row r="38784" spans="16:16" x14ac:dyDescent="0.25">
      <c r="P38784" s="5"/>
    </row>
    <row r="38785" spans="16:16" x14ac:dyDescent="0.25">
      <c r="P38785" s="5"/>
    </row>
    <row r="38786" spans="16:16" x14ac:dyDescent="0.25">
      <c r="P38786" s="5"/>
    </row>
    <row r="38787" spans="16:16" x14ac:dyDescent="0.25">
      <c r="P38787" s="5"/>
    </row>
    <row r="38788" spans="16:16" x14ac:dyDescent="0.25">
      <c r="P38788" s="5"/>
    </row>
    <row r="38789" spans="16:16" x14ac:dyDescent="0.25">
      <c r="P38789" s="5"/>
    </row>
    <row r="38790" spans="16:16" x14ac:dyDescent="0.25">
      <c r="P38790" s="5"/>
    </row>
    <row r="38791" spans="16:16" x14ac:dyDescent="0.25">
      <c r="P38791" s="5"/>
    </row>
    <row r="38792" spans="16:16" x14ac:dyDescent="0.25">
      <c r="P38792" s="5"/>
    </row>
    <row r="38793" spans="16:16" x14ac:dyDescent="0.25">
      <c r="P38793" s="5"/>
    </row>
    <row r="38794" spans="16:16" x14ac:dyDescent="0.25">
      <c r="P38794" s="5"/>
    </row>
    <row r="38795" spans="16:16" x14ac:dyDescent="0.25">
      <c r="P38795" s="5"/>
    </row>
    <row r="38796" spans="16:16" x14ac:dyDescent="0.25">
      <c r="P38796" s="5"/>
    </row>
    <row r="38797" spans="16:16" x14ac:dyDescent="0.25">
      <c r="P38797" s="5"/>
    </row>
    <row r="38798" spans="16:16" x14ac:dyDescent="0.25">
      <c r="P38798" s="5"/>
    </row>
    <row r="38799" spans="16:16" x14ac:dyDescent="0.25">
      <c r="P38799" s="5"/>
    </row>
    <row r="38800" spans="16:16" x14ac:dyDescent="0.25">
      <c r="P38800" s="5"/>
    </row>
    <row r="38801" spans="16:16" x14ac:dyDescent="0.25">
      <c r="P38801" s="5"/>
    </row>
    <row r="38802" spans="16:16" x14ac:dyDescent="0.25">
      <c r="P38802" s="5"/>
    </row>
    <row r="38803" spans="16:16" x14ac:dyDescent="0.25">
      <c r="P38803" s="5"/>
    </row>
    <row r="38804" spans="16:16" x14ac:dyDescent="0.25">
      <c r="P38804" s="5"/>
    </row>
    <row r="38805" spans="16:16" x14ac:dyDescent="0.25">
      <c r="P38805" s="5"/>
    </row>
    <row r="38806" spans="16:16" x14ac:dyDescent="0.25">
      <c r="P38806" s="5"/>
    </row>
    <row r="38807" spans="16:16" x14ac:dyDescent="0.25">
      <c r="P38807" s="5"/>
    </row>
    <row r="38808" spans="16:16" x14ac:dyDescent="0.25">
      <c r="P38808" s="5"/>
    </row>
    <row r="38809" spans="16:16" x14ac:dyDescent="0.25">
      <c r="P38809" s="5"/>
    </row>
    <row r="38810" spans="16:16" x14ac:dyDescent="0.25">
      <c r="P38810" s="5"/>
    </row>
    <row r="38811" spans="16:16" x14ac:dyDescent="0.25">
      <c r="P38811" s="5"/>
    </row>
    <row r="38812" spans="16:16" x14ac:dyDescent="0.25">
      <c r="P38812" s="5"/>
    </row>
    <row r="38813" spans="16:16" x14ac:dyDescent="0.25">
      <c r="P38813" s="5"/>
    </row>
    <row r="38814" spans="16:16" x14ac:dyDescent="0.25">
      <c r="P38814" s="5"/>
    </row>
    <row r="38815" spans="16:16" x14ac:dyDescent="0.25">
      <c r="P38815" s="5"/>
    </row>
    <row r="38816" spans="16:16" x14ac:dyDescent="0.25">
      <c r="P38816" s="5"/>
    </row>
    <row r="38817" spans="16:16" x14ac:dyDescent="0.25">
      <c r="P38817" s="5"/>
    </row>
    <row r="38818" spans="16:16" x14ac:dyDescent="0.25">
      <c r="P38818" s="5"/>
    </row>
    <row r="38819" spans="16:16" x14ac:dyDescent="0.25">
      <c r="P38819" s="5"/>
    </row>
    <row r="38820" spans="16:16" x14ac:dyDescent="0.25">
      <c r="P38820" s="5"/>
    </row>
    <row r="38821" spans="16:16" x14ac:dyDescent="0.25">
      <c r="P38821" s="5"/>
    </row>
    <row r="38822" spans="16:16" x14ac:dyDescent="0.25">
      <c r="P38822" s="5"/>
    </row>
    <row r="38823" spans="16:16" x14ac:dyDescent="0.25">
      <c r="P38823" s="5"/>
    </row>
    <row r="38824" spans="16:16" x14ac:dyDescent="0.25">
      <c r="P38824" s="5"/>
    </row>
    <row r="38825" spans="16:16" x14ac:dyDescent="0.25">
      <c r="P38825" s="5"/>
    </row>
    <row r="38826" spans="16:16" x14ac:dyDescent="0.25">
      <c r="P38826" s="5"/>
    </row>
    <row r="38827" spans="16:16" x14ac:dyDescent="0.25">
      <c r="P38827" s="5"/>
    </row>
    <row r="38828" spans="16:16" x14ac:dyDescent="0.25">
      <c r="P38828" s="5"/>
    </row>
    <row r="38829" spans="16:16" x14ac:dyDescent="0.25">
      <c r="P38829" s="5"/>
    </row>
    <row r="38830" spans="16:16" x14ac:dyDescent="0.25">
      <c r="P38830" s="5"/>
    </row>
    <row r="38831" spans="16:16" x14ac:dyDescent="0.25">
      <c r="P38831" s="5"/>
    </row>
    <row r="38832" spans="16:16" x14ac:dyDescent="0.25">
      <c r="P38832" s="5"/>
    </row>
    <row r="38833" spans="16:16" x14ac:dyDescent="0.25">
      <c r="P38833" s="5"/>
    </row>
    <row r="38834" spans="16:16" x14ac:dyDescent="0.25">
      <c r="P38834" s="5"/>
    </row>
    <row r="38835" spans="16:16" x14ac:dyDescent="0.25">
      <c r="P38835" s="5"/>
    </row>
    <row r="38836" spans="16:16" x14ac:dyDescent="0.25">
      <c r="P38836" s="5"/>
    </row>
    <row r="38837" spans="16:16" x14ac:dyDescent="0.25">
      <c r="P38837" s="5"/>
    </row>
    <row r="38838" spans="16:16" x14ac:dyDescent="0.25">
      <c r="P38838" s="5"/>
    </row>
    <row r="38839" spans="16:16" x14ac:dyDescent="0.25">
      <c r="P38839" s="5"/>
    </row>
    <row r="38840" spans="16:16" x14ac:dyDescent="0.25">
      <c r="P38840" s="5"/>
    </row>
    <row r="38841" spans="16:16" x14ac:dyDescent="0.25">
      <c r="P38841" s="5"/>
    </row>
    <row r="38842" spans="16:16" x14ac:dyDescent="0.25">
      <c r="P38842" s="5"/>
    </row>
    <row r="38843" spans="16:16" x14ac:dyDescent="0.25">
      <c r="P38843" s="5"/>
    </row>
    <row r="38844" spans="16:16" x14ac:dyDescent="0.25">
      <c r="P38844" s="5"/>
    </row>
    <row r="38845" spans="16:16" x14ac:dyDescent="0.25">
      <c r="P38845" s="5"/>
    </row>
    <row r="38846" spans="16:16" x14ac:dyDescent="0.25">
      <c r="P38846" s="5"/>
    </row>
    <row r="38847" spans="16:16" x14ac:dyDescent="0.25">
      <c r="P38847" s="5"/>
    </row>
    <row r="38848" spans="16:16" x14ac:dyDescent="0.25">
      <c r="P38848" s="5"/>
    </row>
    <row r="38849" spans="16:16" x14ac:dyDescent="0.25">
      <c r="P38849" s="5"/>
    </row>
    <row r="38850" spans="16:16" x14ac:dyDescent="0.25">
      <c r="P38850" s="5"/>
    </row>
    <row r="38851" spans="16:16" x14ac:dyDescent="0.25">
      <c r="P38851" s="5"/>
    </row>
    <row r="38852" spans="16:16" x14ac:dyDescent="0.25">
      <c r="P38852" s="5"/>
    </row>
    <row r="38853" spans="16:16" x14ac:dyDescent="0.25">
      <c r="P38853" s="5"/>
    </row>
    <row r="38854" spans="16:16" x14ac:dyDescent="0.25">
      <c r="P38854" s="5"/>
    </row>
    <row r="38855" spans="16:16" x14ac:dyDescent="0.25">
      <c r="P38855" s="5"/>
    </row>
    <row r="38856" spans="16:16" x14ac:dyDescent="0.25">
      <c r="P38856" s="5"/>
    </row>
    <row r="38857" spans="16:16" x14ac:dyDescent="0.25">
      <c r="P38857" s="5"/>
    </row>
    <row r="38858" spans="16:16" x14ac:dyDescent="0.25">
      <c r="P38858" s="5"/>
    </row>
    <row r="38859" spans="16:16" x14ac:dyDescent="0.25">
      <c r="P38859" s="5"/>
    </row>
    <row r="38860" spans="16:16" x14ac:dyDescent="0.25">
      <c r="P38860" s="5"/>
    </row>
    <row r="38861" spans="16:16" x14ac:dyDescent="0.25">
      <c r="P38861" s="5"/>
    </row>
    <row r="38862" spans="16:16" x14ac:dyDescent="0.25">
      <c r="P38862" s="5"/>
    </row>
    <row r="38863" spans="16:16" x14ac:dyDescent="0.25">
      <c r="P38863" s="5"/>
    </row>
    <row r="38864" spans="16:16" x14ac:dyDescent="0.25">
      <c r="P38864" s="5"/>
    </row>
    <row r="38865" spans="16:16" x14ac:dyDescent="0.25">
      <c r="P38865" s="5"/>
    </row>
    <row r="38866" spans="16:16" x14ac:dyDescent="0.25">
      <c r="P38866" s="5"/>
    </row>
    <row r="38867" spans="16:16" x14ac:dyDescent="0.25">
      <c r="P38867" s="5"/>
    </row>
    <row r="38868" spans="16:16" x14ac:dyDescent="0.25">
      <c r="P38868" s="5"/>
    </row>
    <row r="38869" spans="16:16" x14ac:dyDescent="0.25">
      <c r="P38869" s="5"/>
    </row>
    <row r="38870" spans="16:16" x14ac:dyDescent="0.25">
      <c r="P38870" s="5"/>
    </row>
    <row r="38871" spans="16:16" x14ac:dyDescent="0.25">
      <c r="P38871" s="5"/>
    </row>
    <row r="38872" spans="16:16" x14ac:dyDescent="0.25">
      <c r="P38872" s="5"/>
    </row>
    <row r="38873" spans="16:16" x14ac:dyDescent="0.25">
      <c r="P38873" s="5"/>
    </row>
    <row r="38874" spans="16:16" x14ac:dyDescent="0.25">
      <c r="P38874" s="5"/>
    </row>
    <row r="38875" spans="16:16" x14ac:dyDescent="0.25">
      <c r="P38875" s="5"/>
    </row>
    <row r="38876" spans="16:16" x14ac:dyDescent="0.25">
      <c r="P38876" s="5"/>
    </row>
    <row r="38877" spans="16:16" x14ac:dyDescent="0.25">
      <c r="P38877" s="5"/>
    </row>
    <row r="38878" spans="16:16" x14ac:dyDescent="0.25">
      <c r="P38878" s="5"/>
    </row>
    <row r="38879" spans="16:16" x14ac:dyDescent="0.25">
      <c r="P38879" s="5"/>
    </row>
    <row r="38880" spans="16:16" x14ac:dyDescent="0.25">
      <c r="P38880" s="5"/>
    </row>
    <row r="38881" spans="16:16" x14ac:dyDescent="0.25">
      <c r="P38881" s="5"/>
    </row>
    <row r="38882" spans="16:16" x14ac:dyDescent="0.25">
      <c r="P38882" s="5"/>
    </row>
    <row r="38883" spans="16:16" x14ac:dyDescent="0.25">
      <c r="P38883" s="5"/>
    </row>
    <row r="38884" spans="16:16" x14ac:dyDescent="0.25">
      <c r="P38884" s="5"/>
    </row>
    <row r="38885" spans="16:16" x14ac:dyDescent="0.25">
      <c r="P38885" s="5"/>
    </row>
    <row r="38886" spans="16:16" x14ac:dyDescent="0.25">
      <c r="P38886" s="5"/>
    </row>
    <row r="38887" spans="16:16" x14ac:dyDescent="0.25">
      <c r="P38887" s="5"/>
    </row>
    <row r="38888" spans="16:16" x14ac:dyDescent="0.25">
      <c r="P38888" s="5"/>
    </row>
    <row r="38889" spans="16:16" x14ac:dyDescent="0.25">
      <c r="P38889" s="5"/>
    </row>
    <row r="38890" spans="16:16" x14ac:dyDescent="0.25">
      <c r="P38890" s="5"/>
    </row>
    <row r="38891" spans="16:16" x14ac:dyDescent="0.25">
      <c r="P38891" s="5"/>
    </row>
    <row r="38892" spans="16:16" x14ac:dyDescent="0.25">
      <c r="P38892" s="5"/>
    </row>
    <row r="38893" spans="16:16" x14ac:dyDescent="0.25">
      <c r="P38893" s="5"/>
    </row>
    <row r="38894" spans="16:16" x14ac:dyDescent="0.25">
      <c r="P38894" s="5"/>
    </row>
    <row r="38895" spans="16:16" x14ac:dyDescent="0.25">
      <c r="P38895" s="5"/>
    </row>
    <row r="38896" spans="16:16" x14ac:dyDescent="0.25">
      <c r="P38896" s="5"/>
    </row>
    <row r="38897" spans="16:16" x14ac:dyDescent="0.25">
      <c r="P38897" s="5"/>
    </row>
    <row r="38898" spans="16:16" x14ac:dyDescent="0.25">
      <c r="P38898" s="5"/>
    </row>
    <row r="38899" spans="16:16" x14ac:dyDescent="0.25">
      <c r="P38899" s="5"/>
    </row>
    <row r="38900" spans="16:16" x14ac:dyDescent="0.25">
      <c r="P38900" s="5"/>
    </row>
    <row r="38901" spans="16:16" x14ac:dyDescent="0.25">
      <c r="P38901" s="5"/>
    </row>
    <row r="38902" spans="16:16" x14ac:dyDescent="0.25">
      <c r="P38902" s="5"/>
    </row>
    <row r="38903" spans="16:16" x14ac:dyDescent="0.25">
      <c r="P38903" s="5"/>
    </row>
    <row r="38904" spans="16:16" x14ac:dyDescent="0.25">
      <c r="P38904" s="5"/>
    </row>
    <row r="38905" spans="16:16" x14ac:dyDescent="0.25">
      <c r="P38905" s="5"/>
    </row>
    <row r="38906" spans="16:16" x14ac:dyDescent="0.25">
      <c r="P38906" s="5"/>
    </row>
    <row r="38907" spans="16:16" x14ac:dyDescent="0.25">
      <c r="P38907" s="5"/>
    </row>
    <row r="38908" spans="16:16" x14ac:dyDescent="0.25">
      <c r="P38908" s="5"/>
    </row>
    <row r="38909" spans="16:16" x14ac:dyDescent="0.25">
      <c r="P38909" s="5"/>
    </row>
    <row r="38910" spans="16:16" x14ac:dyDescent="0.25">
      <c r="P38910" s="5"/>
    </row>
    <row r="38911" spans="16:16" x14ac:dyDescent="0.25">
      <c r="P38911" s="5"/>
    </row>
    <row r="38912" spans="16:16" x14ac:dyDescent="0.25">
      <c r="P38912" s="5"/>
    </row>
    <row r="38913" spans="16:16" x14ac:dyDescent="0.25">
      <c r="P38913" s="5"/>
    </row>
    <row r="38914" spans="16:16" x14ac:dyDescent="0.25">
      <c r="P38914" s="5"/>
    </row>
    <row r="38915" spans="16:16" x14ac:dyDescent="0.25">
      <c r="P38915" s="5"/>
    </row>
    <row r="38916" spans="16:16" x14ac:dyDescent="0.25">
      <c r="P38916" s="5"/>
    </row>
    <row r="38917" spans="16:16" x14ac:dyDescent="0.25">
      <c r="P38917" s="5"/>
    </row>
    <row r="38918" spans="16:16" x14ac:dyDescent="0.25">
      <c r="P38918" s="5"/>
    </row>
    <row r="38919" spans="16:16" x14ac:dyDescent="0.25">
      <c r="P38919" s="5"/>
    </row>
    <row r="38920" spans="16:16" x14ac:dyDescent="0.25">
      <c r="P38920" s="5"/>
    </row>
    <row r="38921" spans="16:16" x14ac:dyDescent="0.25">
      <c r="P38921" s="5"/>
    </row>
    <row r="38922" spans="16:16" x14ac:dyDescent="0.25">
      <c r="P38922" s="5"/>
    </row>
    <row r="38923" spans="16:16" x14ac:dyDescent="0.25">
      <c r="P38923" s="5"/>
    </row>
    <row r="38924" spans="16:16" x14ac:dyDescent="0.25">
      <c r="P38924" s="5"/>
    </row>
    <row r="38925" spans="16:16" x14ac:dyDescent="0.25">
      <c r="P38925" s="5"/>
    </row>
    <row r="38926" spans="16:16" x14ac:dyDescent="0.25">
      <c r="P38926" s="5"/>
    </row>
    <row r="38927" spans="16:16" x14ac:dyDescent="0.25">
      <c r="P38927" s="5"/>
    </row>
    <row r="38928" spans="16:16" x14ac:dyDescent="0.25">
      <c r="P38928" s="5"/>
    </row>
    <row r="38929" spans="16:16" x14ac:dyDescent="0.25">
      <c r="P38929" s="5"/>
    </row>
    <row r="38930" spans="16:16" x14ac:dyDescent="0.25">
      <c r="P38930" s="5"/>
    </row>
    <row r="38931" spans="16:16" x14ac:dyDescent="0.25">
      <c r="P38931" s="5"/>
    </row>
    <row r="38932" spans="16:16" x14ac:dyDescent="0.25">
      <c r="P38932" s="5"/>
    </row>
    <row r="38933" spans="16:16" x14ac:dyDescent="0.25">
      <c r="P38933" s="5"/>
    </row>
    <row r="38934" spans="16:16" x14ac:dyDescent="0.25">
      <c r="P38934" s="5"/>
    </row>
    <row r="38935" spans="16:16" x14ac:dyDescent="0.25">
      <c r="P38935" s="5"/>
    </row>
    <row r="38936" spans="16:16" x14ac:dyDescent="0.25">
      <c r="P38936" s="5"/>
    </row>
    <row r="38937" spans="16:16" x14ac:dyDescent="0.25">
      <c r="P38937" s="5"/>
    </row>
    <row r="38938" spans="16:16" x14ac:dyDescent="0.25">
      <c r="P38938" s="5"/>
    </row>
    <row r="38939" spans="16:16" x14ac:dyDescent="0.25">
      <c r="P38939" s="5"/>
    </row>
    <row r="38940" spans="16:16" x14ac:dyDescent="0.25">
      <c r="P38940" s="5"/>
    </row>
    <row r="38941" spans="16:16" x14ac:dyDescent="0.25">
      <c r="P38941" s="5"/>
    </row>
    <row r="38942" spans="16:16" x14ac:dyDescent="0.25">
      <c r="P38942" s="5"/>
    </row>
    <row r="38943" spans="16:16" x14ac:dyDescent="0.25">
      <c r="P38943" s="5"/>
    </row>
    <row r="38944" spans="16:16" x14ac:dyDescent="0.25">
      <c r="P38944" s="5"/>
    </row>
    <row r="38945" spans="16:16" x14ac:dyDescent="0.25">
      <c r="P38945" s="5"/>
    </row>
    <row r="38946" spans="16:16" x14ac:dyDescent="0.25">
      <c r="P38946" s="5"/>
    </row>
    <row r="38947" spans="16:16" x14ac:dyDescent="0.25">
      <c r="P38947" s="5"/>
    </row>
    <row r="38948" spans="16:16" x14ac:dyDescent="0.25">
      <c r="P38948" s="5"/>
    </row>
    <row r="38949" spans="16:16" x14ac:dyDescent="0.25">
      <c r="P38949" s="5"/>
    </row>
    <row r="38950" spans="16:16" x14ac:dyDescent="0.25">
      <c r="P38950" s="5"/>
    </row>
    <row r="38951" spans="16:16" x14ac:dyDescent="0.25">
      <c r="P38951" s="5"/>
    </row>
    <row r="38952" spans="16:16" x14ac:dyDescent="0.25">
      <c r="P38952" s="5"/>
    </row>
    <row r="38953" spans="16:16" x14ac:dyDescent="0.25">
      <c r="P38953" s="5"/>
    </row>
    <row r="38954" spans="16:16" x14ac:dyDescent="0.25">
      <c r="P38954" s="5"/>
    </row>
    <row r="38955" spans="16:16" x14ac:dyDescent="0.25">
      <c r="P38955" s="5"/>
    </row>
    <row r="38956" spans="16:16" x14ac:dyDescent="0.25">
      <c r="P38956" s="5"/>
    </row>
    <row r="38957" spans="16:16" x14ac:dyDescent="0.25">
      <c r="P38957" s="5"/>
    </row>
    <row r="38958" spans="16:16" x14ac:dyDescent="0.25">
      <c r="P38958" s="5"/>
    </row>
    <row r="38959" spans="16:16" x14ac:dyDescent="0.25">
      <c r="P38959" s="5"/>
    </row>
    <row r="38960" spans="16:16" x14ac:dyDescent="0.25">
      <c r="P38960" s="5"/>
    </row>
    <row r="38961" spans="16:16" x14ac:dyDescent="0.25">
      <c r="P38961" s="5"/>
    </row>
    <row r="38962" spans="16:16" x14ac:dyDescent="0.25">
      <c r="P38962" s="5"/>
    </row>
    <row r="38963" spans="16:16" x14ac:dyDescent="0.25">
      <c r="P38963" s="5"/>
    </row>
    <row r="38964" spans="16:16" x14ac:dyDescent="0.25">
      <c r="P38964" s="5"/>
    </row>
    <row r="38965" spans="16:16" x14ac:dyDescent="0.25">
      <c r="P38965" s="5"/>
    </row>
    <row r="38966" spans="16:16" x14ac:dyDescent="0.25">
      <c r="P38966" s="5"/>
    </row>
    <row r="38967" spans="16:16" x14ac:dyDescent="0.25">
      <c r="P38967" s="5"/>
    </row>
    <row r="38968" spans="16:16" x14ac:dyDescent="0.25">
      <c r="P38968" s="5"/>
    </row>
    <row r="38969" spans="16:16" x14ac:dyDescent="0.25">
      <c r="P38969" s="5"/>
    </row>
    <row r="38970" spans="16:16" x14ac:dyDescent="0.25">
      <c r="P38970" s="5"/>
    </row>
    <row r="38971" spans="16:16" x14ac:dyDescent="0.25">
      <c r="P38971" s="5"/>
    </row>
    <row r="38972" spans="16:16" x14ac:dyDescent="0.25">
      <c r="P38972" s="5"/>
    </row>
    <row r="38973" spans="16:16" x14ac:dyDescent="0.25">
      <c r="P38973" s="5"/>
    </row>
    <row r="38974" spans="16:16" x14ac:dyDescent="0.25">
      <c r="P38974" s="5"/>
    </row>
    <row r="38975" spans="16:16" x14ac:dyDescent="0.25">
      <c r="P38975" s="5"/>
    </row>
    <row r="38976" spans="16:16" x14ac:dyDescent="0.25">
      <c r="P38976" s="5"/>
    </row>
    <row r="38977" spans="16:16" x14ac:dyDescent="0.25">
      <c r="P38977" s="5"/>
    </row>
    <row r="38978" spans="16:16" x14ac:dyDescent="0.25">
      <c r="P38978" s="5"/>
    </row>
    <row r="38979" spans="16:16" x14ac:dyDescent="0.25">
      <c r="P38979" s="5"/>
    </row>
    <row r="38980" spans="16:16" x14ac:dyDescent="0.25">
      <c r="P38980" s="5"/>
    </row>
    <row r="38981" spans="16:16" x14ac:dyDescent="0.25">
      <c r="P38981" s="5"/>
    </row>
    <row r="38982" spans="16:16" x14ac:dyDescent="0.25">
      <c r="P38982" s="5"/>
    </row>
    <row r="38983" spans="16:16" x14ac:dyDescent="0.25">
      <c r="P38983" s="5"/>
    </row>
    <row r="38984" spans="16:16" x14ac:dyDescent="0.25">
      <c r="P38984" s="5"/>
    </row>
    <row r="38985" spans="16:16" x14ac:dyDescent="0.25">
      <c r="P38985" s="5"/>
    </row>
    <row r="38986" spans="16:16" x14ac:dyDescent="0.25">
      <c r="P38986" s="5"/>
    </row>
    <row r="38987" spans="16:16" x14ac:dyDescent="0.25">
      <c r="P38987" s="5"/>
    </row>
    <row r="38988" spans="16:16" x14ac:dyDescent="0.25">
      <c r="P38988" s="5"/>
    </row>
    <row r="38989" spans="16:16" x14ac:dyDescent="0.25">
      <c r="P38989" s="5"/>
    </row>
    <row r="38990" spans="16:16" x14ac:dyDescent="0.25">
      <c r="P38990" s="5"/>
    </row>
    <row r="38991" spans="16:16" x14ac:dyDescent="0.25">
      <c r="P38991" s="5"/>
    </row>
    <row r="38992" spans="16:16" x14ac:dyDescent="0.25">
      <c r="P38992" s="5"/>
    </row>
    <row r="38993" spans="16:16" x14ac:dyDescent="0.25">
      <c r="P38993" s="5"/>
    </row>
    <row r="38994" spans="16:16" x14ac:dyDescent="0.25">
      <c r="P38994" s="5"/>
    </row>
    <row r="38995" spans="16:16" x14ac:dyDescent="0.25">
      <c r="P38995" s="5"/>
    </row>
    <row r="38996" spans="16:16" x14ac:dyDescent="0.25">
      <c r="P38996" s="5"/>
    </row>
    <row r="38997" spans="16:16" x14ac:dyDescent="0.25">
      <c r="P38997" s="5"/>
    </row>
    <row r="38998" spans="16:16" x14ac:dyDescent="0.25">
      <c r="P38998" s="5"/>
    </row>
    <row r="38999" spans="16:16" x14ac:dyDescent="0.25">
      <c r="P38999" s="5"/>
    </row>
    <row r="39000" spans="16:16" x14ac:dyDescent="0.25">
      <c r="P39000" s="5"/>
    </row>
    <row r="39001" spans="16:16" x14ac:dyDescent="0.25">
      <c r="P39001" s="5"/>
    </row>
    <row r="39002" spans="16:16" x14ac:dyDescent="0.25">
      <c r="P39002" s="5"/>
    </row>
    <row r="39003" spans="16:16" x14ac:dyDescent="0.25">
      <c r="P39003" s="5"/>
    </row>
    <row r="39004" spans="16:16" x14ac:dyDescent="0.25">
      <c r="P39004" s="5"/>
    </row>
    <row r="39005" spans="16:16" x14ac:dyDescent="0.25">
      <c r="P39005" s="5"/>
    </row>
    <row r="39006" spans="16:16" x14ac:dyDescent="0.25">
      <c r="P39006" s="5"/>
    </row>
    <row r="39007" spans="16:16" x14ac:dyDescent="0.25">
      <c r="P39007" s="5"/>
    </row>
    <row r="39008" spans="16:16" x14ac:dyDescent="0.25">
      <c r="P39008" s="5"/>
    </row>
    <row r="39009" spans="16:16" x14ac:dyDescent="0.25">
      <c r="P39009" s="5"/>
    </row>
    <row r="39010" spans="16:16" x14ac:dyDescent="0.25">
      <c r="P39010" s="5"/>
    </row>
    <row r="39011" spans="16:16" x14ac:dyDescent="0.25">
      <c r="P39011" s="5"/>
    </row>
    <row r="39012" spans="16:16" x14ac:dyDescent="0.25">
      <c r="P39012" s="5"/>
    </row>
    <row r="39013" spans="16:16" x14ac:dyDescent="0.25">
      <c r="P39013" s="5"/>
    </row>
    <row r="39014" spans="16:16" x14ac:dyDescent="0.25">
      <c r="P39014" s="5"/>
    </row>
    <row r="39015" spans="16:16" x14ac:dyDescent="0.25">
      <c r="P39015" s="5"/>
    </row>
    <row r="39016" spans="16:16" x14ac:dyDescent="0.25">
      <c r="P39016" s="5"/>
    </row>
    <row r="39017" spans="16:16" x14ac:dyDescent="0.25">
      <c r="P39017" s="5"/>
    </row>
    <row r="39018" spans="16:16" x14ac:dyDescent="0.25">
      <c r="P39018" s="5"/>
    </row>
    <row r="39019" spans="16:16" x14ac:dyDescent="0.25">
      <c r="P39019" s="5"/>
    </row>
    <row r="39020" spans="16:16" x14ac:dyDescent="0.25">
      <c r="P39020" s="5"/>
    </row>
    <row r="39021" spans="16:16" x14ac:dyDescent="0.25">
      <c r="P39021" s="5"/>
    </row>
    <row r="39022" spans="16:16" x14ac:dyDescent="0.25">
      <c r="P39022" s="5"/>
    </row>
    <row r="39023" spans="16:16" x14ac:dyDescent="0.25">
      <c r="P39023" s="5"/>
    </row>
    <row r="39024" spans="16:16" x14ac:dyDescent="0.25">
      <c r="P39024" s="5"/>
    </row>
    <row r="39025" spans="16:16" x14ac:dyDescent="0.25">
      <c r="P39025" s="5"/>
    </row>
    <row r="39026" spans="16:16" x14ac:dyDescent="0.25">
      <c r="P39026" s="5"/>
    </row>
    <row r="39027" spans="16:16" x14ac:dyDescent="0.25">
      <c r="P39027" s="5"/>
    </row>
    <row r="39028" spans="16:16" x14ac:dyDescent="0.25">
      <c r="P39028" s="5"/>
    </row>
    <row r="39029" spans="16:16" x14ac:dyDescent="0.25">
      <c r="P39029" s="5"/>
    </row>
    <row r="39030" spans="16:16" x14ac:dyDescent="0.25">
      <c r="P39030" s="5"/>
    </row>
    <row r="39031" spans="16:16" x14ac:dyDescent="0.25">
      <c r="P39031" s="5"/>
    </row>
    <row r="39032" spans="16:16" x14ac:dyDescent="0.25">
      <c r="P39032" s="5"/>
    </row>
    <row r="39033" spans="16:16" x14ac:dyDescent="0.25">
      <c r="P39033" s="5"/>
    </row>
    <row r="39034" spans="16:16" x14ac:dyDescent="0.25">
      <c r="P39034" s="5"/>
    </row>
    <row r="39035" spans="16:16" x14ac:dyDescent="0.25">
      <c r="P39035" s="5"/>
    </row>
    <row r="39036" spans="16:16" x14ac:dyDescent="0.25">
      <c r="P39036" s="5"/>
    </row>
    <row r="39037" spans="16:16" x14ac:dyDescent="0.25">
      <c r="P39037" s="5"/>
    </row>
    <row r="39038" spans="16:16" x14ac:dyDescent="0.25">
      <c r="P39038" s="5"/>
    </row>
    <row r="39039" spans="16:16" x14ac:dyDescent="0.25">
      <c r="P39039" s="5"/>
    </row>
    <row r="39040" spans="16:16" x14ac:dyDescent="0.25">
      <c r="P39040" s="5"/>
    </row>
    <row r="39041" spans="16:16" x14ac:dyDescent="0.25">
      <c r="P39041" s="5"/>
    </row>
    <row r="39042" spans="16:16" x14ac:dyDescent="0.25">
      <c r="P39042" s="5"/>
    </row>
    <row r="39043" spans="16:16" x14ac:dyDescent="0.25">
      <c r="P39043" s="5"/>
    </row>
    <row r="39044" spans="16:16" x14ac:dyDescent="0.25">
      <c r="P39044" s="5"/>
    </row>
    <row r="39045" spans="16:16" x14ac:dyDescent="0.25">
      <c r="P39045" s="5"/>
    </row>
    <row r="39046" spans="16:16" x14ac:dyDescent="0.25">
      <c r="P39046" s="5"/>
    </row>
    <row r="39047" spans="16:16" x14ac:dyDescent="0.25">
      <c r="P39047" s="5"/>
    </row>
    <row r="39048" spans="16:16" x14ac:dyDescent="0.25">
      <c r="P39048" s="5"/>
    </row>
    <row r="39049" spans="16:16" x14ac:dyDescent="0.25">
      <c r="P39049" s="5"/>
    </row>
    <row r="39050" spans="16:16" x14ac:dyDescent="0.25">
      <c r="P39050" s="5"/>
    </row>
    <row r="39051" spans="16:16" x14ac:dyDescent="0.25">
      <c r="P39051" s="5"/>
    </row>
    <row r="39052" spans="16:16" x14ac:dyDescent="0.25">
      <c r="P39052" s="5"/>
    </row>
    <row r="39053" spans="16:16" x14ac:dyDescent="0.25">
      <c r="P39053" s="5"/>
    </row>
    <row r="39054" spans="16:16" x14ac:dyDescent="0.25">
      <c r="P39054" s="5"/>
    </row>
    <row r="39055" spans="16:16" x14ac:dyDescent="0.25">
      <c r="P39055" s="5"/>
    </row>
    <row r="39056" spans="16:16" x14ac:dyDescent="0.25">
      <c r="P39056" s="5"/>
    </row>
    <row r="39057" spans="16:16" x14ac:dyDescent="0.25">
      <c r="P39057" s="5"/>
    </row>
    <row r="39058" spans="16:16" x14ac:dyDescent="0.25">
      <c r="P39058" s="5"/>
    </row>
    <row r="39059" spans="16:16" x14ac:dyDescent="0.25">
      <c r="P39059" s="5"/>
    </row>
    <row r="39060" spans="16:16" x14ac:dyDescent="0.25">
      <c r="P39060" s="5"/>
    </row>
    <row r="39061" spans="16:16" x14ac:dyDescent="0.25">
      <c r="P39061" s="5"/>
    </row>
    <row r="39062" spans="16:16" x14ac:dyDescent="0.25">
      <c r="P39062" s="5"/>
    </row>
    <row r="39063" spans="16:16" x14ac:dyDescent="0.25">
      <c r="P39063" s="5"/>
    </row>
    <row r="39064" spans="16:16" x14ac:dyDescent="0.25">
      <c r="P39064" s="5"/>
    </row>
    <row r="39065" spans="16:16" x14ac:dyDescent="0.25">
      <c r="P39065" s="5"/>
    </row>
    <row r="39066" spans="16:16" x14ac:dyDescent="0.25">
      <c r="P39066" s="5"/>
    </row>
    <row r="39067" spans="16:16" x14ac:dyDescent="0.25">
      <c r="P39067" s="5"/>
    </row>
    <row r="39068" spans="16:16" x14ac:dyDescent="0.25">
      <c r="P39068" s="5"/>
    </row>
    <row r="39069" spans="16:16" x14ac:dyDescent="0.25">
      <c r="P39069" s="5"/>
    </row>
    <row r="39070" spans="16:16" x14ac:dyDescent="0.25">
      <c r="P39070" s="5"/>
    </row>
    <row r="39071" spans="16:16" x14ac:dyDescent="0.25">
      <c r="P39071" s="5"/>
    </row>
    <row r="39072" spans="16:16" x14ac:dyDescent="0.25">
      <c r="P39072" s="5"/>
    </row>
    <row r="39073" spans="16:16" x14ac:dyDescent="0.25">
      <c r="P39073" s="5"/>
    </row>
    <row r="39074" spans="16:16" x14ac:dyDescent="0.25">
      <c r="P39074" s="5"/>
    </row>
    <row r="39075" spans="16:16" x14ac:dyDescent="0.25">
      <c r="P39075" s="5"/>
    </row>
    <row r="39076" spans="16:16" x14ac:dyDescent="0.25">
      <c r="P39076" s="5"/>
    </row>
    <row r="39077" spans="16:16" x14ac:dyDescent="0.25">
      <c r="P39077" s="5"/>
    </row>
    <row r="39078" spans="16:16" x14ac:dyDescent="0.25">
      <c r="P39078" s="5"/>
    </row>
    <row r="39079" spans="16:16" x14ac:dyDescent="0.25">
      <c r="P39079" s="5"/>
    </row>
    <row r="39080" spans="16:16" x14ac:dyDescent="0.25">
      <c r="P39080" s="5"/>
    </row>
    <row r="39081" spans="16:16" x14ac:dyDescent="0.25">
      <c r="P39081" s="5"/>
    </row>
    <row r="39082" spans="16:16" x14ac:dyDescent="0.25">
      <c r="P39082" s="5"/>
    </row>
    <row r="39083" spans="16:16" x14ac:dyDescent="0.25">
      <c r="P39083" s="5"/>
    </row>
    <row r="39084" spans="16:16" x14ac:dyDescent="0.25">
      <c r="P39084" s="5"/>
    </row>
    <row r="39085" spans="16:16" x14ac:dyDescent="0.25">
      <c r="P39085" s="5"/>
    </row>
    <row r="39086" spans="16:16" x14ac:dyDescent="0.25">
      <c r="P39086" s="5"/>
    </row>
    <row r="39087" spans="16:16" x14ac:dyDescent="0.25">
      <c r="P39087" s="5"/>
    </row>
    <row r="39088" spans="16:16" x14ac:dyDescent="0.25">
      <c r="P39088" s="5"/>
    </row>
    <row r="39089" spans="16:16" x14ac:dyDescent="0.25">
      <c r="P39089" s="5"/>
    </row>
    <row r="39090" spans="16:16" x14ac:dyDescent="0.25">
      <c r="P39090" s="5"/>
    </row>
    <row r="39091" spans="16:16" x14ac:dyDescent="0.25">
      <c r="P39091" s="5"/>
    </row>
    <row r="39092" spans="16:16" x14ac:dyDescent="0.25">
      <c r="P39092" s="5"/>
    </row>
    <row r="39093" spans="16:16" x14ac:dyDescent="0.25">
      <c r="P39093" s="5"/>
    </row>
    <row r="39094" spans="16:16" x14ac:dyDescent="0.25">
      <c r="P39094" s="5"/>
    </row>
    <row r="39095" spans="16:16" x14ac:dyDescent="0.25">
      <c r="P39095" s="5"/>
    </row>
    <row r="39096" spans="16:16" x14ac:dyDescent="0.25">
      <c r="P39096" s="5"/>
    </row>
    <row r="39097" spans="16:16" x14ac:dyDescent="0.25">
      <c r="P39097" s="5"/>
    </row>
    <row r="39098" spans="16:16" x14ac:dyDescent="0.25">
      <c r="P39098" s="5"/>
    </row>
    <row r="39099" spans="16:16" x14ac:dyDescent="0.25">
      <c r="P39099" s="5"/>
    </row>
    <row r="39100" spans="16:16" x14ac:dyDescent="0.25">
      <c r="P39100" s="5"/>
    </row>
    <row r="39101" spans="16:16" x14ac:dyDescent="0.25">
      <c r="P39101" s="5"/>
    </row>
    <row r="39102" spans="16:16" x14ac:dyDescent="0.25">
      <c r="P39102" s="5"/>
    </row>
    <row r="39103" spans="16:16" x14ac:dyDescent="0.25">
      <c r="P39103" s="5"/>
    </row>
    <row r="39104" spans="16:16" x14ac:dyDescent="0.25">
      <c r="P39104" s="5"/>
    </row>
    <row r="39105" spans="16:16" x14ac:dyDescent="0.25">
      <c r="P39105" s="5"/>
    </row>
    <row r="39106" spans="16:16" x14ac:dyDescent="0.25">
      <c r="P39106" s="5"/>
    </row>
    <row r="39107" spans="16:16" x14ac:dyDescent="0.25">
      <c r="P39107" s="5"/>
    </row>
    <row r="39108" spans="16:16" x14ac:dyDescent="0.25">
      <c r="P39108" s="5"/>
    </row>
    <row r="39109" spans="16:16" x14ac:dyDescent="0.25">
      <c r="P39109" s="5"/>
    </row>
    <row r="39110" spans="16:16" x14ac:dyDescent="0.25">
      <c r="P39110" s="5"/>
    </row>
    <row r="39111" spans="16:16" x14ac:dyDescent="0.25">
      <c r="P39111" s="5"/>
    </row>
    <row r="39112" spans="16:16" x14ac:dyDescent="0.25">
      <c r="P39112" s="5"/>
    </row>
    <row r="39113" spans="16:16" x14ac:dyDescent="0.25">
      <c r="P39113" s="5"/>
    </row>
    <row r="39114" spans="16:16" x14ac:dyDescent="0.25">
      <c r="P39114" s="5"/>
    </row>
    <row r="39115" spans="16:16" x14ac:dyDescent="0.25">
      <c r="P39115" s="5"/>
    </row>
    <row r="39116" spans="16:16" x14ac:dyDescent="0.25">
      <c r="P39116" s="5"/>
    </row>
    <row r="39117" spans="16:16" x14ac:dyDescent="0.25">
      <c r="P39117" s="5"/>
    </row>
    <row r="39118" spans="16:16" x14ac:dyDescent="0.25">
      <c r="P39118" s="5"/>
    </row>
    <row r="39119" spans="16:16" x14ac:dyDescent="0.25">
      <c r="P39119" s="5"/>
    </row>
    <row r="39120" spans="16:16" x14ac:dyDescent="0.25">
      <c r="P39120" s="5"/>
    </row>
    <row r="39121" spans="16:16" x14ac:dyDescent="0.25">
      <c r="P39121" s="5"/>
    </row>
    <row r="39122" spans="16:16" x14ac:dyDescent="0.25">
      <c r="P39122" s="5"/>
    </row>
    <row r="39123" spans="16:16" x14ac:dyDescent="0.25">
      <c r="P39123" s="5"/>
    </row>
    <row r="39124" spans="16:16" x14ac:dyDescent="0.25">
      <c r="P39124" s="5"/>
    </row>
    <row r="39125" spans="16:16" x14ac:dyDescent="0.25">
      <c r="P39125" s="5"/>
    </row>
    <row r="39126" spans="16:16" x14ac:dyDescent="0.25">
      <c r="P39126" s="5"/>
    </row>
    <row r="39127" spans="16:16" x14ac:dyDescent="0.25">
      <c r="P39127" s="5"/>
    </row>
    <row r="39128" spans="16:16" x14ac:dyDescent="0.25">
      <c r="P39128" s="5"/>
    </row>
    <row r="39129" spans="16:16" x14ac:dyDescent="0.25">
      <c r="P39129" s="5"/>
    </row>
    <row r="39130" spans="16:16" x14ac:dyDescent="0.25">
      <c r="P39130" s="5"/>
    </row>
    <row r="39131" spans="16:16" x14ac:dyDescent="0.25">
      <c r="P39131" s="5"/>
    </row>
    <row r="39132" spans="16:16" x14ac:dyDescent="0.25">
      <c r="P39132" s="5"/>
    </row>
    <row r="39133" spans="16:16" x14ac:dyDescent="0.25">
      <c r="P39133" s="5"/>
    </row>
    <row r="39134" spans="16:16" x14ac:dyDescent="0.25">
      <c r="P39134" s="5"/>
    </row>
    <row r="39135" spans="16:16" x14ac:dyDescent="0.25">
      <c r="P39135" s="5"/>
    </row>
    <row r="39136" spans="16:16" x14ac:dyDescent="0.25">
      <c r="P39136" s="5"/>
    </row>
    <row r="39137" spans="16:16" x14ac:dyDescent="0.25">
      <c r="P39137" s="5"/>
    </row>
    <row r="39138" spans="16:16" x14ac:dyDescent="0.25">
      <c r="P39138" s="5"/>
    </row>
    <row r="39139" spans="16:16" x14ac:dyDescent="0.25">
      <c r="P39139" s="5"/>
    </row>
    <row r="39140" spans="16:16" x14ac:dyDescent="0.25">
      <c r="P39140" s="5"/>
    </row>
    <row r="39141" spans="16:16" x14ac:dyDescent="0.25">
      <c r="P39141" s="5"/>
    </row>
    <row r="39142" spans="16:16" x14ac:dyDescent="0.25">
      <c r="P39142" s="5"/>
    </row>
    <row r="39143" spans="16:16" x14ac:dyDescent="0.25">
      <c r="P39143" s="5"/>
    </row>
    <row r="39144" spans="16:16" x14ac:dyDescent="0.25">
      <c r="P39144" s="5"/>
    </row>
    <row r="39145" spans="16:16" x14ac:dyDescent="0.25">
      <c r="P39145" s="5"/>
    </row>
    <row r="39146" spans="16:16" x14ac:dyDescent="0.25">
      <c r="P39146" s="5"/>
    </row>
    <row r="39147" spans="16:16" x14ac:dyDescent="0.25">
      <c r="P39147" s="5"/>
    </row>
    <row r="39148" spans="16:16" x14ac:dyDescent="0.25">
      <c r="P39148" s="5"/>
    </row>
    <row r="39149" spans="16:16" x14ac:dyDescent="0.25">
      <c r="P39149" s="5"/>
    </row>
    <row r="39150" spans="16:16" x14ac:dyDescent="0.25">
      <c r="P39150" s="5"/>
    </row>
    <row r="39151" spans="16:16" x14ac:dyDescent="0.25">
      <c r="P39151" s="5"/>
    </row>
    <row r="39152" spans="16:16" x14ac:dyDescent="0.25">
      <c r="P39152" s="5"/>
    </row>
    <row r="39153" spans="16:16" x14ac:dyDescent="0.25">
      <c r="P39153" s="5"/>
    </row>
    <row r="39154" spans="16:16" x14ac:dyDescent="0.25">
      <c r="P39154" s="5"/>
    </row>
    <row r="39155" spans="16:16" x14ac:dyDescent="0.25">
      <c r="P39155" s="5"/>
    </row>
    <row r="39156" spans="16:16" x14ac:dyDescent="0.25">
      <c r="P39156" s="5"/>
    </row>
    <row r="39157" spans="16:16" x14ac:dyDescent="0.25">
      <c r="P39157" s="5"/>
    </row>
    <row r="39158" spans="16:16" x14ac:dyDescent="0.25">
      <c r="P39158" s="5"/>
    </row>
    <row r="39159" spans="16:16" x14ac:dyDescent="0.25">
      <c r="P39159" s="5"/>
    </row>
    <row r="39160" spans="16:16" x14ac:dyDescent="0.25">
      <c r="P39160" s="5"/>
    </row>
    <row r="39161" spans="16:16" x14ac:dyDescent="0.25">
      <c r="P39161" s="5"/>
    </row>
    <row r="39162" spans="16:16" x14ac:dyDescent="0.25">
      <c r="P39162" s="5"/>
    </row>
    <row r="39163" spans="16:16" x14ac:dyDescent="0.25">
      <c r="P39163" s="5"/>
    </row>
    <row r="39164" spans="16:16" x14ac:dyDescent="0.25">
      <c r="P39164" s="5"/>
    </row>
    <row r="39165" spans="16:16" x14ac:dyDescent="0.25">
      <c r="P39165" s="5"/>
    </row>
    <row r="39166" spans="16:16" x14ac:dyDescent="0.25">
      <c r="P39166" s="5"/>
    </row>
    <row r="39167" spans="16:16" x14ac:dyDescent="0.25">
      <c r="P39167" s="5"/>
    </row>
    <row r="39168" spans="16:16" x14ac:dyDescent="0.25">
      <c r="P39168" s="5"/>
    </row>
    <row r="39169" spans="16:16" x14ac:dyDescent="0.25">
      <c r="P39169" s="5"/>
    </row>
    <row r="39170" spans="16:16" x14ac:dyDescent="0.25">
      <c r="P39170" s="5"/>
    </row>
    <row r="39171" spans="16:16" x14ac:dyDescent="0.25">
      <c r="P39171" s="5"/>
    </row>
    <row r="39172" spans="16:16" x14ac:dyDescent="0.25">
      <c r="P39172" s="5"/>
    </row>
    <row r="39173" spans="16:16" x14ac:dyDescent="0.25">
      <c r="P39173" s="5"/>
    </row>
    <row r="39174" spans="16:16" x14ac:dyDescent="0.25">
      <c r="P39174" s="5"/>
    </row>
    <row r="39175" spans="16:16" x14ac:dyDescent="0.25">
      <c r="P39175" s="5"/>
    </row>
    <row r="39176" spans="16:16" x14ac:dyDescent="0.25">
      <c r="P39176" s="5"/>
    </row>
    <row r="39177" spans="16:16" x14ac:dyDescent="0.25">
      <c r="P39177" s="5"/>
    </row>
    <row r="39178" spans="16:16" x14ac:dyDescent="0.25">
      <c r="P39178" s="5"/>
    </row>
    <row r="39179" spans="16:16" x14ac:dyDescent="0.25">
      <c r="P39179" s="5"/>
    </row>
    <row r="39180" spans="16:16" x14ac:dyDescent="0.25">
      <c r="P39180" s="5"/>
    </row>
    <row r="39181" spans="16:16" x14ac:dyDescent="0.25">
      <c r="P39181" s="5"/>
    </row>
    <row r="39182" spans="16:16" x14ac:dyDescent="0.25">
      <c r="P39182" s="5"/>
    </row>
    <row r="39183" spans="16:16" x14ac:dyDescent="0.25">
      <c r="P39183" s="5"/>
    </row>
    <row r="39184" spans="16:16" x14ac:dyDescent="0.25">
      <c r="P39184" s="5"/>
    </row>
    <row r="39185" spans="16:16" x14ac:dyDescent="0.25">
      <c r="P39185" s="5"/>
    </row>
    <row r="39186" spans="16:16" x14ac:dyDescent="0.25">
      <c r="P39186" s="5"/>
    </row>
    <row r="39187" spans="16:16" x14ac:dyDescent="0.25">
      <c r="P39187" s="5"/>
    </row>
    <row r="39188" spans="16:16" x14ac:dyDescent="0.25">
      <c r="P39188" s="5"/>
    </row>
    <row r="39189" spans="16:16" x14ac:dyDescent="0.25">
      <c r="P39189" s="5"/>
    </row>
    <row r="39190" spans="16:16" x14ac:dyDescent="0.25">
      <c r="P39190" s="5"/>
    </row>
    <row r="39191" spans="16:16" x14ac:dyDescent="0.25">
      <c r="P39191" s="5"/>
    </row>
    <row r="39192" spans="16:16" x14ac:dyDescent="0.25">
      <c r="P39192" s="5"/>
    </row>
    <row r="39193" spans="16:16" x14ac:dyDescent="0.25">
      <c r="P39193" s="5"/>
    </row>
    <row r="39194" spans="16:16" x14ac:dyDescent="0.25">
      <c r="P39194" s="5"/>
    </row>
    <row r="39195" spans="16:16" x14ac:dyDescent="0.25">
      <c r="P39195" s="5"/>
    </row>
    <row r="39196" spans="16:16" x14ac:dyDescent="0.25">
      <c r="P39196" s="5"/>
    </row>
    <row r="39197" spans="16:16" x14ac:dyDescent="0.25">
      <c r="P39197" s="5"/>
    </row>
    <row r="39198" spans="16:16" x14ac:dyDescent="0.25">
      <c r="P39198" s="5"/>
    </row>
    <row r="39199" spans="16:16" x14ac:dyDescent="0.25">
      <c r="P39199" s="5"/>
    </row>
    <row r="39200" spans="16:16" x14ac:dyDescent="0.25">
      <c r="P39200" s="5"/>
    </row>
    <row r="39201" spans="16:16" x14ac:dyDescent="0.25">
      <c r="P39201" s="5"/>
    </row>
    <row r="39202" spans="16:16" x14ac:dyDescent="0.25">
      <c r="P39202" s="5"/>
    </row>
    <row r="39203" spans="16:16" x14ac:dyDescent="0.25">
      <c r="P39203" s="5"/>
    </row>
    <row r="39204" spans="16:16" x14ac:dyDescent="0.25">
      <c r="P39204" s="5"/>
    </row>
    <row r="39205" spans="16:16" x14ac:dyDescent="0.25">
      <c r="P39205" s="5"/>
    </row>
    <row r="39206" spans="16:16" x14ac:dyDescent="0.25">
      <c r="P39206" s="5"/>
    </row>
    <row r="39207" spans="16:16" x14ac:dyDescent="0.25">
      <c r="P39207" s="5"/>
    </row>
    <row r="39208" spans="16:16" x14ac:dyDescent="0.25">
      <c r="P39208" s="5"/>
    </row>
    <row r="39209" spans="16:16" x14ac:dyDescent="0.25">
      <c r="P39209" s="5"/>
    </row>
    <row r="39210" spans="16:16" x14ac:dyDescent="0.25">
      <c r="P39210" s="5"/>
    </row>
    <row r="39211" spans="16:16" x14ac:dyDescent="0.25">
      <c r="P39211" s="5"/>
    </row>
    <row r="39212" spans="16:16" x14ac:dyDescent="0.25">
      <c r="P39212" s="5"/>
    </row>
    <row r="39213" spans="16:16" x14ac:dyDescent="0.25">
      <c r="P39213" s="5"/>
    </row>
    <row r="39214" spans="16:16" x14ac:dyDescent="0.25">
      <c r="P39214" s="5"/>
    </row>
    <row r="39215" spans="16:16" x14ac:dyDescent="0.25">
      <c r="P39215" s="5"/>
    </row>
    <row r="39216" spans="16:16" x14ac:dyDescent="0.25">
      <c r="P39216" s="5"/>
    </row>
    <row r="39217" spans="16:16" x14ac:dyDescent="0.25">
      <c r="P39217" s="5"/>
    </row>
    <row r="39218" spans="16:16" x14ac:dyDescent="0.25">
      <c r="P39218" s="5"/>
    </row>
    <row r="39219" spans="16:16" x14ac:dyDescent="0.25">
      <c r="P39219" s="5"/>
    </row>
    <row r="39220" spans="16:16" x14ac:dyDescent="0.25">
      <c r="P39220" s="5"/>
    </row>
    <row r="39221" spans="16:16" x14ac:dyDescent="0.25">
      <c r="P39221" s="5"/>
    </row>
    <row r="39222" spans="16:16" x14ac:dyDescent="0.25">
      <c r="P39222" s="5"/>
    </row>
    <row r="39223" spans="16:16" x14ac:dyDescent="0.25">
      <c r="P39223" s="5"/>
    </row>
    <row r="39224" spans="16:16" x14ac:dyDescent="0.25">
      <c r="P39224" s="5"/>
    </row>
    <row r="39225" spans="16:16" x14ac:dyDescent="0.25">
      <c r="P39225" s="5"/>
    </row>
    <row r="39226" spans="16:16" x14ac:dyDescent="0.25">
      <c r="P39226" s="5"/>
    </row>
    <row r="39227" spans="16:16" x14ac:dyDescent="0.25">
      <c r="P39227" s="5"/>
    </row>
    <row r="39228" spans="16:16" x14ac:dyDescent="0.25">
      <c r="P39228" s="5"/>
    </row>
    <row r="39229" spans="16:16" x14ac:dyDescent="0.25">
      <c r="P39229" s="5"/>
    </row>
    <row r="39230" spans="16:16" x14ac:dyDescent="0.25">
      <c r="P39230" s="5"/>
    </row>
    <row r="39231" spans="16:16" x14ac:dyDescent="0.25">
      <c r="P39231" s="5"/>
    </row>
    <row r="39232" spans="16:16" x14ac:dyDescent="0.25">
      <c r="P39232" s="5"/>
    </row>
    <row r="39233" spans="16:16" x14ac:dyDescent="0.25">
      <c r="P39233" s="5"/>
    </row>
    <row r="39234" spans="16:16" x14ac:dyDescent="0.25">
      <c r="P39234" s="5"/>
    </row>
    <row r="39235" spans="16:16" x14ac:dyDescent="0.25">
      <c r="P39235" s="5"/>
    </row>
    <row r="39236" spans="16:16" x14ac:dyDescent="0.25">
      <c r="P39236" s="5"/>
    </row>
    <row r="39237" spans="16:16" x14ac:dyDescent="0.25">
      <c r="P39237" s="5"/>
    </row>
    <row r="39238" spans="16:16" x14ac:dyDescent="0.25">
      <c r="P39238" s="5"/>
    </row>
    <row r="39239" spans="16:16" x14ac:dyDescent="0.25">
      <c r="P39239" s="5"/>
    </row>
    <row r="39240" spans="16:16" x14ac:dyDescent="0.25">
      <c r="P39240" s="5"/>
    </row>
    <row r="39241" spans="16:16" x14ac:dyDescent="0.25">
      <c r="P39241" s="5"/>
    </row>
    <row r="39242" spans="16:16" x14ac:dyDescent="0.25">
      <c r="P39242" s="5"/>
    </row>
    <row r="39243" spans="16:16" x14ac:dyDescent="0.25">
      <c r="P39243" s="5"/>
    </row>
    <row r="39244" spans="16:16" x14ac:dyDescent="0.25">
      <c r="P39244" s="5"/>
    </row>
    <row r="39245" spans="16:16" x14ac:dyDescent="0.25">
      <c r="P39245" s="5"/>
    </row>
    <row r="39246" spans="16:16" x14ac:dyDescent="0.25">
      <c r="P39246" s="5"/>
    </row>
    <row r="39247" spans="16:16" x14ac:dyDescent="0.25">
      <c r="P39247" s="5"/>
    </row>
    <row r="39248" spans="16:16" x14ac:dyDescent="0.25">
      <c r="P39248" s="5"/>
    </row>
    <row r="39249" spans="16:16" x14ac:dyDescent="0.25">
      <c r="P39249" s="5"/>
    </row>
    <row r="39250" spans="16:16" x14ac:dyDescent="0.25">
      <c r="P39250" s="5"/>
    </row>
    <row r="39251" spans="16:16" x14ac:dyDescent="0.25">
      <c r="P39251" s="5"/>
    </row>
    <row r="39252" spans="16:16" x14ac:dyDescent="0.25">
      <c r="P39252" s="5"/>
    </row>
    <row r="39253" spans="16:16" x14ac:dyDescent="0.25">
      <c r="P39253" s="5"/>
    </row>
    <row r="39254" spans="16:16" x14ac:dyDescent="0.25">
      <c r="P39254" s="5"/>
    </row>
    <row r="39255" spans="16:16" x14ac:dyDescent="0.25">
      <c r="P39255" s="5"/>
    </row>
    <row r="39256" spans="16:16" x14ac:dyDescent="0.25">
      <c r="P39256" s="5"/>
    </row>
    <row r="39257" spans="16:16" x14ac:dyDescent="0.25">
      <c r="P39257" s="5"/>
    </row>
    <row r="39258" spans="16:16" x14ac:dyDescent="0.25">
      <c r="P39258" s="5"/>
    </row>
    <row r="39259" spans="16:16" x14ac:dyDescent="0.25">
      <c r="P39259" s="5"/>
    </row>
    <row r="39260" spans="16:16" x14ac:dyDescent="0.25">
      <c r="P39260" s="5"/>
    </row>
    <row r="39261" spans="16:16" x14ac:dyDescent="0.25">
      <c r="P39261" s="5"/>
    </row>
    <row r="39262" spans="16:16" x14ac:dyDescent="0.25">
      <c r="P39262" s="5"/>
    </row>
    <row r="39263" spans="16:16" x14ac:dyDescent="0.25">
      <c r="P39263" s="5"/>
    </row>
    <row r="39264" spans="16:16" x14ac:dyDescent="0.25">
      <c r="P39264" s="5"/>
    </row>
    <row r="39265" spans="16:16" x14ac:dyDescent="0.25">
      <c r="P39265" s="5"/>
    </row>
    <row r="39266" spans="16:16" x14ac:dyDescent="0.25">
      <c r="P39266" s="5"/>
    </row>
    <row r="39267" spans="16:16" x14ac:dyDescent="0.25">
      <c r="P39267" s="5"/>
    </row>
    <row r="39268" spans="16:16" x14ac:dyDescent="0.25">
      <c r="P39268" s="5"/>
    </row>
    <row r="39269" spans="16:16" x14ac:dyDescent="0.25">
      <c r="P39269" s="5"/>
    </row>
    <row r="39270" spans="16:16" x14ac:dyDescent="0.25">
      <c r="P39270" s="5"/>
    </row>
    <row r="39271" spans="16:16" x14ac:dyDescent="0.25">
      <c r="P39271" s="5"/>
    </row>
    <row r="39272" spans="16:16" x14ac:dyDescent="0.25">
      <c r="P39272" s="5"/>
    </row>
    <row r="39273" spans="16:16" x14ac:dyDescent="0.25">
      <c r="P39273" s="5"/>
    </row>
    <row r="39274" spans="16:16" x14ac:dyDescent="0.25">
      <c r="P39274" s="5"/>
    </row>
    <row r="39275" spans="16:16" x14ac:dyDescent="0.25">
      <c r="P39275" s="5"/>
    </row>
    <row r="39276" spans="16:16" x14ac:dyDescent="0.25">
      <c r="P39276" s="5"/>
    </row>
    <row r="39277" spans="16:16" x14ac:dyDescent="0.25">
      <c r="P39277" s="5"/>
    </row>
    <row r="39278" spans="16:16" x14ac:dyDescent="0.25">
      <c r="P39278" s="5"/>
    </row>
    <row r="39279" spans="16:16" x14ac:dyDescent="0.25">
      <c r="P39279" s="5"/>
    </row>
    <row r="39280" spans="16:16" x14ac:dyDescent="0.25">
      <c r="P39280" s="5"/>
    </row>
    <row r="39281" spans="16:16" x14ac:dyDescent="0.25">
      <c r="P39281" s="5"/>
    </row>
    <row r="39282" spans="16:16" x14ac:dyDescent="0.25">
      <c r="P39282" s="5"/>
    </row>
    <row r="39283" spans="16:16" x14ac:dyDescent="0.25">
      <c r="P39283" s="5"/>
    </row>
    <row r="39284" spans="16:16" x14ac:dyDescent="0.25">
      <c r="P39284" s="5"/>
    </row>
    <row r="39285" spans="16:16" x14ac:dyDescent="0.25">
      <c r="P39285" s="5"/>
    </row>
    <row r="39286" spans="16:16" x14ac:dyDescent="0.25">
      <c r="P39286" s="5"/>
    </row>
    <row r="39287" spans="16:16" x14ac:dyDescent="0.25">
      <c r="P39287" s="5"/>
    </row>
    <row r="39288" spans="16:16" x14ac:dyDescent="0.25">
      <c r="P39288" s="5"/>
    </row>
    <row r="39289" spans="16:16" x14ac:dyDescent="0.25">
      <c r="P39289" s="5"/>
    </row>
    <row r="39290" spans="16:16" x14ac:dyDescent="0.25">
      <c r="P39290" s="5"/>
    </row>
    <row r="39291" spans="16:16" x14ac:dyDescent="0.25">
      <c r="P39291" s="5"/>
    </row>
    <row r="39292" spans="16:16" x14ac:dyDescent="0.25">
      <c r="P39292" s="5"/>
    </row>
    <row r="39293" spans="16:16" x14ac:dyDescent="0.25">
      <c r="P39293" s="5"/>
    </row>
    <row r="39294" spans="16:16" x14ac:dyDescent="0.25">
      <c r="P39294" s="5"/>
    </row>
    <row r="39295" spans="16:16" x14ac:dyDescent="0.25">
      <c r="P39295" s="5"/>
    </row>
    <row r="39296" spans="16:16" x14ac:dyDescent="0.25">
      <c r="P39296" s="5"/>
    </row>
    <row r="39297" spans="16:16" x14ac:dyDescent="0.25">
      <c r="P39297" s="5"/>
    </row>
    <row r="39298" spans="16:16" x14ac:dyDescent="0.25">
      <c r="P39298" s="5"/>
    </row>
    <row r="39299" spans="16:16" x14ac:dyDescent="0.25">
      <c r="P39299" s="5"/>
    </row>
    <row r="39300" spans="16:16" x14ac:dyDescent="0.25">
      <c r="P39300" s="5"/>
    </row>
    <row r="39301" spans="16:16" x14ac:dyDescent="0.25">
      <c r="P39301" s="5"/>
    </row>
    <row r="39302" spans="16:16" x14ac:dyDescent="0.25">
      <c r="P39302" s="5"/>
    </row>
    <row r="39303" spans="16:16" x14ac:dyDescent="0.25">
      <c r="P39303" s="5"/>
    </row>
    <row r="39304" spans="16:16" x14ac:dyDescent="0.25">
      <c r="P39304" s="5"/>
    </row>
    <row r="39305" spans="16:16" x14ac:dyDescent="0.25">
      <c r="P39305" s="5"/>
    </row>
    <row r="39306" spans="16:16" x14ac:dyDescent="0.25">
      <c r="P39306" s="5"/>
    </row>
    <row r="39307" spans="16:16" x14ac:dyDescent="0.25">
      <c r="P39307" s="5"/>
    </row>
    <row r="39308" spans="16:16" x14ac:dyDescent="0.25">
      <c r="P39308" s="5"/>
    </row>
    <row r="39309" spans="16:16" x14ac:dyDescent="0.25">
      <c r="P39309" s="5"/>
    </row>
    <row r="39310" spans="16:16" x14ac:dyDescent="0.25">
      <c r="P39310" s="5"/>
    </row>
    <row r="39311" spans="16:16" x14ac:dyDescent="0.25">
      <c r="P39311" s="5"/>
    </row>
    <row r="39312" spans="16:16" x14ac:dyDescent="0.25">
      <c r="P39312" s="5"/>
    </row>
    <row r="39313" spans="16:16" x14ac:dyDescent="0.25">
      <c r="P39313" s="5"/>
    </row>
    <row r="39314" spans="16:16" x14ac:dyDescent="0.25">
      <c r="P39314" s="5"/>
    </row>
    <row r="39315" spans="16:16" x14ac:dyDescent="0.25">
      <c r="P39315" s="5"/>
    </row>
    <row r="39316" spans="16:16" x14ac:dyDescent="0.25">
      <c r="P39316" s="5"/>
    </row>
    <row r="39317" spans="16:16" x14ac:dyDescent="0.25">
      <c r="P39317" s="5"/>
    </row>
    <row r="39318" spans="16:16" x14ac:dyDescent="0.25">
      <c r="P39318" s="5"/>
    </row>
    <row r="39319" spans="16:16" x14ac:dyDescent="0.25">
      <c r="P39319" s="5"/>
    </row>
    <row r="39320" spans="16:16" x14ac:dyDescent="0.25">
      <c r="P39320" s="5"/>
    </row>
    <row r="39321" spans="16:16" x14ac:dyDescent="0.25">
      <c r="P39321" s="5"/>
    </row>
    <row r="39322" spans="16:16" x14ac:dyDescent="0.25">
      <c r="P39322" s="5"/>
    </row>
    <row r="39323" spans="16:16" x14ac:dyDescent="0.25">
      <c r="P39323" s="5"/>
    </row>
    <row r="39324" spans="16:16" x14ac:dyDescent="0.25">
      <c r="P39324" s="5"/>
    </row>
    <row r="39325" spans="16:16" x14ac:dyDescent="0.25">
      <c r="P39325" s="5"/>
    </row>
    <row r="39326" spans="16:16" x14ac:dyDescent="0.25">
      <c r="P39326" s="5"/>
    </row>
    <row r="39327" spans="16:16" x14ac:dyDescent="0.25">
      <c r="P39327" s="5"/>
    </row>
    <row r="39328" spans="16:16" x14ac:dyDescent="0.25">
      <c r="P39328" s="5"/>
    </row>
    <row r="39329" spans="16:16" x14ac:dyDescent="0.25">
      <c r="P39329" s="5"/>
    </row>
    <row r="39330" spans="16:16" x14ac:dyDescent="0.25">
      <c r="P39330" s="5"/>
    </row>
    <row r="39331" spans="16:16" x14ac:dyDescent="0.25">
      <c r="P39331" s="5"/>
    </row>
    <row r="39332" spans="16:16" x14ac:dyDescent="0.25">
      <c r="P39332" s="5"/>
    </row>
    <row r="39333" spans="16:16" x14ac:dyDescent="0.25">
      <c r="P39333" s="5"/>
    </row>
    <row r="39334" spans="16:16" x14ac:dyDescent="0.25">
      <c r="P39334" s="5"/>
    </row>
    <row r="39335" spans="16:16" x14ac:dyDescent="0.25">
      <c r="P39335" s="5"/>
    </row>
    <row r="39336" spans="16:16" x14ac:dyDescent="0.25">
      <c r="P39336" s="5"/>
    </row>
    <row r="39337" spans="16:16" x14ac:dyDescent="0.25">
      <c r="P39337" s="5"/>
    </row>
    <row r="39338" spans="16:16" x14ac:dyDescent="0.25">
      <c r="P39338" s="5"/>
    </row>
    <row r="39339" spans="16:16" x14ac:dyDescent="0.25">
      <c r="P39339" s="5"/>
    </row>
    <row r="39340" spans="16:16" x14ac:dyDescent="0.25">
      <c r="P39340" s="5"/>
    </row>
    <row r="39341" spans="16:16" x14ac:dyDescent="0.25">
      <c r="P39341" s="5"/>
    </row>
    <row r="39342" spans="16:16" x14ac:dyDescent="0.25">
      <c r="P39342" s="5"/>
    </row>
    <row r="39343" spans="16:16" x14ac:dyDescent="0.25">
      <c r="P39343" s="5"/>
    </row>
    <row r="39344" spans="16:16" x14ac:dyDescent="0.25">
      <c r="P39344" s="5"/>
    </row>
    <row r="39345" spans="16:16" x14ac:dyDescent="0.25">
      <c r="P39345" s="5"/>
    </row>
    <row r="39346" spans="16:16" x14ac:dyDescent="0.25">
      <c r="P39346" s="5"/>
    </row>
    <row r="39347" spans="16:16" x14ac:dyDescent="0.25">
      <c r="P39347" s="5"/>
    </row>
    <row r="39348" spans="16:16" x14ac:dyDescent="0.25">
      <c r="P39348" s="5"/>
    </row>
    <row r="39349" spans="16:16" x14ac:dyDescent="0.25">
      <c r="P39349" s="5"/>
    </row>
    <row r="39350" spans="16:16" x14ac:dyDescent="0.25">
      <c r="P39350" s="5"/>
    </row>
    <row r="39351" spans="16:16" x14ac:dyDescent="0.25">
      <c r="P39351" s="5"/>
    </row>
    <row r="39352" spans="16:16" x14ac:dyDescent="0.25">
      <c r="P39352" s="5"/>
    </row>
    <row r="39353" spans="16:16" x14ac:dyDescent="0.25">
      <c r="P39353" s="5"/>
    </row>
    <row r="39354" spans="16:16" x14ac:dyDescent="0.25">
      <c r="P39354" s="5"/>
    </row>
    <row r="39355" spans="16:16" x14ac:dyDescent="0.25">
      <c r="P39355" s="5"/>
    </row>
    <row r="39356" spans="16:16" x14ac:dyDescent="0.25">
      <c r="P39356" s="5"/>
    </row>
    <row r="39357" spans="16:16" x14ac:dyDescent="0.25">
      <c r="P39357" s="5"/>
    </row>
    <row r="39358" spans="16:16" x14ac:dyDescent="0.25">
      <c r="P39358" s="5"/>
    </row>
    <row r="39359" spans="16:16" x14ac:dyDescent="0.25">
      <c r="P39359" s="5"/>
    </row>
    <row r="39360" spans="16:16" x14ac:dyDescent="0.25">
      <c r="P39360" s="5"/>
    </row>
    <row r="39361" spans="16:16" x14ac:dyDescent="0.25">
      <c r="P39361" s="5"/>
    </row>
    <row r="39362" spans="16:16" x14ac:dyDescent="0.25">
      <c r="P39362" s="5"/>
    </row>
    <row r="39363" spans="16:16" x14ac:dyDescent="0.25">
      <c r="P39363" s="5"/>
    </row>
    <row r="39364" spans="16:16" x14ac:dyDescent="0.25">
      <c r="P39364" s="5"/>
    </row>
    <row r="39365" spans="16:16" x14ac:dyDescent="0.25">
      <c r="P39365" s="5"/>
    </row>
    <row r="39366" spans="16:16" x14ac:dyDescent="0.25">
      <c r="P39366" s="5"/>
    </row>
    <row r="39367" spans="16:16" x14ac:dyDescent="0.25">
      <c r="P39367" s="5"/>
    </row>
    <row r="39368" spans="16:16" x14ac:dyDescent="0.25">
      <c r="P39368" s="5"/>
    </row>
    <row r="39369" spans="16:16" x14ac:dyDescent="0.25">
      <c r="P39369" s="5"/>
    </row>
    <row r="39370" spans="16:16" x14ac:dyDescent="0.25">
      <c r="P39370" s="5"/>
    </row>
    <row r="39371" spans="16:16" x14ac:dyDescent="0.25">
      <c r="P39371" s="5"/>
    </row>
    <row r="39372" spans="16:16" x14ac:dyDescent="0.25">
      <c r="P39372" s="5"/>
    </row>
    <row r="39373" spans="16:16" x14ac:dyDescent="0.25">
      <c r="P39373" s="5"/>
    </row>
    <row r="39374" spans="16:16" x14ac:dyDescent="0.25">
      <c r="P39374" s="5"/>
    </row>
    <row r="39375" spans="16:16" x14ac:dyDescent="0.25">
      <c r="P39375" s="5"/>
    </row>
    <row r="39376" spans="16:16" x14ac:dyDescent="0.25">
      <c r="P39376" s="5"/>
    </row>
    <row r="39377" spans="16:16" x14ac:dyDescent="0.25">
      <c r="P39377" s="5"/>
    </row>
    <row r="39378" spans="16:16" x14ac:dyDescent="0.25">
      <c r="P39378" s="5"/>
    </row>
    <row r="39379" spans="16:16" x14ac:dyDescent="0.25">
      <c r="P39379" s="5"/>
    </row>
    <row r="39380" spans="16:16" x14ac:dyDescent="0.25">
      <c r="P39380" s="5"/>
    </row>
    <row r="39381" spans="16:16" x14ac:dyDescent="0.25">
      <c r="P39381" s="5"/>
    </row>
    <row r="39382" spans="16:16" x14ac:dyDescent="0.25">
      <c r="P39382" s="5"/>
    </row>
    <row r="39383" spans="16:16" x14ac:dyDescent="0.25">
      <c r="P39383" s="5"/>
    </row>
    <row r="39384" spans="16:16" x14ac:dyDescent="0.25">
      <c r="P39384" s="5"/>
    </row>
    <row r="39385" spans="16:16" x14ac:dyDescent="0.25">
      <c r="P39385" s="5"/>
    </row>
    <row r="39386" spans="16:16" x14ac:dyDescent="0.25">
      <c r="P39386" s="5"/>
    </row>
    <row r="39387" spans="16:16" x14ac:dyDescent="0.25">
      <c r="P39387" s="5"/>
    </row>
    <row r="39388" spans="16:16" x14ac:dyDescent="0.25">
      <c r="P39388" s="5"/>
    </row>
    <row r="39389" spans="16:16" x14ac:dyDescent="0.25">
      <c r="P39389" s="5"/>
    </row>
    <row r="39390" spans="16:16" x14ac:dyDescent="0.25">
      <c r="P39390" s="5"/>
    </row>
    <row r="39391" spans="16:16" x14ac:dyDescent="0.25">
      <c r="P39391" s="5"/>
    </row>
    <row r="39392" spans="16:16" x14ac:dyDescent="0.25">
      <c r="P39392" s="5"/>
    </row>
    <row r="39393" spans="16:16" x14ac:dyDescent="0.25">
      <c r="P39393" s="5"/>
    </row>
    <row r="39394" spans="16:16" x14ac:dyDescent="0.25">
      <c r="P39394" s="5"/>
    </row>
    <row r="39395" spans="16:16" x14ac:dyDescent="0.25">
      <c r="P39395" s="5"/>
    </row>
    <row r="39396" spans="16:16" x14ac:dyDescent="0.25">
      <c r="P39396" s="5"/>
    </row>
    <row r="39397" spans="16:16" x14ac:dyDescent="0.25">
      <c r="P39397" s="5"/>
    </row>
    <row r="39398" spans="16:16" x14ac:dyDescent="0.25">
      <c r="P39398" s="5"/>
    </row>
    <row r="39399" spans="16:16" x14ac:dyDescent="0.25">
      <c r="P39399" s="5"/>
    </row>
    <row r="39400" spans="16:16" x14ac:dyDescent="0.25">
      <c r="P39400" s="5"/>
    </row>
    <row r="39401" spans="16:16" x14ac:dyDescent="0.25">
      <c r="P39401" s="5"/>
    </row>
    <row r="39402" spans="16:16" x14ac:dyDescent="0.25">
      <c r="P39402" s="5"/>
    </row>
    <row r="39403" spans="16:16" x14ac:dyDescent="0.25">
      <c r="P39403" s="5"/>
    </row>
    <row r="39404" spans="16:16" x14ac:dyDescent="0.25">
      <c r="P39404" s="5"/>
    </row>
    <row r="39405" spans="16:16" x14ac:dyDescent="0.25">
      <c r="P39405" s="5"/>
    </row>
    <row r="39406" spans="16:16" x14ac:dyDescent="0.25">
      <c r="P39406" s="5"/>
    </row>
    <row r="39407" spans="16:16" x14ac:dyDescent="0.25">
      <c r="P39407" s="5"/>
    </row>
    <row r="39408" spans="16:16" x14ac:dyDescent="0.25">
      <c r="P39408" s="5"/>
    </row>
    <row r="39409" spans="16:16" x14ac:dyDescent="0.25">
      <c r="P39409" s="5"/>
    </row>
    <row r="39410" spans="16:16" x14ac:dyDescent="0.25">
      <c r="P39410" s="5"/>
    </row>
    <row r="39411" spans="16:16" x14ac:dyDescent="0.25">
      <c r="P39411" s="5"/>
    </row>
    <row r="39412" spans="16:16" x14ac:dyDescent="0.25">
      <c r="P39412" s="5"/>
    </row>
    <row r="39413" spans="16:16" x14ac:dyDescent="0.25">
      <c r="P39413" s="5"/>
    </row>
    <row r="39414" spans="16:16" x14ac:dyDescent="0.25">
      <c r="P39414" s="5"/>
    </row>
    <row r="39415" spans="16:16" x14ac:dyDescent="0.25">
      <c r="P39415" s="5"/>
    </row>
    <row r="39416" spans="16:16" x14ac:dyDescent="0.25">
      <c r="P39416" s="5"/>
    </row>
    <row r="39417" spans="16:16" x14ac:dyDescent="0.25">
      <c r="P39417" s="5"/>
    </row>
    <row r="39418" spans="16:16" x14ac:dyDescent="0.25">
      <c r="P39418" s="5"/>
    </row>
    <row r="39419" spans="16:16" x14ac:dyDescent="0.25">
      <c r="P39419" s="5"/>
    </row>
    <row r="39420" spans="16:16" x14ac:dyDescent="0.25">
      <c r="P39420" s="5"/>
    </row>
    <row r="39421" spans="16:16" x14ac:dyDescent="0.25">
      <c r="P39421" s="5"/>
    </row>
    <row r="39422" spans="16:16" x14ac:dyDescent="0.25">
      <c r="P39422" s="5"/>
    </row>
    <row r="39423" spans="16:16" x14ac:dyDescent="0.25">
      <c r="P39423" s="5"/>
    </row>
    <row r="39424" spans="16:16" x14ac:dyDescent="0.25">
      <c r="P39424" s="5"/>
    </row>
    <row r="39425" spans="16:16" x14ac:dyDescent="0.25">
      <c r="P39425" s="5"/>
    </row>
    <row r="39426" spans="16:16" x14ac:dyDescent="0.25">
      <c r="P39426" s="5"/>
    </row>
    <row r="39427" spans="16:16" x14ac:dyDescent="0.25">
      <c r="P39427" s="5"/>
    </row>
    <row r="39428" spans="16:16" x14ac:dyDescent="0.25">
      <c r="P39428" s="5"/>
    </row>
    <row r="39429" spans="16:16" x14ac:dyDescent="0.25">
      <c r="P39429" s="5"/>
    </row>
    <row r="39430" spans="16:16" x14ac:dyDescent="0.25">
      <c r="P39430" s="5"/>
    </row>
    <row r="39431" spans="16:16" x14ac:dyDescent="0.25">
      <c r="P39431" s="5"/>
    </row>
    <row r="39432" spans="16:16" x14ac:dyDescent="0.25">
      <c r="P39432" s="5"/>
    </row>
    <row r="39433" spans="16:16" x14ac:dyDescent="0.25">
      <c r="P39433" s="5"/>
    </row>
    <row r="39434" spans="16:16" x14ac:dyDescent="0.25">
      <c r="P39434" s="5"/>
    </row>
    <row r="39435" spans="16:16" x14ac:dyDescent="0.25">
      <c r="P39435" s="5"/>
    </row>
    <row r="39436" spans="16:16" x14ac:dyDescent="0.25">
      <c r="P39436" s="5"/>
    </row>
    <row r="39437" spans="16:16" x14ac:dyDescent="0.25">
      <c r="P39437" s="5"/>
    </row>
    <row r="39438" spans="16:16" x14ac:dyDescent="0.25">
      <c r="P39438" s="5"/>
    </row>
    <row r="39439" spans="16:16" x14ac:dyDescent="0.25">
      <c r="P39439" s="5"/>
    </row>
    <row r="39440" spans="16:16" x14ac:dyDescent="0.25">
      <c r="P39440" s="5"/>
    </row>
    <row r="39441" spans="16:16" x14ac:dyDescent="0.25">
      <c r="P39441" s="5"/>
    </row>
    <row r="39442" spans="16:16" x14ac:dyDescent="0.25">
      <c r="P39442" s="5"/>
    </row>
    <row r="39443" spans="16:16" x14ac:dyDescent="0.25">
      <c r="P39443" s="5"/>
    </row>
    <row r="39444" spans="16:16" x14ac:dyDescent="0.25">
      <c r="P39444" s="5"/>
    </row>
    <row r="39445" spans="16:16" x14ac:dyDescent="0.25">
      <c r="P39445" s="5"/>
    </row>
    <row r="39446" spans="16:16" x14ac:dyDescent="0.25">
      <c r="P39446" s="5"/>
    </row>
    <row r="39447" spans="16:16" x14ac:dyDescent="0.25">
      <c r="P39447" s="5"/>
    </row>
    <row r="39448" spans="16:16" x14ac:dyDescent="0.25">
      <c r="P39448" s="5"/>
    </row>
    <row r="39449" spans="16:16" x14ac:dyDescent="0.25">
      <c r="P39449" s="5"/>
    </row>
    <row r="39450" spans="16:16" x14ac:dyDescent="0.25">
      <c r="P39450" s="5"/>
    </row>
    <row r="39451" spans="16:16" x14ac:dyDescent="0.25">
      <c r="P39451" s="5"/>
    </row>
    <row r="39452" spans="16:16" x14ac:dyDescent="0.25">
      <c r="P39452" s="5"/>
    </row>
    <row r="39453" spans="16:16" x14ac:dyDescent="0.25">
      <c r="P39453" s="5"/>
    </row>
    <row r="39454" spans="16:16" x14ac:dyDescent="0.25">
      <c r="P39454" s="5"/>
    </row>
    <row r="39455" spans="16:16" x14ac:dyDescent="0.25">
      <c r="P39455" s="5"/>
    </row>
    <row r="39456" spans="16:16" x14ac:dyDescent="0.25">
      <c r="P39456" s="5"/>
    </row>
    <row r="39457" spans="16:16" x14ac:dyDescent="0.25">
      <c r="P39457" s="5"/>
    </row>
    <row r="39458" spans="16:16" x14ac:dyDescent="0.25">
      <c r="P39458" s="5"/>
    </row>
    <row r="39459" spans="16:16" x14ac:dyDescent="0.25">
      <c r="P39459" s="5"/>
    </row>
    <row r="39460" spans="16:16" x14ac:dyDescent="0.25">
      <c r="P39460" s="5"/>
    </row>
    <row r="39461" spans="16:16" x14ac:dyDescent="0.25">
      <c r="P39461" s="5"/>
    </row>
    <row r="39462" spans="16:16" x14ac:dyDescent="0.25">
      <c r="P39462" s="5"/>
    </row>
    <row r="39463" spans="16:16" x14ac:dyDescent="0.25">
      <c r="P39463" s="5"/>
    </row>
    <row r="39464" spans="16:16" x14ac:dyDescent="0.25">
      <c r="P39464" s="5"/>
    </row>
    <row r="39465" spans="16:16" x14ac:dyDescent="0.25">
      <c r="P39465" s="5"/>
    </row>
    <row r="39466" spans="16:16" x14ac:dyDescent="0.25">
      <c r="P39466" s="5"/>
    </row>
    <row r="39467" spans="16:16" x14ac:dyDescent="0.25">
      <c r="P39467" s="5"/>
    </row>
    <row r="39468" spans="16:16" x14ac:dyDescent="0.25">
      <c r="P39468" s="5"/>
    </row>
    <row r="39469" spans="16:16" x14ac:dyDescent="0.25">
      <c r="P39469" s="5"/>
    </row>
    <row r="39470" spans="16:16" x14ac:dyDescent="0.25">
      <c r="P39470" s="5"/>
    </row>
    <row r="39471" spans="16:16" x14ac:dyDescent="0.25">
      <c r="P39471" s="5"/>
    </row>
    <row r="39472" spans="16:16" x14ac:dyDescent="0.25">
      <c r="P39472" s="5"/>
    </row>
    <row r="39473" spans="16:16" x14ac:dyDescent="0.25">
      <c r="P39473" s="5"/>
    </row>
    <row r="39474" spans="16:16" x14ac:dyDescent="0.25">
      <c r="P39474" s="5"/>
    </row>
    <row r="39475" spans="16:16" x14ac:dyDescent="0.25">
      <c r="P39475" s="5"/>
    </row>
    <row r="39476" spans="16:16" x14ac:dyDescent="0.25">
      <c r="P39476" s="5"/>
    </row>
    <row r="39477" spans="16:16" x14ac:dyDescent="0.25">
      <c r="P39477" s="5"/>
    </row>
    <row r="39478" spans="16:16" x14ac:dyDescent="0.25">
      <c r="P39478" s="5"/>
    </row>
    <row r="39479" spans="16:16" x14ac:dyDescent="0.25">
      <c r="P39479" s="5"/>
    </row>
    <row r="39480" spans="16:16" x14ac:dyDescent="0.25">
      <c r="P39480" s="5"/>
    </row>
    <row r="39481" spans="16:16" x14ac:dyDescent="0.25">
      <c r="P39481" s="5"/>
    </row>
    <row r="39482" spans="16:16" x14ac:dyDescent="0.25">
      <c r="P39482" s="5"/>
    </row>
    <row r="39483" spans="16:16" x14ac:dyDescent="0.25">
      <c r="P39483" s="5"/>
    </row>
    <row r="39484" spans="16:16" x14ac:dyDescent="0.25">
      <c r="P39484" s="5"/>
    </row>
    <row r="39485" spans="16:16" x14ac:dyDescent="0.25">
      <c r="P39485" s="5"/>
    </row>
    <row r="39486" spans="16:16" x14ac:dyDescent="0.25">
      <c r="P39486" s="5"/>
    </row>
    <row r="39487" spans="16:16" x14ac:dyDescent="0.25">
      <c r="P39487" s="5"/>
    </row>
    <row r="39488" spans="16:16" x14ac:dyDescent="0.25">
      <c r="P39488" s="5"/>
    </row>
    <row r="39489" spans="16:16" x14ac:dyDescent="0.25">
      <c r="P39489" s="5"/>
    </row>
    <row r="39490" spans="16:16" x14ac:dyDescent="0.25">
      <c r="P39490" s="5"/>
    </row>
    <row r="39491" spans="16:16" x14ac:dyDescent="0.25">
      <c r="P39491" s="5"/>
    </row>
    <row r="39492" spans="16:16" x14ac:dyDescent="0.25">
      <c r="P39492" s="5"/>
    </row>
    <row r="39493" spans="16:16" x14ac:dyDescent="0.25">
      <c r="P39493" s="5"/>
    </row>
    <row r="39494" spans="16:16" x14ac:dyDescent="0.25">
      <c r="P39494" s="5"/>
    </row>
    <row r="39495" spans="16:16" x14ac:dyDescent="0.25">
      <c r="P39495" s="5"/>
    </row>
    <row r="39496" spans="16:16" x14ac:dyDescent="0.25">
      <c r="P39496" s="5"/>
    </row>
    <row r="39497" spans="16:16" x14ac:dyDescent="0.25">
      <c r="P39497" s="5"/>
    </row>
    <row r="39498" spans="16:16" x14ac:dyDescent="0.25">
      <c r="P39498" s="5"/>
    </row>
    <row r="39499" spans="16:16" x14ac:dyDescent="0.25">
      <c r="P39499" s="5"/>
    </row>
    <row r="39500" spans="16:16" x14ac:dyDescent="0.25">
      <c r="P39500" s="5"/>
    </row>
    <row r="39501" spans="16:16" x14ac:dyDescent="0.25">
      <c r="P39501" s="5"/>
    </row>
    <row r="39502" spans="16:16" x14ac:dyDescent="0.25">
      <c r="P39502" s="5"/>
    </row>
    <row r="39503" spans="16:16" x14ac:dyDescent="0.25">
      <c r="P39503" s="5"/>
    </row>
    <row r="39504" spans="16:16" x14ac:dyDescent="0.25">
      <c r="P39504" s="5"/>
    </row>
    <row r="39505" spans="16:16" x14ac:dyDescent="0.25">
      <c r="P39505" s="5"/>
    </row>
    <row r="39506" spans="16:16" x14ac:dyDescent="0.25">
      <c r="P39506" s="5"/>
    </row>
    <row r="39507" spans="16:16" x14ac:dyDescent="0.25">
      <c r="P39507" s="5"/>
    </row>
    <row r="39508" spans="16:16" x14ac:dyDescent="0.25">
      <c r="P39508" s="5"/>
    </row>
    <row r="39509" spans="16:16" x14ac:dyDescent="0.25">
      <c r="P39509" s="5"/>
    </row>
    <row r="39510" spans="16:16" x14ac:dyDescent="0.25">
      <c r="P39510" s="5"/>
    </row>
    <row r="39511" spans="16:16" x14ac:dyDescent="0.25">
      <c r="P39511" s="5"/>
    </row>
    <row r="39512" spans="16:16" x14ac:dyDescent="0.25">
      <c r="P39512" s="5"/>
    </row>
    <row r="39513" spans="16:16" x14ac:dyDescent="0.25">
      <c r="P39513" s="5"/>
    </row>
    <row r="39514" spans="16:16" x14ac:dyDescent="0.25">
      <c r="P39514" s="5"/>
    </row>
    <row r="39515" spans="16:16" x14ac:dyDescent="0.25">
      <c r="P39515" s="5"/>
    </row>
    <row r="39516" spans="16:16" x14ac:dyDescent="0.25">
      <c r="P39516" s="5"/>
    </row>
    <row r="39517" spans="16:16" x14ac:dyDescent="0.25">
      <c r="P39517" s="5"/>
    </row>
    <row r="39518" spans="16:16" x14ac:dyDescent="0.25">
      <c r="P39518" s="5"/>
    </row>
    <row r="39519" spans="16:16" x14ac:dyDescent="0.25">
      <c r="P39519" s="5"/>
    </row>
    <row r="39520" spans="16:16" x14ac:dyDescent="0.25">
      <c r="P39520" s="5"/>
    </row>
    <row r="39521" spans="16:16" x14ac:dyDescent="0.25">
      <c r="P39521" s="5"/>
    </row>
    <row r="39522" spans="16:16" x14ac:dyDescent="0.25">
      <c r="P39522" s="5"/>
    </row>
    <row r="39523" spans="16:16" x14ac:dyDescent="0.25">
      <c r="P39523" s="5"/>
    </row>
    <row r="39524" spans="16:16" x14ac:dyDescent="0.25">
      <c r="P39524" s="5"/>
    </row>
    <row r="39525" spans="16:16" x14ac:dyDescent="0.25">
      <c r="P39525" s="5"/>
    </row>
    <row r="39526" spans="16:16" x14ac:dyDescent="0.25">
      <c r="P39526" s="5"/>
    </row>
    <row r="39527" spans="16:16" x14ac:dyDescent="0.25">
      <c r="P39527" s="5"/>
    </row>
    <row r="39528" spans="16:16" x14ac:dyDescent="0.25">
      <c r="P39528" s="5"/>
    </row>
    <row r="39529" spans="16:16" x14ac:dyDescent="0.25">
      <c r="P39529" s="5"/>
    </row>
    <row r="39530" spans="16:16" x14ac:dyDescent="0.25">
      <c r="P39530" s="5"/>
    </row>
    <row r="39531" spans="16:16" x14ac:dyDescent="0.25">
      <c r="P39531" s="5"/>
    </row>
    <row r="39532" spans="16:16" x14ac:dyDescent="0.25">
      <c r="P39532" s="5"/>
    </row>
    <row r="39533" spans="16:16" x14ac:dyDescent="0.25">
      <c r="P39533" s="5"/>
    </row>
    <row r="39534" spans="16:16" x14ac:dyDescent="0.25">
      <c r="P39534" s="5"/>
    </row>
    <row r="39535" spans="16:16" x14ac:dyDescent="0.25">
      <c r="P39535" s="5"/>
    </row>
    <row r="39536" spans="16:16" x14ac:dyDescent="0.25">
      <c r="P39536" s="5"/>
    </row>
    <row r="39537" spans="16:16" x14ac:dyDescent="0.25">
      <c r="P39537" s="5"/>
    </row>
    <row r="39538" spans="16:16" x14ac:dyDescent="0.25">
      <c r="P39538" s="5"/>
    </row>
    <row r="39539" spans="16:16" x14ac:dyDescent="0.25">
      <c r="P39539" s="5"/>
    </row>
    <row r="39540" spans="16:16" x14ac:dyDescent="0.25">
      <c r="P39540" s="5"/>
    </row>
    <row r="39541" spans="16:16" x14ac:dyDescent="0.25">
      <c r="P39541" s="5"/>
    </row>
    <row r="39542" spans="16:16" x14ac:dyDescent="0.25">
      <c r="P39542" s="5"/>
    </row>
    <row r="39543" spans="16:16" x14ac:dyDescent="0.25">
      <c r="P39543" s="5"/>
    </row>
    <row r="39544" spans="16:16" x14ac:dyDescent="0.25">
      <c r="P39544" s="5"/>
    </row>
    <row r="39545" spans="16:16" x14ac:dyDescent="0.25">
      <c r="P39545" s="5"/>
    </row>
    <row r="39546" spans="16:16" x14ac:dyDescent="0.25">
      <c r="P39546" s="5"/>
    </row>
    <row r="39547" spans="16:16" x14ac:dyDescent="0.25">
      <c r="P39547" s="5"/>
    </row>
    <row r="39548" spans="16:16" x14ac:dyDescent="0.25">
      <c r="P39548" s="5"/>
    </row>
    <row r="39549" spans="16:16" x14ac:dyDescent="0.25">
      <c r="P39549" s="5"/>
    </row>
    <row r="39550" spans="16:16" x14ac:dyDescent="0.25">
      <c r="P39550" s="5"/>
    </row>
    <row r="39551" spans="16:16" x14ac:dyDescent="0.25">
      <c r="P39551" s="5"/>
    </row>
    <row r="39552" spans="16:16" x14ac:dyDescent="0.25">
      <c r="P39552" s="5"/>
    </row>
    <row r="39553" spans="16:16" x14ac:dyDescent="0.25">
      <c r="P39553" s="5"/>
    </row>
    <row r="39554" spans="16:16" x14ac:dyDescent="0.25">
      <c r="P39554" s="5"/>
    </row>
    <row r="39555" spans="16:16" x14ac:dyDescent="0.25">
      <c r="P39555" s="5"/>
    </row>
    <row r="39556" spans="16:16" x14ac:dyDescent="0.25">
      <c r="P39556" s="5"/>
    </row>
    <row r="39557" spans="16:16" x14ac:dyDescent="0.25">
      <c r="P39557" s="5"/>
    </row>
    <row r="39558" spans="16:16" x14ac:dyDescent="0.25">
      <c r="P39558" s="5"/>
    </row>
    <row r="39559" spans="16:16" x14ac:dyDescent="0.25">
      <c r="P39559" s="5"/>
    </row>
    <row r="39560" spans="16:16" x14ac:dyDescent="0.25">
      <c r="P39560" s="5"/>
    </row>
    <row r="39561" spans="16:16" x14ac:dyDescent="0.25">
      <c r="P39561" s="5"/>
    </row>
    <row r="39562" spans="16:16" x14ac:dyDescent="0.25">
      <c r="P39562" s="5"/>
    </row>
    <row r="39563" spans="16:16" x14ac:dyDescent="0.25">
      <c r="P39563" s="5"/>
    </row>
    <row r="39564" spans="16:16" x14ac:dyDescent="0.25">
      <c r="P39564" s="5"/>
    </row>
    <row r="39565" spans="16:16" x14ac:dyDescent="0.25">
      <c r="P39565" s="5"/>
    </row>
    <row r="39566" spans="16:16" x14ac:dyDescent="0.25">
      <c r="P39566" s="5"/>
    </row>
    <row r="39567" spans="16:16" x14ac:dyDescent="0.25">
      <c r="P39567" s="5"/>
    </row>
    <row r="39568" spans="16:16" x14ac:dyDescent="0.25">
      <c r="P39568" s="5"/>
    </row>
    <row r="39569" spans="16:16" x14ac:dyDescent="0.25">
      <c r="P39569" s="5"/>
    </row>
    <row r="39570" spans="16:16" x14ac:dyDescent="0.25">
      <c r="P39570" s="5"/>
    </row>
    <row r="39571" spans="16:16" x14ac:dyDescent="0.25">
      <c r="P39571" s="5"/>
    </row>
    <row r="39572" spans="16:16" x14ac:dyDescent="0.25">
      <c r="P39572" s="5"/>
    </row>
    <row r="39573" spans="16:16" x14ac:dyDescent="0.25">
      <c r="P39573" s="5"/>
    </row>
    <row r="39574" spans="16:16" x14ac:dyDescent="0.25">
      <c r="P39574" s="5"/>
    </row>
    <row r="39575" spans="16:16" x14ac:dyDescent="0.25">
      <c r="P39575" s="5"/>
    </row>
    <row r="39576" spans="16:16" x14ac:dyDescent="0.25">
      <c r="P39576" s="5"/>
    </row>
    <row r="39577" spans="16:16" x14ac:dyDescent="0.25">
      <c r="P39577" s="5"/>
    </row>
    <row r="39578" spans="16:16" x14ac:dyDescent="0.25">
      <c r="P39578" s="5"/>
    </row>
    <row r="39579" spans="16:16" x14ac:dyDescent="0.25">
      <c r="P39579" s="5"/>
    </row>
    <row r="39580" spans="16:16" x14ac:dyDescent="0.25">
      <c r="P39580" s="5"/>
    </row>
    <row r="39581" spans="16:16" x14ac:dyDescent="0.25">
      <c r="P39581" s="5"/>
    </row>
    <row r="39582" spans="16:16" x14ac:dyDescent="0.25">
      <c r="P39582" s="5"/>
    </row>
    <row r="39583" spans="16:16" x14ac:dyDescent="0.25">
      <c r="P39583" s="5"/>
    </row>
    <row r="39584" spans="16:16" x14ac:dyDescent="0.25">
      <c r="P39584" s="5"/>
    </row>
    <row r="39585" spans="16:16" x14ac:dyDescent="0.25">
      <c r="P39585" s="5"/>
    </row>
    <row r="39586" spans="16:16" x14ac:dyDescent="0.25">
      <c r="P39586" s="5"/>
    </row>
    <row r="39587" spans="16:16" x14ac:dyDescent="0.25">
      <c r="P39587" s="5"/>
    </row>
    <row r="39588" spans="16:16" x14ac:dyDescent="0.25">
      <c r="P39588" s="5"/>
    </row>
    <row r="39589" spans="16:16" x14ac:dyDescent="0.25">
      <c r="P39589" s="5"/>
    </row>
    <row r="39590" spans="16:16" x14ac:dyDescent="0.25">
      <c r="P39590" s="5"/>
    </row>
    <row r="39591" spans="16:16" x14ac:dyDescent="0.25">
      <c r="P39591" s="5"/>
    </row>
    <row r="39592" spans="16:16" x14ac:dyDescent="0.25">
      <c r="P39592" s="5"/>
    </row>
    <row r="39593" spans="16:16" x14ac:dyDescent="0.25">
      <c r="P39593" s="5"/>
    </row>
    <row r="39594" spans="16:16" x14ac:dyDescent="0.25">
      <c r="P39594" s="5"/>
    </row>
    <row r="39595" spans="16:16" x14ac:dyDescent="0.25">
      <c r="P39595" s="5"/>
    </row>
    <row r="39596" spans="16:16" x14ac:dyDescent="0.25">
      <c r="P39596" s="5"/>
    </row>
    <row r="39597" spans="16:16" x14ac:dyDescent="0.25">
      <c r="P39597" s="5"/>
    </row>
    <row r="39598" spans="16:16" x14ac:dyDescent="0.25">
      <c r="P39598" s="5"/>
    </row>
    <row r="39599" spans="16:16" x14ac:dyDescent="0.25">
      <c r="P39599" s="5"/>
    </row>
    <row r="39600" spans="16:16" x14ac:dyDescent="0.25">
      <c r="P39600" s="5"/>
    </row>
    <row r="39601" spans="16:16" x14ac:dyDescent="0.25">
      <c r="P39601" s="5"/>
    </row>
    <row r="39602" spans="16:16" x14ac:dyDescent="0.25">
      <c r="P39602" s="5"/>
    </row>
    <row r="39603" spans="16:16" x14ac:dyDescent="0.25">
      <c r="P39603" s="5"/>
    </row>
    <row r="39604" spans="16:16" x14ac:dyDescent="0.25">
      <c r="P39604" s="5"/>
    </row>
    <row r="39605" spans="16:16" x14ac:dyDescent="0.25">
      <c r="P39605" s="5"/>
    </row>
    <row r="39606" spans="16:16" x14ac:dyDescent="0.25">
      <c r="P39606" s="5"/>
    </row>
    <row r="39607" spans="16:16" x14ac:dyDescent="0.25">
      <c r="P39607" s="5"/>
    </row>
    <row r="39608" spans="16:16" x14ac:dyDescent="0.25">
      <c r="P39608" s="5"/>
    </row>
    <row r="39609" spans="16:16" x14ac:dyDescent="0.25">
      <c r="P39609" s="5"/>
    </row>
    <row r="39610" spans="16:16" x14ac:dyDescent="0.25">
      <c r="P39610" s="5"/>
    </row>
    <row r="39611" spans="16:16" x14ac:dyDescent="0.25">
      <c r="P39611" s="5"/>
    </row>
    <row r="39612" spans="16:16" x14ac:dyDescent="0.25">
      <c r="P39612" s="5"/>
    </row>
    <row r="39613" spans="16:16" x14ac:dyDescent="0.25">
      <c r="P39613" s="5"/>
    </row>
    <row r="39614" spans="16:16" x14ac:dyDescent="0.25">
      <c r="P39614" s="5"/>
    </row>
    <row r="39615" spans="16:16" x14ac:dyDescent="0.25">
      <c r="P39615" s="5"/>
    </row>
    <row r="39616" spans="16:16" x14ac:dyDescent="0.25">
      <c r="P39616" s="5"/>
    </row>
    <row r="39617" spans="16:16" x14ac:dyDescent="0.25">
      <c r="P39617" s="5"/>
    </row>
    <row r="39618" spans="16:16" x14ac:dyDescent="0.25">
      <c r="P39618" s="5"/>
    </row>
    <row r="39619" spans="16:16" x14ac:dyDescent="0.25">
      <c r="P39619" s="5"/>
    </row>
    <row r="39620" spans="16:16" x14ac:dyDescent="0.25">
      <c r="P39620" s="5"/>
    </row>
    <row r="39621" spans="16:16" x14ac:dyDescent="0.25">
      <c r="P39621" s="5"/>
    </row>
    <row r="39622" spans="16:16" x14ac:dyDescent="0.25">
      <c r="P39622" s="5"/>
    </row>
    <row r="39623" spans="16:16" x14ac:dyDescent="0.25">
      <c r="P39623" s="5"/>
    </row>
    <row r="39624" spans="16:16" x14ac:dyDescent="0.25">
      <c r="P39624" s="5"/>
    </row>
    <row r="39625" spans="16:16" x14ac:dyDescent="0.25">
      <c r="P39625" s="5"/>
    </row>
    <row r="39626" spans="16:16" x14ac:dyDescent="0.25">
      <c r="P39626" s="5"/>
    </row>
    <row r="39627" spans="16:16" x14ac:dyDescent="0.25">
      <c r="P39627" s="5"/>
    </row>
    <row r="39628" spans="16:16" x14ac:dyDescent="0.25">
      <c r="P39628" s="5"/>
    </row>
    <row r="39629" spans="16:16" x14ac:dyDescent="0.25">
      <c r="P39629" s="5"/>
    </row>
    <row r="39630" spans="16:16" x14ac:dyDescent="0.25">
      <c r="P39630" s="5"/>
    </row>
    <row r="39631" spans="16:16" x14ac:dyDescent="0.25">
      <c r="P39631" s="5"/>
    </row>
    <row r="39632" spans="16:16" x14ac:dyDescent="0.25">
      <c r="P39632" s="5"/>
    </row>
    <row r="39633" spans="16:16" x14ac:dyDescent="0.25">
      <c r="P39633" s="5"/>
    </row>
    <row r="39634" spans="16:16" x14ac:dyDescent="0.25">
      <c r="P39634" s="5"/>
    </row>
    <row r="39635" spans="16:16" x14ac:dyDescent="0.25">
      <c r="P39635" s="5"/>
    </row>
    <row r="39636" spans="16:16" x14ac:dyDescent="0.25">
      <c r="P39636" s="5"/>
    </row>
    <row r="39637" spans="16:16" x14ac:dyDescent="0.25">
      <c r="P39637" s="5"/>
    </row>
    <row r="39638" spans="16:16" x14ac:dyDescent="0.25">
      <c r="P39638" s="5"/>
    </row>
    <row r="39639" spans="16:16" x14ac:dyDescent="0.25">
      <c r="P39639" s="5"/>
    </row>
    <row r="39640" spans="16:16" x14ac:dyDescent="0.25">
      <c r="P39640" s="5"/>
    </row>
    <row r="39641" spans="16:16" x14ac:dyDescent="0.25">
      <c r="P39641" s="5"/>
    </row>
    <row r="39642" spans="16:16" x14ac:dyDescent="0.25">
      <c r="P39642" s="5"/>
    </row>
    <row r="39643" spans="16:16" x14ac:dyDescent="0.25">
      <c r="P39643" s="5"/>
    </row>
    <row r="39644" spans="16:16" x14ac:dyDescent="0.25">
      <c r="P39644" s="5"/>
    </row>
    <row r="39645" spans="16:16" x14ac:dyDescent="0.25">
      <c r="P39645" s="5"/>
    </row>
    <row r="39646" spans="16:16" x14ac:dyDescent="0.25">
      <c r="P39646" s="5"/>
    </row>
    <row r="39647" spans="16:16" x14ac:dyDescent="0.25">
      <c r="P39647" s="5"/>
    </row>
    <row r="39648" spans="16:16" x14ac:dyDescent="0.25">
      <c r="P39648" s="5"/>
    </row>
    <row r="39649" spans="16:16" x14ac:dyDescent="0.25">
      <c r="P39649" s="5"/>
    </row>
    <row r="39650" spans="16:16" x14ac:dyDescent="0.25">
      <c r="P39650" s="5"/>
    </row>
    <row r="39651" spans="16:16" x14ac:dyDescent="0.25">
      <c r="P39651" s="5"/>
    </row>
    <row r="39652" spans="16:16" x14ac:dyDescent="0.25">
      <c r="P39652" s="5"/>
    </row>
    <row r="39653" spans="16:16" x14ac:dyDescent="0.25">
      <c r="P39653" s="5"/>
    </row>
    <row r="39654" spans="16:16" x14ac:dyDescent="0.25">
      <c r="P39654" s="5"/>
    </row>
    <row r="39655" spans="16:16" x14ac:dyDescent="0.25">
      <c r="P39655" s="5"/>
    </row>
    <row r="39656" spans="16:16" x14ac:dyDescent="0.25">
      <c r="P39656" s="5"/>
    </row>
    <row r="39657" spans="16:16" x14ac:dyDescent="0.25">
      <c r="P39657" s="5"/>
    </row>
    <row r="39658" spans="16:16" x14ac:dyDescent="0.25">
      <c r="P39658" s="5"/>
    </row>
    <row r="39659" spans="16:16" x14ac:dyDescent="0.25">
      <c r="P39659" s="5"/>
    </row>
    <row r="39660" spans="16:16" x14ac:dyDescent="0.25">
      <c r="P39660" s="5"/>
    </row>
    <row r="39661" spans="16:16" x14ac:dyDescent="0.25">
      <c r="P39661" s="5"/>
    </row>
    <row r="39662" spans="16:16" x14ac:dyDescent="0.25">
      <c r="P39662" s="5"/>
    </row>
    <row r="39663" spans="16:16" x14ac:dyDescent="0.25">
      <c r="P39663" s="5"/>
    </row>
    <row r="39664" spans="16:16" x14ac:dyDescent="0.25">
      <c r="P39664" s="5"/>
    </row>
    <row r="39665" spans="16:16" x14ac:dyDescent="0.25">
      <c r="P39665" s="5"/>
    </row>
    <row r="39666" spans="16:16" x14ac:dyDescent="0.25">
      <c r="P39666" s="5"/>
    </row>
    <row r="39667" spans="16:16" x14ac:dyDescent="0.25">
      <c r="P39667" s="5"/>
    </row>
    <row r="39668" spans="16:16" x14ac:dyDescent="0.25">
      <c r="P39668" s="5"/>
    </row>
    <row r="39669" spans="16:16" x14ac:dyDescent="0.25">
      <c r="P39669" s="5"/>
    </row>
    <row r="39670" spans="16:16" x14ac:dyDescent="0.25">
      <c r="P39670" s="5"/>
    </row>
    <row r="39671" spans="16:16" x14ac:dyDescent="0.25">
      <c r="P39671" s="5"/>
    </row>
    <row r="39672" spans="16:16" x14ac:dyDescent="0.25">
      <c r="P39672" s="5"/>
    </row>
    <row r="39673" spans="16:16" x14ac:dyDescent="0.25">
      <c r="P39673" s="5"/>
    </row>
    <row r="39674" spans="16:16" x14ac:dyDescent="0.25">
      <c r="P39674" s="5"/>
    </row>
    <row r="39675" spans="16:16" x14ac:dyDescent="0.25">
      <c r="P39675" s="5"/>
    </row>
    <row r="39676" spans="16:16" x14ac:dyDescent="0.25">
      <c r="P39676" s="5"/>
    </row>
    <row r="39677" spans="16:16" x14ac:dyDescent="0.25">
      <c r="P39677" s="5"/>
    </row>
    <row r="39678" spans="16:16" x14ac:dyDescent="0.25">
      <c r="P39678" s="5"/>
    </row>
    <row r="39679" spans="16:16" x14ac:dyDescent="0.25">
      <c r="P39679" s="5"/>
    </row>
    <row r="39680" spans="16:16" x14ac:dyDescent="0.25">
      <c r="P39680" s="5"/>
    </row>
    <row r="39681" spans="16:16" x14ac:dyDescent="0.25">
      <c r="P39681" s="5"/>
    </row>
    <row r="39682" spans="16:16" x14ac:dyDescent="0.25">
      <c r="P39682" s="5"/>
    </row>
    <row r="39683" spans="16:16" x14ac:dyDescent="0.25">
      <c r="P39683" s="5"/>
    </row>
    <row r="39684" spans="16:16" x14ac:dyDescent="0.25">
      <c r="P39684" s="5"/>
    </row>
    <row r="39685" spans="16:16" x14ac:dyDescent="0.25">
      <c r="P39685" s="5"/>
    </row>
    <row r="39686" spans="16:16" x14ac:dyDescent="0.25">
      <c r="P39686" s="5"/>
    </row>
    <row r="39687" spans="16:16" x14ac:dyDescent="0.25">
      <c r="P39687" s="5"/>
    </row>
    <row r="39688" spans="16:16" x14ac:dyDescent="0.25">
      <c r="P39688" s="5"/>
    </row>
    <row r="39689" spans="16:16" x14ac:dyDescent="0.25">
      <c r="P39689" s="5"/>
    </row>
    <row r="39690" spans="16:16" x14ac:dyDescent="0.25">
      <c r="P39690" s="5"/>
    </row>
    <row r="39691" spans="16:16" x14ac:dyDescent="0.25">
      <c r="P39691" s="5"/>
    </row>
    <row r="39692" spans="16:16" x14ac:dyDescent="0.25">
      <c r="P39692" s="5"/>
    </row>
    <row r="39693" spans="16:16" x14ac:dyDescent="0.25">
      <c r="P39693" s="5"/>
    </row>
    <row r="39694" spans="16:16" x14ac:dyDescent="0.25">
      <c r="P39694" s="5"/>
    </row>
    <row r="39695" spans="16:16" x14ac:dyDescent="0.25">
      <c r="P39695" s="5"/>
    </row>
    <row r="39696" spans="16:16" x14ac:dyDescent="0.25">
      <c r="P39696" s="5"/>
    </row>
    <row r="39697" spans="16:16" x14ac:dyDescent="0.25">
      <c r="P39697" s="5"/>
    </row>
    <row r="39698" spans="16:16" x14ac:dyDescent="0.25">
      <c r="P39698" s="5"/>
    </row>
    <row r="39699" spans="16:16" x14ac:dyDescent="0.25">
      <c r="P39699" s="5"/>
    </row>
    <row r="39700" spans="16:16" x14ac:dyDescent="0.25">
      <c r="P39700" s="5"/>
    </row>
    <row r="39701" spans="16:16" x14ac:dyDescent="0.25">
      <c r="P39701" s="5"/>
    </row>
    <row r="39702" spans="16:16" x14ac:dyDescent="0.25">
      <c r="P39702" s="5"/>
    </row>
    <row r="39703" spans="16:16" x14ac:dyDescent="0.25">
      <c r="P39703" s="5"/>
    </row>
    <row r="39704" spans="16:16" x14ac:dyDescent="0.25">
      <c r="P39704" s="5"/>
    </row>
    <row r="39705" spans="16:16" x14ac:dyDescent="0.25">
      <c r="P39705" s="5"/>
    </row>
    <row r="39706" spans="16:16" x14ac:dyDescent="0.25">
      <c r="P39706" s="5"/>
    </row>
    <row r="39707" spans="16:16" x14ac:dyDescent="0.25">
      <c r="P39707" s="5"/>
    </row>
    <row r="39708" spans="16:16" x14ac:dyDescent="0.25">
      <c r="P39708" s="5"/>
    </row>
    <row r="39709" spans="16:16" x14ac:dyDescent="0.25">
      <c r="P39709" s="5"/>
    </row>
    <row r="39710" spans="16:16" x14ac:dyDescent="0.25">
      <c r="P39710" s="5"/>
    </row>
    <row r="39711" spans="16:16" x14ac:dyDescent="0.25">
      <c r="P39711" s="5"/>
    </row>
    <row r="39712" spans="16:16" x14ac:dyDescent="0.25">
      <c r="P39712" s="5"/>
    </row>
    <row r="39713" spans="16:16" x14ac:dyDescent="0.25">
      <c r="P39713" s="5"/>
    </row>
    <row r="39714" spans="16:16" x14ac:dyDescent="0.25">
      <c r="P39714" s="5"/>
    </row>
    <row r="39715" spans="16:16" x14ac:dyDescent="0.25">
      <c r="P39715" s="5"/>
    </row>
    <row r="39716" spans="16:16" x14ac:dyDescent="0.25">
      <c r="P39716" s="5"/>
    </row>
    <row r="39717" spans="16:16" x14ac:dyDescent="0.25">
      <c r="P39717" s="5"/>
    </row>
    <row r="39718" spans="16:16" x14ac:dyDescent="0.25">
      <c r="P39718" s="5"/>
    </row>
    <row r="39719" spans="16:16" x14ac:dyDescent="0.25">
      <c r="P39719" s="5"/>
    </row>
    <row r="39720" spans="16:16" x14ac:dyDescent="0.25">
      <c r="P39720" s="5"/>
    </row>
    <row r="39721" spans="16:16" x14ac:dyDescent="0.25">
      <c r="P39721" s="5"/>
    </row>
    <row r="39722" spans="16:16" x14ac:dyDescent="0.25">
      <c r="P39722" s="5"/>
    </row>
    <row r="39723" spans="16:16" x14ac:dyDescent="0.25">
      <c r="P39723" s="5"/>
    </row>
    <row r="39724" spans="16:16" x14ac:dyDescent="0.25">
      <c r="P39724" s="5"/>
    </row>
    <row r="39725" spans="16:16" x14ac:dyDescent="0.25">
      <c r="P39725" s="5"/>
    </row>
    <row r="39726" spans="16:16" x14ac:dyDescent="0.25">
      <c r="P39726" s="5"/>
    </row>
    <row r="39727" spans="16:16" x14ac:dyDescent="0.25">
      <c r="P39727" s="5"/>
    </row>
    <row r="39728" spans="16:16" x14ac:dyDescent="0.25">
      <c r="P39728" s="5"/>
    </row>
    <row r="39729" spans="16:16" x14ac:dyDescent="0.25">
      <c r="P39729" s="5"/>
    </row>
    <row r="39730" spans="16:16" x14ac:dyDescent="0.25">
      <c r="P39730" s="5"/>
    </row>
    <row r="39731" spans="16:16" x14ac:dyDescent="0.25">
      <c r="P39731" s="5"/>
    </row>
    <row r="39732" spans="16:16" x14ac:dyDescent="0.25">
      <c r="P39732" s="5"/>
    </row>
    <row r="39733" spans="16:16" x14ac:dyDescent="0.25">
      <c r="P39733" s="5"/>
    </row>
    <row r="39734" spans="16:16" x14ac:dyDescent="0.25">
      <c r="P39734" s="5"/>
    </row>
    <row r="39735" spans="16:16" x14ac:dyDescent="0.25">
      <c r="P39735" s="5"/>
    </row>
    <row r="39736" spans="16:16" x14ac:dyDescent="0.25">
      <c r="P39736" s="5"/>
    </row>
    <row r="39737" spans="16:16" x14ac:dyDescent="0.25">
      <c r="P39737" s="5"/>
    </row>
    <row r="39738" spans="16:16" x14ac:dyDescent="0.25">
      <c r="P39738" s="5"/>
    </row>
    <row r="39739" spans="16:16" x14ac:dyDescent="0.25">
      <c r="P39739" s="5"/>
    </row>
    <row r="39740" spans="16:16" x14ac:dyDescent="0.25">
      <c r="P39740" s="5"/>
    </row>
    <row r="39741" spans="16:16" x14ac:dyDescent="0.25">
      <c r="P39741" s="5"/>
    </row>
    <row r="39742" spans="16:16" x14ac:dyDescent="0.25">
      <c r="P39742" s="5"/>
    </row>
    <row r="39743" spans="16:16" x14ac:dyDescent="0.25">
      <c r="P39743" s="5"/>
    </row>
    <row r="39744" spans="16:16" x14ac:dyDescent="0.25">
      <c r="P39744" s="5"/>
    </row>
    <row r="39745" spans="16:16" x14ac:dyDescent="0.25">
      <c r="P39745" s="5"/>
    </row>
    <row r="39746" spans="16:16" x14ac:dyDescent="0.25">
      <c r="P39746" s="5"/>
    </row>
    <row r="39747" spans="16:16" x14ac:dyDescent="0.25">
      <c r="P39747" s="5"/>
    </row>
    <row r="39748" spans="16:16" x14ac:dyDescent="0.25">
      <c r="P39748" s="5"/>
    </row>
    <row r="39749" spans="16:16" x14ac:dyDescent="0.25">
      <c r="P39749" s="5"/>
    </row>
    <row r="39750" spans="16:16" x14ac:dyDescent="0.25">
      <c r="P39750" s="5"/>
    </row>
    <row r="39751" spans="16:16" x14ac:dyDescent="0.25">
      <c r="P39751" s="5"/>
    </row>
    <row r="39752" spans="16:16" x14ac:dyDescent="0.25">
      <c r="P39752" s="5"/>
    </row>
    <row r="39753" spans="16:16" x14ac:dyDescent="0.25">
      <c r="P39753" s="5"/>
    </row>
    <row r="39754" spans="16:16" x14ac:dyDescent="0.25">
      <c r="P39754" s="5"/>
    </row>
    <row r="39755" spans="16:16" x14ac:dyDescent="0.25">
      <c r="P39755" s="5"/>
    </row>
    <row r="39756" spans="16:16" x14ac:dyDescent="0.25">
      <c r="P39756" s="5"/>
    </row>
    <row r="39757" spans="16:16" x14ac:dyDescent="0.25">
      <c r="P39757" s="5"/>
    </row>
    <row r="39758" spans="16:16" x14ac:dyDescent="0.25">
      <c r="P39758" s="5"/>
    </row>
    <row r="39759" spans="16:16" x14ac:dyDescent="0.25">
      <c r="P39759" s="5"/>
    </row>
    <row r="39760" spans="16:16" x14ac:dyDescent="0.25">
      <c r="P39760" s="5"/>
    </row>
    <row r="39761" spans="16:16" x14ac:dyDescent="0.25">
      <c r="P39761" s="5"/>
    </row>
    <row r="39762" spans="16:16" x14ac:dyDescent="0.25">
      <c r="P39762" s="5"/>
    </row>
    <row r="39763" spans="16:16" x14ac:dyDescent="0.25">
      <c r="P39763" s="5"/>
    </row>
    <row r="39764" spans="16:16" x14ac:dyDescent="0.25">
      <c r="P39764" s="5"/>
    </row>
    <row r="39765" spans="16:16" x14ac:dyDescent="0.25">
      <c r="P39765" s="5"/>
    </row>
    <row r="39766" spans="16:16" x14ac:dyDescent="0.25">
      <c r="P39766" s="5"/>
    </row>
    <row r="39767" spans="16:16" x14ac:dyDescent="0.25">
      <c r="P39767" s="5"/>
    </row>
    <row r="39768" spans="16:16" x14ac:dyDescent="0.25">
      <c r="P39768" s="5"/>
    </row>
    <row r="39769" spans="16:16" x14ac:dyDescent="0.25">
      <c r="P39769" s="5"/>
    </row>
    <row r="39770" spans="16:16" x14ac:dyDescent="0.25">
      <c r="P39770" s="5"/>
    </row>
    <row r="39771" spans="16:16" x14ac:dyDescent="0.25">
      <c r="P39771" s="5"/>
    </row>
    <row r="39772" spans="16:16" x14ac:dyDescent="0.25">
      <c r="P39772" s="5"/>
    </row>
    <row r="39773" spans="16:16" x14ac:dyDescent="0.25">
      <c r="P39773" s="5"/>
    </row>
    <row r="39774" spans="16:16" x14ac:dyDescent="0.25">
      <c r="P39774" s="5"/>
    </row>
    <row r="39775" spans="16:16" x14ac:dyDescent="0.25">
      <c r="P39775" s="5"/>
    </row>
    <row r="39776" spans="16:16" x14ac:dyDescent="0.25">
      <c r="P39776" s="5"/>
    </row>
    <row r="39777" spans="16:16" x14ac:dyDescent="0.25">
      <c r="P39777" s="5"/>
    </row>
    <row r="39778" spans="16:16" x14ac:dyDescent="0.25">
      <c r="P39778" s="5"/>
    </row>
    <row r="39779" spans="16:16" x14ac:dyDescent="0.25">
      <c r="P39779" s="5"/>
    </row>
    <row r="39780" spans="16:16" x14ac:dyDescent="0.25">
      <c r="P39780" s="5"/>
    </row>
    <row r="39781" spans="16:16" x14ac:dyDescent="0.25">
      <c r="P39781" s="5"/>
    </row>
    <row r="39782" spans="16:16" x14ac:dyDescent="0.25">
      <c r="P39782" s="5"/>
    </row>
    <row r="39783" spans="16:16" x14ac:dyDescent="0.25">
      <c r="P39783" s="5"/>
    </row>
    <row r="39784" spans="16:16" x14ac:dyDescent="0.25">
      <c r="P39784" s="5"/>
    </row>
    <row r="39785" spans="16:16" x14ac:dyDescent="0.25">
      <c r="P39785" s="5"/>
    </row>
    <row r="39786" spans="16:16" x14ac:dyDescent="0.25">
      <c r="P39786" s="5"/>
    </row>
    <row r="39787" spans="16:16" x14ac:dyDescent="0.25">
      <c r="P39787" s="5"/>
    </row>
    <row r="39788" spans="16:16" x14ac:dyDescent="0.25">
      <c r="P39788" s="5"/>
    </row>
    <row r="39789" spans="16:16" x14ac:dyDescent="0.25">
      <c r="P39789" s="5"/>
    </row>
    <row r="39790" spans="16:16" x14ac:dyDescent="0.25">
      <c r="P39790" s="5"/>
    </row>
    <row r="39791" spans="16:16" x14ac:dyDescent="0.25">
      <c r="P39791" s="5"/>
    </row>
    <row r="39792" spans="16:16" x14ac:dyDescent="0.25">
      <c r="P39792" s="5"/>
    </row>
    <row r="39793" spans="16:16" x14ac:dyDescent="0.25">
      <c r="P39793" s="5"/>
    </row>
    <row r="39794" spans="16:16" x14ac:dyDescent="0.25">
      <c r="P39794" s="5"/>
    </row>
    <row r="39795" spans="16:16" x14ac:dyDescent="0.25">
      <c r="P39795" s="5"/>
    </row>
    <row r="39796" spans="16:16" x14ac:dyDescent="0.25">
      <c r="P39796" s="5"/>
    </row>
    <row r="39797" spans="16:16" x14ac:dyDescent="0.25">
      <c r="P39797" s="5"/>
    </row>
    <row r="39798" spans="16:16" x14ac:dyDescent="0.25">
      <c r="P39798" s="5"/>
    </row>
    <row r="39799" spans="16:16" x14ac:dyDescent="0.25">
      <c r="P39799" s="5"/>
    </row>
    <row r="39800" spans="16:16" x14ac:dyDescent="0.25">
      <c r="P39800" s="5"/>
    </row>
    <row r="39801" spans="16:16" x14ac:dyDescent="0.25">
      <c r="P39801" s="5"/>
    </row>
    <row r="39802" spans="16:16" x14ac:dyDescent="0.25">
      <c r="P39802" s="5"/>
    </row>
    <row r="39803" spans="16:16" x14ac:dyDescent="0.25">
      <c r="P39803" s="5"/>
    </row>
    <row r="39804" spans="16:16" x14ac:dyDescent="0.25">
      <c r="P39804" s="5"/>
    </row>
    <row r="39805" spans="16:16" x14ac:dyDescent="0.25">
      <c r="P39805" s="5"/>
    </row>
    <row r="39806" spans="16:16" x14ac:dyDescent="0.25">
      <c r="P39806" s="5"/>
    </row>
    <row r="39807" spans="16:16" x14ac:dyDescent="0.25">
      <c r="P39807" s="5"/>
    </row>
    <row r="39808" spans="16:16" x14ac:dyDescent="0.25">
      <c r="P39808" s="5"/>
    </row>
    <row r="39809" spans="16:16" x14ac:dyDescent="0.25">
      <c r="P39809" s="5"/>
    </row>
    <row r="39810" spans="16:16" x14ac:dyDescent="0.25">
      <c r="P39810" s="5"/>
    </row>
    <row r="39811" spans="16:16" x14ac:dyDescent="0.25">
      <c r="P39811" s="5"/>
    </row>
    <row r="39812" spans="16:16" x14ac:dyDescent="0.25">
      <c r="P39812" s="5"/>
    </row>
    <row r="39813" spans="16:16" x14ac:dyDescent="0.25">
      <c r="P39813" s="5"/>
    </row>
    <row r="39814" spans="16:16" x14ac:dyDescent="0.25">
      <c r="P39814" s="5"/>
    </row>
    <row r="39815" spans="16:16" x14ac:dyDescent="0.25">
      <c r="P39815" s="5"/>
    </row>
    <row r="39816" spans="16:16" x14ac:dyDescent="0.25">
      <c r="P39816" s="5"/>
    </row>
    <row r="39817" spans="16:16" x14ac:dyDescent="0.25">
      <c r="P39817" s="5"/>
    </row>
    <row r="39818" spans="16:16" x14ac:dyDescent="0.25">
      <c r="P39818" s="5"/>
    </row>
    <row r="39819" spans="16:16" x14ac:dyDescent="0.25">
      <c r="P39819" s="5"/>
    </row>
    <row r="39820" spans="16:16" x14ac:dyDescent="0.25">
      <c r="P39820" s="5"/>
    </row>
    <row r="39821" spans="16:16" x14ac:dyDescent="0.25">
      <c r="P39821" s="5"/>
    </row>
    <row r="39822" spans="16:16" x14ac:dyDescent="0.25">
      <c r="P39822" s="5"/>
    </row>
    <row r="39823" spans="16:16" x14ac:dyDescent="0.25">
      <c r="P39823" s="5"/>
    </row>
    <row r="39824" spans="16:16" x14ac:dyDescent="0.25">
      <c r="P39824" s="5"/>
    </row>
    <row r="39825" spans="16:16" x14ac:dyDescent="0.25">
      <c r="P39825" s="5"/>
    </row>
    <row r="39826" spans="16:16" x14ac:dyDescent="0.25">
      <c r="P39826" s="5"/>
    </row>
    <row r="39827" spans="16:16" x14ac:dyDescent="0.25">
      <c r="P39827" s="5"/>
    </row>
    <row r="39828" spans="16:16" x14ac:dyDescent="0.25">
      <c r="P39828" s="5"/>
    </row>
    <row r="39829" spans="16:16" x14ac:dyDescent="0.25">
      <c r="P39829" s="5"/>
    </row>
    <row r="39830" spans="16:16" x14ac:dyDescent="0.25">
      <c r="P39830" s="5"/>
    </row>
    <row r="39831" spans="16:16" x14ac:dyDescent="0.25">
      <c r="P39831" s="5"/>
    </row>
    <row r="39832" spans="16:16" x14ac:dyDescent="0.25">
      <c r="P39832" s="5"/>
    </row>
    <row r="39833" spans="16:16" x14ac:dyDescent="0.25">
      <c r="P39833" s="5"/>
    </row>
    <row r="39834" spans="16:16" x14ac:dyDescent="0.25">
      <c r="P39834" s="5"/>
    </row>
    <row r="39835" spans="16:16" x14ac:dyDescent="0.25">
      <c r="P39835" s="5"/>
    </row>
    <row r="39836" spans="16:16" x14ac:dyDescent="0.25">
      <c r="P39836" s="5"/>
    </row>
    <row r="39837" spans="16:16" x14ac:dyDescent="0.25">
      <c r="P39837" s="5"/>
    </row>
    <row r="39838" spans="16:16" x14ac:dyDescent="0.25">
      <c r="P39838" s="5"/>
    </row>
    <row r="39839" spans="16:16" x14ac:dyDescent="0.25">
      <c r="P39839" s="5"/>
    </row>
    <row r="39840" spans="16:16" x14ac:dyDescent="0.25">
      <c r="P39840" s="5"/>
    </row>
    <row r="39841" spans="16:16" x14ac:dyDescent="0.25">
      <c r="P39841" s="5"/>
    </row>
    <row r="39842" spans="16:16" x14ac:dyDescent="0.25">
      <c r="P39842" s="5"/>
    </row>
    <row r="39843" spans="16:16" x14ac:dyDescent="0.25">
      <c r="P39843" s="5"/>
    </row>
    <row r="39844" spans="16:16" x14ac:dyDescent="0.25">
      <c r="P39844" s="5"/>
    </row>
    <row r="39845" spans="16:16" x14ac:dyDescent="0.25">
      <c r="P39845" s="5"/>
    </row>
    <row r="39846" spans="16:16" x14ac:dyDescent="0.25">
      <c r="P39846" s="5"/>
    </row>
    <row r="39847" spans="16:16" x14ac:dyDescent="0.25">
      <c r="P39847" s="5"/>
    </row>
    <row r="39848" spans="16:16" x14ac:dyDescent="0.25">
      <c r="P39848" s="5"/>
    </row>
    <row r="39849" spans="16:16" x14ac:dyDescent="0.25">
      <c r="P39849" s="5"/>
    </row>
    <row r="39850" spans="16:16" x14ac:dyDescent="0.25">
      <c r="P39850" s="5"/>
    </row>
    <row r="39851" spans="16:16" x14ac:dyDescent="0.25">
      <c r="P39851" s="5"/>
    </row>
    <row r="39852" spans="16:16" x14ac:dyDescent="0.25">
      <c r="P39852" s="5"/>
    </row>
    <row r="39853" spans="16:16" x14ac:dyDescent="0.25">
      <c r="P39853" s="5"/>
    </row>
    <row r="39854" spans="16:16" x14ac:dyDescent="0.25">
      <c r="P39854" s="5"/>
    </row>
    <row r="39855" spans="16:16" x14ac:dyDescent="0.25">
      <c r="P39855" s="5"/>
    </row>
    <row r="39856" spans="16:16" x14ac:dyDescent="0.25">
      <c r="P39856" s="5"/>
    </row>
    <row r="39857" spans="16:16" x14ac:dyDescent="0.25">
      <c r="P39857" s="5"/>
    </row>
    <row r="39858" spans="16:16" x14ac:dyDescent="0.25">
      <c r="P39858" s="5"/>
    </row>
    <row r="39859" spans="16:16" x14ac:dyDescent="0.25">
      <c r="P39859" s="5"/>
    </row>
    <row r="39860" spans="16:16" x14ac:dyDescent="0.25">
      <c r="P39860" s="5"/>
    </row>
    <row r="39861" spans="16:16" x14ac:dyDescent="0.25">
      <c r="P39861" s="5"/>
    </row>
    <row r="39862" spans="16:16" x14ac:dyDescent="0.25">
      <c r="P39862" s="5"/>
    </row>
    <row r="39863" spans="16:16" x14ac:dyDescent="0.25">
      <c r="P39863" s="5"/>
    </row>
    <row r="39864" spans="16:16" x14ac:dyDescent="0.25">
      <c r="P39864" s="5"/>
    </row>
    <row r="39865" spans="16:16" x14ac:dyDescent="0.25">
      <c r="P39865" s="5"/>
    </row>
    <row r="39866" spans="16:16" x14ac:dyDescent="0.25">
      <c r="P39866" s="5"/>
    </row>
    <row r="39867" spans="16:16" x14ac:dyDescent="0.25">
      <c r="P39867" s="5"/>
    </row>
    <row r="39868" spans="16:16" x14ac:dyDescent="0.25">
      <c r="P39868" s="5"/>
    </row>
    <row r="39869" spans="16:16" x14ac:dyDescent="0.25">
      <c r="P39869" s="5"/>
    </row>
    <row r="39870" spans="16:16" x14ac:dyDescent="0.25">
      <c r="P39870" s="5"/>
    </row>
    <row r="39871" spans="16:16" x14ac:dyDescent="0.25">
      <c r="P39871" s="5"/>
    </row>
    <row r="39872" spans="16:16" x14ac:dyDescent="0.25">
      <c r="P39872" s="5"/>
    </row>
    <row r="39873" spans="16:16" x14ac:dyDescent="0.25">
      <c r="P39873" s="5"/>
    </row>
    <row r="39874" spans="16:16" x14ac:dyDescent="0.25">
      <c r="P39874" s="5"/>
    </row>
    <row r="39875" spans="16:16" x14ac:dyDescent="0.25">
      <c r="P39875" s="5"/>
    </row>
    <row r="39876" spans="16:16" x14ac:dyDescent="0.25">
      <c r="P39876" s="5"/>
    </row>
    <row r="39877" spans="16:16" x14ac:dyDescent="0.25">
      <c r="P39877" s="5"/>
    </row>
    <row r="39878" spans="16:16" x14ac:dyDescent="0.25">
      <c r="P39878" s="5"/>
    </row>
    <row r="39879" spans="16:16" x14ac:dyDescent="0.25">
      <c r="P39879" s="5"/>
    </row>
    <row r="39880" spans="16:16" x14ac:dyDescent="0.25">
      <c r="P39880" s="5"/>
    </row>
    <row r="39881" spans="16:16" x14ac:dyDescent="0.25">
      <c r="P39881" s="5"/>
    </row>
    <row r="39882" spans="16:16" x14ac:dyDescent="0.25">
      <c r="P39882" s="5"/>
    </row>
    <row r="39883" spans="16:16" x14ac:dyDescent="0.25">
      <c r="P39883" s="5"/>
    </row>
    <row r="39884" spans="16:16" x14ac:dyDescent="0.25">
      <c r="P39884" s="5"/>
    </row>
    <row r="39885" spans="16:16" x14ac:dyDescent="0.25">
      <c r="P39885" s="5"/>
    </row>
    <row r="39886" spans="16:16" x14ac:dyDescent="0.25">
      <c r="P39886" s="5"/>
    </row>
    <row r="39887" spans="16:16" x14ac:dyDescent="0.25">
      <c r="P39887" s="5"/>
    </row>
    <row r="39888" spans="16:16" x14ac:dyDescent="0.25">
      <c r="P39888" s="5"/>
    </row>
    <row r="39889" spans="16:16" x14ac:dyDescent="0.25">
      <c r="P39889" s="5"/>
    </row>
    <row r="39890" spans="16:16" x14ac:dyDescent="0.25">
      <c r="P39890" s="5"/>
    </row>
    <row r="39891" spans="16:16" x14ac:dyDescent="0.25">
      <c r="P39891" s="5"/>
    </row>
    <row r="39892" spans="16:16" x14ac:dyDescent="0.25">
      <c r="P39892" s="5"/>
    </row>
    <row r="39893" spans="16:16" x14ac:dyDescent="0.25">
      <c r="P39893" s="5"/>
    </row>
    <row r="39894" spans="16:16" x14ac:dyDescent="0.25">
      <c r="P39894" s="5"/>
    </row>
    <row r="39895" spans="16:16" x14ac:dyDescent="0.25">
      <c r="P39895" s="5"/>
    </row>
    <row r="39896" spans="16:16" x14ac:dyDescent="0.25">
      <c r="P39896" s="5"/>
    </row>
    <row r="39897" spans="16:16" x14ac:dyDescent="0.25">
      <c r="P39897" s="5"/>
    </row>
    <row r="39898" spans="16:16" x14ac:dyDescent="0.25">
      <c r="P39898" s="5"/>
    </row>
    <row r="39899" spans="16:16" x14ac:dyDescent="0.25">
      <c r="P39899" s="5"/>
    </row>
    <row r="39900" spans="16:16" x14ac:dyDescent="0.25">
      <c r="P39900" s="5"/>
    </row>
    <row r="39901" spans="16:16" x14ac:dyDescent="0.25">
      <c r="P39901" s="5"/>
    </row>
    <row r="39902" spans="16:16" x14ac:dyDescent="0.25">
      <c r="P39902" s="5"/>
    </row>
    <row r="39903" spans="16:16" x14ac:dyDescent="0.25">
      <c r="P39903" s="5"/>
    </row>
    <row r="39904" spans="16:16" x14ac:dyDescent="0.25">
      <c r="P39904" s="5"/>
    </row>
    <row r="39905" spans="16:16" x14ac:dyDescent="0.25">
      <c r="P39905" s="5"/>
    </row>
    <row r="39906" spans="16:16" x14ac:dyDescent="0.25">
      <c r="P39906" s="5"/>
    </row>
    <row r="39907" spans="16:16" x14ac:dyDescent="0.25">
      <c r="P39907" s="5"/>
    </row>
    <row r="39908" spans="16:16" x14ac:dyDescent="0.25">
      <c r="P39908" s="5"/>
    </row>
    <row r="39909" spans="16:16" x14ac:dyDescent="0.25">
      <c r="P39909" s="5"/>
    </row>
    <row r="39910" spans="16:16" x14ac:dyDescent="0.25">
      <c r="P39910" s="5"/>
    </row>
    <row r="39911" spans="16:16" x14ac:dyDescent="0.25">
      <c r="P39911" s="5"/>
    </row>
    <row r="39912" spans="16:16" x14ac:dyDescent="0.25">
      <c r="P39912" s="5"/>
    </row>
    <row r="39913" spans="16:16" x14ac:dyDescent="0.25">
      <c r="P39913" s="5"/>
    </row>
    <row r="39914" spans="16:16" x14ac:dyDescent="0.25">
      <c r="P39914" s="5"/>
    </row>
    <row r="39915" spans="16:16" x14ac:dyDescent="0.25">
      <c r="P39915" s="5"/>
    </row>
    <row r="39916" spans="16:16" x14ac:dyDescent="0.25">
      <c r="P39916" s="5"/>
    </row>
    <row r="39917" spans="16:16" x14ac:dyDescent="0.25">
      <c r="P39917" s="5"/>
    </row>
    <row r="39918" spans="16:16" x14ac:dyDescent="0.25">
      <c r="P39918" s="5"/>
    </row>
    <row r="39919" spans="16:16" x14ac:dyDescent="0.25">
      <c r="P39919" s="5"/>
    </row>
    <row r="39920" spans="16:16" x14ac:dyDescent="0.25">
      <c r="P39920" s="5"/>
    </row>
    <row r="39921" spans="16:16" x14ac:dyDescent="0.25">
      <c r="P39921" s="5"/>
    </row>
    <row r="39922" spans="16:16" x14ac:dyDescent="0.25">
      <c r="P39922" s="5"/>
    </row>
    <row r="39923" spans="16:16" x14ac:dyDescent="0.25">
      <c r="P39923" s="5"/>
    </row>
    <row r="39924" spans="16:16" x14ac:dyDescent="0.25">
      <c r="P39924" s="5"/>
    </row>
    <row r="39925" spans="16:16" x14ac:dyDescent="0.25">
      <c r="P39925" s="5"/>
    </row>
    <row r="39926" spans="16:16" x14ac:dyDescent="0.25">
      <c r="P39926" s="5"/>
    </row>
    <row r="39927" spans="16:16" x14ac:dyDescent="0.25">
      <c r="P39927" s="5"/>
    </row>
    <row r="39928" spans="16:16" x14ac:dyDescent="0.25">
      <c r="P39928" s="5"/>
    </row>
    <row r="39929" spans="16:16" x14ac:dyDescent="0.25">
      <c r="P39929" s="5"/>
    </row>
    <row r="39930" spans="16:16" x14ac:dyDescent="0.25">
      <c r="P39930" s="5"/>
    </row>
    <row r="39931" spans="16:16" x14ac:dyDescent="0.25">
      <c r="P39931" s="5"/>
    </row>
    <row r="39932" spans="16:16" x14ac:dyDescent="0.25">
      <c r="P39932" s="5"/>
    </row>
    <row r="39933" spans="16:16" x14ac:dyDescent="0.25">
      <c r="P39933" s="5"/>
    </row>
    <row r="39934" spans="16:16" x14ac:dyDescent="0.25">
      <c r="P39934" s="5"/>
    </row>
    <row r="39935" spans="16:16" x14ac:dyDescent="0.25">
      <c r="P39935" s="5"/>
    </row>
    <row r="39936" spans="16:16" x14ac:dyDescent="0.25">
      <c r="P39936" s="5"/>
    </row>
    <row r="39937" spans="16:16" x14ac:dyDescent="0.25">
      <c r="P39937" s="5"/>
    </row>
    <row r="39938" spans="16:16" x14ac:dyDescent="0.25">
      <c r="P39938" s="5"/>
    </row>
    <row r="39939" spans="16:16" x14ac:dyDescent="0.25">
      <c r="P39939" s="5"/>
    </row>
    <row r="39940" spans="16:16" x14ac:dyDescent="0.25">
      <c r="P39940" s="5"/>
    </row>
    <row r="39941" spans="16:16" x14ac:dyDescent="0.25">
      <c r="P39941" s="5"/>
    </row>
    <row r="39942" spans="16:16" x14ac:dyDescent="0.25">
      <c r="P39942" s="5"/>
    </row>
    <row r="39943" spans="16:16" x14ac:dyDescent="0.25">
      <c r="P39943" s="5"/>
    </row>
    <row r="39944" spans="16:16" x14ac:dyDescent="0.25">
      <c r="P39944" s="5"/>
    </row>
    <row r="39945" spans="16:16" x14ac:dyDescent="0.25">
      <c r="P39945" s="5"/>
    </row>
    <row r="39946" spans="16:16" x14ac:dyDescent="0.25">
      <c r="P39946" s="5"/>
    </row>
    <row r="39947" spans="16:16" x14ac:dyDescent="0.25">
      <c r="P39947" s="5"/>
    </row>
    <row r="39948" spans="16:16" x14ac:dyDescent="0.25">
      <c r="P39948" s="5"/>
    </row>
    <row r="39949" spans="16:16" x14ac:dyDescent="0.25">
      <c r="P39949" s="5"/>
    </row>
    <row r="39950" spans="16:16" x14ac:dyDescent="0.25">
      <c r="P39950" s="5"/>
    </row>
    <row r="39951" spans="16:16" x14ac:dyDescent="0.25">
      <c r="P39951" s="5"/>
    </row>
    <row r="39952" spans="16:16" x14ac:dyDescent="0.25">
      <c r="P39952" s="5"/>
    </row>
    <row r="39953" spans="16:16" x14ac:dyDescent="0.25">
      <c r="P39953" s="5"/>
    </row>
    <row r="39954" spans="16:16" x14ac:dyDescent="0.25">
      <c r="P39954" s="5"/>
    </row>
    <row r="39955" spans="16:16" x14ac:dyDescent="0.25">
      <c r="P39955" s="5"/>
    </row>
    <row r="39956" spans="16:16" x14ac:dyDescent="0.25">
      <c r="P39956" s="5"/>
    </row>
    <row r="39957" spans="16:16" x14ac:dyDescent="0.25">
      <c r="P39957" s="5"/>
    </row>
    <row r="39958" spans="16:16" x14ac:dyDescent="0.25">
      <c r="P39958" s="5"/>
    </row>
    <row r="39959" spans="16:16" x14ac:dyDescent="0.25">
      <c r="P39959" s="5"/>
    </row>
    <row r="39960" spans="16:16" x14ac:dyDescent="0.25">
      <c r="P39960" s="5"/>
    </row>
    <row r="39961" spans="16:16" x14ac:dyDescent="0.25">
      <c r="P39961" s="5"/>
    </row>
    <row r="39962" spans="16:16" x14ac:dyDescent="0.25">
      <c r="P39962" s="5"/>
    </row>
    <row r="39963" spans="16:16" x14ac:dyDescent="0.25">
      <c r="P39963" s="5"/>
    </row>
    <row r="39964" spans="16:16" x14ac:dyDescent="0.25">
      <c r="P39964" s="5"/>
    </row>
    <row r="39965" spans="16:16" x14ac:dyDescent="0.25">
      <c r="P39965" s="5"/>
    </row>
    <row r="39966" spans="16:16" x14ac:dyDescent="0.25">
      <c r="P39966" s="5"/>
    </row>
    <row r="39967" spans="16:16" x14ac:dyDescent="0.25">
      <c r="P39967" s="5"/>
    </row>
    <row r="39968" spans="16:16" x14ac:dyDescent="0.25">
      <c r="P39968" s="5"/>
    </row>
    <row r="39969" spans="16:16" x14ac:dyDescent="0.25">
      <c r="P39969" s="5"/>
    </row>
    <row r="39970" spans="16:16" x14ac:dyDescent="0.25">
      <c r="P39970" s="5"/>
    </row>
    <row r="39971" spans="16:16" x14ac:dyDescent="0.25">
      <c r="P39971" s="5"/>
    </row>
    <row r="39972" spans="16:16" x14ac:dyDescent="0.25">
      <c r="P39972" s="5"/>
    </row>
    <row r="39973" spans="16:16" x14ac:dyDescent="0.25">
      <c r="P39973" s="5"/>
    </row>
    <row r="39974" spans="16:16" x14ac:dyDescent="0.25">
      <c r="P39974" s="5"/>
    </row>
    <row r="39975" spans="16:16" x14ac:dyDescent="0.25">
      <c r="P39975" s="5"/>
    </row>
    <row r="39976" spans="16:16" x14ac:dyDescent="0.25">
      <c r="P39976" s="5"/>
    </row>
    <row r="39977" spans="16:16" x14ac:dyDescent="0.25">
      <c r="P39977" s="5"/>
    </row>
    <row r="39978" spans="16:16" x14ac:dyDescent="0.25">
      <c r="P39978" s="5"/>
    </row>
    <row r="39979" spans="16:16" x14ac:dyDescent="0.25">
      <c r="P39979" s="5"/>
    </row>
    <row r="39980" spans="16:16" x14ac:dyDescent="0.25">
      <c r="P39980" s="5"/>
    </row>
    <row r="39981" spans="16:16" x14ac:dyDescent="0.25">
      <c r="P39981" s="5"/>
    </row>
    <row r="39982" spans="16:16" x14ac:dyDescent="0.25">
      <c r="P39982" s="5"/>
    </row>
    <row r="39983" spans="16:16" x14ac:dyDescent="0.25">
      <c r="P39983" s="5"/>
    </row>
    <row r="39984" spans="16:16" x14ac:dyDescent="0.25">
      <c r="P39984" s="5"/>
    </row>
    <row r="39985" spans="16:16" x14ac:dyDescent="0.25">
      <c r="P39985" s="5"/>
    </row>
    <row r="39986" spans="16:16" x14ac:dyDescent="0.25">
      <c r="P39986" s="5"/>
    </row>
    <row r="39987" spans="16:16" x14ac:dyDescent="0.25">
      <c r="P39987" s="5"/>
    </row>
    <row r="39988" spans="16:16" x14ac:dyDescent="0.25">
      <c r="P39988" s="5"/>
    </row>
    <row r="39989" spans="16:16" x14ac:dyDescent="0.25">
      <c r="P39989" s="5"/>
    </row>
    <row r="39990" spans="16:16" x14ac:dyDescent="0.25">
      <c r="P39990" s="5"/>
    </row>
    <row r="39991" spans="16:16" x14ac:dyDescent="0.25">
      <c r="P39991" s="5"/>
    </row>
    <row r="39992" spans="16:16" x14ac:dyDescent="0.25">
      <c r="P39992" s="5"/>
    </row>
    <row r="39993" spans="16:16" x14ac:dyDescent="0.25">
      <c r="P39993" s="5"/>
    </row>
    <row r="39994" spans="16:16" x14ac:dyDescent="0.25">
      <c r="P39994" s="5"/>
    </row>
    <row r="39995" spans="16:16" x14ac:dyDescent="0.25">
      <c r="P39995" s="5"/>
    </row>
    <row r="39996" spans="16:16" x14ac:dyDescent="0.25">
      <c r="P39996" s="5"/>
    </row>
    <row r="39997" spans="16:16" x14ac:dyDescent="0.25">
      <c r="P39997" s="5"/>
    </row>
    <row r="39998" spans="16:16" x14ac:dyDescent="0.25">
      <c r="P39998" s="5"/>
    </row>
    <row r="39999" spans="16:16" x14ac:dyDescent="0.25">
      <c r="P39999" s="5"/>
    </row>
    <row r="40000" spans="16:16" x14ac:dyDescent="0.25">
      <c r="P40000" s="5"/>
    </row>
    <row r="40001" spans="16:16" x14ac:dyDescent="0.25">
      <c r="P40001" s="5"/>
    </row>
    <row r="40002" spans="16:16" x14ac:dyDescent="0.25">
      <c r="P40002" s="5"/>
    </row>
    <row r="40003" spans="16:16" x14ac:dyDescent="0.25">
      <c r="P40003" s="5"/>
    </row>
    <row r="40004" spans="16:16" x14ac:dyDescent="0.25">
      <c r="P40004" s="5"/>
    </row>
    <row r="40005" spans="16:16" x14ac:dyDescent="0.25">
      <c r="P40005" s="5"/>
    </row>
    <row r="40006" spans="16:16" x14ac:dyDescent="0.25">
      <c r="P40006" s="5"/>
    </row>
    <row r="40007" spans="16:16" x14ac:dyDescent="0.25">
      <c r="P40007" s="5"/>
    </row>
    <row r="40008" spans="16:16" x14ac:dyDescent="0.25">
      <c r="P40008" s="5"/>
    </row>
    <row r="40009" spans="16:16" x14ac:dyDescent="0.25">
      <c r="P40009" s="5"/>
    </row>
    <row r="40010" spans="16:16" x14ac:dyDescent="0.25">
      <c r="P40010" s="5"/>
    </row>
    <row r="40011" spans="16:16" x14ac:dyDescent="0.25">
      <c r="P40011" s="5"/>
    </row>
    <row r="40012" spans="16:16" x14ac:dyDescent="0.25">
      <c r="P40012" s="5"/>
    </row>
    <row r="40013" spans="16:16" x14ac:dyDescent="0.25">
      <c r="P40013" s="5"/>
    </row>
    <row r="40014" spans="16:16" x14ac:dyDescent="0.25">
      <c r="P40014" s="5"/>
    </row>
    <row r="40015" spans="16:16" x14ac:dyDescent="0.25">
      <c r="P40015" s="5"/>
    </row>
    <row r="40016" spans="16:16" x14ac:dyDescent="0.25">
      <c r="P40016" s="5"/>
    </row>
    <row r="40017" spans="16:16" x14ac:dyDescent="0.25">
      <c r="P40017" s="5"/>
    </row>
    <row r="40018" spans="16:16" x14ac:dyDescent="0.25">
      <c r="P40018" s="5"/>
    </row>
    <row r="40019" spans="16:16" x14ac:dyDescent="0.25">
      <c r="P40019" s="5"/>
    </row>
    <row r="40020" spans="16:16" x14ac:dyDescent="0.25">
      <c r="P40020" s="5"/>
    </row>
    <row r="40021" spans="16:16" x14ac:dyDescent="0.25">
      <c r="P40021" s="5"/>
    </row>
    <row r="40022" spans="16:16" x14ac:dyDescent="0.25">
      <c r="P40022" s="5"/>
    </row>
    <row r="40023" spans="16:16" x14ac:dyDescent="0.25">
      <c r="P40023" s="5"/>
    </row>
    <row r="40024" spans="16:16" x14ac:dyDescent="0.25">
      <c r="P40024" s="5"/>
    </row>
    <row r="40025" spans="16:16" x14ac:dyDescent="0.25">
      <c r="P40025" s="5"/>
    </row>
    <row r="40026" spans="16:16" x14ac:dyDescent="0.25">
      <c r="P40026" s="5"/>
    </row>
    <row r="40027" spans="16:16" x14ac:dyDescent="0.25">
      <c r="P40027" s="5"/>
    </row>
    <row r="40028" spans="16:16" x14ac:dyDescent="0.25">
      <c r="P40028" s="5"/>
    </row>
    <row r="40029" spans="16:16" x14ac:dyDescent="0.25">
      <c r="P40029" s="5"/>
    </row>
    <row r="40030" spans="16:16" x14ac:dyDescent="0.25">
      <c r="P40030" s="5"/>
    </row>
    <row r="40031" spans="16:16" x14ac:dyDescent="0.25">
      <c r="P40031" s="5"/>
    </row>
    <row r="40032" spans="16:16" x14ac:dyDescent="0.25">
      <c r="P40032" s="5"/>
    </row>
    <row r="40033" spans="16:16" x14ac:dyDescent="0.25">
      <c r="P40033" s="5"/>
    </row>
    <row r="40034" spans="16:16" x14ac:dyDescent="0.25">
      <c r="P40034" s="5"/>
    </row>
    <row r="40035" spans="16:16" x14ac:dyDescent="0.25">
      <c r="P40035" s="5"/>
    </row>
    <row r="40036" spans="16:16" x14ac:dyDescent="0.25">
      <c r="P40036" s="5"/>
    </row>
    <row r="40037" spans="16:16" x14ac:dyDescent="0.25">
      <c r="P40037" s="5"/>
    </row>
    <row r="40038" spans="16:16" x14ac:dyDescent="0.25">
      <c r="P40038" s="5"/>
    </row>
    <row r="40039" spans="16:16" x14ac:dyDescent="0.25">
      <c r="P40039" s="5"/>
    </row>
    <row r="40040" spans="16:16" x14ac:dyDescent="0.25">
      <c r="P40040" s="5"/>
    </row>
    <row r="40041" spans="16:16" x14ac:dyDescent="0.25">
      <c r="P40041" s="5"/>
    </row>
    <row r="40042" spans="16:16" x14ac:dyDescent="0.25">
      <c r="P40042" s="5"/>
    </row>
    <row r="40043" spans="16:16" x14ac:dyDescent="0.25">
      <c r="P40043" s="5"/>
    </row>
    <row r="40044" spans="16:16" x14ac:dyDescent="0.25">
      <c r="P40044" s="5"/>
    </row>
    <row r="40045" spans="16:16" x14ac:dyDescent="0.25">
      <c r="P40045" s="5"/>
    </row>
    <row r="40046" spans="16:16" x14ac:dyDescent="0.25">
      <c r="P40046" s="5"/>
    </row>
    <row r="40047" spans="16:16" x14ac:dyDescent="0.25">
      <c r="P40047" s="5"/>
    </row>
    <row r="40048" spans="16:16" x14ac:dyDescent="0.25">
      <c r="P40048" s="5"/>
    </row>
    <row r="40049" spans="16:16" x14ac:dyDescent="0.25">
      <c r="P40049" s="5"/>
    </row>
    <row r="40050" spans="16:16" x14ac:dyDescent="0.25">
      <c r="P40050" s="5"/>
    </row>
    <row r="40051" spans="16:16" x14ac:dyDescent="0.25">
      <c r="P40051" s="5"/>
    </row>
    <row r="40052" spans="16:16" x14ac:dyDescent="0.25">
      <c r="P40052" s="5"/>
    </row>
    <row r="40053" spans="16:16" x14ac:dyDescent="0.25">
      <c r="P40053" s="5"/>
    </row>
    <row r="40054" spans="16:16" x14ac:dyDescent="0.25">
      <c r="P40054" s="5"/>
    </row>
    <row r="40055" spans="16:16" x14ac:dyDescent="0.25">
      <c r="P40055" s="5"/>
    </row>
    <row r="40056" spans="16:16" x14ac:dyDescent="0.25">
      <c r="P40056" s="5"/>
    </row>
    <row r="40057" spans="16:16" x14ac:dyDescent="0.25">
      <c r="P40057" s="5"/>
    </row>
    <row r="40058" spans="16:16" x14ac:dyDescent="0.25">
      <c r="P40058" s="5"/>
    </row>
    <row r="40059" spans="16:16" x14ac:dyDescent="0.25">
      <c r="P40059" s="5"/>
    </row>
    <row r="40060" spans="16:16" x14ac:dyDescent="0.25">
      <c r="P40060" s="5"/>
    </row>
    <row r="40061" spans="16:16" x14ac:dyDescent="0.25">
      <c r="P40061" s="5"/>
    </row>
    <row r="40062" spans="16:16" x14ac:dyDescent="0.25">
      <c r="P40062" s="5"/>
    </row>
    <row r="40063" spans="16:16" x14ac:dyDescent="0.25">
      <c r="P40063" s="5"/>
    </row>
    <row r="40064" spans="16:16" x14ac:dyDescent="0.25">
      <c r="P40064" s="5"/>
    </row>
    <row r="40065" spans="16:16" x14ac:dyDescent="0.25">
      <c r="P40065" s="5"/>
    </row>
    <row r="40066" spans="16:16" x14ac:dyDescent="0.25">
      <c r="P40066" s="5"/>
    </row>
    <row r="40067" spans="16:16" x14ac:dyDescent="0.25">
      <c r="P40067" s="5"/>
    </row>
    <row r="40068" spans="16:16" x14ac:dyDescent="0.25">
      <c r="P40068" s="5"/>
    </row>
    <row r="40069" spans="16:16" x14ac:dyDescent="0.25">
      <c r="P40069" s="5"/>
    </row>
    <row r="40070" spans="16:16" x14ac:dyDescent="0.25">
      <c r="P40070" s="5"/>
    </row>
    <row r="40071" spans="16:16" x14ac:dyDescent="0.25">
      <c r="P40071" s="5"/>
    </row>
    <row r="40072" spans="16:16" x14ac:dyDescent="0.25">
      <c r="P40072" s="5"/>
    </row>
    <row r="40073" spans="16:16" x14ac:dyDescent="0.25">
      <c r="P40073" s="5"/>
    </row>
    <row r="40074" spans="16:16" x14ac:dyDescent="0.25">
      <c r="P40074" s="5"/>
    </row>
    <row r="40075" spans="16:16" x14ac:dyDescent="0.25">
      <c r="P40075" s="5"/>
    </row>
    <row r="40076" spans="16:16" x14ac:dyDescent="0.25">
      <c r="P40076" s="5"/>
    </row>
    <row r="40077" spans="16:16" x14ac:dyDescent="0.25">
      <c r="P40077" s="5"/>
    </row>
    <row r="40078" spans="16:16" x14ac:dyDescent="0.25">
      <c r="P40078" s="5"/>
    </row>
    <row r="40079" spans="16:16" x14ac:dyDescent="0.25">
      <c r="P40079" s="5"/>
    </row>
    <row r="40080" spans="16:16" x14ac:dyDescent="0.25">
      <c r="P40080" s="5"/>
    </row>
    <row r="40081" spans="16:16" x14ac:dyDescent="0.25">
      <c r="P40081" s="5"/>
    </row>
    <row r="40082" spans="16:16" x14ac:dyDescent="0.25">
      <c r="P40082" s="5"/>
    </row>
    <row r="40083" spans="16:16" x14ac:dyDescent="0.25">
      <c r="P40083" s="5"/>
    </row>
    <row r="40084" spans="16:16" x14ac:dyDescent="0.25">
      <c r="P40084" s="5"/>
    </row>
    <row r="40085" spans="16:16" x14ac:dyDescent="0.25">
      <c r="P40085" s="5"/>
    </row>
    <row r="40086" spans="16:16" x14ac:dyDescent="0.25">
      <c r="P40086" s="5"/>
    </row>
    <row r="40087" spans="16:16" x14ac:dyDescent="0.25">
      <c r="P40087" s="5"/>
    </row>
    <row r="40088" spans="16:16" x14ac:dyDescent="0.25">
      <c r="P40088" s="5"/>
    </row>
    <row r="40089" spans="16:16" x14ac:dyDescent="0.25">
      <c r="P40089" s="5"/>
    </row>
    <row r="40090" spans="16:16" x14ac:dyDescent="0.25">
      <c r="P40090" s="5"/>
    </row>
    <row r="40091" spans="16:16" x14ac:dyDescent="0.25">
      <c r="P40091" s="5"/>
    </row>
    <row r="40092" spans="16:16" x14ac:dyDescent="0.25">
      <c r="P40092" s="5"/>
    </row>
    <row r="40093" spans="16:16" x14ac:dyDescent="0.25">
      <c r="P40093" s="5"/>
    </row>
    <row r="40094" spans="16:16" x14ac:dyDescent="0.25">
      <c r="P40094" s="5"/>
    </row>
    <row r="40095" spans="16:16" x14ac:dyDescent="0.25">
      <c r="P40095" s="5"/>
    </row>
    <row r="40096" spans="16:16" x14ac:dyDescent="0.25">
      <c r="P40096" s="5"/>
    </row>
    <row r="40097" spans="16:16" x14ac:dyDescent="0.25">
      <c r="P40097" s="5"/>
    </row>
    <row r="40098" spans="16:16" x14ac:dyDescent="0.25">
      <c r="P40098" s="5"/>
    </row>
    <row r="40099" spans="16:16" x14ac:dyDescent="0.25">
      <c r="P40099" s="5"/>
    </row>
    <row r="40100" spans="16:16" x14ac:dyDescent="0.25">
      <c r="P40100" s="5"/>
    </row>
    <row r="40101" spans="16:16" x14ac:dyDescent="0.25">
      <c r="P40101" s="5"/>
    </row>
    <row r="40102" spans="16:16" x14ac:dyDescent="0.25">
      <c r="P40102" s="5"/>
    </row>
    <row r="40103" spans="16:16" x14ac:dyDescent="0.25">
      <c r="P40103" s="5"/>
    </row>
    <row r="40104" spans="16:16" x14ac:dyDescent="0.25">
      <c r="P40104" s="5"/>
    </row>
    <row r="40105" spans="16:16" x14ac:dyDescent="0.25">
      <c r="P40105" s="5"/>
    </row>
    <row r="40106" spans="16:16" x14ac:dyDescent="0.25">
      <c r="P40106" s="5"/>
    </row>
    <row r="40107" spans="16:16" x14ac:dyDescent="0.25">
      <c r="P40107" s="5"/>
    </row>
    <row r="40108" spans="16:16" x14ac:dyDescent="0.25">
      <c r="P40108" s="5"/>
    </row>
    <row r="40109" spans="16:16" x14ac:dyDescent="0.25">
      <c r="P40109" s="5"/>
    </row>
    <row r="40110" spans="16:16" x14ac:dyDescent="0.25">
      <c r="P40110" s="5"/>
    </row>
    <row r="40111" spans="16:16" x14ac:dyDescent="0.25">
      <c r="P40111" s="5"/>
    </row>
    <row r="40112" spans="16:16" x14ac:dyDescent="0.25">
      <c r="P40112" s="5"/>
    </row>
    <row r="40113" spans="16:16" x14ac:dyDescent="0.25">
      <c r="P40113" s="5"/>
    </row>
    <row r="40114" spans="16:16" x14ac:dyDescent="0.25">
      <c r="P40114" s="5"/>
    </row>
    <row r="40115" spans="16:16" x14ac:dyDescent="0.25">
      <c r="P40115" s="5"/>
    </row>
    <row r="40116" spans="16:16" x14ac:dyDescent="0.25">
      <c r="P40116" s="5"/>
    </row>
    <row r="40117" spans="16:16" x14ac:dyDescent="0.25">
      <c r="P40117" s="5"/>
    </row>
    <row r="40118" spans="16:16" x14ac:dyDescent="0.25">
      <c r="P40118" s="5"/>
    </row>
    <row r="40119" spans="16:16" x14ac:dyDescent="0.25">
      <c r="P40119" s="5"/>
    </row>
    <row r="40120" spans="16:16" x14ac:dyDescent="0.25">
      <c r="P40120" s="5"/>
    </row>
    <row r="40121" spans="16:16" x14ac:dyDescent="0.25">
      <c r="P40121" s="5"/>
    </row>
    <row r="40122" spans="16:16" x14ac:dyDescent="0.25">
      <c r="P40122" s="5"/>
    </row>
    <row r="40123" spans="16:16" x14ac:dyDescent="0.25">
      <c r="P40123" s="5"/>
    </row>
    <row r="40124" spans="16:16" x14ac:dyDescent="0.25">
      <c r="P40124" s="5"/>
    </row>
    <row r="40125" spans="16:16" x14ac:dyDescent="0.25">
      <c r="P40125" s="5"/>
    </row>
    <row r="40126" spans="16:16" x14ac:dyDescent="0.25">
      <c r="P40126" s="5"/>
    </row>
    <row r="40127" spans="16:16" x14ac:dyDescent="0.25">
      <c r="P40127" s="5"/>
    </row>
    <row r="40128" spans="16:16" x14ac:dyDescent="0.25">
      <c r="P40128" s="5"/>
    </row>
    <row r="40129" spans="16:16" x14ac:dyDescent="0.25">
      <c r="P40129" s="5"/>
    </row>
    <row r="40130" spans="16:16" x14ac:dyDescent="0.25">
      <c r="P40130" s="5"/>
    </row>
    <row r="40131" spans="16:16" x14ac:dyDescent="0.25">
      <c r="P40131" s="5"/>
    </row>
    <row r="40132" spans="16:16" x14ac:dyDescent="0.25">
      <c r="P40132" s="5"/>
    </row>
    <row r="40133" spans="16:16" x14ac:dyDescent="0.25">
      <c r="P40133" s="5"/>
    </row>
    <row r="40134" spans="16:16" x14ac:dyDescent="0.25">
      <c r="P40134" s="5"/>
    </row>
    <row r="40135" spans="16:16" x14ac:dyDescent="0.25">
      <c r="P40135" s="5"/>
    </row>
    <row r="40136" spans="16:16" x14ac:dyDescent="0.25">
      <c r="P40136" s="5"/>
    </row>
    <row r="40137" spans="16:16" x14ac:dyDescent="0.25">
      <c r="P40137" s="5"/>
    </row>
    <row r="40138" spans="16:16" x14ac:dyDescent="0.25">
      <c r="P40138" s="5"/>
    </row>
    <row r="40139" spans="16:16" x14ac:dyDescent="0.25">
      <c r="P40139" s="5"/>
    </row>
    <row r="40140" spans="16:16" x14ac:dyDescent="0.25">
      <c r="P40140" s="5"/>
    </row>
    <row r="40141" spans="16:16" x14ac:dyDescent="0.25">
      <c r="P40141" s="5"/>
    </row>
    <row r="40142" spans="16:16" x14ac:dyDescent="0.25">
      <c r="P40142" s="5"/>
    </row>
    <row r="40143" spans="16:16" x14ac:dyDescent="0.25">
      <c r="P40143" s="5"/>
    </row>
    <row r="40144" spans="16:16" x14ac:dyDescent="0.25">
      <c r="P40144" s="5"/>
    </row>
    <row r="40145" spans="16:16" x14ac:dyDescent="0.25">
      <c r="P40145" s="5"/>
    </row>
    <row r="40146" spans="16:16" x14ac:dyDescent="0.25">
      <c r="P40146" s="5"/>
    </row>
    <row r="40147" spans="16:16" x14ac:dyDescent="0.25">
      <c r="P40147" s="5"/>
    </row>
    <row r="40148" spans="16:16" x14ac:dyDescent="0.25">
      <c r="P40148" s="5"/>
    </row>
    <row r="40149" spans="16:16" x14ac:dyDescent="0.25">
      <c r="P40149" s="5"/>
    </row>
    <row r="40150" spans="16:16" x14ac:dyDescent="0.25">
      <c r="P40150" s="5"/>
    </row>
    <row r="40151" spans="16:16" x14ac:dyDescent="0.25">
      <c r="P40151" s="5"/>
    </row>
    <row r="40152" spans="16:16" x14ac:dyDescent="0.25">
      <c r="P40152" s="5"/>
    </row>
    <row r="40153" spans="16:16" x14ac:dyDescent="0.25">
      <c r="P40153" s="5"/>
    </row>
    <row r="40154" spans="16:16" x14ac:dyDescent="0.25">
      <c r="P40154" s="5"/>
    </row>
    <row r="40155" spans="16:16" x14ac:dyDescent="0.25">
      <c r="P40155" s="5"/>
    </row>
    <row r="40156" spans="16:16" x14ac:dyDescent="0.25">
      <c r="P40156" s="5"/>
    </row>
    <row r="40157" spans="16:16" x14ac:dyDescent="0.25">
      <c r="P40157" s="5"/>
    </row>
    <row r="40158" spans="16:16" x14ac:dyDescent="0.25">
      <c r="P40158" s="5"/>
    </row>
    <row r="40159" spans="16:16" x14ac:dyDescent="0.25">
      <c r="P40159" s="5"/>
    </row>
    <row r="40160" spans="16:16" x14ac:dyDescent="0.25">
      <c r="P40160" s="5"/>
    </row>
    <row r="40161" spans="16:16" x14ac:dyDescent="0.25">
      <c r="P40161" s="5"/>
    </row>
    <row r="40162" spans="16:16" x14ac:dyDescent="0.25">
      <c r="P40162" s="5"/>
    </row>
    <row r="40163" spans="16:16" x14ac:dyDescent="0.25">
      <c r="P40163" s="5"/>
    </row>
    <row r="40164" spans="16:16" x14ac:dyDescent="0.25">
      <c r="P40164" s="5"/>
    </row>
    <row r="40165" spans="16:16" x14ac:dyDescent="0.25">
      <c r="P40165" s="5"/>
    </row>
    <row r="40166" spans="16:16" x14ac:dyDescent="0.25">
      <c r="P40166" s="5"/>
    </row>
    <row r="40167" spans="16:16" x14ac:dyDescent="0.25">
      <c r="P40167" s="5"/>
    </row>
    <row r="40168" spans="16:16" x14ac:dyDescent="0.25">
      <c r="P40168" s="5"/>
    </row>
    <row r="40169" spans="16:16" x14ac:dyDescent="0.25">
      <c r="P40169" s="5"/>
    </row>
    <row r="40170" spans="16:16" x14ac:dyDescent="0.25">
      <c r="P40170" s="5"/>
    </row>
    <row r="40171" spans="16:16" x14ac:dyDescent="0.25">
      <c r="P40171" s="5"/>
    </row>
    <row r="40172" spans="16:16" x14ac:dyDescent="0.25">
      <c r="P40172" s="5"/>
    </row>
    <row r="40173" spans="16:16" x14ac:dyDescent="0.25">
      <c r="P40173" s="5"/>
    </row>
    <row r="40174" spans="16:16" x14ac:dyDescent="0.25">
      <c r="P40174" s="5"/>
    </row>
    <row r="40175" spans="16:16" x14ac:dyDescent="0.25">
      <c r="P40175" s="5"/>
    </row>
    <row r="40176" spans="16:16" x14ac:dyDescent="0.25">
      <c r="P40176" s="5"/>
    </row>
    <row r="40177" spans="16:16" x14ac:dyDescent="0.25">
      <c r="P40177" s="5"/>
    </row>
    <row r="40178" spans="16:16" x14ac:dyDescent="0.25">
      <c r="P40178" s="5"/>
    </row>
    <row r="40179" spans="16:16" x14ac:dyDescent="0.25">
      <c r="P40179" s="5"/>
    </row>
    <row r="40180" spans="16:16" x14ac:dyDescent="0.25">
      <c r="P40180" s="5"/>
    </row>
    <row r="40181" spans="16:16" x14ac:dyDescent="0.25">
      <c r="P40181" s="5"/>
    </row>
    <row r="40182" spans="16:16" x14ac:dyDescent="0.25">
      <c r="P40182" s="5"/>
    </row>
    <row r="40183" spans="16:16" x14ac:dyDescent="0.25">
      <c r="P40183" s="5"/>
    </row>
    <row r="40184" spans="16:16" x14ac:dyDescent="0.25">
      <c r="P40184" s="5"/>
    </row>
    <row r="40185" spans="16:16" x14ac:dyDescent="0.25">
      <c r="P40185" s="5"/>
    </row>
    <row r="40186" spans="16:16" x14ac:dyDescent="0.25">
      <c r="P40186" s="5"/>
    </row>
    <row r="40187" spans="16:16" x14ac:dyDescent="0.25">
      <c r="P40187" s="5"/>
    </row>
    <row r="40188" spans="16:16" x14ac:dyDescent="0.25">
      <c r="P40188" s="5"/>
    </row>
    <row r="40189" spans="16:16" x14ac:dyDescent="0.25">
      <c r="P40189" s="5"/>
    </row>
    <row r="40190" spans="16:16" x14ac:dyDescent="0.25">
      <c r="P40190" s="5"/>
    </row>
    <row r="40191" spans="16:16" x14ac:dyDescent="0.25">
      <c r="P40191" s="5"/>
    </row>
    <row r="40192" spans="16:16" x14ac:dyDescent="0.25">
      <c r="P40192" s="5"/>
    </row>
    <row r="40193" spans="16:16" x14ac:dyDescent="0.25">
      <c r="P40193" s="5"/>
    </row>
    <row r="40194" spans="16:16" x14ac:dyDescent="0.25">
      <c r="P40194" s="5"/>
    </row>
    <row r="40195" spans="16:16" x14ac:dyDescent="0.25">
      <c r="P40195" s="5"/>
    </row>
    <row r="40196" spans="16:16" x14ac:dyDescent="0.25">
      <c r="P40196" s="5"/>
    </row>
    <row r="40197" spans="16:16" x14ac:dyDescent="0.25">
      <c r="P40197" s="5"/>
    </row>
    <row r="40198" spans="16:16" x14ac:dyDescent="0.25">
      <c r="P40198" s="5"/>
    </row>
    <row r="40199" spans="16:16" x14ac:dyDescent="0.25">
      <c r="P40199" s="5"/>
    </row>
    <row r="40200" spans="16:16" x14ac:dyDescent="0.25">
      <c r="P40200" s="5"/>
    </row>
    <row r="40201" spans="16:16" x14ac:dyDescent="0.25">
      <c r="P40201" s="5"/>
    </row>
    <row r="40202" spans="16:16" x14ac:dyDescent="0.25">
      <c r="P40202" s="5"/>
    </row>
    <row r="40203" spans="16:16" x14ac:dyDescent="0.25">
      <c r="P40203" s="5"/>
    </row>
    <row r="40204" spans="16:16" x14ac:dyDescent="0.25">
      <c r="P40204" s="5"/>
    </row>
    <row r="40205" spans="16:16" x14ac:dyDescent="0.25">
      <c r="P40205" s="5"/>
    </row>
    <row r="40206" spans="16:16" x14ac:dyDescent="0.25">
      <c r="P40206" s="5"/>
    </row>
    <row r="40207" spans="16:16" x14ac:dyDescent="0.25">
      <c r="P40207" s="5"/>
    </row>
    <row r="40208" spans="16:16" x14ac:dyDescent="0.25">
      <c r="P40208" s="5"/>
    </row>
    <row r="40209" spans="16:16" x14ac:dyDescent="0.25">
      <c r="P40209" s="5"/>
    </row>
    <row r="40210" spans="16:16" x14ac:dyDescent="0.25">
      <c r="P40210" s="5"/>
    </row>
    <row r="40211" spans="16:16" x14ac:dyDescent="0.25">
      <c r="P40211" s="5"/>
    </row>
    <row r="40212" spans="16:16" x14ac:dyDescent="0.25">
      <c r="P40212" s="5"/>
    </row>
    <row r="40213" spans="16:16" x14ac:dyDescent="0.25">
      <c r="P40213" s="5"/>
    </row>
    <row r="40214" spans="16:16" x14ac:dyDescent="0.25">
      <c r="P40214" s="5"/>
    </row>
    <row r="40215" spans="16:16" x14ac:dyDescent="0.25">
      <c r="P40215" s="5"/>
    </row>
    <row r="40216" spans="16:16" x14ac:dyDescent="0.25">
      <c r="P40216" s="5"/>
    </row>
    <row r="40217" spans="16:16" x14ac:dyDescent="0.25">
      <c r="P40217" s="5"/>
    </row>
    <row r="40218" spans="16:16" x14ac:dyDescent="0.25">
      <c r="P40218" s="5"/>
    </row>
    <row r="40219" spans="16:16" x14ac:dyDescent="0.25">
      <c r="P40219" s="5"/>
    </row>
    <row r="40220" spans="16:16" x14ac:dyDescent="0.25">
      <c r="P40220" s="5"/>
    </row>
    <row r="40221" spans="16:16" x14ac:dyDescent="0.25">
      <c r="P40221" s="5"/>
    </row>
    <row r="40222" spans="16:16" x14ac:dyDescent="0.25">
      <c r="P40222" s="5"/>
    </row>
    <row r="40223" spans="16:16" x14ac:dyDescent="0.25">
      <c r="P40223" s="5"/>
    </row>
    <row r="40224" spans="16:16" x14ac:dyDescent="0.25">
      <c r="P40224" s="5"/>
    </row>
    <row r="40225" spans="16:16" x14ac:dyDescent="0.25">
      <c r="P40225" s="5"/>
    </row>
    <row r="40226" spans="16:16" x14ac:dyDescent="0.25">
      <c r="P40226" s="5"/>
    </row>
    <row r="40227" spans="16:16" x14ac:dyDescent="0.25">
      <c r="P40227" s="5"/>
    </row>
    <row r="40228" spans="16:16" x14ac:dyDescent="0.25">
      <c r="P40228" s="5"/>
    </row>
    <row r="40229" spans="16:16" x14ac:dyDescent="0.25">
      <c r="P40229" s="5"/>
    </row>
    <row r="40230" spans="16:16" x14ac:dyDescent="0.25">
      <c r="P40230" s="5"/>
    </row>
    <row r="40231" spans="16:16" x14ac:dyDescent="0.25">
      <c r="P40231" s="5"/>
    </row>
    <row r="40232" spans="16:16" x14ac:dyDescent="0.25">
      <c r="P40232" s="5"/>
    </row>
    <row r="40233" spans="16:16" x14ac:dyDescent="0.25">
      <c r="P40233" s="5"/>
    </row>
    <row r="40234" spans="16:16" x14ac:dyDescent="0.25">
      <c r="P40234" s="5"/>
    </row>
    <row r="40235" spans="16:16" x14ac:dyDescent="0.25">
      <c r="P40235" s="5"/>
    </row>
    <row r="40236" spans="16:16" x14ac:dyDescent="0.25">
      <c r="P40236" s="5"/>
    </row>
    <row r="40237" spans="16:16" x14ac:dyDescent="0.25">
      <c r="P40237" s="5"/>
    </row>
    <row r="40238" spans="16:16" x14ac:dyDescent="0.25">
      <c r="P40238" s="5"/>
    </row>
    <row r="40239" spans="16:16" x14ac:dyDescent="0.25">
      <c r="P40239" s="5"/>
    </row>
    <row r="40240" spans="16:16" x14ac:dyDescent="0.25">
      <c r="P40240" s="5"/>
    </row>
    <row r="40241" spans="16:16" x14ac:dyDescent="0.25">
      <c r="P40241" s="5"/>
    </row>
    <row r="40242" spans="16:16" x14ac:dyDescent="0.25">
      <c r="P40242" s="5"/>
    </row>
    <row r="40243" spans="16:16" x14ac:dyDescent="0.25">
      <c r="P40243" s="5"/>
    </row>
    <row r="40244" spans="16:16" x14ac:dyDescent="0.25">
      <c r="P40244" s="5"/>
    </row>
    <row r="40245" spans="16:16" x14ac:dyDescent="0.25">
      <c r="P40245" s="5"/>
    </row>
    <row r="40246" spans="16:16" x14ac:dyDescent="0.25">
      <c r="P40246" s="5"/>
    </row>
    <row r="40247" spans="16:16" x14ac:dyDescent="0.25">
      <c r="P40247" s="5"/>
    </row>
    <row r="40248" spans="16:16" x14ac:dyDescent="0.25">
      <c r="P40248" s="5"/>
    </row>
    <row r="40249" spans="16:16" x14ac:dyDescent="0.25">
      <c r="P40249" s="5"/>
    </row>
    <row r="40250" spans="16:16" x14ac:dyDescent="0.25">
      <c r="P40250" s="5"/>
    </row>
    <row r="40251" spans="16:16" x14ac:dyDescent="0.25">
      <c r="P40251" s="5"/>
    </row>
    <row r="40252" spans="16:16" x14ac:dyDescent="0.25">
      <c r="P40252" s="5"/>
    </row>
    <row r="40253" spans="16:16" x14ac:dyDescent="0.25">
      <c r="P40253" s="5"/>
    </row>
    <row r="40254" spans="16:16" x14ac:dyDescent="0.25">
      <c r="P40254" s="5"/>
    </row>
    <row r="40255" spans="16:16" x14ac:dyDescent="0.25">
      <c r="P40255" s="5"/>
    </row>
    <row r="40256" spans="16:16" x14ac:dyDescent="0.25">
      <c r="P40256" s="5"/>
    </row>
    <row r="40257" spans="16:16" x14ac:dyDescent="0.25">
      <c r="P40257" s="5"/>
    </row>
    <row r="40258" spans="16:16" x14ac:dyDescent="0.25">
      <c r="P40258" s="5"/>
    </row>
    <row r="40259" spans="16:16" x14ac:dyDescent="0.25">
      <c r="P40259" s="5"/>
    </row>
    <row r="40260" spans="16:16" x14ac:dyDescent="0.25">
      <c r="P40260" s="5"/>
    </row>
    <row r="40261" spans="16:16" x14ac:dyDescent="0.25">
      <c r="P40261" s="5"/>
    </row>
    <row r="40262" spans="16:16" x14ac:dyDescent="0.25">
      <c r="P40262" s="5"/>
    </row>
    <row r="40263" spans="16:16" x14ac:dyDescent="0.25">
      <c r="P40263" s="5"/>
    </row>
    <row r="40264" spans="16:16" x14ac:dyDescent="0.25">
      <c r="P40264" s="5"/>
    </row>
    <row r="40265" spans="16:16" x14ac:dyDescent="0.25">
      <c r="P40265" s="5"/>
    </row>
    <row r="40266" spans="16:16" x14ac:dyDescent="0.25">
      <c r="P40266" s="5"/>
    </row>
    <row r="40267" spans="16:16" x14ac:dyDescent="0.25">
      <c r="P40267" s="5"/>
    </row>
    <row r="40268" spans="16:16" x14ac:dyDescent="0.25">
      <c r="P40268" s="5"/>
    </row>
    <row r="40269" spans="16:16" x14ac:dyDescent="0.25">
      <c r="P40269" s="5"/>
    </row>
    <row r="40270" spans="16:16" x14ac:dyDescent="0.25">
      <c r="P40270" s="5"/>
    </row>
    <row r="40271" spans="16:16" x14ac:dyDescent="0.25">
      <c r="P40271" s="5"/>
    </row>
    <row r="40272" spans="16:16" x14ac:dyDescent="0.25">
      <c r="P40272" s="5"/>
    </row>
    <row r="40273" spans="16:16" x14ac:dyDescent="0.25">
      <c r="P40273" s="5"/>
    </row>
    <row r="40274" spans="16:16" x14ac:dyDescent="0.25">
      <c r="P40274" s="5"/>
    </row>
    <row r="40275" spans="16:16" x14ac:dyDescent="0.25">
      <c r="P40275" s="5"/>
    </row>
    <row r="40276" spans="16:16" x14ac:dyDescent="0.25">
      <c r="P40276" s="5"/>
    </row>
    <row r="40277" spans="16:16" x14ac:dyDescent="0.25">
      <c r="P40277" s="5"/>
    </row>
    <row r="40278" spans="16:16" x14ac:dyDescent="0.25">
      <c r="P40278" s="5"/>
    </row>
    <row r="40279" spans="16:16" x14ac:dyDescent="0.25">
      <c r="P40279" s="5"/>
    </row>
    <row r="40280" spans="16:16" x14ac:dyDescent="0.25">
      <c r="P40280" s="5"/>
    </row>
    <row r="40281" spans="16:16" x14ac:dyDescent="0.25">
      <c r="P40281" s="5"/>
    </row>
    <row r="40282" spans="16:16" x14ac:dyDescent="0.25">
      <c r="P40282" s="5"/>
    </row>
    <row r="40283" spans="16:16" x14ac:dyDescent="0.25">
      <c r="P40283" s="5"/>
    </row>
    <row r="40284" spans="16:16" x14ac:dyDescent="0.25">
      <c r="P40284" s="5"/>
    </row>
    <row r="40285" spans="16:16" x14ac:dyDescent="0.25">
      <c r="P40285" s="5"/>
    </row>
    <row r="40286" spans="16:16" x14ac:dyDescent="0.25">
      <c r="P40286" s="5"/>
    </row>
    <row r="40287" spans="16:16" x14ac:dyDescent="0.25">
      <c r="P40287" s="5"/>
    </row>
    <row r="40288" spans="16:16" x14ac:dyDescent="0.25">
      <c r="P40288" s="5"/>
    </row>
    <row r="40289" spans="16:16" x14ac:dyDescent="0.25">
      <c r="P40289" s="5"/>
    </row>
    <row r="40290" spans="16:16" x14ac:dyDescent="0.25">
      <c r="P40290" s="5"/>
    </row>
    <row r="40291" spans="16:16" x14ac:dyDescent="0.25">
      <c r="P40291" s="5"/>
    </row>
    <row r="40292" spans="16:16" x14ac:dyDescent="0.25">
      <c r="P40292" s="5"/>
    </row>
    <row r="40293" spans="16:16" x14ac:dyDescent="0.25">
      <c r="P40293" s="5"/>
    </row>
    <row r="40294" spans="16:16" x14ac:dyDescent="0.25">
      <c r="P40294" s="5"/>
    </row>
    <row r="40295" spans="16:16" x14ac:dyDescent="0.25">
      <c r="P40295" s="5"/>
    </row>
    <row r="40296" spans="16:16" x14ac:dyDescent="0.25">
      <c r="P40296" s="5"/>
    </row>
    <row r="40297" spans="16:16" x14ac:dyDescent="0.25">
      <c r="P40297" s="5"/>
    </row>
    <row r="40298" spans="16:16" x14ac:dyDescent="0.25">
      <c r="P40298" s="5"/>
    </row>
    <row r="40299" spans="16:16" x14ac:dyDescent="0.25">
      <c r="P40299" s="5"/>
    </row>
    <row r="40300" spans="16:16" x14ac:dyDescent="0.25">
      <c r="P40300" s="5"/>
    </row>
    <row r="40301" spans="16:16" x14ac:dyDescent="0.25">
      <c r="P40301" s="5"/>
    </row>
    <row r="40302" spans="16:16" x14ac:dyDescent="0.25">
      <c r="P40302" s="5"/>
    </row>
    <row r="40303" spans="16:16" x14ac:dyDescent="0.25">
      <c r="P40303" s="5"/>
    </row>
    <row r="40304" spans="16:16" x14ac:dyDescent="0.25">
      <c r="P40304" s="5"/>
    </row>
    <row r="40305" spans="16:16" x14ac:dyDescent="0.25">
      <c r="P40305" s="5"/>
    </row>
    <row r="40306" spans="16:16" x14ac:dyDescent="0.25">
      <c r="P40306" s="5"/>
    </row>
    <row r="40307" spans="16:16" x14ac:dyDescent="0.25">
      <c r="P40307" s="5"/>
    </row>
    <row r="40308" spans="16:16" x14ac:dyDescent="0.25">
      <c r="P40308" s="5"/>
    </row>
    <row r="40309" spans="16:16" x14ac:dyDescent="0.25">
      <c r="P40309" s="5"/>
    </row>
    <row r="40310" spans="16:16" x14ac:dyDescent="0.25">
      <c r="P40310" s="5"/>
    </row>
    <row r="40311" spans="16:16" x14ac:dyDescent="0.25">
      <c r="P40311" s="5"/>
    </row>
    <row r="40312" spans="16:16" x14ac:dyDescent="0.25">
      <c r="P40312" s="5"/>
    </row>
    <row r="40313" spans="16:16" x14ac:dyDescent="0.25">
      <c r="P40313" s="5"/>
    </row>
    <row r="40314" spans="16:16" x14ac:dyDescent="0.25">
      <c r="P40314" s="5"/>
    </row>
    <row r="40315" spans="16:16" x14ac:dyDescent="0.25">
      <c r="P40315" s="5"/>
    </row>
    <row r="40316" spans="16:16" x14ac:dyDescent="0.25">
      <c r="P40316" s="5"/>
    </row>
    <row r="40317" spans="16:16" x14ac:dyDescent="0.25">
      <c r="P40317" s="5"/>
    </row>
    <row r="40318" spans="16:16" x14ac:dyDescent="0.25">
      <c r="P40318" s="5"/>
    </row>
    <row r="40319" spans="16:16" x14ac:dyDescent="0.25">
      <c r="P40319" s="5"/>
    </row>
    <row r="40320" spans="16:16" x14ac:dyDescent="0.25">
      <c r="P40320" s="5"/>
    </row>
    <row r="40321" spans="16:16" x14ac:dyDescent="0.25">
      <c r="P40321" s="5"/>
    </row>
    <row r="40322" spans="16:16" x14ac:dyDescent="0.25">
      <c r="P40322" s="5"/>
    </row>
    <row r="40323" spans="16:16" x14ac:dyDescent="0.25">
      <c r="P40323" s="5"/>
    </row>
    <row r="40324" spans="16:16" x14ac:dyDescent="0.25">
      <c r="P40324" s="5"/>
    </row>
    <row r="40325" spans="16:16" x14ac:dyDescent="0.25">
      <c r="P40325" s="5"/>
    </row>
    <row r="40326" spans="16:16" x14ac:dyDescent="0.25">
      <c r="P40326" s="5"/>
    </row>
    <row r="40327" spans="16:16" x14ac:dyDescent="0.25">
      <c r="P40327" s="5"/>
    </row>
    <row r="40328" spans="16:16" x14ac:dyDescent="0.25">
      <c r="P40328" s="5"/>
    </row>
    <row r="40329" spans="16:16" x14ac:dyDescent="0.25">
      <c r="P40329" s="5"/>
    </row>
    <row r="40330" spans="16:16" x14ac:dyDescent="0.25">
      <c r="P40330" s="5"/>
    </row>
    <row r="40331" spans="16:16" x14ac:dyDescent="0.25">
      <c r="P40331" s="5"/>
    </row>
    <row r="40332" spans="16:16" x14ac:dyDescent="0.25">
      <c r="P40332" s="5"/>
    </row>
    <row r="40333" spans="16:16" x14ac:dyDescent="0.25">
      <c r="P40333" s="5"/>
    </row>
    <row r="40334" spans="16:16" x14ac:dyDescent="0.25">
      <c r="P40334" s="5"/>
    </row>
    <row r="40335" spans="16:16" x14ac:dyDescent="0.25">
      <c r="P40335" s="5"/>
    </row>
    <row r="40336" spans="16:16" x14ac:dyDescent="0.25">
      <c r="P40336" s="5"/>
    </row>
    <row r="40337" spans="16:16" x14ac:dyDescent="0.25">
      <c r="P40337" s="5"/>
    </row>
    <row r="40338" spans="16:16" x14ac:dyDescent="0.25">
      <c r="P40338" s="5"/>
    </row>
    <row r="40339" spans="16:16" x14ac:dyDescent="0.25">
      <c r="P40339" s="5"/>
    </row>
    <row r="40340" spans="16:16" x14ac:dyDescent="0.25">
      <c r="P40340" s="5"/>
    </row>
    <row r="40341" spans="16:16" x14ac:dyDescent="0.25">
      <c r="P40341" s="5"/>
    </row>
    <row r="40342" spans="16:16" x14ac:dyDescent="0.25">
      <c r="P40342" s="5"/>
    </row>
    <row r="40343" spans="16:16" x14ac:dyDescent="0.25">
      <c r="P40343" s="5"/>
    </row>
    <row r="40344" spans="16:16" x14ac:dyDescent="0.25">
      <c r="P40344" s="5"/>
    </row>
    <row r="40345" spans="16:16" x14ac:dyDescent="0.25">
      <c r="P40345" s="5"/>
    </row>
    <row r="40346" spans="16:16" x14ac:dyDescent="0.25">
      <c r="P40346" s="5"/>
    </row>
    <row r="40347" spans="16:16" x14ac:dyDescent="0.25">
      <c r="P40347" s="5"/>
    </row>
    <row r="40348" spans="16:16" x14ac:dyDescent="0.25">
      <c r="P40348" s="5"/>
    </row>
    <row r="40349" spans="16:16" x14ac:dyDescent="0.25">
      <c r="P40349" s="5"/>
    </row>
    <row r="40350" spans="16:16" x14ac:dyDescent="0.25">
      <c r="P40350" s="5"/>
    </row>
    <row r="40351" spans="16:16" x14ac:dyDescent="0.25">
      <c r="P40351" s="5"/>
    </row>
    <row r="40352" spans="16:16" x14ac:dyDescent="0.25">
      <c r="P40352" s="5"/>
    </row>
    <row r="40353" spans="16:16" x14ac:dyDescent="0.25">
      <c r="P40353" s="5"/>
    </row>
    <row r="40354" spans="16:16" x14ac:dyDescent="0.25">
      <c r="P40354" s="5"/>
    </row>
    <row r="40355" spans="16:16" x14ac:dyDescent="0.25">
      <c r="P40355" s="5"/>
    </row>
    <row r="40356" spans="16:16" x14ac:dyDescent="0.25">
      <c r="P40356" s="5"/>
    </row>
    <row r="40357" spans="16:16" x14ac:dyDescent="0.25">
      <c r="P40357" s="5"/>
    </row>
    <row r="40358" spans="16:16" x14ac:dyDescent="0.25">
      <c r="P40358" s="5"/>
    </row>
    <row r="40359" spans="16:16" x14ac:dyDescent="0.25">
      <c r="P40359" s="5"/>
    </row>
    <row r="40360" spans="16:16" x14ac:dyDescent="0.25">
      <c r="P40360" s="5"/>
    </row>
    <row r="40361" spans="16:16" x14ac:dyDescent="0.25">
      <c r="P40361" s="5"/>
    </row>
    <row r="40362" spans="16:16" x14ac:dyDescent="0.25">
      <c r="P40362" s="5"/>
    </row>
    <row r="40363" spans="16:16" x14ac:dyDescent="0.25">
      <c r="P40363" s="5"/>
    </row>
    <row r="40364" spans="16:16" x14ac:dyDescent="0.25">
      <c r="P40364" s="5"/>
    </row>
    <row r="40365" spans="16:16" x14ac:dyDescent="0.25">
      <c r="P40365" s="5"/>
    </row>
    <row r="40366" spans="16:16" x14ac:dyDescent="0.25">
      <c r="P40366" s="5"/>
    </row>
    <row r="40367" spans="16:16" x14ac:dyDescent="0.25">
      <c r="P40367" s="5"/>
    </row>
    <row r="40368" spans="16:16" x14ac:dyDescent="0.25">
      <c r="P40368" s="5"/>
    </row>
    <row r="40369" spans="16:16" x14ac:dyDescent="0.25">
      <c r="P40369" s="5"/>
    </row>
    <row r="40370" spans="16:16" x14ac:dyDescent="0.25">
      <c r="P40370" s="5"/>
    </row>
    <row r="40371" spans="16:16" x14ac:dyDescent="0.25">
      <c r="P40371" s="5"/>
    </row>
    <row r="40372" spans="16:16" x14ac:dyDescent="0.25">
      <c r="P40372" s="5"/>
    </row>
    <row r="40373" spans="16:16" x14ac:dyDescent="0.25">
      <c r="P40373" s="5"/>
    </row>
    <row r="40374" spans="16:16" x14ac:dyDescent="0.25">
      <c r="P40374" s="5"/>
    </row>
    <row r="40375" spans="16:16" x14ac:dyDescent="0.25">
      <c r="P40375" s="5"/>
    </row>
    <row r="40376" spans="16:16" x14ac:dyDescent="0.25">
      <c r="P40376" s="5"/>
    </row>
    <row r="40377" spans="16:16" x14ac:dyDescent="0.25">
      <c r="P40377" s="5"/>
    </row>
    <row r="40378" spans="16:16" x14ac:dyDescent="0.25">
      <c r="P40378" s="5"/>
    </row>
    <row r="40379" spans="16:16" x14ac:dyDescent="0.25">
      <c r="P40379" s="5"/>
    </row>
    <row r="40380" spans="16:16" x14ac:dyDescent="0.25">
      <c r="P40380" s="5"/>
    </row>
    <row r="40381" spans="16:16" x14ac:dyDescent="0.25">
      <c r="P40381" s="5"/>
    </row>
    <row r="40382" spans="16:16" x14ac:dyDescent="0.25">
      <c r="P40382" s="5"/>
    </row>
    <row r="40383" spans="16:16" x14ac:dyDescent="0.25">
      <c r="P40383" s="5"/>
    </row>
    <row r="40384" spans="16:16" x14ac:dyDescent="0.25">
      <c r="P40384" s="5"/>
    </row>
    <row r="40385" spans="16:16" x14ac:dyDescent="0.25">
      <c r="P40385" s="5"/>
    </row>
    <row r="40386" spans="16:16" x14ac:dyDescent="0.25">
      <c r="P40386" s="5"/>
    </row>
    <row r="40387" spans="16:16" x14ac:dyDescent="0.25">
      <c r="P40387" s="5"/>
    </row>
    <row r="40388" spans="16:16" x14ac:dyDescent="0.25">
      <c r="P40388" s="5"/>
    </row>
    <row r="40389" spans="16:16" x14ac:dyDescent="0.25">
      <c r="P40389" s="5"/>
    </row>
    <row r="40390" spans="16:16" x14ac:dyDescent="0.25">
      <c r="P40390" s="5"/>
    </row>
    <row r="40391" spans="16:16" x14ac:dyDescent="0.25">
      <c r="P40391" s="5"/>
    </row>
    <row r="40392" spans="16:16" x14ac:dyDescent="0.25">
      <c r="P40392" s="5"/>
    </row>
    <row r="40393" spans="16:16" x14ac:dyDescent="0.25">
      <c r="P40393" s="5"/>
    </row>
    <row r="40394" spans="16:16" x14ac:dyDescent="0.25">
      <c r="P40394" s="5"/>
    </row>
    <row r="40395" spans="16:16" x14ac:dyDescent="0.25">
      <c r="P40395" s="5"/>
    </row>
    <row r="40396" spans="16:16" x14ac:dyDescent="0.25">
      <c r="P40396" s="5"/>
    </row>
    <row r="40397" spans="16:16" x14ac:dyDescent="0.25">
      <c r="P40397" s="5"/>
    </row>
    <row r="40398" spans="16:16" x14ac:dyDescent="0.25">
      <c r="P40398" s="5"/>
    </row>
    <row r="40399" spans="16:16" x14ac:dyDescent="0.25">
      <c r="P40399" s="5"/>
    </row>
    <row r="40400" spans="16:16" x14ac:dyDescent="0.25">
      <c r="P40400" s="5"/>
    </row>
    <row r="40401" spans="16:16" x14ac:dyDescent="0.25">
      <c r="P40401" s="5"/>
    </row>
    <row r="40402" spans="16:16" x14ac:dyDescent="0.25">
      <c r="P40402" s="5"/>
    </row>
    <row r="40403" spans="16:16" x14ac:dyDescent="0.25">
      <c r="P40403" s="5"/>
    </row>
    <row r="40404" spans="16:16" x14ac:dyDescent="0.25">
      <c r="P40404" s="5"/>
    </row>
    <row r="40405" spans="16:16" x14ac:dyDescent="0.25">
      <c r="P40405" s="5"/>
    </row>
    <row r="40406" spans="16:16" x14ac:dyDescent="0.25">
      <c r="P40406" s="5"/>
    </row>
    <row r="40407" spans="16:16" x14ac:dyDescent="0.25">
      <c r="P40407" s="5"/>
    </row>
    <row r="40408" spans="16:16" x14ac:dyDescent="0.25">
      <c r="P40408" s="5"/>
    </row>
    <row r="40409" spans="16:16" x14ac:dyDescent="0.25">
      <c r="P40409" s="5"/>
    </row>
    <row r="40410" spans="16:16" x14ac:dyDescent="0.25">
      <c r="P40410" s="5"/>
    </row>
    <row r="40411" spans="16:16" x14ac:dyDescent="0.25">
      <c r="P40411" s="5"/>
    </row>
    <row r="40412" spans="16:16" x14ac:dyDescent="0.25">
      <c r="P40412" s="5"/>
    </row>
    <row r="40413" spans="16:16" x14ac:dyDescent="0.25">
      <c r="P40413" s="5"/>
    </row>
    <row r="40414" spans="16:16" x14ac:dyDescent="0.25">
      <c r="P40414" s="5"/>
    </row>
    <row r="40415" spans="16:16" x14ac:dyDescent="0.25">
      <c r="P40415" s="5"/>
    </row>
    <row r="40416" spans="16:16" x14ac:dyDescent="0.25">
      <c r="P40416" s="5"/>
    </row>
    <row r="40417" spans="16:16" x14ac:dyDescent="0.25">
      <c r="P40417" s="5"/>
    </row>
    <row r="40418" spans="16:16" x14ac:dyDescent="0.25">
      <c r="P40418" s="5"/>
    </row>
    <row r="40419" spans="16:16" x14ac:dyDescent="0.25">
      <c r="P40419" s="5"/>
    </row>
    <row r="40420" spans="16:16" x14ac:dyDescent="0.25">
      <c r="P40420" s="5"/>
    </row>
    <row r="40421" spans="16:16" x14ac:dyDescent="0.25">
      <c r="P40421" s="5"/>
    </row>
    <row r="40422" spans="16:16" x14ac:dyDescent="0.25">
      <c r="P40422" s="5"/>
    </row>
    <row r="40423" spans="16:16" x14ac:dyDescent="0.25">
      <c r="P40423" s="5"/>
    </row>
    <row r="40424" spans="16:16" x14ac:dyDescent="0.25">
      <c r="P40424" s="5"/>
    </row>
    <row r="40425" spans="16:16" x14ac:dyDescent="0.25">
      <c r="P40425" s="5"/>
    </row>
    <row r="40426" spans="16:16" x14ac:dyDescent="0.25">
      <c r="P40426" s="5"/>
    </row>
    <row r="40427" spans="16:16" x14ac:dyDescent="0.25">
      <c r="P40427" s="5"/>
    </row>
    <row r="40428" spans="16:16" x14ac:dyDescent="0.25">
      <c r="P40428" s="5"/>
    </row>
    <row r="40429" spans="16:16" x14ac:dyDescent="0.25">
      <c r="P40429" s="5"/>
    </row>
    <row r="40430" spans="16:16" x14ac:dyDescent="0.25">
      <c r="P40430" s="5"/>
    </row>
    <row r="40431" spans="16:16" x14ac:dyDescent="0.25">
      <c r="P40431" s="5"/>
    </row>
    <row r="40432" spans="16:16" x14ac:dyDescent="0.25">
      <c r="P40432" s="5"/>
    </row>
    <row r="40433" spans="16:16" x14ac:dyDescent="0.25">
      <c r="P40433" s="5"/>
    </row>
    <row r="40434" spans="16:16" x14ac:dyDescent="0.25">
      <c r="P40434" s="5"/>
    </row>
    <row r="40435" spans="16:16" x14ac:dyDescent="0.25">
      <c r="P40435" s="5"/>
    </row>
    <row r="40436" spans="16:16" x14ac:dyDescent="0.25">
      <c r="P40436" s="5"/>
    </row>
    <row r="40437" spans="16:16" x14ac:dyDescent="0.25">
      <c r="P40437" s="5"/>
    </row>
    <row r="40438" spans="16:16" x14ac:dyDescent="0.25">
      <c r="P40438" s="5"/>
    </row>
    <row r="40439" spans="16:16" x14ac:dyDescent="0.25">
      <c r="P40439" s="5"/>
    </row>
    <row r="40440" spans="16:16" x14ac:dyDescent="0.25">
      <c r="P40440" s="5"/>
    </row>
    <row r="40441" spans="16:16" x14ac:dyDescent="0.25">
      <c r="P40441" s="5"/>
    </row>
    <row r="40442" spans="16:16" x14ac:dyDescent="0.25">
      <c r="P40442" s="5"/>
    </row>
    <row r="40443" spans="16:16" x14ac:dyDescent="0.25">
      <c r="P40443" s="5"/>
    </row>
    <row r="40444" spans="16:16" x14ac:dyDescent="0.25">
      <c r="P40444" s="5"/>
    </row>
    <row r="40445" spans="16:16" x14ac:dyDescent="0.25">
      <c r="P40445" s="5"/>
    </row>
    <row r="40446" spans="16:16" x14ac:dyDescent="0.25">
      <c r="P40446" s="5"/>
    </row>
    <row r="40447" spans="16:16" x14ac:dyDescent="0.25">
      <c r="P40447" s="5"/>
    </row>
    <row r="40448" spans="16:16" x14ac:dyDescent="0.25">
      <c r="P40448" s="5"/>
    </row>
    <row r="40449" spans="16:16" x14ac:dyDescent="0.25">
      <c r="P40449" s="5"/>
    </row>
    <row r="40450" spans="16:16" x14ac:dyDescent="0.25">
      <c r="P40450" s="5"/>
    </row>
    <row r="40451" spans="16:16" x14ac:dyDescent="0.25">
      <c r="P40451" s="5"/>
    </row>
    <row r="40452" spans="16:16" x14ac:dyDescent="0.25">
      <c r="P40452" s="5"/>
    </row>
    <row r="40453" spans="16:16" x14ac:dyDescent="0.25">
      <c r="P40453" s="5"/>
    </row>
    <row r="40454" spans="16:16" x14ac:dyDescent="0.25">
      <c r="P40454" s="5"/>
    </row>
    <row r="40455" spans="16:16" x14ac:dyDescent="0.25">
      <c r="P40455" s="5"/>
    </row>
    <row r="40456" spans="16:16" x14ac:dyDescent="0.25">
      <c r="P40456" s="5"/>
    </row>
    <row r="40457" spans="16:16" x14ac:dyDescent="0.25">
      <c r="P40457" s="5"/>
    </row>
    <row r="40458" spans="16:16" x14ac:dyDescent="0.25">
      <c r="P40458" s="5"/>
    </row>
    <row r="40459" spans="16:16" x14ac:dyDescent="0.25">
      <c r="P40459" s="5"/>
    </row>
    <row r="40460" spans="16:16" x14ac:dyDescent="0.25">
      <c r="P40460" s="5"/>
    </row>
    <row r="40461" spans="16:16" x14ac:dyDescent="0.25">
      <c r="P40461" s="5"/>
    </row>
    <row r="40462" spans="16:16" x14ac:dyDescent="0.25">
      <c r="P40462" s="5"/>
    </row>
    <row r="40463" spans="16:16" x14ac:dyDescent="0.25">
      <c r="P40463" s="5"/>
    </row>
    <row r="40464" spans="16:16" x14ac:dyDescent="0.25">
      <c r="P40464" s="5"/>
    </row>
    <row r="40465" spans="16:16" x14ac:dyDescent="0.25">
      <c r="P40465" s="5"/>
    </row>
    <row r="40466" spans="16:16" x14ac:dyDescent="0.25">
      <c r="P40466" s="5"/>
    </row>
    <row r="40467" spans="16:16" x14ac:dyDescent="0.25">
      <c r="P40467" s="5"/>
    </row>
    <row r="40468" spans="16:16" x14ac:dyDescent="0.25">
      <c r="P40468" s="5"/>
    </row>
    <row r="40469" spans="16:16" x14ac:dyDescent="0.25">
      <c r="P40469" s="5"/>
    </row>
    <row r="40470" spans="16:16" x14ac:dyDescent="0.25">
      <c r="P40470" s="5"/>
    </row>
    <row r="40471" spans="16:16" x14ac:dyDescent="0.25">
      <c r="P40471" s="5"/>
    </row>
    <row r="40472" spans="16:16" x14ac:dyDescent="0.25">
      <c r="P40472" s="5"/>
    </row>
    <row r="40473" spans="16:16" x14ac:dyDescent="0.25">
      <c r="P40473" s="5"/>
    </row>
    <row r="40474" spans="16:16" x14ac:dyDescent="0.25">
      <c r="P40474" s="5"/>
    </row>
    <row r="40475" spans="16:16" x14ac:dyDescent="0.25">
      <c r="P40475" s="5"/>
    </row>
    <row r="40476" spans="16:16" x14ac:dyDescent="0.25">
      <c r="P40476" s="5"/>
    </row>
    <row r="40477" spans="16:16" x14ac:dyDescent="0.25">
      <c r="P40477" s="5"/>
    </row>
    <row r="40478" spans="16:16" x14ac:dyDescent="0.25">
      <c r="P40478" s="5"/>
    </row>
    <row r="40479" spans="16:16" x14ac:dyDescent="0.25">
      <c r="P40479" s="5"/>
    </row>
    <row r="40480" spans="16:16" x14ac:dyDescent="0.25">
      <c r="P40480" s="5"/>
    </row>
    <row r="40481" spans="16:16" x14ac:dyDescent="0.25">
      <c r="P40481" s="5"/>
    </row>
    <row r="40482" spans="16:16" x14ac:dyDescent="0.25">
      <c r="P40482" s="5"/>
    </row>
    <row r="40483" spans="16:16" x14ac:dyDescent="0.25">
      <c r="P40483" s="5"/>
    </row>
    <row r="40484" spans="16:16" x14ac:dyDescent="0.25">
      <c r="P40484" s="5"/>
    </row>
    <row r="40485" spans="16:16" x14ac:dyDescent="0.25">
      <c r="P40485" s="5"/>
    </row>
    <row r="40486" spans="16:16" x14ac:dyDescent="0.25">
      <c r="P40486" s="5"/>
    </row>
    <row r="40487" spans="16:16" x14ac:dyDescent="0.25">
      <c r="P40487" s="5"/>
    </row>
    <row r="40488" spans="16:16" x14ac:dyDescent="0.25">
      <c r="P40488" s="5"/>
    </row>
    <row r="40489" spans="16:16" x14ac:dyDescent="0.25">
      <c r="P40489" s="5"/>
    </row>
    <row r="40490" spans="16:16" x14ac:dyDescent="0.25">
      <c r="P40490" s="5"/>
    </row>
    <row r="40491" spans="16:16" x14ac:dyDescent="0.25">
      <c r="P40491" s="5"/>
    </row>
    <row r="40492" spans="16:16" x14ac:dyDescent="0.25">
      <c r="P40492" s="5"/>
    </row>
    <row r="40493" spans="16:16" x14ac:dyDescent="0.25">
      <c r="P40493" s="5"/>
    </row>
    <row r="40494" spans="16:16" x14ac:dyDescent="0.25">
      <c r="P40494" s="5"/>
    </row>
    <row r="40495" spans="16:16" x14ac:dyDescent="0.25">
      <c r="P40495" s="5"/>
    </row>
    <row r="40496" spans="16:16" x14ac:dyDescent="0.25">
      <c r="P40496" s="5"/>
    </row>
    <row r="40497" spans="16:16" x14ac:dyDescent="0.25">
      <c r="P40497" s="5"/>
    </row>
    <row r="40498" spans="16:16" x14ac:dyDescent="0.25">
      <c r="P40498" s="5"/>
    </row>
    <row r="40499" spans="16:16" x14ac:dyDescent="0.25">
      <c r="P40499" s="5"/>
    </row>
    <row r="40500" spans="16:16" x14ac:dyDescent="0.25">
      <c r="P40500" s="5"/>
    </row>
    <row r="40501" spans="16:16" x14ac:dyDescent="0.25">
      <c r="P40501" s="5"/>
    </row>
    <row r="40502" spans="16:16" x14ac:dyDescent="0.25">
      <c r="P40502" s="5"/>
    </row>
    <row r="40503" spans="16:16" x14ac:dyDescent="0.25">
      <c r="P40503" s="5"/>
    </row>
    <row r="40504" spans="16:16" x14ac:dyDescent="0.25">
      <c r="P40504" s="5"/>
    </row>
    <row r="40505" spans="16:16" x14ac:dyDescent="0.25">
      <c r="P40505" s="5"/>
    </row>
    <row r="40506" spans="16:16" x14ac:dyDescent="0.25">
      <c r="P40506" s="5"/>
    </row>
    <row r="40507" spans="16:16" x14ac:dyDescent="0.25">
      <c r="P40507" s="5"/>
    </row>
    <row r="40508" spans="16:16" x14ac:dyDescent="0.25">
      <c r="P40508" s="5"/>
    </row>
    <row r="40509" spans="16:16" x14ac:dyDescent="0.25">
      <c r="P40509" s="5"/>
    </row>
    <row r="40510" spans="16:16" x14ac:dyDescent="0.25">
      <c r="P40510" s="5"/>
    </row>
    <row r="40511" spans="16:16" x14ac:dyDescent="0.25">
      <c r="P40511" s="5"/>
    </row>
    <row r="40512" spans="16:16" x14ac:dyDescent="0.25">
      <c r="P40512" s="5"/>
    </row>
    <row r="40513" spans="16:16" x14ac:dyDescent="0.25">
      <c r="P40513" s="5"/>
    </row>
    <row r="40514" spans="16:16" x14ac:dyDescent="0.25">
      <c r="P40514" s="5"/>
    </row>
    <row r="40515" spans="16:16" x14ac:dyDescent="0.25">
      <c r="P40515" s="5"/>
    </row>
    <row r="40516" spans="16:16" x14ac:dyDescent="0.25">
      <c r="P40516" s="5"/>
    </row>
    <row r="40517" spans="16:16" x14ac:dyDescent="0.25">
      <c r="P40517" s="5"/>
    </row>
    <row r="40518" spans="16:16" x14ac:dyDescent="0.25">
      <c r="P40518" s="5"/>
    </row>
    <row r="40519" spans="16:16" x14ac:dyDescent="0.25">
      <c r="P40519" s="5"/>
    </row>
    <row r="40520" spans="16:16" x14ac:dyDescent="0.25">
      <c r="P40520" s="5"/>
    </row>
    <row r="40521" spans="16:16" x14ac:dyDescent="0.25">
      <c r="P40521" s="5"/>
    </row>
    <row r="40522" spans="16:16" x14ac:dyDescent="0.25">
      <c r="P40522" s="5"/>
    </row>
    <row r="40523" spans="16:16" x14ac:dyDescent="0.25">
      <c r="P40523" s="5"/>
    </row>
    <row r="40524" spans="16:16" x14ac:dyDescent="0.25">
      <c r="P40524" s="5"/>
    </row>
    <row r="40525" spans="16:16" x14ac:dyDescent="0.25">
      <c r="P40525" s="5"/>
    </row>
    <row r="40526" spans="16:16" x14ac:dyDescent="0.25">
      <c r="P40526" s="5"/>
    </row>
    <row r="40527" spans="16:16" x14ac:dyDescent="0.25">
      <c r="P40527" s="5"/>
    </row>
    <row r="40528" spans="16:16" x14ac:dyDescent="0.25">
      <c r="P40528" s="5"/>
    </row>
    <row r="40529" spans="16:16" x14ac:dyDescent="0.25">
      <c r="P40529" s="5"/>
    </row>
    <row r="40530" spans="16:16" x14ac:dyDescent="0.25">
      <c r="P40530" s="5"/>
    </row>
    <row r="40531" spans="16:16" x14ac:dyDescent="0.25">
      <c r="P40531" s="5"/>
    </row>
    <row r="40532" spans="16:16" x14ac:dyDescent="0.25">
      <c r="P40532" s="5"/>
    </row>
    <row r="40533" spans="16:16" x14ac:dyDescent="0.25">
      <c r="P40533" s="5"/>
    </row>
    <row r="40534" spans="16:16" x14ac:dyDescent="0.25">
      <c r="P40534" s="5"/>
    </row>
    <row r="40535" spans="16:16" x14ac:dyDescent="0.25">
      <c r="P40535" s="5"/>
    </row>
    <row r="40536" spans="16:16" x14ac:dyDescent="0.25">
      <c r="P40536" s="5"/>
    </row>
    <row r="40537" spans="16:16" x14ac:dyDescent="0.25">
      <c r="P40537" s="5"/>
    </row>
    <row r="40538" spans="16:16" x14ac:dyDescent="0.25">
      <c r="P40538" s="5"/>
    </row>
    <row r="40539" spans="16:16" x14ac:dyDescent="0.25">
      <c r="P40539" s="5"/>
    </row>
    <row r="40540" spans="16:16" x14ac:dyDescent="0.25">
      <c r="P40540" s="5"/>
    </row>
    <row r="40541" spans="16:16" x14ac:dyDescent="0.25">
      <c r="P40541" s="5"/>
    </row>
    <row r="40542" spans="16:16" x14ac:dyDescent="0.25">
      <c r="P40542" s="5"/>
    </row>
    <row r="40543" spans="16:16" x14ac:dyDescent="0.25">
      <c r="P40543" s="5"/>
    </row>
    <row r="40544" spans="16:16" x14ac:dyDescent="0.25">
      <c r="P40544" s="5"/>
    </row>
    <row r="40545" spans="16:16" x14ac:dyDescent="0.25">
      <c r="P40545" s="5"/>
    </row>
    <row r="40546" spans="16:16" x14ac:dyDescent="0.25">
      <c r="P40546" s="5"/>
    </row>
    <row r="40547" spans="16:16" x14ac:dyDescent="0.25">
      <c r="P40547" s="5"/>
    </row>
    <row r="40548" spans="16:16" x14ac:dyDescent="0.25">
      <c r="P40548" s="5"/>
    </row>
    <row r="40549" spans="16:16" x14ac:dyDescent="0.25">
      <c r="P40549" s="5"/>
    </row>
    <row r="40550" spans="16:16" x14ac:dyDescent="0.25">
      <c r="P40550" s="5"/>
    </row>
    <row r="40551" spans="16:16" x14ac:dyDescent="0.25">
      <c r="P40551" s="5"/>
    </row>
    <row r="40552" spans="16:16" x14ac:dyDescent="0.25">
      <c r="P40552" s="5"/>
    </row>
    <row r="40553" spans="16:16" x14ac:dyDescent="0.25">
      <c r="P40553" s="5"/>
    </row>
    <row r="40554" spans="16:16" x14ac:dyDescent="0.25">
      <c r="P40554" s="5"/>
    </row>
    <row r="40555" spans="16:16" x14ac:dyDescent="0.25">
      <c r="P40555" s="5"/>
    </row>
    <row r="40556" spans="16:16" x14ac:dyDescent="0.25">
      <c r="P40556" s="5"/>
    </row>
    <row r="40557" spans="16:16" x14ac:dyDescent="0.25">
      <c r="P40557" s="5"/>
    </row>
    <row r="40558" spans="16:16" x14ac:dyDescent="0.25">
      <c r="P40558" s="5"/>
    </row>
    <row r="40559" spans="16:16" x14ac:dyDescent="0.25">
      <c r="P40559" s="5"/>
    </row>
    <row r="40560" spans="16:16" x14ac:dyDescent="0.25">
      <c r="P40560" s="5"/>
    </row>
    <row r="40561" spans="16:16" x14ac:dyDescent="0.25">
      <c r="P40561" s="5"/>
    </row>
    <row r="40562" spans="16:16" x14ac:dyDescent="0.25">
      <c r="P40562" s="5"/>
    </row>
    <row r="40563" spans="16:16" x14ac:dyDescent="0.25">
      <c r="P40563" s="5"/>
    </row>
    <row r="40564" spans="16:16" x14ac:dyDescent="0.25">
      <c r="P40564" s="5"/>
    </row>
    <row r="40565" spans="16:16" x14ac:dyDescent="0.25">
      <c r="P40565" s="5"/>
    </row>
    <row r="40566" spans="16:16" x14ac:dyDescent="0.25">
      <c r="P40566" s="5"/>
    </row>
    <row r="40567" spans="16:16" x14ac:dyDescent="0.25">
      <c r="P40567" s="5"/>
    </row>
    <row r="40568" spans="16:16" x14ac:dyDescent="0.25">
      <c r="P40568" s="5"/>
    </row>
    <row r="40569" spans="16:16" x14ac:dyDescent="0.25">
      <c r="P40569" s="5"/>
    </row>
    <row r="40570" spans="16:16" x14ac:dyDescent="0.25">
      <c r="P40570" s="5"/>
    </row>
    <row r="40571" spans="16:16" x14ac:dyDescent="0.25">
      <c r="P40571" s="5"/>
    </row>
    <row r="40572" spans="16:16" x14ac:dyDescent="0.25">
      <c r="P40572" s="5"/>
    </row>
    <row r="40573" spans="16:16" x14ac:dyDescent="0.25">
      <c r="P40573" s="5"/>
    </row>
    <row r="40574" spans="16:16" x14ac:dyDescent="0.25">
      <c r="P40574" s="5"/>
    </row>
    <row r="40575" spans="16:16" x14ac:dyDescent="0.25">
      <c r="P40575" s="5"/>
    </row>
    <row r="40576" spans="16:16" x14ac:dyDescent="0.25">
      <c r="P40576" s="5"/>
    </row>
    <row r="40577" spans="16:16" x14ac:dyDescent="0.25">
      <c r="P40577" s="5"/>
    </row>
    <row r="40578" spans="16:16" x14ac:dyDescent="0.25">
      <c r="P40578" s="5"/>
    </row>
    <row r="40579" spans="16:16" x14ac:dyDescent="0.25">
      <c r="P40579" s="5"/>
    </row>
    <row r="40580" spans="16:16" x14ac:dyDescent="0.25">
      <c r="P40580" s="5"/>
    </row>
    <row r="40581" spans="16:16" x14ac:dyDescent="0.25">
      <c r="P40581" s="5"/>
    </row>
    <row r="40582" spans="16:16" x14ac:dyDescent="0.25">
      <c r="P40582" s="5"/>
    </row>
    <row r="40583" spans="16:16" x14ac:dyDescent="0.25">
      <c r="P40583" s="5"/>
    </row>
    <row r="40584" spans="16:16" x14ac:dyDescent="0.25">
      <c r="P40584" s="5"/>
    </row>
    <row r="40585" spans="16:16" x14ac:dyDescent="0.25">
      <c r="P40585" s="5"/>
    </row>
    <row r="40586" spans="16:16" x14ac:dyDescent="0.25">
      <c r="P40586" s="5"/>
    </row>
    <row r="40587" spans="16:16" x14ac:dyDescent="0.25">
      <c r="P40587" s="5"/>
    </row>
    <row r="40588" spans="16:16" x14ac:dyDescent="0.25">
      <c r="P40588" s="5"/>
    </row>
    <row r="40589" spans="16:16" x14ac:dyDescent="0.25">
      <c r="P40589" s="5"/>
    </row>
    <row r="40590" spans="16:16" x14ac:dyDescent="0.25">
      <c r="P40590" s="5"/>
    </row>
    <row r="40591" spans="16:16" x14ac:dyDescent="0.25">
      <c r="P40591" s="5"/>
    </row>
    <row r="40592" spans="16:16" x14ac:dyDescent="0.25">
      <c r="P40592" s="5"/>
    </row>
    <row r="40593" spans="16:16" x14ac:dyDescent="0.25">
      <c r="P40593" s="5"/>
    </row>
    <row r="40594" spans="16:16" x14ac:dyDescent="0.25">
      <c r="P40594" s="5"/>
    </row>
    <row r="40595" spans="16:16" x14ac:dyDescent="0.25">
      <c r="P40595" s="5"/>
    </row>
    <row r="40596" spans="16:16" x14ac:dyDescent="0.25">
      <c r="P40596" s="5"/>
    </row>
    <row r="40597" spans="16:16" x14ac:dyDescent="0.25">
      <c r="P40597" s="5"/>
    </row>
    <row r="40598" spans="16:16" x14ac:dyDescent="0.25">
      <c r="P40598" s="5"/>
    </row>
    <row r="40599" spans="16:16" x14ac:dyDescent="0.25">
      <c r="P40599" s="5"/>
    </row>
    <row r="40600" spans="16:16" x14ac:dyDescent="0.25">
      <c r="P40600" s="5"/>
    </row>
    <row r="40601" spans="16:16" x14ac:dyDescent="0.25">
      <c r="P40601" s="5"/>
    </row>
    <row r="40602" spans="16:16" x14ac:dyDescent="0.25">
      <c r="P40602" s="5"/>
    </row>
    <row r="40603" spans="16:16" x14ac:dyDescent="0.25">
      <c r="P40603" s="5"/>
    </row>
    <row r="40604" spans="16:16" x14ac:dyDescent="0.25">
      <c r="P40604" s="5"/>
    </row>
    <row r="40605" spans="16:16" x14ac:dyDescent="0.25">
      <c r="P40605" s="5"/>
    </row>
    <row r="40606" spans="16:16" x14ac:dyDescent="0.25">
      <c r="P40606" s="5"/>
    </row>
    <row r="40607" spans="16:16" x14ac:dyDescent="0.25">
      <c r="P40607" s="5"/>
    </row>
    <row r="40608" spans="16:16" x14ac:dyDescent="0.25">
      <c r="P40608" s="5"/>
    </row>
    <row r="40609" spans="16:16" x14ac:dyDescent="0.25">
      <c r="P40609" s="5"/>
    </row>
    <row r="40610" spans="16:16" x14ac:dyDescent="0.25">
      <c r="P40610" s="5"/>
    </row>
    <row r="40611" spans="16:16" x14ac:dyDescent="0.25">
      <c r="P40611" s="5"/>
    </row>
    <row r="40612" spans="16:16" x14ac:dyDescent="0.25">
      <c r="P40612" s="5"/>
    </row>
    <row r="40613" spans="16:16" x14ac:dyDescent="0.25">
      <c r="P40613" s="5"/>
    </row>
    <row r="40614" spans="16:16" x14ac:dyDescent="0.25">
      <c r="P40614" s="5"/>
    </row>
    <row r="40615" spans="16:16" x14ac:dyDescent="0.25">
      <c r="P40615" s="5"/>
    </row>
    <row r="40616" spans="16:16" x14ac:dyDescent="0.25">
      <c r="P40616" s="5"/>
    </row>
    <row r="40617" spans="16:16" x14ac:dyDescent="0.25">
      <c r="P40617" s="5"/>
    </row>
    <row r="40618" spans="16:16" x14ac:dyDescent="0.25">
      <c r="P40618" s="5"/>
    </row>
    <row r="40619" spans="16:16" x14ac:dyDescent="0.25">
      <c r="P40619" s="5"/>
    </row>
    <row r="40620" spans="16:16" x14ac:dyDescent="0.25">
      <c r="P40620" s="5"/>
    </row>
    <row r="40621" spans="16:16" x14ac:dyDescent="0.25">
      <c r="P40621" s="5"/>
    </row>
    <row r="40622" spans="16:16" x14ac:dyDescent="0.25">
      <c r="P40622" s="5"/>
    </row>
    <row r="40623" spans="16:16" x14ac:dyDescent="0.25">
      <c r="P40623" s="5"/>
    </row>
    <row r="40624" spans="16:16" x14ac:dyDescent="0.25">
      <c r="P40624" s="5"/>
    </row>
    <row r="40625" spans="16:16" x14ac:dyDescent="0.25">
      <c r="P40625" s="5"/>
    </row>
    <row r="40626" spans="16:16" x14ac:dyDescent="0.25">
      <c r="P40626" s="5"/>
    </row>
    <row r="40627" spans="16:16" x14ac:dyDescent="0.25">
      <c r="P40627" s="5"/>
    </row>
    <row r="40628" spans="16:16" x14ac:dyDescent="0.25">
      <c r="P40628" s="5"/>
    </row>
    <row r="40629" spans="16:16" x14ac:dyDescent="0.25">
      <c r="P40629" s="5"/>
    </row>
    <row r="40630" spans="16:16" x14ac:dyDescent="0.25">
      <c r="P40630" s="5"/>
    </row>
    <row r="40631" spans="16:16" x14ac:dyDescent="0.25">
      <c r="P40631" s="5"/>
    </row>
    <row r="40632" spans="16:16" x14ac:dyDescent="0.25">
      <c r="P40632" s="5"/>
    </row>
    <row r="40633" spans="16:16" x14ac:dyDescent="0.25">
      <c r="P40633" s="5"/>
    </row>
    <row r="40634" spans="16:16" x14ac:dyDescent="0.25">
      <c r="P40634" s="5"/>
    </row>
    <row r="40635" spans="16:16" x14ac:dyDescent="0.25">
      <c r="P40635" s="5"/>
    </row>
    <row r="40636" spans="16:16" x14ac:dyDescent="0.25">
      <c r="P40636" s="5"/>
    </row>
    <row r="40637" spans="16:16" x14ac:dyDescent="0.25">
      <c r="P40637" s="5"/>
    </row>
    <row r="40638" spans="16:16" x14ac:dyDescent="0.25">
      <c r="P40638" s="5"/>
    </row>
    <row r="40639" spans="16:16" x14ac:dyDescent="0.25">
      <c r="P40639" s="5"/>
    </row>
    <row r="40640" spans="16:16" x14ac:dyDescent="0.25">
      <c r="P40640" s="5"/>
    </row>
    <row r="40641" spans="16:16" x14ac:dyDescent="0.25">
      <c r="P40641" s="5"/>
    </row>
    <row r="40642" spans="16:16" x14ac:dyDescent="0.25">
      <c r="P40642" s="5"/>
    </row>
    <row r="40643" spans="16:16" x14ac:dyDescent="0.25">
      <c r="P40643" s="5"/>
    </row>
    <row r="40644" spans="16:16" x14ac:dyDescent="0.25">
      <c r="P40644" s="5"/>
    </row>
    <row r="40645" spans="16:16" x14ac:dyDescent="0.25">
      <c r="P40645" s="5"/>
    </row>
    <row r="40646" spans="16:16" x14ac:dyDescent="0.25">
      <c r="P40646" s="5"/>
    </row>
    <row r="40647" spans="16:16" x14ac:dyDescent="0.25">
      <c r="P40647" s="5"/>
    </row>
    <row r="40648" spans="16:16" x14ac:dyDescent="0.25">
      <c r="P40648" s="5"/>
    </row>
    <row r="40649" spans="16:16" x14ac:dyDescent="0.25">
      <c r="P40649" s="5"/>
    </row>
    <row r="40650" spans="16:16" x14ac:dyDescent="0.25">
      <c r="P40650" s="5"/>
    </row>
    <row r="40651" spans="16:16" x14ac:dyDescent="0.25">
      <c r="P40651" s="5"/>
    </row>
    <row r="40652" spans="16:16" x14ac:dyDescent="0.25">
      <c r="P40652" s="5"/>
    </row>
    <row r="40653" spans="16:16" x14ac:dyDescent="0.25">
      <c r="P40653" s="5"/>
    </row>
    <row r="40654" spans="16:16" x14ac:dyDescent="0.25">
      <c r="P40654" s="5"/>
    </row>
    <row r="40655" spans="16:16" x14ac:dyDescent="0.25">
      <c r="P40655" s="5"/>
    </row>
    <row r="40656" spans="16:16" x14ac:dyDescent="0.25">
      <c r="P40656" s="5"/>
    </row>
    <row r="40657" spans="16:16" x14ac:dyDescent="0.25">
      <c r="P40657" s="5"/>
    </row>
    <row r="40658" spans="16:16" x14ac:dyDescent="0.25">
      <c r="P40658" s="5"/>
    </row>
    <row r="40659" spans="16:16" x14ac:dyDescent="0.25">
      <c r="P40659" s="5"/>
    </row>
    <row r="40660" spans="16:16" x14ac:dyDescent="0.25">
      <c r="P40660" s="5"/>
    </row>
    <row r="40661" spans="16:16" x14ac:dyDescent="0.25">
      <c r="P40661" s="5"/>
    </row>
    <row r="40662" spans="16:16" x14ac:dyDescent="0.25">
      <c r="P40662" s="5"/>
    </row>
    <row r="40663" spans="16:16" x14ac:dyDescent="0.25">
      <c r="P40663" s="5"/>
    </row>
    <row r="40664" spans="16:16" x14ac:dyDescent="0.25">
      <c r="P40664" s="5"/>
    </row>
    <row r="40665" spans="16:16" x14ac:dyDescent="0.25">
      <c r="P40665" s="5"/>
    </row>
    <row r="40666" spans="16:16" x14ac:dyDescent="0.25">
      <c r="P40666" s="5"/>
    </row>
    <row r="40667" spans="16:16" x14ac:dyDescent="0.25">
      <c r="P40667" s="5"/>
    </row>
    <row r="40668" spans="16:16" x14ac:dyDescent="0.25">
      <c r="P40668" s="5"/>
    </row>
    <row r="40669" spans="16:16" x14ac:dyDescent="0.25">
      <c r="P40669" s="5"/>
    </row>
    <row r="40670" spans="16:16" x14ac:dyDescent="0.25">
      <c r="P40670" s="5"/>
    </row>
    <row r="40671" spans="16:16" x14ac:dyDescent="0.25">
      <c r="P40671" s="5"/>
    </row>
    <row r="40672" spans="16:16" x14ac:dyDescent="0.25">
      <c r="P40672" s="5"/>
    </row>
    <row r="40673" spans="16:16" x14ac:dyDescent="0.25">
      <c r="P40673" s="5"/>
    </row>
    <row r="40674" spans="16:16" x14ac:dyDescent="0.25">
      <c r="P40674" s="5"/>
    </row>
    <row r="40675" spans="16:16" x14ac:dyDescent="0.25">
      <c r="P40675" s="5"/>
    </row>
    <row r="40676" spans="16:16" x14ac:dyDescent="0.25">
      <c r="P40676" s="5"/>
    </row>
    <row r="40677" spans="16:16" x14ac:dyDescent="0.25">
      <c r="P40677" s="5"/>
    </row>
    <row r="40678" spans="16:16" x14ac:dyDescent="0.25">
      <c r="P40678" s="5"/>
    </row>
    <row r="40679" spans="16:16" x14ac:dyDescent="0.25">
      <c r="P40679" s="5"/>
    </row>
    <row r="40680" spans="16:16" x14ac:dyDescent="0.25">
      <c r="P40680" s="5"/>
    </row>
    <row r="40681" spans="16:16" x14ac:dyDescent="0.25">
      <c r="P40681" s="5"/>
    </row>
    <row r="40682" spans="16:16" x14ac:dyDescent="0.25">
      <c r="P40682" s="5"/>
    </row>
    <row r="40683" spans="16:16" x14ac:dyDescent="0.25">
      <c r="P40683" s="5"/>
    </row>
    <row r="40684" spans="16:16" x14ac:dyDescent="0.25">
      <c r="P40684" s="5"/>
    </row>
    <row r="40685" spans="16:16" x14ac:dyDescent="0.25">
      <c r="P40685" s="5"/>
    </row>
    <row r="40686" spans="16:16" x14ac:dyDescent="0.25">
      <c r="P40686" s="5"/>
    </row>
    <row r="40687" spans="16:16" x14ac:dyDescent="0.25">
      <c r="P40687" s="5"/>
    </row>
    <row r="40688" spans="16:16" x14ac:dyDescent="0.25">
      <c r="P40688" s="5"/>
    </row>
    <row r="40689" spans="16:16" x14ac:dyDescent="0.25">
      <c r="P40689" s="5"/>
    </row>
    <row r="40690" spans="16:16" x14ac:dyDescent="0.25">
      <c r="P40690" s="5"/>
    </row>
    <row r="40691" spans="16:16" x14ac:dyDescent="0.25">
      <c r="P40691" s="5"/>
    </row>
    <row r="40692" spans="16:16" x14ac:dyDescent="0.25">
      <c r="P40692" s="5"/>
    </row>
    <row r="40693" spans="16:16" x14ac:dyDescent="0.25">
      <c r="P40693" s="5"/>
    </row>
    <row r="40694" spans="16:16" x14ac:dyDescent="0.25">
      <c r="P40694" s="5"/>
    </row>
    <row r="40695" spans="16:16" x14ac:dyDescent="0.25">
      <c r="P40695" s="5"/>
    </row>
    <row r="40696" spans="16:16" x14ac:dyDescent="0.25">
      <c r="P40696" s="5"/>
    </row>
    <row r="40697" spans="16:16" x14ac:dyDescent="0.25">
      <c r="P40697" s="5"/>
    </row>
    <row r="40698" spans="16:16" x14ac:dyDescent="0.25">
      <c r="P40698" s="5"/>
    </row>
    <row r="40699" spans="16:16" x14ac:dyDescent="0.25">
      <c r="P40699" s="5"/>
    </row>
    <row r="40700" spans="16:16" x14ac:dyDescent="0.25">
      <c r="P40700" s="5"/>
    </row>
    <row r="40701" spans="16:16" x14ac:dyDescent="0.25">
      <c r="P40701" s="5"/>
    </row>
    <row r="40702" spans="16:16" x14ac:dyDescent="0.25">
      <c r="P40702" s="5"/>
    </row>
    <row r="40703" spans="16:16" x14ac:dyDescent="0.25">
      <c r="P40703" s="5"/>
    </row>
    <row r="40704" spans="16:16" x14ac:dyDescent="0.25">
      <c r="P40704" s="5"/>
    </row>
    <row r="40705" spans="16:16" x14ac:dyDescent="0.25">
      <c r="P40705" s="5"/>
    </row>
    <row r="40706" spans="16:16" x14ac:dyDescent="0.25">
      <c r="P40706" s="5"/>
    </row>
    <row r="40707" spans="16:16" x14ac:dyDescent="0.25">
      <c r="P40707" s="5"/>
    </row>
    <row r="40708" spans="16:16" x14ac:dyDescent="0.25">
      <c r="P40708" s="5"/>
    </row>
    <row r="40709" spans="16:16" x14ac:dyDescent="0.25">
      <c r="P40709" s="5"/>
    </row>
    <row r="40710" spans="16:16" x14ac:dyDescent="0.25">
      <c r="P40710" s="5"/>
    </row>
    <row r="40711" spans="16:16" x14ac:dyDescent="0.25">
      <c r="P40711" s="5"/>
    </row>
    <row r="40712" spans="16:16" x14ac:dyDescent="0.25">
      <c r="P40712" s="5"/>
    </row>
    <row r="40713" spans="16:16" x14ac:dyDescent="0.25">
      <c r="P40713" s="5"/>
    </row>
    <row r="40714" spans="16:16" x14ac:dyDescent="0.25">
      <c r="P40714" s="5"/>
    </row>
    <row r="40715" spans="16:16" x14ac:dyDescent="0.25">
      <c r="P40715" s="5"/>
    </row>
    <row r="40716" spans="16:16" x14ac:dyDescent="0.25">
      <c r="P40716" s="5"/>
    </row>
    <row r="40717" spans="16:16" x14ac:dyDescent="0.25">
      <c r="P40717" s="5"/>
    </row>
    <row r="40718" spans="16:16" x14ac:dyDescent="0.25">
      <c r="P40718" s="5"/>
    </row>
    <row r="40719" spans="16:16" x14ac:dyDescent="0.25">
      <c r="P40719" s="5"/>
    </row>
    <row r="40720" spans="16:16" x14ac:dyDescent="0.25">
      <c r="P40720" s="5"/>
    </row>
    <row r="40721" spans="16:16" x14ac:dyDescent="0.25">
      <c r="P40721" s="5"/>
    </row>
    <row r="40722" spans="16:16" x14ac:dyDescent="0.25">
      <c r="P40722" s="5"/>
    </row>
    <row r="40723" spans="16:16" x14ac:dyDescent="0.25">
      <c r="P40723" s="5"/>
    </row>
    <row r="40724" spans="16:16" x14ac:dyDescent="0.25">
      <c r="P40724" s="5"/>
    </row>
    <row r="40725" spans="16:16" x14ac:dyDescent="0.25">
      <c r="P40725" s="5"/>
    </row>
    <row r="40726" spans="16:16" x14ac:dyDescent="0.25">
      <c r="P40726" s="5"/>
    </row>
    <row r="40727" spans="16:16" x14ac:dyDescent="0.25">
      <c r="P40727" s="5"/>
    </row>
    <row r="40728" spans="16:16" x14ac:dyDescent="0.25">
      <c r="P40728" s="5"/>
    </row>
    <row r="40729" spans="16:16" x14ac:dyDescent="0.25">
      <c r="P40729" s="5"/>
    </row>
    <row r="40730" spans="16:16" x14ac:dyDescent="0.25">
      <c r="P40730" s="5"/>
    </row>
    <row r="40731" spans="16:16" x14ac:dyDescent="0.25">
      <c r="P40731" s="5"/>
    </row>
    <row r="40732" spans="16:16" x14ac:dyDescent="0.25">
      <c r="P40732" s="5"/>
    </row>
    <row r="40733" spans="16:16" x14ac:dyDescent="0.25">
      <c r="P40733" s="5"/>
    </row>
    <row r="40734" spans="16:16" x14ac:dyDescent="0.25">
      <c r="P40734" s="5"/>
    </row>
    <row r="40735" spans="16:16" x14ac:dyDescent="0.25">
      <c r="P40735" s="5"/>
    </row>
    <row r="40736" spans="16:16" x14ac:dyDescent="0.25">
      <c r="P40736" s="5"/>
    </row>
    <row r="40737" spans="16:16" x14ac:dyDescent="0.25">
      <c r="P40737" s="5"/>
    </row>
    <row r="40738" spans="16:16" x14ac:dyDescent="0.25">
      <c r="P40738" s="5"/>
    </row>
    <row r="40739" spans="16:16" x14ac:dyDescent="0.25">
      <c r="P40739" s="5"/>
    </row>
    <row r="40740" spans="16:16" x14ac:dyDescent="0.25">
      <c r="P40740" s="5"/>
    </row>
    <row r="40741" spans="16:16" x14ac:dyDescent="0.25">
      <c r="P40741" s="5"/>
    </row>
    <row r="40742" spans="16:16" x14ac:dyDescent="0.25">
      <c r="P40742" s="5"/>
    </row>
    <row r="40743" spans="16:16" x14ac:dyDescent="0.25">
      <c r="P40743" s="5"/>
    </row>
    <row r="40744" spans="16:16" x14ac:dyDescent="0.25">
      <c r="P40744" s="5"/>
    </row>
    <row r="40745" spans="16:16" x14ac:dyDescent="0.25">
      <c r="P40745" s="5"/>
    </row>
    <row r="40746" spans="16:16" x14ac:dyDescent="0.25">
      <c r="P40746" s="5"/>
    </row>
    <row r="40747" spans="16:16" x14ac:dyDescent="0.25">
      <c r="P40747" s="5"/>
    </row>
    <row r="40748" spans="16:16" x14ac:dyDescent="0.25">
      <c r="P40748" s="5"/>
    </row>
    <row r="40749" spans="16:16" x14ac:dyDescent="0.25">
      <c r="P40749" s="5"/>
    </row>
    <row r="40750" spans="16:16" x14ac:dyDescent="0.25">
      <c r="P40750" s="5"/>
    </row>
    <row r="40751" spans="16:16" x14ac:dyDescent="0.25">
      <c r="P40751" s="5"/>
    </row>
    <row r="40752" spans="16:16" x14ac:dyDescent="0.25">
      <c r="P40752" s="5"/>
    </row>
    <row r="40753" spans="16:16" x14ac:dyDescent="0.25">
      <c r="P40753" s="5"/>
    </row>
    <row r="40754" spans="16:16" x14ac:dyDescent="0.25">
      <c r="P40754" s="5"/>
    </row>
    <row r="40755" spans="16:16" x14ac:dyDescent="0.25">
      <c r="P40755" s="5"/>
    </row>
    <row r="40756" spans="16:16" x14ac:dyDescent="0.25">
      <c r="P40756" s="5"/>
    </row>
    <row r="40757" spans="16:16" x14ac:dyDescent="0.25">
      <c r="P40757" s="5"/>
    </row>
    <row r="40758" spans="16:16" x14ac:dyDescent="0.25">
      <c r="P40758" s="5"/>
    </row>
    <row r="40759" spans="16:16" x14ac:dyDescent="0.25">
      <c r="P40759" s="5"/>
    </row>
    <row r="40760" spans="16:16" x14ac:dyDescent="0.25">
      <c r="P40760" s="5"/>
    </row>
    <row r="40761" spans="16:16" x14ac:dyDescent="0.25">
      <c r="P40761" s="5"/>
    </row>
    <row r="40762" spans="16:16" x14ac:dyDescent="0.25">
      <c r="P40762" s="5"/>
    </row>
    <row r="40763" spans="16:16" x14ac:dyDescent="0.25">
      <c r="P40763" s="5"/>
    </row>
    <row r="40764" spans="16:16" x14ac:dyDescent="0.25">
      <c r="P40764" s="5"/>
    </row>
    <row r="40765" spans="16:16" x14ac:dyDescent="0.25">
      <c r="P40765" s="5"/>
    </row>
    <row r="40766" spans="16:16" x14ac:dyDescent="0.25">
      <c r="P40766" s="5"/>
    </row>
    <row r="40767" spans="16:16" x14ac:dyDescent="0.25">
      <c r="P40767" s="5"/>
    </row>
    <row r="40768" spans="16:16" x14ac:dyDescent="0.25">
      <c r="P40768" s="5"/>
    </row>
    <row r="40769" spans="16:16" x14ac:dyDescent="0.25">
      <c r="P40769" s="5"/>
    </row>
    <row r="40770" spans="16:16" x14ac:dyDescent="0.25">
      <c r="P40770" s="5"/>
    </row>
    <row r="40771" spans="16:16" x14ac:dyDescent="0.25">
      <c r="P40771" s="5"/>
    </row>
    <row r="40772" spans="16:16" x14ac:dyDescent="0.25">
      <c r="P40772" s="5"/>
    </row>
    <row r="40773" spans="16:16" x14ac:dyDescent="0.25">
      <c r="P40773" s="5"/>
    </row>
    <row r="40774" spans="16:16" x14ac:dyDescent="0.25">
      <c r="P40774" s="5"/>
    </row>
    <row r="40775" spans="16:16" x14ac:dyDescent="0.25">
      <c r="P40775" s="5"/>
    </row>
    <row r="40776" spans="16:16" x14ac:dyDescent="0.25">
      <c r="P40776" s="5"/>
    </row>
    <row r="40777" spans="16:16" x14ac:dyDescent="0.25">
      <c r="P40777" s="5"/>
    </row>
    <row r="40778" spans="16:16" x14ac:dyDescent="0.25">
      <c r="P40778" s="5"/>
    </row>
    <row r="40779" spans="16:16" x14ac:dyDescent="0.25">
      <c r="P40779" s="5"/>
    </row>
    <row r="40780" spans="16:16" x14ac:dyDescent="0.25">
      <c r="P40780" s="5"/>
    </row>
    <row r="40781" spans="16:16" x14ac:dyDescent="0.25">
      <c r="P40781" s="5"/>
    </row>
    <row r="40782" spans="16:16" x14ac:dyDescent="0.25">
      <c r="P40782" s="5"/>
    </row>
    <row r="40783" spans="16:16" x14ac:dyDescent="0.25">
      <c r="P40783" s="5"/>
    </row>
    <row r="40784" spans="16:16" x14ac:dyDescent="0.25">
      <c r="P40784" s="5"/>
    </row>
    <row r="40785" spans="16:16" x14ac:dyDescent="0.25">
      <c r="P40785" s="5"/>
    </row>
    <row r="40786" spans="16:16" x14ac:dyDescent="0.25">
      <c r="P40786" s="5"/>
    </row>
    <row r="40787" spans="16:16" x14ac:dyDescent="0.25">
      <c r="P40787" s="5"/>
    </row>
    <row r="40788" spans="16:16" x14ac:dyDescent="0.25">
      <c r="P40788" s="5"/>
    </row>
    <row r="40789" spans="16:16" x14ac:dyDescent="0.25">
      <c r="P40789" s="5"/>
    </row>
    <row r="40790" spans="16:16" x14ac:dyDescent="0.25">
      <c r="P40790" s="5"/>
    </row>
    <row r="40791" spans="16:16" x14ac:dyDescent="0.25">
      <c r="P40791" s="5"/>
    </row>
    <row r="40792" spans="16:16" x14ac:dyDescent="0.25">
      <c r="P40792" s="5"/>
    </row>
    <row r="40793" spans="16:16" x14ac:dyDescent="0.25">
      <c r="P40793" s="5"/>
    </row>
    <row r="40794" spans="16:16" x14ac:dyDescent="0.25">
      <c r="P40794" s="5"/>
    </row>
    <row r="40795" spans="16:16" x14ac:dyDescent="0.25">
      <c r="P40795" s="5"/>
    </row>
    <row r="40796" spans="16:16" x14ac:dyDescent="0.25">
      <c r="P40796" s="5"/>
    </row>
    <row r="40797" spans="16:16" x14ac:dyDescent="0.25">
      <c r="P40797" s="5"/>
    </row>
    <row r="40798" spans="16:16" x14ac:dyDescent="0.25">
      <c r="P40798" s="5"/>
    </row>
    <row r="40799" spans="16:16" x14ac:dyDescent="0.25">
      <c r="P40799" s="5"/>
    </row>
    <row r="40800" spans="16:16" x14ac:dyDescent="0.25">
      <c r="P40800" s="5"/>
    </row>
    <row r="40801" spans="16:16" x14ac:dyDescent="0.25">
      <c r="P40801" s="5"/>
    </row>
    <row r="40802" spans="16:16" x14ac:dyDescent="0.25">
      <c r="P40802" s="5"/>
    </row>
    <row r="40803" spans="16:16" x14ac:dyDescent="0.25">
      <c r="P40803" s="5"/>
    </row>
    <row r="40804" spans="16:16" x14ac:dyDescent="0.25">
      <c r="P40804" s="5"/>
    </row>
    <row r="40805" spans="16:16" x14ac:dyDescent="0.25">
      <c r="P40805" s="5"/>
    </row>
    <row r="40806" spans="16:16" x14ac:dyDescent="0.25">
      <c r="P40806" s="5"/>
    </row>
    <row r="40807" spans="16:16" x14ac:dyDescent="0.25">
      <c r="P40807" s="5"/>
    </row>
    <row r="40808" spans="16:16" x14ac:dyDescent="0.25">
      <c r="P40808" s="5"/>
    </row>
    <row r="40809" spans="16:16" x14ac:dyDescent="0.25">
      <c r="P40809" s="5"/>
    </row>
    <row r="40810" spans="16:16" x14ac:dyDescent="0.25">
      <c r="P40810" s="5"/>
    </row>
    <row r="40811" spans="16:16" x14ac:dyDescent="0.25">
      <c r="P40811" s="5"/>
    </row>
    <row r="40812" spans="16:16" x14ac:dyDescent="0.25">
      <c r="P40812" s="5"/>
    </row>
    <row r="40813" spans="16:16" x14ac:dyDescent="0.25">
      <c r="P40813" s="5"/>
    </row>
    <row r="40814" spans="16:16" x14ac:dyDescent="0.25">
      <c r="P40814" s="5"/>
    </row>
    <row r="40815" spans="16:16" x14ac:dyDescent="0.25">
      <c r="P40815" s="5"/>
    </row>
    <row r="40816" spans="16:16" x14ac:dyDescent="0.25">
      <c r="P40816" s="5"/>
    </row>
    <row r="40817" spans="16:16" x14ac:dyDescent="0.25">
      <c r="P40817" s="5"/>
    </row>
    <row r="40818" spans="16:16" x14ac:dyDescent="0.25">
      <c r="P40818" s="5"/>
    </row>
    <row r="40819" spans="16:16" x14ac:dyDescent="0.25">
      <c r="P40819" s="5"/>
    </row>
    <row r="40820" spans="16:16" x14ac:dyDescent="0.25">
      <c r="P40820" s="5"/>
    </row>
    <row r="40821" spans="16:16" x14ac:dyDescent="0.25">
      <c r="P40821" s="5"/>
    </row>
    <row r="40822" spans="16:16" x14ac:dyDescent="0.25">
      <c r="P40822" s="5"/>
    </row>
    <row r="40823" spans="16:16" x14ac:dyDescent="0.25">
      <c r="P40823" s="5"/>
    </row>
    <row r="40824" spans="16:16" x14ac:dyDescent="0.25">
      <c r="P40824" s="5"/>
    </row>
    <row r="40825" spans="16:16" x14ac:dyDescent="0.25">
      <c r="P40825" s="5"/>
    </row>
    <row r="40826" spans="16:16" x14ac:dyDescent="0.25">
      <c r="P40826" s="5"/>
    </row>
    <row r="40827" spans="16:16" x14ac:dyDescent="0.25">
      <c r="P40827" s="5"/>
    </row>
    <row r="40828" spans="16:16" x14ac:dyDescent="0.25">
      <c r="P40828" s="5"/>
    </row>
    <row r="40829" spans="16:16" x14ac:dyDescent="0.25">
      <c r="P40829" s="5"/>
    </row>
    <row r="40830" spans="16:16" x14ac:dyDescent="0.25">
      <c r="P40830" s="5"/>
    </row>
    <row r="40831" spans="16:16" x14ac:dyDescent="0.25">
      <c r="P40831" s="5"/>
    </row>
    <row r="40832" spans="16:16" x14ac:dyDescent="0.25">
      <c r="P40832" s="5"/>
    </row>
    <row r="40833" spans="16:16" x14ac:dyDescent="0.25">
      <c r="P40833" s="5"/>
    </row>
    <row r="40834" spans="16:16" x14ac:dyDescent="0.25">
      <c r="P40834" s="5"/>
    </row>
    <row r="40835" spans="16:16" x14ac:dyDescent="0.25">
      <c r="P40835" s="5"/>
    </row>
    <row r="40836" spans="16:16" x14ac:dyDescent="0.25">
      <c r="P40836" s="5"/>
    </row>
    <row r="40837" spans="16:16" x14ac:dyDescent="0.25">
      <c r="P40837" s="5"/>
    </row>
    <row r="40838" spans="16:16" x14ac:dyDescent="0.25">
      <c r="P40838" s="5"/>
    </row>
    <row r="40839" spans="16:16" x14ac:dyDescent="0.25">
      <c r="P40839" s="5"/>
    </row>
    <row r="40840" spans="16:16" x14ac:dyDescent="0.25">
      <c r="P40840" s="5"/>
    </row>
    <row r="40841" spans="16:16" x14ac:dyDescent="0.25">
      <c r="P40841" s="5"/>
    </row>
    <row r="40842" spans="16:16" x14ac:dyDescent="0.25">
      <c r="P40842" s="5"/>
    </row>
    <row r="40843" spans="16:16" x14ac:dyDescent="0.25">
      <c r="P40843" s="5"/>
    </row>
    <row r="40844" spans="16:16" x14ac:dyDescent="0.25">
      <c r="P40844" s="5"/>
    </row>
    <row r="40845" spans="16:16" x14ac:dyDescent="0.25">
      <c r="P40845" s="5"/>
    </row>
    <row r="40846" spans="16:16" x14ac:dyDescent="0.25">
      <c r="P40846" s="5"/>
    </row>
    <row r="40847" spans="16:16" x14ac:dyDescent="0.25">
      <c r="P40847" s="5"/>
    </row>
    <row r="40848" spans="16:16" x14ac:dyDescent="0.25">
      <c r="P40848" s="5"/>
    </row>
    <row r="40849" spans="16:16" x14ac:dyDescent="0.25">
      <c r="P40849" s="5"/>
    </row>
    <row r="40850" spans="16:16" x14ac:dyDescent="0.25">
      <c r="P40850" s="5"/>
    </row>
    <row r="40851" spans="16:16" x14ac:dyDescent="0.25">
      <c r="P40851" s="5"/>
    </row>
    <row r="40852" spans="16:16" x14ac:dyDescent="0.25">
      <c r="P40852" s="5"/>
    </row>
    <row r="40853" spans="16:16" x14ac:dyDescent="0.25">
      <c r="P40853" s="5"/>
    </row>
    <row r="40854" spans="16:16" x14ac:dyDescent="0.25">
      <c r="P40854" s="5"/>
    </row>
    <row r="40855" spans="16:16" x14ac:dyDescent="0.25">
      <c r="P40855" s="5"/>
    </row>
    <row r="40856" spans="16:16" x14ac:dyDescent="0.25">
      <c r="P40856" s="5"/>
    </row>
    <row r="40857" spans="16:16" x14ac:dyDescent="0.25">
      <c r="P40857" s="5"/>
    </row>
    <row r="40858" spans="16:16" x14ac:dyDescent="0.25">
      <c r="P40858" s="5"/>
    </row>
    <row r="40859" spans="16:16" x14ac:dyDescent="0.25">
      <c r="P40859" s="5"/>
    </row>
    <row r="40860" spans="16:16" x14ac:dyDescent="0.25">
      <c r="P40860" s="5"/>
    </row>
    <row r="40861" spans="16:16" x14ac:dyDescent="0.25">
      <c r="P40861" s="5"/>
    </row>
    <row r="40862" spans="16:16" x14ac:dyDescent="0.25">
      <c r="P40862" s="5"/>
    </row>
    <row r="40863" spans="16:16" x14ac:dyDescent="0.25">
      <c r="P40863" s="5"/>
    </row>
    <row r="40864" spans="16:16" x14ac:dyDescent="0.25">
      <c r="P40864" s="5"/>
    </row>
    <row r="40865" spans="16:16" x14ac:dyDescent="0.25">
      <c r="P40865" s="5"/>
    </row>
    <row r="40866" spans="16:16" x14ac:dyDescent="0.25">
      <c r="P40866" s="5"/>
    </row>
    <row r="40867" spans="16:16" x14ac:dyDescent="0.25">
      <c r="P40867" s="5"/>
    </row>
    <row r="40868" spans="16:16" x14ac:dyDescent="0.25">
      <c r="P40868" s="5"/>
    </row>
    <row r="40869" spans="16:16" x14ac:dyDescent="0.25">
      <c r="P40869" s="5"/>
    </row>
    <row r="40870" spans="16:16" x14ac:dyDescent="0.25">
      <c r="P40870" s="5"/>
    </row>
    <row r="40871" spans="16:16" x14ac:dyDescent="0.25">
      <c r="P40871" s="5"/>
    </row>
    <row r="40872" spans="16:16" x14ac:dyDescent="0.25">
      <c r="P40872" s="5"/>
    </row>
    <row r="40873" spans="16:16" x14ac:dyDescent="0.25">
      <c r="P40873" s="5"/>
    </row>
    <row r="40874" spans="16:16" x14ac:dyDescent="0.25">
      <c r="P40874" s="5"/>
    </row>
    <row r="40875" spans="16:16" x14ac:dyDescent="0.25">
      <c r="P40875" s="5"/>
    </row>
    <row r="40876" spans="16:16" x14ac:dyDescent="0.25">
      <c r="P40876" s="5"/>
    </row>
    <row r="40877" spans="16:16" x14ac:dyDescent="0.25">
      <c r="P40877" s="5"/>
    </row>
    <row r="40878" spans="16:16" x14ac:dyDescent="0.25">
      <c r="P40878" s="5"/>
    </row>
    <row r="40879" spans="16:16" x14ac:dyDescent="0.25">
      <c r="P40879" s="5"/>
    </row>
    <row r="40880" spans="16:16" x14ac:dyDescent="0.25">
      <c r="P40880" s="5"/>
    </row>
    <row r="40881" spans="16:16" x14ac:dyDescent="0.25">
      <c r="P40881" s="5"/>
    </row>
    <row r="40882" spans="16:16" x14ac:dyDescent="0.25">
      <c r="P40882" s="5"/>
    </row>
    <row r="40883" spans="16:16" x14ac:dyDescent="0.25">
      <c r="P40883" s="5"/>
    </row>
    <row r="40884" spans="16:16" x14ac:dyDescent="0.25">
      <c r="P40884" s="5"/>
    </row>
    <row r="40885" spans="16:16" x14ac:dyDescent="0.25">
      <c r="P40885" s="5"/>
    </row>
    <row r="40886" spans="16:16" x14ac:dyDescent="0.25">
      <c r="P40886" s="5"/>
    </row>
    <row r="40887" spans="16:16" x14ac:dyDescent="0.25">
      <c r="P40887" s="5"/>
    </row>
    <row r="40888" spans="16:16" x14ac:dyDescent="0.25">
      <c r="P40888" s="5"/>
    </row>
    <row r="40889" spans="16:16" x14ac:dyDescent="0.25">
      <c r="P40889" s="5"/>
    </row>
    <row r="40890" spans="16:16" x14ac:dyDescent="0.25">
      <c r="P40890" s="5"/>
    </row>
    <row r="40891" spans="16:16" x14ac:dyDescent="0.25">
      <c r="P40891" s="5"/>
    </row>
    <row r="40892" spans="16:16" x14ac:dyDescent="0.25">
      <c r="P40892" s="5"/>
    </row>
    <row r="40893" spans="16:16" x14ac:dyDescent="0.25">
      <c r="P40893" s="5"/>
    </row>
    <row r="40894" spans="16:16" x14ac:dyDescent="0.25">
      <c r="P40894" s="5"/>
    </row>
    <row r="40895" spans="16:16" x14ac:dyDescent="0.25">
      <c r="P40895" s="5"/>
    </row>
    <row r="40896" spans="16:16" x14ac:dyDescent="0.25">
      <c r="P40896" s="5"/>
    </row>
    <row r="40897" spans="16:16" x14ac:dyDescent="0.25">
      <c r="P40897" s="5"/>
    </row>
    <row r="40898" spans="16:16" x14ac:dyDescent="0.25">
      <c r="P40898" s="5"/>
    </row>
    <row r="40899" spans="16:16" x14ac:dyDescent="0.25">
      <c r="P40899" s="5"/>
    </row>
    <row r="40900" spans="16:16" x14ac:dyDescent="0.25">
      <c r="P40900" s="5"/>
    </row>
    <row r="40901" spans="16:16" x14ac:dyDescent="0.25">
      <c r="P40901" s="5"/>
    </row>
    <row r="40902" spans="16:16" x14ac:dyDescent="0.25">
      <c r="P40902" s="5"/>
    </row>
    <row r="40903" spans="16:16" x14ac:dyDescent="0.25">
      <c r="P40903" s="5"/>
    </row>
    <row r="40904" spans="16:16" x14ac:dyDescent="0.25">
      <c r="P40904" s="5"/>
    </row>
    <row r="40905" spans="16:16" x14ac:dyDescent="0.25">
      <c r="P40905" s="5"/>
    </row>
    <row r="40906" spans="16:16" x14ac:dyDescent="0.25">
      <c r="P40906" s="5"/>
    </row>
    <row r="40907" spans="16:16" x14ac:dyDescent="0.25">
      <c r="P40907" s="5"/>
    </row>
    <row r="40908" spans="16:16" x14ac:dyDescent="0.25">
      <c r="P40908" s="5"/>
    </row>
    <row r="40909" spans="16:16" x14ac:dyDescent="0.25">
      <c r="P40909" s="5"/>
    </row>
    <row r="40910" spans="16:16" x14ac:dyDescent="0.25">
      <c r="P40910" s="5"/>
    </row>
    <row r="40911" spans="16:16" x14ac:dyDescent="0.25">
      <c r="P40911" s="5"/>
    </row>
    <row r="40912" spans="16:16" x14ac:dyDescent="0.25">
      <c r="P40912" s="5"/>
    </row>
    <row r="40913" spans="16:16" x14ac:dyDescent="0.25">
      <c r="P40913" s="5"/>
    </row>
    <row r="40914" spans="16:16" x14ac:dyDescent="0.25">
      <c r="P40914" s="5"/>
    </row>
    <row r="40915" spans="16:16" x14ac:dyDescent="0.25">
      <c r="P40915" s="5"/>
    </row>
    <row r="40916" spans="16:16" x14ac:dyDescent="0.25">
      <c r="P40916" s="5"/>
    </row>
    <row r="40917" spans="16:16" x14ac:dyDescent="0.25">
      <c r="P40917" s="5"/>
    </row>
    <row r="40918" spans="16:16" x14ac:dyDescent="0.25">
      <c r="P40918" s="5"/>
    </row>
    <row r="40919" spans="16:16" x14ac:dyDescent="0.25">
      <c r="P40919" s="5"/>
    </row>
    <row r="40920" spans="16:16" x14ac:dyDescent="0.25">
      <c r="P40920" s="5"/>
    </row>
    <row r="40921" spans="16:16" x14ac:dyDescent="0.25">
      <c r="P40921" s="5"/>
    </row>
    <row r="40922" spans="16:16" x14ac:dyDescent="0.25">
      <c r="P40922" s="5"/>
    </row>
    <row r="40923" spans="16:16" x14ac:dyDescent="0.25">
      <c r="P40923" s="5"/>
    </row>
    <row r="40924" spans="16:16" x14ac:dyDescent="0.25">
      <c r="P40924" s="5"/>
    </row>
    <row r="40925" spans="16:16" x14ac:dyDescent="0.25">
      <c r="P40925" s="5"/>
    </row>
    <row r="40926" spans="16:16" x14ac:dyDescent="0.25">
      <c r="P40926" s="5"/>
    </row>
    <row r="40927" spans="16:16" x14ac:dyDescent="0.25">
      <c r="P40927" s="5"/>
    </row>
    <row r="40928" spans="16:16" x14ac:dyDescent="0.25">
      <c r="P40928" s="5"/>
    </row>
    <row r="40929" spans="16:16" x14ac:dyDescent="0.25">
      <c r="P40929" s="5"/>
    </row>
    <row r="40930" spans="16:16" x14ac:dyDescent="0.25">
      <c r="P40930" s="5"/>
    </row>
    <row r="40931" spans="16:16" x14ac:dyDescent="0.25">
      <c r="P40931" s="5"/>
    </row>
    <row r="40932" spans="16:16" x14ac:dyDescent="0.25">
      <c r="P40932" s="5"/>
    </row>
    <row r="40933" spans="16:16" x14ac:dyDescent="0.25">
      <c r="P40933" s="5"/>
    </row>
    <row r="40934" spans="16:16" x14ac:dyDescent="0.25">
      <c r="P40934" s="5"/>
    </row>
    <row r="40935" spans="16:16" x14ac:dyDescent="0.25">
      <c r="P40935" s="5"/>
    </row>
    <row r="40936" spans="16:16" x14ac:dyDescent="0.25">
      <c r="P40936" s="5"/>
    </row>
    <row r="40937" spans="16:16" x14ac:dyDescent="0.25">
      <c r="P40937" s="5"/>
    </row>
    <row r="40938" spans="16:16" x14ac:dyDescent="0.25">
      <c r="P40938" s="5"/>
    </row>
    <row r="40939" spans="16:16" x14ac:dyDescent="0.25">
      <c r="P40939" s="5"/>
    </row>
    <row r="40940" spans="16:16" x14ac:dyDescent="0.25">
      <c r="P40940" s="5"/>
    </row>
    <row r="40941" spans="16:16" x14ac:dyDescent="0.25">
      <c r="P40941" s="5"/>
    </row>
    <row r="40942" spans="16:16" x14ac:dyDescent="0.25">
      <c r="P40942" s="5"/>
    </row>
    <row r="40943" spans="16:16" x14ac:dyDescent="0.25">
      <c r="P40943" s="5"/>
    </row>
    <row r="40944" spans="16:16" x14ac:dyDescent="0.25">
      <c r="P40944" s="5"/>
    </row>
    <row r="40945" spans="16:16" x14ac:dyDescent="0.25">
      <c r="P40945" s="5"/>
    </row>
    <row r="40946" spans="16:16" x14ac:dyDescent="0.25">
      <c r="P40946" s="5"/>
    </row>
    <row r="40947" spans="16:16" x14ac:dyDescent="0.25">
      <c r="P40947" s="5"/>
    </row>
    <row r="40948" spans="16:16" x14ac:dyDescent="0.25">
      <c r="P40948" s="5"/>
    </row>
    <row r="40949" spans="16:16" x14ac:dyDescent="0.25">
      <c r="P40949" s="5"/>
    </row>
    <row r="40950" spans="16:16" x14ac:dyDescent="0.25">
      <c r="P40950" s="5"/>
    </row>
    <row r="40951" spans="16:16" x14ac:dyDescent="0.25">
      <c r="P40951" s="5"/>
    </row>
    <row r="40952" spans="16:16" x14ac:dyDescent="0.25">
      <c r="P40952" s="5"/>
    </row>
    <row r="40953" spans="16:16" x14ac:dyDescent="0.25">
      <c r="P40953" s="5"/>
    </row>
    <row r="40954" spans="16:16" x14ac:dyDescent="0.25">
      <c r="P40954" s="5"/>
    </row>
    <row r="40955" spans="16:16" x14ac:dyDescent="0.25">
      <c r="P40955" s="5"/>
    </row>
    <row r="40956" spans="16:16" x14ac:dyDescent="0.25">
      <c r="P40956" s="5"/>
    </row>
    <row r="40957" spans="16:16" x14ac:dyDescent="0.25">
      <c r="P40957" s="5"/>
    </row>
    <row r="40958" spans="16:16" x14ac:dyDescent="0.25">
      <c r="P40958" s="5"/>
    </row>
    <row r="40959" spans="16:16" x14ac:dyDescent="0.25">
      <c r="P40959" s="5"/>
    </row>
    <row r="40960" spans="16:16" x14ac:dyDescent="0.25">
      <c r="P40960" s="5"/>
    </row>
    <row r="40961" spans="16:16" x14ac:dyDescent="0.25">
      <c r="P40961" s="5"/>
    </row>
    <row r="40962" spans="16:16" x14ac:dyDescent="0.25">
      <c r="P40962" s="5"/>
    </row>
    <row r="40963" spans="16:16" x14ac:dyDescent="0.25">
      <c r="P40963" s="5"/>
    </row>
    <row r="40964" spans="16:16" x14ac:dyDescent="0.25">
      <c r="P40964" s="5"/>
    </row>
    <row r="40965" spans="16:16" x14ac:dyDescent="0.25">
      <c r="P40965" s="5"/>
    </row>
    <row r="40966" spans="16:16" x14ac:dyDescent="0.25">
      <c r="P40966" s="5"/>
    </row>
    <row r="40967" spans="16:16" x14ac:dyDescent="0.25">
      <c r="P40967" s="5"/>
    </row>
    <row r="40968" spans="16:16" x14ac:dyDescent="0.25">
      <c r="P40968" s="5"/>
    </row>
    <row r="40969" spans="16:16" x14ac:dyDescent="0.25">
      <c r="P40969" s="5"/>
    </row>
    <row r="40970" spans="16:16" x14ac:dyDescent="0.25">
      <c r="P40970" s="5"/>
    </row>
    <row r="40971" spans="16:16" x14ac:dyDescent="0.25">
      <c r="P40971" s="5"/>
    </row>
    <row r="40972" spans="16:16" x14ac:dyDescent="0.25">
      <c r="P40972" s="5"/>
    </row>
    <row r="40973" spans="16:16" x14ac:dyDescent="0.25">
      <c r="P40973" s="5"/>
    </row>
    <row r="40974" spans="16:16" x14ac:dyDescent="0.25">
      <c r="P40974" s="5"/>
    </row>
    <row r="40975" spans="16:16" x14ac:dyDescent="0.25">
      <c r="P40975" s="5"/>
    </row>
    <row r="40976" spans="16:16" x14ac:dyDescent="0.25">
      <c r="P40976" s="5"/>
    </row>
    <row r="40977" spans="16:16" x14ac:dyDescent="0.25">
      <c r="P40977" s="5"/>
    </row>
    <row r="40978" spans="16:16" x14ac:dyDescent="0.25">
      <c r="P40978" s="5"/>
    </row>
    <row r="40979" spans="16:16" x14ac:dyDescent="0.25">
      <c r="P40979" s="5"/>
    </row>
    <row r="40980" spans="16:16" x14ac:dyDescent="0.25">
      <c r="P40980" s="5"/>
    </row>
    <row r="40981" spans="16:16" x14ac:dyDescent="0.25">
      <c r="P40981" s="5"/>
    </row>
    <row r="40982" spans="16:16" x14ac:dyDescent="0.25">
      <c r="P40982" s="5"/>
    </row>
    <row r="40983" spans="16:16" x14ac:dyDescent="0.25">
      <c r="P40983" s="5"/>
    </row>
    <row r="40984" spans="16:16" x14ac:dyDescent="0.25">
      <c r="P40984" s="5"/>
    </row>
    <row r="40985" spans="16:16" x14ac:dyDescent="0.25">
      <c r="P40985" s="5"/>
    </row>
    <row r="40986" spans="16:16" x14ac:dyDescent="0.25">
      <c r="P40986" s="5"/>
    </row>
    <row r="40987" spans="16:16" x14ac:dyDescent="0.25">
      <c r="P40987" s="5"/>
    </row>
    <row r="40988" spans="16:16" x14ac:dyDescent="0.25">
      <c r="P40988" s="5"/>
    </row>
    <row r="40989" spans="16:16" x14ac:dyDescent="0.25">
      <c r="P40989" s="5"/>
    </row>
    <row r="40990" spans="16:16" x14ac:dyDescent="0.25">
      <c r="P40990" s="5"/>
    </row>
    <row r="40991" spans="16:16" x14ac:dyDescent="0.25">
      <c r="P40991" s="5"/>
    </row>
    <row r="40992" spans="16:16" x14ac:dyDescent="0.25">
      <c r="P40992" s="5"/>
    </row>
    <row r="40993" spans="16:16" x14ac:dyDescent="0.25">
      <c r="P40993" s="5"/>
    </row>
    <row r="40994" spans="16:16" x14ac:dyDescent="0.25">
      <c r="P40994" s="5"/>
    </row>
    <row r="40995" spans="16:16" x14ac:dyDescent="0.25">
      <c r="P40995" s="5"/>
    </row>
    <row r="40996" spans="16:16" x14ac:dyDescent="0.25">
      <c r="P40996" s="5"/>
    </row>
    <row r="40997" spans="16:16" x14ac:dyDescent="0.25">
      <c r="P40997" s="5"/>
    </row>
    <row r="40998" spans="16:16" x14ac:dyDescent="0.25">
      <c r="P40998" s="5"/>
    </row>
    <row r="40999" spans="16:16" x14ac:dyDescent="0.25">
      <c r="P40999" s="5"/>
    </row>
    <row r="41000" spans="16:16" x14ac:dyDescent="0.25">
      <c r="P41000" s="5"/>
    </row>
    <row r="41001" spans="16:16" x14ac:dyDescent="0.25">
      <c r="P41001" s="5"/>
    </row>
    <row r="41002" spans="16:16" x14ac:dyDescent="0.25">
      <c r="P41002" s="5"/>
    </row>
    <row r="41003" spans="16:16" x14ac:dyDescent="0.25">
      <c r="P41003" s="5"/>
    </row>
    <row r="41004" spans="16:16" x14ac:dyDescent="0.25">
      <c r="P41004" s="5"/>
    </row>
    <row r="41005" spans="16:16" x14ac:dyDescent="0.25">
      <c r="P41005" s="5"/>
    </row>
    <row r="41006" spans="16:16" x14ac:dyDescent="0.25">
      <c r="P41006" s="5"/>
    </row>
    <row r="41007" spans="16:16" x14ac:dyDescent="0.25">
      <c r="P41007" s="5"/>
    </row>
    <row r="41008" spans="16:16" x14ac:dyDescent="0.25">
      <c r="P41008" s="5"/>
    </row>
    <row r="41009" spans="16:16" x14ac:dyDescent="0.25">
      <c r="P41009" s="5"/>
    </row>
    <row r="41010" spans="16:16" x14ac:dyDescent="0.25">
      <c r="P41010" s="5"/>
    </row>
    <row r="41011" spans="16:16" x14ac:dyDescent="0.25">
      <c r="P41011" s="5"/>
    </row>
    <row r="41012" spans="16:16" x14ac:dyDescent="0.25">
      <c r="P41012" s="5"/>
    </row>
    <row r="41013" spans="16:16" x14ac:dyDescent="0.25">
      <c r="P41013" s="5"/>
    </row>
    <row r="41014" spans="16:16" x14ac:dyDescent="0.25">
      <c r="P41014" s="5"/>
    </row>
    <row r="41015" spans="16:16" x14ac:dyDescent="0.25">
      <c r="P41015" s="5"/>
    </row>
    <row r="41016" spans="16:16" x14ac:dyDescent="0.25">
      <c r="P41016" s="5"/>
    </row>
    <row r="41017" spans="16:16" x14ac:dyDescent="0.25">
      <c r="P41017" s="5"/>
    </row>
    <row r="41018" spans="16:16" x14ac:dyDescent="0.25">
      <c r="P41018" s="5"/>
    </row>
    <row r="41019" spans="16:16" x14ac:dyDescent="0.25">
      <c r="P41019" s="5"/>
    </row>
    <row r="41020" spans="16:16" x14ac:dyDescent="0.25">
      <c r="P41020" s="5"/>
    </row>
    <row r="41021" spans="16:16" x14ac:dyDescent="0.25">
      <c r="P41021" s="5"/>
    </row>
    <row r="41022" spans="16:16" x14ac:dyDescent="0.25">
      <c r="P41022" s="5"/>
    </row>
    <row r="41023" spans="16:16" x14ac:dyDescent="0.25">
      <c r="P41023" s="5"/>
    </row>
    <row r="41024" spans="16:16" x14ac:dyDescent="0.25">
      <c r="P41024" s="5"/>
    </row>
    <row r="41025" spans="16:16" x14ac:dyDescent="0.25">
      <c r="P41025" s="5"/>
    </row>
    <row r="41026" spans="16:16" x14ac:dyDescent="0.25">
      <c r="P41026" s="5"/>
    </row>
    <row r="41027" spans="16:16" x14ac:dyDescent="0.25">
      <c r="P41027" s="5"/>
    </row>
    <row r="41028" spans="16:16" x14ac:dyDescent="0.25">
      <c r="P41028" s="5"/>
    </row>
    <row r="41029" spans="16:16" x14ac:dyDescent="0.25">
      <c r="P41029" s="5"/>
    </row>
    <row r="41030" spans="16:16" x14ac:dyDescent="0.25">
      <c r="P41030" s="5"/>
    </row>
    <row r="41031" spans="16:16" x14ac:dyDescent="0.25">
      <c r="P41031" s="5"/>
    </row>
    <row r="41032" spans="16:16" x14ac:dyDescent="0.25">
      <c r="P41032" s="5"/>
    </row>
    <row r="41033" spans="16:16" x14ac:dyDescent="0.25">
      <c r="P41033" s="5"/>
    </row>
    <row r="41034" spans="16:16" x14ac:dyDescent="0.25">
      <c r="P41034" s="5"/>
    </row>
    <row r="41035" spans="16:16" x14ac:dyDescent="0.25">
      <c r="P41035" s="5"/>
    </row>
    <row r="41036" spans="16:16" x14ac:dyDescent="0.25">
      <c r="P41036" s="5"/>
    </row>
    <row r="41037" spans="16:16" x14ac:dyDescent="0.25">
      <c r="P41037" s="5"/>
    </row>
    <row r="41038" spans="16:16" x14ac:dyDescent="0.25">
      <c r="P41038" s="5"/>
    </row>
    <row r="41039" spans="16:16" x14ac:dyDescent="0.25">
      <c r="P41039" s="5"/>
    </row>
    <row r="41040" spans="16:16" x14ac:dyDescent="0.25">
      <c r="P41040" s="5"/>
    </row>
    <row r="41041" spans="16:16" x14ac:dyDescent="0.25">
      <c r="P41041" s="5"/>
    </row>
    <row r="41042" spans="16:16" x14ac:dyDescent="0.25">
      <c r="P41042" s="5"/>
    </row>
    <row r="41043" spans="16:16" x14ac:dyDescent="0.25">
      <c r="P41043" s="5"/>
    </row>
    <row r="41044" spans="16:16" x14ac:dyDescent="0.25">
      <c r="P41044" s="5"/>
    </row>
    <row r="41045" spans="16:16" x14ac:dyDescent="0.25">
      <c r="P41045" s="5"/>
    </row>
    <row r="41046" spans="16:16" x14ac:dyDescent="0.25">
      <c r="P41046" s="5"/>
    </row>
    <row r="41047" spans="16:16" x14ac:dyDescent="0.25">
      <c r="P41047" s="5"/>
    </row>
    <row r="41048" spans="16:16" x14ac:dyDescent="0.25">
      <c r="P41048" s="5"/>
    </row>
    <row r="41049" spans="16:16" x14ac:dyDescent="0.25">
      <c r="P41049" s="5"/>
    </row>
    <row r="41050" spans="16:16" x14ac:dyDescent="0.25">
      <c r="P41050" s="5"/>
    </row>
    <row r="41051" spans="16:16" x14ac:dyDescent="0.25">
      <c r="P41051" s="5"/>
    </row>
    <row r="41052" spans="16:16" x14ac:dyDescent="0.25">
      <c r="P41052" s="5"/>
    </row>
    <row r="41053" spans="16:16" x14ac:dyDescent="0.25">
      <c r="P41053" s="5"/>
    </row>
    <row r="41054" spans="16:16" x14ac:dyDescent="0.25">
      <c r="P41054" s="5"/>
    </row>
    <row r="41055" spans="16:16" x14ac:dyDescent="0.25">
      <c r="P41055" s="5"/>
    </row>
    <row r="41056" spans="16:16" x14ac:dyDescent="0.25">
      <c r="P41056" s="5"/>
    </row>
    <row r="41057" spans="16:16" x14ac:dyDescent="0.25">
      <c r="P41057" s="5"/>
    </row>
    <row r="41058" spans="16:16" x14ac:dyDescent="0.25">
      <c r="P41058" s="5"/>
    </row>
    <row r="41059" spans="16:16" x14ac:dyDescent="0.25">
      <c r="P41059" s="5"/>
    </row>
    <row r="41060" spans="16:16" x14ac:dyDescent="0.25">
      <c r="P41060" s="5"/>
    </row>
    <row r="41061" spans="16:16" x14ac:dyDescent="0.25">
      <c r="P41061" s="5"/>
    </row>
    <row r="41062" spans="16:16" x14ac:dyDescent="0.25">
      <c r="P41062" s="5"/>
    </row>
    <row r="41063" spans="16:16" x14ac:dyDescent="0.25">
      <c r="P41063" s="5"/>
    </row>
    <row r="41064" spans="16:16" x14ac:dyDescent="0.25">
      <c r="P41064" s="5"/>
    </row>
    <row r="41065" spans="16:16" x14ac:dyDescent="0.25">
      <c r="P41065" s="5"/>
    </row>
    <row r="41066" spans="16:16" x14ac:dyDescent="0.25">
      <c r="P41066" s="5"/>
    </row>
    <row r="41067" spans="16:16" x14ac:dyDescent="0.25">
      <c r="P41067" s="5"/>
    </row>
    <row r="41068" spans="16:16" x14ac:dyDescent="0.25">
      <c r="P41068" s="5"/>
    </row>
    <row r="41069" spans="16:16" x14ac:dyDescent="0.25">
      <c r="P41069" s="5"/>
    </row>
    <row r="41070" spans="16:16" x14ac:dyDescent="0.25">
      <c r="P41070" s="5"/>
    </row>
    <row r="41071" spans="16:16" x14ac:dyDescent="0.25">
      <c r="P41071" s="5"/>
    </row>
    <row r="41072" spans="16:16" x14ac:dyDescent="0.25">
      <c r="P41072" s="5"/>
    </row>
    <row r="41073" spans="16:16" x14ac:dyDescent="0.25">
      <c r="P41073" s="5"/>
    </row>
    <row r="41074" spans="16:16" x14ac:dyDescent="0.25">
      <c r="P41074" s="5"/>
    </row>
    <row r="41075" spans="16:16" x14ac:dyDescent="0.25">
      <c r="P41075" s="5"/>
    </row>
    <row r="41076" spans="16:16" x14ac:dyDescent="0.25">
      <c r="P41076" s="5"/>
    </row>
    <row r="41077" spans="16:16" x14ac:dyDescent="0.25">
      <c r="P41077" s="5"/>
    </row>
    <row r="41078" spans="16:16" x14ac:dyDescent="0.25">
      <c r="P41078" s="5"/>
    </row>
    <row r="41079" spans="16:16" x14ac:dyDescent="0.25">
      <c r="P41079" s="5"/>
    </row>
    <row r="41080" spans="16:16" x14ac:dyDescent="0.25">
      <c r="P41080" s="5"/>
    </row>
    <row r="41081" spans="16:16" x14ac:dyDescent="0.25">
      <c r="P41081" s="5"/>
    </row>
    <row r="41082" spans="16:16" x14ac:dyDescent="0.25">
      <c r="P41082" s="5"/>
    </row>
    <row r="41083" spans="16:16" x14ac:dyDescent="0.25">
      <c r="P41083" s="5"/>
    </row>
    <row r="41084" spans="16:16" x14ac:dyDescent="0.25">
      <c r="P41084" s="5"/>
    </row>
    <row r="41085" spans="16:16" x14ac:dyDescent="0.25">
      <c r="P41085" s="5"/>
    </row>
    <row r="41086" spans="16:16" x14ac:dyDescent="0.25">
      <c r="P41086" s="5"/>
    </row>
    <row r="41087" spans="16:16" x14ac:dyDescent="0.25">
      <c r="P41087" s="5"/>
    </row>
    <row r="41088" spans="16:16" x14ac:dyDescent="0.25">
      <c r="P41088" s="5"/>
    </row>
    <row r="41089" spans="16:16" x14ac:dyDescent="0.25">
      <c r="P41089" s="5"/>
    </row>
    <row r="41090" spans="16:16" x14ac:dyDescent="0.25">
      <c r="P41090" s="5"/>
    </row>
    <row r="41091" spans="16:16" x14ac:dyDescent="0.25">
      <c r="P41091" s="5"/>
    </row>
    <row r="41092" spans="16:16" x14ac:dyDescent="0.25">
      <c r="P41092" s="5"/>
    </row>
    <row r="41093" spans="16:16" x14ac:dyDescent="0.25">
      <c r="P41093" s="5"/>
    </row>
    <row r="41094" spans="16:16" x14ac:dyDescent="0.25">
      <c r="P41094" s="5"/>
    </row>
    <row r="41095" spans="16:16" x14ac:dyDescent="0.25">
      <c r="P41095" s="5"/>
    </row>
    <row r="41096" spans="16:16" x14ac:dyDescent="0.25">
      <c r="P41096" s="5"/>
    </row>
    <row r="41097" spans="16:16" x14ac:dyDescent="0.25">
      <c r="P41097" s="5"/>
    </row>
    <row r="41098" spans="16:16" x14ac:dyDescent="0.25">
      <c r="P41098" s="5"/>
    </row>
    <row r="41099" spans="16:16" x14ac:dyDescent="0.25">
      <c r="P41099" s="5"/>
    </row>
    <row r="41100" spans="16:16" x14ac:dyDescent="0.25">
      <c r="P41100" s="5"/>
    </row>
    <row r="41101" spans="16:16" x14ac:dyDescent="0.25">
      <c r="P41101" s="5"/>
    </row>
    <row r="41102" spans="16:16" x14ac:dyDescent="0.25">
      <c r="P41102" s="5"/>
    </row>
    <row r="41103" spans="16:16" x14ac:dyDescent="0.25">
      <c r="P41103" s="5"/>
    </row>
    <row r="41104" spans="16:16" x14ac:dyDescent="0.25">
      <c r="P41104" s="5"/>
    </row>
    <row r="41105" spans="16:16" x14ac:dyDescent="0.25">
      <c r="P41105" s="5"/>
    </row>
    <row r="41106" spans="16:16" x14ac:dyDescent="0.25">
      <c r="P41106" s="5"/>
    </row>
    <row r="41107" spans="16:16" x14ac:dyDescent="0.25">
      <c r="P41107" s="5"/>
    </row>
    <row r="41108" spans="16:16" x14ac:dyDescent="0.25">
      <c r="P41108" s="5"/>
    </row>
    <row r="41109" spans="16:16" x14ac:dyDescent="0.25">
      <c r="P41109" s="5"/>
    </row>
    <row r="41110" spans="16:16" x14ac:dyDescent="0.25">
      <c r="P41110" s="5"/>
    </row>
    <row r="41111" spans="16:16" x14ac:dyDescent="0.25">
      <c r="P41111" s="5"/>
    </row>
    <row r="41112" spans="16:16" x14ac:dyDescent="0.25">
      <c r="P41112" s="5"/>
    </row>
    <row r="41113" spans="16:16" x14ac:dyDescent="0.25">
      <c r="P41113" s="5"/>
    </row>
    <row r="41114" spans="16:16" x14ac:dyDescent="0.25">
      <c r="P41114" s="5"/>
    </row>
    <row r="41115" spans="16:16" x14ac:dyDescent="0.25">
      <c r="P41115" s="5"/>
    </row>
    <row r="41116" spans="16:16" x14ac:dyDescent="0.25">
      <c r="P41116" s="5"/>
    </row>
    <row r="41117" spans="16:16" x14ac:dyDescent="0.25">
      <c r="P41117" s="5"/>
    </row>
    <row r="41118" spans="16:16" x14ac:dyDescent="0.25">
      <c r="P41118" s="5"/>
    </row>
    <row r="41119" spans="16:16" x14ac:dyDescent="0.25">
      <c r="P41119" s="5"/>
    </row>
    <row r="41120" spans="16:16" x14ac:dyDescent="0.25">
      <c r="P41120" s="5"/>
    </row>
    <row r="41121" spans="16:16" x14ac:dyDescent="0.25">
      <c r="P41121" s="5"/>
    </row>
    <row r="41122" spans="16:16" x14ac:dyDescent="0.25">
      <c r="P41122" s="5"/>
    </row>
    <row r="41123" spans="16:16" x14ac:dyDescent="0.25">
      <c r="P41123" s="5"/>
    </row>
    <row r="41124" spans="16:16" x14ac:dyDescent="0.25">
      <c r="P41124" s="5"/>
    </row>
    <row r="41125" spans="16:16" x14ac:dyDescent="0.25">
      <c r="P41125" s="5"/>
    </row>
    <row r="41126" spans="16:16" x14ac:dyDescent="0.25">
      <c r="P41126" s="5"/>
    </row>
    <row r="41127" spans="16:16" x14ac:dyDescent="0.25">
      <c r="P41127" s="5"/>
    </row>
    <row r="41128" spans="16:16" x14ac:dyDescent="0.25">
      <c r="P41128" s="5"/>
    </row>
    <row r="41129" spans="16:16" x14ac:dyDescent="0.25">
      <c r="P41129" s="5"/>
    </row>
    <row r="41130" spans="16:16" x14ac:dyDescent="0.25">
      <c r="P41130" s="5"/>
    </row>
    <row r="41131" spans="16:16" x14ac:dyDescent="0.25">
      <c r="P41131" s="5"/>
    </row>
    <row r="41132" spans="16:16" x14ac:dyDescent="0.25">
      <c r="P41132" s="5"/>
    </row>
    <row r="41133" spans="16:16" x14ac:dyDescent="0.25">
      <c r="P41133" s="5"/>
    </row>
    <row r="41134" spans="16:16" x14ac:dyDescent="0.25">
      <c r="P41134" s="5"/>
    </row>
    <row r="41135" spans="16:16" x14ac:dyDescent="0.25">
      <c r="P41135" s="5"/>
    </row>
    <row r="41136" spans="16:16" x14ac:dyDescent="0.25">
      <c r="P41136" s="5"/>
    </row>
    <row r="41137" spans="16:16" x14ac:dyDescent="0.25">
      <c r="P41137" s="5"/>
    </row>
    <row r="41138" spans="16:16" x14ac:dyDescent="0.25">
      <c r="P41138" s="5"/>
    </row>
    <row r="41139" spans="16:16" x14ac:dyDescent="0.25">
      <c r="P41139" s="5"/>
    </row>
    <row r="41140" spans="16:16" x14ac:dyDescent="0.25">
      <c r="P41140" s="5"/>
    </row>
    <row r="41141" spans="16:16" x14ac:dyDescent="0.25">
      <c r="P41141" s="5"/>
    </row>
    <row r="41142" spans="16:16" x14ac:dyDescent="0.25">
      <c r="P41142" s="5"/>
    </row>
    <row r="41143" spans="16:16" x14ac:dyDescent="0.25">
      <c r="P41143" s="5"/>
    </row>
    <row r="41144" spans="16:16" x14ac:dyDescent="0.25">
      <c r="P41144" s="5"/>
    </row>
    <row r="41145" spans="16:16" x14ac:dyDescent="0.25">
      <c r="P41145" s="5"/>
    </row>
    <row r="41146" spans="16:16" x14ac:dyDescent="0.25">
      <c r="P41146" s="5"/>
    </row>
    <row r="41147" spans="16:16" x14ac:dyDescent="0.25">
      <c r="P41147" s="5"/>
    </row>
    <row r="41148" spans="16:16" x14ac:dyDescent="0.25">
      <c r="P41148" s="5"/>
    </row>
    <row r="41149" spans="16:16" x14ac:dyDescent="0.25">
      <c r="P41149" s="5"/>
    </row>
    <row r="41150" spans="16:16" x14ac:dyDescent="0.25">
      <c r="P41150" s="5"/>
    </row>
    <row r="41151" spans="16:16" x14ac:dyDescent="0.25">
      <c r="P41151" s="5"/>
    </row>
    <row r="41152" spans="16:16" x14ac:dyDescent="0.25">
      <c r="P41152" s="5"/>
    </row>
    <row r="41153" spans="16:16" x14ac:dyDescent="0.25">
      <c r="P41153" s="5"/>
    </row>
    <row r="41154" spans="16:16" x14ac:dyDescent="0.25">
      <c r="P41154" s="5"/>
    </row>
    <row r="41155" spans="16:16" x14ac:dyDescent="0.25">
      <c r="P41155" s="5"/>
    </row>
    <row r="41156" spans="16:16" x14ac:dyDescent="0.25">
      <c r="P41156" s="5"/>
    </row>
    <row r="41157" spans="16:16" x14ac:dyDescent="0.25">
      <c r="P41157" s="5"/>
    </row>
    <row r="41158" spans="16:16" x14ac:dyDescent="0.25">
      <c r="P41158" s="5"/>
    </row>
    <row r="41159" spans="16:16" x14ac:dyDescent="0.25">
      <c r="P41159" s="5"/>
    </row>
    <row r="41160" spans="16:16" x14ac:dyDescent="0.25">
      <c r="P41160" s="5"/>
    </row>
    <row r="41161" spans="16:16" x14ac:dyDescent="0.25">
      <c r="P41161" s="5"/>
    </row>
    <row r="41162" spans="16:16" x14ac:dyDescent="0.25">
      <c r="P41162" s="5"/>
    </row>
    <row r="41163" spans="16:16" x14ac:dyDescent="0.25">
      <c r="P41163" s="5"/>
    </row>
    <row r="41164" spans="16:16" x14ac:dyDescent="0.25">
      <c r="P41164" s="5"/>
    </row>
    <row r="41165" spans="16:16" x14ac:dyDescent="0.25">
      <c r="P41165" s="5"/>
    </row>
    <row r="41166" spans="16:16" x14ac:dyDescent="0.25">
      <c r="P41166" s="5"/>
    </row>
    <row r="41167" spans="16:16" x14ac:dyDescent="0.25">
      <c r="P41167" s="5"/>
    </row>
    <row r="41168" spans="16:16" x14ac:dyDescent="0.25">
      <c r="P41168" s="5"/>
    </row>
    <row r="41169" spans="16:16" x14ac:dyDescent="0.25">
      <c r="P41169" s="5"/>
    </row>
    <row r="41170" spans="16:16" x14ac:dyDescent="0.25">
      <c r="P41170" s="5"/>
    </row>
    <row r="41171" spans="16:16" x14ac:dyDescent="0.25">
      <c r="P41171" s="5"/>
    </row>
    <row r="41172" spans="16:16" x14ac:dyDescent="0.25">
      <c r="P41172" s="5"/>
    </row>
    <row r="41173" spans="16:16" x14ac:dyDescent="0.25">
      <c r="P41173" s="5"/>
    </row>
    <row r="41174" spans="16:16" x14ac:dyDescent="0.25">
      <c r="P41174" s="5"/>
    </row>
    <row r="41175" spans="16:16" x14ac:dyDescent="0.25">
      <c r="P41175" s="5"/>
    </row>
    <row r="41176" spans="16:16" x14ac:dyDescent="0.25">
      <c r="P41176" s="5"/>
    </row>
    <row r="41177" spans="16:16" x14ac:dyDescent="0.25">
      <c r="P41177" s="5"/>
    </row>
    <row r="41178" spans="16:16" x14ac:dyDescent="0.25">
      <c r="P41178" s="5"/>
    </row>
    <row r="41179" spans="16:16" x14ac:dyDescent="0.25">
      <c r="P41179" s="5"/>
    </row>
    <row r="41180" spans="16:16" x14ac:dyDescent="0.25">
      <c r="P41180" s="5"/>
    </row>
    <row r="41181" spans="16:16" x14ac:dyDescent="0.25">
      <c r="P41181" s="5"/>
    </row>
    <row r="41182" spans="16:16" x14ac:dyDescent="0.25">
      <c r="P41182" s="5"/>
    </row>
    <row r="41183" spans="16:16" x14ac:dyDescent="0.25">
      <c r="P41183" s="5"/>
    </row>
    <row r="41184" spans="16:16" x14ac:dyDescent="0.25">
      <c r="P41184" s="5"/>
    </row>
    <row r="41185" spans="16:16" x14ac:dyDescent="0.25">
      <c r="P41185" s="5"/>
    </row>
    <row r="41186" spans="16:16" x14ac:dyDescent="0.25">
      <c r="P41186" s="5"/>
    </row>
    <row r="41187" spans="16:16" x14ac:dyDescent="0.25">
      <c r="P41187" s="5"/>
    </row>
    <row r="41188" spans="16:16" x14ac:dyDescent="0.25">
      <c r="P41188" s="5"/>
    </row>
    <row r="41189" spans="16:16" x14ac:dyDescent="0.25">
      <c r="P41189" s="5"/>
    </row>
    <row r="41190" spans="16:16" x14ac:dyDescent="0.25">
      <c r="P41190" s="5"/>
    </row>
    <row r="41191" spans="16:16" x14ac:dyDescent="0.25">
      <c r="P41191" s="5"/>
    </row>
    <row r="41192" spans="16:16" x14ac:dyDescent="0.25">
      <c r="P41192" s="5"/>
    </row>
    <row r="41193" spans="16:16" x14ac:dyDescent="0.25">
      <c r="P41193" s="5"/>
    </row>
    <row r="41194" spans="16:16" x14ac:dyDescent="0.25">
      <c r="P41194" s="5"/>
    </row>
    <row r="41195" spans="16:16" x14ac:dyDescent="0.25">
      <c r="P41195" s="5"/>
    </row>
    <row r="41196" spans="16:16" x14ac:dyDescent="0.25">
      <c r="P41196" s="5"/>
    </row>
    <row r="41197" spans="16:16" x14ac:dyDescent="0.25">
      <c r="P41197" s="5"/>
    </row>
    <row r="41198" spans="16:16" x14ac:dyDescent="0.25">
      <c r="P41198" s="5"/>
    </row>
    <row r="41199" spans="16:16" x14ac:dyDescent="0.25">
      <c r="P41199" s="5"/>
    </row>
    <row r="41200" spans="16:16" x14ac:dyDescent="0.25">
      <c r="P41200" s="5"/>
    </row>
    <row r="41201" spans="16:16" x14ac:dyDescent="0.25">
      <c r="P41201" s="5"/>
    </row>
    <row r="41202" spans="16:16" x14ac:dyDescent="0.25">
      <c r="P41202" s="5"/>
    </row>
    <row r="41203" spans="16:16" x14ac:dyDescent="0.25">
      <c r="P41203" s="5"/>
    </row>
    <row r="41204" spans="16:16" x14ac:dyDescent="0.25">
      <c r="P41204" s="5"/>
    </row>
    <row r="41205" spans="16:16" x14ac:dyDescent="0.25">
      <c r="P41205" s="5"/>
    </row>
    <row r="41206" spans="16:16" x14ac:dyDescent="0.25">
      <c r="P41206" s="5"/>
    </row>
    <row r="41207" spans="16:16" x14ac:dyDescent="0.25">
      <c r="P41207" s="5"/>
    </row>
    <row r="41208" spans="16:16" x14ac:dyDescent="0.25">
      <c r="P41208" s="5"/>
    </row>
    <row r="41209" spans="16:16" x14ac:dyDescent="0.25">
      <c r="P41209" s="5"/>
    </row>
    <row r="41210" spans="16:16" x14ac:dyDescent="0.25">
      <c r="P41210" s="5"/>
    </row>
    <row r="41211" spans="16:16" x14ac:dyDescent="0.25">
      <c r="P41211" s="5"/>
    </row>
    <row r="41212" spans="16:16" x14ac:dyDescent="0.25">
      <c r="P41212" s="5"/>
    </row>
    <row r="41213" spans="16:16" x14ac:dyDescent="0.25">
      <c r="P41213" s="5"/>
    </row>
    <row r="41214" spans="16:16" x14ac:dyDescent="0.25">
      <c r="P41214" s="5"/>
    </row>
    <row r="41215" spans="16:16" x14ac:dyDescent="0.25">
      <c r="P41215" s="5"/>
    </row>
    <row r="41216" spans="16:16" x14ac:dyDescent="0.25">
      <c r="P41216" s="5"/>
    </row>
    <row r="41217" spans="16:16" x14ac:dyDescent="0.25">
      <c r="P41217" s="5"/>
    </row>
    <row r="41218" spans="16:16" x14ac:dyDescent="0.25">
      <c r="P41218" s="5"/>
    </row>
    <row r="41219" spans="16:16" x14ac:dyDescent="0.25">
      <c r="P41219" s="5"/>
    </row>
    <row r="41220" spans="16:16" x14ac:dyDescent="0.25">
      <c r="P41220" s="5"/>
    </row>
    <row r="41221" spans="16:16" x14ac:dyDescent="0.25">
      <c r="P41221" s="5"/>
    </row>
    <row r="41222" spans="16:16" x14ac:dyDescent="0.25">
      <c r="P41222" s="5"/>
    </row>
    <row r="41223" spans="16:16" x14ac:dyDescent="0.25">
      <c r="P41223" s="5"/>
    </row>
    <row r="41224" spans="16:16" x14ac:dyDescent="0.25">
      <c r="P41224" s="5"/>
    </row>
    <row r="41225" spans="16:16" x14ac:dyDescent="0.25">
      <c r="P41225" s="5"/>
    </row>
    <row r="41226" spans="16:16" x14ac:dyDescent="0.25">
      <c r="P41226" s="5"/>
    </row>
    <row r="41227" spans="16:16" x14ac:dyDescent="0.25">
      <c r="P41227" s="5"/>
    </row>
    <row r="41228" spans="16:16" x14ac:dyDescent="0.25">
      <c r="P41228" s="5"/>
    </row>
    <row r="41229" spans="16:16" x14ac:dyDescent="0.25">
      <c r="P41229" s="5"/>
    </row>
    <row r="41230" spans="16:16" x14ac:dyDescent="0.25">
      <c r="P41230" s="5"/>
    </row>
    <row r="41231" spans="16:16" x14ac:dyDescent="0.25">
      <c r="P41231" s="5"/>
    </row>
    <row r="41232" spans="16:16" x14ac:dyDescent="0.25">
      <c r="P41232" s="5"/>
    </row>
    <row r="41233" spans="16:16" x14ac:dyDescent="0.25">
      <c r="P41233" s="5"/>
    </row>
    <row r="41234" spans="16:16" x14ac:dyDescent="0.25">
      <c r="P41234" s="5"/>
    </row>
    <row r="41235" spans="16:16" x14ac:dyDescent="0.25">
      <c r="P41235" s="5"/>
    </row>
    <row r="41236" spans="16:16" x14ac:dyDescent="0.25">
      <c r="P41236" s="5"/>
    </row>
    <row r="41237" spans="16:16" x14ac:dyDescent="0.25">
      <c r="P41237" s="5"/>
    </row>
    <row r="41238" spans="16:16" x14ac:dyDescent="0.25">
      <c r="P41238" s="5"/>
    </row>
    <row r="41239" spans="16:16" x14ac:dyDescent="0.25">
      <c r="P41239" s="5"/>
    </row>
    <row r="41240" spans="16:16" x14ac:dyDescent="0.25">
      <c r="P41240" s="5"/>
    </row>
    <row r="41241" spans="16:16" x14ac:dyDescent="0.25">
      <c r="P41241" s="5"/>
    </row>
    <row r="41242" spans="16:16" x14ac:dyDescent="0.25">
      <c r="P41242" s="5"/>
    </row>
    <row r="41243" spans="16:16" x14ac:dyDescent="0.25">
      <c r="P41243" s="5"/>
    </row>
    <row r="41244" spans="16:16" x14ac:dyDescent="0.25">
      <c r="P41244" s="5"/>
    </row>
    <row r="41245" spans="16:16" x14ac:dyDescent="0.25">
      <c r="P41245" s="5"/>
    </row>
    <row r="41246" spans="16:16" x14ac:dyDescent="0.25">
      <c r="P41246" s="5"/>
    </row>
    <row r="41247" spans="16:16" x14ac:dyDescent="0.25">
      <c r="P41247" s="5"/>
    </row>
    <row r="41248" spans="16:16" x14ac:dyDescent="0.25">
      <c r="P41248" s="5"/>
    </row>
    <row r="41249" spans="16:16" x14ac:dyDescent="0.25">
      <c r="P41249" s="5"/>
    </row>
    <row r="41250" spans="16:16" x14ac:dyDescent="0.25">
      <c r="P41250" s="5"/>
    </row>
    <row r="41251" spans="16:16" x14ac:dyDescent="0.25">
      <c r="P41251" s="5"/>
    </row>
    <row r="41252" spans="16:16" x14ac:dyDescent="0.25">
      <c r="P41252" s="5"/>
    </row>
    <row r="41253" spans="16:16" x14ac:dyDescent="0.25">
      <c r="P41253" s="5"/>
    </row>
    <row r="41254" spans="16:16" x14ac:dyDescent="0.25">
      <c r="P41254" s="5"/>
    </row>
    <row r="41255" spans="16:16" x14ac:dyDescent="0.25">
      <c r="P41255" s="5"/>
    </row>
    <row r="41256" spans="16:16" x14ac:dyDescent="0.25">
      <c r="P41256" s="5"/>
    </row>
    <row r="41257" spans="16:16" x14ac:dyDescent="0.25">
      <c r="P41257" s="5"/>
    </row>
    <row r="41258" spans="16:16" x14ac:dyDescent="0.25">
      <c r="P41258" s="5"/>
    </row>
    <row r="41259" spans="16:16" x14ac:dyDescent="0.25">
      <c r="P41259" s="5"/>
    </row>
    <row r="41260" spans="16:16" x14ac:dyDescent="0.25">
      <c r="P41260" s="5"/>
    </row>
    <row r="41261" spans="16:16" x14ac:dyDescent="0.25">
      <c r="P41261" s="5"/>
    </row>
    <row r="41262" spans="16:16" x14ac:dyDescent="0.25">
      <c r="P41262" s="5"/>
    </row>
    <row r="41263" spans="16:16" x14ac:dyDescent="0.25">
      <c r="P41263" s="5"/>
    </row>
    <row r="41264" spans="16:16" x14ac:dyDescent="0.25">
      <c r="P41264" s="5"/>
    </row>
    <row r="41265" spans="16:16" x14ac:dyDescent="0.25">
      <c r="P41265" s="5"/>
    </row>
    <row r="41266" spans="16:16" x14ac:dyDescent="0.25">
      <c r="P41266" s="5"/>
    </row>
    <row r="41267" spans="16:16" x14ac:dyDescent="0.25">
      <c r="P41267" s="5"/>
    </row>
    <row r="41268" spans="16:16" x14ac:dyDescent="0.25">
      <c r="P41268" s="5"/>
    </row>
    <row r="41269" spans="16:16" x14ac:dyDescent="0.25">
      <c r="P41269" s="5"/>
    </row>
    <row r="41270" spans="16:16" x14ac:dyDescent="0.25">
      <c r="P41270" s="5"/>
    </row>
    <row r="41271" spans="16:16" x14ac:dyDescent="0.25">
      <c r="P41271" s="5"/>
    </row>
    <row r="41272" spans="16:16" x14ac:dyDescent="0.25">
      <c r="P41272" s="5"/>
    </row>
    <row r="41273" spans="16:16" x14ac:dyDescent="0.25">
      <c r="P41273" s="5"/>
    </row>
    <row r="41274" spans="16:16" x14ac:dyDescent="0.25">
      <c r="P41274" s="5"/>
    </row>
    <row r="41275" spans="16:16" x14ac:dyDescent="0.25">
      <c r="P41275" s="5"/>
    </row>
    <row r="41276" spans="16:16" x14ac:dyDescent="0.25">
      <c r="P41276" s="5"/>
    </row>
    <row r="41277" spans="16:16" x14ac:dyDescent="0.25">
      <c r="P41277" s="5"/>
    </row>
    <row r="41278" spans="16:16" x14ac:dyDescent="0.25">
      <c r="P41278" s="5"/>
    </row>
    <row r="41279" spans="16:16" x14ac:dyDescent="0.25">
      <c r="P41279" s="5"/>
    </row>
    <row r="41280" spans="16:16" x14ac:dyDescent="0.25">
      <c r="P41280" s="5"/>
    </row>
    <row r="41281" spans="16:16" x14ac:dyDescent="0.25">
      <c r="P41281" s="5"/>
    </row>
    <row r="41282" spans="16:16" x14ac:dyDescent="0.25">
      <c r="P41282" s="5"/>
    </row>
    <row r="41283" spans="16:16" x14ac:dyDescent="0.25">
      <c r="P41283" s="5"/>
    </row>
    <row r="41284" spans="16:16" x14ac:dyDescent="0.25">
      <c r="P41284" s="5"/>
    </row>
    <row r="41285" spans="16:16" x14ac:dyDescent="0.25">
      <c r="P41285" s="5"/>
    </row>
    <row r="41286" spans="16:16" x14ac:dyDescent="0.25">
      <c r="P41286" s="5"/>
    </row>
    <row r="41287" spans="16:16" x14ac:dyDescent="0.25">
      <c r="P41287" s="5"/>
    </row>
    <row r="41288" spans="16:16" x14ac:dyDescent="0.25">
      <c r="P41288" s="5"/>
    </row>
    <row r="41289" spans="16:16" x14ac:dyDescent="0.25">
      <c r="P41289" s="5"/>
    </row>
    <row r="41290" spans="16:16" x14ac:dyDescent="0.25">
      <c r="P41290" s="5"/>
    </row>
    <row r="41291" spans="16:16" x14ac:dyDescent="0.25">
      <c r="P41291" s="5"/>
    </row>
    <row r="41292" spans="16:16" x14ac:dyDescent="0.25">
      <c r="P41292" s="5"/>
    </row>
    <row r="41293" spans="16:16" x14ac:dyDescent="0.25">
      <c r="P41293" s="5"/>
    </row>
    <row r="41294" spans="16:16" x14ac:dyDescent="0.25">
      <c r="P41294" s="5"/>
    </row>
    <row r="41295" spans="16:16" x14ac:dyDescent="0.25">
      <c r="P41295" s="5"/>
    </row>
    <row r="41296" spans="16:16" x14ac:dyDescent="0.25">
      <c r="P41296" s="5"/>
    </row>
    <row r="41297" spans="16:16" x14ac:dyDescent="0.25">
      <c r="P41297" s="5"/>
    </row>
    <row r="41298" spans="16:16" x14ac:dyDescent="0.25">
      <c r="P41298" s="5"/>
    </row>
    <row r="41299" spans="16:16" x14ac:dyDescent="0.25">
      <c r="P41299" s="5"/>
    </row>
    <row r="41300" spans="16:16" x14ac:dyDescent="0.25">
      <c r="P41300" s="5"/>
    </row>
    <row r="41301" spans="16:16" x14ac:dyDescent="0.25">
      <c r="P41301" s="5"/>
    </row>
    <row r="41302" spans="16:16" x14ac:dyDescent="0.25">
      <c r="P41302" s="5"/>
    </row>
    <row r="41303" spans="16:16" x14ac:dyDescent="0.25">
      <c r="P41303" s="5"/>
    </row>
    <row r="41304" spans="16:16" x14ac:dyDescent="0.25">
      <c r="P41304" s="5"/>
    </row>
    <row r="41305" spans="16:16" x14ac:dyDescent="0.25">
      <c r="P41305" s="5"/>
    </row>
    <row r="41306" spans="16:16" x14ac:dyDescent="0.25">
      <c r="P41306" s="5"/>
    </row>
    <row r="41307" spans="16:16" x14ac:dyDescent="0.25">
      <c r="P41307" s="5"/>
    </row>
    <row r="41308" spans="16:16" x14ac:dyDescent="0.25">
      <c r="P41308" s="5"/>
    </row>
    <row r="41309" spans="16:16" x14ac:dyDescent="0.25">
      <c r="P41309" s="5"/>
    </row>
    <row r="41310" spans="16:16" x14ac:dyDescent="0.25">
      <c r="P41310" s="5"/>
    </row>
    <row r="41311" spans="16:16" x14ac:dyDescent="0.25">
      <c r="P41311" s="5"/>
    </row>
    <row r="41312" spans="16:16" x14ac:dyDescent="0.25">
      <c r="P41312" s="5"/>
    </row>
    <row r="41313" spans="16:16" x14ac:dyDescent="0.25">
      <c r="P41313" s="5"/>
    </row>
    <row r="41314" spans="16:16" x14ac:dyDescent="0.25">
      <c r="P41314" s="5"/>
    </row>
    <row r="41315" spans="16:16" x14ac:dyDescent="0.25">
      <c r="P41315" s="5"/>
    </row>
    <row r="41316" spans="16:16" x14ac:dyDescent="0.25">
      <c r="P41316" s="5"/>
    </row>
    <row r="41317" spans="16:16" x14ac:dyDescent="0.25">
      <c r="P41317" s="5"/>
    </row>
    <row r="41318" spans="16:16" x14ac:dyDescent="0.25">
      <c r="P41318" s="5"/>
    </row>
    <row r="41319" spans="16:16" x14ac:dyDescent="0.25">
      <c r="P41319" s="5"/>
    </row>
    <row r="41320" spans="16:16" x14ac:dyDescent="0.25">
      <c r="P41320" s="5"/>
    </row>
    <row r="41321" spans="16:16" x14ac:dyDescent="0.25">
      <c r="P41321" s="5"/>
    </row>
    <row r="41322" spans="16:16" x14ac:dyDescent="0.25">
      <c r="P41322" s="5"/>
    </row>
    <row r="41323" spans="16:16" x14ac:dyDescent="0.25">
      <c r="P41323" s="5"/>
    </row>
    <row r="41324" spans="16:16" x14ac:dyDescent="0.25">
      <c r="P41324" s="5"/>
    </row>
    <row r="41325" spans="16:16" x14ac:dyDescent="0.25">
      <c r="P41325" s="5"/>
    </row>
    <row r="41326" spans="16:16" x14ac:dyDescent="0.25">
      <c r="P41326" s="5"/>
    </row>
    <row r="41327" spans="16:16" x14ac:dyDescent="0.25">
      <c r="P41327" s="5"/>
    </row>
    <row r="41328" spans="16:16" x14ac:dyDescent="0.25">
      <c r="P41328" s="5"/>
    </row>
    <row r="41329" spans="16:16" x14ac:dyDescent="0.25">
      <c r="P41329" s="5"/>
    </row>
    <row r="41330" spans="16:16" x14ac:dyDescent="0.25">
      <c r="P41330" s="5"/>
    </row>
    <row r="41331" spans="16:16" x14ac:dyDescent="0.25">
      <c r="P41331" s="5"/>
    </row>
    <row r="41332" spans="16:16" x14ac:dyDescent="0.25">
      <c r="P41332" s="5"/>
    </row>
    <row r="41333" spans="16:16" x14ac:dyDescent="0.25">
      <c r="P41333" s="5"/>
    </row>
    <row r="41334" spans="16:16" x14ac:dyDescent="0.25">
      <c r="P41334" s="5"/>
    </row>
    <row r="41335" spans="16:16" x14ac:dyDescent="0.25">
      <c r="P41335" s="5"/>
    </row>
    <row r="41336" spans="16:16" x14ac:dyDescent="0.25">
      <c r="P41336" s="5"/>
    </row>
    <row r="41337" spans="16:16" x14ac:dyDescent="0.25">
      <c r="P41337" s="5"/>
    </row>
    <row r="41338" spans="16:16" x14ac:dyDescent="0.25">
      <c r="P41338" s="5"/>
    </row>
    <row r="41339" spans="16:16" x14ac:dyDescent="0.25">
      <c r="P41339" s="5"/>
    </row>
    <row r="41340" spans="16:16" x14ac:dyDescent="0.25">
      <c r="P41340" s="5"/>
    </row>
    <row r="41341" spans="16:16" x14ac:dyDescent="0.25">
      <c r="P41341" s="5"/>
    </row>
    <row r="41342" spans="16:16" x14ac:dyDescent="0.25">
      <c r="P41342" s="5"/>
    </row>
    <row r="41343" spans="16:16" x14ac:dyDescent="0.25">
      <c r="P41343" s="5"/>
    </row>
    <row r="41344" spans="16:16" x14ac:dyDescent="0.25">
      <c r="P41344" s="5"/>
    </row>
    <row r="41345" spans="16:16" x14ac:dyDescent="0.25">
      <c r="P41345" s="5"/>
    </row>
    <row r="41346" spans="16:16" x14ac:dyDescent="0.25">
      <c r="P41346" s="5"/>
    </row>
    <row r="41347" spans="16:16" x14ac:dyDescent="0.25">
      <c r="P41347" s="5"/>
    </row>
    <row r="41348" spans="16:16" x14ac:dyDescent="0.25">
      <c r="P41348" s="5"/>
    </row>
    <row r="41349" spans="16:16" x14ac:dyDescent="0.25">
      <c r="P41349" s="5"/>
    </row>
    <row r="41350" spans="16:16" x14ac:dyDescent="0.25">
      <c r="P41350" s="5"/>
    </row>
    <row r="41351" spans="16:16" x14ac:dyDescent="0.25">
      <c r="P41351" s="5"/>
    </row>
    <row r="41352" spans="16:16" x14ac:dyDescent="0.25">
      <c r="P41352" s="5"/>
    </row>
    <row r="41353" spans="16:16" x14ac:dyDescent="0.25">
      <c r="P41353" s="5"/>
    </row>
    <row r="41354" spans="16:16" x14ac:dyDescent="0.25">
      <c r="P41354" s="5"/>
    </row>
    <row r="41355" spans="16:16" x14ac:dyDescent="0.25">
      <c r="P41355" s="5"/>
    </row>
    <row r="41356" spans="16:16" x14ac:dyDescent="0.25">
      <c r="P41356" s="5"/>
    </row>
    <row r="41357" spans="16:16" x14ac:dyDescent="0.25">
      <c r="P41357" s="5"/>
    </row>
    <row r="41358" spans="16:16" x14ac:dyDescent="0.25">
      <c r="P41358" s="5"/>
    </row>
    <row r="41359" spans="16:16" x14ac:dyDescent="0.25">
      <c r="P41359" s="5"/>
    </row>
    <row r="41360" spans="16:16" x14ac:dyDescent="0.25">
      <c r="P41360" s="5"/>
    </row>
    <row r="41361" spans="16:16" x14ac:dyDescent="0.25">
      <c r="P41361" s="5"/>
    </row>
    <row r="41362" spans="16:16" x14ac:dyDescent="0.25">
      <c r="P41362" s="5"/>
    </row>
    <row r="41363" spans="16:16" x14ac:dyDescent="0.25">
      <c r="P41363" s="5"/>
    </row>
    <row r="41364" spans="16:16" x14ac:dyDescent="0.25">
      <c r="P41364" s="5"/>
    </row>
    <row r="41365" spans="16:16" x14ac:dyDescent="0.25">
      <c r="P41365" s="5"/>
    </row>
    <row r="41366" spans="16:16" x14ac:dyDescent="0.25">
      <c r="P41366" s="5"/>
    </row>
    <row r="41367" spans="16:16" x14ac:dyDescent="0.25">
      <c r="P41367" s="5"/>
    </row>
    <row r="41368" spans="16:16" x14ac:dyDescent="0.25">
      <c r="P41368" s="5"/>
    </row>
    <row r="41369" spans="16:16" x14ac:dyDescent="0.25">
      <c r="P41369" s="5"/>
    </row>
    <row r="41370" spans="16:16" x14ac:dyDescent="0.25">
      <c r="P41370" s="5"/>
    </row>
    <row r="41371" spans="16:16" x14ac:dyDescent="0.25">
      <c r="P41371" s="5"/>
    </row>
    <row r="41372" spans="16:16" x14ac:dyDescent="0.25">
      <c r="P41372" s="5"/>
    </row>
    <row r="41373" spans="16:16" x14ac:dyDescent="0.25">
      <c r="P41373" s="5"/>
    </row>
    <row r="41374" spans="16:16" x14ac:dyDescent="0.25">
      <c r="P41374" s="5"/>
    </row>
    <row r="41375" spans="16:16" x14ac:dyDescent="0.25">
      <c r="P41375" s="5"/>
    </row>
    <row r="41376" spans="16:16" x14ac:dyDescent="0.25">
      <c r="P41376" s="5"/>
    </row>
    <row r="41377" spans="16:16" x14ac:dyDescent="0.25">
      <c r="P41377" s="5"/>
    </row>
    <row r="41378" spans="16:16" x14ac:dyDescent="0.25">
      <c r="P41378" s="5"/>
    </row>
    <row r="41379" spans="16:16" x14ac:dyDescent="0.25">
      <c r="P41379" s="5"/>
    </row>
    <row r="41380" spans="16:16" x14ac:dyDescent="0.25">
      <c r="P41380" s="5"/>
    </row>
    <row r="41381" spans="16:16" x14ac:dyDescent="0.25">
      <c r="P41381" s="5"/>
    </row>
    <row r="41382" spans="16:16" x14ac:dyDescent="0.25">
      <c r="P41382" s="5"/>
    </row>
    <row r="41383" spans="16:16" x14ac:dyDescent="0.25">
      <c r="P41383" s="5"/>
    </row>
    <row r="41384" spans="16:16" x14ac:dyDescent="0.25">
      <c r="P41384" s="5"/>
    </row>
    <row r="41385" spans="16:16" x14ac:dyDescent="0.25">
      <c r="P41385" s="5"/>
    </row>
    <row r="41386" spans="16:16" x14ac:dyDescent="0.25">
      <c r="P41386" s="5"/>
    </row>
    <row r="41387" spans="16:16" x14ac:dyDescent="0.25">
      <c r="P41387" s="5"/>
    </row>
    <row r="41388" spans="16:16" x14ac:dyDescent="0.25">
      <c r="P41388" s="5"/>
    </row>
    <row r="41389" spans="16:16" x14ac:dyDescent="0.25">
      <c r="P41389" s="5"/>
    </row>
    <row r="41390" spans="16:16" x14ac:dyDescent="0.25">
      <c r="P41390" s="5"/>
    </row>
    <row r="41391" spans="16:16" x14ac:dyDescent="0.25">
      <c r="P41391" s="5"/>
    </row>
    <row r="41392" spans="16:16" x14ac:dyDescent="0.25">
      <c r="P41392" s="5"/>
    </row>
    <row r="41393" spans="16:16" x14ac:dyDescent="0.25">
      <c r="P41393" s="5"/>
    </row>
    <row r="41394" spans="16:16" x14ac:dyDescent="0.25">
      <c r="P41394" s="5"/>
    </row>
    <row r="41395" spans="16:16" x14ac:dyDescent="0.25">
      <c r="P41395" s="5"/>
    </row>
    <row r="41396" spans="16:16" x14ac:dyDescent="0.25">
      <c r="P41396" s="5"/>
    </row>
    <row r="41397" spans="16:16" x14ac:dyDescent="0.25">
      <c r="P41397" s="5"/>
    </row>
    <row r="41398" spans="16:16" x14ac:dyDescent="0.25">
      <c r="P41398" s="5"/>
    </row>
    <row r="41399" spans="16:16" x14ac:dyDescent="0.25">
      <c r="P41399" s="5"/>
    </row>
    <row r="41400" spans="16:16" x14ac:dyDescent="0.25">
      <c r="P41400" s="5"/>
    </row>
    <row r="41401" spans="16:16" x14ac:dyDescent="0.25">
      <c r="P41401" s="5"/>
    </row>
    <row r="41402" spans="16:16" x14ac:dyDescent="0.25">
      <c r="P41402" s="5"/>
    </row>
    <row r="41403" spans="16:16" x14ac:dyDescent="0.25">
      <c r="P41403" s="5"/>
    </row>
    <row r="41404" spans="16:16" x14ac:dyDescent="0.25">
      <c r="P41404" s="5"/>
    </row>
    <row r="41405" spans="16:16" x14ac:dyDescent="0.25">
      <c r="P41405" s="5"/>
    </row>
    <row r="41406" spans="16:16" x14ac:dyDescent="0.25">
      <c r="P41406" s="5"/>
    </row>
    <row r="41407" spans="16:16" x14ac:dyDescent="0.25">
      <c r="P41407" s="5"/>
    </row>
    <row r="41408" spans="16:16" x14ac:dyDescent="0.25">
      <c r="P41408" s="5"/>
    </row>
    <row r="41409" spans="16:16" x14ac:dyDescent="0.25">
      <c r="P41409" s="5"/>
    </row>
    <row r="41410" spans="16:16" x14ac:dyDescent="0.25">
      <c r="P41410" s="5"/>
    </row>
    <row r="41411" spans="16:16" x14ac:dyDescent="0.25">
      <c r="P41411" s="5"/>
    </row>
    <row r="41412" spans="16:16" x14ac:dyDescent="0.25">
      <c r="P41412" s="5"/>
    </row>
    <row r="41413" spans="16:16" x14ac:dyDescent="0.25">
      <c r="P41413" s="5"/>
    </row>
    <row r="41414" spans="16:16" x14ac:dyDescent="0.25">
      <c r="P41414" s="5"/>
    </row>
    <row r="41415" spans="16:16" x14ac:dyDescent="0.25">
      <c r="P41415" s="5"/>
    </row>
    <row r="41416" spans="16:16" x14ac:dyDescent="0.25">
      <c r="P41416" s="5"/>
    </row>
    <row r="41417" spans="16:16" x14ac:dyDescent="0.25">
      <c r="P41417" s="5"/>
    </row>
    <row r="41418" spans="16:16" x14ac:dyDescent="0.25">
      <c r="P41418" s="5"/>
    </row>
    <row r="41419" spans="16:16" x14ac:dyDescent="0.25">
      <c r="P41419" s="5"/>
    </row>
    <row r="41420" spans="16:16" x14ac:dyDescent="0.25">
      <c r="P41420" s="5"/>
    </row>
    <row r="41421" spans="16:16" x14ac:dyDescent="0.25">
      <c r="P41421" s="5"/>
    </row>
    <row r="41422" spans="16:16" x14ac:dyDescent="0.25">
      <c r="P41422" s="5"/>
    </row>
    <row r="41423" spans="16:16" x14ac:dyDescent="0.25">
      <c r="P41423" s="5"/>
    </row>
    <row r="41424" spans="16:16" x14ac:dyDescent="0.25">
      <c r="P41424" s="5"/>
    </row>
    <row r="41425" spans="16:16" x14ac:dyDescent="0.25">
      <c r="P41425" s="5"/>
    </row>
    <row r="41426" spans="16:16" x14ac:dyDescent="0.25">
      <c r="P41426" s="5"/>
    </row>
    <row r="41427" spans="16:16" x14ac:dyDescent="0.25">
      <c r="P41427" s="5"/>
    </row>
    <row r="41428" spans="16:16" x14ac:dyDescent="0.25">
      <c r="P41428" s="5"/>
    </row>
    <row r="41429" spans="16:16" x14ac:dyDescent="0.25">
      <c r="P41429" s="5"/>
    </row>
    <row r="41430" spans="16:16" x14ac:dyDescent="0.25">
      <c r="P41430" s="5"/>
    </row>
    <row r="41431" spans="16:16" x14ac:dyDescent="0.25">
      <c r="P41431" s="5"/>
    </row>
    <row r="41432" spans="16:16" x14ac:dyDescent="0.25">
      <c r="P41432" s="5"/>
    </row>
    <row r="41433" spans="16:16" x14ac:dyDescent="0.25">
      <c r="P41433" s="5"/>
    </row>
    <row r="41434" spans="16:16" x14ac:dyDescent="0.25">
      <c r="P41434" s="5"/>
    </row>
    <row r="41435" spans="16:16" x14ac:dyDescent="0.25">
      <c r="P41435" s="5"/>
    </row>
    <row r="41436" spans="16:16" x14ac:dyDescent="0.25">
      <c r="P41436" s="5"/>
    </row>
    <row r="41437" spans="16:16" x14ac:dyDescent="0.25">
      <c r="P41437" s="5"/>
    </row>
    <row r="41438" spans="16:16" x14ac:dyDescent="0.25">
      <c r="P41438" s="5"/>
    </row>
    <row r="41439" spans="16:16" x14ac:dyDescent="0.25">
      <c r="P41439" s="5"/>
    </row>
    <row r="41440" spans="16:16" x14ac:dyDescent="0.25">
      <c r="P41440" s="5"/>
    </row>
    <row r="41441" spans="16:16" x14ac:dyDescent="0.25">
      <c r="P41441" s="5"/>
    </row>
    <row r="41442" spans="16:16" x14ac:dyDescent="0.25">
      <c r="P41442" s="5"/>
    </row>
    <row r="41443" spans="16:16" x14ac:dyDescent="0.25">
      <c r="P41443" s="5"/>
    </row>
    <row r="41444" spans="16:16" x14ac:dyDescent="0.25">
      <c r="P41444" s="5"/>
    </row>
    <row r="41445" spans="16:16" x14ac:dyDescent="0.25">
      <c r="P41445" s="5"/>
    </row>
    <row r="41446" spans="16:16" x14ac:dyDescent="0.25">
      <c r="P41446" s="5"/>
    </row>
    <row r="41447" spans="16:16" x14ac:dyDescent="0.25">
      <c r="P41447" s="5"/>
    </row>
    <row r="41448" spans="16:16" x14ac:dyDescent="0.25">
      <c r="P41448" s="5"/>
    </row>
    <row r="41449" spans="16:16" x14ac:dyDescent="0.25">
      <c r="P41449" s="5"/>
    </row>
    <row r="41450" spans="16:16" x14ac:dyDescent="0.25">
      <c r="P41450" s="5"/>
    </row>
    <row r="41451" spans="16:16" x14ac:dyDescent="0.25">
      <c r="P41451" s="5"/>
    </row>
    <row r="41452" spans="16:16" x14ac:dyDescent="0.25">
      <c r="P41452" s="5"/>
    </row>
    <row r="41453" spans="16:16" x14ac:dyDescent="0.25">
      <c r="P41453" s="5"/>
    </row>
    <row r="41454" spans="16:16" x14ac:dyDescent="0.25">
      <c r="P41454" s="5"/>
    </row>
    <row r="41455" spans="16:16" x14ac:dyDescent="0.25">
      <c r="P41455" s="5"/>
    </row>
    <row r="41456" spans="16:16" x14ac:dyDescent="0.25">
      <c r="P41456" s="5"/>
    </row>
    <row r="41457" spans="16:16" x14ac:dyDescent="0.25">
      <c r="P41457" s="5"/>
    </row>
    <row r="41458" spans="16:16" x14ac:dyDescent="0.25">
      <c r="P41458" s="5"/>
    </row>
    <row r="41459" spans="16:16" x14ac:dyDescent="0.25">
      <c r="P41459" s="5"/>
    </row>
    <row r="41460" spans="16:16" x14ac:dyDescent="0.25">
      <c r="P41460" s="5"/>
    </row>
    <row r="41461" spans="16:16" x14ac:dyDescent="0.25">
      <c r="P41461" s="5"/>
    </row>
    <row r="41462" spans="16:16" x14ac:dyDescent="0.25">
      <c r="P41462" s="5"/>
    </row>
    <row r="41463" spans="16:16" x14ac:dyDescent="0.25">
      <c r="P41463" s="5"/>
    </row>
    <row r="41464" spans="16:16" x14ac:dyDescent="0.25">
      <c r="P41464" s="5"/>
    </row>
    <row r="41465" spans="16:16" x14ac:dyDescent="0.25">
      <c r="P41465" s="5"/>
    </row>
    <row r="41466" spans="16:16" x14ac:dyDescent="0.25">
      <c r="P41466" s="5"/>
    </row>
    <row r="41467" spans="16:16" x14ac:dyDescent="0.25">
      <c r="P41467" s="5"/>
    </row>
    <row r="41468" spans="16:16" x14ac:dyDescent="0.25">
      <c r="P41468" s="5"/>
    </row>
    <row r="41469" spans="16:16" x14ac:dyDescent="0.25">
      <c r="P41469" s="5"/>
    </row>
    <row r="41470" spans="16:16" x14ac:dyDescent="0.25">
      <c r="P41470" s="5"/>
    </row>
    <row r="41471" spans="16:16" x14ac:dyDescent="0.25">
      <c r="P41471" s="5"/>
    </row>
    <row r="41472" spans="16:16" x14ac:dyDescent="0.25">
      <c r="P41472" s="5"/>
    </row>
    <row r="41473" spans="16:16" x14ac:dyDescent="0.25">
      <c r="P41473" s="5"/>
    </row>
    <row r="41474" spans="16:16" x14ac:dyDescent="0.25">
      <c r="P41474" s="5"/>
    </row>
    <row r="41475" spans="16:16" x14ac:dyDescent="0.25">
      <c r="P41475" s="5"/>
    </row>
    <row r="41476" spans="16:16" x14ac:dyDescent="0.25">
      <c r="P41476" s="5"/>
    </row>
    <row r="41477" spans="16:16" x14ac:dyDescent="0.25">
      <c r="P41477" s="5"/>
    </row>
    <row r="41478" spans="16:16" x14ac:dyDescent="0.25">
      <c r="P41478" s="5"/>
    </row>
    <row r="41479" spans="16:16" x14ac:dyDescent="0.25">
      <c r="P41479" s="5"/>
    </row>
    <row r="41480" spans="16:16" x14ac:dyDescent="0.25">
      <c r="P41480" s="5"/>
    </row>
    <row r="41481" spans="16:16" x14ac:dyDescent="0.25">
      <c r="P41481" s="5"/>
    </row>
    <row r="41482" spans="16:16" x14ac:dyDescent="0.25">
      <c r="P41482" s="5"/>
    </row>
    <row r="41483" spans="16:16" x14ac:dyDescent="0.25">
      <c r="P41483" s="5"/>
    </row>
    <row r="41484" spans="16:16" x14ac:dyDescent="0.25">
      <c r="P41484" s="5"/>
    </row>
    <row r="41485" spans="16:16" x14ac:dyDescent="0.25">
      <c r="P41485" s="5"/>
    </row>
    <row r="41486" spans="16:16" x14ac:dyDescent="0.25">
      <c r="P41486" s="5"/>
    </row>
    <row r="41487" spans="16:16" x14ac:dyDescent="0.25">
      <c r="P41487" s="5"/>
    </row>
    <row r="41488" spans="16:16" x14ac:dyDescent="0.25">
      <c r="P41488" s="5"/>
    </row>
    <row r="41489" spans="16:16" x14ac:dyDescent="0.25">
      <c r="P41489" s="5"/>
    </row>
    <row r="41490" spans="16:16" x14ac:dyDescent="0.25">
      <c r="P41490" s="5"/>
    </row>
    <row r="41491" spans="16:16" x14ac:dyDescent="0.25">
      <c r="P41491" s="5"/>
    </row>
    <row r="41492" spans="16:16" x14ac:dyDescent="0.25">
      <c r="P41492" s="5"/>
    </row>
    <row r="41493" spans="16:16" x14ac:dyDescent="0.25">
      <c r="P41493" s="5"/>
    </row>
    <row r="41494" spans="16:16" x14ac:dyDescent="0.25">
      <c r="P41494" s="5"/>
    </row>
    <row r="41495" spans="16:16" x14ac:dyDescent="0.25">
      <c r="P41495" s="5"/>
    </row>
    <row r="41496" spans="16:16" x14ac:dyDescent="0.25">
      <c r="P41496" s="5"/>
    </row>
    <row r="41497" spans="16:16" x14ac:dyDescent="0.25">
      <c r="P41497" s="5"/>
    </row>
    <row r="41498" spans="16:16" x14ac:dyDescent="0.25">
      <c r="P41498" s="5"/>
    </row>
    <row r="41499" spans="16:16" x14ac:dyDescent="0.25">
      <c r="P41499" s="5"/>
    </row>
    <row r="41500" spans="16:16" x14ac:dyDescent="0.25">
      <c r="P41500" s="5"/>
    </row>
    <row r="41501" spans="16:16" x14ac:dyDescent="0.25">
      <c r="P41501" s="5"/>
    </row>
    <row r="41502" spans="16:16" x14ac:dyDescent="0.25">
      <c r="P41502" s="5"/>
    </row>
    <row r="41503" spans="16:16" x14ac:dyDescent="0.25">
      <c r="P41503" s="5"/>
    </row>
    <row r="41504" spans="16:16" x14ac:dyDescent="0.25">
      <c r="P41504" s="5"/>
    </row>
    <row r="41505" spans="16:16" x14ac:dyDescent="0.25">
      <c r="P41505" s="5"/>
    </row>
    <row r="41506" spans="16:16" x14ac:dyDescent="0.25">
      <c r="P41506" s="5"/>
    </row>
    <row r="41507" spans="16:16" x14ac:dyDescent="0.25">
      <c r="P41507" s="5"/>
    </row>
    <row r="41508" spans="16:16" x14ac:dyDescent="0.25">
      <c r="P41508" s="5"/>
    </row>
    <row r="41509" spans="16:16" x14ac:dyDescent="0.25">
      <c r="P41509" s="5"/>
    </row>
    <row r="41510" spans="16:16" x14ac:dyDescent="0.25">
      <c r="P41510" s="5"/>
    </row>
    <row r="41511" spans="16:16" x14ac:dyDescent="0.25">
      <c r="P41511" s="5"/>
    </row>
    <row r="41512" spans="16:16" x14ac:dyDescent="0.25">
      <c r="P41512" s="5"/>
    </row>
    <row r="41513" spans="16:16" x14ac:dyDescent="0.25">
      <c r="P41513" s="5"/>
    </row>
    <row r="41514" spans="16:16" x14ac:dyDescent="0.25">
      <c r="P41514" s="5"/>
    </row>
    <row r="41515" spans="16:16" x14ac:dyDescent="0.25">
      <c r="P41515" s="5"/>
    </row>
    <row r="41516" spans="16:16" x14ac:dyDescent="0.25">
      <c r="P41516" s="5"/>
    </row>
    <row r="41517" spans="16:16" x14ac:dyDescent="0.25">
      <c r="P41517" s="5"/>
    </row>
    <row r="41518" spans="16:16" x14ac:dyDescent="0.25">
      <c r="P41518" s="5"/>
    </row>
    <row r="41519" spans="16:16" x14ac:dyDescent="0.25">
      <c r="P41519" s="5"/>
    </row>
    <row r="41520" spans="16:16" x14ac:dyDescent="0.25">
      <c r="P41520" s="5"/>
    </row>
    <row r="41521" spans="16:16" x14ac:dyDescent="0.25">
      <c r="P41521" s="5"/>
    </row>
    <row r="41522" spans="16:16" x14ac:dyDescent="0.25">
      <c r="P41522" s="5"/>
    </row>
    <row r="41523" spans="16:16" x14ac:dyDescent="0.25">
      <c r="P41523" s="5"/>
    </row>
    <row r="41524" spans="16:16" x14ac:dyDescent="0.25">
      <c r="P41524" s="5"/>
    </row>
    <row r="41525" spans="16:16" x14ac:dyDescent="0.25">
      <c r="P41525" s="5"/>
    </row>
    <row r="41526" spans="16:16" x14ac:dyDescent="0.25">
      <c r="P41526" s="5"/>
    </row>
    <row r="41527" spans="16:16" x14ac:dyDescent="0.25">
      <c r="P41527" s="5"/>
    </row>
    <row r="41528" spans="16:16" x14ac:dyDescent="0.25">
      <c r="P41528" s="5"/>
    </row>
    <row r="41529" spans="16:16" x14ac:dyDescent="0.25">
      <c r="P41529" s="5"/>
    </row>
    <row r="41530" spans="16:16" x14ac:dyDescent="0.25">
      <c r="P41530" s="5"/>
    </row>
    <row r="41531" spans="16:16" x14ac:dyDescent="0.25">
      <c r="P41531" s="5"/>
    </row>
    <row r="41532" spans="16:16" x14ac:dyDescent="0.25">
      <c r="P41532" s="5"/>
    </row>
    <row r="41533" spans="16:16" x14ac:dyDescent="0.25">
      <c r="P41533" s="5"/>
    </row>
    <row r="41534" spans="16:16" x14ac:dyDescent="0.25">
      <c r="P41534" s="5"/>
    </row>
    <row r="41535" spans="16:16" x14ac:dyDescent="0.25">
      <c r="P41535" s="5"/>
    </row>
    <row r="41536" spans="16:16" x14ac:dyDescent="0.25">
      <c r="P41536" s="5"/>
    </row>
    <row r="41537" spans="16:16" x14ac:dyDescent="0.25">
      <c r="P41537" s="5"/>
    </row>
    <row r="41538" spans="16:16" x14ac:dyDescent="0.25">
      <c r="P41538" s="5"/>
    </row>
    <row r="41539" spans="16:16" x14ac:dyDescent="0.25">
      <c r="P41539" s="5"/>
    </row>
    <row r="41540" spans="16:16" x14ac:dyDescent="0.25">
      <c r="P41540" s="5"/>
    </row>
    <row r="41541" spans="16:16" x14ac:dyDescent="0.25">
      <c r="P41541" s="5"/>
    </row>
    <row r="41542" spans="16:16" x14ac:dyDescent="0.25">
      <c r="P41542" s="5"/>
    </row>
    <row r="41543" spans="16:16" x14ac:dyDescent="0.25">
      <c r="P41543" s="5"/>
    </row>
    <row r="41544" spans="16:16" x14ac:dyDescent="0.25">
      <c r="P41544" s="5"/>
    </row>
    <row r="41545" spans="16:16" x14ac:dyDescent="0.25">
      <c r="P41545" s="5"/>
    </row>
    <row r="41546" spans="16:16" x14ac:dyDescent="0.25">
      <c r="P41546" s="5"/>
    </row>
    <row r="41547" spans="16:16" x14ac:dyDescent="0.25">
      <c r="P41547" s="5"/>
    </row>
    <row r="41548" spans="16:16" x14ac:dyDescent="0.25">
      <c r="P41548" s="5"/>
    </row>
    <row r="41549" spans="16:16" x14ac:dyDescent="0.25">
      <c r="P41549" s="5"/>
    </row>
    <row r="41550" spans="16:16" x14ac:dyDescent="0.25">
      <c r="P41550" s="5"/>
    </row>
    <row r="41551" spans="16:16" x14ac:dyDescent="0.25">
      <c r="P41551" s="5"/>
    </row>
    <row r="41552" spans="16:16" x14ac:dyDescent="0.25">
      <c r="P41552" s="5"/>
    </row>
    <row r="41553" spans="16:16" x14ac:dyDescent="0.25">
      <c r="P41553" s="5"/>
    </row>
    <row r="41554" spans="16:16" x14ac:dyDescent="0.25">
      <c r="P41554" s="5"/>
    </row>
    <row r="41555" spans="16:16" x14ac:dyDescent="0.25">
      <c r="P41555" s="5"/>
    </row>
    <row r="41556" spans="16:16" x14ac:dyDescent="0.25">
      <c r="P41556" s="5"/>
    </row>
    <row r="41557" spans="16:16" x14ac:dyDescent="0.25">
      <c r="P41557" s="5"/>
    </row>
    <row r="41558" spans="16:16" x14ac:dyDescent="0.25">
      <c r="P41558" s="5"/>
    </row>
    <row r="41559" spans="16:16" x14ac:dyDescent="0.25">
      <c r="P41559" s="5"/>
    </row>
    <row r="41560" spans="16:16" x14ac:dyDescent="0.25">
      <c r="P41560" s="5"/>
    </row>
    <row r="41561" spans="16:16" x14ac:dyDescent="0.25">
      <c r="P41561" s="5"/>
    </row>
    <row r="41562" spans="16:16" x14ac:dyDescent="0.25">
      <c r="P41562" s="5"/>
    </row>
    <row r="41563" spans="16:16" x14ac:dyDescent="0.25">
      <c r="P41563" s="5"/>
    </row>
    <row r="41564" spans="16:16" x14ac:dyDescent="0.25">
      <c r="P41564" s="5"/>
    </row>
    <row r="41565" spans="16:16" x14ac:dyDescent="0.25">
      <c r="P41565" s="5"/>
    </row>
    <row r="41566" spans="16:16" x14ac:dyDescent="0.25">
      <c r="P41566" s="5"/>
    </row>
    <row r="41567" spans="16:16" x14ac:dyDescent="0.25">
      <c r="P41567" s="5"/>
    </row>
    <row r="41568" spans="16:16" x14ac:dyDescent="0.25">
      <c r="P41568" s="5"/>
    </row>
    <row r="41569" spans="16:16" x14ac:dyDescent="0.25">
      <c r="P41569" s="5"/>
    </row>
    <row r="41570" spans="16:16" x14ac:dyDescent="0.25">
      <c r="P41570" s="5"/>
    </row>
    <row r="41571" spans="16:16" x14ac:dyDescent="0.25">
      <c r="P41571" s="5"/>
    </row>
    <row r="41572" spans="16:16" x14ac:dyDescent="0.25">
      <c r="P41572" s="5"/>
    </row>
    <row r="41573" spans="16:16" x14ac:dyDescent="0.25">
      <c r="P41573" s="5"/>
    </row>
    <row r="41574" spans="16:16" x14ac:dyDescent="0.25">
      <c r="P41574" s="5"/>
    </row>
    <row r="41575" spans="16:16" x14ac:dyDescent="0.25">
      <c r="P41575" s="5"/>
    </row>
    <row r="41576" spans="16:16" x14ac:dyDescent="0.25">
      <c r="P41576" s="5"/>
    </row>
    <row r="41577" spans="16:16" x14ac:dyDescent="0.25">
      <c r="P41577" s="5"/>
    </row>
    <row r="41578" spans="16:16" x14ac:dyDescent="0.25">
      <c r="P41578" s="5"/>
    </row>
    <row r="41579" spans="16:16" x14ac:dyDescent="0.25">
      <c r="P41579" s="5"/>
    </row>
    <row r="41580" spans="16:16" x14ac:dyDescent="0.25">
      <c r="P41580" s="5"/>
    </row>
    <row r="41581" spans="16:16" x14ac:dyDescent="0.25">
      <c r="P41581" s="5"/>
    </row>
    <row r="41582" spans="16:16" x14ac:dyDescent="0.25">
      <c r="P41582" s="5"/>
    </row>
    <row r="41583" spans="16:16" x14ac:dyDescent="0.25">
      <c r="P41583" s="5"/>
    </row>
    <row r="41584" spans="16:16" x14ac:dyDescent="0.25">
      <c r="P41584" s="5"/>
    </row>
    <row r="41585" spans="16:16" x14ac:dyDescent="0.25">
      <c r="P41585" s="5"/>
    </row>
    <row r="41586" spans="16:16" x14ac:dyDescent="0.25">
      <c r="P41586" s="5"/>
    </row>
    <row r="41587" spans="16:16" x14ac:dyDescent="0.25">
      <c r="P41587" s="5"/>
    </row>
    <row r="41588" spans="16:16" x14ac:dyDescent="0.25">
      <c r="P41588" s="5"/>
    </row>
    <row r="41589" spans="16:16" x14ac:dyDescent="0.25">
      <c r="P41589" s="5"/>
    </row>
    <row r="41590" spans="16:16" x14ac:dyDescent="0.25">
      <c r="P41590" s="5"/>
    </row>
    <row r="41591" spans="16:16" x14ac:dyDescent="0.25">
      <c r="P41591" s="5"/>
    </row>
    <row r="41592" spans="16:16" x14ac:dyDescent="0.25">
      <c r="P41592" s="5"/>
    </row>
    <row r="41593" spans="16:16" x14ac:dyDescent="0.25">
      <c r="P41593" s="5"/>
    </row>
    <row r="41594" spans="16:16" x14ac:dyDescent="0.25">
      <c r="P41594" s="5"/>
    </row>
    <row r="41595" spans="16:16" x14ac:dyDescent="0.25">
      <c r="P41595" s="5"/>
    </row>
    <row r="41596" spans="16:16" x14ac:dyDescent="0.25">
      <c r="P41596" s="5"/>
    </row>
    <row r="41597" spans="16:16" x14ac:dyDescent="0.25">
      <c r="P41597" s="5"/>
    </row>
    <row r="41598" spans="16:16" x14ac:dyDescent="0.25">
      <c r="P41598" s="5"/>
    </row>
    <row r="41599" spans="16:16" x14ac:dyDescent="0.25">
      <c r="P41599" s="5"/>
    </row>
    <row r="41600" spans="16:16" x14ac:dyDescent="0.25">
      <c r="P41600" s="5"/>
    </row>
    <row r="41601" spans="16:16" x14ac:dyDescent="0.25">
      <c r="P41601" s="5"/>
    </row>
    <row r="41602" spans="16:16" x14ac:dyDescent="0.25">
      <c r="P41602" s="5"/>
    </row>
    <row r="41603" spans="16:16" x14ac:dyDescent="0.25">
      <c r="P41603" s="5"/>
    </row>
    <row r="41604" spans="16:16" x14ac:dyDescent="0.25">
      <c r="P41604" s="5"/>
    </row>
    <row r="41605" spans="16:16" x14ac:dyDescent="0.25">
      <c r="P41605" s="5"/>
    </row>
    <row r="41606" spans="16:16" x14ac:dyDescent="0.25">
      <c r="P41606" s="5"/>
    </row>
    <row r="41607" spans="16:16" x14ac:dyDescent="0.25">
      <c r="P41607" s="5"/>
    </row>
    <row r="41608" spans="16:16" x14ac:dyDescent="0.25">
      <c r="P41608" s="5"/>
    </row>
    <row r="41609" spans="16:16" x14ac:dyDescent="0.25">
      <c r="P41609" s="5"/>
    </row>
    <row r="41610" spans="16:16" x14ac:dyDescent="0.25">
      <c r="P41610" s="5"/>
    </row>
    <row r="41611" spans="16:16" x14ac:dyDescent="0.25">
      <c r="P41611" s="5"/>
    </row>
    <row r="41612" spans="16:16" x14ac:dyDescent="0.25">
      <c r="P41612" s="5"/>
    </row>
    <row r="41613" spans="16:16" x14ac:dyDescent="0.25">
      <c r="P41613" s="5"/>
    </row>
    <row r="41614" spans="16:16" x14ac:dyDescent="0.25">
      <c r="P41614" s="5"/>
    </row>
    <row r="41615" spans="16:16" x14ac:dyDescent="0.25">
      <c r="P41615" s="5"/>
    </row>
    <row r="41616" spans="16:16" x14ac:dyDescent="0.25">
      <c r="P41616" s="5"/>
    </row>
    <row r="41617" spans="16:16" x14ac:dyDescent="0.25">
      <c r="P41617" s="5"/>
    </row>
    <row r="41618" spans="16:16" x14ac:dyDescent="0.25">
      <c r="P41618" s="5"/>
    </row>
    <row r="41619" spans="16:16" x14ac:dyDescent="0.25">
      <c r="P41619" s="5"/>
    </row>
    <row r="41620" spans="16:16" x14ac:dyDescent="0.25">
      <c r="P41620" s="5"/>
    </row>
    <row r="41621" spans="16:16" x14ac:dyDescent="0.25">
      <c r="P41621" s="5"/>
    </row>
    <row r="41622" spans="16:16" x14ac:dyDescent="0.25">
      <c r="P41622" s="5"/>
    </row>
    <row r="41623" spans="16:16" x14ac:dyDescent="0.25">
      <c r="P41623" s="5"/>
    </row>
    <row r="41624" spans="16:16" x14ac:dyDescent="0.25">
      <c r="P41624" s="5"/>
    </row>
    <row r="41625" spans="16:16" x14ac:dyDescent="0.25">
      <c r="P41625" s="5"/>
    </row>
    <row r="41626" spans="16:16" x14ac:dyDescent="0.25">
      <c r="P41626" s="5"/>
    </row>
    <row r="41627" spans="16:16" x14ac:dyDescent="0.25">
      <c r="P41627" s="5"/>
    </row>
    <row r="41628" spans="16:16" x14ac:dyDescent="0.25">
      <c r="P41628" s="5"/>
    </row>
    <row r="41629" spans="16:16" x14ac:dyDescent="0.25">
      <c r="P41629" s="5"/>
    </row>
    <row r="41630" spans="16:16" x14ac:dyDescent="0.25">
      <c r="P41630" s="5"/>
    </row>
    <row r="41631" spans="16:16" x14ac:dyDescent="0.25">
      <c r="P41631" s="5"/>
    </row>
    <row r="41632" spans="16:16" x14ac:dyDescent="0.25">
      <c r="P41632" s="5"/>
    </row>
    <row r="41633" spans="16:16" x14ac:dyDescent="0.25">
      <c r="P41633" s="5"/>
    </row>
    <row r="41634" spans="16:16" x14ac:dyDescent="0.25">
      <c r="P41634" s="5"/>
    </row>
    <row r="41635" spans="16:16" x14ac:dyDescent="0.25">
      <c r="P41635" s="5"/>
    </row>
    <row r="41636" spans="16:16" x14ac:dyDescent="0.25">
      <c r="P41636" s="5"/>
    </row>
    <row r="41637" spans="16:16" x14ac:dyDescent="0.25">
      <c r="P41637" s="5"/>
    </row>
    <row r="41638" spans="16:16" x14ac:dyDescent="0.25">
      <c r="P41638" s="5"/>
    </row>
    <row r="41639" spans="16:16" x14ac:dyDescent="0.25">
      <c r="P41639" s="5"/>
    </row>
    <row r="41640" spans="16:16" x14ac:dyDescent="0.25">
      <c r="P41640" s="5"/>
    </row>
    <row r="41641" spans="16:16" x14ac:dyDescent="0.25">
      <c r="P41641" s="5"/>
    </row>
    <row r="41642" spans="16:16" x14ac:dyDescent="0.25">
      <c r="P41642" s="5"/>
    </row>
    <row r="41643" spans="16:16" x14ac:dyDescent="0.25">
      <c r="P41643" s="5"/>
    </row>
    <row r="41644" spans="16:16" x14ac:dyDescent="0.25">
      <c r="P41644" s="5"/>
    </row>
    <row r="41645" spans="16:16" x14ac:dyDescent="0.25">
      <c r="P41645" s="5"/>
    </row>
    <row r="41646" spans="16:16" x14ac:dyDescent="0.25">
      <c r="P41646" s="5"/>
    </row>
    <row r="41647" spans="16:16" x14ac:dyDescent="0.25">
      <c r="P41647" s="5"/>
    </row>
    <row r="41648" spans="16:16" x14ac:dyDescent="0.25">
      <c r="P41648" s="5"/>
    </row>
    <row r="41649" spans="16:16" x14ac:dyDescent="0.25">
      <c r="P41649" s="5"/>
    </row>
    <row r="41650" spans="16:16" x14ac:dyDescent="0.25">
      <c r="P41650" s="5"/>
    </row>
    <row r="41651" spans="16:16" x14ac:dyDescent="0.25">
      <c r="P41651" s="5"/>
    </row>
    <row r="41652" spans="16:16" x14ac:dyDescent="0.25">
      <c r="P41652" s="5"/>
    </row>
    <row r="41653" spans="16:16" x14ac:dyDescent="0.25">
      <c r="P41653" s="5"/>
    </row>
    <row r="41654" spans="16:16" x14ac:dyDescent="0.25">
      <c r="P41654" s="5"/>
    </row>
    <row r="41655" spans="16:16" x14ac:dyDescent="0.25">
      <c r="P41655" s="5"/>
    </row>
    <row r="41656" spans="16:16" x14ac:dyDescent="0.25">
      <c r="P41656" s="5"/>
    </row>
    <row r="41657" spans="16:16" x14ac:dyDescent="0.25">
      <c r="P41657" s="5"/>
    </row>
    <row r="41658" spans="16:16" x14ac:dyDescent="0.25">
      <c r="P41658" s="5"/>
    </row>
    <row r="41659" spans="16:16" x14ac:dyDescent="0.25">
      <c r="P41659" s="5"/>
    </row>
    <row r="41660" spans="16:16" x14ac:dyDescent="0.25">
      <c r="P41660" s="5"/>
    </row>
    <row r="41661" spans="16:16" x14ac:dyDescent="0.25">
      <c r="P41661" s="5"/>
    </row>
    <row r="41662" spans="16:16" x14ac:dyDescent="0.25">
      <c r="P41662" s="5"/>
    </row>
    <row r="41663" spans="16:16" x14ac:dyDescent="0.25">
      <c r="P41663" s="5"/>
    </row>
    <row r="41664" spans="16:16" x14ac:dyDescent="0.25">
      <c r="P41664" s="5"/>
    </row>
    <row r="41665" spans="16:16" x14ac:dyDescent="0.25">
      <c r="P41665" s="5"/>
    </row>
    <row r="41666" spans="16:16" x14ac:dyDescent="0.25">
      <c r="P41666" s="5"/>
    </row>
    <row r="41667" spans="16:16" x14ac:dyDescent="0.25">
      <c r="P41667" s="5"/>
    </row>
    <row r="41668" spans="16:16" x14ac:dyDescent="0.25">
      <c r="P41668" s="5"/>
    </row>
    <row r="41669" spans="16:16" x14ac:dyDescent="0.25">
      <c r="P41669" s="5"/>
    </row>
    <row r="41670" spans="16:16" x14ac:dyDescent="0.25">
      <c r="P41670" s="5"/>
    </row>
    <row r="41671" spans="16:16" x14ac:dyDescent="0.25">
      <c r="P41671" s="5"/>
    </row>
    <row r="41672" spans="16:16" x14ac:dyDescent="0.25">
      <c r="P41672" s="5"/>
    </row>
    <row r="41673" spans="16:16" x14ac:dyDescent="0.25">
      <c r="P41673" s="5"/>
    </row>
    <row r="41674" spans="16:16" x14ac:dyDescent="0.25">
      <c r="P41674" s="5"/>
    </row>
    <row r="41675" spans="16:16" x14ac:dyDescent="0.25">
      <c r="P41675" s="5"/>
    </row>
    <row r="41676" spans="16:16" x14ac:dyDescent="0.25">
      <c r="P41676" s="5"/>
    </row>
    <row r="41677" spans="16:16" x14ac:dyDescent="0.25">
      <c r="P41677" s="5"/>
    </row>
    <row r="41678" spans="16:16" x14ac:dyDescent="0.25">
      <c r="P41678" s="5"/>
    </row>
    <row r="41679" spans="16:16" x14ac:dyDescent="0.25">
      <c r="P41679" s="5"/>
    </row>
    <row r="41680" spans="16:16" x14ac:dyDescent="0.25">
      <c r="P41680" s="5"/>
    </row>
    <row r="41681" spans="16:16" x14ac:dyDescent="0.25">
      <c r="P41681" s="5"/>
    </row>
    <row r="41682" spans="16:16" x14ac:dyDescent="0.25">
      <c r="P41682" s="5"/>
    </row>
    <row r="41683" spans="16:16" x14ac:dyDescent="0.25">
      <c r="P41683" s="5"/>
    </row>
    <row r="41684" spans="16:16" x14ac:dyDescent="0.25">
      <c r="P41684" s="5"/>
    </row>
    <row r="41685" spans="16:16" x14ac:dyDescent="0.25">
      <c r="P41685" s="5"/>
    </row>
    <row r="41686" spans="16:16" x14ac:dyDescent="0.25">
      <c r="P41686" s="5"/>
    </row>
    <row r="41687" spans="16:16" x14ac:dyDescent="0.25">
      <c r="P41687" s="5"/>
    </row>
    <row r="41688" spans="16:16" x14ac:dyDescent="0.25">
      <c r="P41688" s="5"/>
    </row>
    <row r="41689" spans="16:16" x14ac:dyDescent="0.25">
      <c r="P41689" s="5"/>
    </row>
    <row r="41690" spans="16:16" x14ac:dyDescent="0.25">
      <c r="P41690" s="5"/>
    </row>
    <row r="41691" spans="16:16" x14ac:dyDescent="0.25">
      <c r="P41691" s="5"/>
    </row>
    <row r="41692" spans="16:16" x14ac:dyDescent="0.25">
      <c r="P41692" s="5"/>
    </row>
    <row r="41693" spans="16:16" x14ac:dyDescent="0.25">
      <c r="P41693" s="5"/>
    </row>
    <row r="41694" spans="16:16" x14ac:dyDescent="0.25">
      <c r="P41694" s="5"/>
    </row>
    <row r="41695" spans="16:16" x14ac:dyDescent="0.25">
      <c r="P41695" s="5"/>
    </row>
    <row r="41696" spans="16:16" x14ac:dyDescent="0.25">
      <c r="P41696" s="5"/>
    </row>
    <row r="41697" spans="16:16" x14ac:dyDescent="0.25">
      <c r="P41697" s="5"/>
    </row>
    <row r="41698" spans="16:16" x14ac:dyDescent="0.25">
      <c r="P41698" s="5"/>
    </row>
    <row r="41699" spans="16:16" x14ac:dyDescent="0.25">
      <c r="P41699" s="5"/>
    </row>
    <row r="41700" spans="16:16" x14ac:dyDescent="0.25">
      <c r="P41700" s="5"/>
    </row>
    <row r="41701" spans="16:16" x14ac:dyDescent="0.25">
      <c r="P41701" s="5"/>
    </row>
    <row r="41702" spans="16:16" x14ac:dyDescent="0.25">
      <c r="P41702" s="5"/>
    </row>
    <row r="41703" spans="16:16" x14ac:dyDescent="0.25">
      <c r="P41703" s="5"/>
    </row>
    <row r="41704" spans="16:16" x14ac:dyDescent="0.25">
      <c r="P41704" s="5"/>
    </row>
    <row r="41705" spans="16:16" x14ac:dyDescent="0.25">
      <c r="P41705" s="5"/>
    </row>
    <row r="41706" spans="16:16" x14ac:dyDescent="0.25">
      <c r="P41706" s="5"/>
    </row>
    <row r="41707" spans="16:16" x14ac:dyDescent="0.25">
      <c r="P41707" s="5"/>
    </row>
    <row r="41708" spans="16:16" x14ac:dyDescent="0.25">
      <c r="P41708" s="5"/>
    </row>
    <row r="41709" spans="16:16" x14ac:dyDescent="0.25">
      <c r="P41709" s="5"/>
    </row>
    <row r="41710" spans="16:16" x14ac:dyDescent="0.25">
      <c r="P41710" s="5"/>
    </row>
    <row r="41711" spans="16:16" x14ac:dyDescent="0.25">
      <c r="P41711" s="5"/>
    </row>
    <row r="41712" spans="16:16" x14ac:dyDescent="0.25">
      <c r="P41712" s="5"/>
    </row>
    <row r="41713" spans="16:16" x14ac:dyDescent="0.25">
      <c r="P41713" s="5"/>
    </row>
    <row r="41714" spans="16:16" x14ac:dyDescent="0.25">
      <c r="P41714" s="5"/>
    </row>
    <row r="41715" spans="16:16" x14ac:dyDescent="0.25">
      <c r="P41715" s="5"/>
    </row>
    <row r="41716" spans="16:16" x14ac:dyDescent="0.25">
      <c r="P41716" s="5"/>
    </row>
    <row r="41717" spans="16:16" x14ac:dyDescent="0.25">
      <c r="P41717" s="5"/>
    </row>
    <row r="41718" spans="16:16" x14ac:dyDescent="0.25">
      <c r="P41718" s="5"/>
    </row>
    <row r="41719" spans="16:16" x14ac:dyDescent="0.25">
      <c r="P41719" s="5"/>
    </row>
    <row r="41720" spans="16:16" x14ac:dyDescent="0.25">
      <c r="P41720" s="5"/>
    </row>
    <row r="41721" spans="16:16" x14ac:dyDescent="0.25">
      <c r="P41721" s="5"/>
    </row>
    <row r="41722" spans="16:16" x14ac:dyDescent="0.25">
      <c r="P41722" s="5"/>
    </row>
    <row r="41723" spans="16:16" x14ac:dyDescent="0.25">
      <c r="P41723" s="5"/>
    </row>
    <row r="41724" spans="16:16" x14ac:dyDescent="0.25">
      <c r="P41724" s="5"/>
    </row>
    <row r="41725" spans="16:16" x14ac:dyDescent="0.25">
      <c r="P41725" s="5"/>
    </row>
    <row r="41726" spans="16:16" x14ac:dyDescent="0.25">
      <c r="P41726" s="5"/>
    </row>
    <row r="41727" spans="16:16" x14ac:dyDescent="0.25">
      <c r="P41727" s="5"/>
    </row>
    <row r="41728" spans="16:16" x14ac:dyDescent="0.25">
      <c r="P41728" s="5"/>
    </row>
    <row r="41729" spans="16:16" x14ac:dyDescent="0.25">
      <c r="P41729" s="5"/>
    </row>
    <row r="41730" spans="16:16" x14ac:dyDescent="0.25">
      <c r="P41730" s="5"/>
    </row>
    <row r="41731" spans="16:16" x14ac:dyDescent="0.25">
      <c r="P41731" s="5"/>
    </row>
    <row r="41732" spans="16:16" x14ac:dyDescent="0.25">
      <c r="P41732" s="5"/>
    </row>
    <row r="41733" spans="16:16" x14ac:dyDescent="0.25">
      <c r="P41733" s="5"/>
    </row>
    <row r="41734" spans="16:16" x14ac:dyDescent="0.25">
      <c r="P41734" s="5"/>
    </row>
    <row r="41735" spans="16:16" x14ac:dyDescent="0.25">
      <c r="P41735" s="5"/>
    </row>
    <row r="41736" spans="16:16" x14ac:dyDescent="0.25">
      <c r="P41736" s="5"/>
    </row>
    <row r="41737" spans="16:16" x14ac:dyDescent="0.25">
      <c r="P41737" s="5"/>
    </row>
    <row r="41738" spans="16:16" x14ac:dyDescent="0.25">
      <c r="P41738" s="5"/>
    </row>
    <row r="41739" spans="16:16" x14ac:dyDescent="0.25">
      <c r="P41739" s="5"/>
    </row>
    <row r="41740" spans="16:16" x14ac:dyDescent="0.25">
      <c r="P41740" s="5"/>
    </row>
    <row r="41741" spans="16:16" x14ac:dyDescent="0.25">
      <c r="P41741" s="5"/>
    </row>
    <row r="41742" spans="16:16" x14ac:dyDescent="0.25">
      <c r="P41742" s="5"/>
    </row>
    <row r="41743" spans="16:16" x14ac:dyDescent="0.25">
      <c r="P41743" s="5"/>
    </row>
    <row r="41744" spans="16:16" x14ac:dyDescent="0.25">
      <c r="P41744" s="5"/>
    </row>
    <row r="41745" spans="16:16" x14ac:dyDescent="0.25">
      <c r="P41745" s="5"/>
    </row>
    <row r="41746" spans="16:16" x14ac:dyDescent="0.25">
      <c r="P41746" s="5"/>
    </row>
    <row r="41747" spans="16:16" x14ac:dyDescent="0.25">
      <c r="P41747" s="5"/>
    </row>
    <row r="41748" spans="16:16" x14ac:dyDescent="0.25">
      <c r="P41748" s="5"/>
    </row>
    <row r="41749" spans="16:16" x14ac:dyDescent="0.25">
      <c r="P41749" s="5"/>
    </row>
    <row r="41750" spans="16:16" x14ac:dyDescent="0.25">
      <c r="P41750" s="5"/>
    </row>
    <row r="41751" spans="16:16" x14ac:dyDescent="0.25">
      <c r="P41751" s="5"/>
    </row>
    <row r="41752" spans="16:16" x14ac:dyDescent="0.25">
      <c r="P41752" s="5"/>
    </row>
    <row r="41753" spans="16:16" x14ac:dyDescent="0.25">
      <c r="P41753" s="5"/>
    </row>
    <row r="41754" spans="16:16" x14ac:dyDescent="0.25">
      <c r="P41754" s="5"/>
    </row>
    <row r="41755" spans="16:16" x14ac:dyDescent="0.25">
      <c r="P41755" s="5"/>
    </row>
    <row r="41756" spans="16:16" x14ac:dyDescent="0.25">
      <c r="P41756" s="5"/>
    </row>
    <row r="41757" spans="16:16" x14ac:dyDescent="0.25">
      <c r="P41757" s="5"/>
    </row>
    <row r="41758" spans="16:16" x14ac:dyDescent="0.25">
      <c r="P41758" s="5"/>
    </row>
    <row r="41759" spans="16:16" x14ac:dyDescent="0.25">
      <c r="P41759" s="5"/>
    </row>
    <row r="41760" spans="16:16" x14ac:dyDescent="0.25">
      <c r="P41760" s="5"/>
    </row>
    <row r="41761" spans="16:16" x14ac:dyDescent="0.25">
      <c r="P41761" s="5"/>
    </row>
    <row r="41762" spans="16:16" x14ac:dyDescent="0.25">
      <c r="P41762" s="5"/>
    </row>
    <row r="41763" spans="16:16" x14ac:dyDescent="0.25">
      <c r="P41763" s="5"/>
    </row>
    <row r="41764" spans="16:16" x14ac:dyDescent="0.25">
      <c r="P41764" s="5"/>
    </row>
    <row r="41765" spans="16:16" x14ac:dyDescent="0.25">
      <c r="P41765" s="5"/>
    </row>
    <row r="41766" spans="16:16" x14ac:dyDescent="0.25">
      <c r="P41766" s="5"/>
    </row>
    <row r="41767" spans="16:16" x14ac:dyDescent="0.25">
      <c r="P41767" s="5"/>
    </row>
    <row r="41768" spans="16:16" x14ac:dyDescent="0.25">
      <c r="P41768" s="5"/>
    </row>
    <row r="41769" spans="16:16" x14ac:dyDescent="0.25">
      <c r="P41769" s="5"/>
    </row>
    <row r="41770" spans="16:16" x14ac:dyDescent="0.25">
      <c r="P41770" s="5"/>
    </row>
    <row r="41771" spans="16:16" x14ac:dyDescent="0.25">
      <c r="P41771" s="5"/>
    </row>
    <row r="41772" spans="16:16" x14ac:dyDescent="0.25">
      <c r="P41772" s="5"/>
    </row>
    <row r="41773" spans="16:16" x14ac:dyDescent="0.25">
      <c r="P41773" s="5"/>
    </row>
    <row r="41774" spans="16:16" x14ac:dyDescent="0.25">
      <c r="P41774" s="5"/>
    </row>
    <row r="41775" spans="16:16" x14ac:dyDescent="0.25">
      <c r="P41775" s="5"/>
    </row>
    <row r="41776" spans="16:16" x14ac:dyDescent="0.25">
      <c r="P41776" s="5"/>
    </row>
    <row r="41777" spans="16:16" x14ac:dyDescent="0.25">
      <c r="P41777" s="5"/>
    </row>
    <row r="41778" spans="16:16" x14ac:dyDescent="0.25">
      <c r="P41778" s="5"/>
    </row>
    <row r="41779" spans="16:16" x14ac:dyDescent="0.25">
      <c r="P41779" s="5"/>
    </row>
    <row r="41780" spans="16:16" x14ac:dyDescent="0.25">
      <c r="P41780" s="5"/>
    </row>
    <row r="41781" spans="16:16" x14ac:dyDescent="0.25">
      <c r="P41781" s="5"/>
    </row>
    <row r="41782" spans="16:16" x14ac:dyDescent="0.25">
      <c r="P41782" s="5"/>
    </row>
    <row r="41783" spans="16:16" x14ac:dyDescent="0.25">
      <c r="P41783" s="5"/>
    </row>
    <row r="41784" spans="16:16" x14ac:dyDescent="0.25">
      <c r="P41784" s="5"/>
    </row>
    <row r="41785" spans="16:16" x14ac:dyDescent="0.25">
      <c r="P41785" s="5"/>
    </row>
    <row r="41786" spans="16:16" x14ac:dyDescent="0.25">
      <c r="P41786" s="5"/>
    </row>
    <row r="41787" spans="16:16" x14ac:dyDescent="0.25">
      <c r="P41787" s="5"/>
    </row>
    <row r="41788" spans="16:16" x14ac:dyDescent="0.25">
      <c r="P41788" s="5"/>
    </row>
    <row r="41789" spans="16:16" x14ac:dyDescent="0.25">
      <c r="P41789" s="5"/>
    </row>
    <row r="41790" spans="16:16" x14ac:dyDescent="0.25">
      <c r="P41790" s="5"/>
    </row>
    <row r="41791" spans="16:16" x14ac:dyDescent="0.25">
      <c r="P41791" s="5"/>
    </row>
    <row r="41792" spans="16:16" x14ac:dyDescent="0.25">
      <c r="P41792" s="5"/>
    </row>
    <row r="41793" spans="16:16" x14ac:dyDescent="0.25">
      <c r="P41793" s="5"/>
    </row>
    <row r="41794" spans="16:16" x14ac:dyDescent="0.25">
      <c r="P41794" s="5"/>
    </row>
    <row r="41795" spans="16:16" x14ac:dyDescent="0.25">
      <c r="P41795" s="5"/>
    </row>
    <row r="41796" spans="16:16" x14ac:dyDescent="0.25">
      <c r="P41796" s="5"/>
    </row>
    <row r="41797" spans="16:16" x14ac:dyDescent="0.25">
      <c r="P41797" s="5"/>
    </row>
    <row r="41798" spans="16:16" x14ac:dyDescent="0.25">
      <c r="P41798" s="5"/>
    </row>
    <row r="41799" spans="16:16" x14ac:dyDescent="0.25">
      <c r="P41799" s="5"/>
    </row>
    <row r="41800" spans="16:16" x14ac:dyDescent="0.25">
      <c r="P41800" s="5"/>
    </row>
    <row r="41801" spans="16:16" x14ac:dyDescent="0.25">
      <c r="P41801" s="5"/>
    </row>
    <row r="41802" spans="16:16" x14ac:dyDescent="0.25">
      <c r="P41802" s="5"/>
    </row>
    <row r="41803" spans="16:16" x14ac:dyDescent="0.25">
      <c r="P41803" s="5"/>
    </row>
    <row r="41804" spans="16:16" x14ac:dyDescent="0.25">
      <c r="P41804" s="5"/>
    </row>
    <row r="41805" spans="16:16" x14ac:dyDescent="0.25">
      <c r="P41805" s="5"/>
    </row>
    <row r="41806" spans="16:16" x14ac:dyDescent="0.25">
      <c r="P41806" s="5"/>
    </row>
    <row r="41807" spans="16:16" x14ac:dyDescent="0.25">
      <c r="P41807" s="5"/>
    </row>
    <row r="41808" spans="16:16" x14ac:dyDescent="0.25">
      <c r="P41808" s="5"/>
    </row>
    <row r="41809" spans="16:16" x14ac:dyDescent="0.25">
      <c r="P41809" s="5"/>
    </row>
    <row r="41810" spans="16:16" x14ac:dyDescent="0.25">
      <c r="P41810" s="5"/>
    </row>
    <row r="41811" spans="16:16" x14ac:dyDescent="0.25">
      <c r="P41811" s="5"/>
    </row>
    <row r="41812" spans="16:16" x14ac:dyDescent="0.25">
      <c r="P41812" s="5"/>
    </row>
    <row r="41813" spans="16:16" x14ac:dyDescent="0.25">
      <c r="P41813" s="5"/>
    </row>
    <row r="41814" spans="16:16" x14ac:dyDescent="0.25">
      <c r="P41814" s="5"/>
    </row>
    <row r="41815" spans="16:16" x14ac:dyDescent="0.25">
      <c r="P41815" s="5"/>
    </row>
    <row r="41816" spans="16:16" x14ac:dyDescent="0.25">
      <c r="P41816" s="5"/>
    </row>
    <row r="41817" spans="16:16" x14ac:dyDescent="0.25">
      <c r="P41817" s="5"/>
    </row>
    <row r="41818" spans="16:16" x14ac:dyDescent="0.25">
      <c r="P41818" s="5"/>
    </row>
    <row r="41819" spans="16:16" x14ac:dyDescent="0.25">
      <c r="P41819" s="5"/>
    </row>
    <row r="41820" spans="16:16" x14ac:dyDescent="0.25">
      <c r="P41820" s="5"/>
    </row>
    <row r="41821" spans="16:16" x14ac:dyDescent="0.25">
      <c r="P41821" s="5"/>
    </row>
    <row r="41822" spans="16:16" x14ac:dyDescent="0.25">
      <c r="P41822" s="5"/>
    </row>
    <row r="41823" spans="16:16" x14ac:dyDescent="0.25">
      <c r="P41823" s="5"/>
    </row>
    <row r="41824" spans="16:16" x14ac:dyDescent="0.25">
      <c r="P41824" s="5"/>
    </row>
    <row r="41825" spans="16:16" x14ac:dyDescent="0.25">
      <c r="P41825" s="5"/>
    </row>
    <row r="41826" spans="16:16" x14ac:dyDescent="0.25">
      <c r="P41826" s="5"/>
    </row>
    <row r="41827" spans="16:16" x14ac:dyDescent="0.25">
      <c r="P41827" s="5"/>
    </row>
    <row r="41828" spans="16:16" x14ac:dyDescent="0.25">
      <c r="P41828" s="5"/>
    </row>
    <row r="41829" spans="16:16" x14ac:dyDescent="0.25">
      <c r="P41829" s="5"/>
    </row>
    <row r="41830" spans="16:16" x14ac:dyDescent="0.25">
      <c r="P41830" s="5"/>
    </row>
    <row r="41831" spans="16:16" x14ac:dyDescent="0.25">
      <c r="P41831" s="5"/>
    </row>
    <row r="41832" spans="16:16" x14ac:dyDescent="0.25">
      <c r="P41832" s="5"/>
    </row>
    <row r="41833" spans="16:16" x14ac:dyDescent="0.25">
      <c r="P41833" s="5"/>
    </row>
    <row r="41834" spans="16:16" x14ac:dyDescent="0.25">
      <c r="P41834" s="5"/>
    </row>
    <row r="41835" spans="16:16" x14ac:dyDescent="0.25">
      <c r="P41835" s="5"/>
    </row>
    <row r="41836" spans="16:16" x14ac:dyDescent="0.25">
      <c r="P41836" s="5"/>
    </row>
    <row r="41837" spans="16:16" x14ac:dyDescent="0.25">
      <c r="P41837" s="5"/>
    </row>
    <row r="41838" spans="16:16" x14ac:dyDescent="0.25">
      <c r="P41838" s="5"/>
    </row>
    <row r="41839" spans="16:16" x14ac:dyDescent="0.25">
      <c r="P41839" s="5"/>
    </row>
    <row r="41840" spans="16:16" x14ac:dyDescent="0.25">
      <c r="P41840" s="5"/>
    </row>
    <row r="41841" spans="16:16" x14ac:dyDescent="0.25">
      <c r="P41841" s="5"/>
    </row>
    <row r="41842" spans="16:16" x14ac:dyDescent="0.25">
      <c r="P41842" s="5"/>
    </row>
    <row r="41843" spans="16:16" x14ac:dyDescent="0.25">
      <c r="P41843" s="5"/>
    </row>
    <row r="41844" spans="16:16" x14ac:dyDescent="0.25">
      <c r="P41844" s="5"/>
    </row>
    <row r="41845" spans="16:16" x14ac:dyDescent="0.25">
      <c r="P41845" s="5"/>
    </row>
    <row r="41846" spans="16:16" x14ac:dyDescent="0.25">
      <c r="P41846" s="5"/>
    </row>
    <row r="41847" spans="16:16" x14ac:dyDescent="0.25">
      <c r="P41847" s="5"/>
    </row>
    <row r="41848" spans="16:16" x14ac:dyDescent="0.25">
      <c r="P41848" s="5"/>
    </row>
    <row r="41849" spans="16:16" x14ac:dyDescent="0.25">
      <c r="P41849" s="5"/>
    </row>
    <row r="41850" spans="16:16" x14ac:dyDescent="0.25">
      <c r="P41850" s="5"/>
    </row>
    <row r="41851" spans="16:16" x14ac:dyDescent="0.25">
      <c r="P41851" s="5"/>
    </row>
    <row r="41852" spans="16:16" x14ac:dyDescent="0.25">
      <c r="P41852" s="5"/>
    </row>
    <row r="41853" spans="16:16" x14ac:dyDescent="0.25">
      <c r="P41853" s="5"/>
    </row>
    <row r="41854" spans="16:16" x14ac:dyDescent="0.25">
      <c r="P41854" s="5"/>
    </row>
    <row r="41855" spans="16:16" x14ac:dyDescent="0.25">
      <c r="P41855" s="5"/>
    </row>
    <row r="41856" spans="16:16" x14ac:dyDescent="0.25">
      <c r="P41856" s="5"/>
    </row>
    <row r="41857" spans="16:16" x14ac:dyDescent="0.25">
      <c r="P41857" s="5"/>
    </row>
    <row r="41858" spans="16:16" x14ac:dyDescent="0.25">
      <c r="P41858" s="5"/>
    </row>
    <row r="41859" spans="16:16" x14ac:dyDescent="0.25">
      <c r="P41859" s="5"/>
    </row>
    <row r="41860" spans="16:16" x14ac:dyDescent="0.25">
      <c r="P41860" s="5"/>
    </row>
    <row r="41861" spans="16:16" x14ac:dyDescent="0.25">
      <c r="P41861" s="5"/>
    </row>
    <row r="41862" spans="16:16" x14ac:dyDescent="0.25">
      <c r="P41862" s="5"/>
    </row>
    <row r="41863" spans="16:16" x14ac:dyDescent="0.25">
      <c r="P41863" s="5"/>
    </row>
    <row r="41864" spans="16:16" x14ac:dyDescent="0.25">
      <c r="P41864" s="5"/>
    </row>
    <row r="41865" spans="16:16" x14ac:dyDescent="0.25">
      <c r="P41865" s="5"/>
    </row>
    <row r="41866" spans="16:16" x14ac:dyDescent="0.25">
      <c r="P41866" s="5"/>
    </row>
    <row r="41867" spans="16:16" x14ac:dyDescent="0.25">
      <c r="P41867" s="5"/>
    </row>
    <row r="41868" spans="16:16" x14ac:dyDescent="0.25">
      <c r="P41868" s="5"/>
    </row>
    <row r="41869" spans="16:16" x14ac:dyDescent="0.25">
      <c r="P41869" s="5"/>
    </row>
    <row r="41870" spans="16:16" x14ac:dyDescent="0.25">
      <c r="P41870" s="5"/>
    </row>
    <row r="41871" spans="16:16" x14ac:dyDescent="0.25">
      <c r="P41871" s="5"/>
    </row>
    <row r="41872" spans="16:16" x14ac:dyDescent="0.25">
      <c r="P41872" s="5"/>
    </row>
    <row r="41873" spans="16:16" x14ac:dyDescent="0.25">
      <c r="P41873" s="5"/>
    </row>
    <row r="41874" spans="16:16" x14ac:dyDescent="0.25">
      <c r="P41874" s="5"/>
    </row>
    <row r="41875" spans="16:16" x14ac:dyDescent="0.25">
      <c r="P41875" s="5"/>
    </row>
    <row r="41876" spans="16:16" x14ac:dyDescent="0.25">
      <c r="P41876" s="5"/>
    </row>
    <row r="41877" spans="16:16" x14ac:dyDescent="0.25">
      <c r="P41877" s="5"/>
    </row>
    <row r="41878" spans="16:16" x14ac:dyDescent="0.25">
      <c r="P41878" s="5"/>
    </row>
    <row r="41879" spans="16:16" x14ac:dyDescent="0.25">
      <c r="P41879" s="5"/>
    </row>
    <row r="41880" spans="16:16" x14ac:dyDescent="0.25">
      <c r="P41880" s="5"/>
    </row>
    <row r="41881" spans="16:16" x14ac:dyDescent="0.25">
      <c r="P41881" s="5"/>
    </row>
    <row r="41882" spans="16:16" x14ac:dyDescent="0.25">
      <c r="P41882" s="5"/>
    </row>
    <row r="41883" spans="16:16" x14ac:dyDescent="0.25">
      <c r="P41883" s="5"/>
    </row>
    <row r="41884" spans="16:16" x14ac:dyDescent="0.25">
      <c r="P41884" s="5"/>
    </row>
    <row r="41885" spans="16:16" x14ac:dyDescent="0.25">
      <c r="P41885" s="5"/>
    </row>
    <row r="41886" spans="16:16" x14ac:dyDescent="0.25">
      <c r="P41886" s="5"/>
    </row>
    <row r="41887" spans="16:16" x14ac:dyDescent="0.25">
      <c r="P41887" s="5"/>
    </row>
    <row r="41888" spans="16:16" x14ac:dyDescent="0.25">
      <c r="P41888" s="5"/>
    </row>
    <row r="41889" spans="16:16" x14ac:dyDescent="0.25">
      <c r="P41889" s="5"/>
    </row>
    <row r="41890" spans="16:16" x14ac:dyDescent="0.25">
      <c r="P41890" s="5"/>
    </row>
    <row r="41891" spans="16:16" x14ac:dyDescent="0.25">
      <c r="P41891" s="5"/>
    </row>
    <row r="41892" spans="16:16" x14ac:dyDescent="0.25">
      <c r="P41892" s="5"/>
    </row>
    <row r="41893" spans="16:16" x14ac:dyDescent="0.25">
      <c r="P41893" s="5"/>
    </row>
    <row r="41894" spans="16:16" x14ac:dyDescent="0.25">
      <c r="P41894" s="5"/>
    </row>
    <row r="41895" spans="16:16" x14ac:dyDescent="0.25">
      <c r="P41895" s="5"/>
    </row>
    <row r="41896" spans="16:16" x14ac:dyDescent="0.25">
      <c r="P41896" s="5"/>
    </row>
    <row r="41897" spans="16:16" x14ac:dyDescent="0.25">
      <c r="P41897" s="5"/>
    </row>
    <row r="41898" spans="16:16" x14ac:dyDescent="0.25">
      <c r="P41898" s="5"/>
    </row>
    <row r="41899" spans="16:16" x14ac:dyDescent="0.25">
      <c r="P41899" s="5"/>
    </row>
    <row r="41900" spans="16:16" x14ac:dyDescent="0.25">
      <c r="P41900" s="5"/>
    </row>
    <row r="41901" spans="16:16" x14ac:dyDescent="0.25">
      <c r="P41901" s="5"/>
    </row>
    <row r="41902" spans="16:16" x14ac:dyDescent="0.25">
      <c r="P41902" s="5"/>
    </row>
    <row r="41903" spans="16:16" x14ac:dyDescent="0.25">
      <c r="P41903" s="5"/>
    </row>
    <row r="41904" spans="16:16" x14ac:dyDescent="0.25">
      <c r="P41904" s="5"/>
    </row>
    <row r="41905" spans="16:16" x14ac:dyDescent="0.25">
      <c r="P41905" s="5"/>
    </row>
    <row r="41906" spans="16:16" x14ac:dyDescent="0.25">
      <c r="P41906" s="5"/>
    </row>
    <row r="41907" spans="16:16" x14ac:dyDescent="0.25">
      <c r="P41907" s="5"/>
    </row>
    <row r="41908" spans="16:16" x14ac:dyDescent="0.25">
      <c r="P41908" s="5"/>
    </row>
    <row r="41909" spans="16:16" x14ac:dyDescent="0.25">
      <c r="P41909" s="5"/>
    </row>
    <row r="41910" spans="16:16" x14ac:dyDescent="0.25">
      <c r="P41910" s="5"/>
    </row>
    <row r="41911" spans="16:16" x14ac:dyDescent="0.25">
      <c r="P41911" s="5"/>
    </row>
    <row r="41912" spans="16:16" x14ac:dyDescent="0.25">
      <c r="P41912" s="5"/>
    </row>
    <row r="41913" spans="16:16" x14ac:dyDescent="0.25">
      <c r="P41913" s="5"/>
    </row>
    <row r="41914" spans="16:16" x14ac:dyDescent="0.25">
      <c r="P41914" s="5"/>
    </row>
    <row r="41915" spans="16:16" x14ac:dyDescent="0.25">
      <c r="P41915" s="5"/>
    </row>
    <row r="41916" spans="16:16" x14ac:dyDescent="0.25">
      <c r="P41916" s="5"/>
    </row>
    <row r="41917" spans="16:16" x14ac:dyDescent="0.25">
      <c r="P41917" s="5"/>
    </row>
    <row r="41918" spans="16:16" x14ac:dyDescent="0.25">
      <c r="P41918" s="5"/>
    </row>
    <row r="41919" spans="16:16" x14ac:dyDescent="0.25">
      <c r="P41919" s="5"/>
    </row>
    <row r="41920" spans="16:16" x14ac:dyDescent="0.25">
      <c r="P41920" s="5"/>
    </row>
    <row r="41921" spans="16:16" x14ac:dyDescent="0.25">
      <c r="P41921" s="5"/>
    </row>
    <row r="41922" spans="16:16" x14ac:dyDescent="0.25">
      <c r="P41922" s="5"/>
    </row>
    <row r="41923" spans="16:16" x14ac:dyDescent="0.25">
      <c r="P41923" s="5"/>
    </row>
    <row r="41924" spans="16:16" x14ac:dyDescent="0.25">
      <c r="P41924" s="5"/>
    </row>
    <row r="41925" spans="16:16" x14ac:dyDescent="0.25">
      <c r="P41925" s="5"/>
    </row>
    <row r="41926" spans="16:16" x14ac:dyDescent="0.25">
      <c r="P41926" s="5"/>
    </row>
    <row r="41927" spans="16:16" x14ac:dyDescent="0.25">
      <c r="P41927" s="5"/>
    </row>
    <row r="41928" spans="16:16" x14ac:dyDescent="0.25">
      <c r="P41928" s="5"/>
    </row>
    <row r="41929" spans="16:16" x14ac:dyDescent="0.25">
      <c r="P41929" s="5"/>
    </row>
    <row r="41930" spans="16:16" x14ac:dyDescent="0.25">
      <c r="P41930" s="5"/>
    </row>
    <row r="41931" spans="16:16" x14ac:dyDescent="0.25">
      <c r="P41931" s="5"/>
    </row>
    <row r="41932" spans="16:16" x14ac:dyDescent="0.25">
      <c r="P41932" s="5"/>
    </row>
    <row r="41933" spans="16:16" x14ac:dyDescent="0.25">
      <c r="P41933" s="5"/>
    </row>
    <row r="41934" spans="16:16" x14ac:dyDescent="0.25">
      <c r="P41934" s="5"/>
    </row>
    <row r="41935" spans="16:16" x14ac:dyDescent="0.25">
      <c r="P41935" s="5"/>
    </row>
    <row r="41936" spans="16:16" x14ac:dyDescent="0.25">
      <c r="P41936" s="5"/>
    </row>
    <row r="41937" spans="16:16" x14ac:dyDescent="0.25">
      <c r="P41937" s="5"/>
    </row>
    <row r="41938" spans="16:16" x14ac:dyDescent="0.25">
      <c r="P41938" s="5"/>
    </row>
    <row r="41939" spans="16:16" x14ac:dyDescent="0.25">
      <c r="P41939" s="5"/>
    </row>
    <row r="41940" spans="16:16" x14ac:dyDescent="0.25">
      <c r="P41940" s="5"/>
    </row>
    <row r="41941" spans="16:16" x14ac:dyDescent="0.25">
      <c r="P41941" s="5"/>
    </row>
    <row r="41942" spans="16:16" x14ac:dyDescent="0.25">
      <c r="P41942" s="5"/>
    </row>
    <row r="41943" spans="16:16" x14ac:dyDescent="0.25">
      <c r="P41943" s="5"/>
    </row>
    <row r="41944" spans="16:16" x14ac:dyDescent="0.25">
      <c r="P41944" s="5"/>
    </row>
    <row r="41945" spans="16:16" x14ac:dyDescent="0.25">
      <c r="P41945" s="5"/>
    </row>
    <row r="41946" spans="16:16" x14ac:dyDescent="0.25">
      <c r="P41946" s="5"/>
    </row>
    <row r="41947" spans="16:16" x14ac:dyDescent="0.25">
      <c r="P41947" s="5"/>
    </row>
    <row r="41948" spans="16:16" x14ac:dyDescent="0.25">
      <c r="P41948" s="5"/>
    </row>
    <row r="41949" spans="16:16" x14ac:dyDescent="0.25">
      <c r="P41949" s="5"/>
    </row>
    <row r="41950" spans="16:16" x14ac:dyDescent="0.25">
      <c r="P41950" s="5"/>
    </row>
    <row r="41951" spans="16:16" x14ac:dyDescent="0.25">
      <c r="P41951" s="5"/>
    </row>
    <row r="41952" spans="16:16" x14ac:dyDescent="0.25">
      <c r="P41952" s="5"/>
    </row>
    <row r="41953" spans="16:16" x14ac:dyDescent="0.25">
      <c r="P41953" s="5"/>
    </row>
    <row r="41954" spans="16:16" x14ac:dyDescent="0.25">
      <c r="P41954" s="5"/>
    </row>
    <row r="41955" spans="16:16" x14ac:dyDescent="0.25">
      <c r="P41955" s="5"/>
    </row>
    <row r="41956" spans="16:16" x14ac:dyDescent="0.25">
      <c r="P41956" s="5"/>
    </row>
    <row r="41957" spans="16:16" x14ac:dyDescent="0.25">
      <c r="P41957" s="5"/>
    </row>
    <row r="41958" spans="16:16" x14ac:dyDescent="0.25">
      <c r="P41958" s="5"/>
    </row>
    <row r="41959" spans="16:16" x14ac:dyDescent="0.25">
      <c r="P41959" s="5"/>
    </row>
    <row r="41960" spans="16:16" x14ac:dyDescent="0.25">
      <c r="P41960" s="5"/>
    </row>
    <row r="41961" spans="16:16" x14ac:dyDescent="0.25">
      <c r="P41961" s="5"/>
    </row>
    <row r="41962" spans="16:16" x14ac:dyDescent="0.25">
      <c r="P41962" s="5"/>
    </row>
    <row r="41963" spans="16:16" x14ac:dyDescent="0.25">
      <c r="P41963" s="5"/>
    </row>
    <row r="41964" spans="16:16" x14ac:dyDescent="0.25">
      <c r="P41964" s="5"/>
    </row>
    <row r="41965" spans="16:16" x14ac:dyDescent="0.25">
      <c r="P41965" s="5"/>
    </row>
    <row r="41966" spans="16:16" x14ac:dyDescent="0.25">
      <c r="P41966" s="5"/>
    </row>
    <row r="41967" spans="16:16" x14ac:dyDescent="0.25">
      <c r="P41967" s="5"/>
    </row>
    <row r="41968" spans="16:16" x14ac:dyDescent="0.25">
      <c r="P41968" s="5"/>
    </row>
    <row r="41969" spans="16:16" x14ac:dyDescent="0.25">
      <c r="P41969" s="5"/>
    </row>
    <row r="41970" spans="16:16" x14ac:dyDescent="0.25">
      <c r="P41970" s="5"/>
    </row>
    <row r="41971" spans="16:16" x14ac:dyDescent="0.25">
      <c r="P41971" s="5"/>
    </row>
    <row r="41972" spans="16:16" x14ac:dyDescent="0.25">
      <c r="P41972" s="5"/>
    </row>
    <row r="41973" spans="16:16" x14ac:dyDescent="0.25">
      <c r="P41973" s="5"/>
    </row>
    <row r="41974" spans="16:16" x14ac:dyDescent="0.25">
      <c r="P41974" s="5"/>
    </row>
    <row r="41975" spans="16:16" x14ac:dyDescent="0.25">
      <c r="P41975" s="5"/>
    </row>
    <row r="41976" spans="16:16" x14ac:dyDescent="0.25">
      <c r="P41976" s="5"/>
    </row>
    <row r="41977" spans="16:16" x14ac:dyDescent="0.25">
      <c r="P41977" s="5"/>
    </row>
    <row r="41978" spans="16:16" x14ac:dyDescent="0.25">
      <c r="P41978" s="5"/>
    </row>
    <row r="41979" spans="16:16" x14ac:dyDescent="0.25">
      <c r="P41979" s="5"/>
    </row>
    <row r="41980" spans="16:16" x14ac:dyDescent="0.25">
      <c r="P41980" s="5"/>
    </row>
    <row r="41981" spans="16:16" x14ac:dyDescent="0.25">
      <c r="P41981" s="5"/>
    </row>
    <row r="41982" spans="16:16" x14ac:dyDescent="0.25">
      <c r="P41982" s="5"/>
    </row>
    <row r="41983" spans="16:16" x14ac:dyDescent="0.25">
      <c r="P41983" s="5"/>
    </row>
    <row r="41984" spans="16:16" x14ac:dyDescent="0.25">
      <c r="P41984" s="5"/>
    </row>
    <row r="41985" spans="16:16" x14ac:dyDescent="0.25">
      <c r="P41985" s="5"/>
    </row>
    <row r="41986" spans="16:16" x14ac:dyDescent="0.25">
      <c r="P41986" s="5"/>
    </row>
    <row r="41987" spans="16:16" x14ac:dyDescent="0.25">
      <c r="P41987" s="5"/>
    </row>
    <row r="41988" spans="16:16" x14ac:dyDescent="0.25">
      <c r="P41988" s="5"/>
    </row>
    <row r="41989" spans="16:16" x14ac:dyDescent="0.25">
      <c r="P41989" s="5"/>
    </row>
    <row r="41990" spans="16:16" x14ac:dyDescent="0.25">
      <c r="P41990" s="5"/>
    </row>
    <row r="41991" spans="16:16" x14ac:dyDescent="0.25">
      <c r="P41991" s="5"/>
    </row>
    <row r="41992" spans="16:16" x14ac:dyDescent="0.25">
      <c r="P41992" s="5"/>
    </row>
    <row r="41993" spans="16:16" x14ac:dyDescent="0.25">
      <c r="P41993" s="5"/>
    </row>
    <row r="41994" spans="16:16" x14ac:dyDescent="0.25">
      <c r="P41994" s="5"/>
    </row>
    <row r="41995" spans="16:16" x14ac:dyDescent="0.25">
      <c r="P41995" s="5"/>
    </row>
    <row r="41996" spans="16:16" x14ac:dyDescent="0.25">
      <c r="P41996" s="5"/>
    </row>
    <row r="41997" spans="16:16" x14ac:dyDescent="0.25">
      <c r="P41997" s="5"/>
    </row>
    <row r="41998" spans="16:16" x14ac:dyDescent="0.25">
      <c r="P41998" s="5"/>
    </row>
    <row r="41999" spans="16:16" x14ac:dyDescent="0.25">
      <c r="P41999" s="5"/>
    </row>
    <row r="42000" spans="16:16" x14ac:dyDescent="0.25">
      <c r="P42000" s="5"/>
    </row>
    <row r="42001" spans="16:16" x14ac:dyDescent="0.25">
      <c r="P42001" s="5"/>
    </row>
    <row r="42002" spans="16:16" x14ac:dyDescent="0.25">
      <c r="P42002" s="5"/>
    </row>
    <row r="42003" spans="16:16" x14ac:dyDescent="0.25">
      <c r="P42003" s="5"/>
    </row>
    <row r="42004" spans="16:16" x14ac:dyDescent="0.25">
      <c r="P42004" s="5"/>
    </row>
    <row r="42005" spans="16:16" x14ac:dyDescent="0.25">
      <c r="P42005" s="5"/>
    </row>
    <row r="42006" spans="16:16" x14ac:dyDescent="0.25">
      <c r="P42006" s="5"/>
    </row>
    <row r="42007" spans="16:16" x14ac:dyDescent="0.25">
      <c r="P42007" s="5"/>
    </row>
    <row r="42008" spans="16:16" x14ac:dyDescent="0.25">
      <c r="P42008" s="5"/>
    </row>
    <row r="42009" spans="16:16" x14ac:dyDescent="0.25">
      <c r="P42009" s="5"/>
    </row>
    <row r="42010" spans="16:16" x14ac:dyDescent="0.25">
      <c r="P42010" s="5"/>
    </row>
    <row r="42011" spans="16:16" x14ac:dyDescent="0.25">
      <c r="P42011" s="5"/>
    </row>
    <row r="42012" spans="16:16" x14ac:dyDescent="0.25">
      <c r="P42012" s="5"/>
    </row>
    <row r="42013" spans="16:16" x14ac:dyDescent="0.25">
      <c r="P42013" s="5"/>
    </row>
    <row r="42014" spans="16:16" x14ac:dyDescent="0.25">
      <c r="P42014" s="5"/>
    </row>
    <row r="42015" spans="16:16" x14ac:dyDescent="0.25">
      <c r="P42015" s="5"/>
    </row>
    <row r="42016" spans="16:16" x14ac:dyDescent="0.25">
      <c r="P42016" s="5"/>
    </row>
    <row r="42017" spans="16:16" x14ac:dyDescent="0.25">
      <c r="P42017" s="5"/>
    </row>
    <row r="42018" spans="16:16" x14ac:dyDescent="0.25">
      <c r="P42018" s="5"/>
    </row>
    <row r="42019" spans="16:16" x14ac:dyDescent="0.25">
      <c r="P42019" s="5"/>
    </row>
    <row r="42020" spans="16:16" x14ac:dyDescent="0.25">
      <c r="P42020" s="5"/>
    </row>
    <row r="42021" spans="16:16" x14ac:dyDescent="0.25">
      <c r="P42021" s="5"/>
    </row>
    <row r="42022" spans="16:16" x14ac:dyDescent="0.25">
      <c r="P42022" s="5"/>
    </row>
    <row r="42023" spans="16:16" x14ac:dyDescent="0.25">
      <c r="P42023" s="5"/>
    </row>
    <row r="42024" spans="16:16" x14ac:dyDescent="0.25">
      <c r="P42024" s="5"/>
    </row>
    <row r="42025" spans="16:16" x14ac:dyDescent="0.25">
      <c r="P42025" s="5"/>
    </row>
    <row r="42026" spans="16:16" x14ac:dyDescent="0.25">
      <c r="P42026" s="5"/>
    </row>
    <row r="42027" spans="16:16" x14ac:dyDescent="0.25">
      <c r="P42027" s="5"/>
    </row>
    <row r="42028" spans="16:16" x14ac:dyDescent="0.25">
      <c r="P42028" s="5"/>
    </row>
    <row r="42029" spans="16:16" x14ac:dyDescent="0.25">
      <c r="P42029" s="5"/>
    </row>
    <row r="42030" spans="16:16" x14ac:dyDescent="0.25">
      <c r="P42030" s="5"/>
    </row>
    <row r="42031" spans="16:16" x14ac:dyDescent="0.25">
      <c r="P42031" s="5"/>
    </row>
    <row r="42032" spans="16:16" x14ac:dyDescent="0.25">
      <c r="P42032" s="5"/>
    </row>
    <row r="42033" spans="16:16" x14ac:dyDescent="0.25">
      <c r="P42033" s="5"/>
    </row>
    <row r="42034" spans="16:16" x14ac:dyDescent="0.25">
      <c r="P42034" s="5"/>
    </row>
    <row r="42035" spans="16:16" x14ac:dyDescent="0.25">
      <c r="P42035" s="5"/>
    </row>
    <row r="42036" spans="16:16" x14ac:dyDescent="0.25">
      <c r="P42036" s="5"/>
    </row>
    <row r="42037" spans="16:16" x14ac:dyDescent="0.25">
      <c r="P42037" s="5"/>
    </row>
    <row r="42038" spans="16:16" x14ac:dyDescent="0.25">
      <c r="P42038" s="5"/>
    </row>
    <row r="42039" spans="16:16" x14ac:dyDescent="0.25">
      <c r="P42039" s="5"/>
    </row>
    <row r="42040" spans="16:16" x14ac:dyDescent="0.25">
      <c r="P42040" s="5"/>
    </row>
    <row r="42041" spans="16:16" x14ac:dyDescent="0.25">
      <c r="P42041" s="5"/>
    </row>
    <row r="42042" spans="16:16" x14ac:dyDescent="0.25">
      <c r="P42042" s="5"/>
    </row>
    <row r="42043" spans="16:16" x14ac:dyDescent="0.25">
      <c r="P42043" s="5"/>
    </row>
    <row r="42044" spans="16:16" x14ac:dyDescent="0.25">
      <c r="P42044" s="5"/>
    </row>
    <row r="42045" spans="16:16" x14ac:dyDescent="0.25">
      <c r="P42045" s="5"/>
    </row>
    <row r="42046" spans="16:16" x14ac:dyDescent="0.25">
      <c r="P42046" s="5"/>
    </row>
    <row r="42047" spans="16:16" x14ac:dyDescent="0.25">
      <c r="P42047" s="5"/>
    </row>
    <row r="42048" spans="16:16" x14ac:dyDescent="0.25">
      <c r="P42048" s="5"/>
    </row>
    <row r="42049" spans="16:16" x14ac:dyDescent="0.25">
      <c r="P42049" s="5"/>
    </row>
    <row r="42050" spans="16:16" x14ac:dyDescent="0.25">
      <c r="P42050" s="5"/>
    </row>
    <row r="42051" spans="16:16" x14ac:dyDescent="0.25">
      <c r="P42051" s="5"/>
    </row>
    <row r="42052" spans="16:16" x14ac:dyDescent="0.25">
      <c r="P42052" s="5"/>
    </row>
    <row r="42053" spans="16:16" x14ac:dyDescent="0.25">
      <c r="P42053" s="5"/>
    </row>
    <row r="42054" spans="16:16" x14ac:dyDescent="0.25">
      <c r="P42054" s="5"/>
    </row>
    <row r="42055" spans="16:16" x14ac:dyDescent="0.25">
      <c r="P42055" s="5"/>
    </row>
    <row r="42056" spans="16:16" x14ac:dyDescent="0.25">
      <c r="P42056" s="5"/>
    </row>
    <row r="42057" spans="16:16" x14ac:dyDescent="0.25">
      <c r="P42057" s="5"/>
    </row>
    <row r="42058" spans="16:16" x14ac:dyDescent="0.25">
      <c r="P42058" s="5"/>
    </row>
    <row r="42059" spans="16:16" x14ac:dyDescent="0.25">
      <c r="P42059" s="5"/>
    </row>
    <row r="42060" spans="16:16" x14ac:dyDescent="0.25">
      <c r="P42060" s="5"/>
    </row>
    <row r="42061" spans="16:16" x14ac:dyDescent="0.25">
      <c r="P42061" s="5"/>
    </row>
    <row r="42062" spans="16:16" x14ac:dyDescent="0.25">
      <c r="P42062" s="5"/>
    </row>
    <row r="42063" spans="16:16" x14ac:dyDescent="0.25">
      <c r="P42063" s="5"/>
    </row>
    <row r="42064" spans="16:16" x14ac:dyDescent="0.25">
      <c r="P42064" s="5"/>
    </row>
    <row r="42065" spans="16:16" x14ac:dyDescent="0.25">
      <c r="P42065" s="5"/>
    </row>
    <row r="42066" spans="16:16" x14ac:dyDescent="0.25">
      <c r="P42066" s="5"/>
    </row>
    <row r="42067" spans="16:16" x14ac:dyDescent="0.25">
      <c r="P42067" s="5"/>
    </row>
    <row r="42068" spans="16:16" x14ac:dyDescent="0.25">
      <c r="P42068" s="5"/>
    </row>
    <row r="42069" spans="16:16" x14ac:dyDescent="0.25">
      <c r="P42069" s="5"/>
    </row>
    <row r="42070" spans="16:16" x14ac:dyDescent="0.25">
      <c r="P42070" s="5"/>
    </row>
    <row r="42071" spans="16:16" x14ac:dyDescent="0.25">
      <c r="P42071" s="5"/>
    </row>
    <row r="42072" spans="16:16" x14ac:dyDescent="0.25">
      <c r="P42072" s="5"/>
    </row>
    <row r="42073" spans="16:16" x14ac:dyDescent="0.25">
      <c r="P42073" s="5"/>
    </row>
    <row r="42074" spans="16:16" x14ac:dyDescent="0.25">
      <c r="P42074" s="5"/>
    </row>
    <row r="42075" spans="16:16" x14ac:dyDescent="0.25">
      <c r="P42075" s="5"/>
    </row>
    <row r="42076" spans="16:16" x14ac:dyDescent="0.25">
      <c r="P42076" s="5"/>
    </row>
    <row r="42077" spans="16:16" x14ac:dyDescent="0.25">
      <c r="P42077" s="5"/>
    </row>
    <row r="42078" spans="16:16" x14ac:dyDescent="0.25">
      <c r="P42078" s="5"/>
    </row>
    <row r="42079" spans="16:16" x14ac:dyDescent="0.25">
      <c r="P42079" s="5"/>
    </row>
    <row r="42080" spans="16:16" x14ac:dyDescent="0.25">
      <c r="P42080" s="5"/>
    </row>
    <row r="42081" spans="16:16" x14ac:dyDescent="0.25">
      <c r="P42081" s="5"/>
    </row>
    <row r="42082" spans="16:16" x14ac:dyDescent="0.25">
      <c r="P42082" s="5"/>
    </row>
    <row r="42083" spans="16:16" x14ac:dyDescent="0.25">
      <c r="P42083" s="5"/>
    </row>
    <row r="42084" spans="16:16" x14ac:dyDescent="0.25">
      <c r="P42084" s="5"/>
    </row>
    <row r="42085" spans="16:16" x14ac:dyDescent="0.25">
      <c r="P42085" s="5"/>
    </row>
    <row r="42086" spans="16:16" x14ac:dyDescent="0.25">
      <c r="P42086" s="5"/>
    </row>
    <row r="42087" spans="16:16" x14ac:dyDescent="0.25">
      <c r="P42087" s="5"/>
    </row>
    <row r="42088" spans="16:16" x14ac:dyDescent="0.25">
      <c r="P42088" s="5"/>
    </row>
    <row r="42089" spans="16:16" x14ac:dyDescent="0.25">
      <c r="P42089" s="5"/>
    </row>
    <row r="42090" spans="16:16" x14ac:dyDescent="0.25">
      <c r="P42090" s="5"/>
    </row>
    <row r="42091" spans="16:16" x14ac:dyDescent="0.25">
      <c r="P42091" s="5"/>
    </row>
    <row r="42092" spans="16:16" x14ac:dyDescent="0.25">
      <c r="P42092" s="5"/>
    </row>
    <row r="42093" spans="16:16" x14ac:dyDescent="0.25">
      <c r="P42093" s="5"/>
    </row>
    <row r="42094" spans="16:16" x14ac:dyDescent="0.25">
      <c r="P42094" s="5"/>
    </row>
    <row r="42095" spans="16:16" x14ac:dyDescent="0.25">
      <c r="P42095" s="5"/>
    </row>
    <row r="42096" spans="16:16" x14ac:dyDescent="0.25">
      <c r="P42096" s="5"/>
    </row>
    <row r="42097" spans="16:16" x14ac:dyDescent="0.25">
      <c r="P42097" s="5"/>
    </row>
    <row r="42098" spans="16:16" x14ac:dyDescent="0.25">
      <c r="P42098" s="5"/>
    </row>
    <row r="42099" spans="16:16" x14ac:dyDescent="0.25">
      <c r="P42099" s="5"/>
    </row>
    <row r="42100" spans="16:16" x14ac:dyDescent="0.25">
      <c r="P42100" s="5"/>
    </row>
    <row r="42101" spans="16:16" x14ac:dyDescent="0.25">
      <c r="P42101" s="5"/>
    </row>
    <row r="42102" spans="16:16" x14ac:dyDescent="0.25">
      <c r="P42102" s="5"/>
    </row>
    <row r="42103" spans="16:16" x14ac:dyDescent="0.25">
      <c r="P42103" s="5"/>
    </row>
    <row r="42104" spans="16:16" x14ac:dyDescent="0.25">
      <c r="P42104" s="5"/>
    </row>
    <row r="42105" spans="16:16" x14ac:dyDescent="0.25">
      <c r="P42105" s="5"/>
    </row>
    <row r="42106" spans="16:16" x14ac:dyDescent="0.25">
      <c r="P42106" s="5"/>
    </row>
    <row r="42107" spans="16:16" x14ac:dyDescent="0.25">
      <c r="P42107" s="5"/>
    </row>
    <row r="42108" spans="16:16" x14ac:dyDescent="0.25">
      <c r="P42108" s="5"/>
    </row>
    <row r="42109" spans="16:16" x14ac:dyDescent="0.25">
      <c r="P42109" s="5"/>
    </row>
    <row r="42110" spans="16:16" x14ac:dyDescent="0.25">
      <c r="P42110" s="5"/>
    </row>
    <row r="42111" spans="16:16" x14ac:dyDescent="0.25">
      <c r="P42111" s="5"/>
    </row>
    <row r="42112" spans="16:16" x14ac:dyDescent="0.25">
      <c r="P42112" s="5"/>
    </row>
    <row r="42113" spans="16:16" x14ac:dyDescent="0.25">
      <c r="P42113" s="5"/>
    </row>
    <row r="42114" spans="16:16" x14ac:dyDescent="0.25">
      <c r="P42114" s="5"/>
    </row>
    <row r="42115" spans="16:16" x14ac:dyDescent="0.25">
      <c r="P42115" s="5"/>
    </row>
    <row r="42116" spans="16:16" x14ac:dyDescent="0.25">
      <c r="P42116" s="5"/>
    </row>
    <row r="42117" spans="16:16" x14ac:dyDescent="0.25">
      <c r="P42117" s="5"/>
    </row>
    <row r="42118" spans="16:16" x14ac:dyDescent="0.25">
      <c r="P42118" s="5"/>
    </row>
    <row r="42119" spans="16:16" x14ac:dyDescent="0.25">
      <c r="P42119" s="5"/>
    </row>
    <row r="42120" spans="16:16" x14ac:dyDescent="0.25">
      <c r="P42120" s="5"/>
    </row>
    <row r="42121" spans="16:16" x14ac:dyDescent="0.25">
      <c r="P42121" s="5"/>
    </row>
    <row r="42122" spans="16:16" x14ac:dyDescent="0.25">
      <c r="P42122" s="5"/>
    </row>
    <row r="42123" spans="16:16" x14ac:dyDescent="0.25">
      <c r="P42123" s="5"/>
    </row>
    <row r="42124" spans="16:16" x14ac:dyDescent="0.25">
      <c r="P42124" s="5"/>
    </row>
    <row r="42125" spans="16:16" x14ac:dyDescent="0.25">
      <c r="P42125" s="5"/>
    </row>
    <row r="42126" spans="16:16" x14ac:dyDescent="0.25">
      <c r="P42126" s="5"/>
    </row>
    <row r="42127" spans="16:16" x14ac:dyDescent="0.25">
      <c r="P42127" s="5"/>
    </row>
    <row r="42128" spans="16:16" x14ac:dyDescent="0.25">
      <c r="P42128" s="5"/>
    </row>
    <row r="42129" spans="16:16" x14ac:dyDescent="0.25">
      <c r="P42129" s="5"/>
    </row>
    <row r="42130" spans="16:16" x14ac:dyDescent="0.25">
      <c r="P42130" s="5"/>
    </row>
    <row r="42131" spans="16:16" x14ac:dyDescent="0.25">
      <c r="P42131" s="5"/>
    </row>
    <row r="42132" spans="16:16" x14ac:dyDescent="0.25">
      <c r="P42132" s="5"/>
    </row>
    <row r="42133" spans="16:16" x14ac:dyDescent="0.25">
      <c r="P42133" s="5"/>
    </row>
    <row r="42134" spans="16:16" x14ac:dyDescent="0.25">
      <c r="P42134" s="5"/>
    </row>
    <row r="42135" spans="16:16" x14ac:dyDescent="0.25">
      <c r="P42135" s="5"/>
    </row>
    <row r="42136" spans="16:16" x14ac:dyDescent="0.25">
      <c r="P42136" s="5"/>
    </row>
    <row r="42137" spans="16:16" x14ac:dyDescent="0.25">
      <c r="P42137" s="5"/>
    </row>
    <row r="42138" spans="16:16" x14ac:dyDescent="0.25">
      <c r="P42138" s="5"/>
    </row>
    <row r="42139" spans="16:16" x14ac:dyDescent="0.25">
      <c r="P42139" s="5"/>
    </row>
    <row r="42140" spans="16:16" x14ac:dyDescent="0.25">
      <c r="P42140" s="5"/>
    </row>
    <row r="42141" spans="16:16" x14ac:dyDescent="0.25">
      <c r="P42141" s="5"/>
    </row>
    <row r="42142" spans="16:16" x14ac:dyDescent="0.25">
      <c r="P42142" s="5"/>
    </row>
    <row r="42143" spans="16:16" x14ac:dyDescent="0.25">
      <c r="P42143" s="5"/>
    </row>
    <row r="42144" spans="16:16" x14ac:dyDescent="0.25">
      <c r="P42144" s="5"/>
    </row>
    <row r="42145" spans="16:16" x14ac:dyDescent="0.25">
      <c r="P42145" s="5"/>
    </row>
    <row r="42146" spans="16:16" x14ac:dyDescent="0.25">
      <c r="P42146" s="5"/>
    </row>
    <row r="42147" spans="16:16" x14ac:dyDescent="0.25">
      <c r="P42147" s="5"/>
    </row>
    <row r="42148" spans="16:16" x14ac:dyDescent="0.25">
      <c r="P42148" s="5"/>
    </row>
    <row r="42149" spans="16:16" x14ac:dyDescent="0.25">
      <c r="P42149" s="5"/>
    </row>
    <row r="42150" spans="16:16" x14ac:dyDescent="0.25">
      <c r="P42150" s="5"/>
    </row>
    <row r="42151" spans="16:16" x14ac:dyDescent="0.25">
      <c r="P42151" s="5"/>
    </row>
    <row r="42152" spans="16:16" x14ac:dyDescent="0.25">
      <c r="P42152" s="5"/>
    </row>
    <row r="42153" spans="16:16" x14ac:dyDescent="0.25">
      <c r="P42153" s="5"/>
    </row>
    <row r="42154" spans="16:16" x14ac:dyDescent="0.25">
      <c r="P42154" s="5"/>
    </row>
    <row r="42155" spans="16:16" x14ac:dyDescent="0.25">
      <c r="P42155" s="5"/>
    </row>
    <row r="42156" spans="16:16" x14ac:dyDescent="0.25">
      <c r="P42156" s="5"/>
    </row>
    <row r="42157" spans="16:16" x14ac:dyDescent="0.25">
      <c r="P42157" s="5"/>
    </row>
    <row r="42158" spans="16:16" x14ac:dyDescent="0.25">
      <c r="P42158" s="5"/>
    </row>
    <row r="42159" spans="16:16" x14ac:dyDescent="0.25">
      <c r="P42159" s="5"/>
    </row>
    <row r="42160" spans="16:16" x14ac:dyDescent="0.25">
      <c r="P42160" s="5"/>
    </row>
    <row r="42161" spans="16:16" x14ac:dyDescent="0.25">
      <c r="P42161" s="5"/>
    </row>
    <row r="42162" spans="16:16" x14ac:dyDescent="0.25">
      <c r="P42162" s="5"/>
    </row>
    <row r="42163" spans="16:16" x14ac:dyDescent="0.25">
      <c r="P42163" s="5"/>
    </row>
    <row r="42164" spans="16:16" x14ac:dyDescent="0.25">
      <c r="P42164" s="5"/>
    </row>
    <row r="42165" spans="16:16" x14ac:dyDescent="0.25">
      <c r="P42165" s="5"/>
    </row>
    <row r="42166" spans="16:16" x14ac:dyDescent="0.25">
      <c r="P42166" s="5"/>
    </row>
    <row r="42167" spans="16:16" x14ac:dyDescent="0.25">
      <c r="P42167" s="5"/>
    </row>
    <row r="42168" spans="16:16" x14ac:dyDescent="0.25">
      <c r="P42168" s="5"/>
    </row>
    <row r="42169" spans="16:16" x14ac:dyDescent="0.25">
      <c r="P42169" s="5"/>
    </row>
    <row r="42170" spans="16:16" x14ac:dyDescent="0.25">
      <c r="P42170" s="5"/>
    </row>
    <row r="42171" spans="16:16" x14ac:dyDescent="0.25">
      <c r="P42171" s="5"/>
    </row>
    <row r="42172" spans="16:16" x14ac:dyDescent="0.25">
      <c r="P42172" s="5"/>
    </row>
    <row r="42173" spans="16:16" x14ac:dyDescent="0.25">
      <c r="P42173" s="5"/>
    </row>
    <row r="42174" spans="16:16" x14ac:dyDescent="0.25">
      <c r="P42174" s="5"/>
    </row>
    <row r="42175" spans="16:16" x14ac:dyDescent="0.25">
      <c r="P42175" s="5"/>
    </row>
    <row r="42176" spans="16:16" x14ac:dyDescent="0.25">
      <c r="P42176" s="5"/>
    </row>
    <row r="42177" spans="16:16" x14ac:dyDescent="0.25">
      <c r="P42177" s="5"/>
    </row>
    <row r="42178" spans="16:16" x14ac:dyDescent="0.25">
      <c r="P42178" s="5"/>
    </row>
    <row r="42179" spans="16:16" x14ac:dyDescent="0.25">
      <c r="P42179" s="5"/>
    </row>
    <row r="42180" spans="16:16" x14ac:dyDescent="0.25">
      <c r="P42180" s="5"/>
    </row>
    <row r="42181" spans="16:16" x14ac:dyDescent="0.25">
      <c r="P42181" s="5"/>
    </row>
    <row r="42182" spans="16:16" x14ac:dyDescent="0.25">
      <c r="P42182" s="5"/>
    </row>
    <row r="42183" spans="16:16" x14ac:dyDescent="0.25">
      <c r="P42183" s="5"/>
    </row>
    <row r="42184" spans="16:16" x14ac:dyDescent="0.25">
      <c r="P42184" s="5"/>
    </row>
    <row r="42185" spans="16:16" x14ac:dyDescent="0.25">
      <c r="P42185" s="5"/>
    </row>
    <row r="42186" spans="16:16" x14ac:dyDescent="0.25">
      <c r="P42186" s="5"/>
    </row>
    <row r="42187" spans="16:16" x14ac:dyDescent="0.25">
      <c r="P42187" s="5"/>
    </row>
    <row r="42188" spans="16:16" x14ac:dyDescent="0.25">
      <c r="P42188" s="5"/>
    </row>
    <row r="42189" spans="16:16" x14ac:dyDescent="0.25">
      <c r="P42189" s="5"/>
    </row>
    <row r="42190" spans="16:16" x14ac:dyDescent="0.25">
      <c r="P42190" s="5"/>
    </row>
    <row r="42191" spans="16:16" x14ac:dyDescent="0.25">
      <c r="P42191" s="5"/>
    </row>
    <row r="42192" spans="16:16" x14ac:dyDescent="0.25">
      <c r="P42192" s="5"/>
    </row>
    <row r="42193" spans="16:16" x14ac:dyDescent="0.25">
      <c r="P42193" s="5"/>
    </row>
    <row r="42194" spans="16:16" x14ac:dyDescent="0.25">
      <c r="P42194" s="5"/>
    </row>
    <row r="42195" spans="16:16" x14ac:dyDescent="0.25">
      <c r="P42195" s="5"/>
    </row>
    <row r="42196" spans="16:16" x14ac:dyDescent="0.25">
      <c r="P42196" s="5"/>
    </row>
    <row r="42197" spans="16:16" x14ac:dyDescent="0.25">
      <c r="P42197" s="5"/>
    </row>
    <row r="42198" spans="16:16" x14ac:dyDescent="0.25">
      <c r="P42198" s="5"/>
    </row>
    <row r="42199" spans="16:16" x14ac:dyDescent="0.25">
      <c r="P42199" s="5"/>
    </row>
    <row r="42200" spans="16:16" x14ac:dyDescent="0.25">
      <c r="P42200" s="5"/>
    </row>
    <row r="42201" spans="16:16" x14ac:dyDescent="0.25">
      <c r="P42201" s="5"/>
    </row>
    <row r="42202" spans="16:16" x14ac:dyDescent="0.25">
      <c r="P42202" s="5"/>
    </row>
    <row r="42203" spans="16:16" x14ac:dyDescent="0.25">
      <c r="P42203" s="5"/>
    </row>
    <row r="42204" spans="16:16" x14ac:dyDescent="0.25">
      <c r="P42204" s="5"/>
    </row>
    <row r="42205" spans="16:16" x14ac:dyDescent="0.25">
      <c r="P42205" s="5"/>
    </row>
    <row r="42206" spans="16:16" x14ac:dyDescent="0.25">
      <c r="P42206" s="5"/>
    </row>
    <row r="42207" spans="16:16" x14ac:dyDescent="0.25">
      <c r="P42207" s="5"/>
    </row>
    <row r="42208" spans="16:16" x14ac:dyDescent="0.25">
      <c r="P42208" s="5"/>
    </row>
    <row r="42209" spans="16:16" x14ac:dyDescent="0.25">
      <c r="P42209" s="5"/>
    </row>
    <row r="42210" spans="16:16" x14ac:dyDescent="0.25">
      <c r="P42210" s="5"/>
    </row>
    <row r="42211" spans="16:16" x14ac:dyDescent="0.25">
      <c r="P42211" s="5"/>
    </row>
    <row r="42212" spans="16:16" x14ac:dyDescent="0.25">
      <c r="P42212" s="5"/>
    </row>
    <row r="42213" spans="16:16" x14ac:dyDescent="0.25">
      <c r="P42213" s="5"/>
    </row>
    <row r="42214" spans="16:16" x14ac:dyDescent="0.25">
      <c r="P42214" s="5"/>
    </row>
    <row r="42215" spans="16:16" x14ac:dyDescent="0.25">
      <c r="P42215" s="5"/>
    </row>
    <row r="42216" spans="16:16" x14ac:dyDescent="0.25">
      <c r="P42216" s="5"/>
    </row>
    <row r="42217" spans="16:16" x14ac:dyDescent="0.25">
      <c r="P42217" s="5"/>
    </row>
    <row r="42218" spans="16:16" x14ac:dyDescent="0.25">
      <c r="P42218" s="5"/>
    </row>
    <row r="42219" spans="16:16" x14ac:dyDescent="0.25">
      <c r="P42219" s="5"/>
    </row>
    <row r="42220" spans="16:16" x14ac:dyDescent="0.25">
      <c r="P42220" s="5"/>
    </row>
    <row r="42221" spans="16:16" x14ac:dyDescent="0.25">
      <c r="P42221" s="5"/>
    </row>
    <row r="42222" spans="16:16" x14ac:dyDescent="0.25">
      <c r="P42222" s="5"/>
    </row>
    <row r="42223" spans="16:16" x14ac:dyDescent="0.25">
      <c r="P42223" s="5"/>
    </row>
    <row r="42224" spans="16:16" x14ac:dyDescent="0.25">
      <c r="P42224" s="5"/>
    </row>
    <row r="42225" spans="16:16" x14ac:dyDescent="0.25">
      <c r="P42225" s="5"/>
    </row>
    <row r="42226" spans="16:16" x14ac:dyDescent="0.25">
      <c r="P42226" s="5"/>
    </row>
    <row r="42227" spans="16:16" x14ac:dyDescent="0.25">
      <c r="P42227" s="5"/>
    </row>
    <row r="42228" spans="16:16" x14ac:dyDescent="0.25">
      <c r="P42228" s="5"/>
    </row>
    <row r="42229" spans="16:16" x14ac:dyDescent="0.25">
      <c r="P42229" s="5"/>
    </row>
    <row r="42230" spans="16:16" x14ac:dyDescent="0.25">
      <c r="P42230" s="5"/>
    </row>
    <row r="42231" spans="16:16" x14ac:dyDescent="0.25">
      <c r="P42231" s="5"/>
    </row>
    <row r="42232" spans="16:16" x14ac:dyDescent="0.25">
      <c r="P42232" s="5"/>
    </row>
    <row r="42233" spans="16:16" x14ac:dyDescent="0.25">
      <c r="P42233" s="5"/>
    </row>
    <row r="42234" spans="16:16" x14ac:dyDescent="0.25">
      <c r="P42234" s="5"/>
    </row>
    <row r="42235" spans="16:16" x14ac:dyDescent="0.25">
      <c r="P42235" s="5"/>
    </row>
    <row r="42236" spans="16:16" x14ac:dyDescent="0.25">
      <c r="P42236" s="5"/>
    </row>
    <row r="42237" spans="16:16" x14ac:dyDescent="0.25">
      <c r="P42237" s="5"/>
    </row>
    <row r="42238" spans="16:16" x14ac:dyDescent="0.25">
      <c r="P42238" s="5"/>
    </row>
    <row r="42239" spans="16:16" x14ac:dyDescent="0.25">
      <c r="P42239" s="5"/>
    </row>
    <row r="42240" spans="16:16" x14ac:dyDescent="0.25">
      <c r="P42240" s="5"/>
    </row>
    <row r="42241" spans="16:16" x14ac:dyDescent="0.25">
      <c r="P42241" s="5"/>
    </row>
    <row r="42242" spans="16:16" x14ac:dyDescent="0.25">
      <c r="P42242" s="5"/>
    </row>
    <row r="42243" spans="16:16" x14ac:dyDescent="0.25">
      <c r="P42243" s="5"/>
    </row>
    <row r="42244" spans="16:16" x14ac:dyDescent="0.25">
      <c r="P42244" s="5"/>
    </row>
    <row r="42245" spans="16:16" x14ac:dyDescent="0.25">
      <c r="P42245" s="5"/>
    </row>
    <row r="42246" spans="16:16" x14ac:dyDescent="0.25">
      <c r="P42246" s="5"/>
    </row>
    <row r="42247" spans="16:16" x14ac:dyDescent="0.25">
      <c r="P42247" s="5"/>
    </row>
    <row r="42248" spans="16:16" x14ac:dyDescent="0.25">
      <c r="P42248" s="5"/>
    </row>
    <row r="42249" spans="16:16" x14ac:dyDescent="0.25">
      <c r="P42249" s="5"/>
    </row>
    <row r="42250" spans="16:16" x14ac:dyDescent="0.25">
      <c r="P42250" s="5"/>
    </row>
    <row r="42251" spans="16:16" x14ac:dyDescent="0.25">
      <c r="P42251" s="5"/>
    </row>
    <row r="42252" spans="16:16" x14ac:dyDescent="0.25">
      <c r="P42252" s="5"/>
    </row>
    <row r="42253" spans="16:16" x14ac:dyDescent="0.25">
      <c r="P42253" s="5"/>
    </row>
    <row r="42254" spans="16:16" x14ac:dyDescent="0.25">
      <c r="P42254" s="5"/>
    </row>
    <row r="42255" spans="16:16" x14ac:dyDescent="0.25">
      <c r="P42255" s="5"/>
    </row>
    <row r="42256" spans="16:16" x14ac:dyDescent="0.25">
      <c r="P42256" s="5"/>
    </row>
    <row r="42257" spans="16:16" x14ac:dyDescent="0.25">
      <c r="P42257" s="5"/>
    </row>
    <row r="42258" spans="16:16" x14ac:dyDescent="0.25">
      <c r="P42258" s="5"/>
    </row>
    <row r="42259" spans="16:16" x14ac:dyDescent="0.25">
      <c r="P42259" s="5"/>
    </row>
    <row r="42260" spans="16:16" x14ac:dyDescent="0.25">
      <c r="P42260" s="5"/>
    </row>
    <row r="42261" spans="16:16" x14ac:dyDescent="0.25">
      <c r="P42261" s="5"/>
    </row>
    <row r="42262" spans="16:16" x14ac:dyDescent="0.25">
      <c r="P42262" s="5"/>
    </row>
    <row r="42263" spans="16:16" x14ac:dyDescent="0.25">
      <c r="P42263" s="5"/>
    </row>
    <row r="42264" spans="16:16" x14ac:dyDescent="0.25">
      <c r="P42264" s="5"/>
    </row>
    <row r="42265" spans="16:16" x14ac:dyDescent="0.25">
      <c r="P42265" s="5"/>
    </row>
    <row r="42266" spans="16:16" x14ac:dyDescent="0.25">
      <c r="P42266" s="5"/>
    </row>
    <row r="42267" spans="16:16" x14ac:dyDescent="0.25">
      <c r="P42267" s="5"/>
    </row>
    <row r="42268" spans="16:16" x14ac:dyDescent="0.25">
      <c r="P42268" s="5"/>
    </row>
    <row r="42269" spans="16:16" x14ac:dyDescent="0.25">
      <c r="P42269" s="5"/>
    </row>
    <row r="42270" spans="16:16" x14ac:dyDescent="0.25">
      <c r="P42270" s="5"/>
    </row>
    <row r="42271" spans="16:16" x14ac:dyDescent="0.25">
      <c r="P42271" s="5"/>
    </row>
    <row r="42272" spans="16:16" x14ac:dyDescent="0.25">
      <c r="P42272" s="5"/>
    </row>
    <row r="42273" spans="16:16" x14ac:dyDescent="0.25">
      <c r="P42273" s="5"/>
    </row>
    <row r="42274" spans="16:16" x14ac:dyDescent="0.25">
      <c r="P42274" s="5"/>
    </row>
    <row r="42275" spans="16:16" x14ac:dyDescent="0.25">
      <c r="P42275" s="5"/>
    </row>
    <row r="42276" spans="16:16" x14ac:dyDescent="0.25">
      <c r="P42276" s="5"/>
    </row>
    <row r="42277" spans="16:16" x14ac:dyDescent="0.25">
      <c r="P42277" s="5"/>
    </row>
    <row r="42278" spans="16:16" x14ac:dyDescent="0.25">
      <c r="P42278" s="5"/>
    </row>
    <row r="42279" spans="16:16" x14ac:dyDescent="0.25">
      <c r="P42279" s="5"/>
    </row>
    <row r="42280" spans="16:16" x14ac:dyDescent="0.25">
      <c r="P42280" s="5"/>
    </row>
    <row r="42281" spans="16:16" x14ac:dyDescent="0.25">
      <c r="P42281" s="5"/>
    </row>
    <row r="42282" spans="16:16" x14ac:dyDescent="0.25">
      <c r="P42282" s="5"/>
    </row>
    <row r="42283" spans="16:16" x14ac:dyDescent="0.25">
      <c r="P42283" s="5"/>
    </row>
    <row r="42284" spans="16:16" x14ac:dyDescent="0.25">
      <c r="P42284" s="5"/>
    </row>
    <row r="42285" spans="16:16" x14ac:dyDescent="0.25">
      <c r="P42285" s="5"/>
    </row>
    <row r="42286" spans="16:16" x14ac:dyDescent="0.25">
      <c r="P42286" s="5"/>
    </row>
    <row r="42287" spans="16:16" x14ac:dyDescent="0.25">
      <c r="P42287" s="5"/>
    </row>
    <row r="42288" spans="16:16" x14ac:dyDescent="0.25">
      <c r="P42288" s="5"/>
    </row>
    <row r="42289" spans="16:16" x14ac:dyDescent="0.25">
      <c r="P42289" s="5"/>
    </row>
    <row r="42290" spans="16:16" x14ac:dyDescent="0.25">
      <c r="P42290" s="5"/>
    </row>
    <row r="42291" spans="16:16" x14ac:dyDescent="0.25">
      <c r="P42291" s="5"/>
    </row>
    <row r="42292" spans="16:16" x14ac:dyDescent="0.25">
      <c r="P42292" s="5"/>
    </row>
    <row r="42293" spans="16:16" x14ac:dyDescent="0.25">
      <c r="P42293" s="5"/>
    </row>
    <row r="42294" spans="16:16" x14ac:dyDescent="0.25">
      <c r="P42294" s="5"/>
    </row>
    <row r="42295" spans="16:16" x14ac:dyDescent="0.25">
      <c r="P42295" s="5"/>
    </row>
    <row r="42296" spans="16:16" x14ac:dyDescent="0.25">
      <c r="P42296" s="5"/>
    </row>
    <row r="42297" spans="16:16" x14ac:dyDescent="0.25">
      <c r="P42297" s="5"/>
    </row>
    <row r="42298" spans="16:16" x14ac:dyDescent="0.25">
      <c r="P42298" s="5"/>
    </row>
    <row r="42299" spans="16:16" x14ac:dyDescent="0.25">
      <c r="P42299" s="5"/>
    </row>
    <row r="42300" spans="16:16" x14ac:dyDescent="0.25">
      <c r="P42300" s="5"/>
    </row>
    <row r="42301" spans="16:16" x14ac:dyDescent="0.25">
      <c r="P42301" s="5"/>
    </row>
    <row r="42302" spans="16:16" x14ac:dyDescent="0.25">
      <c r="P42302" s="5"/>
    </row>
    <row r="42303" spans="16:16" x14ac:dyDescent="0.25">
      <c r="P42303" s="5"/>
    </row>
    <row r="42304" spans="16:16" x14ac:dyDescent="0.25">
      <c r="P42304" s="5"/>
    </row>
    <row r="42305" spans="16:16" x14ac:dyDescent="0.25">
      <c r="P42305" s="5"/>
    </row>
    <row r="42306" spans="16:16" x14ac:dyDescent="0.25">
      <c r="P42306" s="5"/>
    </row>
    <row r="42307" spans="16:16" x14ac:dyDescent="0.25">
      <c r="P42307" s="5"/>
    </row>
    <row r="42308" spans="16:16" x14ac:dyDescent="0.25">
      <c r="P42308" s="5"/>
    </row>
    <row r="42309" spans="16:16" x14ac:dyDescent="0.25">
      <c r="P42309" s="5"/>
    </row>
    <row r="42310" spans="16:16" x14ac:dyDescent="0.25">
      <c r="P42310" s="5"/>
    </row>
    <row r="42311" spans="16:16" x14ac:dyDescent="0.25">
      <c r="P42311" s="5"/>
    </row>
    <row r="42312" spans="16:16" x14ac:dyDescent="0.25">
      <c r="P42312" s="5"/>
    </row>
    <row r="42313" spans="16:16" x14ac:dyDescent="0.25">
      <c r="P42313" s="5"/>
    </row>
    <row r="42314" spans="16:16" x14ac:dyDescent="0.25">
      <c r="P42314" s="5"/>
    </row>
    <row r="42315" spans="16:16" x14ac:dyDescent="0.25">
      <c r="P42315" s="5"/>
    </row>
    <row r="42316" spans="16:16" x14ac:dyDescent="0.25">
      <c r="P42316" s="5"/>
    </row>
    <row r="42317" spans="16:16" x14ac:dyDescent="0.25">
      <c r="P42317" s="5"/>
    </row>
    <row r="42318" spans="16:16" x14ac:dyDescent="0.25">
      <c r="P42318" s="5"/>
    </row>
    <row r="42319" spans="16:16" x14ac:dyDescent="0.25">
      <c r="P42319" s="5"/>
    </row>
    <row r="42320" spans="16:16" x14ac:dyDescent="0.25">
      <c r="P42320" s="5"/>
    </row>
    <row r="42321" spans="16:16" x14ac:dyDescent="0.25">
      <c r="P42321" s="5"/>
    </row>
    <row r="42322" spans="16:16" x14ac:dyDescent="0.25">
      <c r="P42322" s="5"/>
    </row>
    <row r="42323" spans="16:16" x14ac:dyDescent="0.25">
      <c r="P42323" s="5"/>
    </row>
    <row r="42324" spans="16:16" x14ac:dyDescent="0.25">
      <c r="P42324" s="5"/>
    </row>
    <row r="42325" spans="16:16" x14ac:dyDescent="0.25">
      <c r="P42325" s="5"/>
    </row>
    <row r="42326" spans="16:16" x14ac:dyDescent="0.25">
      <c r="P42326" s="5"/>
    </row>
    <row r="42327" spans="16:16" x14ac:dyDescent="0.25">
      <c r="P42327" s="5"/>
    </row>
    <row r="42328" spans="16:16" x14ac:dyDescent="0.25">
      <c r="P42328" s="5"/>
    </row>
    <row r="42329" spans="16:16" x14ac:dyDescent="0.25">
      <c r="P42329" s="5"/>
    </row>
    <row r="42330" spans="16:16" x14ac:dyDescent="0.25">
      <c r="P42330" s="5"/>
    </row>
    <row r="42331" spans="16:16" x14ac:dyDescent="0.25">
      <c r="P42331" s="5"/>
    </row>
    <row r="42332" spans="16:16" x14ac:dyDescent="0.25">
      <c r="P42332" s="5"/>
    </row>
    <row r="42333" spans="16:16" x14ac:dyDescent="0.25">
      <c r="P42333" s="5"/>
    </row>
    <row r="42334" spans="16:16" x14ac:dyDescent="0.25">
      <c r="P42334" s="5"/>
    </row>
    <row r="42335" spans="16:16" x14ac:dyDescent="0.25">
      <c r="P42335" s="5"/>
    </row>
    <row r="42336" spans="16:16" x14ac:dyDescent="0.25">
      <c r="P42336" s="5"/>
    </row>
    <row r="42337" spans="16:16" x14ac:dyDescent="0.25">
      <c r="P42337" s="5"/>
    </row>
    <row r="42338" spans="16:16" x14ac:dyDescent="0.25">
      <c r="P42338" s="5"/>
    </row>
    <row r="42339" spans="16:16" x14ac:dyDescent="0.25">
      <c r="P42339" s="5"/>
    </row>
    <row r="42340" spans="16:16" x14ac:dyDescent="0.25">
      <c r="P42340" s="5"/>
    </row>
    <row r="42341" spans="16:16" x14ac:dyDescent="0.25">
      <c r="P42341" s="5"/>
    </row>
    <row r="42342" spans="16:16" x14ac:dyDescent="0.25">
      <c r="P42342" s="5"/>
    </row>
    <row r="42343" spans="16:16" x14ac:dyDescent="0.25">
      <c r="P42343" s="5"/>
    </row>
    <row r="42344" spans="16:16" x14ac:dyDescent="0.25">
      <c r="P42344" s="5"/>
    </row>
    <row r="42345" spans="16:16" x14ac:dyDescent="0.25">
      <c r="P42345" s="5"/>
    </row>
    <row r="42346" spans="16:16" x14ac:dyDescent="0.25">
      <c r="P42346" s="5"/>
    </row>
    <row r="42347" spans="16:16" x14ac:dyDescent="0.25">
      <c r="P42347" s="5"/>
    </row>
    <row r="42348" spans="16:16" x14ac:dyDescent="0.25">
      <c r="P42348" s="5"/>
    </row>
    <row r="42349" spans="16:16" x14ac:dyDescent="0.25">
      <c r="P42349" s="5"/>
    </row>
    <row r="42350" spans="16:16" x14ac:dyDescent="0.25">
      <c r="P42350" s="5"/>
    </row>
    <row r="42351" spans="16:16" x14ac:dyDescent="0.25">
      <c r="P42351" s="5"/>
    </row>
    <row r="42352" spans="16:16" x14ac:dyDescent="0.25">
      <c r="P42352" s="5"/>
    </row>
    <row r="42353" spans="16:16" x14ac:dyDescent="0.25">
      <c r="P42353" s="5"/>
    </row>
    <row r="42354" spans="16:16" x14ac:dyDescent="0.25">
      <c r="P42354" s="5"/>
    </row>
    <row r="42355" spans="16:16" x14ac:dyDescent="0.25">
      <c r="P42355" s="5"/>
    </row>
    <row r="42356" spans="16:16" x14ac:dyDescent="0.25">
      <c r="P42356" s="5"/>
    </row>
    <row r="42357" spans="16:16" x14ac:dyDescent="0.25">
      <c r="P42357" s="5"/>
    </row>
    <row r="42358" spans="16:16" x14ac:dyDescent="0.25">
      <c r="P42358" s="5"/>
    </row>
    <row r="42359" spans="16:16" x14ac:dyDescent="0.25">
      <c r="P42359" s="5"/>
    </row>
    <row r="42360" spans="16:16" x14ac:dyDescent="0.25">
      <c r="P42360" s="5"/>
    </row>
    <row r="42361" spans="16:16" x14ac:dyDescent="0.25">
      <c r="P42361" s="5"/>
    </row>
    <row r="42362" spans="16:16" x14ac:dyDescent="0.25">
      <c r="P42362" s="5"/>
    </row>
    <row r="42363" spans="16:16" x14ac:dyDescent="0.25">
      <c r="P42363" s="5"/>
    </row>
    <row r="42364" spans="16:16" x14ac:dyDescent="0.25">
      <c r="P42364" s="5"/>
    </row>
    <row r="42365" spans="16:16" x14ac:dyDescent="0.25">
      <c r="P42365" s="5"/>
    </row>
    <row r="42366" spans="16:16" x14ac:dyDescent="0.25">
      <c r="P42366" s="5"/>
    </row>
    <row r="42367" spans="16:16" x14ac:dyDescent="0.25">
      <c r="P42367" s="5"/>
    </row>
    <row r="42368" spans="16:16" x14ac:dyDescent="0.25">
      <c r="P42368" s="5"/>
    </row>
    <row r="42369" spans="16:16" x14ac:dyDescent="0.25">
      <c r="P42369" s="5"/>
    </row>
    <row r="42370" spans="16:16" x14ac:dyDescent="0.25">
      <c r="P42370" s="5"/>
    </row>
    <row r="42371" spans="16:16" x14ac:dyDescent="0.25">
      <c r="P42371" s="5"/>
    </row>
    <row r="42372" spans="16:16" x14ac:dyDescent="0.25">
      <c r="P42372" s="5"/>
    </row>
    <row r="42373" spans="16:16" x14ac:dyDescent="0.25">
      <c r="P42373" s="5"/>
    </row>
    <row r="42374" spans="16:16" x14ac:dyDescent="0.25">
      <c r="P42374" s="5"/>
    </row>
    <row r="42375" spans="16:16" x14ac:dyDescent="0.25">
      <c r="P42375" s="5"/>
    </row>
    <row r="42376" spans="16:16" x14ac:dyDescent="0.25">
      <c r="P42376" s="5"/>
    </row>
    <row r="42377" spans="16:16" x14ac:dyDescent="0.25">
      <c r="P42377" s="5"/>
    </row>
    <row r="42378" spans="16:16" x14ac:dyDescent="0.25">
      <c r="P42378" s="5"/>
    </row>
    <row r="42379" spans="16:16" x14ac:dyDescent="0.25">
      <c r="P42379" s="5"/>
    </row>
    <row r="42380" spans="16:16" x14ac:dyDescent="0.25">
      <c r="P42380" s="5"/>
    </row>
    <row r="42381" spans="16:16" x14ac:dyDescent="0.25">
      <c r="P42381" s="5"/>
    </row>
    <row r="42382" spans="16:16" x14ac:dyDescent="0.25">
      <c r="P42382" s="5"/>
    </row>
    <row r="42383" spans="16:16" x14ac:dyDescent="0.25">
      <c r="P42383" s="5"/>
    </row>
    <row r="42384" spans="16:16" x14ac:dyDescent="0.25">
      <c r="P42384" s="5"/>
    </row>
    <row r="42385" spans="16:16" x14ac:dyDescent="0.25">
      <c r="P42385" s="5"/>
    </row>
    <row r="42386" spans="16:16" x14ac:dyDescent="0.25">
      <c r="P42386" s="5"/>
    </row>
    <row r="42387" spans="16:16" x14ac:dyDescent="0.25">
      <c r="P42387" s="5"/>
    </row>
    <row r="42388" spans="16:16" x14ac:dyDescent="0.25">
      <c r="P42388" s="5"/>
    </row>
    <row r="42389" spans="16:16" x14ac:dyDescent="0.25">
      <c r="P42389" s="5"/>
    </row>
    <row r="42390" spans="16:16" x14ac:dyDescent="0.25">
      <c r="P42390" s="5"/>
    </row>
    <row r="42391" spans="16:16" x14ac:dyDescent="0.25">
      <c r="P42391" s="5"/>
    </row>
    <row r="42392" spans="16:16" x14ac:dyDescent="0.25">
      <c r="P42392" s="5"/>
    </row>
    <row r="42393" spans="16:16" x14ac:dyDescent="0.25">
      <c r="P42393" s="5"/>
    </row>
    <row r="42394" spans="16:16" x14ac:dyDescent="0.25">
      <c r="P42394" s="5"/>
    </row>
    <row r="42395" spans="16:16" x14ac:dyDescent="0.25">
      <c r="P42395" s="5"/>
    </row>
    <row r="42396" spans="16:16" x14ac:dyDescent="0.25">
      <c r="P42396" s="5"/>
    </row>
    <row r="42397" spans="16:16" x14ac:dyDescent="0.25">
      <c r="P42397" s="5"/>
    </row>
    <row r="42398" spans="16:16" x14ac:dyDescent="0.25">
      <c r="P42398" s="5"/>
    </row>
    <row r="42399" spans="16:16" x14ac:dyDescent="0.25">
      <c r="P42399" s="5"/>
    </row>
    <row r="42400" spans="16:16" x14ac:dyDescent="0.25">
      <c r="P42400" s="5"/>
    </row>
    <row r="42401" spans="16:16" x14ac:dyDescent="0.25">
      <c r="P42401" s="5"/>
    </row>
    <row r="42402" spans="16:16" x14ac:dyDescent="0.25">
      <c r="P42402" s="5"/>
    </row>
    <row r="42403" spans="16:16" x14ac:dyDescent="0.25">
      <c r="P42403" s="5"/>
    </row>
    <row r="42404" spans="16:16" x14ac:dyDescent="0.25">
      <c r="P42404" s="5"/>
    </row>
    <row r="42405" spans="16:16" x14ac:dyDescent="0.25">
      <c r="P42405" s="5"/>
    </row>
    <row r="42406" spans="16:16" x14ac:dyDescent="0.25">
      <c r="P42406" s="5"/>
    </row>
    <row r="42407" spans="16:16" x14ac:dyDescent="0.25">
      <c r="P42407" s="5"/>
    </row>
    <row r="42408" spans="16:16" x14ac:dyDescent="0.25">
      <c r="P42408" s="5"/>
    </row>
    <row r="42409" spans="16:16" x14ac:dyDescent="0.25">
      <c r="P42409" s="5"/>
    </row>
    <row r="42410" spans="16:16" x14ac:dyDescent="0.25">
      <c r="P42410" s="5"/>
    </row>
    <row r="42411" spans="16:16" x14ac:dyDescent="0.25">
      <c r="P42411" s="5"/>
    </row>
    <row r="42412" spans="16:16" x14ac:dyDescent="0.25">
      <c r="P42412" s="5"/>
    </row>
    <row r="42413" spans="16:16" x14ac:dyDescent="0.25">
      <c r="P42413" s="5"/>
    </row>
    <row r="42414" spans="16:16" x14ac:dyDescent="0.25">
      <c r="P42414" s="5"/>
    </row>
    <row r="42415" spans="16:16" x14ac:dyDescent="0.25">
      <c r="P42415" s="5"/>
    </row>
    <row r="42416" spans="16:16" x14ac:dyDescent="0.25">
      <c r="P42416" s="5"/>
    </row>
    <row r="42417" spans="16:16" x14ac:dyDescent="0.25">
      <c r="P42417" s="5"/>
    </row>
    <row r="42418" spans="16:16" x14ac:dyDescent="0.25">
      <c r="P42418" s="5"/>
    </row>
    <row r="42419" spans="16:16" x14ac:dyDescent="0.25">
      <c r="P42419" s="5"/>
    </row>
    <row r="42420" spans="16:16" x14ac:dyDescent="0.25">
      <c r="P42420" s="5"/>
    </row>
    <row r="42421" spans="16:16" x14ac:dyDescent="0.25">
      <c r="P42421" s="5"/>
    </row>
    <row r="42422" spans="16:16" x14ac:dyDescent="0.25">
      <c r="P42422" s="5"/>
    </row>
    <row r="42423" spans="16:16" x14ac:dyDescent="0.25">
      <c r="P42423" s="5"/>
    </row>
    <row r="42424" spans="16:16" x14ac:dyDescent="0.25">
      <c r="P42424" s="5"/>
    </row>
    <row r="42425" spans="16:16" x14ac:dyDescent="0.25">
      <c r="P42425" s="5"/>
    </row>
    <row r="42426" spans="16:16" x14ac:dyDescent="0.25">
      <c r="P42426" s="5"/>
    </row>
    <row r="42427" spans="16:16" x14ac:dyDescent="0.25">
      <c r="P42427" s="5"/>
    </row>
    <row r="42428" spans="16:16" x14ac:dyDescent="0.25">
      <c r="P42428" s="5"/>
    </row>
    <row r="42429" spans="16:16" x14ac:dyDescent="0.25">
      <c r="P42429" s="5"/>
    </row>
    <row r="42430" spans="16:16" x14ac:dyDescent="0.25">
      <c r="P42430" s="5"/>
    </row>
    <row r="42431" spans="16:16" x14ac:dyDescent="0.25">
      <c r="P42431" s="5"/>
    </row>
    <row r="42432" spans="16:16" x14ac:dyDescent="0.25">
      <c r="P42432" s="5"/>
    </row>
    <row r="42433" spans="16:16" x14ac:dyDescent="0.25">
      <c r="P42433" s="5"/>
    </row>
    <row r="42434" spans="16:16" x14ac:dyDescent="0.25">
      <c r="P42434" s="5"/>
    </row>
    <row r="42435" spans="16:16" x14ac:dyDescent="0.25">
      <c r="P42435" s="5"/>
    </row>
    <row r="42436" spans="16:16" x14ac:dyDescent="0.25">
      <c r="P42436" s="5"/>
    </row>
    <row r="42437" spans="16:16" x14ac:dyDescent="0.25">
      <c r="P42437" s="5"/>
    </row>
    <row r="42438" spans="16:16" x14ac:dyDescent="0.25">
      <c r="P42438" s="5"/>
    </row>
    <row r="42439" spans="16:16" x14ac:dyDescent="0.25">
      <c r="P42439" s="5"/>
    </row>
    <row r="42440" spans="16:16" x14ac:dyDescent="0.25">
      <c r="P42440" s="5"/>
    </row>
    <row r="42441" spans="16:16" x14ac:dyDescent="0.25">
      <c r="P42441" s="5"/>
    </row>
    <row r="42442" spans="16:16" x14ac:dyDescent="0.25">
      <c r="P42442" s="5"/>
    </row>
    <row r="42443" spans="16:16" x14ac:dyDescent="0.25">
      <c r="P42443" s="5"/>
    </row>
    <row r="42444" spans="16:16" x14ac:dyDescent="0.25">
      <c r="P42444" s="5"/>
    </row>
    <row r="42445" spans="16:16" x14ac:dyDescent="0.25">
      <c r="P42445" s="5"/>
    </row>
    <row r="42446" spans="16:16" x14ac:dyDescent="0.25">
      <c r="P42446" s="5"/>
    </row>
    <row r="42447" spans="16:16" x14ac:dyDescent="0.25">
      <c r="P42447" s="5"/>
    </row>
    <row r="42448" spans="16:16" x14ac:dyDescent="0.25">
      <c r="P42448" s="5"/>
    </row>
    <row r="42449" spans="16:16" x14ac:dyDescent="0.25">
      <c r="P42449" s="5"/>
    </row>
    <row r="42450" spans="16:16" x14ac:dyDescent="0.25">
      <c r="P42450" s="5"/>
    </row>
    <row r="42451" spans="16:16" x14ac:dyDescent="0.25">
      <c r="P42451" s="5"/>
    </row>
    <row r="42452" spans="16:16" x14ac:dyDescent="0.25">
      <c r="P42452" s="5"/>
    </row>
    <row r="42453" spans="16:16" x14ac:dyDescent="0.25">
      <c r="P42453" s="5"/>
    </row>
    <row r="42454" spans="16:16" x14ac:dyDescent="0.25">
      <c r="P42454" s="5"/>
    </row>
    <row r="42455" spans="16:16" x14ac:dyDescent="0.25">
      <c r="P42455" s="5"/>
    </row>
    <row r="42456" spans="16:16" x14ac:dyDescent="0.25">
      <c r="P42456" s="5"/>
    </row>
    <row r="42457" spans="16:16" x14ac:dyDescent="0.25">
      <c r="P42457" s="5"/>
    </row>
    <row r="42458" spans="16:16" x14ac:dyDescent="0.25">
      <c r="P42458" s="5"/>
    </row>
    <row r="42459" spans="16:16" x14ac:dyDescent="0.25">
      <c r="P42459" s="5"/>
    </row>
    <row r="42460" spans="16:16" x14ac:dyDescent="0.25">
      <c r="P42460" s="5"/>
    </row>
    <row r="42461" spans="16:16" x14ac:dyDescent="0.25">
      <c r="P42461" s="5"/>
    </row>
    <row r="42462" spans="16:16" x14ac:dyDescent="0.25">
      <c r="P42462" s="5"/>
    </row>
    <row r="42463" spans="16:16" x14ac:dyDescent="0.25">
      <c r="P42463" s="5"/>
    </row>
    <row r="42464" spans="16:16" x14ac:dyDescent="0.25">
      <c r="P42464" s="5"/>
    </row>
    <row r="42465" spans="16:16" x14ac:dyDescent="0.25">
      <c r="P42465" s="5"/>
    </row>
    <row r="42466" spans="16:16" x14ac:dyDescent="0.25">
      <c r="P42466" s="5"/>
    </row>
    <row r="42467" spans="16:16" x14ac:dyDescent="0.25">
      <c r="P42467" s="5"/>
    </row>
    <row r="42468" spans="16:16" x14ac:dyDescent="0.25">
      <c r="P42468" s="5"/>
    </row>
    <row r="42469" spans="16:16" x14ac:dyDescent="0.25">
      <c r="P42469" s="5"/>
    </row>
    <row r="42470" spans="16:16" x14ac:dyDescent="0.25">
      <c r="P42470" s="5"/>
    </row>
    <row r="42471" spans="16:16" x14ac:dyDescent="0.25">
      <c r="P42471" s="5"/>
    </row>
    <row r="42472" spans="16:16" x14ac:dyDescent="0.25">
      <c r="P42472" s="5"/>
    </row>
    <row r="42473" spans="16:16" x14ac:dyDescent="0.25">
      <c r="P42473" s="5"/>
    </row>
    <row r="42474" spans="16:16" x14ac:dyDescent="0.25">
      <c r="P42474" s="5"/>
    </row>
    <row r="42475" spans="16:16" x14ac:dyDescent="0.25">
      <c r="P42475" s="5"/>
    </row>
    <row r="42476" spans="16:16" x14ac:dyDescent="0.25">
      <c r="P42476" s="5"/>
    </row>
    <row r="42477" spans="16:16" x14ac:dyDescent="0.25">
      <c r="P42477" s="5"/>
    </row>
    <row r="42478" spans="16:16" x14ac:dyDescent="0.25">
      <c r="P42478" s="5"/>
    </row>
    <row r="42479" spans="16:16" x14ac:dyDescent="0.25">
      <c r="P42479" s="5"/>
    </row>
    <row r="42480" spans="16:16" x14ac:dyDescent="0.25">
      <c r="P42480" s="5"/>
    </row>
    <row r="42481" spans="16:16" x14ac:dyDescent="0.25">
      <c r="P42481" s="5"/>
    </row>
    <row r="42482" spans="16:16" x14ac:dyDescent="0.25">
      <c r="P42482" s="5"/>
    </row>
    <row r="42483" spans="16:16" x14ac:dyDescent="0.25">
      <c r="P42483" s="5"/>
    </row>
    <row r="42484" spans="16:16" x14ac:dyDescent="0.25">
      <c r="P42484" s="5"/>
    </row>
    <row r="42485" spans="16:16" x14ac:dyDescent="0.25">
      <c r="P42485" s="5"/>
    </row>
    <row r="42486" spans="16:16" x14ac:dyDescent="0.25">
      <c r="P42486" s="5"/>
    </row>
    <row r="42487" spans="16:16" x14ac:dyDescent="0.25">
      <c r="P42487" s="5"/>
    </row>
    <row r="42488" spans="16:16" x14ac:dyDescent="0.25">
      <c r="P42488" s="5"/>
    </row>
    <row r="42489" spans="16:16" x14ac:dyDescent="0.25">
      <c r="P42489" s="5"/>
    </row>
    <row r="42490" spans="16:16" x14ac:dyDescent="0.25">
      <c r="P42490" s="5"/>
    </row>
    <row r="42491" spans="16:16" x14ac:dyDescent="0.25">
      <c r="P42491" s="5"/>
    </row>
    <row r="42492" spans="16:16" x14ac:dyDescent="0.25">
      <c r="P42492" s="5"/>
    </row>
    <row r="42493" spans="16:16" x14ac:dyDescent="0.25">
      <c r="P42493" s="5"/>
    </row>
    <row r="42494" spans="16:16" x14ac:dyDescent="0.25">
      <c r="P42494" s="5"/>
    </row>
    <row r="42495" spans="16:16" x14ac:dyDescent="0.25">
      <c r="P42495" s="5"/>
    </row>
    <row r="42496" spans="16:16" x14ac:dyDescent="0.25">
      <c r="P42496" s="5"/>
    </row>
    <row r="42497" spans="16:16" x14ac:dyDescent="0.25">
      <c r="P42497" s="5"/>
    </row>
    <row r="42498" spans="16:16" x14ac:dyDescent="0.25">
      <c r="P42498" s="5"/>
    </row>
    <row r="42499" spans="16:16" x14ac:dyDescent="0.25">
      <c r="P42499" s="5"/>
    </row>
    <row r="42500" spans="16:16" x14ac:dyDescent="0.25">
      <c r="P42500" s="5"/>
    </row>
    <row r="42501" spans="16:16" x14ac:dyDescent="0.25">
      <c r="P42501" s="5"/>
    </row>
    <row r="42502" spans="16:16" x14ac:dyDescent="0.25">
      <c r="P42502" s="5"/>
    </row>
    <row r="42503" spans="16:16" x14ac:dyDescent="0.25">
      <c r="P42503" s="5"/>
    </row>
    <row r="42504" spans="16:16" x14ac:dyDescent="0.25">
      <c r="P42504" s="5"/>
    </row>
    <row r="42505" spans="16:16" x14ac:dyDescent="0.25">
      <c r="P42505" s="5"/>
    </row>
    <row r="42506" spans="16:16" x14ac:dyDescent="0.25">
      <c r="P42506" s="5"/>
    </row>
    <row r="42507" spans="16:16" x14ac:dyDescent="0.25">
      <c r="P42507" s="5"/>
    </row>
    <row r="42508" spans="16:16" x14ac:dyDescent="0.25">
      <c r="P42508" s="5"/>
    </row>
    <row r="42509" spans="16:16" x14ac:dyDescent="0.25">
      <c r="P42509" s="5"/>
    </row>
    <row r="42510" spans="16:16" x14ac:dyDescent="0.25">
      <c r="P42510" s="5"/>
    </row>
    <row r="42511" spans="16:16" x14ac:dyDescent="0.25">
      <c r="P42511" s="5"/>
    </row>
    <row r="42512" spans="16:16" x14ac:dyDescent="0.25">
      <c r="P42512" s="5"/>
    </row>
    <row r="42513" spans="16:16" x14ac:dyDescent="0.25">
      <c r="P42513" s="5"/>
    </row>
    <row r="42514" spans="16:16" x14ac:dyDescent="0.25">
      <c r="P42514" s="5"/>
    </row>
    <row r="42515" spans="16:16" x14ac:dyDescent="0.25">
      <c r="P42515" s="5"/>
    </row>
    <row r="42516" spans="16:16" x14ac:dyDescent="0.25">
      <c r="P42516" s="5"/>
    </row>
    <row r="42517" spans="16:16" x14ac:dyDescent="0.25">
      <c r="P42517" s="5"/>
    </row>
    <row r="42518" spans="16:16" x14ac:dyDescent="0.25">
      <c r="P42518" s="5"/>
    </row>
    <row r="42519" spans="16:16" x14ac:dyDescent="0.25">
      <c r="P42519" s="5"/>
    </row>
    <row r="42520" spans="16:16" x14ac:dyDescent="0.25">
      <c r="P42520" s="5"/>
    </row>
    <row r="42521" spans="16:16" x14ac:dyDescent="0.25">
      <c r="P42521" s="5"/>
    </row>
    <row r="42522" spans="16:16" x14ac:dyDescent="0.25">
      <c r="P42522" s="5"/>
    </row>
    <row r="42523" spans="16:16" x14ac:dyDescent="0.25">
      <c r="P42523" s="5"/>
    </row>
    <row r="42524" spans="16:16" x14ac:dyDescent="0.25">
      <c r="P42524" s="5"/>
    </row>
    <row r="42525" spans="16:16" x14ac:dyDescent="0.25">
      <c r="P42525" s="5"/>
    </row>
    <row r="42526" spans="16:16" x14ac:dyDescent="0.25">
      <c r="P42526" s="5"/>
    </row>
    <row r="42527" spans="16:16" x14ac:dyDescent="0.25">
      <c r="P42527" s="5"/>
    </row>
    <row r="42528" spans="16:16" x14ac:dyDescent="0.25">
      <c r="P42528" s="5"/>
    </row>
    <row r="42529" spans="16:16" x14ac:dyDescent="0.25">
      <c r="P42529" s="5"/>
    </row>
    <row r="42530" spans="16:16" x14ac:dyDescent="0.25">
      <c r="P42530" s="5"/>
    </row>
    <row r="42531" spans="16:16" x14ac:dyDescent="0.25">
      <c r="P42531" s="5"/>
    </row>
    <row r="42532" spans="16:16" x14ac:dyDescent="0.25">
      <c r="P42532" s="5"/>
    </row>
    <row r="42533" spans="16:16" x14ac:dyDescent="0.25">
      <c r="P42533" s="5"/>
    </row>
    <row r="42534" spans="16:16" x14ac:dyDescent="0.25">
      <c r="P42534" s="5"/>
    </row>
    <row r="42535" spans="16:16" x14ac:dyDescent="0.25">
      <c r="P42535" s="5"/>
    </row>
    <row r="42536" spans="16:16" x14ac:dyDescent="0.25">
      <c r="P42536" s="5"/>
    </row>
    <row r="42537" spans="16:16" x14ac:dyDescent="0.25">
      <c r="P42537" s="5"/>
    </row>
    <row r="42538" spans="16:16" x14ac:dyDescent="0.25">
      <c r="P42538" s="5"/>
    </row>
    <row r="42539" spans="16:16" x14ac:dyDescent="0.25">
      <c r="P42539" s="5"/>
    </row>
    <row r="42540" spans="16:16" x14ac:dyDescent="0.25">
      <c r="P42540" s="5"/>
    </row>
    <row r="42541" spans="16:16" x14ac:dyDescent="0.25">
      <c r="P42541" s="5"/>
    </row>
    <row r="42542" spans="16:16" x14ac:dyDescent="0.25">
      <c r="P42542" s="5"/>
    </row>
    <row r="42543" spans="16:16" x14ac:dyDescent="0.25">
      <c r="P42543" s="5"/>
    </row>
    <row r="42544" spans="16:16" x14ac:dyDescent="0.25">
      <c r="P42544" s="5"/>
    </row>
    <row r="42545" spans="16:16" x14ac:dyDescent="0.25">
      <c r="P42545" s="5"/>
    </row>
    <row r="42546" spans="16:16" x14ac:dyDescent="0.25">
      <c r="P42546" s="5"/>
    </row>
    <row r="42547" spans="16:16" x14ac:dyDescent="0.25">
      <c r="P42547" s="5"/>
    </row>
    <row r="42548" spans="16:16" x14ac:dyDescent="0.25">
      <c r="P42548" s="5"/>
    </row>
    <row r="42549" spans="16:16" x14ac:dyDescent="0.25">
      <c r="P42549" s="5"/>
    </row>
    <row r="42550" spans="16:16" x14ac:dyDescent="0.25">
      <c r="P42550" s="5"/>
    </row>
    <row r="42551" spans="16:16" x14ac:dyDescent="0.25">
      <c r="P42551" s="5"/>
    </row>
    <row r="42552" spans="16:16" x14ac:dyDescent="0.25">
      <c r="P42552" s="5"/>
    </row>
    <row r="42553" spans="16:16" x14ac:dyDescent="0.25">
      <c r="P42553" s="5"/>
    </row>
    <row r="42554" spans="16:16" x14ac:dyDescent="0.25">
      <c r="P42554" s="5"/>
    </row>
    <row r="42555" spans="16:16" x14ac:dyDescent="0.25">
      <c r="P42555" s="5"/>
    </row>
    <row r="42556" spans="16:16" x14ac:dyDescent="0.25">
      <c r="P42556" s="5"/>
    </row>
    <row r="42557" spans="16:16" x14ac:dyDescent="0.25">
      <c r="P42557" s="5"/>
    </row>
    <row r="42558" spans="16:16" x14ac:dyDescent="0.25">
      <c r="P42558" s="5"/>
    </row>
    <row r="42559" spans="16:16" x14ac:dyDescent="0.25">
      <c r="P42559" s="5"/>
    </row>
    <row r="42560" spans="16:16" x14ac:dyDescent="0.25">
      <c r="P42560" s="5"/>
    </row>
    <row r="42561" spans="16:16" x14ac:dyDescent="0.25">
      <c r="P42561" s="5"/>
    </row>
    <row r="42562" spans="16:16" x14ac:dyDescent="0.25">
      <c r="P42562" s="5"/>
    </row>
    <row r="42563" spans="16:16" x14ac:dyDescent="0.25">
      <c r="P42563" s="5"/>
    </row>
    <row r="42564" spans="16:16" x14ac:dyDescent="0.25">
      <c r="P42564" s="5"/>
    </row>
    <row r="42565" spans="16:16" x14ac:dyDescent="0.25">
      <c r="P42565" s="5"/>
    </row>
    <row r="42566" spans="16:16" x14ac:dyDescent="0.25">
      <c r="P42566" s="5"/>
    </row>
    <row r="42567" spans="16:16" x14ac:dyDescent="0.25">
      <c r="P42567" s="5"/>
    </row>
    <row r="42568" spans="16:16" x14ac:dyDescent="0.25">
      <c r="P42568" s="5"/>
    </row>
    <row r="42569" spans="16:16" x14ac:dyDescent="0.25">
      <c r="P42569" s="5"/>
    </row>
    <row r="42570" spans="16:16" x14ac:dyDescent="0.25">
      <c r="P42570" s="5"/>
    </row>
    <row r="42571" spans="16:16" x14ac:dyDescent="0.25">
      <c r="P42571" s="5"/>
    </row>
    <row r="42572" spans="16:16" x14ac:dyDescent="0.25">
      <c r="P42572" s="5"/>
    </row>
    <row r="42573" spans="16:16" x14ac:dyDescent="0.25">
      <c r="P42573" s="5"/>
    </row>
    <row r="42574" spans="16:16" x14ac:dyDescent="0.25">
      <c r="P42574" s="5"/>
    </row>
    <row r="42575" spans="16:16" x14ac:dyDescent="0.25">
      <c r="P42575" s="5"/>
    </row>
    <row r="42576" spans="16:16" x14ac:dyDescent="0.25">
      <c r="P42576" s="5"/>
    </row>
    <row r="42577" spans="16:16" x14ac:dyDescent="0.25">
      <c r="P42577" s="5"/>
    </row>
    <row r="42578" spans="16:16" x14ac:dyDescent="0.25">
      <c r="P42578" s="5"/>
    </row>
    <row r="42579" spans="16:16" x14ac:dyDescent="0.25">
      <c r="P42579" s="5"/>
    </row>
    <row r="42580" spans="16:16" x14ac:dyDescent="0.25">
      <c r="P42580" s="5"/>
    </row>
    <row r="42581" spans="16:16" x14ac:dyDescent="0.25">
      <c r="P42581" s="5"/>
    </row>
    <row r="42582" spans="16:16" x14ac:dyDescent="0.25">
      <c r="P42582" s="5"/>
    </row>
    <row r="42583" spans="16:16" x14ac:dyDescent="0.25">
      <c r="P42583" s="5"/>
    </row>
    <row r="42584" spans="16:16" x14ac:dyDescent="0.25">
      <c r="P42584" s="5"/>
    </row>
    <row r="42585" spans="16:16" x14ac:dyDescent="0.25">
      <c r="P42585" s="5"/>
    </row>
    <row r="42586" spans="16:16" x14ac:dyDescent="0.25">
      <c r="P42586" s="5"/>
    </row>
    <row r="42587" spans="16:16" x14ac:dyDescent="0.25">
      <c r="P42587" s="5"/>
    </row>
    <row r="42588" spans="16:16" x14ac:dyDescent="0.25">
      <c r="P42588" s="5"/>
    </row>
    <row r="42589" spans="16:16" x14ac:dyDescent="0.25">
      <c r="P42589" s="5"/>
    </row>
    <row r="42590" spans="16:16" x14ac:dyDescent="0.25">
      <c r="P42590" s="5"/>
    </row>
    <row r="42591" spans="16:16" x14ac:dyDescent="0.25">
      <c r="P42591" s="5"/>
    </row>
    <row r="42592" spans="16:16" x14ac:dyDescent="0.25">
      <c r="P42592" s="5"/>
    </row>
    <row r="42593" spans="16:16" x14ac:dyDescent="0.25">
      <c r="P42593" s="5"/>
    </row>
    <row r="42594" spans="16:16" x14ac:dyDescent="0.25">
      <c r="P42594" s="5"/>
    </row>
    <row r="42595" spans="16:16" x14ac:dyDescent="0.25">
      <c r="P42595" s="5"/>
    </row>
    <row r="42596" spans="16:16" x14ac:dyDescent="0.25">
      <c r="P42596" s="5"/>
    </row>
    <row r="42597" spans="16:16" x14ac:dyDescent="0.25">
      <c r="P42597" s="5"/>
    </row>
    <row r="42598" spans="16:16" x14ac:dyDescent="0.25">
      <c r="P42598" s="5"/>
    </row>
    <row r="42599" spans="16:16" x14ac:dyDescent="0.25">
      <c r="P42599" s="5"/>
    </row>
    <row r="42600" spans="16:16" x14ac:dyDescent="0.25">
      <c r="P42600" s="5"/>
    </row>
    <row r="42601" spans="16:16" x14ac:dyDescent="0.25">
      <c r="P42601" s="5"/>
    </row>
    <row r="42602" spans="16:16" x14ac:dyDescent="0.25">
      <c r="P42602" s="5"/>
    </row>
    <row r="42603" spans="16:16" x14ac:dyDescent="0.25">
      <c r="P42603" s="5"/>
    </row>
    <row r="42604" spans="16:16" x14ac:dyDescent="0.25">
      <c r="P42604" s="5"/>
    </row>
    <row r="42605" spans="16:16" x14ac:dyDescent="0.25">
      <c r="P42605" s="5"/>
    </row>
    <row r="42606" spans="16:16" x14ac:dyDescent="0.25">
      <c r="P42606" s="5"/>
    </row>
    <row r="42607" spans="16:16" x14ac:dyDescent="0.25">
      <c r="P42607" s="5"/>
    </row>
    <row r="42608" spans="16:16" x14ac:dyDescent="0.25">
      <c r="P42608" s="5"/>
    </row>
    <row r="42609" spans="16:16" x14ac:dyDescent="0.25">
      <c r="P42609" s="5"/>
    </row>
    <row r="42610" spans="16:16" x14ac:dyDescent="0.25">
      <c r="P42610" s="5"/>
    </row>
    <row r="42611" spans="16:16" x14ac:dyDescent="0.25">
      <c r="P42611" s="5"/>
    </row>
    <row r="42612" spans="16:16" x14ac:dyDescent="0.25">
      <c r="P42612" s="5"/>
    </row>
    <row r="42613" spans="16:16" x14ac:dyDescent="0.25">
      <c r="P42613" s="5"/>
    </row>
    <row r="42614" spans="16:16" x14ac:dyDescent="0.25">
      <c r="P42614" s="5"/>
    </row>
    <row r="42615" spans="16:16" x14ac:dyDescent="0.25">
      <c r="P42615" s="5"/>
    </row>
    <row r="42616" spans="16:16" x14ac:dyDescent="0.25">
      <c r="P42616" s="5"/>
    </row>
    <row r="42617" spans="16:16" x14ac:dyDescent="0.25">
      <c r="P42617" s="5"/>
    </row>
    <row r="42618" spans="16:16" x14ac:dyDescent="0.25">
      <c r="P42618" s="5"/>
    </row>
    <row r="42619" spans="16:16" x14ac:dyDescent="0.25">
      <c r="P42619" s="5"/>
    </row>
    <row r="42620" spans="16:16" x14ac:dyDescent="0.25">
      <c r="P42620" s="5"/>
    </row>
    <row r="42621" spans="16:16" x14ac:dyDescent="0.25">
      <c r="P42621" s="5"/>
    </row>
    <row r="42622" spans="16:16" x14ac:dyDescent="0.25">
      <c r="P42622" s="5"/>
    </row>
    <row r="42623" spans="16:16" x14ac:dyDescent="0.25">
      <c r="P42623" s="5"/>
    </row>
    <row r="42624" spans="16:16" x14ac:dyDescent="0.25">
      <c r="P42624" s="5"/>
    </row>
    <row r="42625" spans="16:16" x14ac:dyDescent="0.25">
      <c r="P42625" s="5"/>
    </row>
    <row r="42626" spans="16:16" x14ac:dyDescent="0.25">
      <c r="P42626" s="5"/>
    </row>
    <row r="42627" spans="16:16" x14ac:dyDescent="0.25">
      <c r="P42627" s="5"/>
    </row>
    <row r="42628" spans="16:16" x14ac:dyDescent="0.25">
      <c r="P42628" s="5"/>
    </row>
    <row r="42629" spans="16:16" x14ac:dyDescent="0.25">
      <c r="P42629" s="5"/>
    </row>
    <row r="42630" spans="16:16" x14ac:dyDescent="0.25">
      <c r="P42630" s="5"/>
    </row>
    <row r="42631" spans="16:16" x14ac:dyDescent="0.25">
      <c r="P42631" s="5"/>
    </row>
    <row r="42632" spans="16:16" x14ac:dyDescent="0.25">
      <c r="P42632" s="5"/>
    </row>
    <row r="42633" spans="16:16" x14ac:dyDescent="0.25">
      <c r="P42633" s="5"/>
    </row>
    <row r="42634" spans="16:16" x14ac:dyDescent="0.25">
      <c r="P42634" s="5"/>
    </row>
    <row r="42635" spans="16:16" x14ac:dyDescent="0.25">
      <c r="P42635" s="5"/>
    </row>
    <row r="42636" spans="16:16" x14ac:dyDescent="0.25">
      <c r="P42636" s="5"/>
    </row>
    <row r="42637" spans="16:16" x14ac:dyDescent="0.25">
      <c r="P42637" s="5"/>
    </row>
    <row r="42638" spans="16:16" x14ac:dyDescent="0.25">
      <c r="P42638" s="5"/>
    </row>
    <row r="42639" spans="16:16" x14ac:dyDescent="0.25">
      <c r="P42639" s="5"/>
    </row>
    <row r="42640" spans="16:16" x14ac:dyDescent="0.25">
      <c r="P42640" s="5"/>
    </row>
    <row r="42641" spans="16:16" x14ac:dyDescent="0.25">
      <c r="P42641" s="5"/>
    </row>
    <row r="42642" spans="16:16" x14ac:dyDescent="0.25">
      <c r="P42642" s="5"/>
    </row>
    <row r="42643" spans="16:16" x14ac:dyDescent="0.25">
      <c r="P42643" s="5"/>
    </row>
    <row r="42644" spans="16:16" x14ac:dyDescent="0.25">
      <c r="P42644" s="5"/>
    </row>
    <row r="42645" spans="16:16" x14ac:dyDescent="0.25">
      <c r="P42645" s="5"/>
    </row>
    <row r="42646" spans="16:16" x14ac:dyDescent="0.25">
      <c r="P42646" s="5"/>
    </row>
    <row r="42647" spans="16:16" x14ac:dyDescent="0.25">
      <c r="P42647" s="5"/>
    </row>
    <row r="42648" spans="16:16" x14ac:dyDescent="0.25">
      <c r="P42648" s="5"/>
    </row>
    <row r="42649" spans="16:16" x14ac:dyDescent="0.25">
      <c r="P42649" s="5"/>
    </row>
    <row r="42650" spans="16:16" x14ac:dyDescent="0.25">
      <c r="P42650" s="5"/>
    </row>
    <row r="42651" spans="16:16" x14ac:dyDescent="0.25">
      <c r="P42651" s="5"/>
    </row>
    <row r="42652" spans="16:16" x14ac:dyDescent="0.25">
      <c r="P42652" s="5"/>
    </row>
    <row r="42653" spans="16:16" x14ac:dyDescent="0.25">
      <c r="P42653" s="5"/>
    </row>
    <row r="42654" spans="16:16" x14ac:dyDescent="0.25">
      <c r="P42654" s="5"/>
    </row>
    <row r="42655" spans="16:16" x14ac:dyDescent="0.25">
      <c r="P42655" s="5"/>
    </row>
    <row r="42656" spans="16:16" x14ac:dyDescent="0.25">
      <c r="P42656" s="5"/>
    </row>
    <row r="42657" spans="16:16" x14ac:dyDescent="0.25">
      <c r="P42657" s="5"/>
    </row>
    <row r="42658" spans="16:16" x14ac:dyDescent="0.25">
      <c r="P42658" s="5"/>
    </row>
    <row r="42659" spans="16:16" x14ac:dyDescent="0.25">
      <c r="P42659" s="5"/>
    </row>
    <row r="42660" spans="16:16" x14ac:dyDescent="0.25">
      <c r="P42660" s="5"/>
    </row>
    <row r="42661" spans="16:16" x14ac:dyDescent="0.25">
      <c r="P42661" s="5"/>
    </row>
    <row r="42662" spans="16:16" x14ac:dyDescent="0.25">
      <c r="P42662" s="5"/>
    </row>
    <row r="42663" spans="16:16" x14ac:dyDescent="0.25">
      <c r="P42663" s="5"/>
    </row>
    <row r="42664" spans="16:16" x14ac:dyDescent="0.25">
      <c r="P42664" s="5"/>
    </row>
    <row r="42665" spans="16:16" x14ac:dyDescent="0.25">
      <c r="P42665" s="5"/>
    </row>
    <row r="42666" spans="16:16" x14ac:dyDescent="0.25">
      <c r="P42666" s="5"/>
    </row>
    <row r="42667" spans="16:16" x14ac:dyDescent="0.25">
      <c r="P42667" s="5"/>
    </row>
    <row r="42668" spans="16:16" x14ac:dyDescent="0.25">
      <c r="P42668" s="5"/>
    </row>
    <row r="42669" spans="16:16" x14ac:dyDescent="0.25">
      <c r="P42669" s="5"/>
    </row>
    <row r="42670" spans="16:16" x14ac:dyDescent="0.25">
      <c r="P42670" s="5"/>
    </row>
    <row r="42671" spans="16:16" x14ac:dyDescent="0.25">
      <c r="P42671" s="5"/>
    </row>
    <row r="42672" spans="16:16" x14ac:dyDescent="0.25">
      <c r="P42672" s="5"/>
    </row>
    <row r="42673" spans="16:16" x14ac:dyDescent="0.25">
      <c r="P42673" s="5"/>
    </row>
    <row r="42674" spans="16:16" x14ac:dyDescent="0.25">
      <c r="P42674" s="5"/>
    </row>
    <row r="42675" spans="16:16" x14ac:dyDescent="0.25">
      <c r="P42675" s="5"/>
    </row>
    <row r="42676" spans="16:16" x14ac:dyDescent="0.25">
      <c r="P42676" s="5"/>
    </row>
    <row r="42677" spans="16:16" x14ac:dyDescent="0.25">
      <c r="P42677" s="5"/>
    </row>
    <row r="42678" spans="16:16" x14ac:dyDescent="0.25">
      <c r="P42678" s="5"/>
    </row>
    <row r="42679" spans="16:16" x14ac:dyDescent="0.25">
      <c r="P42679" s="5"/>
    </row>
    <row r="42680" spans="16:16" x14ac:dyDescent="0.25">
      <c r="P42680" s="5"/>
    </row>
    <row r="42681" spans="16:16" x14ac:dyDescent="0.25">
      <c r="P42681" s="5"/>
    </row>
    <row r="42682" spans="16:16" x14ac:dyDescent="0.25">
      <c r="P42682" s="5"/>
    </row>
    <row r="42683" spans="16:16" x14ac:dyDescent="0.25">
      <c r="P42683" s="5"/>
    </row>
    <row r="42684" spans="16:16" x14ac:dyDescent="0.25">
      <c r="P42684" s="5"/>
    </row>
    <row r="42685" spans="16:16" x14ac:dyDescent="0.25">
      <c r="P42685" s="5"/>
    </row>
    <row r="42686" spans="16:16" x14ac:dyDescent="0.25">
      <c r="P42686" s="5"/>
    </row>
    <row r="42687" spans="16:16" x14ac:dyDescent="0.25">
      <c r="P42687" s="5"/>
    </row>
    <row r="42688" spans="16:16" x14ac:dyDescent="0.25">
      <c r="P42688" s="5"/>
    </row>
    <row r="42689" spans="16:16" x14ac:dyDescent="0.25">
      <c r="P42689" s="5"/>
    </row>
    <row r="42690" spans="16:16" x14ac:dyDescent="0.25">
      <c r="P42690" s="5"/>
    </row>
    <row r="42691" spans="16:16" x14ac:dyDescent="0.25">
      <c r="P42691" s="5"/>
    </row>
    <row r="42692" spans="16:16" x14ac:dyDescent="0.25">
      <c r="P42692" s="5"/>
    </row>
    <row r="42693" spans="16:16" x14ac:dyDescent="0.25">
      <c r="P42693" s="5"/>
    </row>
    <row r="42694" spans="16:16" x14ac:dyDescent="0.25">
      <c r="P42694" s="5"/>
    </row>
    <row r="42695" spans="16:16" x14ac:dyDescent="0.25">
      <c r="P42695" s="5"/>
    </row>
    <row r="42696" spans="16:16" x14ac:dyDescent="0.25">
      <c r="P42696" s="5"/>
    </row>
    <row r="42697" spans="16:16" x14ac:dyDescent="0.25">
      <c r="P42697" s="5"/>
    </row>
    <row r="42698" spans="16:16" x14ac:dyDescent="0.25">
      <c r="P42698" s="5"/>
    </row>
    <row r="42699" spans="16:16" x14ac:dyDescent="0.25">
      <c r="P42699" s="5"/>
    </row>
    <row r="42700" spans="16:16" x14ac:dyDescent="0.25">
      <c r="P42700" s="5"/>
    </row>
    <row r="42701" spans="16:16" x14ac:dyDescent="0.25">
      <c r="P42701" s="5"/>
    </row>
    <row r="42702" spans="16:16" x14ac:dyDescent="0.25">
      <c r="P42702" s="5"/>
    </row>
    <row r="42703" spans="16:16" x14ac:dyDescent="0.25">
      <c r="P42703" s="5"/>
    </row>
    <row r="42704" spans="16:16" x14ac:dyDescent="0.25">
      <c r="P42704" s="5"/>
    </row>
    <row r="42705" spans="16:16" x14ac:dyDescent="0.25">
      <c r="P42705" s="5"/>
    </row>
    <row r="42706" spans="16:16" x14ac:dyDescent="0.25">
      <c r="P42706" s="5"/>
    </row>
    <row r="42707" spans="16:16" x14ac:dyDescent="0.25">
      <c r="P42707" s="5"/>
    </row>
    <row r="42708" spans="16:16" x14ac:dyDescent="0.25">
      <c r="P42708" s="5"/>
    </row>
    <row r="42709" spans="16:16" x14ac:dyDescent="0.25">
      <c r="P42709" s="5"/>
    </row>
    <row r="42710" spans="16:16" x14ac:dyDescent="0.25">
      <c r="P42710" s="5"/>
    </row>
    <row r="42711" spans="16:16" x14ac:dyDescent="0.25">
      <c r="P42711" s="5"/>
    </row>
    <row r="42712" spans="16:16" x14ac:dyDescent="0.25">
      <c r="P42712" s="5"/>
    </row>
    <row r="42713" spans="16:16" x14ac:dyDescent="0.25">
      <c r="P42713" s="5"/>
    </row>
    <row r="42714" spans="16:16" x14ac:dyDescent="0.25">
      <c r="P42714" s="5"/>
    </row>
    <row r="42715" spans="16:16" x14ac:dyDescent="0.25">
      <c r="P42715" s="5"/>
    </row>
    <row r="42716" spans="16:16" x14ac:dyDescent="0.25">
      <c r="P42716" s="5"/>
    </row>
    <row r="42717" spans="16:16" x14ac:dyDescent="0.25">
      <c r="P42717" s="5"/>
    </row>
    <row r="42718" spans="16:16" x14ac:dyDescent="0.25">
      <c r="P42718" s="5"/>
    </row>
    <row r="42719" spans="16:16" x14ac:dyDescent="0.25">
      <c r="P42719" s="5"/>
    </row>
    <row r="42720" spans="16:16" x14ac:dyDescent="0.25">
      <c r="P42720" s="5"/>
    </row>
    <row r="42721" spans="16:16" x14ac:dyDescent="0.25">
      <c r="P42721" s="5"/>
    </row>
    <row r="42722" spans="16:16" x14ac:dyDescent="0.25">
      <c r="P42722" s="5"/>
    </row>
    <row r="42723" spans="16:16" x14ac:dyDescent="0.25">
      <c r="P42723" s="5"/>
    </row>
    <row r="42724" spans="16:16" x14ac:dyDescent="0.25">
      <c r="P42724" s="5"/>
    </row>
    <row r="42725" spans="16:16" x14ac:dyDescent="0.25">
      <c r="P42725" s="5"/>
    </row>
    <row r="42726" spans="16:16" x14ac:dyDescent="0.25">
      <c r="P42726" s="5"/>
    </row>
    <row r="42727" spans="16:16" x14ac:dyDescent="0.25">
      <c r="P42727" s="5"/>
    </row>
    <row r="42728" spans="16:16" x14ac:dyDescent="0.25">
      <c r="P42728" s="5"/>
    </row>
    <row r="42729" spans="16:16" x14ac:dyDescent="0.25">
      <c r="P42729" s="5"/>
    </row>
    <row r="42730" spans="16:16" x14ac:dyDescent="0.25">
      <c r="P42730" s="5"/>
    </row>
    <row r="42731" spans="16:16" x14ac:dyDescent="0.25">
      <c r="P42731" s="5"/>
    </row>
    <row r="42732" spans="16:16" x14ac:dyDescent="0.25">
      <c r="P42732" s="5"/>
    </row>
    <row r="42733" spans="16:16" x14ac:dyDescent="0.25">
      <c r="P42733" s="5"/>
    </row>
    <row r="42734" spans="16:16" x14ac:dyDescent="0.25">
      <c r="P42734" s="5"/>
    </row>
    <row r="42735" spans="16:16" x14ac:dyDescent="0.25">
      <c r="P42735" s="5"/>
    </row>
    <row r="42736" spans="16:16" x14ac:dyDescent="0.25">
      <c r="P42736" s="5"/>
    </row>
    <row r="42737" spans="16:16" x14ac:dyDescent="0.25">
      <c r="P42737" s="5"/>
    </row>
    <row r="42738" spans="16:16" x14ac:dyDescent="0.25">
      <c r="P42738" s="5"/>
    </row>
    <row r="42739" spans="16:16" x14ac:dyDescent="0.25">
      <c r="P42739" s="5"/>
    </row>
    <row r="42740" spans="16:16" x14ac:dyDescent="0.25">
      <c r="P42740" s="5"/>
    </row>
    <row r="42741" spans="16:16" x14ac:dyDescent="0.25">
      <c r="P42741" s="5"/>
    </row>
    <row r="42742" spans="16:16" x14ac:dyDescent="0.25">
      <c r="P42742" s="5"/>
    </row>
    <row r="42743" spans="16:16" x14ac:dyDescent="0.25">
      <c r="P42743" s="5"/>
    </row>
    <row r="42744" spans="16:16" x14ac:dyDescent="0.25">
      <c r="P42744" s="5"/>
    </row>
    <row r="42745" spans="16:16" x14ac:dyDescent="0.25">
      <c r="P42745" s="5"/>
    </row>
    <row r="42746" spans="16:16" x14ac:dyDescent="0.25">
      <c r="P42746" s="5"/>
    </row>
    <row r="42747" spans="16:16" x14ac:dyDescent="0.25">
      <c r="P42747" s="5"/>
    </row>
    <row r="42748" spans="16:16" x14ac:dyDescent="0.25">
      <c r="P42748" s="5"/>
    </row>
    <row r="42749" spans="16:16" x14ac:dyDescent="0.25">
      <c r="P42749" s="5"/>
    </row>
    <row r="42750" spans="16:16" x14ac:dyDescent="0.25">
      <c r="P42750" s="5"/>
    </row>
    <row r="42751" spans="16:16" x14ac:dyDescent="0.25">
      <c r="P42751" s="5"/>
    </row>
    <row r="42752" spans="16:16" x14ac:dyDescent="0.25">
      <c r="P42752" s="5"/>
    </row>
    <row r="42753" spans="16:16" x14ac:dyDescent="0.25">
      <c r="P42753" s="5"/>
    </row>
    <row r="42754" spans="16:16" x14ac:dyDescent="0.25">
      <c r="P42754" s="5"/>
    </row>
    <row r="42755" spans="16:16" x14ac:dyDescent="0.25">
      <c r="P42755" s="5"/>
    </row>
    <row r="42756" spans="16:16" x14ac:dyDescent="0.25">
      <c r="P42756" s="5"/>
    </row>
    <row r="42757" spans="16:16" x14ac:dyDescent="0.25">
      <c r="P42757" s="5"/>
    </row>
    <row r="42758" spans="16:16" x14ac:dyDescent="0.25">
      <c r="P42758" s="5"/>
    </row>
    <row r="42759" spans="16:16" x14ac:dyDescent="0.25">
      <c r="P42759" s="5"/>
    </row>
    <row r="42760" spans="16:16" x14ac:dyDescent="0.25">
      <c r="P42760" s="5"/>
    </row>
    <row r="42761" spans="16:16" x14ac:dyDescent="0.25">
      <c r="P42761" s="5"/>
    </row>
    <row r="42762" spans="16:16" x14ac:dyDescent="0.25">
      <c r="P42762" s="5"/>
    </row>
    <row r="42763" spans="16:16" x14ac:dyDescent="0.25">
      <c r="P42763" s="5"/>
    </row>
    <row r="42764" spans="16:16" x14ac:dyDescent="0.25">
      <c r="P42764" s="5"/>
    </row>
    <row r="42765" spans="16:16" x14ac:dyDescent="0.25">
      <c r="P42765" s="5"/>
    </row>
    <row r="42766" spans="16:16" x14ac:dyDescent="0.25">
      <c r="P42766" s="5"/>
    </row>
    <row r="42767" spans="16:16" x14ac:dyDescent="0.25">
      <c r="P42767" s="5"/>
    </row>
    <row r="42768" spans="16:16" x14ac:dyDescent="0.25">
      <c r="P42768" s="5"/>
    </row>
    <row r="42769" spans="16:16" x14ac:dyDescent="0.25">
      <c r="P42769" s="5"/>
    </row>
    <row r="42770" spans="16:16" x14ac:dyDescent="0.25">
      <c r="P42770" s="5"/>
    </row>
    <row r="42771" spans="16:16" x14ac:dyDescent="0.25">
      <c r="P42771" s="5"/>
    </row>
    <row r="42772" spans="16:16" x14ac:dyDescent="0.25">
      <c r="P42772" s="5"/>
    </row>
    <row r="42773" spans="16:16" x14ac:dyDescent="0.25">
      <c r="P42773" s="5"/>
    </row>
    <row r="42774" spans="16:16" x14ac:dyDescent="0.25">
      <c r="P42774" s="5"/>
    </row>
    <row r="42775" spans="16:16" x14ac:dyDescent="0.25">
      <c r="P42775" s="5"/>
    </row>
    <row r="42776" spans="16:16" x14ac:dyDescent="0.25">
      <c r="P42776" s="5"/>
    </row>
    <row r="42777" spans="16:16" x14ac:dyDescent="0.25">
      <c r="P42777" s="5"/>
    </row>
    <row r="42778" spans="16:16" x14ac:dyDescent="0.25">
      <c r="P42778" s="5"/>
    </row>
    <row r="42779" spans="16:16" x14ac:dyDescent="0.25">
      <c r="P42779" s="5"/>
    </row>
    <row r="42780" spans="16:16" x14ac:dyDescent="0.25">
      <c r="P42780" s="5"/>
    </row>
    <row r="42781" spans="16:16" x14ac:dyDescent="0.25">
      <c r="P42781" s="5"/>
    </row>
    <row r="42782" spans="16:16" x14ac:dyDescent="0.25">
      <c r="P42782" s="5"/>
    </row>
    <row r="42783" spans="16:16" x14ac:dyDescent="0.25">
      <c r="P42783" s="5"/>
    </row>
    <row r="42784" spans="16:16" x14ac:dyDescent="0.25">
      <c r="P42784" s="5"/>
    </row>
    <row r="42785" spans="16:16" x14ac:dyDescent="0.25">
      <c r="P42785" s="5"/>
    </row>
    <row r="42786" spans="16:16" x14ac:dyDescent="0.25">
      <c r="P42786" s="5"/>
    </row>
    <row r="42787" spans="16:16" x14ac:dyDescent="0.25">
      <c r="P42787" s="5"/>
    </row>
    <row r="42788" spans="16:16" x14ac:dyDescent="0.25">
      <c r="P42788" s="5"/>
    </row>
    <row r="42789" spans="16:16" x14ac:dyDescent="0.25">
      <c r="P42789" s="5"/>
    </row>
    <row r="42790" spans="16:16" x14ac:dyDescent="0.25">
      <c r="P42790" s="5"/>
    </row>
    <row r="42791" spans="16:16" x14ac:dyDescent="0.25">
      <c r="P42791" s="5"/>
    </row>
    <row r="42792" spans="16:16" x14ac:dyDescent="0.25">
      <c r="P42792" s="5"/>
    </row>
    <row r="42793" spans="16:16" x14ac:dyDescent="0.25">
      <c r="P42793" s="5"/>
    </row>
    <row r="42794" spans="16:16" x14ac:dyDescent="0.25">
      <c r="P42794" s="5"/>
    </row>
    <row r="42795" spans="16:16" x14ac:dyDescent="0.25">
      <c r="P42795" s="5"/>
    </row>
    <row r="42796" spans="16:16" x14ac:dyDescent="0.25">
      <c r="P42796" s="5"/>
    </row>
    <row r="42797" spans="16:16" x14ac:dyDescent="0.25">
      <c r="P42797" s="5"/>
    </row>
    <row r="42798" spans="16:16" x14ac:dyDescent="0.25">
      <c r="P42798" s="5"/>
    </row>
    <row r="42799" spans="16:16" x14ac:dyDescent="0.25">
      <c r="P42799" s="5"/>
    </row>
    <row r="42800" spans="16:16" x14ac:dyDescent="0.25">
      <c r="P42800" s="5"/>
    </row>
    <row r="42801" spans="16:16" x14ac:dyDescent="0.25">
      <c r="P42801" s="5"/>
    </row>
    <row r="42802" spans="16:16" x14ac:dyDescent="0.25">
      <c r="P42802" s="5"/>
    </row>
    <row r="42803" spans="16:16" x14ac:dyDescent="0.25">
      <c r="P42803" s="5"/>
    </row>
    <row r="42804" spans="16:16" x14ac:dyDescent="0.25">
      <c r="P42804" s="5"/>
    </row>
    <row r="42805" spans="16:16" x14ac:dyDescent="0.25">
      <c r="P42805" s="5"/>
    </row>
    <row r="42806" spans="16:16" x14ac:dyDescent="0.25">
      <c r="P42806" s="5"/>
    </row>
    <row r="42807" spans="16:16" x14ac:dyDescent="0.25">
      <c r="P42807" s="5"/>
    </row>
    <row r="42808" spans="16:16" x14ac:dyDescent="0.25">
      <c r="P42808" s="5"/>
    </row>
    <row r="42809" spans="16:16" x14ac:dyDescent="0.25">
      <c r="P42809" s="5"/>
    </row>
    <row r="42810" spans="16:16" x14ac:dyDescent="0.25">
      <c r="P42810" s="5"/>
    </row>
    <row r="42811" spans="16:16" x14ac:dyDescent="0.25">
      <c r="P42811" s="5"/>
    </row>
    <row r="42812" spans="16:16" x14ac:dyDescent="0.25">
      <c r="P42812" s="5"/>
    </row>
    <row r="42813" spans="16:16" x14ac:dyDescent="0.25">
      <c r="P42813" s="5"/>
    </row>
    <row r="42814" spans="16:16" x14ac:dyDescent="0.25">
      <c r="P42814" s="5"/>
    </row>
    <row r="42815" spans="16:16" x14ac:dyDescent="0.25">
      <c r="P42815" s="5"/>
    </row>
    <row r="42816" spans="16:16" x14ac:dyDescent="0.25">
      <c r="P42816" s="5"/>
    </row>
    <row r="42817" spans="16:16" x14ac:dyDescent="0.25">
      <c r="P42817" s="5"/>
    </row>
    <row r="42818" spans="16:16" x14ac:dyDescent="0.25">
      <c r="P42818" s="5"/>
    </row>
    <row r="42819" spans="16:16" x14ac:dyDescent="0.25">
      <c r="P42819" s="5"/>
    </row>
    <row r="42820" spans="16:16" x14ac:dyDescent="0.25">
      <c r="P42820" s="5"/>
    </row>
    <row r="42821" spans="16:16" x14ac:dyDescent="0.25">
      <c r="P42821" s="5"/>
    </row>
    <row r="42822" spans="16:16" x14ac:dyDescent="0.25">
      <c r="P42822" s="5"/>
    </row>
    <row r="42823" spans="16:16" x14ac:dyDescent="0.25">
      <c r="P42823" s="5"/>
    </row>
    <row r="42824" spans="16:16" x14ac:dyDescent="0.25">
      <c r="P42824" s="5"/>
    </row>
    <row r="42825" spans="16:16" x14ac:dyDescent="0.25">
      <c r="P42825" s="5"/>
    </row>
    <row r="42826" spans="16:16" x14ac:dyDescent="0.25">
      <c r="P42826" s="5"/>
    </row>
    <row r="42827" spans="16:16" x14ac:dyDescent="0.25">
      <c r="P42827" s="5"/>
    </row>
    <row r="42828" spans="16:16" x14ac:dyDescent="0.25">
      <c r="P42828" s="5"/>
    </row>
    <row r="42829" spans="16:16" x14ac:dyDescent="0.25">
      <c r="P42829" s="5"/>
    </row>
    <row r="42830" spans="16:16" x14ac:dyDescent="0.25">
      <c r="P42830" s="5"/>
    </row>
    <row r="42831" spans="16:16" x14ac:dyDescent="0.25">
      <c r="P42831" s="5"/>
    </row>
    <row r="42832" spans="16:16" x14ac:dyDescent="0.25">
      <c r="P42832" s="5"/>
    </row>
    <row r="42833" spans="16:16" x14ac:dyDescent="0.25">
      <c r="P42833" s="5"/>
    </row>
    <row r="42834" spans="16:16" x14ac:dyDescent="0.25">
      <c r="P42834" s="5"/>
    </row>
    <row r="42835" spans="16:16" x14ac:dyDescent="0.25">
      <c r="P42835" s="5"/>
    </row>
    <row r="42836" spans="16:16" x14ac:dyDescent="0.25">
      <c r="P42836" s="5"/>
    </row>
    <row r="42837" spans="16:16" x14ac:dyDescent="0.25">
      <c r="P42837" s="5"/>
    </row>
    <row r="42838" spans="16:16" x14ac:dyDescent="0.25">
      <c r="P42838" s="5"/>
    </row>
    <row r="42839" spans="16:16" x14ac:dyDescent="0.25">
      <c r="P42839" s="5"/>
    </row>
    <row r="42840" spans="16:16" x14ac:dyDescent="0.25">
      <c r="P42840" s="5"/>
    </row>
    <row r="42841" spans="16:16" x14ac:dyDescent="0.25">
      <c r="P42841" s="5"/>
    </row>
    <row r="42842" spans="16:16" x14ac:dyDescent="0.25">
      <c r="P42842" s="5"/>
    </row>
    <row r="42843" spans="16:16" x14ac:dyDescent="0.25">
      <c r="P42843" s="5"/>
    </row>
    <row r="42844" spans="16:16" x14ac:dyDescent="0.25">
      <c r="P42844" s="5"/>
    </row>
    <row r="42845" spans="16:16" x14ac:dyDescent="0.25">
      <c r="P42845" s="5"/>
    </row>
    <row r="42846" spans="16:16" x14ac:dyDescent="0.25">
      <c r="P42846" s="5"/>
    </row>
    <row r="42847" spans="16:16" x14ac:dyDescent="0.25">
      <c r="P42847" s="5"/>
    </row>
    <row r="42848" spans="16:16" x14ac:dyDescent="0.25">
      <c r="P42848" s="5"/>
    </row>
    <row r="42849" spans="16:16" x14ac:dyDescent="0.25">
      <c r="P42849" s="5"/>
    </row>
    <row r="42850" spans="16:16" x14ac:dyDescent="0.25">
      <c r="P42850" s="5"/>
    </row>
    <row r="42851" spans="16:16" x14ac:dyDescent="0.25">
      <c r="P42851" s="5"/>
    </row>
    <row r="42852" spans="16:16" x14ac:dyDescent="0.25">
      <c r="P42852" s="5"/>
    </row>
    <row r="42853" spans="16:16" x14ac:dyDescent="0.25">
      <c r="P42853" s="5"/>
    </row>
    <row r="42854" spans="16:16" x14ac:dyDescent="0.25">
      <c r="P42854" s="5"/>
    </row>
    <row r="42855" spans="16:16" x14ac:dyDescent="0.25">
      <c r="P42855" s="5"/>
    </row>
    <row r="42856" spans="16:16" x14ac:dyDescent="0.25">
      <c r="P42856" s="5"/>
    </row>
    <row r="42857" spans="16:16" x14ac:dyDescent="0.25">
      <c r="P42857" s="5"/>
    </row>
    <row r="42858" spans="16:16" x14ac:dyDescent="0.25">
      <c r="P42858" s="5"/>
    </row>
    <row r="42859" spans="16:16" x14ac:dyDescent="0.25">
      <c r="P42859" s="5"/>
    </row>
    <row r="42860" spans="16:16" x14ac:dyDescent="0.25">
      <c r="P42860" s="5"/>
    </row>
    <row r="42861" spans="16:16" x14ac:dyDescent="0.25">
      <c r="P42861" s="5"/>
    </row>
    <row r="42862" spans="16:16" x14ac:dyDescent="0.25">
      <c r="P42862" s="5"/>
    </row>
    <row r="42863" spans="16:16" x14ac:dyDescent="0.25">
      <c r="P42863" s="5"/>
    </row>
    <row r="42864" spans="16:16" x14ac:dyDescent="0.25">
      <c r="P42864" s="5"/>
    </row>
    <row r="42865" spans="16:16" x14ac:dyDescent="0.25">
      <c r="P42865" s="5"/>
    </row>
    <row r="42866" spans="16:16" x14ac:dyDescent="0.25">
      <c r="P42866" s="5"/>
    </row>
    <row r="42867" spans="16:16" x14ac:dyDescent="0.25">
      <c r="P42867" s="5"/>
    </row>
    <row r="42868" spans="16:16" x14ac:dyDescent="0.25">
      <c r="P42868" s="5"/>
    </row>
    <row r="42869" spans="16:16" x14ac:dyDescent="0.25">
      <c r="P42869" s="5"/>
    </row>
    <row r="42870" spans="16:16" x14ac:dyDescent="0.25">
      <c r="P42870" s="5"/>
    </row>
    <row r="42871" spans="16:16" x14ac:dyDescent="0.25">
      <c r="P42871" s="5"/>
    </row>
    <row r="42872" spans="16:16" x14ac:dyDescent="0.25">
      <c r="P42872" s="5"/>
    </row>
    <row r="42873" spans="16:16" x14ac:dyDescent="0.25">
      <c r="P42873" s="5"/>
    </row>
    <row r="42874" spans="16:16" x14ac:dyDescent="0.25">
      <c r="P42874" s="5"/>
    </row>
    <row r="42875" spans="16:16" x14ac:dyDescent="0.25">
      <c r="P42875" s="5"/>
    </row>
    <row r="42876" spans="16:16" x14ac:dyDescent="0.25">
      <c r="P42876" s="5"/>
    </row>
    <row r="42877" spans="16:16" x14ac:dyDescent="0.25">
      <c r="P42877" s="5"/>
    </row>
    <row r="42878" spans="16:16" x14ac:dyDescent="0.25">
      <c r="P42878" s="5"/>
    </row>
    <row r="42879" spans="16:16" x14ac:dyDescent="0.25">
      <c r="P42879" s="5"/>
    </row>
    <row r="42880" spans="16:16" x14ac:dyDescent="0.25">
      <c r="P42880" s="5"/>
    </row>
    <row r="42881" spans="16:16" x14ac:dyDescent="0.25">
      <c r="P42881" s="5"/>
    </row>
    <row r="42882" spans="16:16" x14ac:dyDescent="0.25">
      <c r="P42882" s="5"/>
    </row>
    <row r="42883" spans="16:16" x14ac:dyDescent="0.25">
      <c r="P42883" s="5"/>
    </row>
    <row r="42884" spans="16:16" x14ac:dyDescent="0.25">
      <c r="P42884" s="5"/>
    </row>
    <row r="42885" spans="16:16" x14ac:dyDescent="0.25">
      <c r="P42885" s="5"/>
    </row>
    <row r="42886" spans="16:16" x14ac:dyDescent="0.25">
      <c r="P42886" s="5"/>
    </row>
    <row r="42887" spans="16:16" x14ac:dyDescent="0.25">
      <c r="P42887" s="5"/>
    </row>
    <row r="42888" spans="16:16" x14ac:dyDescent="0.25">
      <c r="P42888" s="5"/>
    </row>
    <row r="42889" spans="16:16" x14ac:dyDescent="0.25">
      <c r="P42889" s="5"/>
    </row>
    <row r="42890" spans="16:16" x14ac:dyDescent="0.25">
      <c r="P42890" s="5"/>
    </row>
    <row r="42891" spans="16:16" x14ac:dyDescent="0.25">
      <c r="P42891" s="5"/>
    </row>
    <row r="42892" spans="16:16" x14ac:dyDescent="0.25">
      <c r="P42892" s="5"/>
    </row>
    <row r="42893" spans="16:16" x14ac:dyDescent="0.25">
      <c r="P42893" s="5"/>
    </row>
    <row r="42894" spans="16:16" x14ac:dyDescent="0.25">
      <c r="P42894" s="5"/>
    </row>
    <row r="42895" spans="16:16" x14ac:dyDescent="0.25">
      <c r="P42895" s="5"/>
    </row>
    <row r="42896" spans="16:16" x14ac:dyDescent="0.25">
      <c r="P42896" s="5"/>
    </row>
    <row r="42897" spans="16:16" x14ac:dyDescent="0.25">
      <c r="P42897" s="5"/>
    </row>
    <row r="42898" spans="16:16" x14ac:dyDescent="0.25">
      <c r="P42898" s="5"/>
    </row>
    <row r="42899" spans="16:16" x14ac:dyDescent="0.25">
      <c r="P42899" s="5"/>
    </row>
    <row r="42900" spans="16:16" x14ac:dyDescent="0.25">
      <c r="P42900" s="5"/>
    </row>
    <row r="42901" spans="16:16" x14ac:dyDescent="0.25">
      <c r="P42901" s="5"/>
    </row>
    <row r="42902" spans="16:16" x14ac:dyDescent="0.25">
      <c r="P42902" s="5"/>
    </row>
    <row r="42903" spans="16:16" x14ac:dyDescent="0.25">
      <c r="P42903" s="5"/>
    </row>
    <row r="42904" spans="16:16" x14ac:dyDescent="0.25">
      <c r="P42904" s="5"/>
    </row>
    <row r="42905" spans="16:16" x14ac:dyDescent="0.25">
      <c r="P42905" s="5"/>
    </row>
    <row r="42906" spans="16:16" x14ac:dyDescent="0.25">
      <c r="P42906" s="5"/>
    </row>
    <row r="42907" spans="16:16" x14ac:dyDescent="0.25">
      <c r="P42907" s="5"/>
    </row>
    <row r="42908" spans="16:16" x14ac:dyDescent="0.25">
      <c r="P42908" s="5"/>
    </row>
    <row r="42909" spans="16:16" x14ac:dyDescent="0.25">
      <c r="P42909" s="5"/>
    </row>
    <row r="42910" spans="16:16" x14ac:dyDescent="0.25">
      <c r="P42910" s="5"/>
    </row>
    <row r="42911" spans="16:16" x14ac:dyDescent="0.25">
      <c r="P42911" s="5"/>
    </row>
    <row r="42912" spans="16:16" x14ac:dyDescent="0.25">
      <c r="P42912" s="5"/>
    </row>
    <row r="42913" spans="16:16" x14ac:dyDescent="0.25">
      <c r="P42913" s="5"/>
    </row>
    <row r="42914" spans="16:16" x14ac:dyDescent="0.25">
      <c r="P42914" s="5"/>
    </row>
    <row r="42915" spans="16:16" x14ac:dyDescent="0.25">
      <c r="P42915" s="5"/>
    </row>
    <row r="42916" spans="16:16" x14ac:dyDescent="0.25">
      <c r="P42916" s="5"/>
    </row>
    <row r="42917" spans="16:16" x14ac:dyDescent="0.25">
      <c r="P42917" s="5"/>
    </row>
    <row r="42918" spans="16:16" x14ac:dyDescent="0.25">
      <c r="P42918" s="5"/>
    </row>
    <row r="42919" spans="16:16" x14ac:dyDescent="0.25">
      <c r="P42919" s="5"/>
    </row>
    <row r="42920" spans="16:16" x14ac:dyDescent="0.25">
      <c r="P42920" s="5"/>
    </row>
    <row r="42921" spans="16:16" x14ac:dyDescent="0.25">
      <c r="P42921" s="5"/>
    </row>
    <row r="42922" spans="16:16" x14ac:dyDescent="0.25">
      <c r="P42922" s="5"/>
    </row>
    <row r="42923" spans="16:16" x14ac:dyDescent="0.25">
      <c r="P42923" s="5"/>
    </row>
    <row r="42924" spans="16:16" x14ac:dyDescent="0.25">
      <c r="P42924" s="5"/>
    </row>
    <row r="42925" spans="16:16" x14ac:dyDescent="0.25">
      <c r="P42925" s="5"/>
    </row>
    <row r="42926" spans="16:16" x14ac:dyDescent="0.25">
      <c r="P42926" s="5"/>
    </row>
    <row r="42927" spans="16:16" x14ac:dyDescent="0.25">
      <c r="P42927" s="5"/>
    </row>
    <row r="42928" spans="16:16" x14ac:dyDescent="0.25">
      <c r="P42928" s="5"/>
    </row>
    <row r="42929" spans="16:16" x14ac:dyDescent="0.25">
      <c r="P42929" s="5"/>
    </row>
    <row r="42930" spans="16:16" x14ac:dyDescent="0.25">
      <c r="P42930" s="5"/>
    </row>
    <row r="42931" spans="16:16" x14ac:dyDescent="0.25">
      <c r="P42931" s="5"/>
    </row>
    <row r="42932" spans="16:16" x14ac:dyDescent="0.25">
      <c r="P42932" s="5"/>
    </row>
    <row r="42933" spans="16:16" x14ac:dyDescent="0.25">
      <c r="P42933" s="5"/>
    </row>
    <row r="42934" spans="16:16" x14ac:dyDescent="0.25">
      <c r="P42934" s="5"/>
    </row>
    <row r="42935" spans="16:16" x14ac:dyDescent="0.25">
      <c r="P42935" s="5"/>
    </row>
    <row r="42936" spans="16:16" x14ac:dyDescent="0.25">
      <c r="P42936" s="5"/>
    </row>
    <row r="42937" spans="16:16" x14ac:dyDescent="0.25">
      <c r="P42937" s="5"/>
    </row>
    <row r="42938" spans="16:16" x14ac:dyDescent="0.25">
      <c r="P42938" s="5"/>
    </row>
    <row r="42939" spans="16:16" x14ac:dyDescent="0.25">
      <c r="P42939" s="5"/>
    </row>
    <row r="42940" spans="16:16" x14ac:dyDescent="0.25">
      <c r="P42940" s="5"/>
    </row>
    <row r="42941" spans="16:16" x14ac:dyDescent="0.25">
      <c r="P42941" s="5"/>
    </row>
    <row r="42942" spans="16:16" x14ac:dyDescent="0.25">
      <c r="P42942" s="5"/>
    </row>
    <row r="42943" spans="16:16" x14ac:dyDescent="0.25">
      <c r="P42943" s="5"/>
    </row>
    <row r="42944" spans="16:16" x14ac:dyDescent="0.25">
      <c r="P42944" s="5"/>
    </row>
    <row r="42945" spans="16:16" x14ac:dyDescent="0.25">
      <c r="P42945" s="5"/>
    </row>
    <row r="42946" spans="16:16" x14ac:dyDescent="0.25">
      <c r="P42946" s="5"/>
    </row>
    <row r="42947" spans="16:16" x14ac:dyDescent="0.25">
      <c r="P42947" s="5"/>
    </row>
    <row r="42948" spans="16:16" x14ac:dyDescent="0.25">
      <c r="P42948" s="5"/>
    </row>
    <row r="42949" spans="16:16" x14ac:dyDescent="0.25">
      <c r="P42949" s="5"/>
    </row>
    <row r="42950" spans="16:16" x14ac:dyDescent="0.25">
      <c r="P42950" s="5"/>
    </row>
    <row r="42951" spans="16:16" x14ac:dyDescent="0.25">
      <c r="P42951" s="5"/>
    </row>
    <row r="42952" spans="16:16" x14ac:dyDescent="0.25">
      <c r="P42952" s="5"/>
    </row>
    <row r="42953" spans="16:16" x14ac:dyDescent="0.25">
      <c r="P42953" s="5"/>
    </row>
    <row r="42954" spans="16:16" x14ac:dyDescent="0.25">
      <c r="P42954" s="5"/>
    </row>
    <row r="42955" spans="16:16" x14ac:dyDescent="0.25">
      <c r="P42955" s="5"/>
    </row>
    <row r="42956" spans="16:16" x14ac:dyDescent="0.25">
      <c r="P42956" s="5"/>
    </row>
    <row r="42957" spans="16:16" x14ac:dyDescent="0.25">
      <c r="P42957" s="5"/>
    </row>
    <row r="42958" spans="16:16" x14ac:dyDescent="0.25">
      <c r="P42958" s="5"/>
    </row>
    <row r="42959" spans="16:16" x14ac:dyDescent="0.25">
      <c r="P42959" s="5"/>
    </row>
    <row r="42960" spans="16:16" x14ac:dyDescent="0.25">
      <c r="P42960" s="5"/>
    </row>
    <row r="42961" spans="16:16" x14ac:dyDescent="0.25">
      <c r="P42961" s="5"/>
    </row>
    <row r="42962" spans="16:16" x14ac:dyDescent="0.25">
      <c r="P42962" s="5"/>
    </row>
    <row r="42963" spans="16:16" x14ac:dyDescent="0.25">
      <c r="P42963" s="5"/>
    </row>
    <row r="42964" spans="16:16" x14ac:dyDescent="0.25">
      <c r="P42964" s="5"/>
    </row>
    <row r="42965" spans="16:16" x14ac:dyDescent="0.25">
      <c r="P42965" s="5"/>
    </row>
    <row r="42966" spans="16:16" x14ac:dyDescent="0.25">
      <c r="P42966" s="5"/>
    </row>
    <row r="42967" spans="16:16" x14ac:dyDescent="0.25">
      <c r="P42967" s="5"/>
    </row>
    <row r="42968" spans="16:16" x14ac:dyDescent="0.25">
      <c r="P42968" s="5"/>
    </row>
    <row r="42969" spans="16:16" x14ac:dyDescent="0.25">
      <c r="P42969" s="5"/>
    </row>
    <row r="42970" spans="16:16" x14ac:dyDescent="0.25">
      <c r="P42970" s="5"/>
    </row>
    <row r="42971" spans="16:16" x14ac:dyDescent="0.25">
      <c r="P42971" s="5"/>
    </row>
    <row r="42972" spans="16:16" x14ac:dyDescent="0.25">
      <c r="P42972" s="5"/>
    </row>
    <row r="42973" spans="16:16" x14ac:dyDescent="0.25">
      <c r="P42973" s="5"/>
    </row>
    <row r="42974" spans="16:16" x14ac:dyDescent="0.25">
      <c r="P42974" s="5"/>
    </row>
    <row r="42975" spans="16:16" x14ac:dyDescent="0.25">
      <c r="P42975" s="5"/>
    </row>
    <row r="42976" spans="16:16" x14ac:dyDescent="0.25">
      <c r="P42976" s="5"/>
    </row>
    <row r="42977" spans="16:16" x14ac:dyDescent="0.25">
      <c r="P42977" s="5"/>
    </row>
    <row r="42978" spans="16:16" x14ac:dyDescent="0.25">
      <c r="P42978" s="5"/>
    </row>
    <row r="42979" spans="16:16" x14ac:dyDescent="0.25">
      <c r="P42979" s="5"/>
    </row>
    <row r="42980" spans="16:16" x14ac:dyDescent="0.25">
      <c r="P42980" s="5"/>
    </row>
    <row r="42981" spans="16:16" x14ac:dyDescent="0.25">
      <c r="P42981" s="5"/>
    </row>
    <row r="42982" spans="16:16" x14ac:dyDescent="0.25">
      <c r="P42982" s="5"/>
    </row>
    <row r="42983" spans="16:16" x14ac:dyDescent="0.25">
      <c r="P42983" s="5"/>
    </row>
    <row r="42984" spans="16:16" x14ac:dyDescent="0.25">
      <c r="P42984" s="5"/>
    </row>
    <row r="42985" spans="16:16" x14ac:dyDescent="0.25">
      <c r="P42985" s="5"/>
    </row>
    <row r="42986" spans="16:16" x14ac:dyDescent="0.25">
      <c r="P42986" s="5"/>
    </row>
    <row r="42987" spans="16:16" x14ac:dyDescent="0.25">
      <c r="P42987" s="5"/>
    </row>
    <row r="42988" spans="16:16" x14ac:dyDescent="0.25">
      <c r="P42988" s="5"/>
    </row>
    <row r="42989" spans="16:16" x14ac:dyDescent="0.25">
      <c r="P42989" s="5"/>
    </row>
    <row r="42990" spans="16:16" x14ac:dyDescent="0.25">
      <c r="P42990" s="5"/>
    </row>
    <row r="42991" spans="16:16" x14ac:dyDescent="0.25">
      <c r="P42991" s="5"/>
    </row>
    <row r="42992" spans="16:16" x14ac:dyDescent="0.25">
      <c r="P42992" s="5"/>
    </row>
    <row r="42993" spans="16:16" x14ac:dyDescent="0.25">
      <c r="P42993" s="5"/>
    </row>
    <row r="42994" spans="16:16" x14ac:dyDescent="0.25">
      <c r="P42994" s="5"/>
    </row>
    <row r="42995" spans="16:16" x14ac:dyDescent="0.25">
      <c r="P42995" s="5"/>
    </row>
    <row r="42996" spans="16:16" x14ac:dyDescent="0.25">
      <c r="P42996" s="5"/>
    </row>
    <row r="42997" spans="16:16" x14ac:dyDescent="0.25">
      <c r="P42997" s="5"/>
    </row>
    <row r="42998" spans="16:16" x14ac:dyDescent="0.25">
      <c r="P42998" s="5"/>
    </row>
    <row r="42999" spans="16:16" x14ac:dyDescent="0.25">
      <c r="P42999" s="5"/>
    </row>
    <row r="43000" spans="16:16" x14ac:dyDescent="0.25">
      <c r="P43000" s="5"/>
    </row>
    <row r="43001" spans="16:16" x14ac:dyDescent="0.25">
      <c r="P43001" s="5"/>
    </row>
    <row r="43002" spans="16:16" x14ac:dyDescent="0.25">
      <c r="P43002" s="5"/>
    </row>
    <row r="43003" spans="16:16" x14ac:dyDescent="0.25">
      <c r="P43003" s="5"/>
    </row>
    <row r="43004" spans="16:16" x14ac:dyDescent="0.25">
      <c r="P43004" s="5"/>
    </row>
    <row r="43005" spans="16:16" x14ac:dyDescent="0.25">
      <c r="P43005" s="5"/>
    </row>
    <row r="43006" spans="16:16" x14ac:dyDescent="0.25">
      <c r="P43006" s="5"/>
    </row>
    <row r="43007" spans="16:16" x14ac:dyDescent="0.25">
      <c r="P43007" s="5"/>
    </row>
    <row r="43008" spans="16:16" x14ac:dyDescent="0.25">
      <c r="P43008" s="5"/>
    </row>
    <row r="43009" spans="16:16" x14ac:dyDescent="0.25">
      <c r="P43009" s="5"/>
    </row>
    <row r="43010" spans="16:16" x14ac:dyDescent="0.25">
      <c r="P43010" s="5"/>
    </row>
    <row r="43011" spans="16:16" x14ac:dyDescent="0.25">
      <c r="P43011" s="5"/>
    </row>
    <row r="43012" spans="16:16" x14ac:dyDescent="0.25">
      <c r="P43012" s="5"/>
    </row>
    <row r="43013" spans="16:16" x14ac:dyDescent="0.25">
      <c r="P43013" s="5"/>
    </row>
    <row r="43014" spans="16:16" x14ac:dyDescent="0.25">
      <c r="P43014" s="5"/>
    </row>
    <row r="43015" spans="16:16" x14ac:dyDescent="0.25">
      <c r="P43015" s="5"/>
    </row>
    <row r="43016" spans="16:16" x14ac:dyDescent="0.25">
      <c r="P43016" s="5"/>
    </row>
    <row r="43017" spans="16:16" x14ac:dyDescent="0.25">
      <c r="P43017" s="5"/>
    </row>
    <row r="43018" spans="16:16" x14ac:dyDescent="0.25">
      <c r="P43018" s="5"/>
    </row>
    <row r="43019" spans="16:16" x14ac:dyDescent="0.25">
      <c r="P43019" s="5"/>
    </row>
    <row r="43020" spans="16:16" x14ac:dyDescent="0.25">
      <c r="P43020" s="5"/>
    </row>
    <row r="43021" spans="16:16" x14ac:dyDescent="0.25">
      <c r="P43021" s="5"/>
    </row>
    <row r="43022" spans="16:16" x14ac:dyDescent="0.25">
      <c r="P43022" s="5"/>
    </row>
    <row r="43023" spans="16:16" x14ac:dyDescent="0.25">
      <c r="P43023" s="5"/>
    </row>
    <row r="43024" spans="16:16" x14ac:dyDescent="0.25">
      <c r="P43024" s="5"/>
    </row>
    <row r="43025" spans="16:16" x14ac:dyDescent="0.25">
      <c r="P43025" s="5"/>
    </row>
    <row r="43026" spans="16:16" x14ac:dyDescent="0.25">
      <c r="P43026" s="5"/>
    </row>
    <row r="43027" spans="16:16" x14ac:dyDescent="0.25">
      <c r="P43027" s="5"/>
    </row>
    <row r="43028" spans="16:16" x14ac:dyDescent="0.25">
      <c r="P43028" s="5"/>
    </row>
    <row r="43029" spans="16:16" x14ac:dyDescent="0.25">
      <c r="P43029" s="5"/>
    </row>
    <row r="43030" spans="16:16" x14ac:dyDescent="0.25">
      <c r="P43030" s="5"/>
    </row>
    <row r="43031" spans="16:16" x14ac:dyDescent="0.25">
      <c r="P43031" s="5"/>
    </row>
    <row r="43032" spans="16:16" x14ac:dyDescent="0.25">
      <c r="P43032" s="5"/>
    </row>
    <row r="43033" spans="16:16" x14ac:dyDescent="0.25">
      <c r="P43033" s="5"/>
    </row>
    <row r="43034" spans="16:16" x14ac:dyDescent="0.25">
      <c r="P43034" s="5"/>
    </row>
    <row r="43035" spans="16:16" x14ac:dyDescent="0.25">
      <c r="P43035" s="5"/>
    </row>
    <row r="43036" spans="16:16" x14ac:dyDescent="0.25">
      <c r="P43036" s="5"/>
    </row>
    <row r="43037" spans="16:16" x14ac:dyDescent="0.25">
      <c r="P43037" s="5"/>
    </row>
    <row r="43038" spans="16:16" x14ac:dyDescent="0.25">
      <c r="P43038" s="5"/>
    </row>
    <row r="43039" spans="16:16" x14ac:dyDescent="0.25">
      <c r="P43039" s="5"/>
    </row>
    <row r="43040" spans="16:16" x14ac:dyDescent="0.25">
      <c r="P43040" s="5"/>
    </row>
    <row r="43041" spans="16:16" x14ac:dyDescent="0.25">
      <c r="P43041" s="5"/>
    </row>
    <row r="43042" spans="16:16" x14ac:dyDescent="0.25">
      <c r="P43042" s="5"/>
    </row>
    <row r="43043" spans="16:16" x14ac:dyDescent="0.25">
      <c r="P43043" s="5"/>
    </row>
    <row r="43044" spans="16:16" x14ac:dyDescent="0.25">
      <c r="P43044" s="5"/>
    </row>
    <row r="43045" spans="16:16" x14ac:dyDescent="0.25">
      <c r="P43045" s="5"/>
    </row>
    <row r="43046" spans="16:16" x14ac:dyDescent="0.25">
      <c r="P43046" s="5"/>
    </row>
    <row r="43047" spans="16:16" x14ac:dyDescent="0.25">
      <c r="P43047" s="5"/>
    </row>
    <row r="43048" spans="16:16" x14ac:dyDescent="0.25">
      <c r="P43048" s="5"/>
    </row>
    <row r="43049" spans="16:16" x14ac:dyDescent="0.25">
      <c r="P43049" s="5"/>
    </row>
    <row r="43050" spans="16:16" x14ac:dyDescent="0.25">
      <c r="P43050" s="5"/>
    </row>
    <row r="43051" spans="16:16" x14ac:dyDescent="0.25">
      <c r="P43051" s="5"/>
    </row>
    <row r="43052" spans="16:16" x14ac:dyDescent="0.25">
      <c r="P43052" s="5"/>
    </row>
    <row r="43053" spans="16:16" x14ac:dyDescent="0.25">
      <c r="P43053" s="5"/>
    </row>
    <row r="43054" spans="16:16" x14ac:dyDescent="0.25">
      <c r="P43054" s="5"/>
    </row>
    <row r="43055" spans="16:16" x14ac:dyDescent="0.25">
      <c r="P43055" s="5"/>
    </row>
    <row r="43056" spans="16:16" x14ac:dyDescent="0.25">
      <c r="P43056" s="5"/>
    </row>
    <row r="43057" spans="16:16" x14ac:dyDescent="0.25">
      <c r="P43057" s="5"/>
    </row>
    <row r="43058" spans="16:16" x14ac:dyDescent="0.25">
      <c r="P43058" s="5"/>
    </row>
    <row r="43059" spans="16:16" x14ac:dyDescent="0.25">
      <c r="P43059" s="5"/>
    </row>
    <row r="43060" spans="16:16" x14ac:dyDescent="0.25">
      <c r="P43060" s="5"/>
    </row>
    <row r="43061" spans="16:16" x14ac:dyDescent="0.25">
      <c r="P43061" s="5"/>
    </row>
    <row r="43062" spans="16:16" x14ac:dyDescent="0.25">
      <c r="P43062" s="5"/>
    </row>
    <row r="43063" spans="16:16" x14ac:dyDescent="0.25">
      <c r="P43063" s="5"/>
    </row>
    <row r="43064" spans="16:16" x14ac:dyDescent="0.25">
      <c r="P43064" s="5"/>
    </row>
    <row r="43065" spans="16:16" x14ac:dyDescent="0.25">
      <c r="P43065" s="5"/>
    </row>
    <row r="43066" spans="16:16" x14ac:dyDescent="0.25">
      <c r="P43066" s="5"/>
    </row>
    <row r="43067" spans="16:16" x14ac:dyDescent="0.25">
      <c r="P43067" s="5"/>
    </row>
    <row r="43068" spans="16:16" x14ac:dyDescent="0.25">
      <c r="P43068" s="5"/>
    </row>
    <row r="43069" spans="16:16" x14ac:dyDescent="0.25">
      <c r="P43069" s="5"/>
    </row>
    <row r="43070" spans="16:16" x14ac:dyDescent="0.25">
      <c r="P43070" s="5"/>
    </row>
    <row r="43071" spans="16:16" x14ac:dyDescent="0.25">
      <c r="P43071" s="5"/>
    </row>
    <row r="43072" spans="16:16" x14ac:dyDescent="0.25">
      <c r="P43072" s="5"/>
    </row>
    <row r="43073" spans="16:16" x14ac:dyDescent="0.25">
      <c r="P43073" s="5"/>
    </row>
    <row r="43074" spans="16:16" x14ac:dyDescent="0.25">
      <c r="P43074" s="5"/>
    </row>
    <row r="43075" spans="16:16" x14ac:dyDescent="0.25">
      <c r="P43075" s="5"/>
    </row>
    <row r="43076" spans="16:16" x14ac:dyDescent="0.25">
      <c r="P43076" s="5"/>
    </row>
    <row r="43077" spans="16:16" x14ac:dyDescent="0.25">
      <c r="P43077" s="5"/>
    </row>
    <row r="43078" spans="16:16" x14ac:dyDescent="0.25">
      <c r="P43078" s="5"/>
    </row>
    <row r="43079" spans="16:16" x14ac:dyDescent="0.25">
      <c r="P43079" s="5"/>
    </row>
    <row r="43080" spans="16:16" x14ac:dyDescent="0.25">
      <c r="P43080" s="5"/>
    </row>
    <row r="43081" spans="16:16" x14ac:dyDescent="0.25">
      <c r="P43081" s="5"/>
    </row>
    <row r="43082" spans="16:16" x14ac:dyDescent="0.25">
      <c r="P43082" s="5"/>
    </row>
    <row r="43083" spans="16:16" x14ac:dyDescent="0.25">
      <c r="P43083" s="5"/>
    </row>
    <row r="43084" spans="16:16" x14ac:dyDescent="0.25">
      <c r="P43084" s="5"/>
    </row>
    <row r="43085" spans="16:16" x14ac:dyDescent="0.25">
      <c r="P43085" s="5"/>
    </row>
    <row r="43086" spans="16:16" x14ac:dyDescent="0.25">
      <c r="P43086" s="5"/>
    </row>
    <row r="43087" spans="16:16" x14ac:dyDescent="0.25">
      <c r="P43087" s="5"/>
    </row>
    <row r="43088" spans="16:16" x14ac:dyDescent="0.25">
      <c r="P43088" s="5"/>
    </row>
    <row r="43089" spans="16:16" x14ac:dyDescent="0.25">
      <c r="P43089" s="5"/>
    </row>
    <row r="43090" spans="16:16" x14ac:dyDescent="0.25">
      <c r="P43090" s="5"/>
    </row>
    <row r="43091" spans="16:16" x14ac:dyDescent="0.25">
      <c r="P43091" s="5"/>
    </row>
    <row r="43092" spans="16:16" x14ac:dyDescent="0.25">
      <c r="P43092" s="5"/>
    </row>
    <row r="43093" spans="16:16" x14ac:dyDescent="0.25">
      <c r="P43093" s="5"/>
    </row>
    <row r="43094" spans="16:16" x14ac:dyDescent="0.25">
      <c r="P43094" s="5"/>
    </row>
    <row r="43095" spans="16:16" x14ac:dyDescent="0.25">
      <c r="P43095" s="5"/>
    </row>
    <row r="43096" spans="16:16" x14ac:dyDescent="0.25">
      <c r="P43096" s="5"/>
    </row>
    <row r="43097" spans="16:16" x14ac:dyDescent="0.25">
      <c r="P43097" s="5"/>
    </row>
    <row r="43098" spans="16:16" x14ac:dyDescent="0.25">
      <c r="P43098" s="5"/>
    </row>
    <row r="43099" spans="16:16" x14ac:dyDescent="0.25">
      <c r="P43099" s="5"/>
    </row>
    <row r="43100" spans="16:16" x14ac:dyDescent="0.25">
      <c r="P43100" s="5"/>
    </row>
    <row r="43101" spans="16:16" x14ac:dyDescent="0.25">
      <c r="P43101" s="5"/>
    </row>
    <row r="43102" spans="16:16" x14ac:dyDescent="0.25">
      <c r="P43102" s="5"/>
    </row>
    <row r="43103" spans="16:16" x14ac:dyDescent="0.25">
      <c r="P43103" s="5"/>
    </row>
    <row r="43104" spans="16:16" x14ac:dyDescent="0.25">
      <c r="P43104" s="5"/>
    </row>
    <row r="43105" spans="16:16" x14ac:dyDescent="0.25">
      <c r="P43105" s="5"/>
    </row>
    <row r="43106" spans="16:16" x14ac:dyDescent="0.25">
      <c r="P43106" s="5"/>
    </row>
    <row r="43107" spans="16:16" x14ac:dyDescent="0.25">
      <c r="P43107" s="5"/>
    </row>
    <row r="43108" spans="16:16" x14ac:dyDescent="0.25">
      <c r="P43108" s="5"/>
    </row>
    <row r="43109" spans="16:16" x14ac:dyDescent="0.25">
      <c r="P43109" s="5"/>
    </row>
    <row r="43110" spans="16:16" x14ac:dyDescent="0.25">
      <c r="P43110" s="5"/>
    </row>
    <row r="43111" spans="16:16" x14ac:dyDescent="0.25">
      <c r="P43111" s="5"/>
    </row>
    <row r="43112" spans="16:16" x14ac:dyDescent="0.25">
      <c r="P43112" s="5"/>
    </row>
    <row r="43113" spans="16:16" x14ac:dyDescent="0.25">
      <c r="P43113" s="5"/>
    </row>
    <row r="43114" spans="16:16" x14ac:dyDescent="0.25">
      <c r="P43114" s="5"/>
    </row>
    <row r="43115" spans="16:16" x14ac:dyDescent="0.25">
      <c r="P43115" s="5"/>
    </row>
    <row r="43116" spans="16:16" x14ac:dyDescent="0.25">
      <c r="P43116" s="5"/>
    </row>
    <row r="43117" spans="16:16" x14ac:dyDescent="0.25">
      <c r="P43117" s="5"/>
    </row>
    <row r="43118" spans="16:16" x14ac:dyDescent="0.25">
      <c r="P43118" s="5"/>
    </row>
    <row r="43119" spans="16:16" x14ac:dyDescent="0.25">
      <c r="P43119" s="5"/>
    </row>
    <row r="43120" spans="16:16" x14ac:dyDescent="0.25">
      <c r="P43120" s="5"/>
    </row>
    <row r="43121" spans="16:16" x14ac:dyDescent="0.25">
      <c r="P43121" s="5"/>
    </row>
    <row r="43122" spans="16:16" x14ac:dyDescent="0.25">
      <c r="P43122" s="5"/>
    </row>
    <row r="43123" spans="16:16" x14ac:dyDescent="0.25">
      <c r="P43123" s="5"/>
    </row>
    <row r="43124" spans="16:16" x14ac:dyDescent="0.25">
      <c r="P43124" s="5"/>
    </row>
    <row r="43125" spans="16:16" x14ac:dyDescent="0.25">
      <c r="P43125" s="5"/>
    </row>
    <row r="43126" spans="16:16" x14ac:dyDescent="0.25">
      <c r="P43126" s="5"/>
    </row>
    <row r="43127" spans="16:16" x14ac:dyDescent="0.25">
      <c r="P43127" s="5"/>
    </row>
    <row r="43128" spans="16:16" x14ac:dyDescent="0.25">
      <c r="P43128" s="5"/>
    </row>
    <row r="43129" spans="16:16" x14ac:dyDescent="0.25">
      <c r="P43129" s="5"/>
    </row>
    <row r="43130" spans="16:16" x14ac:dyDescent="0.25">
      <c r="P43130" s="5"/>
    </row>
    <row r="43131" spans="16:16" x14ac:dyDescent="0.25">
      <c r="P43131" s="5"/>
    </row>
    <row r="43132" spans="16:16" x14ac:dyDescent="0.25">
      <c r="P43132" s="5"/>
    </row>
    <row r="43133" spans="16:16" x14ac:dyDescent="0.25">
      <c r="P43133" s="5"/>
    </row>
    <row r="43134" spans="16:16" x14ac:dyDescent="0.25">
      <c r="P43134" s="5"/>
    </row>
    <row r="43135" spans="16:16" x14ac:dyDescent="0.25">
      <c r="P43135" s="5"/>
    </row>
    <row r="43136" spans="16:16" x14ac:dyDescent="0.25">
      <c r="P43136" s="5"/>
    </row>
    <row r="43137" spans="16:16" x14ac:dyDescent="0.25">
      <c r="P43137" s="5"/>
    </row>
    <row r="43138" spans="16:16" x14ac:dyDescent="0.25">
      <c r="P43138" s="5"/>
    </row>
    <row r="43139" spans="16:16" x14ac:dyDescent="0.25">
      <c r="P43139" s="5"/>
    </row>
    <row r="43140" spans="16:16" x14ac:dyDescent="0.25">
      <c r="P43140" s="5"/>
    </row>
    <row r="43141" spans="16:16" x14ac:dyDescent="0.25">
      <c r="P43141" s="5"/>
    </row>
    <row r="43142" spans="16:16" x14ac:dyDescent="0.25">
      <c r="P43142" s="5"/>
    </row>
    <row r="43143" spans="16:16" x14ac:dyDescent="0.25">
      <c r="P43143" s="5"/>
    </row>
    <row r="43144" spans="16:16" x14ac:dyDescent="0.25">
      <c r="P43144" s="5"/>
    </row>
    <row r="43145" spans="16:16" x14ac:dyDescent="0.25">
      <c r="P43145" s="5"/>
    </row>
    <row r="43146" spans="16:16" x14ac:dyDescent="0.25">
      <c r="P43146" s="5"/>
    </row>
    <row r="43147" spans="16:16" x14ac:dyDescent="0.25">
      <c r="P43147" s="5"/>
    </row>
    <row r="43148" spans="16:16" x14ac:dyDescent="0.25">
      <c r="P43148" s="5"/>
    </row>
    <row r="43149" spans="16:16" x14ac:dyDescent="0.25">
      <c r="P43149" s="5"/>
    </row>
    <row r="43150" spans="16:16" x14ac:dyDescent="0.25">
      <c r="P43150" s="5"/>
    </row>
    <row r="43151" spans="16:16" x14ac:dyDescent="0.25">
      <c r="P43151" s="5"/>
    </row>
    <row r="43152" spans="16:16" x14ac:dyDescent="0.25">
      <c r="P43152" s="5"/>
    </row>
    <row r="43153" spans="16:16" x14ac:dyDescent="0.25">
      <c r="P43153" s="5"/>
    </row>
    <row r="43154" spans="16:16" x14ac:dyDescent="0.25">
      <c r="P43154" s="5"/>
    </row>
    <row r="43155" spans="16:16" x14ac:dyDescent="0.25">
      <c r="P43155" s="5"/>
    </row>
    <row r="43156" spans="16:16" x14ac:dyDescent="0.25">
      <c r="P43156" s="5"/>
    </row>
    <row r="43157" spans="16:16" x14ac:dyDescent="0.25">
      <c r="P43157" s="5"/>
    </row>
    <row r="43158" spans="16:16" x14ac:dyDescent="0.25">
      <c r="P43158" s="5"/>
    </row>
    <row r="43159" spans="16:16" x14ac:dyDescent="0.25">
      <c r="P43159" s="5"/>
    </row>
    <row r="43160" spans="16:16" x14ac:dyDescent="0.25">
      <c r="P43160" s="5"/>
    </row>
    <row r="43161" spans="16:16" x14ac:dyDescent="0.25">
      <c r="P43161" s="5"/>
    </row>
    <row r="43162" spans="16:16" x14ac:dyDescent="0.25">
      <c r="P43162" s="5"/>
    </row>
    <row r="43163" spans="16:16" x14ac:dyDescent="0.25">
      <c r="P43163" s="5"/>
    </row>
    <row r="43164" spans="16:16" x14ac:dyDescent="0.25">
      <c r="P43164" s="5"/>
    </row>
    <row r="43165" spans="16:16" x14ac:dyDescent="0.25">
      <c r="P43165" s="5"/>
    </row>
    <row r="43166" spans="16:16" x14ac:dyDescent="0.25">
      <c r="P43166" s="5"/>
    </row>
    <row r="43167" spans="16:16" x14ac:dyDescent="0.25">
      <c r="P43167" s="5"/>
    </row>
    <row r="43168" spans="16:16" x14ac:dyDescent="0.25">
      <c r="P43168" s="5"/>
    </row>
    <row r="43169" spans="16:16" x14ac:dyDescent="0.25">
      <c r="P43169" s="5"/>
    </row>
    <row r="43170" spans="16:16" x14ac:dyDescent="0.25">
      <c r="P43170" s="5"/>
    </row>
    <row r="43171" spans="16:16" x14ac:dyDescent="0.25">
      <c r="P43171" s="5"/>
    </row>
    <row r="43172" spans="16:16" x14ac:dyDescent="0.25">
      <c r="P43172" s="5"/>
    </row>
    <row r="43173" spans="16:16" x14ac:dyDescent="0.25">
      <c r="P43173" s="5"/>
    </row>
    <row r="43174" spans="16:16" x14ac:dyDescent="0.25">
      <c r="P43174" s="5"/>
    </row>
    <row r="43175" spans="16:16" x14ac:dyDescent="0.25">
      <c r="P43175" s="5"/>
    </row>
    <row r="43176" spans="16:16" x14ac:dyDescent="0.25">
      <c r="P43176" s="5"/>
    </row>
    <row r="43177" spans="16:16" x14ac:dyDescent="0.25">
      <c r="P43177" s="5"/>
    </row>
    <row r="43178" spans="16:16" x14ac:dyDescent="0.25">
      <c r="P43178" s="5"/>
    </row>
    <row r="43179" spans="16:16" x14ac:dyDescent="0.25">
      <c r="P43179" s="5"/>
    </row>
    <row r="43180" spans="16:16" x14ac:dyDescent="0.25">
      <c r="P43180" s="5"/>
    </row>
    <row r="43181" spans="16:16" x14ac:dyDescent="0.25">
      <c r="P43181" s="5"/>
    </row>
    <row r="43182" spans="16:16" x14ac:dyDescent="0.25">
      <c r="P43182" s="5"/>
    </row>
    <row r="43183" spans="16:16" x14ac:dyDescent="0.25">
      <c r="P43183" s="5"/>
    </row>
    <row r="43184" spans="16:16" x14ac:dyDescent="0.25">
      <c r="P43184" s="5"/>
    </row>
    <row r="43185" spans="16:16" x14ac:dyDescent="0.25">
      <c r="P43185" s="5"/>
    </row>
    <row r="43186" spans="16:16" x14ac:dyDescent="0.25">
      <c r="P43186" s="5"/>
    </row>
    <row r="43187" spans="16:16" x14ac:dyDescent="0.25">
      <c r="P43187" s="5"/>
    </row>
    <row r="43188" spans="16:16" x14ac:dyDescent="0.25">
      <c r="P43188" s="5"/>
    </row>
    <row r="43189" spans="16:16" x14ac:dyDescent="0.25">
      <c r="P43189" s="5"/>
    </row>
    <row r="43190" spans="16:16" x14ac:dyDescent="0.25">
      <c r="P43190" s="5"/>
    </row>
    <row r="43191" spans="16:16" x14ac:dyDescent="0.25">
      <c r="P43191" s="5"/>
    </row>
    <row r="43192" spans="16:16" x14ac:dyDescent="0.25">
      <c r="P43192" s="5"/>
    </row>
    <row r="43193" spans="16:16" x14ac:dyDescent="0.25">
      <c r="P43193" s="5"/>
    </row>
    <row r="43194" spans="16:16" x14ac:dyDescent="0.25">
      <c r="P43194" s="5"/>
    </row>
    <row r="43195" spans="16:16" x14ac:dyDescent="0.25">
      <c r="P43195" s="5"/>
    </row>
    <row r="43196" spans="16:16" x14ac:dyDescent="0.25">
      <c r="P43196" s="5"/>
    </row>
    <row r="43197" spans="16:16" x14ac:dyDescent="0.25">
      <c r="P43197" s="5"/>
    </row>
    <row r="43198" spans="16:16" x14ac:dyDescent="0.25">
      <c r="P43198" s="5"/>
    </row>
    <row r="43199" spans="16:16" x14ac:dyDescent="0.25">
      <c r="P43199" s="5"/>
    </row>
    <row r="43200" spans="16:16" x14ac:dyDescent="0.25">
      <c r="P43200" s="5"/>
    </row>
    <row r="43201" spans="16:16" x14ac:dyDescent="0.25">
      <c r="P43201" s="5"/>
    </row>
    <row r="43202" spans="16:16" x14ac:dyDescent="0.25">
      <c r="P43202" s="5"/>
    </row>
    <row r="43203" spans="16:16" x14ac:dyDescent="0.25">
      <c r="P43203" s="5"/>
    </row>
    <row r="43204" spans="16:16" x14ac:dyDescent="0.25">
      <c r="P43204" s="5"/>
    </row>
    <row r="43205" spans="16:16" x14ac:dyDescent="0.25">
      <c r="P43205" s="5"/>
    </row>
    <row r="43206" spans="16:16" x14ac:dyDescent="0.25">
      <c r="P43206" s="5"/>
    </row>
    <row r="43207" spans="16:16" x14ac:dyDescent="0.25">
      <c r="P43207" s="5"/>
    </row>
    <row r="43208" spans="16:16" x14ac:dyDescent="0.25">
      <c r="P43208" s="5"/>
    </row>
    <row r="43209" spans="16:16" x14ac:dyDescent="0.25">
      <c r="P43209" s="5"/>
    </row>
    <row r="43210" spans="16:16" x14ac:dyDescent="0.25">
      <c r="P43210" s="5"/>
    </row>
    <row r="43211" spans="16:16" x14ac:dyDescent="0.25">
      <c r="P43211" s="5"/>
    </row>
    <row r="43212" spans="16:16" x14ac:dyDescent="0.25">
      <c r="P43212" s="5"/>
    </row>
    <row r="43213" spans="16:16" x14ac:dyDescent="0.25">
      <c r="P43213" s="5"/>
    </row>
    <row r="43214" spans="16:16" x14ac:dyDescent="0.25">
      <c r="P43214" s="5"/>
    </row>
    <row r="43215" spans="16:16" x14ac:dyDescent="0.25">
      <c r="P43215" s="5"/>
    </row>
    <row r="43216" spans="16:16" x14ac:dyDescent="0.25">
      <c r="P43216" s="5"/>
    </row>
    <row r="43217" spans="16:16" x14ac:dyDescent="0.25">
      <c r="P43217" s="5"/>
    </row>
    <row r="43218" spans="16:16" x14ac:dyDescent="0.25">
      <c r="P43218" s="5"/>
    </row>
    <row r="43219" spans="16:16" x14ac:dyDescent="0.25">
      <c r="P43219" s="5"/>
    </row>
    <row r="43220" spans="16:16" x14ac:dyDescent="0.25">
      <c r="P43220" s="5"/>
    </row>
    <row r="43221" spans="16:16" x14ac:dyDescent="0.25">
      <c r="P43221" s="5"/>
    </row>
    <row r="43222" spans="16:16" x14ac:dyDescent="0.25">
      <c r="P43222" s="5"/>
    </row>
    <row r="43223" spans="16:16" x14ac:dyDescent="0.25">
      <c r="P43223" s="5"/>
    </row>
    <row r="43224" spans="16:16" x14ac:dyDescent="0.25">
      <c r="P43224" s="5"/>
    </row>
    <row r="43225" spans="16:16" x14ac:dyDescent="0.25">
      <c r="P43225" s="5"/>
    </row>
    <row r="43226" spans="16:16" x14ac:dyDescent="0.25">
      <c r="P43226" s="5"/>
    </row>
    <row r="43227" spans="16:16" x14ac:dyDescent="0.25">
      <c r="P43227" s="5"/>
    </row>
    <row r="43228" spans="16:16" x14ac:dyDescent="0.25">
      <c r="P43228" s="5"/>
    </row>
    <row r="43229" spans="16:16" x14ac:dyDescent="0.25">
      <c r="P43229" s="5"/>
    </row>
    <row r="43230" spans="16:16" x14ac:dyDescent="0.25">
      <c r="P43230" s="5"/>
    </row>
    <row r="43231" spans="16:16" x14ac:dyDescent="0.25">
      <c r="P43231" s="5"/>
    </row>
    <row r="43232" spans="16:16" x14ac:dyDescent="0.25">
      <c r="P43232" s="5"/>
    </row>
    <row r="43233" spans="16:16" x14ac:dyDescent="0.25">
      <c r="P43233" s="5"/>
    </row>
    <row r="43234" spans="16:16" x14ac:dyDescent="0.25">
      <c r="P43234" s="5"/>
    </row>
    <row r="43235" spans="16:16" x14ac:dyDescent="0.25">
      <c r="P43235" s="5"/>
    </row>
    <row r="43236" spans="16:16" x14ac:dyDescent="0.25">
      <c r="P43236" s="5"/>
    </row>
    <row r="43237" spans="16:16" x14ac:dyDescent="0.25">
      <c r="P43237" s="5"/>
    </row>
    <row r="43238" spans="16:16" x14ac:dyDescent="0.25">
      <c r="P43238" s="5"/>
    </row>
    <row r="43239" spans="16:16" x14ac:dyDescent="0.25">
      <c r="P43239" s="5"/>
    </row>
    <row r="43240" spans="16:16" x14ac:dyDescent="0.25">
      <c r="P43240" s="5"/>
    </row>
    <row r="43241" spans="16:16" x14ac:dyDescent="0.25">
      <c r="P43241" s="5"/>
    </row>
    <row r="43242" spans="16:16" x14ac:dyDescent="0.25">
      <c r="P43242" s="5"/>
    </row>
    <row r="43243" spans="16:16" x14ac:dyDescent="0.25">
      <c r="P43243" s="5"/>
    </row>
    <row r="43244" spans="16:16" x14ac:dyDescent="0.25">
      <c r="P43244" s="5"/>
    </row>
    <row r="43245" spans="16:16" x14ac:dyDescent="0.25">
      <c r="P43245" s="5"/>
    </row>
    <row r="43246" spans="16:16" x14ac:dyDescent="0.25">
      <c r="P43246" s="5"/>
    </row>
    <row r="43247" spans="16:16" x14ac:dyDescent="0.25">
      <c r="P43247" s="5"/>
    </row>
    <row r="43248" spans="16:16" x14ac:dyDescent="0.25">
      <c r="P43248" s="5"/>
    </row>
    <row r="43249" spans="16:16" x14ac:dyDescent="0.25">
      <c r="P43249" s="5"/>
    </row>
    <row r="43250" spans="16:16" x14ac:dyDescent="0.25">
      <c r="P43250" s="5"/>
    </row>
    <row r="43251" spans="16:16" x14ac:dyDescent="0.25">
      <c r="P43251" s="5"/>
    </row>
    <row r="43252" spans="16:16" x14ac:dyDescent="0.25">
      <c r="P43252" s="5"/>
    </row>
    <row r="43253" spans="16:16" x14ac:dyDescent="0.25">
      <c r="P43253" s="5"/>
    </row>
    <row r="43254" spans="16:16" x14ac:dyDescent="0.25">
      <c r="P43254" s="5"/>
    </row>
    <row r="43255" spans="16:16" x14ac:dyDescent="0.25">
      <c r="P43255" s="5"/>
    </row>
    <row r="43256" spans="16:16" x14ac:dyDescent="0.25">
      <c r="P43256" s="5"/>
    </row>
    <row r="43257" spans="16:16" x14ac:dyDescent="0.25">
      <c r="P43257" s="5"/>
    </row>
    <row r="43258" spans="16:16" x14ac:dyDescent="0.25">
      <c r="P43258" s="5"/>
    </row>
    <row r="43259" spans="16:16" x14ac:dyDescent="0.25">
      <c r="P43259" s="5"/>
    </row>
    <row r="43260" spans="16:16" x14ac:dyDescent="0.25">
      <c r="P43260" s="5"/>
    </row>
    <row r="43261" spans="16:16" x14ac:dyDescent="0.25">
      <c r="P43261" s="5"/>
    </row>
    <row r="43262" spans="16:16" x14ac:dyDescent="0.25">
      <c r="P43262" s="5"/>
    </row>
    <row r="43263" spans="16:16" x14ac:dyDescent="0.25">
      <c r="P43263" s="5"/>
    </row>
    <row r="43264" spans="16:16" x14ac:dyDescent="0.25">
      <c r="P43264" s="5"/>
    </row>
    <row r="43265" spans="16:16" x14ac:dyDescent="0.25">
      <c r="P43265" s="5"/>
    </row>
    <row r="43266" spans="16:16" x14ac:dyDescent="0.25">
      <c r="P43266" s="5"/>
    </row>
    <row r="43267" spans="16:16" x14ac:dyDescent="0.25">
      <c r="P43267" s="5"/>
    </row>
    <row r="43268" spans="16:16" x14ac:dyDescent="0.25">
      <c r="P43268" s="5"/>
    </row>
    <row r="43269" spans="16:16" x14ac:dyDescent="0.25">
      <c r="P43269" s="5"/>
    </row>
    <row r="43270" spans="16:16" x14ac:dyDescent="0.25">
      <c r="P43270" s="5"/>
    </row>
    <row r="43271" spans="16:16" x14ac:dyDescent="0.25">
      <c r="P43271" s="5"/>
    </row>
    <row r="43272" spans="16:16" x14ac:dyDescent="0.25">
      <c r="P43272" s="5"/>
    </row>
    <row r="43273" spans="16:16" x14ac:dyDescent="0.25">
      <c r="P43273" s="5"/>
    </row>
    <row r="43274" spans="16:16" x14ac:dyDescent="0.25">
      <c r="P43274" s="5"/>
    </row>
    <row r="43275" spans="16:16" x14ac:dyDescent="0.25">
      <c r="P43275" s="5"/>
    </row>
    <row r="43276" spans="16:16" x14ac:dyDescent="0.25">
      <c r="P43276" s="5"/>
    </row>
    <row r="43277" spans="16:16" x14ac:dyDescent="0.25">
      <c r="P43277" s="5"/>
    </row>
    <row r="43278" spans="16:16" x14ac:dyDescent="0.25">
      <c r="P43278" s="5"/>
    </row>
    <row r="43279" spans="16:16" x14ac:dyDescent="0.25">
      <c r="P43279" s="5"/>
    </row>
    <row r="43280" spans="16:16" x14ac:dyDescent="0.25">
      <c r="P43280" s="5"/>
    </row>
    <row r="43281" spans="16:16" x14ac:dyDescent="0.25">
      <c r="P43281" s="5"/>
    </row>
    <row r="43282" spans="16:16" x14ac:dyDescent="0.25">
      <c r="P43282" s="5"/>
    </row>
    <row r="43283" spans="16:16" x14ac:dyDescent="0.25">
      <c r="P43283" s="5"/>
    </row>
    <row r="43284" spans="16:16" x14ac:dyDescent="0.25">
      <c r="P43284" s="5"/>
    </row>
    <row r="43285" spans="16:16" x14ac:dyDescent="0.25">
      <c r="P43285" s="5"/>
    </row>
    <row r="43286" spans="16:16" x14ac:dyDescent="0.25">
      <c r="P43286" s="5"/>
    </row>
    <row r="43287" spans="16:16" x14ac:dyDescent="0.25">
      <c r="P43287" s="5"/>
    </row>
    <row r="43288" spans="16:16" x14ac:dyDescent="0.25">
      <c r="P43288" s="5"/>
    </row>
    <row r="43289" spans="16:16" x14ac:dyDescent="0.25">
      <c r="P43289" s="5"/>
    </row>
    <row r="43290" spans="16:16" x14ac:dyDescent="0.25">
      <c r="P43290" s="5"/>
    </row>
    <row r="43291" spans="16:16" x14ac:dyDescent="0.25">
      <c r="P43291" s="5"/>
    </row>
    <row r="43292" spans="16:16" x14ac:dyDescent="0.25">
      <c r="P43292" s="5"/>
    </row>
    <row r="43293" spans="16:16" x14ac:dyDescent="0.25">
      <c r="P43293" s="5"/>
    </row>
    <row r="43294" spans="16:16" x14ac:dyDescent="0.25">
      <c r="P43294" s="5"/>
    </row>
    <row r="43295" spans="16:16" x14ac:dyDescent="0.25">
      <c r="P43295" s="5"/>
    </row>
    <row r="43296" spans="16:16" x14ac:dyDescent="0.25">
      <c r="P43296" s="5"/>
    </row>
    <row r="43297" spans="16:16" x14ac:dyDescent="0.25">
      <c r="P43297" s="5"/>
    </row>
    <row r="43298" spans="16:16" x14ac:dyDescent="0.25">
      <c r="P43298" s="5"/>
    </row>
    <row r="43299" spans="16:16" x14ac:dyDescent="0.25">
      <c r="P43299" s="5"/>
    </row>
    <row r="43300" spans="16:16" x14ac:dyDescent="0.25">
      <c r="P43300" s="5"/>
    </row>
    <row r="43301" spans="16:16" x14ac:dyDescent="0.25">
      <c r="P43301" s="5"/>
    </row>
    <row r="43302" spans="16:16" x14ac:dyDescent="0.25">
      <c r="P43302" s="5"/>
    </row>
    <row r="43303" spans="16:16" x14ac:dyDescent="0.25">
      <c r="P43303" s="5"/>
    </row>
    <row r="43304" spans="16:16" x14ac:dyDescent="0.25">
      <c r="P43304" s="5"/>
    </row>
    <row r="43305" spans="16:16" x14ac:dyDescent="0.25">
      <c r="P43305" s="5"/>
    </row>
    <row r="43306" spans="16:16" x14ac:dyDescent="0.25">
      <c r="P43306" s="5"/>
    </row>
    <row r="43307" spans="16:16" x14ac:dyDescent="0.25">
      <c r="P43307" s="5"/>
    </row>
    <row r="43308" spans="16:16" x14ac:dyDescent="0.25">
      <c r="P43308" s="5"/>
    </row>
    <row r="43309" spans="16:16" x14ac:dyDescent="0.25">
      <c r="P43309" s="5"/>
    </row>
    <row r="43310" spans="16:16" x14ac:dyDescent="0.25">
      <c r="P43310" s="5"/>
    </row>
    <row r="43311" spans="16:16" x14ac:dyDescent="0.25">
      <c r="P43311" s="5"/>
    </row>
    <row r="43312" spans="16:16" x14ac:dyDescent="0.25">
      <c r="P43312" s="5"/>
    </row>
    <row r="43313" spans="16:16" x14ac:dyDescent="0.25">
      <c r="P43313" s="5"/>
    </row>
    <row r="43314" spans="16:16" x14ac:dyDescent="0.25">
      <c r="P43314" s="5"/>
    </row>
    <row r="43315" spans="16:16" x14ac:dyDescent="0.25">
      <c r="P43315" s="5"/>
    </row>
    <row r="43316" spans="16:16" x14ac:dyDescent="0.25">
      <c r="P43316" s="5"/>
    </row>
    <row r="43317" spans="16:16" x14ac:dyDescent="0.25">
      <c r="P43317" s="5"/>
    </row>
    <row r="43318" spans="16:16" x14ac:dyDescent="0.25">
      <c r="P43318" s="5"/>
    </row>
    <row r="43319" spans="16:16" x14ac:dyDescent="0.25">
      <c r="P43319" s="5"/>
    </row>
    <row r="43320" spans="16:16" x14ac:dyDescent="0.25">
      <c r="P43320" s="5"/>
    </row>
    <row r="43321" spans="16:16" x14ac:dyDescent="0.25">
      <c r="P43321" s="5"/>
    </row>
    <row r="43322" spans="16:16" x14ac:dyDescent="0.25">
      <c r="P43322" s="5"/>
    </row>
    <row r="43323" spans="16:16" x14ac:dyDescent="0.25">
      <c r="P43323" s="5"/>
    </row>
    <row r="43324" spans="16:16" x14ac:dyDescent="0.25">
      <c r="P43324" s="5"/>
    </row>
    <row r="43325" spans="16:16" x14ac:dyDescent="0.25">
      <c r="P43325" s="5"/>
    </row>
    <row r="43326" spans="16:16" x14ac:dyDescent="0.25">
      <c r="P43326" s="5"/>
    </row>
    <row r="43327" spans="16:16" x14ac:dyDescent="0.25">
      <c r="P43327" s="5"/>
    </row>
    <row r="43328" spans="16:16" x14ac:dyDescent="0.25">
      <c r="P43328" s="5"/>
    </row>
    <row r="43329" spans="16:16" x14ac:dyDescent="0.25">
      <c r="P43329" s="5"/>
    </row>
    <row r="43330" spans="16:16" x14ac:dyDescent="0.25">
      <c r="P43330" s="5"/>
    </row>
    <row r="43331" spans="16:16" x14ac:dyDescent="0.25">
      <c r="P43331" s="5"/>
    </row>
    <row r="43332" spans="16:16" x14ac:dyDescent="0.25">
      <c r="P43332" s="5"/>
    </row>
    <row r="43333" spans="16:16" x14ac:dyDescent="0.25">
      <c r="P43333" s="5"/>
    </row>
    <row r="43334" spans="16:16" x14ac:dyDescent="0.25">
      <c r="P43334" s="5"/>
    </row>
    <row r="43335" spans="16:16" x14ac:dyDescent="0.25">
      <c r="P43335" s="5"/>
    </row>
    <row r="43336" spans="16:16" x14ac:dyDescent="0.25">
      <c r="P43336" s="5"/>
    </row>
    <row r="43337" spans="16:16" x14ac:dyDescent="0.25">
      <c r="P43337" s="5"/>
    </row>
    <row r="43338" spans="16:16" x14ac:dyDescent="0.25">
      <c r="P43338" s="5"/>
    </row>
    <row r="43339" spans="16:16" x14ac:dyDescent="0.25">
      <c r="P43339" s="5"/>
    </row>
    <row r="43340" spans="16:16" x14ac:dyDescent="0.25">
      <c r="P43340" s="5"/>
    </row>
    <row r="43341" spans="16:16" x14ac:dyDescent="0.25">
      <c r="P43341" s="5"/>
    </row>
    <row r="43342" spans="16:16" x14ac:dyDescent="0.25">
      <c r="P43342" s="5"/>
    </row>
    <row r="43343" spans="16:16" x14ac:dyDescent="0.25">
      <c r="P43343" s="5"/>
    </row>
    <row r="43344" spans="16:16" x14ac:dyDescent="0.25">
      <c r="P43344" s="5"/>
    </row>
    <row r="43345" spans="16:16" x14ac:dyDescent="0.25">
      <c r="P43345" s="5"/>
    </row>
    <row r="43346" spans="16:16" x14ac:dyDescent="0.25">
      <c r="P43346" s="5"/>
    </row>
    <row r="43347" spans="16:16" x14ac:dyDescent="0.25">
      <c r="P43347" s="5"/>
    </row>
    <row r="43348" spans="16:16" x14ac:dyDescent="0.25">
      <c r="P43348" s="5"/>
    </row>
    <row r="43349" spans="16:16" x14ac:dyDescent="0.25">
      <c r="P43349" s="5"/>
    </row>
    <row r="43350" spans="16:16" x14ac:dyDescent="0.25">
      <c r="P43350" s="5"/>
    </row>
    <row r="43351" spans="16:16" x14ac:dyDescent="0.25">
      <c r="P43351" s="5"/>
    </row>
    <row r="43352" spans="16:16" x14ac:dyDescent="0.25">
      <c r="P43352" s="5"/>
    </row>
    <row r="43353" spans="16:16" x14ac:dyDescent="0.25">
      <c r="P43353" s="5"/>
    </row>
    <row r="43354" spans="16:16" x14ac:dyDescent="0.25">
      <c r="P43354" s="5"/>
    </row>
    <row r="43355" spans="16:16" x14ac:dyDescent="0.25">
      <c r="P43355" s="5"/>
    </row>
    <row r="43356" spans="16:16" x14ac:dyDescent="0.25">
      <c r="P43356" s="5"/>
    </row>
    <row r="43357" spans="16:16" x14ac:dyDescent="0.25">
      <c r="P43357" s="5"/>
    </row>
    <row r="43358" spans="16:16" x14ac:dyDescent="0.25">
      <c r="P43358" s="5"/>
    </row>
    <row r="43359" spans="16:16" x14ac:dyDescent="0.25">
      <c r="P43359" s="5"/>
    </row>
    <row r="43360" spans="16:16" x14ac:dyDescent="0.25">
      <c r="P43360" s="5"/>
    </row>
    <row r="43361" spans="16:16" x14ac:dyDescent="0.25">
      <c r="P43361" s="5"/>
    </row>
    <row r="43362" spans="16:16" x14ac:dyDescent="0.25">
      <c r="P43362" s="5"/>
    </row>
    <row r="43363" spans="16:16" x14ac:dyDescent="0.25">
      <c r="P43363" s="5"/>
    </row>
    <row r="43364" spans="16:16" x14ac:dyDescent="0.25">
      <c r="P43364" s="5"/>
    </row>
    <row r="43365" spans="16:16" x14ac:dyDescent="0.25">
      <c r="P43365" s="5"/>
    </row>
    <row r="43366" spans="16:16" x14ac:dyDescent="0.25">
      <c r="P43366" s="5"/>
    </row>
    <row r="43367" spans="16:16" x14ac:dyDescent="0.25">
      <c r="P43367" s="5"/>
    </row>
    <row r="43368" spans="16:16" x14ac:dyDescent="0.25">
      <c r="P43368" s="5"/>
    </row>
    <row r="43369" spans="16:16" x14ac:dyDescent="0.25">
      <c r="P43369" s="5"/>
    </row>
    <row r="43370" spans="16:16" x14ac:dyDescent="0.25">
      <c r="P43370" s="5"/>
    </row>
    <row r="43371" spans="16:16" x14ac:dyDescent="0.25">
      <c r="P43371" s="5"/>
    </row>
    <row r="43372" spans="16:16" x14ac:dyDescent="0.25">
      <c r="P43372" s="5"/>
    </row>
    <row r="43373" spans="16:16" x14ac:dyDescent="0.25">
      <c r="P43373" s="5"/>
    </row>
    <row r="43374" spans="16:16" x14ac:dyDescent="0.25">
      <c r="P43374" s="5"/>
    </row>
    <row r="43375" spans="16:16" x14ac:dyDescent="0.25">
      <c r="P43375" s="5"/>
    </row>
    <row r="43376" spans="16:16" x14ac:dyDescent="0.25">
      <c r="P43376" s="5"/>
    </row>
    <row r="43377" spans="16:16" x14ac:dyDescent="0.25">
      <c r="P43377" s="5"/>
    </row>
    <row r="43378" spans="16:16" x14ac:dyDescent="0.25">
      <c r="P43378" s="5"/>
    </row>
    <row r="43379" spans="16:16" x14ac:dyDescent="0.25">
      <c r="P43379" s="5"/>
    </row>
    <row r="43380" spans="16:16" x14ac:dyDescent="0.25">
      <c r="P43380" s="5"/>
    </row>
    <row r="43381" spans="16:16" x14ac:dyDescent="0.25">
      <c r="P43381" s="5"/>
    </row>
    <row r="43382" spans="16:16" x14ac:dyDescent="0.25">
      <c r="P43382" s="5"/>
    </row>
    <row r="43383" spans="16:16" x14ac:dyDescent="0.25">
      <c r="P43383" s="5"/>
    </row>
    <row r="43384" spans="16:16" x14ac:dyDescent="0.25">
      <c r="P43384" s="5"/>
    </row>
    <row r="43385" spans="16:16" x14ac:dyDescent="0.25">
      <c r="P43385" s="5"/>
    </row>
    <row r="43386" spans="16:16" x14ac:dyDescent="0.25">
      <c r="P43386" s="5"/>
    </row>
    <row r="43387" spans="16:16" x14ac:dyDescent="0.25">
      <c r="P43387" s="5"/>
    </row>
    <row r="43388" spans="16:16" x14ac:dyDescent="0.25">
      <c r="P43388" s="5"/>
    </row>
    <row r="43389" spans="16:16" x14ac:dyDescent="0.25">
      <c r="P43389" s="5"/>
    </row>
    <row r="43390" spans="16:16" x14ac:dyDescent="0.25">
      <c r="P43390" s="5"/>
    </row>
    <row r="43391" spans="16:16" x14ac:dyDescent="0.25">
      <c r="P43391" s="5"/>
    </row>
    <row r="43392" spans="16:16" x14ac:dyDescent="0.25">
      <c r="P43392" s="5"/>
    </row>
    <row r="43393" spans="16:16" x14ac:dyDescent="0.25">
      <c r="P43393" s="5"/>
    </row>
    <row r="43394" spans="16:16" x14ac:dyDescent="0.25">
      <c r="P43394" s="5"/>
    </row>
    <row r="43395" spans="16:16" x14ac:dyDescent="0.25">
      <c r="P43395" s="5"/>
    </row>
    <row r="43396" spans="16:16" x14ac:dyDescent="0.25">
      <c r="P43396" s="5"/>
    </row>
    <row r="43397" spans="16:16" x14ac:dyDescent="0.25">
      <c r="P43397" s="5"/>
    </row>
    <row r="43398" spans="16:16" x14ac:dyDescent="0.25">
      <c r="P43398" s="5"/>
    </row>
    <row r="43399" spans="16:16" x14ac:dyDescent="0.25">
      <c r="P43399" s="5"/>
    </row>
    <row r="43400" spans="16:16" x14ac:dyDescent="0.25">
      <c r="P43400" s="5"/>
    </row>
    <row r="43401" spans="16:16" x14ac:dyDescent="0.25">
      <c r="P43401" s="5"/>
    </row>
    <row r="43402" spans="16:16" x14ac:dyDescent="0.25">
      <c r="P43402" s="5"/>
    </row>
    <row r="43403" spans="16:16" x14ac:dyDescent="0.25">
      <c r="P43403" s="5"/>
    </row>
    <row r="43404" spans="16:16" x14ac:dyDescent="0.25">
      <c r="P43404" s="5"/>
    </row>
    <row r="43405" spans="16:16" x14ac:dyDescent="0.25">
      <c r="P43405" s="5"/>
    </row>
    <row r="43406" spans="16:16" x14ac:dyDescent="0.25">
      <c r="P43406" s="5"/>
    </row>
    <row r="43407" spans="16:16" x14ac:dyDescent="0.25">
      <c r="P43407" s="5"/>
    </row>
    <row r="43408" spans="16:16" x14ac:dyDescent="0.25">
      <c r="P43408" s="5"/>
    </row>
    <row r="43409" spans="16:16" x14ac:dyDescent="0.25">
      <c r="P43409" s="5"/>
    </row>
    <row r="43410" spans="16:16" x14ac:dyDescent="0.25">
      <c r="P43410" s="5"/>
    </row>
    <row r="43411" spans="16:16" x14ac:dyDescent="0.25">
      <c r="P43411" s="5"/>
    </row>
    <row r="43412" spans="16:16" x14ac:dyDescent="0.25">
      <c r="P43412" s="5"/>
    </row>
    <row r="43413" spans="16:16" x14ac:dyDescent="0.25">
      <c r="P43413" s="5"/>
    </row>
    <row r="43414" spans="16:16" x14ac:dyDescent="0.25">
      <c r="P43414" s="5"/>
    </row>
    <row r="43415" spans="16:16" x14ac:dyDescent="0.25">
      <c r="P43415" s="5"/>
    </row>
    <row r="43416" spans="16:16" x14ac:dyDescent="0.25">
      <c r="P43416" s="5"/>
    </row>
    <row r="43417" spans="16:16" x14ac:dyDescent="0.25">
      <c r="P43417" s="5"/>
    </row>
    <row r="43418" spans="16:16" x14ac:dyDescent="0.25">
      <c r="P43418" s="5"/>
    </row>
    <row r="43419" spans="16:16" x14ac:dyDescent="0.25">
      <c r="P43419" s="5"/>
    </row>
    <row r="43420" spans="16:16" x14ac:dyDescent="0.25">
      <c r="P43420" s="5"/>
    </row>
    <row r="43421" spans="16:16" x14ac:dyDescent="0.25">
      <c r="P43421" s="5"/>
    </row>
    <row r="43422" spans="16:16" x14ac:dyDescent="0.25">
      <c r="P43422" s="5"/>
    </row>
    <row r="43423" spans="16:16" x14ac:dyDescent="0.25">
      <c r="P43423" s="5"/>
    </row>
    <row r="43424" spans="16:16" x14ac:dyDescent="0.25">
      <c r="P43424" s="5"/>
    </row>
    <row r="43425" spans="16:16" x14ac:dyDescent="0.25">
      <c r="P43425" s="5"/>
    </row>
    <row r="43426" spans="16:16" x14ac:dyDescent="0.25">
      <c r="P43426" s="5"/>
    </row>
    <row r="43427" spans="16:16" x14ac:dyDescent="0.25">
      <c r="P43427" s="5"/>
    </row>
    <row r="43428" spans="16:16" x14ac:dyDescent="0.25">
      <c r="P43428" s="5"/>
    </row>
    <row r="43429" spans="16:16" x14ac:dyDescent="0.25">
      <c r="P43429" s="5"/>
    </row>
    <row r="43430" spans="16:16" x14ac:dyDescent="0.25">
      <c r="P43430" s="5"/>
    </row>
    <row r="43431" spans="16:16" x14ac:dyDescent="0.25">
      <c r="P43431" s="5"/>
    </row>
    <row r="43432" spans="16:16" x14ac:dyDescent="0.25">
      <c r="P43432" s="5"/>
    </row>
    <row r="43433" spans="16:16" x14ac:dyDescent="0.25">
      <c r="P43433" s="5"/>
    </row>
    <row r="43434" spans="16:16" x14ac:dyDescent="0.25">
      <c r="P43434" s="5"/>
    </row>
    <row r="43435" spans="16:16" x14ac:dyDescent="0.25">
      <c r="P43435" s="5"/>
    </row>
    <row r="43436" spans="16:16" x14ac:dyDescent="0.25">
      <c r="P43436" s="5"/>
    </row>
    <row r="43437" spans="16:16" x14ac:dyDescent="0.25">
      <c r="P43437" s="5"/>
    </row>
    <row r="43438" spans="16:16" x14ac:dyDescent="0.25">
      <c r="P43438" s="5"/>
    </row>
    <row r="43439" spans="16:16" x14ac:dyDescent="0.25">
      <c r="P43439" s="5"/>
    </row>
    <row r="43440" spans="16:16" x14ac:dyDescent="0.25">
      <c r="P43440" s="5"/>
    </row>
    <row r="43441" spans="16:16" x14ac:dyDescent="0.25">
      <c r="P43441" s="5"/>
    </row>
    <row r="43442" spans="16:16" x14ac:dyDescent="0.25">
      <c r="P43442" s="5"/>
    </row>
    <row r="43443" spans="16:16" x14ac:dyDescent="0.25">
      <c r="P43443" s="5"/>
    </row>
    <row r="43444" spans="16:16" x14ac:dyDescent="0.25">
      <c r="P43444" s="5"/>
    </row>
    <row r="43445" spans="16:16" x14ac:dyDescent="0.25">
      <c r="P43445" s="5"/>
    </row>
    <row r="43446" spans="16:16" x14ac:dyDescent="0.25">
      <c r="P43446" s="5"/>
    </row>
    <row r="43447" spans="16:16" x14ac:dyDescent="0.25">
      <c r="P43447" s="5"/>
    </row>
    <row r="43448" spans="16:16" x14ac:dyDescent="0.25">
      <c r="P43448" s="5"/>
    </row>
    <row r="43449" spans="16:16" x14ac:dyDescent="0.25">
      <c r="P43449" s="5"/>
    </row>
    <row r="43450" spans="16:16" x14ac:dyDescent="0.25">
      <c r="P43450" s="5"/>
    </row>
    <row r="43451" spans="16:16" x14ac:dyDescent="0.25">
      <c r="P43451" s="5"/>
    </row>
    <row r="43452" spans="16:16" x14ac:dyDescent="0.25">
      <c r="P43452" s="5"/>
    </row>
    <row r="43453" spans="16:16" x14ac:dyDescent="0.25">
      <c r="P43453" s="5"/>
    </row>
    <row r="43454" spans="16:16" x14ac:dyDescent="0.25">
      <c r="P43454" s="5"/>
    </row>
    <row r="43455" spans="16:16" x14ac:dyDescent="0.25">
      <c r="P43455" s="5"/>
    </row>
    <row r="43456" spans="16:16" x14ac:dyDescent="0.25">
      <c r="P43456" s="5"/>
    </row>
    <row r="43457" spans="16:16" x14ac:dyDescent="0.25">
      <c r="P43457" s="5"/>
    </row>
    <row r="43458" spans="16:16" x14ac:dyDescent="0.25">
      <c r="P43458" s="5"/>
    </row>
    <row r="43459" spans="16:16" x14ac:dyDescent="0.25">
      <c r="P43459" s="5"/>
    </row>
    <row r="43460" spans="16:16" x14ac:dyDescent="0.25">
      <c r="P43460" s="5"/>
    </row>
    <row r="43461" spans="16:16" x14ac:dyDescent="0.25">
      <c r="P43461" s="5"/>
    </row>
    <row r="43462" spans="16:16" x14ac:dyDescent="0.25">
      <c r="P43462" s="5"/>
    </row>
    <row r="43463" spans="16:16" x14ac:dyDescent="0.25">
      <c r="P43463" s="5"/>
    </row>
    <row r="43464" spans="16:16" x14ac:dyDescent="0.25">
      <c r="P43464" s="5"/>
    </row>
    <row r="43465" spans="16:16" x14ac:dyDescent="0.25">
      <c r="P43465" s="5"/>
    </row>
    <row r="43466" spans="16:16" x14ac:dyDescent="0.25">
      <c r="P43466" s="5"/>
    </row>
    <row r="43467" spans="16:16" x14ac:dyDescent="0.25">
      <c r="P43467" s="5"/>
    </row>
    <row r="43468" spans="16:16" x14ac:dyDescent="0.25">
      <c r="P43468" s="5"/>
    </row>
    <row r="43469" spans="16:16" x14ac:dyDescent="0.25">
      <c r="P43469" s="5"/>
    </row>
    <row r="43470" spans="16:16" x14ac:dyDescent="0.25">
      <c r="P43470" s="5"/>
    </row>
    <row r="43471" spans="16:16" x14ac:dyDescent="0.25">
      <c r="P43471" s="5"/>
    </row>
    <row r="43472" spans="16:16" x14ac:dyDescent="0.25">
      <c r="P43472" s="5"/>
    </row>
    <row r="43473" spans="16:16" x14ac:dyDescent="0.25">
      <c r="P43473" s="5"/>
    </row>
    <row r="43474" spans="16:16" x14ac:dyDescent="0.25">
      <c r="P43474" s="5"/>
    </row>
    <row r="43475" spans="16:16" x14ac:dyDescent="0.25">
      <c r="P43475" s="5"/>
    </row>
    <row r="43476" spans="16:16" x14ac:dyDescent="0.25">
      <c r="P43476" s="5"/>
    </row>
    <row r="43477" spans="16:16" x14ac:dyDescent="0.25">
      <c r="P43477" s="5"/>
    </row>
    <row r="43478" spans="16:16" x14ac:dyDescent="0.25">
      <c r="P43478" s="5"/>
    </row>
    <row r="43479" spans="16:16" x14ac:dyDescent="0.25">
      <c r="P43479" s="5"/>
    </row>
    <row r="43480" spans="16:16" x14ac:dyDescent="0.25">
      <c r="P43480" s="5"/>
    </row>
    <row r="43481" spans="16:16" x14ac:dyDescent="0.25">
      <c r="P43481" s="5"/>
    </row>
    <row r="43482" spans="16:16" x14ac:dyDescent="0.25">
      <c r="P43482" s="5"/>
    </row>
    <row r="43483" spans="16:16" x14ac:dyDescent="0.25">
      <c r="P43483" s="5"/>
    </row>
    <row r="43484" spans="16:16" x14ac:dyDescent="0.25">
      <c r="P43484" s="5"/>
    </row>
    <row r="43485" spans="16:16" x14ac:dyDescent="0.25">
      <c r="P43485" s="5"/>
    </row>
    <row r="43486" spans="16:16" x14ac:dyDescent="0.25">
      <c r="P43486" s="5"/>
    </row>
    <row r="43487" spans="16:16" x14ac:dyDescent="0.25">
      <c r="P43487" s="5"/>
    </row>
    <row r="43488" spans="16:16" x14ac:dyDescent="0.25">
      <c r="P43488" s="5"/>
    </row>
    <row r="43489" spans="16:16" x14ac:dyDescent="0.25">
      <c r="P43489" s="5"/>
    </row>
    <row r="43490" spans="16:16" x14ac:dyDescent="0.25">
      <c r="P43490" s="5"/>
    </row>
    <row r="43491" spans="16:16" x14ac:dyDescent="0.25">
      <c r="P43491" s="5"/>
    </row>
    <row r="43492" spans="16:16" x14ac:dyDescent="0.25">
      <c r="P43492" s="5"/>
    </row>
    <row r="43493" spans="16:16" x14ac:dyDescent="0.25">
      <c r="P43493" s="5"/>
    </row>
    <row r="43494" spans="16:16" x14ac:dyDescent="0.25">
      <c r="P43494" s="5"/>
    </row>
    <row r="43495" spans="16:16" x14ac:dyDescent="0.25">
      <c r="P43495" s="5"/>
    </row>
    <row r="43496" spans="16:16" x14ac:dyDescent="0.25">
      <c r="P43496" s="5"/>
    </row>
    <row r="43497" spans="16:16" x14ac:dyDescent="0.25">
      <c r="P43497" s="5"/>
    </row>
    <row r="43498" spans="16:16" x14ac:dyDescent="0.25">
      <c r="P43498" s="5"/>
    </row>
    <row r="43499" spans="16:16" x14ac:dyDescent="0.25">
      <c r="P43499" s="5"/>
    </row>
    <row r="43500" spans="16:16" x14ac:dyDescent="0.25">
      <c r="P43500" s="5"/>
    </row>
    <row r="43501" spans="16:16" x14ac:dyDescent="0.25">
      <c r="P43501" s="5"/>
    </row>
    <row r="43502" spans="16:16" x14ac:dyDescent="0.25">
      <c r="P43502" s="5"/>
    </row>
    <row r="43503" spans="16:16" x14ac:dyDescent="0.25">
      <c r="P43503" s="5"/>
    </row>
    <row r="43504" spans="16:16" x14ac:dyDescent="0.25">
      <c r="P43504" s="5"/>
    </row>
    <row r="43505" spans="16:16" x14ac:dyDescent="0.25">
      <c r="P43505" s="5"/>
    </row>
    <row r="43506" spans="16:16" x14ac:dyDescent="0.25">
      <c r="P43506" s="5"/>
    </row>
    <row r="43507" spans="16:16" x14ac:dyDescent="0.25">
      <c r="P43507" s="5"/>
    </row>
    <row r="43508" spans="16:16" x14ac:dyDescent="0.25">
      <c r="P43508" s="5"/>
    </row>
    <row r="43509" spans="16:16" x14ac:dyDescent="0.25">
      <c r="P43509" s="5"/>
    </row>
    <row r="43510" spans="16:16" x14ac:dyDescent="0.25">
      <c r="P43510" s="5"/>
    </row>
    <row r="43511" spans="16:16" x14ac:dyDescent="0.25">
      <c r="P43511" s="5"/>
    </row>
    <row r="43512" spans="16:16" x14ac:dyDescent="0.25">
      <c r="P43512" s="5"/>
    </row>
    <row r="43513" spans="16:16" x14ac:dyDescent="0.25">
      <c r="P43513" s="5"/>
    </row>
    <row r="43514" spans="16:16" x14ac:dyDescent="0.25">
      <c r="P43514" s="5"/>
    </row>
    <row r="43515" spans="16:16" x14ac:dyDescent="0.25">
      <c r="P43515" s="5"/>
    </row>
    <row r="43516" spans="16:16" x14ac:dyDescent="0.25">
      <c r="P43516" s="5"/>
    </row>
    <row r="43517" spans="16:16" x14ac:dyDescent="0.25">
      <c r="P43517" s="5"/>
    </row>
    <row r="43518" spans="16:16" x14ac:dyDescent="0.25">
      <c r="P43518" s="5"/>
    </row>
    <row r="43519" spans="16:16" x14ac:dyDescent="0.25">
      <c r="P43519" s="5"/>
    </row>
    <row r="43520" spans="16:16" x14ac:dyDescent="0.25">
      <c r="P43520" s="5"/>
    </row>
    <row r="43521" spans="16:16" x14ac:dyDescent="0.25">
      <c r="P43521" s="5"/>
    </row>
    <row r="43522" spans="16:16" x14ac:dyDescent="0.25">
      <c r="P43522" s="5"/>
    </row>
    <row r="43523" spans="16:16" x14ac:dyDescent="0.25">
      <c r="P43523" s="5"/>
    </row>
    <row r="43524" spans="16:16" x14ac:dyDescent="0.25">
      <c r="P43524" s="5"/>
    </row>
    <row r="43525" spans="16:16" x14ac:dyDescent="0.25">
      <c r="P43525" s="5"/>
    </row>
    <row r="43526" spans="16:16" x14ac:dyDescent="0.25">
      <c r="P43526" s="5"/>
    </row>
    <row r="43527" spans="16:16" x14ac:dyDescent="0.25">
      <c r="P43527" s="5"/>
    </row>
    <row r="43528" spans="16:16" x14ac:dyDescent="0.25">
      <c r="P43528" s="5"/>
    </row>
    <row r="43529" spans="16:16" x14ac:dyDescent="0.25">
      <c r="P43529" s="5"/>
    </row>
    <row r="43530" spans="16:16" x14ac:dyDescent="0.25">
      <c r="P43530" s="5"/>
    </row>
    <row r="43531" spans="16:16" x14ac:dyDescent="0.25">
      <c r="P43531" s="5"/>
    </row>
    <row r="43532" spans="16:16" x14ac:dyDescent="0.25">
      <c r="P43532" s="5"/>
    </row>
    <row r="43533" spans="16:16" x14ac:dyDescent="0.25">
      <c r="P43533" s="5"/>
    </row>
    <row r="43534" spans="16:16" x14ac:dyDescent="0.25">
      <c r="P43534" s="5"/>
    </row>
    <row r="43535" spans="16:16" x14ac:dyDescent="0.25">
      <c r="P43535" s="5"/>
    </row>
    <row r="43536" spans="16:16" x14ac:dyDescent="0.25">
      <c r="P43536" s="5"/>
    </row>
    <row r="43537" spans="16:16" x14ac:dyDescent="0.25">
      <c r="P43537" s="5"/>
    </row>
    <row r="43538" spans="16:16" x14ac:dyDescent="0.25">
      <c r="P43538" s="5"/>
    </row>
    <row r="43539" spans="16:16" x14ac:dyDescent="0.25">
      <c r="P43539" s="5"/>
    </row>
    <row r="43540" spans="16:16" x14ac:dyDescent="0.25">
      <c r="P43540" s="5"/>
    </row>
    <row r="43541" spans="16:16" x14ac:dyDescent="0.25">
      <c r="P43541" s="5"/>
    </row>
    <row r="43542" spans="16:16" x14ac:dyDescent="0.25">
      <c r="P43542" s="5"/>
    </row>
    <row r="43543" spans="16:16" x14ac:dyDescent="0.25">
      <c r="P43543" s="5"/>
    </row>
    <row r="43544" spans="16:16" x14ac:dyDescent="0.25">
      <c r="P43544" s="5"/>
    </row>
    <row r="43545" spans="16:16" x14ac:dyDescent="0.25">
      <c r="P43545" s="5"/>
    </row>
    <row r="43546" spans="16:16" x14ac:dyDescent="0.25">
      <c r="P43546" s="5"/>
    </row>
    <row r="43547" spans="16:16" x14ac:dyDescent="0.25">
      <c r="P43547" s="5"/>
    </row>
    <row r="43548" spans="16:16" x14ac:dyDescent="0.25">
      <c r="P43548" s="5"/>
    </row>
    <row r="43549" spans="16:16" x14ac:dyDescent="0.25">
      <c r="P43549" s="5"/>
    </row>
    <row r="43550" spans="16:16" x14ac:dyDescent="0.25">
      <c r="P43550" s="5"/>
    </row>
    <row r="43551" spans="16:16" x14ac:dyDescent="0.25">
      <c r="P43551" s="5"/>
    </row>
    <row r="43552" spans="16:16" x14ac:dyDescent="0.25">
      <c r="P43552" s="5"/>
    </row>
    <row r="43553" spans="16:16" x14ac:dyDescent="0.25">
      <c r="P43553" s="5"/>
    </row>
    <row r="43554" spans="16:16" x14ac:dyDescent="0.25">
      <c r="P43554" s="5"/>
    </row>
    <row r="43555" spans="16:16" x14ac:dyDescent="0.25">
      <c r="P43555" s="5"/>
    </row>
    <row r="43556" spans="16:16" x14ac:dyDescent="0.25">
      <c r="P43556" s="5"/>
    </row>
    <row r="43557" spans="16:16" x14ac:dyDescent="0.25">
      <c r="P43557" s="5"/>
    </row>
    <row r="43558" spans="16:16" x14ac:dyDescent="0.25">
      <c r="P43558" s="5"/>
    </row>
    <row r="43559" spans="16:16" x14ac:dyDescent="0.25">
      <c r="P43559" s="5"/>
    </row>
    <row r="43560" spans="16:16" x14ac:dyDescent="0.25">
      <c r="P43560" s="5"/>
    </row>
    <row r="43561" spans="16:16" x14ac:dyDescent="0.25">
      <c r="P43561" s="5"/>
    </row>
    <row r="43562" spans="16:16" x14ac:dyDescent="0.25">
      <c r="P43562" s="5"/>
    </row>
    <row r="43563" spans="16:16" x14ac:dyDescent="0.25">
      <c r="P43563" s="5"/>
    </row>
    <row r="43564" spans="16:16" x14ac:dyDescent="0.25">
      <c r="P43564" s="5"/>
    </row>
    <row r="43565" spans="16:16" x14ac:dyDescent="0.25">
      <c r="P43565" s="5"/>
    </row>
    <row r="43566" spans="16:16" x14ac:dyDescent="0.25">
      <c r="P43566" s="5"/>
    </row>
    <row r="43567" spans="16:16" x14ac:dyDescent="0.25">
      <c r="P43567" s="5"/>
    </row>
    <row r="43568" spans="16:16" x14ac:dyDescent="0.25">
      <c r="P43568" s="5"/>
    </row>
    <row r="43569" spans="16:16" x14ac:dyDescent="0.25">
      <c r="P43569" s="5"/>
    </row>
    <row r="43570" spans="16:16" x14ac:dyDescent="0.25">
      <c r="P43570" s="5"/>
    </row>
    <row r="43571" spans="16:16" x14ac:dyDescent="0.25">
      <c r="P43571" s="5"/>
    </row>
    <row r="43572" spans="16:16" x14ac:dyDescent="0.25">
      <c r="P43572" s="5"/>
    </row>
    <row r="43573" spans="16:16" x14ac:dyDescent="0.25">
      <c r="P43573" s="5"/>
    </row>
    <row r="43574" spans="16:16" x14ac:dyDescent="0.25">
      <c r="P43574" s="5"/>
    </row>
    <row r="43575" spans="16:16" x14ac:dyDescent="0.25">
      <c r="P43575" s="5"/>
    </row>
    <row r="43576" spans="16:16" x14ac:dyDescent="0.25">
      <c r="P43576" s="5"/>
    </row>
    <row r="43577" spans="16:16" x14ac:dyDescent="0.25">
      <c r="P43577" s="5"/>
    </row>
    <row r="43578" spans="16:16" x14ac:dyDescent="0.25">
      <c r="P43578" s="5"/>
    </row>
    <row r="43579" spans="16:16" x14ac:dyDescent="0.25">
      <c r="P43579" s="5"/>
    </row>
    <row r="43580" spans="16:16" x14ac:dyDescent="0.25">
      <c r="P43580" s="5"/>
    </row>
    <row r="43581" spans="16:16" x14ac:dyDescent="0.25">
      <c r="P43581" s="5"/>
    </row>
    <row r="43582" spans="16:16" x14ac:dyDescent="0.25">
      <c r="P43582" s="5"/>
    </row>
    <row r="43583" spans="16:16" x14ac:dyDescent="0.25">
      <c r="P43583" s="5"/>
    </row>
    <row r="43584" spans="16:16" x14ac:dyDescent="0.25">
      <c r="P43584" s="5"/>
    </row>
    <row r="43585" spans="16:16" x14ac:dyDescent="0.25">
      <c r="P43585" s="5"/>
    </row>
    <row r="43586" spans="16:16" x14ac:dyDescent="0.25">
      <c r="P43586" s="5"/>
    </row>
    <row r="43587" spans="16:16" x14ac:dyDescent="0.25">
      <c r="P43587" s="5"/>
    </row>
    <row r="43588" spans="16:16" x14ac:dyDescent="0.25">
      <c r="P43588" s="5"/>
    </row>
    <row r="43589" spans="16:16" x14ac:dyDescent="0.25">
      <c r="P43589" s="5"/>
    </row>
    <row r="43590" spans="16:16" x14ac:dyDescent="0.25">
      <c r="P43590" s="5"/>
    </row>
    <row r="43591" spans="16:16" x14ac:dyDescent="0.25">
      <c r="P43591" s="5"/>
    </row>
    <row r="43592" spans="16:16" x14ac:dyDescent="0.25">
      <c r="P43592" s="5"/>
    </row>
    <row r="43593" spans="16:16" x14ac:dyDescent="0.25">
      <c r="P43593" s="5"/>
    </row>
    <row r="43594" spans="16:16" x14ac:dyDescent="0.25">
      <c r="P43594" s="5"/>
    </row>
    <row r="43595" spans="16:16" x14ac:dyDescent="0.25">
      <c r="P43595" s="5"/>
    </row>
    <row r="43596" spans="16:16" x14ac:dyDescent="0.25">
      <c r="P43596" s="5"/>
    </row>
    <row r="43597" spans="16:16" x14ac:dyDescent="0.25">
      <c r="P43597" s="5"/>
    </row>
    <row r="43598" spans="16:16" x14ac:dyDescent="0.25">
      <c r="P43598" s="5"/>
    </row>
    <row r="43599" spans="16:16" x14ac:dyDescent="0.25">
      <c r="P43599" s="5"/>
    </row>
    <row r="43600" spans="16:16" x14ac:dyDescent="0.25">
      <c r="P43600" s="5"/>
    </row>
    <row r="43601" spans="16:16" x14ac:dyDescent="0.25">
      <c r="P43601" s="5"/>
    </row>
    <row r="43602" spans="16:16" x14ac:dyDescent="0.25">
      <c r="P43602" s="5"/>
    </row>
    <row r="43603" spans="16:16" x14ac:dyDescent="0.25">
      <c r="P43603" s="5"/>
    </row>
    <row r="43604" spans="16:16" x14ac:dyDescent="0.25">
      <c r="P43604" s="5"/>
    </row>
    <row r="43605" spans="16:16" x14ac:dyDescent="0.25">
      <c r="P43605" s="5"/>
    </row>
    <row r="43606" spans="16:16" x14ac:dyDescent="0.25">
      <c r="P43606" s="5"/>
    </row>
    <row r="43607" spans="16:16" x14ac:dyDescent="0.25">
      <c r="P43607" s="5"/>
    </row>
    <row r="43608" spans="16:16" x14ac:dyDescent="0.25">
      <c r="P43608" s="5"/>
    </row>
    <row r="43609" spans="16:16" x14ac:dyDescent="0.25">
      <c r="P43609" s="5"/>
    </row>
    <row r="43610" spans="16:16" x14ac:dyDescent="0.25">
      <c r="P43610" s="5"/>
    </row>
    <row r="43611" spans="16:16" x14ac:dyDescent="0.25">
      <c r="P43611" s="5"/>
    </row>
    <row r="43612" spans="16:16" x14ac:dyDescent="0.25">
      <c r="P43612" s="5"/>
    </row>
    <row r="43613" spans="16:16" x14ac:dyDescent="0.25">
      <c r="P43613" s="5"/>
    </row>
    <row r="43614" spans="16:16" x14ac:dyDescent="0.25">
      <c r="P43614" s="5"/>
    </row>
    <row r="43615" spans="16:16" x14ac:dyDescent="0.25">
      <c r="P43615" s="5"/>
    </row>
    <row r="43616" spans="16:16" x14ac:dyDescent="0.25">
      <c r="P43616" s="5"/>
    </row>
    <row r="43617" spans="16:16" x14ac:dyDescent="0.25">
      <c r="P43617" s="5"/>
    </row>
    <row r="43618" spans="16:16" x14ac:dyDescent="0.25">
      <c r="P43618" s="5"/>
    </row>
    <row r="43619" spans="16:16" x14ac:dyDescent="0.25">
      <c r="P43619" s="5"/>
    </row>
    <row r="43620" spans="16:16" x14ac:dyDescent="0.25">
      <c r="P43620" s="5"/>
    </row>
    <row r="43621" spans="16:16" x14ac:dyDescent="0.25">
      <c r="P43621" s="5"/>
    </row>
    <row r="43622" spans="16:16" x14ac:dyDescent="0.25">
      <c r="P43622" s="5"/>
    </row>
    <row r="43623" spans="16:16" x14ac:dyDescent="0.25">
      <c r="P43623" s="5"/>
    </row>
    <row r="43624" spans="16:16" x14ac:dyDescent="0.25">
      <c r="P43624" s="5"/>
    </row>
    <row r="43625" spans="16:16" x14ac:dyDescent="0.25">
      <c r="P43625" s="5"/>
    </row>
    <row r="43626" spans="16:16" x14ac:dyDescent="0.25">
      <c r="P43626" s="5"/>
    </row>
    <row r="43627" spans="16:16" x14ac:dyDescent="0.25">
      <c r="P43627" s="5"/>
    </row>
    <row r="43628" spans="16:16" x14ac:dyDescent="0.25">
      <c r="P43628" s="5"/>
    </row>
    <row r="43629" spans="16:16" x14ac:dyDescent="0.25">
      <c r="P43629" s="5"/>
    </row>
    <row r="43630" spans="16:16" x14ac:dyDescent="0.25">
      <c r="P43630" s="5"/>
    </row>
    <row r="43631" spans="16:16" x14ac:dyDescent="0.25">
      <c r="P43631" s="5"/>
    </row>
    <row r="43632" spans="16:16" x14ac:dyDescent="0.25">
      <c r="P43632" s="5"/>
    </row>
    <row r="43633" spans="16:16" x14ac:dyDescent="0.25">
      <c r="P43633" s="5"/>
    </row>
    <row r="43634" spans="16:16" x14ac:dyDescent="0.25">
      <c r="P43634" s="5"/>
    </row>
    <row r="43635" spans="16:16" x14ac:dyDescent="0.25">
      <c r="P43635" s="5"/>
    </row>
    <row r="43636" spans="16:16" x14ac:dyDescent="0.25">
      <c r="P43636" s="5"/>
    </row>
    <row r="43637" spans="16:16" x14ac:dyDescent="0.25">
      <c r="P43637" s="5"/>
    </row>
    <row r="43638" spans="16:16" x14ac:dyDescent="0.25">
      <c r="P43638" s="5"/>
    </row>
    <row r="43639" spans="16:16" x14ac:dyDescent="0.25">
      <c r="P43639" s="5"/>
    </row>
    <row r="43640" spans="16:16" x14ac:dyDescent="0.25">
      <c r="P43640" s="5"/>
    </row>
    <row r="43641" spans="16:16" x14ac:dyDescent="0.25">
      <c r="P43641" s="5"/>
    </row>
    <row r="43642" spans="16:16" x14ac:dyDescent="0.25">
      <c r="P43642" s="5"/>
    </row>
    <row r="43643" spans="16:16" x14ac:dyDescent="0.25">
      <c r="P43643" s="5"/>
    </row>
    <row r="43644" spans="16:16" x14ac:dyDescent="0.25">
      <c r="P43644" s="5"/>
    </row>
    <row r="43645" spans="16:16" x14ac:dyDescent="0.25">
      <c r="P43645" s="5"/>
    </row>
    <row r="43646" spans="16:16" x14ac:dyDescent="0.25">
      <c r="P43646" s="5"/>
    </row>
    <row r="43647" spans="16:16" x14ac:dyDescent="0.25">
      <c r="P43647" s="5"/>
    </row>
    <row r="43648" spans="16:16" x14ac:dyDescent="0.25">
      <c r="P43648" s="5"/>
    </row>
    <row r="43649" spans="16:16" x14ac:dyDescent="0.25">
      <c r="P43649" s="5"/>
    </row>
    <row r="43650" spans="16:16" x14ac:dyDescent="0.25">
      <c r="P43650" s="5"/>
    </row>
    <row r="43651" spans="16:16" x14ac:dyDescent="0.25">
      <c r="P43651" s="5"/>
    </row>
    <row r="43652" spans="16:16" x14ac:dyDescent="0.25">
      <c r="P43652" s="5"/>
    </row>
    <row r="43653" spans="16:16" x14ac:dyDescent="0.25">
      <c r="P43653" s="5"/>
    </row>
    <row r="43654" spans="16:16" x14ac:dyDescent="0.25">
      <c r="P43654" s="5"/>
    </row>
    <row r="43655" spans="16:16" x14ac:dyDescent="0.25">
      <c r="P43655" s="5"/>
    </row>
    <row r="43656" spans="16:16" x14ac:dyDescent="0.25">
      <c r="P43656" s="5"/>
    </row>
    <row r="43657" spans="16:16" x14ac:dyDescent="0.25">
      <c r="P43657" s="5"/>
    </row>
    <row r="43658" spans="16:16" x14ac:dyDescent="0.25">
      <c r="P43658" s="5"/>
    </row>
    <row r="43659" spans="16:16" x14ac:dyDescent="0.25">
      <c r="P43659" s="5"/>
    </row>
    <row r="43660" spans="16:16" x14ac:dyDescent="0.25">
      <c r="P43660" s="5"/>
    </row>
    <row r="43661" spans="16:16" x14ac:dyDescent="0.25">
      <c r="P43661" s="5"/>
    </row>
    <row r="43662" spans="16:16" x14ac:dyDescent="0.25">
      <c r="P43662" s="5"/>
    </row>
    <row r="43663" spans="16:16" x14ac:dyDescent="0.25">
      <c r="P43663" s="5"/>
    </row>
    <row r="43664" spans="16:16" x14ac:dyDescent="0.25">
      <c r="P43664" s="5"/>
    </row>
    <row r="43665" spans="16:16" x14ac:dyDescent="0.25">
      <c r="P43665" s="5"/>
    </row>
    <row r="43666" spans="16:16" x14ac:dyDescent="0.25">
      <c r="P43666" s="5"/>
    </row>
    <row r="43667" spans="16:16" x14ac:dyDescent="0.25">
      <c r="P43667" s="5"/>
    </row>
    <row r="43668" spans="16:16" x14ac:dyDescent="0.25">
      <c r="P43668" s="5"/>
    </row>
    <row r="43669" spans="16:16" x14ac:dyDescent="0.25">
      <c r="P43669" s="5"/>
    </row>
    <row r="43670" spans="16:16" x14ac:dyDescent="0.25">
      <c r="P43670" s="5"/>
    </row>
    <row r="43671" spans="16:16" x14ac:dyDescent="0.25">
      <c r="P43671" s="5"/>
    </row>
    <row r="43672" spans="16:16" x14ac:dyDescent="0.25">
      <c r="P43672" s="5"/>
    </row>
    <row r="43673" spans="16:16" x14ac:dyDescent="0.25">
      <c r="P43673" s="5"/>
    </row>
    <row r="43674" spans="16:16" x14ac:dyDescent="0.25">
      <c r="P43674" s="5"/>
    </row>
    <row r="43675" spans="16:16" x14ac:dyDescent="0.25">
      <c r="P43675" s="5"/>
    </row>
    <row r="43676" spans="16:16" x14ac:dyDescent="0.25">
      <c r="P43676" s="5"/>
    </row>
    <row r="43677" spans="16:16" x14ac:dyDescent="0.25">
      <c r="P43677" s="5"/>
    </row>
    <row r="43678" spans="16:16" x14ac:dyDescent="0.25">
      <c r="P43678" s="5"/>
    </row>
    <row r="43679" spans="16:16" x14ac:dyDescent="0.25">
      <c r="P43679" s="5"/>
    </row>
    <row r="43680" spans="16:16" x14ac:dyDescent="0.25">
      <c r="P43680" s="5"/>
    </row>
    <row r="43681" spans="16:16" x14ac:dyDescent="0.25">
      <c r="P43681" s="5"/>
    </row>
    <row r="43682" spans="16:16" x14ac:dyDescent="0.25">
      <c r="P43682" s="5"/>
    </row>
    <row r="43683" spans="16:16" x14ac:dyDescent="0.25">
      <c r="P43683" s="5"/>
    </row>
    <row r="43684" spans="16:16" x14ac:dyDescent="0.25">
      <c r="P43684" s="5"/>
    </row>
    <row r="43685" spans="16:16" x14ac:dyDescent="0.25">
      <c r="P43685" s="5"/>
    </row>
    <row r="43686" spans="16:16" x14ac:dyDescent="0.25">
      <c r="P43686" s="5"/>
    </row>
    <row r="43687" spans="16:16" x14ac:dyDescent="0.25">
      <c r="P43687" s="5"/>
    </row>
    <row r="43688" spans="16:16" x14ac:dyDescent="0.25">
      <c r="P43688" s="5"/>
    </row>
    <row r="43689" spans="16:16" x14ac:dyDescent="0.25">
      <c r="P43689" s="5"/>
    </row>
    <row r="43690" spans="16:16" x14ac:dyDescent="0.25">
      <c r="P43690" s="5"/>
    </row>
    <row r="43691" spans="16:16" x14ac:dyDescent="0.25">
      <c r="P43691" s="5"/>
    </row>
    <row r="43692" spans="16:16" x14ac:dyDescent="0.25">
      <c r="P43692" s="5"/>
    </row>
    <row r="43693" spans="16:16" x14ac:dyDescent="0.25">
      <c r="P43693" s="5"/>
    </row>
    <row r="43694" spans="16:16" x14ac:dyDescent="0.25">
      <c r="P43694" s="5"/>
    </row>
    <row r="43695" spans="16:16" x14ac:dyDescent="0.25">
      <c r="P43695" s="5"/>
    </row>
    <row r="43696" spans="16:16" x14ac:dyDescent="0.25">
      <c r="P43696" s="5"/>
    </row>
    <row r="43697" spans="16:16" x14ac:dyDescent="0.25">
      <c r="P43697" s="5"/>
    </row>
    <row r="43698" spans="16:16" x14ac:dyDescent="0.25">
      <c r="P43698" s="5"/>
    </row>
    <row r="43699" spans="16:16" x14ac:dyDescent="0.25">
      <c r="P43699" s="5"/>
    </row>
    <row r="43700" spans="16:16" x14ac:dyDescent="0.25">
      <c r="P43700" s="5"/>
    </row>
    <row r="43701" spans="16:16" x14ac:dyDescent="0.25">
      <c r="P43701" s="5"/>
    </row>
    <row r="43702" spans="16:16" x14ac:dyDescent="0.25">
      <c r="P43702" s="5"/>
    </row>
    <row r="43703" spans="16:16" x14ac:dyDescent="0.25">
      <c r="P43703" s="5"/>
    </row>
    <row r="43704" spans="16:16" x14ac:dyDescent="0.25">
      <c r="P43704" s="5"/>
    </row>
    <row r="43705" spans="16:16" x14ac:dyDescent="0.25">
      <c r="P43705" s="5"/>
    </row>
    <row r="43706" spans="16:16" x14ac:dyDescent="0.25">
      <c r="P43706" s="5"/>
    </row>
    <row r="43707" spans="16:16" x14ac:dyDescent="0.25">
      <c r="P43707" s="5"/>
    </row>
    <row r="43708" spans="16:16" x14ac:dyDescent="0.25">
      <c r="P43708" s="5"/>
    </row>
    <row r="43709" spans="16:16" x14ac:dyDescent="0.25">
      <c r="P43709" s="5"/>
    </row>
    <row r="43710" spans="16:16" x14ac:dyDescent="0.25">
      <c r="P43710" s="5"/>
    </row>
    <row r="43711" spans="16:16" x14ac:dyDescent="0.25">
      <c r="P43711" s="5"/>
    </row>
    <row r="43712" spans="16:16" x14ac:dyDescent="0.25">
      <c r="P43712" s="5"/>
    </row>
    <row r="43713" spans="16:16" x14ac:dyDescent="0.25">
      <c r="P43713" s="5"/>
    </row>
    <row r="43714" spans="16:16" x14ac:dyDescent="0.25">
      <c r="P43714" s="5"/>
    </row>
    <row r="43715" spans="16:16" x14ac:dyDescent="0.25">
      <c r="P43715" s="5"/>
    </row>
    <row r="43716" spans="16:16" x14ac:dyDescent="0.25">
      <c r="P43716" s="5"/>
    </row>
    <row r="43717" spans="16:16" x14ac:dyDescent="0.25">
      <c r="P43717" s="5"/>
    </row>
    <row r="43718" spans="16:16" x14ac:dyDescent="0.25">
      <c r="P43718" s="5"/>
    </row>
    <row r="43719" spans="16:16" x14ac:dyDescent="0.25">
      <c r="P43719" s="5"/>
    </row>
    <row r="43720" spans="16:16" x14ac:dyDescent="0.25">
      <c r="P43720" s="5"/>
    </row>
    <row r="43721" spans="16:16" x14ac:dyDescent="0.25">
      <c r="P43721" s="5"/>
    </row>
    <row r="43722" spans="16:16" x14ac:dyDescent="0.25">
      <c r="P43722" s="5"/>
    </row>
    <row r="43723" spans="16:16" x14ac:dyDescent="0.25">
      <c r="P43723" s="5"/>
    </row>
    <row r="43724" spans="16:16" x14ac:dyDescent="0.25">
      <c r="P43724" s="5"/>
    </row>
    <row r="43725" spans="16:16" x14ac:dyDescent="0.25">
      <c r="P43725" s="5"/>
    </row>
    <row r="43726" spans="16:16" x14ac:dyDescent="0.25">
      <c r="P43726" s="5"/>
    </row>
    <row r="43727" spans="16:16" x14ac:dyDescent="0.25">
      <c r="P43727" s="5"/>
    </row>
    <row r="43728" spans="16:16" x14ac:dyDescent="0.25">
      <c r="P43728" s="5"/>
    </row>
    <row r="43729" spans="16:16" x14ac:dyDescent="0.25">
      <c r="P43729" s="5"/>
    </row>
    <row r="43730" spans="16:16" x14ac:dyDescent="0.25">
      <c r="P43730" s="5"/>
    </row>
    <row r="43731" spans="16:16" x14ac:dyDescent="0.25">
      <c r="P43731" s="5"/>
    </row>
    <row r="43732" spans="16:16" x14ac:dyDescent="0.25">
      <c r="P43732" s="5"/>
    </row>
    <row r="43733" spans="16:16" x14ac:dyDescent="0.25">
      <c r="P43733" s="5"/>
    </row>
    <row r="43734" spans="16:16" x14ac:dyDescent="0.25">
      <c r="P43734" s="5"/>
    </row>
    <row r="43735" spans="16:16" x14ac:dyDescent="0.25">
      <c r="P43735" s="5"/>
    </row>
    <row r="43736" spans="16:16" x14ac:dyDescent="0.25">
      <c r="P43736" s="5"/>
    </row>
    <row r="43737" spans="16:16" x14ac:dyDescent="0.25">
      <c r="P43737" s="5"/>
    </row>
    <row r="43738" spans="16:16" x14ac:dyDescent="0.25">
      <c r="P43738" s="5"/>
    </row>
    <row r="43739" spans="16:16" x14ac:dyDescent="0.25">
      <c r="P43739" s="5"/>
    </row>
    <row r="43740" spans="16:16" x14ac:dyDescent="0.25">
      <c r="P43740" s="5"/>
    </row>
    <row r="43741" spans="16:16" x14ac:dyDescent="0.25">
      <c r="P43741" s="5"/>
    </row>
    <row r="43742" spans="16:16" x14ac:dyDescent="0.25">
      <c r="P43742" s="5"/>
    </row>
    <row r="43743" spans="16:16" x14ac:dyDescent="0.25">
      <c r="P43743" s="5"/>
    </row>
    <row r="43744" spans="16:16" x14ac:dyDescent="0.25">
      <c r="P43744" s="5"/>
    </row>
    <row r="43745" spans="16:16" x14ac:dyDescent="0.25">
      <c r="P43745" s="5"/>
    </row>
    <row r="43746" spans="16:16" x14ac:dyDescent="0.25">
      <c r="P43746" s="5"/>
    </row>
    <row r="43747" spans="16:16" x14ac:dyDescent="0.25">
      <c r="P43747" s="5"/>
    </row>
    <row r="43748" spans="16:16" x14ac:dyDescent="0.25">
      <c r="P43748" s="5"/>
    </row>
    <row r="43749" spans="16:16" x14ac:dyDescent="0.25">
      <c r="P43749" s="5"/>
    </row>
    <row r="43750" spans="16:16" x14ac:dyDescent="0.25">
      <c r="P43750" s="5"/>
    </row>
    <row r="43751" spans="16:16" x14ac:dyDescent="0.25">
      <c r="P43751" s="5"/>
    </row>
    <row r="43752" spans="16:16" x14ac:dyDescent="0.25">
      <c r="P43752" s="5"/>
    </row>
    <row r="43753" spans="16:16" x14ac:dyDescent="0.25">
      <c r="P43753" s="5"/>
    </row>
    <row r="43754" spans="16:16" x14ac:dyDescent="0.25">
      <c r="P43754" s="5"/>
    </row>
    <row r="43755" spans="16:16" x14ac:dyDescent="0.25">
      <c r="P43755" s="5"/>
    </row>
    <row r="43756" spans="16:16" x14ac:dyDescent="0.25">
      <c r="P43756" s="5"/>
    </row>
    <row r="43757" spans="16:16" x14ac:dyDescent="0.25">
      <c r="P43757" s="5"/>
    </row>
    <row r="43758" spans="16:16" x14ac:dyDescent="0.25">
      <c r="P43758" s="5"/>
    </row>
    <row r="43759" spans="16:16" x14ac:dyDescent="0.25">
      <c r="P43759" s="5"/>
    </row>
    <row r="43760" spans="16:16" x14ac:dyDescent="0.25">
      <c r="P43760" s="5"/>
    </row>
    <row r="43761" spans="16:16" x14ac:dyDescent="0.25">
      <c r="P43761" s="5"/>
    </row>
    <row r="43762" spans="16:16" x14ac:dyDescent="0.25">
      <c r="P43762" s="5"/>
    </row>
    <row r="43763" spans="16:16" x14ac:dyDescent="0.25">
      <c r="P43763" s="5"/>
    </row>
    <row r="43764" spans="16:16" x14ac:dyDescent="0.25">
      <c r="P43764" s="5"/>
    </row>
    <row r="43765" spans="16:16" x14ac:dyDescent="0.25">
      <c r="P43765" s="5"/>
    </row>
    <row r="43766" spans="16:16" x14ac:dyDescent="0.25">
      <c r="P43766" s="5"/>
    </row>
    <row r="43767" spans="16:16" x14ac:dyDescent="0.25">
      <c r="P43767" s="5"/>
    </row>
    <row r="43768" spans="16:16" x14ac:dyDescent="0.25">
      <c r="P43768" s="5"/>
    </row>
    <row r="43769" spans="16:16" x14ac:dyDescent="0.25">
      <c r="P43769" s="5"/>
    </row>
    <row r="43770" spans="16:16" x14ac:dyDescent="0.25">
      <c r="P43770" s="5"/>
    </row>
    <row r="43771" spans="16:16" x14ac:dyDescent="0.25">
      <c r="P43771" s="5"/>
    </row>
    <row r="43772" spans="16:16" x14ac:dyDescent="0.25">
      <c r="P43772" s="5"/>
    </row>
    <row r="43773" spans="16:16" x14ac:dyDescent="0.25">
      <c r="P43773" s="5"/>
    </row>
    <row r="43774" spans="16:16" x14ac:dyDescent="0.25">
      <c r="P43774" s="5"/>
    </row>
    <row r="43775" spans="16:16" x14ac:dyDescent="0.25">
      <c r="P43775" s="5"/>
    </row>
    <row r="43776" spans="16:16" x14ac:dyDescent="0.25">
      <c r="P43776" s="5"/>
    </row>
    <row r="43777" spans="16:16" x14ac:dyDescent="0.25">
      <c r="P43777" s="5"/>
    </row>
    <row r="43778" spans="16:16" x14ac:dyDescent="0.25">
      <c r="P43778" s="5"/>
    </row>
    <row r="43779" spans="16:16" x14ac:dyDescent="0.25">
      <c r="P43779" s="5"/>
    </row>
    <row r="43780" spans="16:16" x14ac:dyDescent="0.25">
      <c r="P43780" s="5"/>
    </row>
    <row r="43781" spans="16:16" x14ac:dyDescent="0.25">
      <c r="P43781" s="5"/>
    </row>
    <row r="43782" spans="16:16" x14ac:dyDescent="0.25">
      <c r="P43782" s="5"/>
    </row>
    <row r="43783" spans="16:16" x14ac:dyDescent="0.25">
      <c r="P43783" s="5"/>
    </row>
    <row r="43784" spans="16:16" x14ac:dyDescent="0.25">
      <c r="P43784" s="5"/>
    </row>
    <row r="43785" spans="16:16" x14ac:dyDescent="0.25">
      <c r="P43785" s="5"/>
    </row>
    <row r="43786" spans="16:16" x14ac:dyDescent="0.25">
      <c r="P43786" s="5"/>
    </row>
    <row r="43787" spans="16:16" x14ac:dyDescent="0.25">
      <c r="P43787" s="5"/>
    </row>
    <row r="43788" spans="16:16" x14ac:dyDescent="0.25">
      <c r="P43788" s="5"/>
    </row>
    <row r="43789" spans="16:16" x14ac:dyDescent="0.25">
      <c r="P43789" s="5"/>
    </row>
    <row r="43790" spans="16:16" x14ac:dyDescent="0.25">
      <c r="P43790" s="5"/>
    </row>
    <row r="43791" spans="16:16" x14ac:dyDescent="0.25">
      <c r="P43791" s="5"/>
    </row>
    <row r="43792" spans="16:16" x14ac:dyDescent="0.25">
      <c r="P43792" s="5"/>
    </row>
    <row r="43793" spans="16:16" x14ac:dyDescent="0.25">
      <c r="P43793" s="5"/>
    </row>
    <row r="43794" spans="16:16" x14ac:dyDescent="0.25">
      <c r="P43794" s="5"/>
    </row>
    <row r="43795" spans="16:16" x14ac:dyDescent="0.25">
      <c r="P43795" s="5"/>
    </row>
    <row r="43796" spans="16:16" x14ac:dyDescent="0.25">
      <c r="P43796" s="5"/>
    </row>
    <row r="43797" spans="16:16" x14ac:dyDescent="0.25">
      <c r="P43797" s="5"/>
    </row>
    <row r="43798" spans="16:16" x14ac:dyDescent="0.25">
      <c r="P43798" s="5"/>
    </row>
    <row r="43799" spans="16:16" x14ac:dyDescent="0.25">
      <c r="P43799" s="5"/>
    </row>
    <row r="43800" spans="16:16" x14ac:dyDescent="0.25">
      <c r="P43800" s="5"/>
    </row>
    <row r="43801" spans="16:16" x14ac:dyDescent="0.25">
      <c r="P43801" s="5"/>
    </row>
    <row r="43802" spans="16:16" x14ac:dyDescent="0.25">
      <c r="P43802" s="5"/>
    </row>
    <row r="43803" spans="16:16" x14ac:dyDescent="0.25">
      <c r="P43803" s="5"/>
    </row>
    <row r="43804" spans="16:16" x14ac:dyDescent="0.25">
      <c r="P43804" s="5"/>
    </row>
    <row r="43805" spans="16:16" x14ac:dyDescent="0.25">
      <c r="P43805" s="5"/>
    </row>
    <row r="43806" spans="16:16" x14ac:dyDescent="0.25">
      <c r="P43806" s="5"/>
    </row>
    <row r="43807" spans="16:16" x14ac:dyDescent="0.25">
      <c r="P43807" s="5"/>
    </row>
    <row r="43808" spans="16:16" x14ac:dyDescent="0.25">
      <c r="P43808" s="5"/>
    </row>
    <row r="43809" spans="16:16" x14ac:dyDescent="0.25">
      <c r="P43809" s="5"/>
    </row>
    <row r="43810" spans="16:16" x14ac:dyDescent="0.25">
      <c r="P43810" s="5"/>
    </row>
    <row r="43811" spans="16:16" x14ac:dyDescent="0.25">
      <c r="P43811" s="5"/>
    </row>
    <row r="43812" spans="16:16" x14ac:dyDescent="0.25">
      <c r="P43812" s="5"/>
    </row>
    <row r="43813" spans="16:16" x14ac:dyDescent="0.25">
      <c r="P43813" s="5"/>
    </row>
    <row r="43814" spans="16:16" x14ac:dyDescent="0.25">
      <c r="P43814" s="5"/>
    </row>
    <row r="43815" spans="16:16" x14ac:dyDescent="0.25">
      <c r="P43815" s="5"/>
    </row>
    <row r="43816" spans="16:16" x14ac:dyDescent="0.25">
      <c r="P43816" s="5"/>
    </row>
    <row r="43817" spans="16:16" x14ac:dyDescent="0.25">
      <c r="P43817" s="5"/>
    </row>
    <row r="43818" spans="16:16" x14ac:dyDescent="0.25">
      <c r="P43818" s="5"/>
    </row>
    <row r="43819" spans="16:16" x14ac:dyDescent="0.25">
      <c r="P43819" s="5"/>
    </row>
    <row r="43820" spans="16:16" x14ac:dyDescent="0.25">
      <c r="P43820" s="5"/>
    </row>
    <row r="43821" spans="16:16" x14ac:dyDescent="0.25">
      <c r="P43821" s="5"/>
    </row>
    <row r="43822" spans="16:16" x14ac:dyDescent="0.25">
      <c r="P43822" s="5"/>
    </row>
    <row r="43823" spans="16:16" x14ac:dyDescent="0.25">
      <c r="P43823" s="5"/>
    </row>
    <row r="43824" spans="16:16" x14ac:dyDescent="0.25">
      <c r="P43824" s="5"/>
    </row>
    <row r="43825" spans="16:16" x14ac:dyDescent="0.25">
      <c r="P43825" s="5"/>
    </row>
    <row r="43826" spans="16:16" x14ac:dyDescent="0.25">
      <c r="P43826" s="5"/>
    </row>
    <row r="43827" spans="16:16" x14ac:dyDescent="0.25">
      <c r="P43827" s="5"/>
    </row>
    <row r="43828" spans="16:16" x14ac:dyDescent="0.25">
      <c r="P43828" s="5"/>
    </row>
    <row r="43829" spans="16:16" x14ac:dyDescent="0.25">
      <c r="P43829" s="5"/>
    </row>
    <row r="43830" spans="16:16" x14ac:dyDescent="0.25">
      <c r="P43830" s="5"/>
    </row>
    <row r="43831" spans="16:16" x14ac:dyDescent="0.25">
      <c r="P43831" s="5"/>
    </row>
    <row r="43832" spans="16:16" x14ac:dyDescent="0.25">
      <c r="P43832" s="5"/>
    </row>
    <row r="43833" spans="16:16" x14ac:dyDescent="0.25">
      <c r="P43833" s="5"/>
    </row>
    <row r="43834" spans="16:16" x14ac:dyDescent="0.25">
      <c r="P43834" s="5"/>
    </row>
    <row r="43835" spans="16:16" x14ac:dyDescent="0.25">
      <c r="P43835" s="5"/>
    </row>
    <row r="43836" spans="16:16" x14ac:dyDescent="0.25">
      <c r="P43836" s="5"/>
    </row>
    <row r="43837" spans="16:16" x14ac:dyDescent="0.25">
      <c r="P43837" s="5"/>
    </row>
    <row r="43838" spans="16:16" x14ac:dyDescent="0.25">
      <c r="P43838" s="5"/>
    </row>
    <row r="43839" spans="16:16" x14ac:dyDescent="0.25">
      <c r="P43839" s="5"/>
    </row>
    <row r="43840" spans="16:16" x14ac:dyDescent="0.25">
      <c r="P43840" s="5"/>
    </row>
    <row r="43841" spans="16:16" x14ac:dyDescent="0.25">
      <c r="P43841" s="5"/>
    </row>
    <row r="43842" spans="16:16" x14ac:dyDescent="0.25">
      <c r="P43842" s="5"/>
    </row>
    <row r="43843" spans="16:16" x14ac:dyDescent="0.25">
      <c r="P43843" s="5"/>
    </row>
    <row r="43844" spans="16:16" x14ac:dyDescent="0.25">
      <c r="P43844" s="5"/>
    </row>
    <row r="43845" spans="16:16" x14ac:dyDescent="0.25">
      <c r="P43845" s="5"/>
    </row>
    <row r="43846" spans="16:16" x14ac:dyDescent="0.25">
      <c r="P43846" s="5"/>
    </row>
    <row r="43847" spans="16:16" x14ac:dyDescent="0.25">
      <c r="P43847" s="5"/>
    </row>
    <row r="43848" spans="16:16" x14ac:dyDescent="0.25">
      <c r="P43848" s="5"/>
    </row>
    <row r="43849" spans="16:16" x14ac:dyDescent="0.25">
      <c r="P43849" s="5"/>
    </row>
    <row r="43850" spans="16:16" x14ac:dyDescent="0.25">
      <c r="P43850" s="5"/>
    </row>
    <row r="43851" spans="16:16" x14ac:dyDescent="0.25">
      <c r="P43851" s="5"/>
    </row>
    <row r="43852" spans="16:16" x14ac:dyDescent="0.25">
      <c r="P43852" s="5"/>
    </row>
    <row r="43853" spans="16:16" x14ac:dyDescent="0.25">
      <c r="P43853" s="5"/>
    </row>
    <row r="43854" spans="16:16" x14ac:dyDescent="0.25">
      <c r="P43854" s="5"/>
    </row>
    <row r="43855" spans="16:16" x14ac:dyDescent="0.25">
      <c r="P43855" s="5"/>
    </row>
    <row r="43856" spans="16:16" x14ac:dyDescent="0.25">
      <c r="P43856" s="5"/>
    </row>
    <row r="43857" spans="16:16" x14ac:dyDescent="0.25">
      <c r="P43857" s="5"/>
    </row>
    <row r="43858" spans="16:16" x14ac:dyDescent="0.25">
      <c r="P43858" s="5"/>
    </row>
    <row r="43859" spans="16:16" x14ac:dyDescent="0.25">
      <c r="P43859" s="5"/>
    </row>
    <row r="43860" spans="16:16" x14ac:dyDescent="0.25">
      <c r="P43860" s="5"/>
    </row>
    <row r="43861" spans="16:16" x14ac:dyDescent="0.25">
      <c r="P43861" s="5"/>
    </row>
    <row r="43862" spans="16:16" x14ac:dyDescent="0.25">
      <c r="P43862" s="5"/>
    </row>
    <row r="43863" spans="16:16" x14ac:dyDescent="0.25">
      <c r="P43863" s="5"/>
    </row>
    <row r="43864" spans="16:16" x14ac:dyDescent="0.25">
      <c r="P43864" s="5"/>
    </row>
    <row r="43865" spans="16:16" x14ac:dyDescent="0.25">
      <c r="P43865" s="5"/>
    </row>
    <row r="43866" spans="16:16" x14ac:dyDescent="0.25">
      <c r="P43866" s="5"/>
    </row>
    <row r="43867" spans="16:16" x14ac:dyDescent="0.25">
      <c r="P43867" s="5"/>
    </row>
    <row r="43868" spans="16:16" x14ac:dyDescent="0.25">
      <c r="P43868" s="5"/>
    </row>
    <row r="43869" spans="16:16" x14ac:dyDescent="0.25">
      <c r="P43869" s="5"/>
    </row>
    <row r="43870" spans="16:16" x14ac:dyDescent="0.25">
      <c r="P43870" s="5"/>
    </row>
    <row r="43871" spans="16:16" x14ac:dyDescent="0.25">
      <c r="P43871" s="5"/>
    </row>
    <row r="43872" spans="16:16" x14ac:dyDescent="0.25">
      <c r="P43872" s="5"/>
    </row>
    <row r="43873" spans="16:16" x14ac:dyDescent="0.25">
      <c r="P43873" s="5"/>
    </row>
    <row r="43874" spans="16:16" x14ac:dyDescent="0.25">
      <c r="P43874" s="5"/>
    </row>
    <row r="43875" spans="16:16" x14ac:dyDescent="0.25">
      <c r="P43875" s="5"/>
    </row>
    <row r="43876" spans="16:16" x14ac:dyDescent="0.25">
      <c r="P43876" s="5"/>
    </row>
    <row r="43877" spans="16:16" x14ac:dyDescent="0.25">
      <c r="P43877" s="5"/>
    </row>
    <row r="43878" spans="16:16" x14ac:dyDescent="0.25">
      <c r="P43878" s="5"/>
    </row>
    <row r="43879" spans="16:16" x14ac:dyDescent="0.25">
      <c r="P43879" s="5"/>
    </row>
    <row r="43880" spans="16:16" x14ac:dyDescent="0.25">
      <c r="P43880" s="5"/>
    </row>
    <row r="43881" spans="16:16" x14ac:dyDescent="0.25">
      <c r="P43881" s="5"/>
    </row>
    <row r="43882" spans="16:16" x14ac:dyDescent="0.25">
      <c r="P43882" s="5"/>
    </row>
    <row r="43883" spans="16:16" x14ac:dyDescent="0.25">
      <c r="P43883" s="5"/>
    </row>
    <row r="43884" spans="16:16" x14ac:dyDescent="0.25">
      <c r="P43884" s="5"/>
    </row>
    <row r="43885" spans="16:16" x14ac:dyDescent="0.25">
      <c r="P43885" s="5"/>
    </row>
    <row r="43886" spans="16:16" x14ac:dyDescent="0.25">
      <c r="P43886" s="5"/>
    </row>
    <row r="43887" spans="16:16" x14ac:dyDescent="0.25">
      <c r="P43887" s="5"/>
    </row>
    <row r="43888" spans="16:16" x14ac:dyDescent="0.25">
      <c r="P43888" s="5"/>
    </row>
    <row r="43889" spans="16:16" x14ac:dyDescent="0.25">
      <c r="P43889" s="5"/>
    </row>
    <row r="43890" spans="16:16" x14ac:dyDescent="0.25">
      <c r="P43890" s="5"/>
    </row>
    <row r="43891" spans="16:16" x14ac:dyDescent="0.25">
      <c r="P43891" s="5"/>
    </row>
    <row r="43892" spans="16:16" x14ac:dyDescent="0.25">
      <c r="P43892" s="5"/>
    </row>
    <row r="43893" spans="16:16" x14ac:dyDescent="0.25">
      <c r="P43893" s="5"/>
    </row>
    <row r="43894" spans="16:16" x14ac:dyDescent="0.25">
      <c r="P43894" s="5"/>
    </row>
    <row r="43895" spans="16:16" x14ac:dyDescent="0.25">
      <c r="P43895" s="5"/>
    </row>
    <row r="43896" spans="16:16" x14ac:dyDescent="0.25">
      <c r="P43896" s="5"/>
    </row>
    <row r="43897" spans="16:16" x14ac:dyDescent="0.25">
      <c r="P43897" s="5"/>
    </row>
    <row r="43898" spans="16:16" x14ac:dyDescent="0.25">
      <c r="P43898" s="5"/>
    </row>
    <row r="43899" spans="16:16" x14ac:dyDescent="0.25">
      <c r="P43899" s="5"/>
    </row>
    <row r="43900" spans="16:16" x14ac:dyDescent="0.25">
      <c r="P43900" s="5"/>
    </row>
    <row r="43901" spans="16:16" x14ac:dyDescent="0.25">
      <c r="P43901" s="5"/>
    </row>
    <row r="43902" spans="16:16" x14ac:dyDescent="0.25">
      <c r="P43902" s="5"/>
    </row>
    <row r="43903" spans="16:16" x14ac:dyDescent="0.25">
      <c r="P43903" s="5"/>
    </row>
    <row r="43904" spans="16:16" x14ac:dyDescent="0.25">
      <c r="P43904" s="5"/>
    </row>
    <row r="43905" spans="16:16" x14ac:dyDescent="0.25">
      <c r="P43905" s="5"/>
    </row>
    <row r="43906" spans="16:16" x14ac:dyDescent="0.25">
      <c r="P43906" s="5"/>
    </row>
    <row r="43907" spans="16:16" x14ac:dyDescent="0.25">
      <c r="P43907" s="5"/>
    </row>
    <row r="43908" spans="16:16" x14ac:dyDescent="0.25">
      <c r="P43908" s="5"/>
    </row>
    <row r="43909" spans="16:16" x14ac:dyDescent="0.25">
      <c r="P43909" s="5"/>
    </row>
    <row r="43910" spans="16:16" x14ac:dyDescent="0.25">
      <c r="P43910" s="5"/>
    </row>
    <row r="43911" spans="16:16" x14ac:dyDescent="0.25">
      <c r="P43911" s="5"/>
    </row>
    <row r="43912" spans="16:16" x14ac:dyDescent="0.25">
      <c r="P43912" s="5"/>
    </row>
    <row r="43913" spans="16:16" x14ac:dyDescent="0.25">
      <c r="P43913" s="5"/>
    </row>
    <row r="43914" spans="16:16" x14ac:dyDescent="0.25">
      <c r="P43914" s="5"/>
    </row>
    <row r="43915" spans="16:16" x14ac:dyDescent="0.25">
      <c r="P43915" s="5"/>
    </row>
    <row r="43916" spans="16:16" x14ac:dyDescent="0.25">
      <c r="P43916" s="5"/>
    </row>
    <row r="43917" spans="16:16" x14ac:dyDescent="0.25">
      <c r="P43917" s="5"/>
    </row>
    <row r="43918" spans="16:16" x14ac:dyDescent="0.25">
      <c r="P43918" s="5"/>
    </row>
    <row r="43919" spans="16:16" x14ac:dyDescent="0.25">
      <c r="P43919" s="5"/>
    </row>
    <row r="43920" spans="16:16" x14ac:dyDescent="0.25">
      <c r="P43920" s="5"/>
    </row>
    <row r="43921" spans="16:16" x14ac:dyDescent="0.25">
      <c r="P43921" s="5"/>
    </row>
    <row r="43922" spans="16:16" x14ac:dyDescent="0.25">
      <c r="P43922" s="5"/>
    </row>
    <row r="43923" spans="16:16" x14ac:dyDescent="0.25">
      <c r="P43923" s="5"/>
    </row>
    <row r="43924" spans="16:16" x14ac:dyDescent="0.25">
      <c r="P43924" s="5"/>
    </row>
    <row r="43925" spans="16:16" x14ac:dyDescent="0.25">
      <c r="P43925" s="5"/>
    </row>
    <row r="43926" spans="16:16" x14ac:dyDescent="0.25">
      <c r="P43926" s="5"/>
    </row>
    <row r="43927" spans="16:16" x14ac:dyDescent="0.25">
      <c r="P43927" s="5"/>
    </row>
    <row r="43928" spans="16:16" x14ac:dyDescent="0.25">
      <c r="P43928" s="5"/>
    </row>
    <row r="43929" spans="16:16" x14ac:dyDescent="0.25">
      <c r="P43929" s="5"/>
    </row>
    <row r="43930" spans="16:16" x14ac:dyDescent="0.25">
      <c r="P43930" s="5"/>
    </row>
    <row r="43931" spans="16:16" x14ac:dyDescent="0.25">
      <c r="P43931" s="5"/>
    </row>
    <row r="43932" spans="16:16" x14ac:dyDescent="0.25">
      <c r="P43932" s="5"/>
    </row>
    <row r="43933" spans="16:16" x14ac:dyDescent="0.25">
      <c r="P43933" s="5"/>
    </row>
    <row r="43934" spans="16:16" x14ac:dyDescent="0.25">
      <c r="P43934" s="5"/>
    </row>
    <row r="43935" spans="16:16" x14ac:dyDescent="0.25">
      <c r="P43935" s="5"/>
    </row>
    <row r="43936" spans="16:16" x14ac:dyDescent="0.25">
      <c r="P43936" s="5"/>
    </row>
    <row r="43937" spans="16:16" x14ac:dyDescent="0.25">
      <c r="P43937" s="5"/>
    </row>
    <row r="43938" spans="16:16" x14ac:dyDescent="0.25">
      <c r="P43938" s="5"/>
    </row>
    <row r="43939" spans="16:16" x14ac:dyDescent="0.25">
      <c r="P43939" s="5"/>
    </row>
    <row r="43940" spans="16:16" x14ac:dyDescent="0.25">
      <c r="P43940" s="5"/>
    </row>
    <row r="43941" spans="16:16" x14ac:dyDescent="0.25">
      <c r="P43941" s="5"/>
    </row>
    <row r="43942" spans="16:16" x14ac:dyDescent="0.25">
      <c r="P43942" s="5"/>
    </row>
    <row r="43943" spans="16:16" x14ac:dyDescent="0.25">
      <c r="P43943" s="5"/>
    </row>
    <row r="43944" spans="16:16" x14ac:dyDescent="0.25">
      <c r="P43944" s="5"/>
    </row>
    <row r="43945" spans="16:16" x14ac:dyDescent="0.25">
      <c r="P43945" s="5"/>
    </row>
    <row r="43946" spans="16:16" x14ac:dyDescent="0.25">
      <c r="P43946" s="5"/>
    </row>
    <row r="43947" spans="16:16" x14ac:dyDescent="0.25">
      <c r="P43947" s="5"/>
    </row>
    <row r="43948" spans="16:16" x14ac:dyDescent="0.25">
      <c r="P43948" s="5"/>
    </row>
    <row r="43949" spans="16:16" x14ac:dyDescent="0.25">
      <c r="P43949" s="5"/>
    </row>
    <row r="43950" spans="16:16" x14ac:dyDescent="0.25">
      <c r="P43950" s="5"/>
    </row>
    <row r="43951" spans="16:16" x14ac:dyDescent="0.25">
      <c r="P43951" s="5"/>
    </row>
    <row r="43952" spans="16:16" x14ac:dyDescent="0.25">
      <c r="P43952" s="5"/>
    </row>
    <row r="43953" spans="16:16" x14ac:dyDescent="0.25">
      <c r="P43953" s="5"/>
    </row>
    <row r="43954" spans="16:16" x14ac:dyDescent="0.25">
      <c r="P43954" s="5"/>
    </row>
    <row r="43955" spans="16:16" x14ac:dyDescent="0.25">
      <c r="P43955" s="5"/>
    </row>
    <row r="43956" spans="16:16" x14ac:dyDescent="0.25">
      <c r="P43956" s="5"/>
    </row>
    <row r="43957" spans="16:16" x14ac:dyDescent="0.25">
      <c r="P43957" s="5"/>
    </row>
    <row r="43958" spans="16:16" x14ac:dyDescent="0.25">
      <c r="P43958" s="5"/>
    </row>
    <row r="43959" spans="16:16" x14ac:dyDescent="0.25">
      <c r="P43959" s="5"/>
    </row>
    <row r="43960" spans="16:16" x14ac:dyDescent="0.25">
      <c r="P43960" s="5"/>
    </row>
    <row r="43961" spans="16:16" x14ac:dyDescent="0.25">
      <c r="P43961" s="5"/>
    </row>
    <row r="43962" spans="16:16" x14ac:dyDescent="0.25">
      <c r="P43962" s="5"/>
    </row>
    <row r="43963" spans="16:16" x14ac:dyDescent="0.25">
      <c r="P43963" s="5"/>
    </row>
    <row r="43964" spans="16:16" x14ac:dyDescent="0.25">
      <c r="P43964" s="5"/>
    </row>
    <row r="43965" spans="16:16" x14ac:dyDescent="0.25">
      <c r="P43965" s="5"/>
    </row>
    <row r="43966" spans="16:16" x14ac:dyDescent="0.25">
      <c r="P43966" s="5"/>
    </row>
    <row r="43967" spans="16:16" x14ac:dyDescent="0.25">
      <c r="P43967" s="5"/>
    </row>
    <row r="43968" spans="16:16" x14ac:dyDescent="0.25">
      <c r="P43968" s="5"/>
    </row>
    <row r="43969" spans="16:16" x14ac:dyDescent="0.25">
      <c r="P43969" s="5"/>
    </row>
    <row r="43970" spans="16:16" x14ac:dyDescent="0.25">
      <c r="P43970" s="5"/>
    </row>
    <row r="43971" spans="16:16" x14ac:dyDescent="0.25">
      <c r="P43971" s="5"/>
    </row>
    <row r="43972" spans="16:16" x14ac:dyDescent="0.25">
      <c r="P43972" s="5"/>
    </row>
    <row r="43973" spans="16:16" x14ac:dyDescent="0.25">
      <c r="P43973" s="5"/>
    </row>
    <row r="43974" spans="16:16" x14ac:dyDescent="0.25">
      <c r="P43974" s="5"/>
    </row>
    <row r="43975" spans="16:16" x14ac:dyDescent="0.25">
      <c r="P43975" s="5"/>
    </row>
    <row r="43976" spans="16:16" x14ac:dyDescent="0.25">
      <c r="P43976" s="5"/>
    </row>
    <row r="43977" spans="16:16" x14ac:dyDescent="0.25">
      <c r="P43977" s="5"/>
    </row>
    <row r="43978" spans="16:16" x14ac:dyDescent="0.25">
      <c r="P43978" s="5"/>
    </row>
    <row r="43979" spans="16:16" x14ac:dyDescent="0.25">
      <c r="P43979" s="5"/>
    </row>
    <row r="43980" spans="16:16" x14ac:dyDescent="0.25">
      <c r="P43980" s="5"/>
    </row>
    <row r="43981" spans="16:16" x14ac:dyDescent="0.25">
      <c r="P43981" s="5"/>
    </row>
    <row r="43982" spans="16:16" x14ac:dyDescent="0.25">
      <c r="P43982" s="5"/>
    </row>
    <row r="43983" spans="16:16" x14ac:dyDescent="0.25">
      <c r="P43983" s="5"/>
    </row>
    <row r="43984" spans="16:16" x14ac:dyDescent="0.25">
      <c r="P43984" s="5"/>
    </row>
    <row r="43985" spans="16:16" x14ac:dyDescent="0.25">
      <c r="P43985" s="5"/>
    </row>
    <row r="43986" spans="16:16" x14ac:dyDescent="0.25">
      <c r="P43986" s="5"/>
    </row>
    <row r="43987" spans="16:16" x14ac:dyDescent="0.25">
      <c r="P43987" s="5"/>
    </row>
    <row r="43988" spans="16:16" x14ac:dyDescent="0.25">
      <c r="P43988" s="5"/>
    </row>
    <row r="43989" spans="16:16" x14ac:dyDescent="0.25">
      <c r="P43989" s="5"/>
    </row>
    <row r="43990" spans="16:16" x14ac:dyDescent="0.25">
      <c r="P43990" s="5"/>
    </row>
    <row r="43991" spans="16:16" x14ac:dyDescent="0.25">
      <c r="P43991" s="5"/>
    </row>
    <row r="43992" spans="16:16" x14ac:dyDescent="0.25">
      <c r="P43992" s="5"/>
    </row>
    <row r="43993" spans="16:16" x14ac:dyDescent="0.25">
      <c r="P43993" s="5"/>
    </row>
    <row r="43994" spans="16:16" x14ac:dyDescent="0.25">
      <c r="P43994" s="5"/>
    </row>
    <row r="43995" spans="16:16" x14ac:dyDescent="0.25">
      <c r="P43995" s="5"/>
    </row>
    <row r="43996" spans="16:16" x14ac:dyDescent="0.25">
      <c r="P43996" s="5"/>
    </row>
    <row r="43997" spans="16:16" x14ac:dyDescent="0.25">
      <c r="P43997" s="5"/>
    </row>
    <row r="43998" spans="16:16" x14ac:dyDescent="0.25">
      <c r="P43998" s="5"/>
    </row>
    <row r="43999" spans="16:16" x14ac:dyDescent="0.25">
      <c r="P43999" s="5"/>
    </row>
    <row r="44000" spans="16:16" x14ac:dyDescent="0.25">
      <c r="P44000" s="5"/>
    </row>
    <row r="44001" spans="16:16" x14ac:dyDescent="0.25">
      <c r="P44001" s="5"/>
    </row>
    <row r="44002" spans="16:16" x14ac:dyDescent="0.25">
      <c r="P44002" s="5"/>
    </row>
    <row r="44003" spans="16:16" x14ac:dyDescent="0.25">
      <c r="P44003" s="5"/>
    </row>
    <row r="44004" spans="16:16" x14ac:dyDescent="0.25">
      <c r="P44004" s="5"/>
    </row>
    <row r="44005" spans="16:16" x14ac:dyDescent="0.25">
      <c r="P44005" s="5"/>
    </row>
    <row r="44006" spans="16:16" x14ac:dyDescent="0.25">
      <c r="P44006" s="5"/>
    </row>
    <row r="44007" spans="16:16" x14ac:dyDescent="0.25">
      <c r="P44007" s="5"/>
    </row>
    <row r="44008" spans="16:16" x14ac:dyDescent="0.25">
      <c r="P44008" s="5"/>
    </row>
    <row r="44009" spans="16:16" x14ac:dyDescent="0.25">
      <c r="P44009" s="5"/>
    </row>
    <row r="44010" spans="16:16" x14ac:dyDescent="0.25">
      <c r="P44010" s="5"/>
    </row>
    <row r="44011" spans="16:16" x14ac:dyDescent="0.25">
      <c r="P44011" s="5"/>
    </row>
    <row r="44012" spans="16:16" x14ac:dyDescent="0.25">
      <c r="P44012" s="5"/>
    </row>
    <row r="44013" spans="16:16" x14ac:dyDescent="0.25">
      <c r="P44013" s="5"/>
    </row>
    <row r="44014" spans="16:16" x14ac:dyDescent="0.25">
      <c r="P44014" s="5"/>
    </row>
    <row r="44015" spans="16:16" x14ac:dyDescent="0.25">
      <c r="P44015" s="5"/>
    </row>
    <row r="44016" spans="16:16" x14ac:dyDescent="0.25">
      <c r="P44016" s="5"/>
    </row>
    <row r="44017" spans="16:16" x14ac:dyDescent="0.25">
      <c r="P44017" s="5"/>
    </row>
    <row r="44018" spans="16:16" x14ac:dyDescent="0.25">
      <c r="P44018" s="5"/>
    </row>
    <row r="44019" spans="16:16" x14ac:dyDescent="0.25">
      <c r="P44019" s="5"/>
    </row>
    <row r="44020" spans="16:16" x14ac:dyDescent="0.25">
      <c r="P44020" s="5"/>
    </row>
    <row r="44021" spans="16:16" x14ac:dyDescent="0.25">
      <c r="P44021" s="5"/>
    </row>
    <row r="44022" spans="16:16" x14ac:dyDescent="0.25">
      <c r="P44022" s="5"/>
    </row>
    <row r="44023" spans="16:16" x14ac:dyDescent="0.25">
      <c r="P44023" s="5"/>
    </row>
    <row r="44024" spans="16:16" x14ac:dyDescent="0.25">
      <c r="P44024" s="5"/>
    </row>
    <row r="44025" spans="16:16" x14ac:dyDescent="0.25">
      <c r="P44025" s="5"/>
    </row>
    <row r="44026" spans="16:16" x14ac:dyDescent="0.25">
      <c r="P44026" s="5"/>
    </row>
    <row r="44027" spans="16:16" x14ac:dyDescent="0.25">
      <c r="P44027" s="5"/>
    </row>
    <row r="44028" spans="16:16" x14ac:dyDescent="0.25">
      <c r="P44028" s="5"/>
    </row>
    <row r="44029" spans="16:16" x14ac:dyDescent="0.25">
      <c r="P44029" s="5"/>
    </row>
    <row r="44030" spans="16:16" x14ac:dyDescent="0.25">
      <c r="P44030" s="5"/>
    </row>
    <row r="44031" spans="16:16" x14ac:dyDescent="0.25">
      <c r="P44031" s="5"/>
    </row>
    <row r="44032" spans="16:16" x14ac:dyDescent="0.25">
      <c r="P44032" s="5"/>
    </row>
    <row r="44033" spans="16:16" x14ac:dyDescent="0.25">
      <c r="P44033" s="5"/>
    </row>
    <row r="44034" spans="16:16" x14ac:dyDescent="0.25">
      <c r="P44034" s="5"/>
    </row>
    <row r="44035" spans="16:16" x14ac:dyDescent="0.25">
      <c r="P44035" s="5"/>
    </row>
    <row r="44036" spans="16:16" x14ac:dyDescent="0.25">
      <c r="P44036" s="5"/>
    </row>
    <row r="44037" spans="16:16" x14ac:dyDescent="0.25">
      <c r="P44037" s="5"/>
    </row>
    <row r="44038" spans="16:16" x14ac:dyDescent="0.25">
      <c r="P44038" s="5"/>
    </row>
    <row r="44039" spans="16:16" x14ac:dyDescent="0.25">
      <c r="P44039" s="5"/>
    </row>
    <row r="44040" spans="16:16" x14ac:dyDescent="0.25">
      <c r="P44040" s="5"/>
    </row>
    <row r="44041" spans="16:16" x14ac:dyDescent="0.25">
      <c r="P44041" s="5"/>
    </row>
    <row r="44042" spans="16:16" x14ac:dyDescent="0.25">
      <c r="P44042" s="5"/>
    </row>
    <row r="44043" spans="16:16" x14ac:dyDescent="0.25">
      <c r="P44043" s="5"/>
    </row>
    <row r="44044" spans="16:16" x14ac:dyDescent="0.25">
      <c r="P44044" s="5"/>
    </row>
    <row r="44045" spans="16:16" x14ac:dyDescent="0.25">
      <c r="P44045" s="5"/>
    </row>
    <row r="44046" spans="16:16" x14ac:dyDescent="0.25">
      <c r="P44046" s="5"/>
    </row>
    <row r="44047" spans="16:16" x14ac:dyDescent="0.25">
      <c r="P44047" s="5"/>
    </row>
    <row r="44048" spans="16:16" x14ac:dyDescent="0.25">
      <c r="P44048" s="5"/>
    </row>
    <row r="44049" spans="16:16" x14ac:dyDescent="0.25">
      <c r="P44049" s="5"/>
    </row>
    <row r="44050" spans="16:16" x14ac:dyDescent="0.25">
      <c r="P44050" s="5"/>
    </row>
    <row r="44051" spans="16:16" x14ac:dyDescent="0.25">
      <c r="P44051" s="5"/>
    </row>
    <row r="44052" spans="16:16" x14ac:dyDescent="0.25">
      <c r="P44052" s="5"/>
    </row>
    <row r="44053" spans="16:16" x14ac:dyDescent="0.25">
      <c r="P44053" s="5"/>
    </row>
    <row r="44054" spans="16:16" x14ac:dyDescent="0.25">
      <c r="P44054" s="5"/>
    </row>
    <row r="44055" spans="16:16" x14ac:dyDescent="0.25">
      <c r="P44055" s="5"/>
    </row>
    <row r="44056" spans="16:16" x14ac:dyDescent="0.25">
      <c r="P44056" s="5"/>
    </row>
    <row r="44057" spans="16:16" x14ac:dyDescent="0.25">
      <c r="P44057" s="5"/>
    </row>
    <row r="44058" spans="16:16" x14ac:dyDescent="0.25">
      <c r="P44058" s="5"/>
    </row>
    <row r="44059" spans="16:16" x14ac:dyDescent="0.25">
      <c r="P44059" s="5"/>
    </row>
    <row r="44060" spans="16:16" x14ac:dyDescent="0.25">
      <c r="P44060" s="5"/>
    </row>
    <row r="44061" spans="16:16" x14ac:dyDescent="0.25">
      <c r="P44061" s="5"/>
    </row>
    <row r="44062" spans="16:16" x14ac:dyDescent="0.25">
      <c r="P44062" s="5"/>
    </row>
    <row r="44063" spans="16:16" x14ac:dyDescent="0.25">
      <c r="P44063" s="5"/>
    </row>
    <row r="44064" spans="16:16" x14ac:dyDescent="0.25">
      <c r="P44064" s="5"/>
    </row>
    <row r="44065" spans="16:16" x14ac:dyDescent="0.25">
      <c r="P44065" s="5"/>
    </row>
    <row r="44066" spans="16:16" x14ac:dyDescent="0.25">
      <c r="P44066" s="5"/>
    </row>
    <row r="44067" spans="16:16" x14ac:dyDescent="0.25">
      <c r="P44067" s="5"/>
    </row>
    <row r="44068" spans="16:16" x14ac:dyDescent="0.25">
      <c r="P44068" s="5"/>
    </row>
    <row r="44069" spans="16:16" x14ac:dyDescent="0.25">
      <c r="P44069" s="5"/>
    </row>
    <row r="44070" spans="16:16" x14ac:dyDescent="0.25">
      <c r="P44070" s="5"/>
    </row>
    <row r="44071" spans="16:16" x14ac:dyDescent="0.25">
      <c r="P44071" s="5"/>
    </row>
    <row r="44072" spans="16:16" x14ac:dyDescent="0.25">
      <c r="P44072" s="5"/>
    </row>
    <row r="44073" spans="16:16" x14ac:dyDescent="0.25">
      <c r="P44073" s="5"/>
    </row>
    <row r="44074" spans="16:16" x14ac:dyDescent="0.25">
      <c r="P44074" s="5"/>
    </row>
    <row r="44075" spans="16:16" x14ac:dyDescent="0.25">
      <c r="P44075" s="5"/>
    </row>
    <row r="44076" spans="16:16" x14ac:dyDescent="0.25">
      <c r="P44076" s="5"/>
    </row>
    <row r="44077" spans="16:16" x14ac:dyDescent="0.25">
      <c r="P44077" s="5"/>
    </row>
    <row r="44078" spans="16:16" x14ac:dyDescent="0.25">
      <c r="P44078" s="5"/>
    </row>
    <row r="44079" spans="16:16" x14ac:dyDescent="0.25">
      <c r="P44079" s="5"/>
    </row>
    <row r="44080" spans="16:16" x14ac:dyDescent="0.25">
      <c r="P44080" s="5"/>
    </row>
    <row r="44081" spans="16:16" x14ac:dyDescent="0.25">
      <c r="P44081" s="5"/>
    </row>
    <row r="44082" spans="16:16" x14ac:dyDescent="0.25">
      <c r="P44082" s="5"/>
    </row>
    <row r="44083" spans="16:16" x14ac:dyDescent="0.25">
      <c r="P44083" s="5"/>
    </row>
    <row r="44084" spans="16:16" x14ac:dyDescent="0.25">
      <c r="P44084" s="5"/>
    </row>
    <row r="44085" spans="16:16" x14ac:dyDescent="0.25">
      <c r="P44085" s="5"/>
    </row>
    <row r="44086" spans="16:16" x14ac:dyDescent="0.25">
      <c r="P44086" s="5"/>
    </row>
    <row r="44087" spans="16:16" x14ac:dyDescent="0.25">
      <c r="P44087" s="5"/>
    </row>
    <row r="44088" spans="16:16" x14ac:dyDescent="0.25">
      <c r="P44088" s="5"/>
    </row>
    <row r="44089" spans="16:16" x14ac:dyDescent="0.25">
      <c r="P44089" s="5"/>
    </row>
    <row r="44090" spans="16:16" x14ac:dyDescent="0.25">
      <c r="P44090" s="5"/>
    </row>
    <row r="44091" spans="16:16" x14ac:dyDescent="0.25">
      <c r="P44091" s="5"/>
    </row>
    <row r="44092" spans="16:16" x14ac:dyDescent="0.25">
      <c r="P44092" s="5"/>
    </row>
    <row r="44093" spans="16:16" x14ac:dyDescent="0.25">
      <c r="P44093" s="5"/>
    </row>
    <row r="44094" spans="16:16" x14ac:dyDescent="0.25">
      <c r="P44094" s="5"/>
    </row>
    <row r="44095" spans="16:16" x14ac:dyDescent="0.25">
      <c r="P44095" s="5"/>
    </row>
    <row r="44096" spans="16:16" x14ac:dyDescent="0.25">
      <c r="P44096" s="5"/>
    </row>
    <row r="44097" spans="16:16" x14ac:dyDescent="0.25">
      <c r="P44097" s="5"/>
    </row>
    <row r="44098" spans="16:16" x14ac:dyDescent="0.25">
      <c r="P44098" s="5"/>
    </row>
    <row r="44099" spans="16:16" x14ac:dyDescent="0.25">
      <c r="P44099" s="5"/>
    </row>
    <row r="44100" spans="16:16" x14ac:dyDescent="0.25">
      <c r="P44100" s="5"/>
    </row>
    <row r="44101" spans="16:16" x14ac:dyDescent="0.25">
      <c r="P44101" s="5"/>
    </row>
    <row r="44102" spans="16:16" x14ac:dyDescent="0.25">
      <c r="P44102" s="5"/>
    </row>
    <row r="44103" spans="16:16" x14ac:dyDescent="0.25">
      <c r="P44103" s="5"/>
    </row>
    <row r="44104" spans="16:16" x14ac:dyDescent="0.25">
      <c r="P44104" s="5"/>
    </row>
    <row r="44105" spans="16:16" x14ac:dyDescent="0.25">
      <c r="P44105" s="5"/>
    </row>
    <row r="44106" spans="16:16" x14ac:dyDescent="0.25">
      <c r="P44106" s="5"/>
    </row>
    <row r="44107" spans="16:16" x14ac:dyDescent="0.25">
      <c r="P44107" s="5"/>
    </row>
    <row r="44108" spans="16:16" x14ac:dyDescent="0.25">
      <c r="P44108" s="5"/>
    </row>
    <row r="44109" spans="16:16" x14ac:dyDescent="0.25">
      <c r="P44109" s="5"/>
    </row>
    <row r="44110" spans="16:16" x14ac:dyDescent="0.25">
      <c r="P44110" s="5"/>
    </row>
    <row r="44111" spans="16:16" x14ac:dyDescent="0.25">
      <c r="P44111" s="5"/>
    </row>
    <row r="44112" spans="16:16" x14ac:dyDescent="0.25">
      <c r="P44112" s="5"/>
    </row>
    <row r="44113" spans="16:16" x14ac:dyDescent="0.25">
      <c r="P44113" s="5"/>
    </row>
    <row r="44114" spans="16:16" x14ac:dyDescent="0.25">
      <c r="P44114" s="5"/>
    </row>
    <row r="44115" spans="16:16" x14ac:dyDescent="0.25">
      <c r="P44115" s="5"/>
    </row>
    <row r="44116" spans="16:16" x14ac:dyDescent="0.25">
      <c r="P44116" s="5"/>
    </row>
    <row r="44117" spans="16:16" x14ac:dyDescent="0.25">
      <c r="P44117" s="5"/>
    </row>
    <row r="44118" spans="16:16" x14ac:dyDescent="0.25">
      <c r="P44118" s="5"/>
    </row>
    <row r="44119" spans="16:16" x14ac:dyDescent="0.25">
      <c r="P44119" s="5"/>
    </row>
    <row r="44120" spans="16:16" x14ac:dyDescent="0.25">
      <c r="P44120" s="5"/>
    </row>
    <row r="44121" spans="16:16" x14ac:dyDescent="0.25">
      <c r="P44121" s="5"/>
    </row>
    <row r="44122" spans="16:16" x14ac:dyDescent="0.25">
      <c r="P44122" s="5"/>
    </row>
    <row r="44123" spans="16:16" x14ac:dyDescent="0.25">
      <c r="P44123" s="5"/>
    </row>
    <row r="44124" spans="16:16" x14ac:dyDescent="0.25">
      <c r="P44124" s="5"/>
    </row>
    <row r="44125" spans="16:16" x14ac:dyDescent="0.25">
      <c r="P44125" s="5"/>
    </row>
    <row r="44126" spans="16:16" x14ac:dyDescent="0.25">
      <c r="P44126" s="5"/>
    </row>
    <row r="44127" spans="16:16" x14ac:dyDescent="0.25">
      <c r="P44127" s="5"/>
    </row>
    <row r="44128" spans="16:16" x14ac:dyDescent="0.25">
      <c r="P44128" s="5"/>
    </row>
    <row r="44129" spans="16:16" x14ac:dyDescent="0.25">
      <c r="P44129" s="5"/>
    </row>
    <row r="44130" spans="16:16" x14ac:dyDescent="0.25">
      <c r="P44130" s="5"/>
    </row>
    <row r="44131" spans="16:16" x14ac:dyDescent="0.25">
      <c r="P44131" s="5"/>
    </row>
    <row r="44132" spans="16:16" x14ac:dyDescent="0.25">
      <c r="P44132" s="5"/>
    </row>
    <row r="44133" spans="16:16" x14ac:dyDescent="0.25">
      <c r="P44133" s="5"/>
    </row>
    <row r="44134" spans="16:16" x14ac:dyDescent="0.25">
      <c r="P44134" s="5"/>
    </row>
    <row r="44135" spans="16:16" x14ac:dyDescent="0.25">
      <c r="P44135" s="5"/>
    </row>
    <row r="44136" spans="16:16" x14ac:dyDescent="0.25">
      <c r="P44136" s="5"/>
    </row>
    <row r="44137" spans="16:16" x14ac:dyDescent="0.25">
      <c r="P44137" s="5"/>
    </row>
    <row r="44138" spans="16:16" x14ac:dyDescent="0.25">
      <c r="P44138" s="5"/>
    </row>
    <row r="44139" spans="16:16" x14ac:dyDescent="0.25">
      <c r="P44139" s="5"/>
    </row>
    <row r="44140" spans="16:16" x14ac:dyDescent="0.25">
      <c r="P44140" s="5"/>
    </row>
    <row r="44141" spans="16:16" x14ac:dyDescent="0.25">
      <c r="P44141" s="5"/>
    </row>
    <row r="44142" spans="16:16" x14ac:dyDescent="0.25">
      <c r="P44142" s="5"/>
    </row>
    <row r="44143" spans="16:16" x14ac:dyDescent="0.25">
      <c r="P44143" s="5"/>
    </row>
    <row r="44144" spans="16:16" x14ac:dyDescent="0.25">
      <c r="P44144" s="5"/>
    </row>
    <row r="44145" spans="16:16" x14ac:dyDescent="0.25">
      <c r="P44145" s="5"/>
    </row>
    <row r="44146" spans="16:16" x14ac:dyDescent="0.25">
      <c r="P44146" s="5"/>
    </row>
    <row r="44147" spans="16:16" x14ac:dyDescent="0.25">
      <c r="P44147" s="5"/>
    </row>
    <row r="44148" spans="16:16" x14ac:dyDescent="0.25">
      <c r="P44148" s="5"/>
    </row>
    <row r="44149" spans="16:16" x14ac:dyDescent="0.25">
      <c r="P44149" s="5"/>
    </row>
    <row r="44150" spans="16:16" x14ac:dyDescent="0.25">
      <c r="P44150" s="5"/>
    </row>
    <row r="44151" spans="16:16" x14ac:dyDescent="0.25">
      <c r="P44151" s="5"/>
    </row>
    <row r="44152" spans="16:16" x14ac:dyDescent="0.25">
      <c r="P44152" s="5"/>
    </row>
    <row r="44153" spans="16:16" x14ac:dyDescent="0.25">
      <c r="P44153" s="5"/>
    </row>
    <row r="44154" spans="16:16" x14ac:dyDescent="0.25">
      <c r="P44154" s="5"/>
    </row>
    <row r="44155" spans="16:16" x14ac:dyDescent="0.25">
      <c r="P44155" s="5"/>
    </row>
    <row r="44156" spans="16:16" x14ac:dyDescent="0.25">
      <c r="P44156" s="5"/>
    </row>
    <row r="44157" spans="16:16" x14ac:dyDescent="0.25">
      <c r="P44157" s="5"/>
    </row>
    <row r="44158" spans="16:16" x14ac:dyDescent="0.25">
      <c r="P44158" s="5"/>
    </row>
    <row r="44159" spans="16:16" x14ac:dyDescent="0.25">
      <c r="P44159" s="5"/>
    </row>
    <row r="44160" spans="16:16" x14ac:dyDescent="0.25">
      <c r="P44160" s="5"/>
    </row>
    <row r="44161" spans="16:16" x14ac:dyDescent="0.25">
      <c r="P44161" s="5"/>
    </row>
    <row r="44162" spans="16:16" x14ac:dyDescent="0.25">
      <c r="P44162" s="5"/>
    </row>
    <row r="44163" spans="16:16" x14ac:dyDescent="0.25">
      <c r="P44163" s="5"/>
    </row>
    <row r="44164" spans="16:16" x14ac:dyDescent="0.25">
      <c r="P44164" s="5"/>
    </row>
    <row r="44165" spans="16:16" x14ac:dyDescent="0.25">
      <c r="P44165" s="5"/>
    </row>
    <row r="44166" spans="16:16" x14ac:dyDescent="0.25">
      <c r="P44166" s="5"/>
    </row>
    <row r="44167" spans="16:16" x14ac:dyDescent="0.25">
      <c r="P44167" s="5"/>
    </row>
    <row r="44168" spans="16:16" x14ac:dyDescent="0.25">
      <c r="P44168" s="5"/>
    </row>
    <row r="44169" spans="16:16" x14ac:dyDescent="0.25">
      <c r="P44169" s="5"/>
    </row>
    <row r="44170" spans="16:16" x14ac:dyDescent="0.25">
      <c r="P44170" s="5"/>
    </row>
    <row r="44171" spans="16:16" x14ac:dyDescent="0.25">
      <c r="P44171" s="5"/>
    </row>
    <row r="44172" spans="16:16" x14ac:dyDescent="0.25">
      <c r="P44172" s="5"/>
    </row>
    <row r="44173" spans="16:16" x14ac:dyDescent="0.25">
      <c r="P44173" s="5"/>
    </row>
    <row r="44174" spans="16:16" x14ac:dyDescent="0.25">
      <c r="P44174" s="5"/>
    </row>
    <row r="44175" spans="16:16" x14ac:dyDescent="0.25">
      <c r="P44175" s="5"/>
    </row>
    <row r="44176" spans="16:16" x14ac:dyDescent="0.25">
      <c r="P44176" s="5"/>
    </row>
    <row r="44177" spans="16:16" x14ac:dyDescent="0.25">
      <c r="P44177" s="5"/>
    </row>
    <row r="44178" spans="16:16" x14ac:dyDescent="0.25">
      <c r="P44178" s="5"/>
    </row>
    <row r="44179" spans="16:16" x14ac:dyDescent="0.25">
      <c r="P44179" s="5"/>
    </row>
    <row r="44180" spans="16:16" x14ac:dyDescent="0.25">
      <c r="P44180" s="5"/>
    </row>
    <row r="44181" spans="16:16" x14ac:dyDescent="0.25">
      <c r="P44181" s="5"/>
    </row>
    <row r="44182" spans="16:16" x14ac:dyDescent="0.25">
      <c r="P44182" s="5"/>
    </row>
    <row r="44183" spans="16:16" x14ac:dyDescent="0.25">
      <c r="P44183" s="5"/>
    </row>
    <row r="44184" spans="16:16" x14ac:dyDescent="0.25">
      <c r="P44184" s="5"/>
    </row>
    <row r="44185" spans="16:16" x14ac:dyDescent="0.25">
      <c r="P44185" s="5"/>
    </row>
    <row r="44186" spans="16:16" x14ac:dyDescent="0.25">
      <c r="P44186" s="5"/>
    </row>
    <row r="44187" spans="16:16" x14ac:dyDescent="0.25">
      <c r="P44187" s="5"/>
    </row>
    <row r="44188" spans="16:16" x14ac:dyDescent="0.25">
      <c r="P44188" s="5"/>
    </row>
    <row r="44189" spans="16:16" x14ac:dyDescent="0.25">
      <c r="P44189" s="5"/>
    </row>
    <row r="44190" spans="16:16" x14ac:dyDescent="0.25">
      <c r="P44190" s="5"/>
    </row>
    <row r="44191" spans="16:16" x14ac:dyDescent="0.25">
      <c r="P44191" s="5"/>
    </row>
    <row r="44192" spans="16:16" x14ac:dyDescent="0.25">
      <c r="P44192" s="5"/>
    </row>
    <row r="44193" spans="16:16" x14ac:dyDescent="0.25">
      <c r="P44193" s="5"/>
    </row>
    <row r="44194" spans="16:16" x14ac:dyDescent="0.25">
      <c r="P44194" s="5"/>
    </row>
    <row r="44195" spans="16:16" x14ac:dyDescent="0.25">
      <c r="P44195" s="5"/>
    </row>
    <row r="44196" spans="16:16" x14ac:dyDescent="0.25">
      <c r="P44196" s="5"/>
    </row>
    <row r="44197" spans="16:16" x14ac:dyDescent="0.25">
      <c r="P44197" s="5"/>
    </row>
    <row r="44198" spans="16:16" x14ac:dyDescent="0.25">
      <c r="P44198" s="5"/>
    </row>
    <row r="44199" spans="16:16" x14ac:dyDescent="0.25">
      <c r="P44199" s="5"/>
    </row>
    <row r="44200" spans="16:16" x14ac:dyDescent="0.25">
      <c r="P44200" s="5"/>
    </row>
    <row r="44201" spans="16:16" x14ac:dyDescent="0.25">
      <c r="P44201" s="5"/>
    </row>
    <row r="44202" spans="16:16" x14ac:dyDescent="0.25">
      <c r="P44202" s="5"/>
    </row>
    <row r="44203" spans="16:16" x14ac:dyDescent="0.25">
      <c r="P44203" s="5"/>
    </row>
    <row r="44204" spans="16:16" x14ac:dyDescent="0.25">
      <c r="P44204" s="5"/>
    </row>
    <row r="44205" spans="16:16" x14ac:dyDescent="0.25">
      <c r="P44205" s="5"/>
    </row>
    <row r="44206" spans="16:16" x14ac:dyDescent="0.25">
      <c r="P44206" s="5"/>
    </row>
    <row r="44207" spans="16:16" x14ac:dyDescent="0.25">
      <c r="P44207" s="5"/>
    </row>
    <row r="44208" spans="16:16" x14ac:dyDescent="0.25">
      <c r="P44208" s="5"/>
    </row>
    <row r="44209" spans="16:16" x14ac:dyDescent="0.25">
      <c r="P44209" s="5"/>
    </row>
    <row r="44210" spans="16:16" x14ac:dyDescent="0.25">
      <c r="P44210" s="5"/>
    </row>
    <row r="44211" spans="16:16" x14ac:dyDescent="0.25">
      <c r="P44211" s="5"/>
    </row>
    <row r="44212" spans="16:16" x14ac:dyDescent="0.25">
      <c r="P44212" s="5"/>
    </row>
    <row r="44213" spans="16:16" x14ac:dyDescent="0.25">
      <c r="P44213" s="5"/>
    </row>
    <row r="44214" spans="16:16" x14ac:dyDescent="0.25">
      <c r="P44214" s="5"/>
    </row>
    <row r="44215" spans="16:16" x14ac:dyDescent="0.25">
      <c r="P44215" s="5"/>
    </row>
    <row r="44216" spans="16:16" x14ac:dyDescent="0.25">
      <c r="P44216" s="5"/>
    </row>
    <row r="44217" spans="16:16" x14ac:dyDescent="0.25">
      <c r="P44217" s="5"/>
    </row>
    <row r="44218" spans="16:16" x14ac:dyDescent="0.25">
      <c r="P44218" s="5"/>
    </row>
    <row r="44219" spans="16:16" x14ac:dyDescent="0.25">
      <c r="P44219" s="5"/>
    </row>
    <row r="44220" spans="16:16" x14ac:dyDescent="0.25">
      <c r="P44220" s="5"/>
    </row>
    <row r="44221" spans="16:16" x14ac:dyDescent="0.25">
      <c r="P44221" s="5"/>
    </row>
    <row r="44222" spans="16:16" x14ac:dyDescent="0.25">
      <c r="P44222" s="5"/>
    </row>
    <row r="44223" spans="16:16" x14ac:dyDescent="0.25">
      <c r="P44223" s="5"/>
    </row>
    <row r="44224" spans="16:16" x14ac:dyDescent="0.25">
      <c r="P44224" s="5"/>
    </row>
    <row r="44225" spans="16:16" x14ac:dyDescent="0.25">
      <c r="P44225" s="5"/>
    </row>
    <row r="44226" spans="16:16" x14ac:dyDescent="0.25">
      <c r="P44226" s="5"/>
    </row>
    <row r="44227" spans="16:16" x14ac:dyDescent="0.25">
      <c r="P44227" s="5"/>
    </row>
    <row r="44228" spans="16:16" x14ac:dyDescent="0.25">
      <c r="P44228" s="5"/>
    </row>
    <row r="44229" spans="16:16" x14ac:dyDescent="0.25">
      <c r="P44229" s="5"/>
    </row>
    <row r="44230" spans="16:16" x14ac:dyDescent="0.25">
      <c r="P44230" s="5"/>
    </row>
    <row r="44231" spans="16:16" x14ac:dyDescent="0.25">
      <c r="P44231" s="5"/>
    </row>
    <row r="44232" spans="16:16" x14ac:dyDescent="0.25">
      <c r="P44232" s="5"/>
    </row>
    <row r="44233" spans="16:16" x14ac:dyDescent="0.25">
      <c r="P44233" s="5"/>
    </row>
    <row r="44234" spans="16:16" x14ac:dyDescent="0.25">
      <c r="P44234" s="5"/>
    </row>
    <row r="44235" spans="16:16" x14ac:dyDescent="0.25">
      <c r="P44235" s="5"/>
    </row>
    <row r="44236" spans="16:16" x14ac:dyDescent="0.25">
      <c r="P44236" s="5"/>
    </row>
    <row r="44237" spans="16:16" x14ac:dyDescent="0.25">
      <c r="P44237" s="5"/>
    </row>
    <row r="44238" spans="16:16" x14ac:dyDescent="0.25">
      <c r="P44238" s="5"/>
    </row>
    <row r="44239" spans="16:16" x14ac:dyDescent="0.25">
      <c r="P44239" s="5"/>
    </row>
    <row r="44240" spans="16:16" x14ac:dyDescent="0.25">
      <c r="P44240" s="5"/>
    </row>
    <row r="44241" spans="16:16" x14ac:dyDescent="0.25">
      <c r="P44241" s="5"/>
    </row>
    <row r="44242" spans="16:16" x14ac:dyDescent="0.25">
      <c r="P44242" s="5"/>
    </row>
    <row r="44243" spans="16:16" x14ac:dyDescent="0.25">
      <c r="P44243" s="5"/>
    </row>
    <row r="44244" spans="16:16" x14ac:dyDescent="0.25">
      <c r="P44244" s="5"/>
    </row>
    <row r="44245" spans="16:16" x14ac:dyDescent="0.25">
      <c r="P44245" s="5"/>
    </row>
    <row r="44246" spans="16:16" x14ac:dyDescent="0.25">
      <c r="P44246" s="5"/>
    </row>
    <row r="44247" spans="16:16" x14ac:dyDescent="0.25">
      <c r="P44247" s="5"/>
    </row>
    <row r="44248" spans="16:16" x14ac:dyDescent="0.25">
      <c r="P44248" s="5"/>
    </row>
    <row r="44249" spans="16:16" x14ac:dyDescent="0.25">
      <c r="P44249" s="5"/>
    </row>
    <row r="44250" spans="16:16" x14ac:dyDescent="0.25">
      <c r="P44250" s="5"/>
    </row>
    <row r="44251" spans="16:16" x14ac:dyDescent="0.25">
      <c r="P44251" s="5"/>
    </row>
    <row r="44252" spans="16:16" x14ac:dyDescent="0.25">
      <c r="P44252" s="5"/>
    </row>
    <row r="44253" spans="16:16" x14ac:dyDescent="0.25">
      <c r="P44253" s="5"/>
    </row>
    <row r="44254" spans="16:16" x14ac:dyDescent="0.25">
      <c r="P44254" s="5"/>
    </row>
    <row r="44255" spans="16:16" x14ac:dyDescent="0.25">
      <c r="P44255" s="5"/>
    </row>
    <row r="44256" spans="16:16" x14ac:dyDescent="0.25">
      <c r="P44256" s="5"/>
    </row>
    <row r="44257" spans="16:16" x14ac:dyDescent="0.25">
      <c r="P44257" s="5"/>
    </row>
    <row r="44258" spans="16:16" x14ac:dyDescent="0.25">
      <c r="P44258" s="5"/>
    </row>
    <row r="44259" spans="16:16" x14ac:dyDescent="0.25">
      <c r="P44259" s="5"/>
    </row>
    <row r="44260" spans="16:16" x14ac:dyDescent="0.25">
      <c r="P44260" s="5"/>
    </row>
    <row r="44261" spans="16:16" x14ac:dyDescent="0.25">
      <c r="P44261" s="5"/>
    </row>
    <row r="44262" spans="16:16" x14ac:dyDescent="0.25">
      <c r="P44262" s="5"/>
    </row>
    <row r="44263" spans="16:16" x14ac:dyDescent="0.25">
      <c r="P44263" s="5"/>
    </row>
    <row r="44264" spans="16:16" x14ac:dyDescent="0.25">
      <c r="P44264" s="5"/>
    </row>
    <row r="44265" spans="16:16" x14ac:dyDescent="0.25">
      <c r="P44265" s="5"/>
    </row>
    <row r="44266" spans="16:16" x14ac:dyDescent="0.25">
      <c r="P44266" s="5"/>
    </row>
    <row r="44267" spans="16:16" x14ac:dyDescent="0.25">
      <c r="P44267" s="5"/>
    </row>
    <row r="44268" spans="16:16" x14ac:dyDescent="0.25">
      <c r="P44268" s="5"/>
    </row>
    <row r="44269" spans="16:16" x14ac:dyDescent="0.25">
      <c r="P44269" s="5"/>
    </row>
    <row r="44270" spans="16:16" x14ac:dyDescent="0.25">
      <c r="P44270" s="5"/>
    </row>
    <row r="44271" spans="16:16" x14ac:dyDescent="0.25">
      <c r="P44271" s="5"/>
    </row>
    <row r="44272" spans="16:16" x14ac:dyDescent="0.25">
      <c r="P44272" s="5"/>
    </row>
    <row r="44273" spans="16:16" x14ac:dyDescent="0.25">
      <c r="P44273" s="5"/>
    </row>
    <row r="44274" spans="16:16" x14ac:dyDescent="0.25">
      <c r="P44274" s="5"/>
    </row>
    <row r="44275" spans="16:16" x14ac:dyDescent="0.25">
      <c r="P44275" s="5"/>
    </row>
    <row r="44276" spans="16:16" x14ac:dyDescent="0.25">
      <c r="P44276" s="5"/>
    </row>
    <row r="44277" spans="16:16" x14ac:dyDescent="0.25">
      <c r="P44277" s="5"/>
    </row>
    <row r="44278" spans="16:16" x14ac:dyDescent="0.25">
      <c r="P44278" s="5"/>
    </row>
    <row r="44279" spans="16:16" x14ac:dyDescent="0.25">
      <c r="P44279" s="5"/>
    </row>
    <row r="44280" spans="16:16" x14ac:dyDescent="0.25">
      <c r="P44280" s="5"/>
    </row>
    <row r="44281" spans="16:16" x14ac:dyDescent="0.25">
      <c r="P44281" s="5"/>
    </row>
    <row r="44282" spans="16:16" x14ac:dyDescent="0.25">
      <c r="P44282" s="5"/>
    </row>
    <row r="44283" spans="16:16" x14ac:dyDescent="0.25">
      <c r="P44283" s="5"/>
    </row>
    <row r="44284" spans="16:16" x14ac:dyDescent="0.25">
      <c r="P44284" s="5"/>
    </row>
    <row r="44285" spans="16:16" x14ac:dyDescent="0.25">
      <c r="P44285" s="5"/>
    </row>
    <row r="44286" spans="16:16" x14ac:dyDescent="0.25">
      <c r="P44286" s="5"/>
    </row>
    <row r="44287" spans="16:16" x14ac:dyDescent="0.25">
      <c r="P44287" s="5"/>
    </row>
    <row r="44288" spans="16:16" x14ac:dyDescent="0.25">
      <c r="P44288" s="5"/>
    </row>
    <row r="44289" spans="16:16" x14ac:dyDescent="0.25">
      <c r="P44289" s="5"/>
    </row>
    <row r="44290" spans="16:16" x14ac:dyDescent="0.25">
      <c r="P44290" s="5"/>
    </row>
    <row r="44291" spans="16:16" x14ac:dyDescent="0.25">
      <c r="P44291" s="5"/>
    </row>
    <row r="44292" spans="16:16" x14ac:dyDescent="0.25">
      <c r="P44292" s="5"/>
    </row>
    <row r="44293" spans="16:16" x14ac:dyDescent="0.25">
      <c r="P44293" s="5"/>
    </row>
    <row r="44294" spans="16:16" x14ac:dyDescent="0.25">
      <c r="P44294" s="5"/>
    </row>
    <row r="44295" spans="16:16" x14ac:dyDescent="0.25">
      <c r="P44295" s="5"/>
    </row>
    <row r="44296" spans="16:16" x14ac:dyDescent="0.25">
      <c r="P44296" s="5"/>
    </row>
    <row r="44297" spans="16:16" x14ac:dyDescent="0.25">
      <c r="P44297" s="5"/>
    </row>
    <row r="44298" spans="16:16" x14ac:dyDescent="0.25">
      <c r="P44298" s="5"/>
    </row>
    <row r="44299" spans="16:16" x14ac:dyDescent="0.25">
      <c r="P44299" s="5"/>
    </row>
    <row r="44300" spans="16:16" x14ac:dyDescent="0.25">
      <c r="P44300" s="5"/>
    </row>
    <row r="44301" spans="16:16" x14ac:dyDescent="0.25">
      <c r="P44301" s="5"/>
    </row>
    <row r="44302" spans="16:16" x14ac:dyDescent="0.25">
      <c r="P44302" s="5"/>
    </row>
    <row r="44303" spans="16:16" x14ac:dyDescent="0.25">
      <c r="P44303" s="5"/>
    </row>
    <row r="44304" spans="16:16" x14ac:dyDescent="0.25">
      <c r="P44304" s="5"/>
    </row>
    <row r="44305" spans="16:16" x14ac:dyDescent="0.25">
      <c r="P44305" s="5"/>
    </row>
    <row r="44306" spans="16:16" x14ac:dyDescent="0.25">
      <c r="P44306" s="5"/>
    </row>
    <row r="44307" spans="16:16" x14ac:dyDescent="0.25">
      <c r="P44307" s="5"/>
    </row>
    <row r="44308" spans="16:16" x14ac:dyDescent="0.25">
      <c r="P44308" s="5"/>
    </row>
    <row r="44309" spans="16:16" x14ac:dyDescent="0.25">
      <c r="P44309" s="5"/>
    </row>
    <row r="44310" spans="16:16" x14ac:dyDescent="0.25">
      <c r="P44310" s="5"/>
    </row>
    <row r="44311" spans="16:16" x14ac:dyDescent="0.25">
      <c r="P44311" s="5"/>
    </row>
    <row r="44312" spans="16:16" x14ac:dyDescent="0.25">
      <c r="P44312" s="5"/>
    </row>
    <row r="44313" spans="16:16" x14ac:dyDescent="0.25">
      <c r="P44313" s="5"/>
    </row>
    <row r="44314" spans="16:16" x14ac:dyDescent="0.25">
      <c r="P44314" s="5"/>
    </row>
    <row r="44315" spans="16:16" x14ac:dyDescent="0.25">
      <c r="P44315" s="5"/>
    </row>
    <row r="44316" spans="16:16" x14ac:dyDescent="0.25">
      <c r="P44316" s="5"/>
    </row>
    <row r="44317" spans="16:16" x14ac:dyDescent="0.25">
      <c r="P44317" s="5"/>
    </row>
    <row r="44318" spans="16:16" x14ac:dyDescent="0.25">
      <c r="P44318" s="5"/>
    </row>
    <row r="44319" spans="16:16" x14ac:dyDescent="0.25">
      <c r="P44319" s="5"/>
    </row>
    <row r="44320" spans="16:16" x14ac:dyDescent="0.25">
      <c r="P44320" s="5"/>
    </row>
    <row r="44321" spans="16:16" x14ac:dyDescent="0.25">
      <c r="P44321" s="5"/>
    </row>
    <row r="44322" spans="16:16" x14ac:dyDescent="0.25">
      <c r="P44322" s="5"/>
    </row>
    <row r="44323" spans="16:16" x14ac:dyDescent="0.25">
      <c r="P44323" s="5"/>
    </row>
    <row r="44324" spans="16:16" x14ac:dyDescent="0.25">
      <c r="P44324" s="5"/>
    </row>
    <row r="44325" spans="16:16" x14ac:dyDescent="0.25">
      <c r="P44325" s="5"/>
    </row>
    <row r="44326" spans="16:16" x14ac:dyDescent="0.25">
      <c r="P44326" s="5"/>
    </row>
    <row r="44327" spans="16:16" x14ac:dyDescent="0.25">
      <c r="P44327" s="5"/>
    </row>
    <row r="44328" spans="16:16" x14ac:dyDescent="0.25">
      <c r="P44328" s="5"/>
    </row>
    <row r="44329" spans="16:16" x14ac:dyDescent="0.25">
      <c r="P44329" s="5"/>
    </row>
    <row r="44330" spans="16:16" x14ac:dyDescent="0.25">
      <c r="P44330" s="5"/>
    </row>
    <row r="44331" spans="16:16" x14ac:dyDescent="0.25">
      <c r="P44331" s="5"/>
    </row>
    <row r="44332" spans="16:16" x14ac:dyDescent="0.25">
      <c r="P44332" s="5"/>
    </row>
    <row r="44333" spans="16:16" x14ac:dyDescent="0.25">
      <c r="P44333" s="5"/>
    </row>
    <row r="44334" spans="16:16" x14ac:dyDescent="0.25">
      <c r="P44334" s="5"/>
    </row>
    <row r="44335" spans="16:16" x14ac:dyDescent="0.25">
      <c r="P44335" s="5"/>
    </row>
    <row r="44336" spans="16:16" x14ac:dyDescent="0.25">
      <c r="P44336" s="5"/>
    </row>
    <row r="44337" spans="16:16" x14ac:dyDescent="0.25">
      <c r="P44337" s="5"/>
    </row>
    <row r="44338" spans="16:16" x14ac:dyDescent="0.25">
      <c r="P44338" s="5"/>
    </row>
    <row r="44339" spans="16:16" x14ac:dyDescent="0.25">
      <c r="P44339" s="5"/>
    </row>
    <row r="44340" spans="16:16" x14ac:dyDescent="0.25">
      <c r="P44340" s="5"/>
    </row>
    <row r="44341" spans="16:16" x14ac:dyDescent="0.25">
      <c r="P44341" s="5"/>
    </row>
    <row r="44342" spans="16:16" x14ac:dyDescent="0.25">
      <c r="P44342" s="5"/>
    </row>
    <row r="44343" spans="16:16" x14ac:dyDescent="0.25">
      <c r="P44343" s="5"/>
    </row>
    <row r="44344" spans="16:16" x14ac:dyDescent="0.25">
      <c r="P44344" s="5"/>
    </row>
    <row r="44345" spans="16:16" x14ac:dyDescent="0.25">
      <c r="P44345" s="5"/>
    </row>
    <row r="44346" spans="16:16" x14ac:dyDescent="0.25">
      <c r="P44346" s="5"/>
    </row>
    <row r="44347" spans="16:16" x14ac:dyDescent="0.25">
      <c r="P44347" s="5"/>
    </row>
    <row r="44348" spans="16:16" x14ac:dyDescent="0.25">
      <c r="P44348" s="5"/>
    </row>
    <row r="44349" spans="16:16" x14ac:dyDescent="0.25">
      <c r="P44349" s="5"/>
    </row>
    <row r="44350" spans="16:16" x14ac:dyDescent="0.25">
      <c r="P44350" s="5"/>
    </row>
    <row r="44351" spans="16:16" x14ac:dyDescent="0.25">
      <c r="P44351" s="5"/>
    </row>
    <row r="44352" spans="16:16" x14ac:dyDescent="0.25">
      <c r="P44352" s="5"/>
    </row>
    <row r="44353" spans="16:16" x14ac:dyDescent="0.25">
      <c r="P44353" s="5"/>
    </row>
    <row r="44354" spans="16:16" x14ac:dyDescent="0.25">
      <c r="P44354" s="5"/>
    </row>
    <row r="44355" spans="16:16" x14ac:dyDescent="0.25">
      <c r="P44355" s="5"/>
    </row>
    <row r="44356" spans="16:16" x14ac:dyDescent="0.25">
      <c r="P44356" s="5"/>
    </row>
    <row r="44357" spans="16:16" x14ac:dyDescent="0.25">
      <c r="P44357" s="5"/>
    </row>
    <row r="44358" spans="16:16" x14ac:dyDescent="0.25">
      <c r="P44358" s="5"/>
    </row>
    <row r="44359" spans="16:16" x14ac:dyDescent="0.25">
      <c r="P44359" s="5"/>
    </row>
    <row r="44360" spans="16:16" x14ac:dyDescent="0.25">
      <c r="P44360" s="5"/>
    </row>
    <row r="44361" spans="16:16" x14ac:dyDescent="0.25">
      <c r="P44361" s="5"/>
    </row>
    <row r="44362" spans="16:16" x14ac:dyDescent="0.25">
      <c r="P44362" s="5"/>
    </row>
    <row r="44363" spans="16:16" x14ac:dyDescent="0.25">
      <c r="P44363" s="5"/>
    </row>
    <row r="44364" spans="16:16" x14ac:dyDescent="0.25">
      <c r="P44364" s="5"/>
    </row>
    <row r="44365" spans="16:16" x14ac:dyDescent="0.25">
      <c r="P44365" s="5"/>
    </row>
    <row r="44366" spans="16:16" x14ac:dyDescent="0.25">
      <c r="P44366" s="5"/>
    </row>
    <row r="44367" spans="16:16" x14ac:dyDescent="0.25">
      <c r="P44367" s="5"/>
    </row>
    <row r="44368" spans="16:16" x14ac:dyDescent="0.25">
      <c r="P44368" s="5"/>
    </row>
    <row r="44369" spans="16:16" x14ac:dyDescent="0.25">
      <c r="P44369" s="5"/>
    </row>
    <row r="44370" spans="16:16" x14ac:dyDescent="0.25">
      <c r="P44370" s="5"/>
    </row>
    <row r="44371" spans="16:16" x14ac:dyDescent="0.25">
      <c r="P44371" s="5"/>
    </row>
    <row r="44372" spans="16:16" x14ac:dyDescent="0.25">
      <c r="P44372" s="5"/>
    </row>
    <row r="44373" spans="16:16" x14ac:dyDescent="0.25">
      <c r="P44373" s="5"/>
    </row>
    <row r="44374" spans="16:16" x14ac:dyDescent="0.25">
      <c r="P44374" s="5"/>
    </row>
    <row r="44375" spans="16:16" x14ac:dyDescent="0.25">
      <c r="P44375" s="5"/>
    </row>
    <row r="44376" spans="16:16" x14ac:dyDescent="0.25">
      <c r="P44376" s="5"/>
    </row>
    <row r="44377" spans="16:16" x14ac:dyDescent="0.25">
      <c r="P44377" s="5"/>
    </row>
    <row r="44378" spans="16:16" x14ac:dyDescent="0.25">
      <c r="P44378" s="5"/>
    </row>
    <row r="44379" spans="16:16" x14ac:dyDescent="0.25">
      <c r="P44379" s="5"/>
    </row>
    <row r="44380" spans="16:16" x14ac:dyDescent="0.25">
      <c r="P44380" s="5"/>
    </row>
    <row r="44381" spans="16:16" x14ac:dyDescent="0.25">
      <c r="P44381" s="5"/>
    </row>
    <row r="44382" spans="16:16" x14ac:dyDescent="0.25">
      <c r="P44382" s="5"/>
    </row>
    <row r="44383" spans="16:16" x14ac:dyDescent="0.25">
      <c r="P44383" s="5"/>
    </row>
    <row r="44384" spans="16:16" x14ac:dyDescent="0.25">
      <c r="P44384" s="5"/>
    </row>
    <row r="44385" spans="16:16" x14ac:dyDescent="0.25">
      <c r="P44385" s="5"/>
    </row>
    <row r="44386" spans="16:16" x14ac:dyDescent="0.25">
      <c r="P44386" s="5"/>
    </row>
    <row r="44387" spans="16:16" x14ac:dyDescent="0.25">
      <c r="P44387" s="5"/>
    </row>
    <row r="44388" spans="16:16" x14ac:dyDescent="0.25">
      <c r="P44388" s="5"/>
    </row>
    <row r="44389" spans="16:16" x14ac:dyDescent="0.25">
      <c r="P44389" s="5"/>
    </row>
    <row r="44390" spans="16:16" x14ac:dyDescent="0.25">
      <c r="P44390" s="5"/>
    </row>
    <row r="44391" spans="16:16" x14ac:dyDescent="0.25">
      <c r="P44391" s="5"/>
    </row>
    <row r="44392" spans="16:16" x14ac:dyDescent="0.25">
      <c r="P44392" s="5"/>
    </row>
    <row r="44393" spans="16:16" x14ac:dyDescent="0.25">
      <c r="P44393" s="5"/>
    </row>
    <row r="44394" spans="16:16" x14ac:dyDescent="0.25">
      <c r="P44394" s="5"/>
    </row>
    <row r="44395" spans="16:16" x14ac:dyDescent="0.25">
      <c r="P44395" s="5"/>
    </row>
    <row r="44396" spans="16:16" x14ac:dyDescent="0.25">
      <c r="P44396" s="5"/>
    </row>
    <row r="44397" spans="16:16" x14ac:dyDescent="0.25">
      <c r="P44397" s="5"/>
    </row>
    <row r="44398" spans="16:16" x14ac:dyDescent="0.25">
      <c r="P44398" s="5"/>
    </row>
    <row r="44399" spans="16:16" x14ac:dyDescent="0.25">
      <c r="P44399" s="5"/>
    </row>
    <row r="44400" spans="16:16" x14ac:dyDescent="0.25">
      <c r="P44400" s="5"/>
    </row>
    <row r="44401" spans="16:16" x14ac:dyDescent="0.25">
      <c r="P44401" s="5"/>
    </row>
    <row r="44402" spans="16:16" x14ac:dyDescent="0.25">
      <c r="P44402" s="5"/>
    </row>
    <row r="44403" spans="16:16" x14ac:dyDescent="0.25">
      <c r="P44403" s="5"/>
    </row>
    <row r="44404" spans="16:16" x14ac:dyDescent="0.25">
      <c r="P44404" s="5"/>
    </row>
    <row r="44405" spans="16:16" x14ac:dyDescent="0.25">
      <c r="P44405" s="5"/>
    </row>
    <row r="44406" spans="16:16" x14ac:dyDescent="0.25">
      <c r="P44406" s="5"/>
    </row>
    <row r="44407" spans="16:16" x14ac:dyDescent="0.25">
      <c r="P44407" s="5"/>
    </row>
    <row r="44408" spans="16:16" x14ac:dyDescent="0.25">
      <c r="P44408" s="5"/>
    </row>
    <row r="44409" spans="16:16" x14ac:dyDescent="0.25">
      <c r="P44409" s="5"/>
    </row>
    <row r="44410" spans="16:16" x14ac:dyDescent="0.25">
      <c r="P44410" s="5"/>
    </row>
    <row r="44411" spans="16:16" x14ac:dyDescent="0.25">
      <c r="P44411" s="5"/>
    </row>
    <row r="44412" spans="16:16" x14ac:dyDescent="0.25">
      <c r="P44412" s="5"/>
    </row>
    <row r="44413" spans="16:16" x14ac:dyDescent="0.25">
      <c r="P44413" s="5"/>
    </row>
    <row r="44414" spans="16:16" x14ac:dyDescent="0.25">
      <c r="P44414" s="5"/>
    </row>
    <row r="44415" spans="16:16" x14ac:dyDescent="0.25">
      <c r="P44415" s="5"/>
    </row>
    <row r="44416" spans="16:16" x14ac:dyDescent="0.25">
      <c r="P44416" s="5"/>
    </row>
    <row r="44417" spans="16:16" x14ac:dyDescent="0.25">
      <c r="P44417" s="5"/>
    </row>
    <row r="44418" spans="16:16" x14ac:dyDescent="0.25">
      <c r="P44418" s="5"/>
    </row>
    <row r="44419" spans="16:16" x14ac:dyDescent="0.25">
      <c r="P44419" s="5"/>
    </row>
    <row r="44420" spans="16:16" x14ac:dyDescent="0.25">
      <c r="P44420" s="5"/>
    </row>
    <row r="44421" spans="16:16" x14ac:dyDescent="0.25">
      <c r="P44421" s="5"/>
    </row>
    <row r="44422" spans="16:16" x14ac:dyDescent="0.25">
      <c r="P44422" s="5"/>
    </row>
    <row r="44423" spans="16:16" x14ac:dyDescent="0.25">
      <c r="P44423" s="5"/>
    </row>
    <row r="44424" spans="16:16" x14ac:dyDescent="0.25">
      <c r="P44424" s="5"/>
    </row>
    <row r="44425" spans="16:16" x14ac:dyDescent="0.25">
      <c r="P44425" s="5"/>
    </row>
    <row r="44426" spans="16:16" x14ac:dyDescent="0.25">
      <c r="P44426" s="5"/>
    </row>
    <row r="44427" spans="16:16" x14ac:dyDescent="0.25">
      <c r="P44427" s="5"/>
    </row>
    <row r="44428" spans="16:16" x14ac:dyDescent="0.25">
      <c r="P44428" s="5"/>
    </row>
    <row r="44429" spans="16:16" x14ac:dyDescent="0.25">
      <c r="P44429" s="5"/>
    </row>
    <row r="44430" spans="16:16" x14ac:dyDescent="0.25">
      <c r="P44430" s="5"/>
    </row>
    <row r="44431" spans="16:16" x14ac:dyDescent="0.25">
      <c r="P44431" s="5"/>
    </row>
    <row r="44432" spans="16:16" x14ac:dyDescent="0.25">
      <c r="P44432" s="5"/>
    </row>
    <row r="44433" spans="16:16" x14ac:dyDescent="0.25">
      <c r="P44433" s="5"/>
    </row>
    <row r="44434" spans="16:16" x14ac:dyDescent="0.25">
      <c r="P44434" s="5"/>
    </row>
    <row r="44435" spans="16:16" x14ac:dyDescent="0.25">
      <c r="P44435" s="5"/>
    </row>
    <row r="44436" spans="16:16" x14ac:dyDescent="0.25">
      <c r="P44436" s="5"/>
    </row>
    <row r="44437" spans="16:16" x14ac:dyDescent="0.25">
      <c r="P44437" s="5"/>
    </row>
    <row r="44438" spans="16:16" x14ac:dyDescent="0.25">
      <c r="P44438" s="5"/>
    </row>
    <row r="44439" spans="16:16" x14ac:dyDescent="0.25">
      <c r="P44439" s="5"/>
    </row>
    <row r="44440" spans="16:16" x14ac:dyDescent="0.25">
      <c r="P44440" s="5"/>
    </row>
    <row r="44441" spans="16:16" x14ac:dyDescent="0.25">
      <c r="P44441" s="5"/>
    </row>
    <row r="44442" spans="16:16" x14ac:dyDescent="0.25">
      <c r="P44442" s="5"/>
    </row>
    <row r="44443" spans="16:16" x14ac:dyDescent="0.25">
      <c r="P44443" s="5"/>
    </row>
    <row r="44444" spans="16:16" x14ac:dyDescent="0.25">
      <c r="P44444" s="5"/>
    </row>
    <row r="44445" spans="16:16" x14ac:dyDescent="0.25">
      <c r="P44445" s="5"/>
    </row>
    <row r="44446" spans="16:16" x14ac:dyDescent="0.25">
      <c r="P44446" s="5"/>
    </row>
    <row r="44447" spans="16:16" x14ac:dyDescent="0.25">
      <c r="P44447" s="5"/>
    </row>
    <row r="44448" spans="16:16" x14ac:dyDescent="0.25">
      <c r="P44448" s="5"/>
    </row>
    <row r="44449" spans="16:16" x14ac:dyDescent="0.25">
      <c r="P44449" s="5"/>
    </row>
    <row r="44450" spans="16:16" x14ac:dyDescent="0.25">
      <c r="P44450" s="5"/>
    </row>
    <row r="44451" spans="16:16" x14ac:dyDescent="0.25">
      <c r="P44451" s="5"/>
    </row>
    <row r="44452" spans="16:16" x14ac:dyDescent="0.25">
      <c r="P44452" s="5"/>
    </row>
    <row r="44453" spans="16:16" x14ac:dyDescent="0.25">
      <c r="P44453" s="5"/>
    </row>
    <row r="44454" spans="16:16" x14ac:dyDescent="0.25">
      <c r="P44454" s="5"/>
    </row>
    <row r="44455" spans="16:16" x14ac:dyDescent="0.25">
      <c r="P44455" s="5"/>
    </row>
    <row r="44456" spans="16:16" x14ac:dyDescent="0.25">
      <c r="P44456" s="5"/>
    </row>
    <row r="44457" spans="16:16" x14ac:dyDescent="0.25">
      <c r="P44457" s="5"/>
    </row>
    <row r="44458" spans="16:16" x14ac:dyDescent="0.25">
      <c r="P44458" s="5"/>
    </row>
    <row r="44459" spans="16:16" x14ac:dyDescent="0.25">
      <c r="P44459" s="5"/>
    </row>
    <row r="44460" spans="16:16" x14ac:dyDescent="0.25">
      <c r="P44460" s="5"/>
    </row>
    <row r="44461" spans="16:16" x14ac:dyDescent="0.25">
      <c r="P44461" s="5"/>
    </row>
    <row r="44462" spans="16:16" x14ac:dyDescent="0.25">
      <c r="P44462" s="5"/>
    </row>
    <row r="44463" spans="16:16" x14ac:dyDescent="0.25">
      <c r="P44463" s="5"/>
    </row>
    <row r="44464" spans="16:16" x14ac:dyDescent="0.25">
      <c r="P44464" s="5"/>
    </row>
    <row r="44465" spans="16:16" x14ac:dyDescent="0.25">
      <c r="P44465" s="5"/>
    </row>
    <row r="44466" spans="16:16" x14ac:dyDescent="0.25">
      <c r="P44466" s="5"/>
    </row>
    <row r="44467" spans="16:16" x14ac:dyDescent="0.25">
      <c r="P44467" s="5"/>
    </row>
    <row r="44468" spans="16:16" x14ac:dyDescent="0.25">
      <c r="P44468" s="5"/>
    </row>
    <row r="44469" spans="16:16" x14ac:dyDescent="0.25">
      <c r="P44469" s="5"/>
    </row>
    <row r="44470" spans="16:16" x14ac:dyDescent="0.25">
      <c r="P44470" s="5"/>
    </row>
    <row r="44471" spans="16:16" x14ac:dyDescent="0.25">
      <c r="P44471" s="5"/>
    </row>
    <row r="44472" spans="16:16" x14ac:dyDescent="0.25">
      <c r="P44472" s="5"/>
    </row>
    <row r="44473" spans="16:16" x14ac:dyDescent="0.25">
      <c r="P44473" s="5"/>
    </row>
    <row r="44474" spans="16:16" x14ac:dyDescent="0.25">
      <c r="P44474" s="5"/>
    </row>
    <row r="44475" spans="16:16" x14ac:dyDescent="0.25">
      <c r="P44475" s="5"/>
    </row>
    <row r="44476" spans="16:16" x14ac:dyDescent="0.25">
      <c r="P44476" s="5"/>
    </row>
    <row r="44477" spans="16:16" x14ac:dyDescent="0.25">
      <c r="P44477" s="5"/>
    </row>
    <row r="44478" spans="16:16" x14ac:dyDescent="0.25">
      <c r="P44478" s="5"/>
    </row>
    <row r="44479" spans="16:16" x14ac:dyDescent="0.25">
      <c r="P44479" s="5"/>
    </row>
    <row r="44480" spans="16:16" x14ac:dyDescent="0.25">
      <c r="P44480" s="5"/>
    </row>
    <row r="44481" spans="16:16" x14ac:dyDescent="0.25">
      <c r="P44481" s="5"/>
    </row>
    <row r="44482" spans="16:16" x14ac:dyDescent="0.25">
      <c r="P44482" s="5"/>
    </row>
    <row r="44483" spans="16:16" x14ac:dyDescent="0.25">
      <c r="P44483" s="5"/>
    </row>
    <row r="44484" spans="16:16" x14ac:dyDescent="0.25">
      <c r="P44484" s="5"/>
    </row>
    <row r="44485" spans="16:16" x14ac:dyDescent="0.25">
      <c r="P44485" s="5"/>
    </row>
    <row r="44486" spans="16:16" x14ac:dyDescent="0.25">
      <c r="P44486" s="5"/>
    </row>
    <row r="44487" spans="16:16" x14ac:dyDescent="0.25">
      <c r="P44487" s="5"/>
    </row>
    <row r="44488" spans="16:16" x14ac:dyDescent="0.25">
      <c r="P44488" s="5"/>
    </row>
    <row r="44489" spans="16:16" x14ac:dyDescent="0.25">
      <c r="P44489" s="5"/>
    </row>
    <row r="44490" spans="16:16" x14ac:dyDescent="0.25">
      <c r="P44490" s="5"/>
    </row>
    <row r="44491" spans="16:16" x14ac:dyDescent="0.25">
      <c r="P44491" s="5"/>
    </row>
    <row r="44492" spans="16:16" x14ac:dyDescent="0.25">
      <c r="P44492" s="5"/>
    </row>
    <row r="44493" spans="16:16" x14ac:dyDescent="0.25">
      <c r="P44493" s="5"/>
    </row>
    <row r="44494" spans="16:16" x14ac:dyDescent="0.25">
      <c r="P44494" s="5"/>
    </row>
    <row r="44495" spans="16:16" x14ac:dyDescent="0.25">
      <c r="P44495" s="5"/>
    </row>
    <row r="44496" spans="16:16" x14ac:dyDescent="0.25">
      <c r="P44496" s="5"/>
    </row>
    <row r="44497" spans="16:16" x14ac:dyDescent="0.25">
      <c r="P44497" s="5"/>
    </row>
    <row r="44498" spans="16:16" x14ac:dyDescent="0.25">
      <c r="P44498" s="5"/>
    </row>
    <row r="44499" spans="16:16" x14ac:dyDescent="0.25">
      <c r="P44499" s="5"/>
    </row>
    <row r="44500" spans="16:16" x14ac:dyDescent="0.25">
      <c r="P44500" s="5"/>
    </row>
    <row r="44501" spans="16:16" x14ac:dyDescent="0.25">
      <c r="P44501" s="5"/>
    </row>
    <row r="44502" spans="16:16" x14ac:dyDescent="0.25">
      <c r="P44502" s="5"/>
    </row>
    <row r="44503" spans="16:16" x14ac:dyDescent="0.25">
      <c r="P44503" s="5"/>
    </row>
    <row r="44504" spans="16:16" x14ac:dyDescent="0.25">
      <c r="P44504" s="5"/>
    </row>
    <row r="44505" spans="16:16" x14ac:dyDescent="0.25">
      <c r="P44505" s="5"/>
    </row>
    <row r="44506" spans="16:16" x14ac:dyDescent="0.25">
      <c r="P44506" s="5"/>
    </row>
    <row r="44507" spans="16:16" x14ac:dyDescent="0.25">
      <c r="P44507" s="5"/>
    </row>
    <row r="44508" spans="16:16" x14ac:dyDescent="0.25">
      <c r="P44508" s="5"/>
    </row>
    <row r="44509" spans="16:16" x14ac:dyDescent="0.25">
      <c r="P44509" s="5"/>
    </row>
    <row r="44510" spans="16:16" x14ac:dyDescent="0.25">
      <c r="P44510" s="5"/>
    </row>
    <row r="44511" spans="16:16" x14ac:dyDescent="0.25">
      <c r="P44511" s="5"/>
    </row>
    <row r="44512" spans="16:16" x14ac:dyDescent="0.25">
      <c r="P44512" s="5"/>
    </row>
    <row r="44513" spans="16:16" x14ac:dyDescent="0.25">
      <c r="P44513" s="5"/>
    </row>
    <row r="44514" spans="16:16" x14ac:dyDescent="0.25">
      <c r="P44514" s="5"/>
    </row>
    <row r="44515" spans="16:16" x14ac:dyDescent="0.25">
      <c r="P44515" s="5"/>
    </row>
    <row r="44516" spans="16:16" x14ac:dyDescent="0.25">
      <c r="P44516" s="5"/>
    </row>
    <row r="44517" spans="16:16" x14ac:dyDescent="0.25">
      <c r="P44517" s="5"/>
    </row>
    <row r="44518" spans="16:16" x14ac:dyDescent="0.25">
      <c r="P44518" s="5"/>
    </row>
    <row r="44519" spans="16:16" x14ac:dyDescent="0.25">
      <c r="P44519" s="5"/>
    </row>
    <row r="44520" spans="16:16" x14ac:dyDescent="0.25">
      <c r="P44520" s="5"/>
    </row>
    <row r="44521" spans="16:16" x14ac:dyDescent="0.25">
      <c r="P44521" s="5"/>
    </row>
    <row r="44522" spans="16:16" x14ac:dyDescent="0.25">
      <c r="P44522" s="5"/>
    </row>
    <row r="44523" spans="16:16" x14ac:dyDescent="0.25">
      <c r="P44523" s="5"/>
    </row>
    <row r="44524" spans="16:16" x14ac:dyDescent="0.25">
      <c r="P44524" s="5"/>
    </row>
    <row r="44525" spans="16:16" x14ac:dyDescent="0.25">
      <c r="P44525" s="5"/>
    </row>
    <row r="44526" spans="16:16" x14ac:dyDescent="0.25">
      <c r="P44526" s="5"/>
    </row>
    <row r="44527" spans="16:16" x14ac:dyDescent="0.25">
      <c r="P44527" s="5"/>
    </row>
    <row r="44528" spans="16:16" x14ac:dyDescent="0.25">
      <c r="P44528" s="5"/>
    </row>
    <row r="44529" spans="16:16" x14ac:dyDescent="0.25">
      <c r="P44529" s="5"/>
    </row>
    <row r="44530" spans="16:16" x14ac:dyDescent="0.25">
      <c r="P44530" s="5"/>
    </row>
    <row r="44531" spans="16:16" x14ac:dyDescent="0.25">
      <c r="P44531" s="5"/>
    </row>
    <row r="44532" spans="16:16" x14ac:dyDescent="0.25">
      <c r="P44532" s="5"/>
    </row>
    <row r="44533" spans="16:16" x14ac:dyDescent="0.25">
      <c r="P44533" s="5"/>
    </row>
    <row r="44534" spans="16:16" x14ac:dyDescent="0.25">
      <c r="P44534" s="5"/>
    </row>
    <row r="44535" spans="16:16" x14ac:dyDescent="0.25">
      <c r="P44535" s="5"/>
    </row>
    <row r="44536" spans="16:16" x14ac:dyDescent="0.25">
      <c r="P44536" s="5"/>
    </row>
    <row r="44537" spans="16:16" x14ac:dyDescent="0.25">
      <c r="P44537" s="5"/>
    </row>
    <row r="44538" spans="16:16" x14ac:dyDescent="0.25">
      <c r="P44538" s="5"/>
    </row>
    <row r="44539" spans="16:16" x14ac:dyDescent="0.25">
      <c r="P44539" s="5"/>
    </row>
    <row r="44540" spans="16:16" x14ac:dyDescent="0.25">
      <c r="P44540" s="5"/>
    </row>
    <row r="44541" spans="16:16" x14ac:dyDescent="0.25">
      <c r="P44541" s="5"/>
    </row>
    <row r="44542" spans="16:16" x14ac:dyDescent="0.25">
      <c r="P44542" s="5"/>
    </row>
    <row r="44543" spans="16:16" x14ac:dyDescent="0.25">
      <c r="P44543" s="5"/>
    </row>
    <row r="44544" spans="16:16" x14ac:dyDescent="0.25">
      <c r="P44544" s="5"/>
    </row>
    <row r="44545" spans="16:16" x14ac:dyDescent="0.25">
      <c r="P44545" s="5"/>
    </row>
    <row r="44546" spans="16:16" x14ac:dyDescent="0.25">
      <c r="P44546" s="5"/>
    </row>
    <row r="44547" spans="16:16" x14ac:dyDescent="0.25">
      <c r="P44547" s="5"/>
    </row>
    <row r="44548" spans="16:16" x14ac:dyDescent="0.25">
      <c r="P44548" s="5"/>
    </row>
    <row r="44549" spans="16:16" x14ac:dyDescent="0.25">
      <c r="P44549" s="5"/>
    </row>
    <row r="44550" spans="16:16" x14ac:dyDescent="0.25">
      <c r="P44550" s="5"/>
    </row>
    <row r="44551" spans="16:16" x14ac:dyDescent="0.25">
      <c r="P44551" s="5"/>
    </row>
    <row r="44552" spans="16:16" x14ac:dyDescent="0.25">
      <c r="P44552" s="5"/>
    </row>
    <row r="44553" spans="16:16" x14ac:dyDescent="0.25">
      <c r="P44553" s="5"/>
    </row>
    <row r="44554" spans="16:16" x14ac:dyDescent="0.25">
      <c r="P44554" s="5"/>
    </row>
    <row r="44555" spans="16:16" x14ac:dyDescent="0.25">
      <c r="P44555" s="5"/>
    </row>
    <row r="44556" spans="16:16" x14ac:dyDescent="0.25">
      <c r="P44556" s="5"/>
    </row>
    <row r="44557" spans="16:16" x14ac:dyDescent="0.25">
      <c r="P44557" s="5"/>
    </row>
    <row r="44558" spans="16:16" x14ac:dyDescent="0.25">
      <c r="P44558" s="5"/>
    </row>
    <row r="44559" spans="16:16" x14ac:dyDescent="0.25">
      <c r="P44559" s="5"/>
    </row>
    <row r="44560" spans="16:16" x14ac:dyDescent="0.25">
      <c r="P44560" s="5"/>
    </row>
    <row r="44561" spans="16:16" x14ac:dyDescent="0.25">
      <c r="P44561" s="5"/>
    </row>
    <row r="44562" spans="16:16" x14ac:dyDescent="0.25">
      <c r="P44562" s="5"/>
    </row>
    <row r="44563" spans="16:16" x14ac:dyDescent="0.25">
      <c r="P44563" s="5"/>
    </row>
    <row r="44564" spans="16:16" x14ac:dyDescent="0.25">
      <c r="P44564" s="5"/>
    </row>
    <row r="44565" spans="16:16" x14ac:dyDescent="0.25">
      <c r="P44565" s="5"/>
    </row>
    <row r="44566" spans="16:16" x14ac:dyDescent="0.25">
      <c r="P44566" s="5"/>
    </row>
    <row r="44567" spans="16:16" x14ac:dyDescent="0.25">
      <c r="P44567" s="5"/>
    </row>
    <row r="44568" spans="16:16" x14ac:dyDescent="0.25">
      <c r="P44568" s="5"/>
    </row>
    <row r="44569" spans="16:16" x14ac:dyDescent="0.25">
      <c r="P44569" s="5"/>
    </row>
    <row r="44570" spans="16:16" x14ac:dyDescent="0.25">
      <c r="P44570" s="5"/>
    </row>
    <row r="44571" spans="16:16" x14ac:dyDescent="0.25">
      <c r="P44571" s="5"/>
    </row>
    <row r="44572" spans="16:16" x14ac:dyDescent="0.25">
      <c r="P44572" s="5"/>
    </row>
    <row r="44573" spans="16:16" x14ac:dyDescent="0.25">
      <c r="P44573" s="5"/>
    </row>
    <row r="44574" spans="16:16" x14ac:dyDescent="0.25">
      <c r="P44574" s="5"/>
    </row>
    <row r="44575" spans="16:16" x14ac:dyDescent="0.25">
      <c r="P44575" s="5"/>
    </row>
    <row r="44576" spans="16:16" x14ac:dyDescent="0.25">
      <c r="P44576" s="5"/>
    </row>
    <row r="44577" spans="16:16" x14ac:dyDescent="0.25">
      <c r="P44577" s="5"/>
    </row>
    <row r="44578" spans="16:16" x14ac:dyDescent="0.25">
      <c r="P44578" s="5"/>
    </row>
    <row r="44579" spans="16:16" x14ac:dyDescent="0.25">
      <c r="P44579" s="5"/>
    </row>
    <row r="44580" spans="16:16" x14ac:dyDescent="0.25">
      <c r="P44580" s="5"/>
    </row>
    <row r="44581" spans="16:16" x14ac:dyDescent="0.25">
      <c r="P44581" s="5"/>
    </row>
    <row r="44582" spans="16:16" x14ac:dyDescent="0.25">
      <c r="P44582" s="5"/>
    </row>
    <row r="44583" spans="16:16" x14ac:dyDescent="0.25">
      <c r="P44583" s="5"/>
    </row>
    <row r="44584" spans="16:16" x14ac:dyDescent="0.25">
      <c r="P44584" s="5"/>
    </row>
    <row r="44585" spans="16:16" x14ac:dyDescent="0.25">
      <c r="P44585" s="5"/>
    </row>
    <row r="44586" spans="16:16" x14ac:dyDescent="0.25">
      <c r="P44586" s="5"/>
    </row>
    <row r="44587" spans="16:16" x14ac:dyDescent="0.25">
      <c r="P44587" s="5"/>
    </row>
    <row r="44588" spans="16:16" x14ac:dyDescent="0.25">
      <c r="P44588" s="5"/>
    </row>
    <row r="44589" spans="16:16" x14ac:dyDescent="0.25">
      <c r="P44589" s="5"/>
    </row>
    <row r="44590" spans="16:16" x14ac:dyDescent="0.25">
      <c r="P44590" s="5"/>
    </row>
    <row r="44591" spans="16:16" x14ac:dyDescent="0.25">
      <c r="P44591" s="5"/>
    </row>
    <row r="44592" spans="16:16" x14ac:dyDescent="0.25">
      <c r="P44592" s="5"/>
    </row>
    <row r="44593" spans="16:16" x14ac:dyDescent="0.25">
      <c r="P44593" s="5"/>
    </row>
    <row r="44594" spans="16:16" x14ac:dyDescent="0.25">
      <c r="P44594" s="5"/>
    </row>
    <row r="44595" spans="16:16" x14ac:dyDescent="0.25">
      <c r="P44595" s="5"/>
    </row>
    <row r="44596" spans="16:16" x14ac:dyDescent="0.25">
      <c r="P44596" s="5"/>
    </row>
    <row r="44597" spans="16:16" x14ac:dyDescent="0.25">
      <c r="P44597" s="5"/>
    </row>
    <row r="44598" spans="16:16" x14ac:dyDescent="0.25">
      <c r="P44598" s="5"/>
    </row>
    <row r="44599" spans="16:16" x14ac:dyDescent="0.25">
      <c r="P44599" s="5"/>
    </row>
    <row r="44600" spans="16:16" x14ac:dyDescent="0.25">
      <c r="P44600" s="5"/>
    </row>
    <row r="44601" spans="16:16" x14ac:dyDescent="0.25">
      <c r="P44601" s="5"/>
    </row>
    <row r="44602" spans="16:16" x14ac:dyDescent="0.25">
      <c r="P44602" s="5"/>
    </row>
    <row r="44603" spans="16:16" x14ac:dyDescent="0.25">
      <c r="P44603" s="5"/>
    </row>
    <row r="44604" spans="16:16" x14ac:dyDescent="0.25">
      <c r="P44604" s="5"/>
    </row>
    <row r="44605" spans="16:16" x14ac:dyDescent="0.25">
      <c r="P44605" s="5"/>
    </row>
    <row r="44606" spans="16:16" x14ac:dyDescent="0.25">
      <c r="P44606" s="5"/>
    </row>
    <row r="44607" spans="16:16" x14ac:dyDescent="0.25">
      <c r="P44607" s="5"/>
    </row>
    <row r="44608" spans="16:16" x14ac:dyDescent="0.25">
      <c r="P44608" s="5"/>
    </row>
    <row r="44609" spans="16:16" x14ac:dyDescent="0.25">
      <c r="P44609" s="5"/>
    </row>
    <row r="44610" spans="16:16" x14ac:dyDescent="0.25">
      <c r="P44610" s="5"/>
    </row>
    <row r="44611" spans="16:16" x14ac:dyDescent="0.25">
      <c r="P44611" s="5"/>
    </row>
    <row r="44612" spans="16:16" x14ac:dyDescent="0.25">
      <c r="P44612" s="5"/>
    </row>
    <row r="44613" spans="16:16" x14ac:dyDescent="0.25">
      <c r="P44613" s="5"/>
    </row>
    <row r="44614" spans="16:16" x14ac:dyDescent="0.25">
      <c r="P44614" s="5"/>
    </row>
    <row r="44615" spans="16:16" x14ac:dyDescent="0.25">
      <c r="P44615" s="5"/>
    </row>
    <row r="44616" spans="16:16" x14ac:dyDescent="0.25">
      <c r="P44616" s="5"/>
    </row>
    <row r="44617" spans="16:16" x14ac:dyDescent="0.25">
      <c r="P44617" s="5"/>
    </row>
    <row r="44618" spans="16:16" x14ac:dyDescent="0.25">
      <c r="P44618" s="5"/>
    </row>
    <row r="44619" spans="16:16" x14ac:dyDescent="0.25">
      <c r="P44619" s="5"/>
    </row>
    <row r="44620" spans="16:16" x14ac:dyDescent="0.25">
      <c r="P44620" s="5"/>
    </row>
    <row r="44621" spans="16:16" x14ac:dyDescent="0.25">
      <c r="P44621" s="5"/>
    </row>
    <row r="44622" spans="16:16" x14ac:dyDescent="0.25">
      <c r="P44622" s="5"/>
    </row>
    <row r="44623" spans="16:16" x14ac:dyDescent="0.25">
      <c r="P44623" s="5"/>
    </row>
    <row r="44624" spans="16:16" x14ac:dyDescent="0.25">
      <c r="P44624" s="5"/>
    </row>
    <row r="44625" spans="16:16" x14ac:dyDescent="0.25">
      <c r="P44625" s="5"/>
    </row>
    <row r="44626" spans="16:16" x14ac:dyDescent="0.25">
      <c r="P44626" s="5"/>
    </row>
    <row r="44627" spans="16:16" x14ac:dyDescent="0.25">
      <c r="P44627" s="5"/>
    </row>
    <row r="44628" spans="16:16" x14ac:dyDescent="0.25">
      <c r="P44628" s="5"/>
    </row>
    <row r="44629" spans="16:16" x14ac:dyDescent="0.25">
      <c r="P44629" s="5"/>
    </row>
    <row r="44630" spans="16:16" x14ac:dyDescent="0.25">
      <c r="P44630" s="5"/>
    </row>
    <row r="44631" spans="16:16" x14ac:dyDescent="0.25">
      <c r="P44631" s="5"/>
    </row>
    <row r="44632" spans="16:16" x14ac:dyDescent="0.25">
      <c r="P44632" s="5"/>
    </row>
    <row r="44633" spans="16:16" x14ac:dyDescent="0.25">
      <c r="P44633" s="5"/>
    </row>
    <row r="44634" spans="16:16" x14ac:dyDescent="0.25">
      <c r="P44634" s="5"/>
    </row>
    <row r="44635" spans="16:16" x14ac:dyDescent="0.25">
      <c r="P44635" s="5"/>
    </row>
    <row r="44636" spans="16:16" x14ac:dyDescent="0.25">
      <c r="P44636" s="5"/>
    </row>
    <row r="44637" spans="16:16" x14ac:dyDescent="0.25">
      <c r="P44637" s="5"/>
    </row>
    <row r="44638" spans="16:16" x14ac:dyDescent="0.25">
      <c r="P44638" s="5"/>
    </row>
    <row r="44639" spans="16:16" x14ac:dyDescent="0.25">
      <c r="P44639" s="5"/>
    </row>
    <row r="44640" spans="16:16" x14ac:dyDescent="0.25">
      <c r="P44640" s="5"/>
    </row>
    <row r="44641" spans="16:16" x14ac:dyDescent="0.25">
      <c r="P44641" s="5"/>
    </row>
    <row r="44642" spans="16:16" x14ac:dyDescent="0.25">
      <c r="P44642" s="5"/>
    </row>
    <row r="44643" spans="16:16" x14ac:dyDescent="0.25">
      <c r="P44643" s="5"/>
    </row>
    <row r="44644" spans="16:16" x14ac:dyDescent="0.25">
      <c r="P44644" s="5"/>
    </row>
    <row r="44645" spans="16:16" x14ac:dyDescent="0.25">
      <c r="P44645" s="5"/>
    </row>
    <row r="44646" spans="16:16" x14ac:dyDescent="0.25">
      <c r="P44646" s="5"/>
    </row>
    <row r="44647" spans="16:16" x14ac:dyDescent="0.25">
      <c r="P44647" s="5"/>
    </row>
    <row r="44648" spans="16:16" x14ac:dyDescent="0.25">
      <c r="P44648" s="5"/>
    </row>
    <row r="44649" spans="16:16" x14ac:dyDescent="0.25">
      <c r="P44649" s="5"/>
    </row>
    <row r="44650" spans="16:16" x14ac:dyDescent="0.25">
      <c r="P44650" s="5"/>
    </row>
    <row r="44651" spans="16:16" x14ac:dyDescent="0.25">
      <c r="P44651" s="5"/>
    </row>
    <row r="44652" spans="16:16" x14ac:dyDescent="0.25">
      <c r="P44652" s="5"/>
    </row>
    <row r="44653" spans="16:16" x14ac:dyDescent="0.25">
      <c r="P44653" s="5"/>
    </row>
    <row r="44654" spans="16:16" x14ac:dyDescent="0.25">
      <c r="P44654" s="5"/>
    </row>
    <row r="44655" spans="16:16" x14ac:dyDescent="0.25">
      <c r="P44655" s="5"/>
    </row>
    <row r="44656" spans="16:16" x14ac:dyDescent="0.25">
      <c r="P44656" s="5"/>
    </row>
    <row r="44657" spans="16:16" x14ac:dyDescent="0.25">
      <c r="P44657" s="5"/>
    </row>
    <row r="44658" spans="16:16" x14ac:dyDescent="0.25">
      <c r="P44658" s="5"/>
    </row>
    <row r="44659" spans="16:16" x14ac:dyDescent="0.25">
      <c r="P44659" s="5"/>
    </row>
    <row r="44660" spans="16:16" x14ac:dyDescent="0.25">
      <c r="P44660" s="5"/>
    </row>
    <row r="44661" spans="16:16" x14ac:dyDescent="0.25">
      <c r="P44661" s="5"/>
    </row>
    <row r="44662" spans="16:16" x14ac:dyDescent="0.25">
      <c r="P44662" s="5"/>
    </row>
    <row r="44663" spans="16:16" x14ac:dyDescent="0.25">
      <c r="P44663" s="5"/>
    </row>
    <row r="44664" spans="16:16" x14ac:dyDescent="0.25">
      <c r="P44664" s="5"/>
    </row>
    <row r="44665" spans="16:16" x14ac:dyDescent="0.25">
      <c r="P44665" s="5"/>
    </row>
    <row r="44666" spans="16:16" x14ac:dyDescent="0.25">
      <c r="P44666" s="5"/>
    </row>
    <row r="44667" spans="16:16" x14ac:dyDescent="0.25">
      <c r="P44667" s="5"/>
    </row>
    <row r="44668" spans="16:16" x14ac:dyDescent="0.25">
      <c r="P44668" s="5"/>
    </row>
    <row r="44669" spans="16:16" x14ac:dyDescent="0.25">
      <c r="P44669" s="5"/>
    </row>
    <row r="44670" spans="16:16" x14ac:dyDescent="0.25">
      <c r="P44670" s="5"/>
    </row>
    <row r="44671" spans="16:16" x14ac:dyDescent="0.25">
      <c r="P44671" s="5"/>
    </row>
    <row r="44672" spans="16:16" x14ac:dyDescent="0.25">
      <c r="P44672" s="5"/>
    </row>
    <row r="44673" spans="16:16" x14ac:dyDescent="0.25">
      <c r="P44673" s="5"/>
    </row>
    <row r="44674" spans="16:16" x14ac:dyDescent="0.25">
      <c r="P44674" s="5"/>
    </row>
    <row r="44675" spans="16:16" x14ac:dyDescent="0.25">
      <c r="P44675" s="5"/>
    </row>
    <row r="44676" spans="16:16" x14ac:dyDescent="0.25">
      <c r="P44676" s="5"/>
    </row>
    <row r="44677" spans="16:16" x14ac:dyDescent="0.25">
      <c r="P44677" s="5"/>
    </row>
    <row r="44678" spans="16:16" x14ac:dyDescent="0.25">
      <c r="P44678" s="5"/>
    </row>
    <row r="44679" spans="16:16" x14ac:dyDescent="0.25">
      <c r="P44679" s="5"/>
    </row>
    <row r="44680" spans="16:16" x14ac:dyDescent="0.25">
      <c r="P44680" s="5"/>
    </row>
    <row r="44681" spans="16:16" x14ac:dyDescent="0.25">
      <c r="P44681" s="5"/>
    </row>
    <row r="44682" spans="16:16" x14ac:dyDescent="0.25">
      <c r="P44682" s="5"/>
    </row>
    <row r="44683" spans="16:16" x14ac:dyDescent="0.25">
      <c r="P44683" s="5"/>
    </row>
    <row r="44684" spans="16:16" x14ac:dyDescent="0.25">
      <c r="P44684" s="5"/>
    </row>
    <row r="44685" spans="16:16" x14ac:dyDescent="0.25">
      <c r="P44685" s="5"/>
    </row>
    <row r="44686" spans="16:16" x14ac:dyDescent="0.25">
      <c r="P44686" s="5"/>
    </row>
    <row r="44687" spans="16:16" x14ac:dyDescent="0.25">
      <c r="P44687" s="5"/>
    </row>
    <row r="44688" spans="16:16" x14ac:dyDescent="0.25">
      <c r="P44688" s="5"/>
    </row>
    <row r="44689" spans="16:16" x14ac:dyDescent="0.25">
      <c r="P44689" s="5"/>
    </row>
    <row r="44690" spans="16:16" x14ac:dyDescent="0.25">
      <c r="P44690" s="5"/>
    </row>
    <row r="44691" spans="16:16" x14ac:dyDescent="0.25">
      <c r="P44691" s="5"/>
    </row>
    <row r="44692" spans="16:16" x14ac:dyDescent="0.25">
      <c r="P44692" s="5"/>
    </row>
    <row r="44693" spans="16:16" x14ac:dyDescent="0.25">
      <c r="P44693" s="5"/>
    </row>
    <row r="44694" spans="16:16" x14ac:dyDescent="0.25">
      <c r="P44694" s="5"/>
    </row>
    <row r="44695" spans="16:16" x14ac:dyDescent="0.25">
      <c r="P44695" s="5"/>
    </row>
    <row r="44696" spans="16:16" x14ac:dyDescent="0.25">
      <c r="P44696" s="5"/>
    </row>
    <row r="44697" spans="16:16" x14ac:dyDescent="0.25">
      <c r="P44697" s="5"/>
    </row>
    <row r="44698" spans="16:16" x14ac:dyDescent="0.25">
      <c r="P44698" s="5"/>
    </row>
    <row r="44699" spans="16:16" x14ac:dyDescent="0.25">
      <c r="P44699" s="5"/>
    </row>
    <row r="44700" spans="16:16" x14ac:dyDescent="0.25">
      <c r="P44700" s="5"/>
    </row>
    <row r="44701" spans="16:16" x14ac:dyDescent="0.25">
      <c r="P44701" s="5"/>
    </row>
    <row r="44702" spans="16:16" x14ac:dyDescent="0.25">
      <c r="P44702" s="5"/>
    </row>
    <row r="44703" spans="16:16" x14ac:dyDescent="0.25">
      <c r="P44703" s="5"/>
    </row>
    <row r="44704" spans="16:16" x14ac:dyDescent="0.25">
      <c r="P44704" s="5"/>
    </row>
    <row r="44705" spans="16:16" x14ac:dyDescent="0.25">
      <c r="P44705" s="5"/>
    </row>
    <row r="44706" spans="16:16" x14ac:dyDescent="0.25">
      <c r="P44706" s="5"/>
    </row>
    <row r="44707" spans="16:16" x14ac:dyDescent="0.25">
      <c r="P44707" s="5"/>
    </row>
    <row r="44708" spans="16:16" x14ac:dyDescent="0.25">
      <c r="P44708" s="5"/>
    </row>
    <row r="44709" spans="16:16" x14ac:dyDescent="0.25">
      <c r="P44709" s="5"/>
    </row>
    <row r="44710" spans="16:16" x14ac:dyDescent="0.25">
      <c r="P44710" s="5"/>
    </row>
    <row r="44711" spans="16:16" x14ac:dyDescent="0.25">
      <c r="P44711" s="5"/>
    </row>
    <row r="44712" spans="16:16" x14ac:dyDescent="0.25">
      <c r="P44712" s="5"/>
    </row>
    <row r="44713" spans="16:16" x14ac:dyDescent="0.25">
      <c r="P44713" s="5"/>
    </row>
    <row r="44714" spans="16:16" x14ac:dyDescent="0.25">
      <c r="P44714" s="5"/>
    </row>
    <row r="44715" spans="16:16" x14ac:dyDescent="0.25">
      <c r="P44715" s="5"/>
    </row>
    <row r="44716" spans="16:16" x14ac:dyDescent="0.25">
      <c r="P44716" s="5"/>
    </row>
    <row r="44717" spans="16:16" x14ac:dyDescent="0.25">
      <c r="P44717" s="5"/>
    </row>
    <row r="44718" spans="16:16" x14ac:dyDescent="0.25">
      <c r="P44718" s="5"/>
    </row>
    <row r="44719" spans="16:16" x14ac:dyDescent="0.25">
      <c r="P44719" s="5"/>
    </row>
    <row r="44720" spans="16:16" x14ac:dyDescent="0.25">
      <c r="P44720" s="5"/>
    </row>
    <row r="44721" spans="16:16" x14ac:dyDescent="0.25">
      <c r="P44721" s="5"/>
    </row>
    <row r="44722" spans="16:16" x14ac:dyDescent="0.25">
      <c r="P44722" s="5"/>
    </row>
    <row r="44723" spans="16:16" x14ac:dyDescent="0.25">
      <c r="P44723" s="5"/>
    </row>
    <row r="44724" spans="16:16" x14ac:dyDescent="0.25">
      <c r="P44724" s="5"/>
    </row>
    <row r="44725" spans="16:16" x14ac:dyDescent="0.25">
      <c r="P44725" s="5"/>
    </row>
    <row r="44726" spans="16:16" x14ac:dyDescent="0.25">
      <c r="P44726" s="5"/>
    </row>
    <row r="44727" spans="16:16" x14ac:dyDescent="0.25">
      <c r="P44727" s="5"/>
    </row>
    <row r="44728" spans="16:16" x14ac:dyDescent="0.25">
      <c r="P44728" s="5"/>
    </row>
    <row r="44729" spans="16:16" x14ac:dyDescent="0.25">
      <c r="P44729" s="5"/>
    </row>
    <row r="44730" spans="16:16" x14ac:dyDescent="0.25">
      <c r="P44730" s="5"/>
    </row>
    <row r="44731" spans="16:16" x14ac:dyDescent="0.25">
      <c r="P44731" s="5"/>
    </row>
    <row r="44732" spans="16:16" x14ac:dyDescent="0.25">
      <c r="P44732" s="5"/>
    </row>
    <row r="44733" spans="16:16" x14ac:dyDescent="0.25">
      <c r="P44733" s="5"/>
    </row>
    <row r="44734" spans="16:16" x14ac:dyDescent="0.25">
      <c r="P44734" s="5"/>
    </row>
    <row r="44735" spans="16:16" x14ac:dyDescent="0.25">
      <c r="P44735" s="5"/>
    </row>
    <row r="44736" spans="16:16" x14ac:dyDescent="0.25">
      <c r="P44736" s="5"/>
    </row>
    <row r="44737" spans="16:16" x14ac:dyDescent="0.25">
      <c r="P44737" s="5"/>
    </row>
    <row r="44738" spans="16:16" x14ac:dyDescent="0.25">
      <c r="P44738" s="5"/>
    </row>
    <row r="44739" spans="16:16" x14ac:dyDescent="0.25">
      <c r="P44739" s="5"/>
    </row>
    <row r="44740" spans="16:16" x14ac:dyDescent="0.25">
      <c r="P44740" s="5"/>
    </row>
    <row r="44741" spans="16:16" x14ac:dyDescent="0.25">
      <c r="P44741" s="5"/>
    </row>
    <row r="44742" spans="16:16" x14ac:dyDescent="0.25">
      <c r="P44742" s="5"/>
    </row>
    <row r="44743" spans="16:16" x14ac:dyDescent="0.25">
      <c r="P44743" s="5"/>
    </row>
    <row r="44744" spans="16:16" x14ac:dyDescent="0.25">
      <c r="P44744" s="5"/>
    </row>
    <row r="44745" spans="16:16" x14ac:dyDescent="0.25">
      <c r="P44745" s="5"/>
    </row>
    <row r="44746" spans="16:16" x14ac:dyDescent="0.25">
      <c r="P44746" s="5"/>
    </row>
    <row r="44747" spans="16:16" x14ac:dyDescent="0.25">
      <c r="P44747" s="5"/>
    </row>
    <row r="44748" spans="16:16" x14ac:dyDescent="0.25">
      <c r="P44748" s="5"/>
    </row>
    <row r="44749" spans="16:16" x14ac:dyDescent="0.25">
      <c r="P44749" s="5"/>
    </row>
    <row r="44750" spans="16:16" x14ac:dyDescent="0.25">
      <c r="P44750" s="5"/>
    </row>
    <row r="44751" spans="16:16" x14ac:dyDescent="0.25">
      <c r="P44751" s="5"/>
    </row>
    <row r="44752" spans="16:16" x14ac:dyDescent="0.25">
      <c r="P44752" s="5"/>
    </row>
    <row r="44753" spans="16:16" x14ac:dyDescent="0.25">
      <c r="P44753" s="5"/>
    </row>
    <row r="44754" spans="16:16" x14ac:dyDescent="0.25">
      <c r="P44754" s="5"/>
    </row>
    <row r="44755" spans="16:16" x14ac:dyDescent="0.25">
      <c r="P44755" s="5"/>
    </row>
    <row r="44756" spans="16:16" x14ac:dyDescent="0.25">
      <c r="P44756" s="5"/>
    </row>
    <row r="44757" spans="16:16" x14ac:dyDescent="0.25">
      <c r="P44757" s="5"/>
    </row>
    <row r="44758" spans="16:16" x14ac:dyDescent="0.25">
      <c r="P44758" s="5"/>
    </row>
    <row r="44759" spans="16:16" x14ac:dyDescent="0.25">
      <c r="P44759" s="5"/>
    </row>
    <row r="44760" spans="16:16" x14ac:dyDescent="0.25">
      <c r="P44760" s="5"/>
    </row>
    <row r="44761" spans="16:16" x14ac:dyDescent="0.25">
      <c r="P44761" s="5"/>
    </row>
    <row r="44762" spans="16:16" x14ac:dyDescent="0.25">
      <c r="P44762" s="5"/>
    </row>
    <row r="44763" spans="16:16" x14ac:dyDescent="0.25">
      <c r="P44763" s="5"/>
    </row>
    <row r="44764" spans="16:16" x14ac:dyDescent="0.25">
      <c r="P44764" s="5"/>
    </row>
    <row r="44765" spans="16:16" x14ac:dyDescent="0.25">
      <c r="P44765" s="5"/>
    </row>
    <row r="44766" spans="16:16" x14ac:dyDescent="0.25">
      <c r="P44766" s="5"/>
    </row>
    <row r="44767" spans="16:16" x14ac:dyDescent="0.25">
      <c r="P44767" s="5"/>
    </row>
    <row r="44768" spans="16:16" x14ac:dyDescent="0.25">
      <c r="P44768" s="5"/>
    </row>
    <row r="44769" spans="16:16" x14ac:dyDescent="0.25">
      <c r="P44769" s="5"/>
    </row>
    <row r="44770" spans="16:16" x14ac:dyDescent="0.25">
      <c r="P44770" s="5"/>
    </row>
    <row r="44771" spans="16:16" x14ac:dyDescent="0.25">
      <c r="P44771" s="5"/>
    </row>
    <row r="44772" spans="16:16" x14ac:dyDescent="0.25">
      <c r="P44772" s="5"/>
    </row>
    <row r="44773" spans="16:16" x14ac:dyDescent="0.25">
      <c r="P44773" s="5"/>
    </row>
    <row r="44774" spans="16:16" x14ac:dyDescent="0.25">
      <c r="P44774" s="5"/>
    </row>
    <row r="44775" spans="16:16" x14ac:dyDescent="0.25">
      <c r="P44775" s="5"/>
    </row>
    <row r="44776" spans="16:16" x14ac:dyDescent="0.25">
      <c r="P44776" s="5"/>
    </row>
    <row r="44777" spans="16:16" x14ac:dyDescent="0.25">
      <c r="P44777" s="5"/>
    </row>
    <row r="44778" spans="16:16" x14ac:dyDescent="0.25">
      <c r="P44778" s="5"/>
    </row>
    <row r="44779" spans="16:16" x14ac:dyDescent="0.25">
      <c r="P44779" s="5"/>
    </row>
    <row r="44780" spans="16:16" x14ac:dyDescent="0.25">
      <c r="P44780" s="5"/>
    </row>
    <row r="44781" spans="16:16" x14ac:dyDescent="0.25">
      <c r="P44781" s="5"/>
    </row>
    <row r="44782" spans="16:16" x14ac:dyDescent="0.25">
      <c r="P44782" s="5"/>
    </row>
    <row r="44783" spans="16:16" x14ac:dyDescent="0.25">
      <c r="P44783" s="5"/>
    </row>
    <row r="44784" spans="16:16" x14ac:dyDescent="0.25">
      <c r="P44784" s="5"/>
    </row>
    <row r="44785" spans="16:16" x14ac:dyDescent="0.25">
      <c r="P44785" s="5"/>
    </row>
    <row r="44786" spans="16:16" x14ac:dyDescent="0.25">
      <c r="P44786" s="5"/>
    </row>
    <row r="44787" spans="16:16" x14ac:dyDescent="0.25">
      <c r="P44787" s="5"/>
    </row>
    <row r="44788" spans="16:16" x14ac:dyDescent="0.25">
      <c r="P44788" s="5"/>
    </row>
    <row r="44789" spans="16:16" x14ac:dyDescent="0.25">
      <c r="P44789" s="5"/>
    </row>
    <row r="44790" spans="16:16" x14ac:dyDescent="0.25">
      <c r="P44790" s="5"/>
    </row>
    <row r="44791" spans="16:16" x14ac:dyDescent="0.25">
      <c r="P44791" s="5"/>
    </row>
    <row r="44792" spans="16:16" x14ac:dyDescent="0.25">
      <c r="P44792" s="5"/>
    </row>
    <row r="44793" spans="16:16" x14ac:dyDescent="0.25">
      <c r="P44793" s="5"/>
    </row>
    <row r="44794" spans="16:16" x14ac:dyDescent="0.25">
      <c r="P44794" s="5"/>
    </row>
    <row r="44795" spans="16:16" x14ac:dyDescent="0.25">
      <c r="P44795" s="5"/>
    </row>
    <row r="44796" spans="16:16" x14ac:dyDescent="0.25">
      <c r="P44796" s="5"/>
    </row>
    <row r="44797" spans="16:16" x14ac:dyDescent="0.25">
      <c r="P44797" s="5"/>
    </row>
    <row r="44798" spans="16:16" x14ac:dyDescent="0.25">
      <c r="P44798" s="5"/>
    </row>
    <row r="44799" spans="16:16" x14ac:dyDescent="0.25">
      <c r="P44799" s="5"/>
    </row>
    <row r="44800" spans="16:16" x14ac:dyDescent="0.25">
      <c r="P44800" s="5"/>
    </row>
    <row r="44801" spans="16:16" x14ac:dyDescent="0.25">
      <c r="P44801" s="5"/>
    </row>
    <row r="44802" spans="16:16" x14ac:dyDescent="0.25">
      <c r="P44802" s="5"/>
    </row>
    <row r="44803" spans="16:16" x14ac:dyDescent="0.25">
      <c r="P44803" s="5"/>
    </row>
    <row r="44804" spans="16:16" x14ac:dyDescent="0.25">
      <c r="P44804" s="5"/>
    </row>
    <row r="44805" spans="16:16" x14ac:dyDescent="0.25">
      <c r="P44805" s="5"/>
    </row>
    <row r="44806" spans="16:16" x14ac:dyDescent="0.25">
      <c r="P44806" s="5"/>
    </row>
    <row r="44807" spans="16:16" x14ac:dyDescent="0.25">
      <c r="P44807" s="5"/>
    </row>
    <row r="44808" spans="16:16" x14ac:dyDescent="0.25">
      <c r="P44808" s="5"/>
    </row>
    <row r="44809" spans="16:16" x14ac:dyDescent="0.25">
      <c r="P44809" s="5"/>
    </row>
    <row r="44810" spans="16:16" x14ac:dyDescent="0.25">
      <c r="P44810" s="5"/>
    </row>
    <row r="44811" spans="16:16" x14ac:dyDescent="0.25">
      <c r="P44811" s="5"/>
    </row>
    <row r="44812" spans="16:16" x14ac:dyDescent="0.25">
      <c r="P44812" s="5"/>
    </row>
    <row r="44813" spans="16:16" x14ac:dyDescent="0.25">
      <c r="P44813" s="5"/>
    </row>
    <row r="44814" spans="16:16" x14ac:dyDescent="0.25">
      <c r="P44814" s="5"/>
    </row>
    <row r="44815" spans="16:16" x14ac:dyDescent="0.25">
      <c r="P44815" s="5"/>
    </row>
    <row r="44816" spans="16:16" x14ac:dyDescent="0.25">
      <c r="P44816" s="5"/>
    </row>
    <row r="44817" spans="16:16" x14ac:dyDescent="0.25">
      <c r="P44817" s="5"/>
    </row>
    <row r="44818" spans="16:16" x14ac:dyDescent="0.25">
      <c r="P44818" s="5"/>
    </row>
    <row r="44819" spans="16:16" x14ac:dyDescent="0.25">
      <c r="P44819" s="5"/>
    </row>
    <row r="44820" spans="16:16" x14ac:dyDescent="0.25">
      <c r="P44820" s="5"/>
    </row>
    <row r="44821" spans="16:16" x14ac:dyDescent="0.25">
      <c r="P44821" s="5"/>
    </row>
    <row r="44822" spans="16:16" x14ac:dyDescent="0.25">
      <c r="P44822" s="5"/>
    </row>
    <row r="44823" spans="16:16" x14ac:dyDescent="0.25">
      <c r="P44823" s="5"/>
    </row>
    <row r="44824" spans="16:16" x14ac:dyDescent="0.25">
      <c r="P44824" s="5"/>
    </row>
    <row r="44825" spans="16:16" x14ac:dyDescent="0.25">
      <c r="P44825" s="5"/>
    </row>
    <row r="44826" spans="16:16" x14ac:dyDescent="0.25">
      <c r="P44826" s="5"/>
    </row>
    <row r="44827" spans="16:16" x14ac:dyDescent="0.25">
      <c r="P44827" s="5"/>
    </row>
    <row r="44828" spans="16:16" x14ac:dyDescent="0.25">
      <c r="P44828" s="5"/>
    </row>
    <row r="44829" spans="16:16" x14ac:dyDescent="0.25">
      <c r="P44829" s="5"/>
    </row>
    <row r="44830" spans="16:16" x14ac:dyDescent="0.25">
      <c r="P44830" s="5"/>
    </row>
    <row r="44831" spans="16:16" x14ac:dyDescent="0.25">
      <c r="P44831" s="5"/>
    </row>
    <row r="44832" spans="16:16" x14ac:dyDescent="0.25">
      <c r="P44832" s="5"/>
    </row>
    <row r="44833" spans="16:16" x14ac:dyDescent="0.25">
      <c r="P44833" s="5"/>
    </row>
    <row r="44834" spans="16:16" x14ac:dyDescent="0.25">
      <c r="P44834" s="5"/>
    </row>
    <row r="44835" spans="16:16" x14ac:dyDescent="0.25">
      <c r="P44835" s="5"/>
    </row>
    <row r="44836" spans="16:16" x14ac:dyDescent="0.25">
      <c r="P44836" s="5"/>
    </row>
    <row r="44837" spans="16:16" x14ac:dyDescent="0.25">
      <c r="P44837" s="5"/>
    </row>
    <row r="44838" spans="16:16" x14ac:dyDescent="0.25">
      <c r="P44838" s="5"/>
    </row>
    <row r="44839" spans="16:16" x14ac:dyDescent="0.25">
      <c r="P44839" s="5"/>
    </row>
    <row r="44840" spans="16:16" x14ac:dyDescent="0.25">
      <c r="P44840" s="5"/>
    </row>
    <row r="44841" spans="16:16" x14ac:dyDescent="0.25">
      <c r="P44841" s="5"/>
    </row>
    <row r="44842" spans="16:16" x14ac:dyDescent="0.25">
      <c r="P44842" s="5"/>
    </row>
    <row r="44843" spans="16:16" x14ac:dyDescent="0.25">
      <c r="P44843" s="5"/>
    </row>
    <row r="44844" spans="16:16" x14ac:dyDescent="0.25">
      <c r="P44844" s="5"/>
    </row>
    <row r="44845" spans="16:16" x14ac:dyDescent="0.25">
      <c r="P44845" s="5"/>
    </row>
    <row r="44846" spans="16:16" x14ac:dyDescent="0.25">
      <c r="P44846" s="5"/>
    </row>
    <row r="44847" spans="16:16" x14ac:dyDescent="0.25">
      <c r="P44847" s="5"/>
    </row>
    <row r="44848" spans="16:16" x14ac:dyDescent="0.25">
      <c r="P44848" s="5"/>
    </row>
    <row r="44849" spans="16:16" x14ac:dyDescent="0.25">
      <c r="P44849" s="5"/>
    </row>
    <row r="44850" spans="16:16" x14ac:dyDescent="0.25">
      <c r="P44850" s="5"/>
    </row>
    <row r="44851" spans="16:16" x14ac:dyDescent="0.25">
      <c r="P44851" s="5"/>
    </row>
    <row r="44852" spans="16:16" x14ac:dyDescent="0.25">
      <c r="P44852" s="5"/>
    </row>
    <row r="44853" spans="16:16" x14ac:dyDescent="0.25">
      <c r="P44853" s="5"/>
    </row>
    <row r="44854" spans="16:16" x14ac:dyDescent="0.25">
      <c r="P44854" s="5"/>
    </row>
    <row r="44855" spans="16:16" x14ac:dyDescent="0.25">
      <c r="P44855" s="5"/>
    </row>
    <row r="44856" spans="16:16" x14ac:dyDescent="0.25">
      <c r="P44856" s="5"/>
    </row>
    <row r="44857" spans="16:16" x14ac:dyDescent="0.25">
      <c r="P44857" s="5"/>
    </row>
    <row r="44858" spans="16:16" x14ac:dyDescent="0.25">
      <c r="P44858" s="5"/>
    </row>
    <row r="44859" spans="16:16" x14ac:dyDescent="0.25">
      <c r="P44859" s="5"/>
    </row>
    <row r="44860" spans="16:16" x14ac:dyDescent="0.25">
      <c r="P44860" s="5"/>
    </row>
    <row r="44861" spans="16:16" x14ac:dyDescent="0.25">
      <c r="P44861" s="5"/>
    </row>
    <row r="44862" spans="16:16" x14ac:dyDescent="0.25">
      <c r="P44862" s="5"/>
    </row>
    <row r="44863" spans="16:16" x14ac:dyDescent="0.25">
      <c r="P44863" s="5"/>
    </row>
    <row r="44864" spans="16:16" x14ac:dyDescent="0.25">
      <c r="P44864" s="5"/>
    </row>
    <row r="44865" spans="16:16" x14ac:dyDescent="0.25">
      <c r="P44865" s="5"/>
    </row>
    <row r="44866" spans="16:16" x14ac:dyDescent="0.25">
      <c r="P44866" s="5"/>
    </row>
    <row r="44867" spans="16:16" x14ac:dyDescent="0.25">
      <c r="P44867" s="5"/>
    </row>
    <row r="44868" spans="16:16" x14ac:dyDescent="0.25">
      <c r="P44868" s="5"/>
    </row>
    <row r="44869" spans="16:16" x14ac:dyDescent="0.25">
      <c r="P44869" s="5"/>
    </row>
    <row r="44870" spans="16:16" x14ac:dyDescent="0.25">
      <c r="P44870" s="5"/>
    </row>
    <row r="44871" spans="16:16" x14ac:dyDescent="0.25">
      <c r="P44871" s="5"/>
    </row>
    <row r="44872" spans="16:16" x14ac:dyDescent="0.25">
      <c r="P44872" s="5"/>
    </row>
    <row r="44873" spans="16:16" x14ac:dyDescent="0.25">
      <c r="P44873" s="5"/>
    </row>
    <row r="44874" spans="16:16" x14ac:dyDescent="0.25">
      <c r="P44874" s="5"/>
    </row>
    <row r="44875" spans="16:16" x14ac:dyDescent="0.25">
      <c r="P44875" s="5"/>
    </row>
    <row r="44876" spans="16:16" x14ac:dyDescent="0.25">
      <c r="P44876" s="5"/>
    </row>
    <row r="44877" spans="16:16" x14ac:dyDescent="0.25">
      <c r="P44877" s="5"/>
    </row>
    <row r="44878" spans="16:16" x14ac:dyDescent="0.25">
      <c r="P44878" s="5"/>
    </row>
    <row r="44879" spans="16:16" x14ac:dyDescent="0.25">
      <c r="P44879" s="5"/>
    </row>
    <row r="44880" spans="16:16" x14ac:dyDescent="0.25">
      <c r="P44880" s="5"/>
    </row>
    <row r="44881" spans="16:16" x14ac:dyDescent="0.25">
      <c r="P44881" s="5"/>
    </row>
    <row r="44882" spans="16:16" x14ac:dyDescent="0.25">
      <c r="P44882" s="5"/>
    </row>
    <row r="44883" spans="16:16" x14ac:dyDescent="0.25">
      <c r="P44883" s="5"/>
    </row>
    <row r="44884" spans="16:16" x14ac:dyDescent="0.25">
      <c r="P44884" s="5"/>
    </row>
    <row r="44885" spans="16:16" x14ac:dyDescent="0.25">
      <c r="P44885" s="5"/>
    </row>
    <row r="44886" spans="16:16" x14ac:dyDescent="0.25">
      <c r="P44886" s="5"/>
    </row>
    <row r="44887" spans="16:16" x14ac:dyDescent="0.25">
      <c r="P44887" s="5"/>
    </row>
    <row r="44888" spans="16:16" x14ac:dyDescent="0.25">
      <c r="P44888" s="5"/>
    </row>
    <row r="44889" spans="16:16" x14ac:dyDescent="0.25">
      <c r="P44889" s="5"/>
    </row>
    <row r="44890" spans="16:16" x14ac:dyDescent="0.25">
      <c r="P44890" s="5"/>
    </row>
    <row r="44891" spans="16:16" x14ac:dyDescent="0.25">
      <c r="P44891" s="5"/>
    </row>
    <row r="44892" spans="16:16" x14ac:dyDescent="0.25">
      <c r="P44892" s="5"/>
    </row>
    <row r="44893" spans="16:16" x14ac:dyDescent="0.25">
      <c r="P44893" s="5"/>
    </row>
    <row r="44894" spans="16:16" x14ac:dyDescent="0.25">
      <c r="P44894" s="5"/>
    </row>
    <row r="44895" spans="16:16" x14ac:dyDescent="0.25">
      <c r="P44895" s="5"/>
    </row>
    <row r="44896" spans="16:16" x14ac:dyDescent="0.25">
      <c r="P44896" s="5"/>
    </row>
    <row r="44897" spans="16:16" x14ac:dyDescent="0.25">
      <c r="P44897" s="5"/>
    </row>
    <row r="44898" spans="16:16" x14ac:dyDescent="0.25">
      <c r="P44898" s="5"/>
    </row>
    <row r="44899" spans="16:16" x14ac:dyDescent="0.25">
      <c r="P44899" s="5"/>
    </row>
    <row r="44900" spans="16:16" x14ac:dyDescent="0.25">
      <c r="P44900" s="5"/>
    </row>
    <row r="44901" spans="16:16" x14ac:dyDescent="0.25">
      <c r="P44901" s="5"/>
    </row>
    <row r="44902" spans="16:16" x14ac:dyDescent="0.25">
      <c r="P44902" s="5"/>
    </row>
    <row r="44903" spans="16:16" x14ac:dyDescent="0.25">
      <c r="P44903" s="5"/>
    </row>
    <row r="44904" spans="16:16" x14ac:dyDescent="0.25">
      <c r="P44904" s="5"/>
    </row>
    <row r="44905" spans="16:16" x14ac:dyDescent="0.25">
      <c r="P44905" s="5"/>
    </row>
    <row r="44906" spans="16:16" x14ac:dyDescent="0.25">
      <c r="P44906" s="5"/>
    </row>
    <row r="44907" spans="16:16" x14ac:dyDescent="0.25">
      <c r="P44907" s="5"/>
    </row>
    <row r="44908" spans="16:16" x14ac:dyDescent="0.25">
      <c r="P44908" s="5"/>
    </row>
    <row r="44909" spans="16:16" x14ac:dyDescent="0.25">
      <c r="P44909" s="5"/>
    </row>
    <row r="44910" spans="16:16" x14ac:dyDescent="0.25">
      <c r="P44910" s="5"/>
    </row>
    <row r="44911" spans="16:16" x14ac:dyDescent="0.25">
      <c r="P44911" s="5"/>
    </row>
    <row r="44912" spans="16:16" x14ac:dyDescent="0.25">
      <c r="P44912" s="5"/>
    </row>
    <row r="44913" spans="16:16" x14ac:dyDescent="0.25">
      <c r="P44913" s="5"/>
    </row>
    <row r="44914" spans="16:16" x14ac:dyDescent="0.25">
      <c r="P44914" s="5"/>
    </row>
    <row r="44915" spans="16:16" x14ac:dyDescent="0.25">
      <c r="P44915" s="5"/>
    </row>
    <row r="44916" spans="16:16" x14ac:dyDescent="0.25">
      <c r="P44916" s="5"/>
    </row>
    <row r="44917" spans="16:16" x14ac:dyDescent="0.25">
      <c r="P44917" s="5"/>
    </row>
    <row r="44918" spans="16:16" x14ac:dyDescent="0.25">
      <c r="P44918" s="5"/>
    </row>
    <row r="44919" spans="16:16" x14ac:dyDescent="0.25">
      <c r="P44919" s="5"/>
    </row>
    <row r="44920" spans="16:16" x14ac:dyDescent="0.25">
      <c r="P44920" s="5"/>
    </row>
    <row r="44921" spans="16:16" x14ac:dyDescent="0.25">
      <c r="P44921" s="5"/>
    </row>
    <row r="44922" spans="16:16" x14ac:dyDescent="0.25">
      <c r="P44922" s="5"/>
    </row>
    <row r="44923" spans="16:16" x14ac:dyDescent="0.25">
      <c r="P44923" s="5"/>
    </row>
    <row r="44924" spans="16:16" x14ac:dyDescent="0.25">
      <c r="P44924" s="5"/>
    </row>
    <row r="44925" spans="16:16" x14ac:dyDescent="0.25">
      <c r="P44925" s="5"/>
    </row>
    <row r="44926" spans="16:16" x14ac:dyDescent="0.25">
      <c r="P44926" s="5"/>
    </row>
    <row r="44927" spans="16:16" x14ac:dyDescent="0.25">
      <c r="P44927" s="5"/>
    </row>
    <row r="44928" spans="16:16" x14ac:dyDescent="0.25">
      <c r="P44928" s="5"/>
    </row>
    <row r="44929" spans="16:16" x14ac:dyDescent="0.25">
      <c r="P44929" s="5"/>
    </row>
    <row r="44930" spans="16:16" x14ac:dyDescent="0.25">
      <c r="P44930" s="5"/>
    </row>
    <row r="44931" spans="16:16" x14ac:dyDescent="0.25">
      <c r="P44931" s="5"/>
    </row>
    <row r="44932" spans="16:16" x14ac:dyDescent="0.25">
      <c r="P44932" s="5"/>
    </row>
    <row r="44933" spans="16:16" x14ac:dyDescent="0.25">
      <c r="P44933" s="5"/>
    </row>
    <row r="44934" spans="16:16" x14ac:dyDescent="0.25">
      <c r="P44934" s="5"/>
    </row>
    <row r="44935" spans="16:16" x14ac:dyDescent="0.25">
      <c r="P44935" s="5"/>
    </row>
    <row r="44936" spans="16:16" x14ac:dyDescent="0.25">
      <c r="P44936" s="5"/>
    </row>
    <row r="44937" spans="16:16" x14ac:dyDescent="0.25">
      <c r="P44937" s="5"/>
    </row>
    <row r="44938" spans="16:16" x14ac:dyDescent="0.25">
      <c r="P44938" s="5"/>
    </row>
    <row r="44939" spans="16:16" x14ac:dyDescent="0.25">
      <c r="P44939" s="5"/>
    </row>
    <row r="44940" spans="16:16" x14ac:dyDescent="0.25">
      <c r="P44940" s="5"/>
    </row>
    <row r="44941" spans="16:16" x14ac:dyDescent="0.25">
      <c r="P44941" s="5"/>
    </row>
    <row r="44942" spans="16:16" x14ac:dyDescent="0.25">
      <c r="P44942" s="5"/>
    </row>
    <row r="44943" spans="16:16" x14ac:dyDescent="0.25">
      <c r="P44943" s="5"/>
    </row>
    <row r="44944" spans="16:16" x14ac:dyDescent="0.25">
      <c r="P44944" s="5"/>
    </row>
    <row r="44945" spans="16:16" x14ac:dyDescent="0.25">
      <c r="P44945" s="5"/>
    </row>
    <row r="44946" spans="16:16" x14ac:dyDescent="0.25">
      <c r="P44946" s="5"/>
    </row>
    <row r="44947" spans="16:16" x14ac:dyDescent="0.25">
      <c r="P44947" s="5"/>
    </row>
    <row r="44948" spans="16:16" x14ac:dyDescent="0.25">
      <c r="P44948" s="5"/>
    </row>
    <row r="44949" spans="16:16" x14ac:dyDescent="0.25">
      <c r="P44949" s="5"/>
    </row>
    <row r="44950" spans="16:16" x14ac:dyDescent="0.25">
      <c r="P44950" s="5"/>
    </row>
    <row r="44951" spans="16:16" x14ac:dyDescent="0.25">
      <c r="P44951" s="5"/>
    </row>
    <row r="44952" spans="16:16" x14ac:dyDescent="0.25">
      <c r="P44952" s="5"/>
    </row>
    <row r="44953" spans="16:16" x14ac:dyDescent="0.25">
      <c r="P44953" s="5"/>
    </row>
    <row r="44954" spans="16:16" x14ac:dyDescent="0.25">
      <c r="P44954" s="5"/>
    </row>
    <row r="44955" spans="16:16" x14ac:dyDescent="0.25">
      <c r="P44955" s="5"/>
    </row>
    <row r="44956" spans="16:16" x14ac:dyDescent="0.25">
      <c r="P44956" s="5"/>
    </row>
    <row r="44957" spans="16:16" x14ac:dyDescent="0.25">
      <c r="P44957" s="5"/>
    </row>
    <row r="44958" spans="16:16" x14ac:dyDescent="0.25">
      <c r="P44958" s="5"/>
    </row>
    <row r="44959" spans="16:16" x14ac:dyDescent="0.25">
      <c r="P44959" s="5"/>
    </row>
    <row r="44960" spans="16:16" x14ac:dyDescent="0.25">
      <c r="P44960" s="5"/>
    </row>
    <row r="44961" spans="16:16" x14ac:dyDescent="0.25">
      <c r="P44961" s="5"/>
    </row>
    <row r="44962" spans="16:16" x14ac:dyDescent="0.25">
      <c r="P44962" s="5"/>
    </row>
    <row r="44963" spans="16:16" x14ac:dyDescent="0.25">
      <c r="P44963" s="5"/>
    </row>
    <row r="44964" spans="16:16" x14ac:dyDescent="0.25">
      <c r="P44964" s="5"/>
    </row>
    <row r="44965" spans="16:16" x14ac:dyDescent="0.25">
      <c r="P44965" s="5"/>
    </row>
    <row r="44966" spans="16:16" x14ac:dyDescent="0.25">
      <c r="P44966" s="5"/>
    </row>
    <row r="44967" spans="16:16" x14ac:dyDescent="0.25">
      <c r="P44967" s="5"/>
    </row>
    <row r="44968" spans="16:16" x14ac:dyDescent="0.25">
      <c r="P44968" s="5"/>
    </row>
    <row r="44969" spans="16:16" x14ac:dyDescent="0.25">
      <c r="P44969" s="5"/>
    </row>
    <row r="44970" spans="16:16" x14ac:dyDescent="0.25">
      <c r="P44970" s="5"/>
    </row>
    <row r="44971" spans="16:16" x14ac:dyDescent="0.25">
      <c r="P44971" s="5"/>
    </row>
    <row r="44972" spans="16:16" x14ac:dyDescent="0.25">
      <c r="P44972" s="5"/>
    </row>
    <row r="44973" spans="16:16" x14ac:dyDescent="0.25">
      <c r="P44973" s="5"/>
    </row>
    <row r="44974" spans="16:16" x14ac:dyDescent="0.25">
      <c r="P44974" s="5"/>
    </row>
    <row r="44975" spans="16:16" x14ac:dyDescent="0.25">
      <c r="P44975" s="5"/>
    </row>
    <row r="44976" spans="16:16" x14ac:dyDescent="0.25">
      <c r="P44976" s="5"/>
    </row>
    <row r="44977" spans="16:16" x14ac:dyDescent="0.25">
      <c r="P44977" s="5"/>
    </row>
    <row r="44978" spans="16:16" x14ac:dyDescent="0.25">
      <c r="P44978" s="5"/>
    </row>
    <row r="44979" spans="16:16" x14ac:dyDescent="0.25">
      <c r="P44979" s="5"/>
    </row>
    <row r="44980" spans="16:16" x14ac:dyDescent="0.25">
      <c r="P44980" s="5"/>
    </row>
    <row r="44981" spans="16:16" x14ac:dyDescent="0.25">
      <c r="P44981" s="5"/>
    </row>
    <row r="44982" spans="16:16" x14ac:dyDescent="0.25">
      <c r="P44982" s="5"/>
    </row>
    <row r="44983" spans="16:16" x14ac:dyDescent="0.25">
      <c r="P44983" s="5"/>
    </row>
    <row r="44984" spans="16:16" x14ac:dyDescent="0.25">
      <c r="P44984" s="5"/>
    </row>
    <row r="44985" spans="16:16" x14ac:dyDescent="0.25">
      <c r="P44985" s="5"/>
    </row>
    <row r="44986" spans="16:16" x14ac:dyDescent="0.25">
      <c r="P44986" s="5"/>
    </row>
    <row r="44987" spans="16:16" x14ac:dyDescent="0.25">
      <c r="P44987" s="5"/>
    </row>
    <row r="44988" spans="16:16" x14ac:dyDescent="0.25">
      <c r="P44988" s="5"/>
    </row>
    <row r="44989" spans="16:16" x14ac:dyDescent="0.25">
      <c r="P44989" s="5"/>
    </row>
    <row r="44990" spans="16:16" x14ac:dyDescent="0.25">
      <c r="P44990" s="5"/>
    </row>
    <row r="44991" spans="16:16" x14ac:dyDescent="0.25">
      <c r="P44991" s="5"/>
    </row>
    <row r="44992" spans="16:16" x14ac:dyDescent="0.25">
      <c r="P44992" s="5"/>
    </row>
    <row r="44993" spans="16:16" x14ac:dyDescent="0.25">
      <c r="P44993" s="5"/>
    </row>
    <row r="44994" spans="16:16" x14ac:dyDescent="0.25">
      <c r="P44994" s="5"/>
    </row>
    <row r="44995" spans="16:16" x14ac:dyDescent="0.25">
      <c r="P44995" s="5"/>
    </row>
    <row r="44996" spans="16:16" x14ac:dyDescent="0.25">
      <c r="P44996" s="5"/>
    </row>
    <row r="44997" spans="16:16" x14ac:dyDescent="0.25">
      <c r="P44997" s="5"/>
    </row>
    <row r="44998" spans="16:16" x14ac:dyDescent="0.25">
      <c r="P44998" s="5"/>
    </row>
    <row r="44999" spans="16:16" x14ac:dyDescent="0.25">
      <c r="P44999" s="5"/>
    </row>
    <row r="45000" spans="16:16" x14ac:dyDescent="0.25">
      <c r="P45000" s="5"/>
    </row>
    <row r="45001" spans="16:16" x14ac:dyDescent="0.25">
      <c r="P45001" s="5"/>
    </row>
    <row r="45002" spans="16:16" x14ac:dyDescent="0.25">
      <c r="P45002" s="5"/>
    </row>
    <row r="45003" spans="16:16" x14ac:dyDescent="0.25">
      <c r="P45003" s="5"/>
    </row>
    <row r="45004" spans="16:16" x14ac:dyDescent="0.25">
      <c r="P45004" s="5"/>
    </row>
    <row r="45005" spans="16:16" x14ac:dyDescent="0.25">
      <c r="P45005" s="5"/>
    </row>
    <row r="45006" spans="16:16" x14ac:dyDescent="0.25">
      <c r="P45006" s="5"/>
    </row>
    <row r="45007" spans="16:16" x14ac:dyDescent="0.25">
      <c r="P45007" s="5"/>
    </row>
    <row r="45008" spans="16:16" x14ac:dyDescent="0.25">
      <c r="P45008" s="5"/>
    </row>
    <row r="45009" spans="16:16" x14ac:dyDescent="0.25">
      <c r="P45009" s="5"/>
    </row>
    <row r="45010" spans="16:16" x14ac:dyDescent="0.25">
      <c r="P45010" s="5"/>
    </row>
    <row r="45011" spans="16:16" x14ac:dyDescent="0.25">
      <c r="P45011" s="5"/>
    </row>
    <row r="45012" spans="16:16" x14ac:dyDescent="0.25">
      <c r="P45012" s="5"/>
    </row>
    <row r="45013" spans="16:16" x14ac:dyDescent="0.25">
      <c r="P45013" s="5"/>
    </row>
    <row r="45014" spans="16:16" x14ac:dyDescent="0.25">
      <c r="P45014" s="5"/>
    </row>
    <row r="45015" spans="16:16" x14ac:dyDescent="0.25">
      <c r="P45015" s="5"/>
    </row>
    <row r="45016" spans="16:16" x14ac:dyDescent="0.25">
      <c r="P45016" s="5"/>
    </row>
    <row r="45017" spans="16:16" x14ac:dyDescent="0.25">
      <c r="P45017" s="5"/>
    </row>
    <row r="45018" spans="16:16" x14ac:dyDescent="0.25">
      <c r="P45018" s="5"/>
    </row>
    <row r="45019" spans="16:16" x14ac:dyDescent="0.25">
      <c r="P45019" s="5"/>
    </row>
    <row r="45020" spans="16:16" x14ac:dyDescent="0.25">
      <c r="P45020" s="5"/>
    </row>
    <row r="45021" spans="16:16" x14ac:dyDescent="0.25">
      <c r="P45021" s="5"/>
    </row>
    <row r="45022" spans="16:16" x14ac:dyDescent="0.25">
      <c r="P45022" s="5"/>
    </row>
    <row r="45023" spans="16:16" x14ac:dyDescent="0.25">
      <c r="P45023" s="5"/>
    </row>
    <row r="45024" spans="16:16" x14ac:dyDescent="0.25">
      <c r="P45024" s="5"/>
    </row>
    <row r="45025" spans="16:16" x14ac:dyDescent="0.25">
      <c r="P45025" s="5"/>
    </row>
    <row r="45026" spans="16:16" x14ac:dyDescent="0.25">
      <c r="P45026" s="5"/>
    </row>
    <row r="45027" spans="16:16" x14ac:dyDescent="0.25">
      <c r="P45027" s="5"/>
    </row>
    <row r="45028" spans="16:16" x14ac:dyDescent="0.25">
      <c r="P45028" s="5"/>
    </row>
    <row r="45029" spans="16:16" x14ac:dyDescent="0.25">
      <c r="P45029" s="5"/>
    </row>
    <row r="45030" spans="16:16" x14ac:dyDescent="0.25">
      <c r="P45030" s="5"/>
    </row>
    <row r="45031" spans="16:16" x14ac:dyDescent="0.25">
      <c r="P45031" s="5"/>
    </row>
    <row r="45032" spans="16:16" x14ac:dyDescent="0.25">
      <c r="P45032" s="5"/>
    </row>
    <row r="45033" spans="16:16" x14ac:dyDescent="0.25">
      <c r="P45033" s="5"/>
    </row>
    <row r="45034" spans="16:16" x14ac:dyDescent="0.25">
      <c r="P45034" s="5"/>
    </row>
    <row r="45035" spans="16:16" x14ac:dyDescent="0.25">
      <c r="P45035" s="5"/>
    </row>
    <row r="45036" spans="16:16" x14ac:dyDescent="0.25">
      <c r="P45036" s="5"/>
    </row>
    <row r="45037" spans="16:16" x14ac:dyDescent="0.25">
      <c r="P45037" s="5"/>
    </row>
    <row r="45038" spans="16:16" x14ac:dyDescent="0.25">
      <c r="P45038" s="5"/>
    </row>
    <row r="45039" spans="16:16" x14ac:dyDescent="0.25">
      <c r="P45039" s="5"/>
    </row>
    <row r="45040" spans="16:16" x14ac:dyDescent="0.25">
      <c r="P45040" s="5"/>
    </row>
    <row r="45041" spans="16:16" x14ac:dyDescent="0.25">
      <c r="P45041" s="5"/>
    </row>
    <row r="45042" spans="16:16" x14ac:dyDescent="0.25">
      <c r="P45042" s="5"/>
    </row>
    <row r="45043" spans="16:16" x14ac:dyDescent="0.25">
      <c r="P45043" s="5"/>
    </row>
    <row r="45044" spans="16:16" x14ac:dyDescent="0.25">
      <c r="P45044" s="5"/>
    </row>
    <row r="45045" spans="16:16" x14ac:dyDescent="0.25">
      <c r="P45045" s="5"/>
    </row>
    <row r="45046" spans="16:16" x14ac:dyDescent="0.25">
      <c r="P45046" s="5"/>
    </row>
    <row r="45047" spans="16:16" x14ac:dyDescent="0.25">
      <c r="P45047" s="5"/>
    </row>
    <row r="45048" spans="16:16" x14ac:dyDescent="0.25">
      <c r="P45048" s="5"/>
    </row>
    <row r="45049" spans="16:16" x14ac:dyDescent="0.25">
      <c r="P45049" s="5"/>
    </row>
    <row r="45050" spans="16:16" x14ac:dyDescent="0.25">
      <c r="P45050" s="5"/>
    </row>
    <row r="45051" spans="16:16" x14ac:dyDescent="0.25">
      <c r="P45051" s="5"/>
    </row>
    <row r="45052" spans="16:16" x14ac:dyDescent="0.25">
      <c r="P45052" s="5"/>
    </row>
    <row r="45053" spans="16:16" x14ac:dyDescent="0.25">
      <c r="P45053" s="5"/>
    </row>
    <row r="45054" spans="16:16" x14ac:dyDescent="0.25">
      <c r="P45054" s="5"/>
    </row>
    <row r="45055" spans="16:16" x14ac:dyDescent="0.25">
      <c r="P45055" s="5"/>
    </row>
    <row r="45056" spans="16:16" x14ac:dyDescent="0.25">
      <c r="P45056" s="5"/>
    </row>
    <row r="45057" spans="16:16" x14ac:dyDescent="0.25">
      <c r="P45057" s="5"/>
    </row>
    <row r="45058" spans="16:16" x14ac:dyDescent="0.25">
      <c r="P45058" s="5"/>
    </row>
    <row r="45059" spans="16:16" x14ac:dyDescent="0.25">
      <c r="P45059" s="5"/>
    </row>
    <row r="45060" spans="16:16" x14ac:dyDescent="0.25">
      <c r="P45060" s="5"/>
    </row>
    <row r="45061" spans="16:16" x14ac:dyDescent="0.25">
      <c r="P45061" s="5"/>
    </row>
    <row r="45062" spans="16:16" x14ac:dyDescent="0.25">
      <c r="P45062" s="5"/>
    </row>
    <row r="45063" spans="16:16" x14ac:dyDescent="0.25">
      <c r="P45063" s="5"/>
    </row>
    <row r="45064" spans="16:16" x14ac:dyDescent="0.25">
      <c r="P45064" s="5"/>
    </row>
    <row r="45065" spans="16:16" x14ac:dyDescent="0.25">
      <c r="P45065" s="5"/>
    </row>
    <row r="45066" spans="16:16" x14ac:dyDescent="0.25">
      <c r="P45066" s="5"/>
    </row>
    <row r="45067" spans="16:16" x14ac:dyDescent="0.25">
      <c r="P45067" s="5"/>
    </row>
    <row r="45068" spans="16:16" x14ac:dyDescent="0.25">
      <c r="P45068" s="5"/>
    </row>
    <row r="45069" spans="16:16" x14ac:dyDescent="0.25">
      <c r="P45069" s="5"/>
    </row>
    <row r="45070" spans="16:16" x14ac:dyDescent="0.25">
      <c r="P45070" s="5"/>
    </row>
    <row r="45071" spans="16:16" x14ac:dyDescent="0.25">
      <c r="P45071" s="5"/>
    </row>
    <row r="45072" spans="16:16" x14ac:dyDescent="0.25">
      <c r="P45072" s="5"/>
    </row>
    <row r="45073" spans="16:16" x14ac:dyDescent="0.25">
      <c r="P45073" s="5"/>
    </row>
    <row r="45074" spans="16:16" x14ac:dyDescent="0.25">
      <c r="P45074" s="5"/>
    </row>
    <row r="45075" spans="16:16" x14ac:dyDescent="0.25">
      <c r="P45075" s="5"/>
    </row>
    <row r="45076" spans="16:16" x14ac:dyDescent="0.25">
      <c r="P45076" s="5"/>
    </row>
    <row r="45077" spans="16:16" x14ac:dyDescent="0.25">
      <c r="P45077" s="5"/>
    </row>
    <row r="45078" spans="16:16" x14ac:dyDescent="0.25">
      <c r="P45078" s="5"/>
    </row>
    <row r="45079" spans="16:16" x14ac:dyDescent="0.25">
      <c r="P45079" s="5"/>
    </row>
    <row r="45080" spans="16:16" x14ac:dyDescent="0.25">
      <c r="P45080" s="5"/>
    </row>
    <row r="45081" spans="16:16" x14ac:dyDescent="0.25">
      <c r="P45081" s="5"/>
    </row>
    <row r="45082" spans="16:16" x14ac:dyDescent="0.25">
      <c r="P45082" s="5"/>
    </row>
    <row r="45083" spans="16:16" x14ac:dyDescent="0.25">
      <c r="P45083" s="5"/>
    </row>
    <row r="45084" spans="16:16" x14ac:dyDescent="0.25">
      <c r="P45084" s="5"/>
    </row>
    <row r="45085" spans="16:16" x14ac:dyDescent="0.25">
      <c r="P45085" s="5"/>
    </row>
    <row r="45086" spans="16:16" x14ac:dyDescent="0.25">
      <c r="P45086" s="5"/>
    </row>
    <row r="45087" spans="16:16" x14ac:dyDescent="0.25">
      <c r="P45087" s="5"/>
    </row>
    <row r="45088" spans="16:16" x14ac:dyDescent="0.25">
      <c r="P45088" s="5"/>
    </row>
    <row r="45089" spans="16:16" x14ac:dyDescent="0.25">
      <c r="P45089" s="5"/>
    </row>
    <row r="45090" spans="16:16" x14ac:dyDescent="0.25">
      <c r="P45090" s="5"/>
    </row>
    <row r="45091" spans="16:16" x14ac:dyDescent="0.25">
      <c r="P45091" s="5"/>
    </row>
    <row r="45092" spans="16:16" x14ac:dyDescent="0.25">
      <c r="P45092" s="5"/>
    </row>
    <row r="45093" spans="16:16" x14ac:dyDescent="0.25">
      <c r="P45093" s="5"/>
    </row>
    <row r="45094" spans="16:16" x14ac:dyDescent="0.25">
      <c r="P45094" s="5"/>
    </row>
    <row r="45095" spans="16:16" x14ac:dyDescent="0.25">
      <c r="P45095" s="5"/>
    </row>
    <row r="45096" spans="16:16" x14ac:dyDescent="0.25">
      <c r="P45096" s="5"/>
    </row>
    <row r="45097" spans="16:16" x14ac:dyDescent="0.25">
      <c r="P45097" s="5"/>
    </row>
    <row r="45098" spans="16:16" x14ac:dyDescent="0.25">
      <c r="P45098" s="5"/>
    </row>
    <row r="45099" spans="16:16" x14ac:dyDescent="0.25">
      <c r="P45099" s="5"/>
    </row>
    <row r="45100" spans="16:16" x14ac:dyDescent="0.25">
      <c r="P45100" s="5"/>
    </row>
    <row r="45101" spans="16:16" x14ac:dyDescent="0.25">
      <c r="P45101" s="5"/>
    </row>
    <row r="45102" spans="16:16" x14ac:dyDescent="0.25">
      <c r="P45102" s="5"/>
    </row>
    <row r="45103" spans="16:16" x14ac:dyDescent="0.25">
      <c r="P45103" s="5"/>
    </row>
    <row r="45104" spans="16:16" x14ac:dyDescent="0.25">
      <c r="P45104" s="5"/>
    </row>
    <row r="45105" spans="16:16" x14ac:dyDescent="0.25">
      <c r="P45105" s="5"/>
    </row>
    <row r="45106" spans="16:16" x14ac:dyDescent="0.25">
      <c r="P45106" s="5"/>
    </row>
    <row r="45107" spans="16:16" x14ac:dyDescent="0.25">
      <c r="P45107" s="5"/>
    </row>
    <row r="45108" spans="16:16" x14ac:dyDescent="0.25">
      <c r="P45108" s="5"/>
    </row>
    <row r="45109" spans="16:16" x14ac:dyDescent="0.25">
      <c r="P45109" s="5"/>
    </row>
    <row r="45110" spans="16:16" x14ac:dyDescent="0.25">
      <c r="P45110" s="5"/>
    </row>
    <row r="45111" spans="16:16" x14ac:dyDescent="0.25">
      <c r="P45111" s="5"/>
    </row>
    <row r="45112" spans="16:16" x14ac:dyDescent="0.25">
      <c r="P45112" s="5"/>
    </row>
    <row r="45113" spans="16:16" x14ac:dyDescent="0.25">
      <c r="P45113" s="5"/>
    </row>
    <row r="45114" spans="16:16" x14ac:dyDescent="0.25">
      <c r="P45114" s="5"/>
    </row>
    <row r="45115" spans="16:16" x14ac:dyDescent="0.25">
      <c r="P45115" s="5"/>
    </row>
    <row r="45116" spans="16:16" x14ac:dyDescent="0.25">
      <c r="P45116" s="5"/>
    </row>
    <row r="45117" spans="16:16" x14ac:dyDescent="0.25">
      <c r="P45117" s="5"/>
    </row>
    <row r="45118" spans="16:16" x14ac:dyDescent="0.25">
      <c r="P45118" s="5"/>
    </row>
    <row r="45119" spans="16:16" x14ac:dyDescent="0.25">
      <c r="P45119" s="5"/>
    </row>
    <row r="45120" spans="16:16" x14ac:dyDescent="0.25">
      <c r="P45120" s="5"/>
    </row>
    <row r="45121" spans="16:16" x14ac:dyDescent="0.25">
      <c r="P45121" s="5"/>
    </row>
    <row r="45122" spans="16:16" x14ac:dyDescent="0.25">
      <c r="P45122" s="5"/>
    </row>
    <row r="45123" spans="16:16" x14ac:dyDescent="0.25">
      <c r="P45123" s="5"/>
    </row>
    <row r="45124" spans="16:16" x14ac:dyDescent="0.25">
      <c r="P45124" s="5"/>
    </row>
    <row r="45125" spans="16:16" x14ac:dyDescent="0.25">
      <c r="P45125" s="5"/>
    </row>
    <row r="45126" spans="16:16" x14ac:dyDescent="0.25">
      <c r="P45126" s="5"/>
    </row>
    <row r="45127" spans="16:16" x14ac:dyDescent="0.25">
      <c r="P45127" s="5"/>
    </row>
    <row r="45128" spans="16:16" x14ac:dyDescent="0.25">
      <c r="P45128" s="5"/>
    </row>
    <row r="45129" spans="16:16" x14ac:dyDescent="0.25">
      <c r="P45129" s="5"/>
    </row>
    <row r="45130" spans="16:16" x14ac:dyDescent="0.25">
      <c r="P45130" s="5"/>
    </row>
    <row r="45131" spans="16:16" x14ac:dyDescent="0.25">
      <c r="P45131" s="5"/>
    </row>
    <row r="45132" spans="16:16" x14ac:dyDescent="0.25">
      <c r="P45132" s="5"/>
    </row>
    <row r="45133" spans="16:16" x14ac:dyDescent="0.25">
      <c r="P45133" s="5"/>
    </row>
    <row r="45134" spans="16:16" x14ac:dyDescent="0.25">
      <c r="P45134" s="5"/>
    </row>
    <row r="45135" spans="16:16" x14ac:dyDescent="0.25">
      <c r="P45135" s="5"/>
    </row>
    <row r="45136" spans="16:16" x14ac:dyDescent="0.25">
      <c r="P45136" s="5"/>
    </row>
    <row r="45137" spans="16:16" x14ac:dyDescent="0.25">
      <c r="P45137" s="5"/>
    </row>
    <row r="45138" spans="16:16" x14ac:dyDescent="0.25">
      <c r="P45138" s="5"/>
    </row>
    <row r="45139" spans="16:16" x14ac:dyDescent="0.25">
      <c r="P45139" s="5"/>
    </row>
    <row r="45140" spans="16:16" x14ac:dyDescent="0.25">
      <c r="P45140" s="5"/>
    </row>
    <row r="45141" spans="16:16" x14ac:dyDescent="0.25">
      <c r="P45141" s="5"/>
    </row>
    <row r="45142" spans="16:16" x14ac:dyDescent="0.25">
      <c r="P45142" s="5"/>
    </row>
    <row r="45143" spans="16:16" x14ac:dyDescent="0.25">
      <c r="P45143" s="5"/>
    </row>
    <row r="45144" spans="16:16" x14ac:dyDescent="0.25">
      <c r="P45144" s="5"/>
    </row>
    <row r="45145" spans="16:16" x14ac:dyDescent="0.25">
      <c r="P45145" s="5"/>
    </row>
    <row r="45146" spans="16:16" x14ac:dyDescent="0.25">
      <c r="P45146" s="5"/>
    </row>
    <row r="45147" spans="16:16" x14ac:dyDescent="0.25">
      <c r="P45147" s="5"/>
    </row>
    <row r="45148" spans="16:16" x14ac:dyDescent="0.25">
      <c r="P45148" s="5"/>
    </row>
    <row r="45149" spans="16:16" x14ac:dyDescent="0.25">
      <c r="P45149" s="5"/>
    </row>
    <row r="45150" spans="16:16" x14ac:dyDescent="0.25">
      <c r="P45150" s="5"/>
    </row>
    <row r="45151" spans="16:16" x14ac:dyDescent="0.25">
      <c r="P45151" s="5"/>
    </row>
    <row r="45152" spans="16:16" x14ac:dyDescent="0.25">
      <c r="P45152" s="5"/>
    </row>
    <row r="45153" spans="16:16" x14ac:dyDescent="0.25">
      <c r="P45153" s="5"/>
    </row>
    <row r="45154" spans="16:16" x14ac:dyDescent="0.25">
      <c r="P45154" s="5"/>
    </row>
    <row r="45155" spans="16:16" x14ac:dyDescent="0.25">
      <c r="P45155" s="5"/>
    </row>
    <row r="45156" spans="16:16" x14ac:dyDescent="0.25">
      <c r="P45156" s="5"/>
    </row>
    <row r="45157" spans="16:16" x14ac:dyDescent="0.25">
      <c r="P45157" s="5"/>
    </row>
    <row r="45158" spans="16:16" x14ac:dyDescent="0.25">
      <c r="P45158" s="5"/>
    </row>
    <row r="45159" spans="16:16" x14ac:dyDescent="0.25">
      <c r="P45159" s="5"/>
    </row>
    <row r="45160" spans="16:16" x14ac:dyDescent="0.25">
      <c r="P45160" s="5"/>
    </row>
    <row r="45161" spans="16:16" x14ac:dyDescent="0.25">
      <c r="P45161" s="5"/>
    </row>
    <row r="45162" spans="16:16" x14ac:dyDescent="0.25">
      <c r="P45162" s="5"/>
    </row>
    <row r="45163" spans="16:16" x14ac:dyDescent="0.25">
      <c r="P45163" s="5"/>
    </row>
    <row r="45164" spans="16:16" x14ac:dyDescent="0.25">
      <c r="P45164" s="5"/>
    </row>
    <row r="45165" spans="16:16" x14ac:dyDescent="0.25">
      <c r="P45165" s="5"/>
    </row>
    <row r="45166" spans="16:16" x14ac:dyDescent="0.25">
      <c r="P45166" s="5"/>
    </row>
    <row r="45167" spans="16:16" x14ac:dyDescent="0.25">
      <c r="P45167" s="5"/>
    </row>
    <row r="45168" spans="16:16" x14ac:dyDescent="0.25">
      <c r="P45168" s="5"/>
    </row>
    <row r="45169" spans="16:16" x14ac:dyDescent="0.25">
      <c r="P45169" s="5"/>
    </row>
    <row r="45170" spans="16:16" x14ac:dyDescent="0.25">
      <c r="P45170" s="5"/>
    </row>
    <row r="45171" spans="16:16" x14ac:dyDescent="0.25">
      <c r="P45171" s="5"/>
    </row>
    <row r="45172" spans="16:16" x14ac:dyDescent="0.25">
      <c r="P45172" s="5"/>
    </row>
    <row r="45173" spans="16:16" x14ac:dyDescent="0.25">
      <c r="P45173" s="5"/>
    </row>
    <row r="45174" spans="16:16" x14ac:dyDescent="0.25">
      <c r="P45174" s="5"/>
    </row>
    <row r="45175" spans="16:16" x14ac:dyDescent="0.25">
      <c r="P45175" s="5"/>
    </row>
    <row r="45176" spans="16:16" x14ac:dyDescent="0.25">
      <c r="P45176" s="5"/>
    </row>
    <row r="45177" spans="16:16" x14ac:dyDescent="0.25">
      <c r="P45177" s="5"/>
    </row>
    <row r="45178" spans="16:16" x14ac:dyDescent="0.25">
      <c r="P45178" s="5"/>
    </row>
    <row r="45179" spans="16:16" x14ac:dyDescent="0.25">
      <c r="P45179" s="5"/>
    </row>
    <row r="45180" spans="16:16" x14ac:dyDescent="0.25">
      <c r="P45180" s="5"/>
    </row>
    <row r="45181" spans="16:16" x14ac:dyDescent="0.25">
      <c r="P45181" s="5"/>
    </row>
    <row r="45182" spans="16:16" x14ac:dyDescent="0.25">
      <c r="P45182" s="5"/>
    </row>
    <row r="45183" spans="16:16" x14ac:dyDescent="0.25">
      <c r="P45183" s="5"/>
    </row>
    <row r="45184" spans="16:16" x14ac:dyDescent="0.25">
      <c r="P45184" s="5"/>
    </row>
    <row r="45185" spans="16:16" x14ac:dyDescent="0.25">
      <c r="P45185" s="5"/>
    </row>
    <row r="45186" spans="16:16" x14ac:dyDescent="0.25">
      <c r="P45186" s="5"/>
    </row>
    <row r="45187" spans="16:16" x14ac:dyDescent="0.25">
      <c r="P45187" s="5"/>
    </row>
    <row r="45188" spans="16:16" x14ac:dyDescent="0.25">
      <c r="P45188" s="5"/>
    </row>
    <row r="45189" spans="16:16" x14ac:dyDescent="0.25">
      <c r="P45189" s="5"/>
    </row>
    <row r="45190" spans="16:16" x14ac:dyDescent="0.25">
      <c r="P45190" s="5"/>
    </row>
    <row r="45191" spans="16:16" x14ac:dyDescent="0.25">
      <c r="P45191" s="5"/>
    </row>
    <row r="45192" spans="16:16" x14ac:dyDescent="0.25">
      <c r="P45192" s="5"/>
    </row>
    <row r="45193" spans="16:16" x14ac:dyDescent="0.25">
      <c r="P45193" s="5"/>
    </row>
    <row r="45194" spans="16:16" x14ac:dyDescent="0.25">
      <c r="P45194" s="5"/>
    </row>
    <row r="45195" spans="16:16" x14ac:dyDescent="0.25">
      <c r="P45195" s="5"/>
    </row>
    <row r="45196" spans="16:16" x14ac:dyDescent="0.25">
      <c r="P45196" s="5"/>
    </row>
    <row r="45197" spans="16:16" x14ac:dyDescent="0.25">
      <c r="P45197" s="5"/>
    </row>
    <row r="45198" spans="16:16" x14ac:dyDescent="0.25">
      <c r="P45198" s="5"/>
    </row>
    <row r="45199" spans="16:16" x14ac:dyDescent="0.25">
      <c r="P45199" s="5"/>
    </row>
    <row r="45200" spans="16:16" x14ac:dyDescent="0.25">
      <c r="P45200" s="5"/>
    </row>
    <row r="45201" spans="16:16" x14ac:dyDescent="0.25">
      <c r="P45201" s="5"/>
    </row>
    <row r="45202" spans="16:16" x14ac:dyDescent="0.25">
      <c r="P45202" s="5"/>
    </row>
    <row r="45203" spans="16:16" x14ac:dyDescent="0.25">
      <c r="P45203" s="5"/>
    </row>
    <row r="45204" spans="16:16" x14ac:dyDescent="0.25">
      <c r="P45204" s="5"/>
    </row>
    <row r="45205" spans="16:16" x14ac:dyDescent="0.25">
      <c r="P45205" s="5"/>
    </row>
    <row r="45206" spans="16:16" x14ac:dyDescent="0.25">
      <c r="P45206" s="5"/>
    </row>
    <row r="45207" spans="16:16" x14ac:dyDescent="0.25">
      <c r="P45207" s="5"/>
    </row>
    <row r="45208" spans="16:16" x14ac:dyDescent="0.25">
      <c r="P45208" s="5"/>
    </row>
    <row r="45209" spans="16:16" x14ac:dyDescent="0.25">
      <c r="P45209" s="5"/>
    </row>
    <row r="45210" spans="16:16" x14ac:dyDescent="0.25">
      <c r="P45210" s="5"/>
    </row>
    <row r="45211" spans="16:16" x14ac:dyDescent="0.25">
      <c r="P45211" s="5"/>
    </row>
    <row r="45212" spans="16:16" x14ac:dyDescent="0.25">
      <c r="P45212" s="5"/>
    </row>
    <row r="45213" spans="16:16" x14ac:dyDescent="0.25">
      <c r="P45213" s="5"/>
    </row>
    <row r="45214" spans="16:16" x14ac:dyDescent="0.25">
      <c r="P45214" s="5"/>
    </row>
    <row r="45215" spans="16:16" x14ac:dyDescent="0.25">
      <c r="P45215" s="5"/>
    </row>
    <row r="45216" spans="16:16" x14ac:dyDescent="0.25">
      <c r="P45216" s="5"/>
    </row>
    <row r="45217" spans="16:16" x14ac:dyDescent="0.25">
      <c r="P45217" s="5"/>
    </row>
    <row r="45218" spans="16:16" x14ac:dyDescent="0.25">
      <c r="P45218" s="5"/>
    </row>
    <row r="45219" spans="16:16" x14ac:dyDescent="0.25">
      <c r="P45219" s="5"/>
    </row>
    <row r="45220" spans="16:16" x14ac:dyDescent="0.25">
      <c r="P45220" s="5"/>
    </row>
    <row r="45221" spans="16:16" x14ac:dyDescent="0.25">
      <c r="P45221" s="5"/>
    </row>
    <row r="45222" spans="16:16" x14ac:dyDescent="0.25">
      <c r="P45222" s="5"/>
    </row>
    <row r="45223" spans="16:16" x14ac:dyDescent="0.25">
      <c r="P45223" s="5"/>
    </row>
    <row r="45224" spans="16:16" x14ac:dyDescent="0.25">
      <c r="P45224" s="5"/>
    </row>
    <row r="45225" spans="16:16" x14ac:dyDescent="0.25">
      <c r="P45225" s="5"/>
    </row>
    <row r="45226" spans="16:16" x14ac:dyDescent="0.25">
      <c r="P45226" s="5"/>
    </row>
    <row r="45227" spans="16:16" x14ac:dyDescent="0.25">
      <c r="P45227" s="5"/>
    </row>
    <row r="45228" spans="16:16" x14ac:dyDescent="0.25">
      <c r="P45228" s="5"/>
    </row>
    <row r="45229" spans="16:16" x14ac:dyDescent="0.25">
      <c r="P45229" s="5"/>
    </row>
    <row r="45230" spans="16:16" x14ac:dyDescent="0.25">
      <c r="P45230" s="5"/>
    </row>
    <row r="45231" spans="16:16" x14ac:dyDescent="0.25">
      <c r="P45231" s="5"/>
    </row>
    <row r="45232" spans="16:16" x14ac:dyDescent="0.25">
      <c r="P45232" s="5"/>
    </row>
    <row r="45233" spans="16:16" x14ac:dyDescent="0.25">
      <c r="P45233" s="5"/>
    </row>
    <row r="45234" spans="16:16" x14ac:dyDescent="0.25">
      <c r="P45234" s="5"/>
    </row>
    <row r="45235" spans="16:16" x14ac:dyDescent="0.25">
      <c r="P45235" s="5"/>
    </row>
    <row r="45236" spans="16:16" x14ac:dyDescent="0.25">
      <c r="P45236" s="5"/>
    </row>
    <row r="45237" spans="16:16" x14ac:dyDescent="0.25">
      <c r="P45237" s="5"/>
    </row>
    <row r="45238" spans="16:16" x14ac:dyDescent="0.25">
      <c r="P45238" s="5"/>
    </row>
    <row r="45239" spans="16:16" x14ac:dyDescent="0.25">
      <c r="P45239" s="5"/>
    </row>
    <row r="45240" spans="16:16" x14ac:dyDescent="0.25">
      <c r="P45240" s="5"/>
    </row>
    <row r="45241" spans="16:16" x14ac:dyDescent="0.25">
      <c r="P45241" s="5"/>
    </row>
    <row r="45242" spans="16:16" x14ac:dyDescent="0.25">
      <c r="P45242" s="5"/>
    </row>
    <row r="45243" spans="16:16" x14ac:dyDescent="0.25">
      <c r="P45243" s="5"/>
    </row>
    <row r="45244" spans="16:16" x14ac:dyDescent="0.25">
      <c r="P45244" s="5"/>
    </row>
    <row r="45245" spans="16:16" x14ac:dyDescent="0.25">
      <c r="P45245" s="5"/>
    </row>
    <row r="45246" spans="16:16" x14ac:dyDescent="0.25">
      <c r="P45246" s="5"/>
    </row>
    <row r="45247" spans="16:16" x14ac:dyDescent="0.25">
      <c r="P45247" s="5"/>
    </row>
    <row r="45248" spans="16:16" x14ac:dyDescent="0.25">
      <c r="P45248" s="5"/>
    </row>
    <row r="45249" spans="16:16" x14ac:dyDescent="0.25">
      <c r="P45249" s="5"/>
    </row>
    <row r="45250" spans="16:16" x14ac:dyDescent="0.25">
      <c r="P45250" s="5"/>
    </row>
    <row r="45251" spans="16:16" x14ac:dyDescent="0.25">
      <c r="P45251" s="5"/>
    </row>
    <row r="45252" spans="16:16" x14ac:dyDescent="0.25">
      <c r="P45252" s="5"/>
    </row>
    <row r="45253" spans="16:16" x14ac:dyDescent="0.25">
      <c r="P45253" s="5"/>
    </row>
    <row r="45254" spans="16:16" x14ac:dyDescent="0.25">
      <c r="P45254" s="5"/>
    </row>
    <row r="45255" spans="16:16" x14ac:dyDescent="0.25">
      <c r="P45255" s="5"/>
    </row>
    <row r="45256" spans="16:16" x14ac:dyDescent="0.25">
      <c r="P45256" s="5"/>
    </row>
    <row r="45257" spans="16:16" x14ac:dyDescent="0.25">
      <c r="P45257" s="5"/>
    </row>
    <row r="45258" spans="16:16" x14ac:dyDescent="0.25">
      <c r="P45258" s="5"/>
    </row>
    <row r="45259" spans="16:16" x14ac:dyDescent="0.25">
      <c r="P45259" s="5"/>
    </row>
    <row r="45260" spans="16:16" x14ac:dyDescent="0.25">
      <c r="P45260" s="5"/>
    </row>
    <row r="45261" spans="16:16" x14ac:dyDescent="0.25">
      <c r="P45261" s="5"/>
    </row>
    <row r="45262" spans="16:16" x14ac:dyDescent="0.25">
      <c r="P45262" s="5"/>
    </row>
    <row r="45263" spans="16:16" x14ac:dyDescent="0.25">
      <c r="P45263" s="5"/>
    </row>
    <row r="45264" spans="16:16" x14ac:dyDescent="0.25">
      <c r="P45264" s="5"/>
    </row>
    <row r="45265" spans="16:16" x14ac:dyDescent="0.25">
      <c r="P45265" s="5"/>
    </row>
    <row r="45266" spans="16:16" x14ac:dyDescent="0.25">
      <c r="P45266" s="5"/>
    </row>
    <row r="45267" spans="16:16" x14ac:dyDescent="0.25">
      <c r="P45267" s="5"/>
    </row>
    <row r="45268" spans="16:16" x14ac:dyDescent="0.25">
      <c r="P45268" s="5"/>
    </row>
    <row r="45269" spans="16:16" x14ac:dyDescent="0.25">
      <c r="P45269" s="5"/>
    </row>
    <row r="45270" spans="16:16" x14ac:dyDescent="0.25">
      <c r="P45270" s="5"/>
    </row>
    <row r="45271" spans="16:16" x14ac:dyDescent="0.25">
      <c r="P45271" s="5"/>
    </row>
    <row r="45272" spans="16:16" x14ac:dyDescent="0.25">
      <c r="P45272" s="5"/>
    </row>
    <row r="45273" spans="16:16" x14ac:dyDescent="0.25">
      <c r="P45273" s="5"/>
    </row>
    <row r="45274" spans="16:16" x14ac:dyDescent="0.25">
      <c r="P45274" s="5"/>
    </row>
    <row r="45275" spans="16:16" x14ac:dyDescent="0.25">
      <c r="P45275" s="5"/>
    </row>
    <row r="45276" spans="16:16" x14ac:dyDescent="0.25">
      <c r="P45276" s="5"/>
    </row>
    <row r="45277" spans="16:16" x14ac:dyDescent="0.25">
      <c r="P45277" s="5"/>
    </row>
    <row r="45278" spans="16:16" x14ac:dyDescent="0.25">
      <c r="P45278" s="5"/>
    </row>
    <row r="45279" spans="16:16" x14ac:dyDescent="0.25">
      <c r="P45279" s="5"/>
    </row>
    <row r="45280" spans="16:16" x14ac:dyDescent="0.25">
      <c r="P45280" s="5"/>
    </row>
    <row r="45281" spans="16:16" x14ac:dyDescent="0.25">
      <c r="P45281" s="5"/>
    </row>
    <row r="45282" spans="16:16" x14ac:dyDescent="0.25">
      <c r="P45282" s="5"/>
    </row>
    <row r="45283" spans="16:16" x14ac:dyDescent="0.25">
      <c r="P45283" s="5"/>
    </row>
    <row r="45284" spans="16:16" x14ac:dyDescent="0.25">
      <c r="P45284" s="5"/>
    </row>
    <row r="45285" spans="16:16" x14ac:dyDescent="0.25">
      <c r="P45285" s="5"/>
    </row>
    <row r="45286" spans="16:16" x14ac:dyDescent="0.25">
      <c r="P45286" s="5"/>
    </row>
    <row r="45287" spans="16:16" x14ac:dyDescent="0.25">
      <c r="P45287" s="5"/>
    </row>
    <row r="45288" spans="16:16" x14ac:dyDescent="0.25">
      <c r="P45288" s="5"/>
    </row>
    <row r="45289" spans="16:16" x14ac:dyDescent="0.25">
      <c r="P45289" s="5"/>
    </row>
    <row r="45290" spans="16:16" x14ac:dyDescent="0.25">
      <c r="P45290" s="5"/>
    </row>
    <row r="45291" spans="16:16" x14ac:dyDescent="0.25">
      <c r="P45291" s="5"/>
    </row>
    <row r="45292" spans="16:16" x14ac:dyDescent="0.25">
      <c r="P45292" s="5"/>
    </row>
    <row r="45293" spans="16:16" x14ac:dyDescent="0.25">
      <c r="P45293" s="5"/>
    </row>
    <row r="45294" spans="16:16" x14ac:dyDescent="0.25">
      <c r="P45294" s="5"/>
    </row>
    <row r="45295" spans="16:16" x14ac:dyDescent="0.25">
      <c r="P45295" s="5"/>
    </row>
    <row r="45296" spans="16:16" x14ac:dyDescent="0.25">
      <c r="P45296" s="5"/>
    </row>
    <row r="45297" spans="16:16" x14ac:dyDescent="0.25">
      <c r="P45297" s="5"/>
    </row>
    <row r="45298" spans="16:16" x14ac:dyDescent="0.25">
      <c r="P45298" s="5"/>
    </row>
    <row r="45299" spans="16:16" x14ac:dyDescent="0.25">
      <c r="P45299" s="5"/>
    </row>
    <row r="45300" spans="16:16" x14ac:dyDescent="0.25">
      <c r="P45300" s="5"/>
    </row>
    <row r="45301" spans="16:16" x14ac:dyDescent="0.25">
      <c r="P45301" s="5"/>
    </row>
    <row r="45302" spans="16:16" x14ac:dyDescent="0.25">
      <c r="P45302" s="5"/>
    </row>
    <row r="45303" spans="16:16" x14ac:dyDescent="0.25">
      <c r="P45303" s="5"/>
    </row>
    <row r="45304" spans="16:16" x14ac:dyDescent="0.25">
      <c r="P45304" s="5"/>
    </row>
    <row r="45305" spans="16:16" x14ac:dyDescent="0.25">
      <c r="P45305" s="5"/>
    </row>
    <row r="45306" spans="16:16" x14ac:dyDescent="0.25">
      <c r="P45306" s="5"/>
    </row>
    <row r="45307" spans="16:16" x14ac:dyDescent="0.25">
      <c r="P45307" s="5"/>
    </row>
    <row r="45308" spans="16:16" x14ac:dyDescent="0.25">
      <c r="P45308" s="5"/>
    </row>
    <row r="45309" spans="16:16" x14ac:dyDescent="0.25">
      <c r="P45309" s="5"/>
    </row>
    <row r="45310" spans="16:16" x14ac:dyDescent="0.25">
      <c r="P45310" s="5"/>
    </row>
    <row r="45311" spans="16:16" x14ac:dyDescent="0.25">
      <c r="P45311" s="5"/>
    </row>
    <row r="45312" spans="16:16" x14ac:dyDescent="0.25">
      <c r="P45312" s="5"/>
    </row>
    <row r="45313" spans="16:16" x14ac:dyDescent="0.25">
      <c r="P45313" s="5"/>
    </row>
    <row r="45314" spans="16:16" x14ac:dyDescent="0.25">
      <c r="P45314" s="5"/>
    </row>
    <row r="45315" spans="16:16" x14ac:dyDescent="0.25">
      <c r="P45315" s="5"/>
    </row>
    <row r="45316" spans="16:16" x14ac:dyDescent="0.25">
      <c r="P45316" s="5"/>
    </row>
    <row r="45317" spans="16:16" x14ac:dyDescent="0.25">
      <c r="P45317" s="5"/>
    </row>
    <row r="45318" spans="16:16" x14ac:dyDescent="0.25">
      <c r="P45318" s="5"/>
    </row>
    <row r="45319" spans="16:16" x14ac:dyDescent="0.25">
      <c r="P45319" s="5"/>
    </row>
    <row r="45320" spans="16:16" x14ac:dyDescent="0.25">
      <c r="P45320" s="5"/>
    </row>
    <row r="45321" spans="16:16" x14ac:dyDescent="0.25">
      <c r="P45321" s="5"/>
    </row>
    <row r="45322" spans="16:16" x14ac:dyDescent="0.25">
      <c r="P45322" s="5"/>
    </row>
    <row r="45323" spans="16:16" x14ac:dyDescent="0.25">
      <c r="P45323" s="5"/>
    </row>
    <row r="45324" spans="16:16" x14ac:dyDescent="0.25">
      <c r="P45324" s="5"/>
    </row>
    <row r="45325" spans="16:16" x14ac:dyDescent="0.25">
      <c r="P45325" s="5"/>
    </row>
    <row r="45326" spans="16:16" x14ac:dyDescent="0.25">
      <c r="P45326" s="5"/>
    </row>
    <row r="45327" spans="16:16" x14ac:dyDescent="0.25">
      <c r="P45327" s="5"/>
    </row>
    <row r="45328" spans="16:16" x14ac:dyDescent="0.25">
      <c r="P45328" s="5"/>
    </row>
    <row r="45329" spans="16:16" x14ac:dyDescent="0.25">
      <c r="P45329" s="5"/>
    </row>
    <row r="45330" spans="16:16" x14ac:dyDescent="0.25">
      <c r="P45330" s="5"/>
    </row>
    <row r="45331" spans="16:16" x14ac:dyDescent="0.25">
      <c r="P45331" s="5"/>
    </row>
    <row r="45332" spans="16:16" x14ac:dyDescent="0.25">
      <c r="P45332" s="5"/>
    </row>
    <row r="45333" spans="16:16" x14ac:dyDescent="0.25">
      <c r="P45333" s="5"/>
    </row>
    <row r="45334" spans="16:16" x14ac:dyDescent="0.25">
      <c r="P45334" s="5"/>
    </row>
    <row r="45335" spans="16:16" x14ac:dyDescent="0.25">
      <c r="P45335" s="5"/>
    </row>
    <row r="45336" spans="16:16" x14ac:dyDescent="0.25">
      <c r="P45336" s="5"/>
    </row>
    <row r="45337" spans="16:16" x14ac:dyDescent="0.25">
      <c r="P45337" s="5"/>
    </row>
    <row r="45338" spans="16:16" x14ac:dyDescent="0.25">
      <c r="P45338" s="5"/>
    </row>
    <row r="45339" spans="16:16" x14ac:dyDescent="0.25">
      <c r="P45339" s="5"/>
    </row>
    <row r="45340" spans="16:16" x14ac:dyDescent="0.25">
      <c r="P45340" s="5"/>
    </row>
    <row r="45341" spans="16:16" x14ac:dyDescent="0.25">
      <c r="P45341" s="5"/>
    </row>
    <row r="45342" spans="16:16" x14ac:dyDescent="0.25">
      <c r="P45342" s="5"/>
    </row>
    <row r="45343" spans="16:16" x14ac:dyDescent="0.25">
      <c r="P45343" s="5"/>
    </row>
    <row r="45344" spans="16:16" x14ac:dyDescent="0.25">
      <c r="P45344" s="5"/>
    </row>
    <row r="45345" spans="16:16" x14ac:dyDescent="0.25">
      <c r="P45345" s="5"/>
    </row>
    <row r="45346" spans="16:16" x14ac:dyDescent="0.25">
      <c r="P45346" s="5"/>
    </row>
    <row r="45347" spans="16:16" x14ac:dyDescent="0.25">
      <c r="P45347" s="5"/>
    </row>
    <row r="45348" spans="16:16" x14ac:dyDescent="0.25">
      <c r="P45348" s="5"/>
    </row>
    <row r="45349" spans="16:16" x14ac:dyDescent="0.25">
      <c r="P45349" s="5"/>
    </row>
    <row r="45350" spans="16:16" x14ac:dyDescent="0.25">
      <c r="P45350" s="5"/>
    </row>
    <row r="45351" spans="16:16" x14ac:dyDescent="0.25">
      <c r="P45351" s="5"/>
    </row>
    <row r="45352" spans="16:16" x14ac:dyDescent="0.25">
      <c r="P45352" s="5"/>
    </row>
    <row r="45353" spans="16:16" x14ac:dyDescent="0.25">
      <c r="P45353" s="5"/>
    </row>
    <row r="45354" spans="16:16" x14ac:dyDescent="0.25">
      <c r="P45354" s="5"/>
    </row>
    <row r="45355" spans="16:16" x14ac:dyDescent="0.25">
      <c r="P45355" s="5"/>
    </row>
    <row r="45356" spans="16:16" x14ac:dyDescent="0.25">
      <c r="P45356" s="5"/>
    </row>
    <row r="45357" spans="16:16" x14ac:dyDescent="0.25">
      <c r="P45357" s="5"/>
    </row>
    <row r="45358" spans="16:16" x14ac:dyDescent="0.25">
      <c r="P45358" s="5"/>
    </row>
    <row r="45359" spans="16:16" x14ac:dyDescent="0.25">
      <c r="P45359" s="5"/>
    </row>
    <row r="45360" spans="16:16" x14ac:dyDescent="0.25">
      <c r="P45360" s="5"/>
    </row>
    <row r="45361" spans="16:16" x14ac:dyDescent="0.25">
      <c r="P45361" s="5"/>
    </row>
    <row r="45362" spans="16:16" x14ac:dyDescent="0.25">
      <c r="P45362" s="5"/>
    </row>
    <row r="45363" spans="16:16" x14ac:dyDescent="0.25">
      <c r="P45363" s="5"/>
    </row>
    <row r="45364" spans="16:16" x14ac:dyDescent="0.25">
      <c r="P45364" s="5"/>
    </row>
    <row r="45365" spans="16:16" x14ac:dyDescent="0.25">
      <c r="P45365" s="5"/>
    </row>
    <row r="45366" spans="16:16" x14ac:dyDescent="0.25">
      <c r="P45366" s="5"/>
    </row>
    <row r="45367" spans="16:16" x14ac:dyDescent="0.25">
      <c r="P45367" s="5"/>
    </row>
    <row r="45368" spans="16:16" x14ac:dyDescent="0.25">
      <c r="P45368" s="5"/>
    </row>
    <row r="45369" spans="16:16" x14ac:dyDescent="0.25">
      <c r="P45369" s="5"/>
    </row>
    <row r="45370" spans="16:16" x14ac:dyDescent="0.25">
      <c r="P45370" s="5"/>
    </row>
    <row r="45371" spans="16:16" x14ac:dyDescent="0.25">
      <c r="P45371" s="5"/>
    </row>
    <row r="45372" spans="16:16" x14ac:dyDescent="0.25">
      <c r="P45372" s="5"/>
    </row>
    <row r="45373" spans="16:16" x14ac:dyDescent="0.25">
      <c r="P45373" s="5"/>
    </row>
    <row r="45374" spans="16:16" x14ac:dyDescent="0.25">
      <c r="P45374" s="5"/>
    </row>
    <row r="45375" spans="16:16" x14ac:dyDescent="0.25">
      <c r="P45375" s="5"/>
    </row>
    <row r="45376" spans="16:16" x14ac:dyDescent="0.25">
      <c r="P45376" s="5"/>
    </row>
    <row r="45377" spans="16:16" x14ac:dyDescent="0.25">
      <c r="P45377" s="5"/>
    </row>
    <row r="45378" spans="16:16" x14ac:dyDescent="0.25">
      <c r="P45378" s="5"/>
    </row>
    <row r="45379" spans="16:16" x14ac:dyDescent="0.25">
      <c r="P45379" s="5"/>
    </row>
    <row r="45380" spans="16:16" x14ac:dyDescent="0.25">
      <c r="P45380" s="5"/>
    </row>
    <row r="45381" spans="16:16" x14ac:dyDescent="0.25">
      <c r="P45381" s="5"/>
    </row>
    <row r="45382" spans="16:16" x14ac:dyDescent="0.25">
      <c r="P45382" s="5"/>
    </row>
    <row r="45383" spans="16:16" x14ac:dyDescent="0.25">
      <c r="P45383" s="5"/>
    </row>
    <row r="45384" spans="16:16" x14ac:dyDescent="0.25">
      <c r="P45384" s="5"/>
    </row>
    <row r="45385" spans="16:16" x14ac:dyDescent="0.25">
      <c r="P45385" s="5"/>
    </row>
    <row r="45386" spans="16:16" x14ac:dyDescent="0.25">
      <c r="P45386" s="5"/>
    </row>
    <row r="45387" spans="16:16" x14ac:dyDescent="0.25">
      <c r="P45387" s="5"/>
    </row>
    <row r="45388" spans="16:16" x14ac:dyDescent="0.25">
      <c r="P45388" s="5"/>
    </row>
    <row r="45389" spans="16:16" x14ac:dyDescent="0.25">
      <c r="P45389" s="5"/>
    </row>
    <row r="45390" spans="16:16" x14ac:dyDescent="0.25">
      <c r="P45390" s="5"/>
    </row>
    <row r="45391" spans="16:16" x14ac:dyDescent="0.25">
      <c r="P45391" s="5"/>
    </row>
    <row r="45392" spans="16:16" x14ac:dyDescent="0.25">
      <c r="P45392" s="5"/>
    </row>
    <row r="45393" spans="16:16" x14ac:dyDescent="0.25">
      <c r="P45393" s="5"/>
    </row>
    <row r="45394" spans="16:16" x14ac:dyDescent="0.25">
      <c r="P45394" s="5"/>
    </row>
    <row r="45395" spans="16:16" x14ac:dyDescent="0.25">
      <c r="P45395" s="5"/>
    </row>
    <row r="45396" spans="16:16" x14ac:dyDescent="0.25">
      <c r="P45396" s="5"/>
    </row>
    <row r="45397" spans="16:16" x14ac:dyDescent="0.25">
      <c r="P45397" s="5"/>
    </row>
    <row r="45398" spans="16:16" x14ac:dyDescent="0.25">
      <c r="P45398" s="5"/>
    </row>
    <row r="45399" spans="16:16" x14ac:dyDescent="0.25">
      <c r="P45399" s="5"/>
    </row>
    <row r="45400" spans="16:16" x14ac:dyDescent="0.25">
      <c r="P45400" s="5"/>
    </row>
    <row r="45401" spans="16:16" x14ac:dyDescent="0.25">
      <c r="P45401" s="5"/>
    </row>
    <row r="45402" spans="16:16" x14ac:dyDescent="0.25">
      <c r="P45402" s="5"/>
    </row>
    <row r="45403" spans="16:16" x14ac:dyDescent="0.25">
      <c r="P45403" s="5"/>
    </row>
    <row r="45404" spans="16:16" x14ac:dyDescent="0.25">
      <c r="P45404" s="5"/>
    </row>
    <row r="45405" spans="16:16" x14ac:dyDescent="0.25">
      <c r="P45405" s="5"/>
    </row>
    <row r="45406" spans="16:16" x14ac:dyDescent="0.25">
      <c r="P45406" s="5"/>
    </row>
    <row r="45407" spans="16:16" x14ac:dyDescent="0.25">
      <c r="P45407" s="5"/>
    </row>
    <row r="45408" spans="16:16" x14ac:dyDescent="0.25">
      <c r="P45408" s="5"/>
    </row>
    <row r="45409" spans="16:16" x14ac:dyDescent="0.25">
      <c r="P45409" s="5"/>
    </row>
    <row r="45410" spans="16:16" x14ac:dyDescent="0.25">
      <c r="P45410" s="5"/>
    </row>
    <row r="45411" spans="16:16" x14ac:dyDescent="0.25">
      <c r="P45411" s="5"/>
    </row>
    <row r="45412" spans="16:16" x14ac:dyDescent="0.25">
      <c r="P45412" s="5"/>
    </row>
    <row r="45413" spans="16:16" x14ac:dyDescent="0.25">
      <c r="P45413" s="5"/>
    </row>
    <row r="45414" spans="16:16" x14ac:dyDescent="0.25">
      <c r="P45414" s="5"/>
    </row>
    <row r="45415" spans="16:16" x14ac:dyDescent="0.25">
      <c r="P45415" s="5"/>
    </row>
    <row r="45416" spans="16:16" x14ac:dyDescent="0.25">
      <c r="P45416" s="5"/>
    </row>
    <row r="45417" spans="16:16" x14ac:dyDescent="0.25">
      <c r="P45417" s="5"/>
    </row>
    <row r="45418" spans="16:16" x14ac:dyDescent="0.25">
      <c r="P45418" s="5"/>
    </row>
    <row r="45419" spans="16:16" x14ac:dyDescent="0.25">
      <c r="P45419" s="5"/>
    </row>
    <row r="45420" spans="16:16" x14ac:dyDescent="0.25">
      <c r="P45420" s="5"/>
    </row>
    <row r="45421" spans="16:16" x14ac:dyDescent="0.25">
      <c r="P45421" s="5"/>
    </row>
    <row r="45422" spans="16:16" x14ac:dyDescent="0.25">
      <c r="P45422" s="5"/>
    </row>
    <row r="45423" spans="16:16" x14ac:dyDescent="0.25">
      <c r="P45423" s="5"/>
    </row>
    <row r="45424" spans="16:16" x14ac:dyDescent="0.25">
      <c r="P45424" s="5"/>
    </row>
    <row r="45425" spans="16:16" x14ac:dyDescent="0.25">
      <c r="P45425" s="5"/>
    </row>
    <row r="45426" spans="16:16" x14ac:dyDescent="0.25">
      <c r="P45426" s="5"/>
    </row>
    <row r="45427" spans="16:16" x14ac:dyDescent="0.25">
      <c r="P45427" s="5"/>
    </row>
    <row r="45428" spans="16:16" x14ac:dyDescent="0.25">
      <c r="P45428" s="5"/>
    </row>
    <row r="45429" spans="16:16" x14ac:dyDescent="0.25">
      <c r="P45429" s="5"/>
    </row>
    <row r="45430" spans="16:16" x14ac:dyDescent="0.25">
      <c r="P45430" s="5"/>
    </row>
    <row r="45431" spans="16:16" x14ac:dyDescent="0.25">
      <c r="P45431" s="5"/>
    </row>
    <row r="45432" spans="16:16" x14ac:dyDescent="0.25">
      <c r="P45432" s="5"/>
    </row>
    <row r="45433" spans="16:16" x14ac:dyDescent="0.25">
      <c r="P45433" s="5"/>
    </row>
    <row r="45434" spans="16:16" x14ac:dyDescent="0.25">
      <c r="P45434" s="5"/>
    </row>
    <row r="45435" spans="16:16" x14ac:dyDescent="0.25">
      <c r="P45435" s="5"/>
    </row>
    <row r="45436" spans="16:16" x14ac:dyDescent="0.25">
      <c r="P45436" s="5"/>
    </row>
    <row r="45437" spans="16:16" x14ac:dyDescent="0.25">
      <c r="P45437" s="5"/>
    </row>
    <row r="45438" spans="16:16" x14ac:dyDescent="0.25">
      <c r="P45438" s="5"/>
    </row>
    <row r="45439" spans="16:16" x14ac:dyDescent="0.25">
      <c r="P45439" s="5"/>
    </row>
    <row r="45440" spans="16:16" x14ac:dyDescent="0.25">
      <c r="P45440" s="5"/>
    </row>
    <row r="45441" spans="16:16" x14ac:dyDescent="0.25">
      <c r="P45441" s="5"/>
    </row>
    <row r="45442" spans="16:16" x14ac:dyDescent="0.25">
      <c r="P45442" s="5"/>
    </row>
    <row r="45443" spans="16:16" x14ac:dyDescent="0.25">
      <c r="P45443" s="5"/>
    </row>
    <row r="45444" spans="16:16" x14ac:dyDescent="0.25">
      <c r="P45444" s="5"/>
    </row>
    <row r="45445" spans="16:16" x14ac:dyDescent="0.25">
      <c r="P45445" s="5"/>
    </row>
    <row r="45446" spans="16:16" x14ac:dyDescent="0.25">
      <c r="P45446" s="5"/>
    </row>
    <row r="45447" spans="16:16" x14ac:dyDescent="0.25">
      <c r="P45447" s="5"/>
    </row>
    <row r="45448" spans="16:16" x14ac:dyDescent="0.25">
      <c r="P45448" s="5"/>
    </row>
    <row r="45449" spans="16:16" x14ac:dyDescent="0.25">
      <c r="P45449" s="5"/>
    </row>
    <row r="45450" spans="16:16" x14ac:dyDescent="0.25">
      <c r="P45450" s="5"/>
    </row>
    <row r="45451" spans="16:16" x14ac:dyDescent="0.25">
      <c r="P45451" s="5"/>
    </row>
    <row r="45452" spans="16:16" x14ac:dyDescent="0.25">
      <c r="P45452" s="5"/>
    </row>
    <row r="45453" spans="16:16" x14ac:dyDescent="0.25">
      <c r="P45453" s="5"/>
    </row>
    <row r="45454" spans="16:16" x14ac:dyDescent="0.25">
      <c r="P45454" s="5"/>
    </row>
    <row r="45455" spans="16:16" x14ac:dyDescent="0.25">
      <c r="P45455" s="5"/>
    </row>
    <row r="45456" spans="16:16" x14ac:dyDescent="0.25">
      <c r="P45456" s="5"/>
    </row>
    <row r="45457" spans="16:16" x14ac:dyDescent="0.25">
      <c r="P45457" s="5"/>
    </row>
    <row r="45458" spans="16:16" x14ac:dyDescent="0.25">
      <c r="P45458" s="5"/>
    </row>
    <row r="45459" spans="16:16" x14ac:dyDescent="0.25">
      <c r="P45459" s="5"/>
    </row>
    <row r="45460" spans="16:16" x14ac:dyDescent="0.25">
      <c r="P45460" s="5"/>
    </row>
    <row r="45461" spans="16:16" x14ac:dyDescent="0.25">
      <c r="P45461" s="5"/>
    </row>
    <row r="45462" spans="16:16" x14ac:dyDescent="0.25">
      <c r="P45462" s="5"/>
    </row>
    <row r="45463" spans="16:16" x14ac:dyDescent="0.25">
      <c r="P45463" s="5"/>
    </row>
    <row r="45464" spans="16:16" x14ac:dyDescent="0.25">
      <c r="P45464" s="5"/>
    </row>
    <row r="45465" spans="16:16" x14ac:dyDescent="0.25">
      <c r="P45465" s="5"/>
    </row>
    <row r="45466" spans="16:16" x14ac:dyDescent="0.25">
      <c r="P45466" s="5"/>
    </row>
    <row r="45467" spans="16:16" x14ac:dyDescent="0.25">
      <c r="P45467" s="5"/>
    </row>
    <row r="45468" spans="16:16" x14ac:dyDescent="0.25">
      <c r="P45468" s="5"/>
    </row>
    <row r="45469" spans="16:16" x14ac:dyDescent="0.25">
      <c r="P45469" s="5"/>
    </row>
    <row r="45470" spans="16:16" x14ac:dyDescent="0.25">
      <c r="P45470" s="5"/>
    </row>
    <row r="45471" spans="16:16" x14ac:dyDescent="0.25">
      <c r="P45471" s="5"/>
    </row>
    <row r="45472" spans="16:16" x14ac:dyDescent="0.25">
      <c r="P45472" s="5"/>
    </row>
    <row r="45473" spans="16:16" x14ac:dyDescent="0.25">
      <c r="P45473" s="5"/>
    </row>
    <row r="45474" spans="16:16" x14ac:dyDescent="0.25">
      <c r="P45474" s="5"/>
    </row>
    <row r="45475" spans="16:16" x14ac:dyDescent="0.25">
      <c r="P45475" s="5"/>
    </row>
    <row r="45476" spans="16:16" x14ac:dyDescent="0.25">
      <c r="P45476" s="5"/>
    </row>
    <row r="45477" spans="16:16" x14ac:dyDescent="0.25">
      <c r="P45477" s="5"/>
    </row>
    <row r="45478" spans="16:16" x14ac:dyDescent="0.25">
      <c r="P45478" s="5"/>
    </row>
    <row r="45479" spans="16:16" x14ac:dyDescent="0.25">
      <c r="P45479" s="5"/>
    </row>
    <row r="45480" spans="16:16" x14ac:dyDescent="0.25">
      <c r="P45480" s="5"/>
    </row>
    <row r="45481" spans="16:16" x14ac:dyDescent="0.25">
      <c r="P45481" s="5"/>
    </row>
    <row r="45482" spans="16:16" x14ac:dyDescent="0.25">
      <c r="P45482" s="5"/>
    </row>
    <row r="45483" spans="16:16" x14ac:dyDescent="0.25">
      <c r="P45483" s="5"/>
    </row>
    <row r="45484" spans="16:16" x14ac:dyDescent="0.25">
      <c r="P45484" s="5"/>
    </row>
    <row r="45485" spans="16:16" x14ac:dyDescent="0.25">
      <c r="P45485" s="5"/>
    </row>
    <row r="45486" spans="16:16" x14ac:dyDescent="0.25">
      <c r="P45486" s="5"/>
    </row>
    <row r="45487" spans="16:16" x14ac:dyDescent="0.25">
      <c r="P45487" s="5"/>
    </row>
    <row r="45488" spans="16:16" x14ac:dyDescent="0.25">
      <c r="P45488" s="5"/>
    </row>
    <row r="45489" spans="16:16" x14ac:dyDescent="0.25">
      <c r="P45489" s="5"/>
    </row>
    <row r="45490" spans="16:16" x14ac:dyDescent="0.25">
      <c r="P45490" s="5"/>
    </row>
    <row r="45491" spans="16:16" x14ac:dyDescent="0.25">
      <c r="P45491" s="5"/>
    </row>
    <row r="45492" spans="16:16" x14ac:dyDescent="0.25">
      <c r="P45492" s="5"/>
    </row>
    <row r="45493" spans="16:16" x14ac:dyDescent="0.25">
      <c r="P45493" s="5"/>
    </row>
    <row r="45494" spans="16:16" x14ac:dyDescent="0.25">
      <c r="P45494" s="5"/>
    </row>
    <row r="45495" spans="16:16" x14ac:dyDescent="0.25">
      <c r="P45495" s="5"/>
    </row>
    <row r="45496" spans="16:16" x14ac:dyDescent="0.25">
      <c r="P45496" s="5"/>
    </row>
    <row r="45497" spans="16:16" x14ac:dyDescent="0.25">
      <c r="P45497" s="5"/>
    </row>
    <row r="45498" spans="16:16" x14ac:dyDescent="0.25">
      <c r="P45498" s="5"/>
    </row>
    <row r="45499" spans="16:16" x14ac:dyDescent="0.25">
      <c r="P45499" s="5"/>
    </row>
    <row r="45500" spans="16:16" x14ac:dyDescent="0.25">
      <c r="P45500" s="5"/>
    </row>
    <row r="45501" spans="16:16" x14ac:dyDescent="0.25">
      <c r="P45501" s="5"/>
    </row>
    <row r="45502" spans="16:16" x14ac:dyDescent="0.25">
      <c r="P45502" s="5"/>
    </row>
    <row r="45503" spans="16:16" x14ac:dyDescent="0.25">
      <c r="P45503" s="5"/>
    </row>
    <row r="45504" spans="16:16" x14ac:dyDescent="0.25">
      <c r="P45504" s="5"/>
    </row>
    <row r="45505" spans="16:16" x14ac:dyDescent="0.25">
      <c r="P45505" s="5"/>
    </row>
    <row r="45506" spans="16:16" x14ac:dyDescent="0.25">
      <c r="P45506" s="5"/>
    </row>
    <row r="45507" spans="16:16" x14ac:dyDescent="0.25">
      <c r="P45507" s="5"/>
    </row>
    <row r="45508" spans="16:16" x14ac:dyDescent="0.25">
      <c r="P45508" s="5"/>
    </row>
    <row r="45509" spans="16:16" x14ac:dyDescent="0.25">
      <c r="P45509" s="5"/>
    </row>
    <row r="45510" spans="16:16" x14ac:dyDescent="0.25">
      <c r="P45510" s="5"/>
    </row>
    <row r="45511" spans="16:16" x14ac:dyDescent="0.25">
      <c r="P45511" s="5"/>
    </row>
    <row r="45512" spans="16:16" x14ac:dyDescent="0.25">
      <c r="P45512" s="5"/>
    </row>
    <row r="45513" spans="16:16" x14ac:dyDescent="0.25">
      <c r="P45513" s="5"/>
    </row>
    <row r="45514" spans="16:16" x14ac:dyDescent="0.25">
      <c r="P45514" s="5"/>
    </row>
    <row r="45515" spans="16:16" x14ac:dyDescent="0.25">
      <c r="P45515" s="5"/>
    </row>
    <row r="45516" spans="16:16" x14ac:dyDescent="0.25">
      <c r="P45516" s="5"/>
    </row>
    <row r="45517" spans="16:16" x14ac:dyDescent="0.25">
      <c r="P45517" s="5"/>
    </row>
    <row r="45518" spans="16:16" x14ac:dyDescent="0.25">
      <c r="P45518" s="5"/>
    </row>
    <row r="45519" spans="16:16" x14ac:dyDescent="0.25">
      <c r="P45519" s="5"/>
    </row>
    <row r="45520" spans="16:16" x14ac:dyDescent="0.25">
      <c r="P45520" s="5"/>
    </row>
    <row r="45521" spans="16:16" x14ac:dyDescent="0.25">
      <c r="P45521" s="5"/>
    </row>
    <row r="45522" spans="16:16" x14ac:dyDescent="0.25">
      <c r="P45522" s="5"/>
    </row>
    <row r="45523" spans="16:16" x14ac:dyDescent="0.25">
      <c r="P45523" s="5"/>
    </row>
    <row r="45524" spans="16:16" x14ac:dyDescent="0.25">
      <c r="P45524" s="5"/>
    </row>
    <row r="45525" spans="16:16" x14ac:dyDescent="0.25">
      <c r="P45525" s="5"/>
    </row>
    <row r="45526" spans="16:16" x14ac:dyDescent="0.25">
      <c r="P45526" s="5"/>
    </row>
    <row r="45527" spans="16:16" x14ac:dyDescent="0.25">
      <c r="P45527" s="5"/>
    </row>
    <row r="45528" spans="16:16" x14ac:dyDescent="0.25">
      <c r="P45528" s="5"/>
    </row>
    <row r="45529" spans="16:16" x14ac:dyDescent="0.25">
      <c r="P45529" s="5"/>
    </row>
    <row r="45530" spans="16:16" x14ac:dyDescent="0.25">
      <c r="P45530" s="5"/>
    </row>
    <row r="45531" spans="16:16" x14ac:dyDescent="0.25">
      <c r="P45531" s="5"/>
    </row>
    <row r="45532" spans="16:16" x14ac:dyDescent="0.25">
      <c r="P45532" s="5"/>
    </row>
    <row r="45533" spans="16:16" x14ac:dyDescent="0.25">
      <c r="P45533" s="5"/>
    </row>
    <row r="45534" spans="16:16" x14ac:dyDescent="0.25">
      <c r="P45534" s="5"/>
    </row>
    <row r="45535" spans="16:16" x14ac:dyDescent="0.25">
      <c r="P45535" s="5"/>
    </row>
    <row r="45536" spans="16:16" x14ac:dyDescent="0.25">
      <c r="P45536" s="5"/>
    </row>
    <row r="45537" spans="16:16" x14ac:dyDescent="0.25">
      <c r="P45537" s="5"/>
    </row>
    <row r="45538" spans="16:16" x14ac:dyDescent="0.25">
      <c r="P45538" s="5"/>
    </row>
    <row r="45539" spans="16:16" x14ac:dyDescent="0.25">
      <c r="P45539" s="5"/>
    </row>
    <row r="45540" spans="16:16" x14ac:dyDescent="0.25">
      <c r="P45540" s="5"/>
    </row>
    <row r="45541" spans="16:16" x14ac:dyDescent="0.25">
      <c r="P45541" s="5"/>
    </row>
    <row r="45542" spans="16:16" x14ac:dyDescent="0.25">
      <c r="P45542" s="5"/>
    </row>
    <row r="45543" spans="16:16" x14ac:dyDescent="0.25">
      <c r="P45543" s="5"/>
    </row>
    <row r="45544" spans="16:16" x14ac:dyDescent="0.25">
      <c r="P45544" s="5"/>
    </row>
    <row r="45545" spans="16:16" x14ac:dyDescent="0.25">
      <c r="P45545" s="5"/>
    </row>
    <row r="45546" spans="16:16" x14ac:dyDescent="0.25">
      <c r="P45546" s="5"/>
    </row>
    <row r="45547" spans="16:16" x14ac:dyDescent="0.25">
      <c r="P45547" s="5"/>
    </row>
    <row r="45548" spans="16:16" x14ac:dyDescent="0.25">
      <c r="P45548" s="5"/>
    </row>
    <row r="45549" spans="16:16" x14ac:dyDescent="0.25">
      <c r="P45549" s="5"/>
    </row>
    <row r="45550" spans="16:16" x14ac:dyDescent="0.25">
      <c r="P45550" s="5"/>
    </row>
    <row r="45551" spans="16:16" x14ac:dyDescent="0.25">
      <c r="P45551" s="5"/>
    </row>
    <row r="45552" spans="16:16" x14ac:dyDescent="0.25">
      <c r="P45552" s="5"/>
    </row>
    <row r="45553" spans="16:16" x14ac:dyDescent="0.25">
      <c r="P45553" s="5"/>
    </row>
    <row r="45554" spans="16:16" x14ac:dyDescent="0.25">
      <c r="P45554" s="5"/>
    </row>
    <row r="45555" spans="16:16" x14ac:dyDescent="0.25">
      <c r="P45555" s="5"/>
    </row>
    <row r="45556" spans="16:16" x14ac:dyDescent="0.25">
      <c r="P45556" s="5"/>
    </row>
    <row r="45557" spans="16:16" x14ac:dyDescent="0.25">
      <c r="P45557" s="5"/>
    </row>
    <row r="45558" spans="16:16" x14ac:dyDescent="0.25">
      <c r="P45558" s="5"/>
    </row>
    <row r="45559" spans="16:16" x14ac:dyDescent="0.25">
      <c r="P45559" s="5"/>
    </row>
    <row r="45560" spans="16:16" x14ac:dyDescent="0.25">
      <c r="P45560" s="5"/>
    </row>
    <row r="45561" spans="16:16" x14ac:dyDescent="0.25">
      <c r="P45561" s="5"/>
    </row>
    <row r="45562" spans="16:16" x14ac:dyDescent="0.25">
      <c r="P45562" s="5"/>
    </row>
    <row r="45563" spans="16:16" x14ac:dyDescent="0.25">
      <c r="P45563" s="5"/>
    </row>
    <row r="45564" spans="16:16" x14ac:dyDescent="0.25">
      <c r="P45564" s="5"/>
    </row>
    <row r="45565" spans="16:16" x14ac:dyDescent="0.25">
      <c r="P45565" s="5"/>
    </row>
    <row r="45566" spans="16:16" x14ac:dyDescent="0.25">
      <c r="P45566" s="5"/>
    </row>
    <row r="45567" spans="16:16" x14ac:dyDescent="0.25">
      <c r="P45567" s="5"/>
    </row>
    <row r="45568" spans="16:16" x14ac:dyDescent="0.25">
      <c r="P45568" s="5"/>
    </row>
    <row r="45569" spans="16:16" x14ac:dyDescent="0.25">
      <c r="P45569" s="5"/>
    </row>
    <row r="45570" spans="16:16" x14ac:dyDescent="0.25">
      <c r="P45570" s="5"/>
    </row>
    <row r="45571" spans="16:16" x14ac:dyDescent="0.25">
      <c r="P45571" s="5"/>
    </row>
    <row r="45572" spans="16:16" x14ac:dyDescent="0.25">
      <c r="P45572" s="5"/>
    </row>
    <row r="45573" spans="16:16" x14ac:dyDescent="0.25">
      <c r="P45573" s="5"/>
    </row>
    <row r="45574" spans="16:16" x14ac:dyDescent="0.25">
      <c r="P45574" s="5"/>
    </row>
    <row r="45575" spans="16:16" x14ac:dyDescent="0.25">
      <c r="P45575" s="5"/>
    </row>
    <row r="45576" spans="16:16" x14ac:dyDescent="0.25">
      <c r="P45576" s="5"/>
    </row>
    <row r="45577" spans="16:16" x14ac:dyDescent="0.25">
      <c r="P45577" s="5"/>
    </row>
    <row r="45578" spans="16:16" x14ac:dyDescent="0.25">
      <c r="P45578" s="5"/>
    </row>
    <row r="45579" spans="16:16" x14ac:dyDescent="0.25">
      <c r="P45579" s="5"/>
    </row>
    <row r="45580" spans="16:16" x14ac:dyDescent="0.25">
      <c r="P45580" s="5"/>
    </row>
    <row r="45581" spans="16:16" x14ac:dyDescent="0.25">
      <c r="P45581" s="5"/>
    </row>
    <row r="45582" spans="16:16" x14ac:dyDescent="0.25">
      <c r="P45582" s="5"/>
    </row>
    <row r="45583" spans="16:16" x14ac:dyDescent="0.25">
      <c r="P45583" s="5"/>
    </row>
    <row r="45584" spans="16:16" x14ac:dyDescent="0.25">
      <c r="P45584" s="5"/>
    </row>
    <row r="45585" spans="16:16" x14ac:dyDescent="0.25">
      <c r="P45585" s="5"/>
    </row>
    <row r="45586" spans="16:16" x14ac:dyDescent="0.25">
      <c r="P45586" s="5"/>
    </row>
    <row r="45587" spans="16:16" x14ac:dyDescent="0.25">
      <c r="P45587" s="5"/>
    </row>
    <row r="45588" spans="16:16" x14ac:dyDescent="0.25">
      <c r="P45588" s="5"/>
    </row>
    <row r="45589" spans="16:16" x14ac:dyDescent="0.25">
      <c r="P45589" s="5"/>
    </row>
    <row r="45590" spans="16:16" x14ac:dyDescent="0.25">
      <c r="P45590" s="5"/>
    </row>
    <row r="45591" spans="16:16" x14ac:dyDescent="0.25">
      <c r="P45591" s="5"/>
    </row>
    <row r="45592" spans="16:16" x14ac:dyDescent="0.25">
      <c r="P45592" s="5"/>
    </row>
    <row r="45593" spans="16:16" x14ac:dyDescent="0.25">
      <c r="P45593" s="5"/>
    </row>
    <row r="45594" spans="16:16" x14ac:dyDescent="0.25">
      <c r="P45594" s="5"/>
    </row>
    <row r="45595" spans="16:16" x14ac:dyDescent="0.25">
      <c r="P45595" s="5"/>
    </row>
    <row r="45596" spans="16:16" x14ac:dyDescent="0.25">
      <c r="P45596" s="5"/>
    </row>
    <row r="45597" spans="16:16" x14ac:dyDescent="0.25">
      <c r="P45597" s="5"/>
    </row>
    <row r="45598" spans="16:16" x14ac:dyDescent="0.25">
      <c r="P45598" s="5"/>
    </row>
    <row r="45599" spans="16:16" x14ac:dyDescent="0.25">
      <c r="P45599" s="5"/>
    </row>
    <row r="45600" spans="16:16" x14ac:dyDescent="0.25">
      <c r="P45600" s="5"/>
    </row>
    <row r="45601" spans="16:16" x14ac:dyDescent="0.25">
      <c r="P45601" s="5"/>
    </row>
    <row r="45602" spans="16:16" x14ac:dyDescent="0.25">
      <c r="P45602" s="5"/>
    </row>
    <row r="45603" spans="16:16" x14ac:dyDescent="0.25">
      <c r="P45603" s="5"/>
    </row>
    <row r="45604" spans="16:16" x14ac:dyDescent="0.25">
      <c r="P45604" s="5"/>
    </row>
    <row r="45605" spans="16:16" x14ac:dyDescent="0.25">
      <c r="P45605" s="5"/>
    </row>
    <row r="45606" spans="16:16" x14ac:dyDescent="0.25">
      <c r="P45606" s="5"/>
    </row>
    <row r="45607" spans="16:16" x14ac:dyDescent="0.25">
      <c r="P45607" s="5"/>
    </row>
    <row r="45608" spans="16:16" x14ac:dyDescent="0.25">
      <c r="P45608" s="5"/>
    </row>
    <row r="45609" spans="16:16" x14ac:dyDescent="0.25">
      <c r="P45609" s="5"/>
    </row>
    <row r="45610" spans="16:16" x14ac:dyDescent="0.25">
      <c r="P45610" s="5"/>
    </row>
    <row r="45611" spans="16:16" x14ac:dyDescent="0.25">
      <c r="P45611" s="5"/>
    </row>
    <row r="45612" spans="16:16" x14ac:dyDescent="0.25">
      <c r="P45612" s="5"/>
    </row>
    <row r="45613" spans="16:16" x14ac:dyDescent="0.25">
      <c r="P45613" s="5"/>
    </row>
    <row r="45614" spans="16:16" x14ac:dyDescent="0.25">
      <c r="P45614" s="5"/>
    </row>
    <row r="45615" spans="16:16" x14ac:dyDescent="0.25">
      <c r="P45615" s="5"/>
    </row>
    <row r="45616" spans="16:16" x14ac:dyDescent="0.25">
      <c r="P45616" s="5"/>
    </row>
    <row r="45617" spans="16:16" x14ac:dyDescent="0.25">
      <c r="P45617" s="5"/>
    </row>
    <row r="45618" spans="16:16" x14ac:dyDescent="0.25">
      <c r="P45618" s="5"/>
    </row>
    <row r="45619" spans="16:16" x14ac:dyDescent="0.25">
      <c r="P45619" s="5"/>
    </row>
    <row r="45620" spans="16:16" x14ac:dyDescent="0.25">
      <c r="P45620" s="5"/>
    </row>
    <row r="45621" spans="16:16" x14ac:dyDescent="0.25">
      <c r="P45621" s="5"/>
    </row>
    <row r="45622" spans="16:16" x14ac:dyDescent="0.25">
      <c r="P45622" s="5"/>
    </row>
    <row r="45623" spans="16:16" x14ac:dyDescent="0.25">
      <c r="P45623" s="5"/>
    </row>
    <row r="45624" spans="16:16" x14ac:dyDescent="0.25">
      <c r="P45624" s="5"/>
    </row>
    <row r="45625" spans="16:16" x14ac:dyDescent="0.25">
      <c r="P45625" s="5"/>
    </row>
    <row r="45626" spans="16:16" x14ac:dyDescent="0.25">
      <c r="P45626" s="5"/>
    </row>
    <row r="45627" spans="16:16" x14ac:dyDescent="0.25">
      <c r="P45627" s="5"/>
    </row>
    <row r="45628" spans="16:16" x14ac:dyDescent="0.25">
      <c r="P45628" s="5"/>
    </row>
    <row r="45629" spans="16:16" x14ac:dyDescent="0.25">
      <c r="P45629" s="5"/>
    </row>
    <row r="45630" spans="16:16" x14ac:dyDescent="0.25">
      <c r="P45630" s="5"/>
    </row>
    <row r="45631" spans="16:16" x14ac:dyDescent="0.25">
      <c r="P45631" s="5"/>
    </row>
    <row r="45632" spans="16:16" x14ac:dyDescent="0.25">
      <c r="P45632" s="5"/>
    </row>
    <row r="45633" spans="16:16" x14ac:dyDescent="0.25">
      <c r="P45633" s="5"/>
    </row>
    <row r="45634" spans="16:16" x14ac:dyDescent="0.25">
      <c r="P45634" s="5"/>
    </row>
    <row r="45635" spans="16:16" x14ac:dyDescent="0.25">
      <c r="P45635" s="5"/>
    </row>
    <row r="45636" spans="16:16" x14ac:dyDescent="0.25">
      <c r="P45636" s="5"/>
    </row>
    <row r="45637" spans="16:16" x14ac:dyDescent="0.25">
      <c r="P45637" s="5"/>
    </row>
    <row r="45638" spans="16:16" x14ac:dyDescent="0.25">
      <c r="P45638" s="5"/>
    </row>
    <row r="45639" spans="16:16" x14ac:dyDescent="0.25">
      <c r="P45639" s="5"/>
    </row>
    <row r="45640" spans="16:16" x14ac:dyDescent="0.25">
      <c r="P45640" s="5"/>
    </row>
    <row r="45641" spans="16:16" x14ac:dyDescent="0.25">
      <c r="P45641" s="5"/>
    </row>
    <row r="45642" spans="16:16" x14ac:dyDescent="0.25">
      <c r="P45642" s="5"/>
    </row>
    <row r="45643" spans="16:16" x14ac:dyDescent="0.25">
      <c r="P45643" s="5"/>
    </row>
    <row r="45644" spans="16:16" x14ac:dyDescent="0.25">
      <c r="P45644" s="5"/>
    </row>
    <row r="45645" spans="16:16" x14ac:dyDescent="0.25">
      <c r="P45645" s="5"/>
    </row>
    <row r="45646" spans="16:16" x14ac:dyDescent="0.25">
      <c r="P45646" s="5"/>
    </row>
    <row r="45647" spans="16:16" x14ac:dyDescent="0.25">
      <c r="P45647" s="5"/>
    </row>
    <row r="45648" spans="16:16" x14ac:dyDescent="0.25">
      <c r="P45648" s="5"/>
    </row>
    <row r="45649" spans="16:16" x14ac:dyDescent="0.25">
      <c r="P45649" s="5"/>
    </row>
    <row r="45650" spans="16:16" x14ac:dyDescent="0.25">
      <c r="P45650" s="5"/>
    </row>
    <row r="45651" spans="16:16" x14ac:dyDescent="0.25">
      <c r="P45651" s="5"/>
    </row>
    <row r="45652" spans="16:16" x14ac:dyDescent="0.25">
      <c r="P45652" s="5"/>
    </row>
    <row r="45653" spans="16:16" x14ac:dyDescent="0.25">
      <c r="P45653" s="5"/>
    </row>
    <row r="45654" spans="16:16" x14ac:dyDescent="0.25">
      <c r="P45654" s="5"/>
    </row>
    <row r="45655" spans="16:16" x14ac:dyDescent="0.25">
      <c r="P45655" s="5"/>
    </row>
    <row r="45656" spans="16:16" x14ac:dyDescent="0.25">
      <c r="P45656" s="5"/>
    </row>
    <row r="45657" spans="16:16" x14ac:dyDescent="0.25">
      <c r="P45657" s="5"/>
    </row>
    <row r="45658" spans="16:16" x14ac:dyDescent="0.25">
      <c r="P45658" s="5"/>
    </row>
    <row r="45659" spans="16:16" x14ac:dyDescent="0.25">
      <c r="P45659" s="5"/>
    </row>
    <row r="45660" spans="16:16" x14ac:dyDescent="0.25">
      <c r="P45660" s="5"/>
    </row>
    <row r="45661" spans="16:16" x14ac:dyDescent="0.25">
      <c r="P45661" s="5"/>
    </row>
    <row r="45662" spans="16:16" x14ac:dyDescent="0.25">
      <c r="P45662" s="5"/>
    </row>
    <row r="45663" spans="16:16" x14ac:dyDescent="0.25">
      <c r="P45663" s="5"/>
    </row>
    <row r="45664" spans="16:16" x14ac:dyDescent="0.25">
      <c r="P45664" s="5"/>
    </row>
    <row r="45665" spans="16:16" x14ac:dyDescent="0.25">
      <c r="P45665" s="5"/>
    </row>
    <row r="45666" spans="16:16" x14ac:dyDescent="0.25">
      <c r="P45666" s="5"/>
    </row>
    <row r="45667" spans="16:16" x14ac:dyDescent="0.25">
      <c r="P45667" s="5"/>
    </row>
    <row r="45668" spans="16:16" x14ac:dyDescent="0.25">
      <c r="P45668" s="5"/>
    </row>
    <row r="45669" spans="16:16" x14ac:dyDescent="0.25">
      <c r="P45669" s="5"/>
    </row>
    <row r="45670" spans="16:16" x14ac:dyDescent="0.25">
      <c r="P45670" s="5"/>
    </row>
    <row r="45671" spans="16:16" x14ac:dyDescent="0.25">
      <c r="P45671" s="5"/>
    </row>
    <row r="45672" spans="16:16" x14ac:dyDescent="0.25">
      <c r="P45672" s="5"/>
    </row>
    <row r="45673" spans="16:16" x14ac:dyDescent="0.25">
      <c r="P45673" s="5"/>
    </row>
    <row r="45674" spans="16:16" x14ac:dyDescent="0.25">
      <c r="P45674" s="5"/>
    </row>
    <row r="45675" spans="16:16" x14ac:dyDescent="0.25">
      <c r="P45675" s="5"/>
    </row>
    <row r="45676" spans="16:16" x14ac:dyDescent="0.25">
      <c r="P45676" s="5"/>
    </row>
    <row r="45677" spans="16:16" x14ac:dyDescent="0.25">
      <c r="P45677" s="5"/>
    </row>
    <row r="45678" spans="16:16" x14ac:dyDescent="0.25">
      <c r="P45678" s="5"/>
    </row>
    <row r="45679" spans="16:16" x14ac:dyDescent="0.25">
      <c r="P45679" s="5"/>
    </row>
    <row r="45680" spans="16:16" x14ac:dyDescent="0.25">
      <c r="P45680" s="5"/>
    </row>
    <row r="45681" spans="16:16" x14ac:dyDescent="0.25">
      <c r="P45681" s="5"/>
    </row>
    <row r="45682" spans="16:16" x14ac:dyDescent="0.25">
      <c r="P45682" s="5"/>
    </row>
    <row r="45683" spans="16:16" x14ac:dyDescent="0.25">
      <c r="P45683" s="5"/>
    </row>
    <row r="45684" spans="16:16" x14ac:dyDescent="0.25">
      <c r="P45684" s="5"/>
    </row>
    <row r="45685" spans="16:16" x14ac:dyDescent="0.25">
      <c r="P45685" s="5"/>
    </row>
    <row r="45686" spans="16:16" x14ac:dyDescent="0.25">
      <c r="P45686" s="5"/>
    </row>
    <row r="45687" spans="16:16" x14ac:dyDescent="0.25">
      <c r="P45687" s="5"/>
    </row>
    <row r="45688" spans="16:16" x14ac:dyDescent="0.25">
      <c r="P45688" s="5"/>
    </row>
    <row r="45689" spans="16:16" x14ac:dyDescent="0.25">
      <c r="P45689" s="5"/>
    </row>
    <row r="45690" spans="16:16" x14ac:dyDescent="0.25">
      <c r="P45690" s="5"/>
    </row>
    <row r="45691" spans="16:16" x14ac:dyDescent="0.25">
      <c r="P45691" s="5"/>
    </row>
    <row r="45692" spans="16:16" x14ac:dyDescent="0.25">
      <c r="P45692" s="5"/>
    </row>
    <row r="45693" spans="16:16" x14ac:dyDescent="0.25">
      <c r="P45693" s="5"/>
    </row>
    <row r="45694" spans="16:16" x14ac:dyDescent="0.25">
      <c r="P45694" s="5"/>
    </row>
    <row r="45695" spans="16:16" x14ac:dyDescent="0.25">
      <c r="P45695" s="5"/>
    </row>
    <row r="45696" spans="16:16" x14ac:dyDescent="0.25">
      <c r="P45696" s="5"/>
    </row>
    <row r="45697" spans="16:16" x14ac:dyDescent="0.25">
      <c r="P45697" s="5"/>
    </row>
    <row r="45698" spans="16:16" x14ac:dyDescent="0.25">
      <c r="P45698" s="5"/>
    </row>
    <row r="45699" spans="16:16" x14ac:dyDescent="0.25">
      <c r="P45699" s="5"/>
    </row>
    <row r="45700" spans="16:16" x14ac:dyDescent="0.25">
      <c r="P45700" s="5"/>
    </row>
    <row r="45701" spans="16:16" x14ac:dyDescent="0.25">
      <c r="P45701" s="5"/>
    </row>
    <row r="45702" spans="16:16" x14ac:dyDescent="0.25">
      <c r="P45702" s="5"/>
    </row>
    <row r="45703" spans="16:16" x14ac:dyDescent="0.25">
      <c r="P45703" s="5"/>
    </row>
    <row r="45704" spans="16:16" x14ac:dyDescent="0.25">
      <c r="P45704" s="5"/>
    </row>
    <row r="45705" spans="16:16" x14ac:dyDescent="0.25">
      <c r="P45705" s="5"/>
    </row>
    <row r="45706" spans="16:16" x14ac:dyDescent="0.25">
      <c r="P45706" s="5"/>
    </row>
    <row r="45707" spans="16:16" x14ac:dyDescent="0.25">
      <c r="P45707" s="5"/>
    </row>
    <row r="45708" spans="16:16" x14ac:dyDescent="0.25">
      <c r="P45708" s="5"/>
    </row>
    <row r="45709" spans="16:16" x14ac:dyDescent="0.25">
      <c r="P45709" s="5"/>
    </row>
    <row r="45710" spans="16:16" x14ac:dyDescent="0.25">
      <c r="P45710" s="5"/>
    </row>
    <row r="45711" spans="16:16" x14ac:dyDescent="0.25">
      <c r="P45711" s="5"/>
    </row>
    <row r="45712" spans="16:16" x14ac:dyDescent="0.25">
      <c r="P45712" s="5"/>
    </row>
    <row r="45713" spans="16:16" x14ac:dyDescent="0.25">
      <c r="P45713" s="5"/>
    </row>
    <row r="45714" spans="16:16" x14ac:dyDescent="0.25">
      <c r="P45714" s="5"/>
    </row>
    <row r="45715" spans="16:16" x14ac:dyDescent="0.25">
      <c r="P45715" s="5"/>
    </row>
    <row r="45716" spans="16:16" x14ac:dyDescent="0.25">
      <c r="P45716" s="5"/>
    </row>
    <row r="45717" spans="16:16" x14ac:dyDescent="0.25">
      <c r="P45717" s="5"/>
    </row>
    <row r="45718" spans="16:16" x14ac:dyDescent="0.25">
      <c r="P45718" s="5"/>
    </row>
    <row r="45719" spans="16:16" x14ac:dyDescent="0.25">
      <c r="P45719" s="5"/>
    </row>
    <row r="45720" spans="16:16" x14ac:dyDescent="0.25">
      <c r="P45720" s="5"/>
    </row>
    <row r="45721" spans="16:16" x14ac:dyDescent="0.25">
      <c r="P45721" s="5"/>
    </row>
    <row r="45722" spans="16:16" x14ac:dyDescent="0.25">
      <c r="P45722" s="5"/>
    </row>
    <row r="45723" spans="16:16" x14ac:dyDescent="0.25">
      <c r="P45723" s="5"/>
    </row>
    <row r="45724" spans="16:16" x14ac:dyDescent="0.25">
      <c r="P45724" s="5"/>
    </row>
    <row r="45725" spans="16:16" x14ac:dyDescent="0.25">
      <c r="P45725" s="5"/>
    </row>
    <row r="45726" spans="16:16" x14ac:dyDescent="0.25">
      <c r="P45726" s="5"/>
    </row>
    <row r="45727" spans="16:16" x14ac:dyDescent="0.25">
      <c r="P45727" s="5"/>
    </row>
    <row r="45728" spans="16:16" x14ac:dyDescent="0.25">
      <c r="P45728" s="5"/>
    </row>
    <row r="45729" spans="16:16" x14ac:dyDescent="0.25">
      <c r="P45729" s="5"/>
    </row>
    <row r="45730" spans="16:16" x14ac:dyDescent="0.25">
      <c r="P45730" s="5"/>
    </row>
    <row r="45731" spans="16:16" x14ac:dyDescent="0.25">
      <c r="P45731" s="5"/>
    </row>
    <row r="45732" spans="16:16" x14ac:dyDescent="0.25">
      <c r="P45732" s="5"/>
    </row>
    <row r="45733" spans="16:16" x14ac:dyDescent="0.25">
      <c r="P45733" s="5"/>
    </row>
    <row r="45734" spans="16:16" x14ac:dyDescent="0.25">
      <c r="P45734" s="5"/>
    </row>
    <row r="45735" spans="16:16" x14ac:dyDescent="0.25">
      <c r="P45735" s="5"/>
    </row>
    <row r="45736" spans="16:16" x14ac:dyDescent="0.25">
      <c r="P45736" s="5"/>
    </row>
    <row r="45737" spans="16:16" x14ac:dyDescent="0.25">
      <c r="P45737" s="5"/>
    </row>
    <row r="45738" spans="16:16" x14ac:dyDescent="0.25">
      <c r="P45738" s="5"/>
    </row>
    <row r="45739" spans="16:16" x14ac:dyDescent="0.25">
      <c r="P45739" s="5"/>
    </row>
    <row r="45740" spans="16:16" x14ac:dyDescent="0.25">
      <c r="P45740" s="5"/>
    </row>
    <row r="45741" spans="16:16" x14ac:dyDescent="0.25">
      <c r="P45741" s="5"/>
    </row>
    <row r="45742" spans="16:16" x14ac:dyDescent="0.25">
      <c r="P45742" s="5"/>
    </row>
    <row r="45743" spans="16:16" x14ac:dyDescent="0.25">
      <c r="P45743" s="5"/>
    </row>
    <row r="45744" spans="16:16" x14ac:dyDescent="0.25">
      <c r="P45744" s="5"/>
    </row>
    <row r="45745" spans="16:16" x14ac:dyDescent="0.25">
      <c r="P45745" s="5"/>
    </row>
    <row r="45746" spans="16:16" x14ac:dyDescent="0.25">
      <c r="P45746" s="5"/>
    </row>
    <row r="45747" spans="16:16" x14ac:dyDescent="0.25">
      <c r="P45747" s="5"/>
    </row>
    <row r="45748" spans="16:16" x14ac:dyDescent="0.25">
      <c r="P45748" s="5"/>
    </row>
    <row r="45749" spans="16:16" x14ac:dyDescent="0.25">
      <c r="P45749" s="5"/>
    </row>
    <row r="45750" spans="16:16" x14ac:dyDescent="0.25">
      <c r="P45750" s="5"/>
    </row>
    <row r="45751" spans="16:16" x14ac:dyDescent="0.25">
      <c r="P45751" s="5"/>
    </row>
    <row r="45752" spans="16:16" x14ac:dyDescent="0.25">
      <c r="P45752" s="5"/>
    </row>
    <row r="45753" spans="16:16" x14ac:dyDescent="0.25">
      <c r="P45753" s="5"/>
    </row>
    <row r="45754" spans="16:16" x14ac:dyDescent="0.25">
      <c r="P45754" s="5"/>
    </row>
    <row r="45755" spans="16:16" x14ac:dyDescent="0.25">
      <c r="P45755" s="5"/>
    </row>
    <row r="45756" spans="16:16" x14ac:dyDescent="0.25">
      <c r="P45756" s="5"/>
    </row>
    <row r="45757" spans="16:16" x14ac:dyDescent="0.25">
      <c r="P45757" s="5"/>
    </row>
    <row r="45758" spans="16:16" x14ac:dyDescent="0.25">
      <c r="P45758" s="5"/>
    </row>
    <row r="45759" spans="16:16" x14ac:dyDescent="0.25">
      <c r="P45759" s="5"/>
    </row>
    <row r="45760" spans="16:16" x14ac:dyDescent="0.25">
      <c r="P45760" s="5"/>
    </row>
    <row r="45761" spans="16:16" x14ac:dyDescent="0.25">
      <c r="P45761" s="5"/>
    </row>
    <row r="45762" spans="16:16" x14ac:dyDescent="0.25">
      <c r="P45762" s="5"/>
    </row>
    <row r="45763" spans="16:16" x14ac:dyDescent="0.25">
      <c r="P45763" s="5"/>
    </row>
    <row r="45764" spans="16:16" x14ac:dyDescent="0.25">
      <c r="P45764" s="5"/>
    </row>
    <row r="45765" spans="16:16" x14ac:dyDescent="0.25">
      <c r="P45765" s="5"/>
    </row>
    <row r="45766" spans="16:16" x14ac:dyDescent="0.25">
      <c r="P45766" s="5"/>
    </row>
    <row r="45767" spans="16:16" x14ac:dyDescent="0.25">
      <c r="P45767" s="5"/>
    </row>
    <row r="45768" spans="16:16" x14ac:dyDescent="0.25">
      <c r="P45768" s="5"/>
    </row>
    <row r="45769" spans="16:16" x14ac:dyDescent="0.25">
      <c r="P45769" s="5"/>
    </row>
    <row r="45770" spans="16:16" x14ac:dyDescent="0.25">
      <c r="P45770" s="5"/>
    </row>
    <row r="45771" spans="16:16" x14ac:dyDescent="0.25">
      <c r="P45771" s="5"/>
    </row>
    <row r="45772" spans="16:16" x14ac:dyDescent="0.25">
      <c r="P45772" s="5"/>
    </row>
    <row r="45773" spans="16:16" x14ac:dyDescent="0.25">
      <c r="P45773" s="5"/>
    </row>
    <row r="45774" spans="16:16" x14ac:dyDescent="0.25">
      <c r="P45774" s="5"/>
    </row>
    <row r="45775" spans="16:16" x14ac:dyDescent="0.25">
      <c r="P45775" s="5"/>
    </row>
    <row r="45776" spans="16:16" x14ac:dyDescent="0.25">
      <c r="P45776" s="5"/>
    </row>
    <row r="45777" spans="16:16" x14ac:dyDescent="0.25">
      <c r="P45777" s="5"/>
    </row>
    <row r="45778" spans="16:16" x14ac:dyDescent="0.25">
      <c r="P45778" s="5"/>
    </row>
    <row r="45779" spans="16:16" x14ac:dyDescent="0.25">
      <c r="P45779" s="5"/>
    </row>
    <row r="45780" spans="16:16" x14ac:dyDescent="0.25">
      <c r="P45780" s="5"/>
    </row>
    <row r="45781" spans="16:16" x14ac:dyDescent="0.25">
      <c r="P45781" s="5"/>
    </row>
    <row r="45782" spans="16:16" x14ac:dyDescent="0.25">
      <c r="P45782" s="5"/>
    </row>
    <row r="45783" spans="16:16" x14ac:dyDescent="0.25">
      <c r="P45783" s="5"/>
    </row>
    <row r="45784" spans="16:16" x14ac:dyDescent="0.25">
      <c r="P45784" s="5"/>
    </row>
    <row r="45785" spans="16:16" x14ac:dyDescent="0.25">
      <c r="P45785" s="5"/>
    </row>
    <row r="45786" spans="16:16" x14ac:dyDescent="0.25">
      <c r="P45786" s="5"/>
    </row>
    <row r="45787" spans="16:16" x14ac:dyDescent="0.25">
      <c r="P45787" s="5"/>
    </row>
    <row r="45788" spans="16:16" x14ac:dyDescent="0.25">
      <c r="P45788" s="5"/>
    </row>
    <row r="45789" spans="16:16" x14ac:dyDescent="0.25">
      <c r="P45789" s="5"/>
    </row>
    <row r="45790" spans="16:16" x14ac:dyDescent="0.25">
      <c r="P45790" s="5"/>
    </row>
    <row r="45791" spans="16:16" x14ac:dyDescent="0.25">
      <c r="P45791" s="5"/>
    </row>
    <row r="45792" spans="16:16" x14ac:dyDescent="0.25">
      <c r="P45792" s="5"/>
    </row>
    <row r="45793" spans="16:16" x14ac:dyDescent="0.25">
      <c r="P45793" s="5"/>
    </row>
    <row r="45794" spans="16:16" x14ac:dyDescent="0.25">
      <c r="P45794" s="5"/>
    </row>
    <row r="45795" spans="16:16" x14ac:dyDescent="0.25">
      <c r="P45795" s="5"/>
    </row>
    <row r="45796" spans="16:16" x14ac:dyDescent="0.25">
      <c r="P45796" s="5"/>
    </row>
    <row r="45797" spans="16:16" x14ac:dyDescent="0.25">
      <c r="P45797" s="5"/>
    </row>
    <row r="45798" spans="16:16" x14ac:dyDescent="0.25">
      <c r="P45798" s="5"/>
    </row>
    <row r="45799" spans="16:16" x14ac:dyDescent="0.25">
      <c r="P45799" s="5"/>
    </row>
    <row r="45800" spans="16:16" x14ac:dyDescent="0.25">
      <c r="P45800" s="5"/>
    </row>
    <row r="45801" spans="16:16" x14ac:dyDescent="0.25">
      <c r="P45801" s="5"/>
    </row>
    <row r="45802" spans="16:16" x14ac:dyDescent="0.25">
      <c r="P45802" s="5"/>
    </row>
    <row r="45803" spans="16:16" x14ac:dyDescent="0.25">
      <c r="P45803" s="5"/>
    </row>
    <row r="45804" spans="16:16" x14ac:dyDescent="0.25">
      <c r="P45804" s="5"/>
    </row>
    <row r="45805" spans="16:16" x14ac:dyDescent="0.25">
      <c r="P45805" s="5"/>
    </row>
    <row r="45806" spans="16:16" x14ac:dyDescent="0.25">
      <c r="P45806" s="5"/>
    </row>
    <row r="45807" spans="16:16" x14ac:dyDescent="0.25">
      <c r="P45807" s="5"/>
    </row>
    <row r="45808" spans="16:16" x14ac:dyDescent="0.25">
      <c r="P45808" s="5"/>
    </row>
    <row r="45809" spans="16:16" x14ac:dyDescent="0.25">
      <c r="P45809" s="5"/>
    </row>
    <row r="45810" spans="16:16" x14ac:dyDescent="0.25">
      <c r="P45810" s="5"/>
    </row>
    <row r="45811" spans="16:16" x14ac:dyDescent="0.25">
      <c r="P45811" s="5"/>
    </row>
    <row r="45812" spans="16:16" x14ac:dyDescent="0.25">
      <c r="P45812" s="5"/>
    </row>
    <row r="45813" spans="16:16" x14ac:dyDescent="0.25">
      <c r="P45813" s="5"/>
    </row>
    <row r="45814" spans="16:16" x14ac:dyDescent="0.25">
      <c r="P45814" s="5"/>
    </row>
    <row r="45815" spans="16:16" x14ac:dyDescent="0.25">
      <c r="P45815" s="5"/>
    </row>
    <row r="45816" spans="16:16" x14ac:dyDescent="0.25">
      <c r="P45816" s="5"/>
    </row>
    <row r="45817" spans="16:16" x14ac:dyDescent="0.25">
      <c r="P45817" s="5"/>
    </row>
    <row r="45818" spans="16:16" x14ac:dyDescent="0.25">
      <c r="P45818" s="5"/>
    </row>
    <row r="45819" spans="16:16" x14ac:dyDescent="0.25">
      <c r="P45819" s="5"/>
    </row>
    <row r="45820" spans="16:16" x14ac:dyDescent="0.25">
      <c r="P45820" s="5"/>
    </row>
    <row r="45821" spans="16:16" x14ac:dyDescent="0.25">
      <c r="P45821" s="5"/>
    </row>
    <row r="45822" spans="16:16" x14ac:dyDescent="0.25">
      <c r="P45822" s="5"/>
    </row>
    <row r="45823" spans="16:16" x14ac:dyDescent="0.25">
      <c r="P45823" s="5"/>
    </row>
    <row r="45824" spans="16:16" x14ac:dyDescent="0.25">
      <c r="P45824" s="5"/>
    </row>
    <row r="45825" spans="16:16" x14ac:dyDescent="0.25">
      <c r="P45825" s="5"/>
    </row>
    <row r="45826" spans="16:16" x14ac:dyDescent="0.25">
      <c r="P45826" s="5"/>
    </row>
    <row r="45827" spans="16:16" x14ac:dyDescent="0.25">
      <c r="P45827" s="5"/>
    </row>
    <row r="45828" spans="16:16" x14ac:dyDescent="0.25">
      <c r="P45828" s="5"/>
    </row>
    <row r="45829" spans="16:16" x14ac:dyDescent="0.25">
      <c r="P45829" s="5"/>
    </row>
    <row r="45830" spans="16:16" x14ac:dyDescent="0.25">
      <c r="P45830" s="5"/>
    </row>
    <row r="45831" spans="16:16" x14ac:dyDescent="0.25">
      <c r="P45831" s="5"/>
    </row>
    <row r="45832" spans="16:16" x14ac:dyDescent="0.25">
      <c r="P45832" s="5"/>
    </row>
    <row r="45833" spans="16:16" x14ac:dyDescent="0.25">
      <c r="P45833" s="5"/>
    </row>
    <row r="45834" spans="16:16" x14ac:dyDescent="0.25">
      <c r="P45834" s="5"/>
    </row>
    <row r="45835" spans="16:16" x14ac:dyDescent="0.25">
      <c r="P45835" s="5"/>
    </row>
    <row r="45836" spans="16:16" x14ac:dyDescent="0.25">
      <c r="P45836" s="5"/>
    </row>
    <row r="45837" spans="16:16" x14ac:dyDescent="0.25">
      <c r="P45837" s="5"/>
    </row>
    <row r="45838" spans="16:16" x14ac:dyDescent="0.25">
      <c r="P45838" s="5"/>
    </row>
    <row r="45839" spans="16:16" x14ac:dyDescent="0.25">
      <c r="P45839" s="5"/>
    </row>
    <row r="45840" spans="16:16" x14ac:dyDescent="0.25">
      <c r="P45840" s="5"/>
    </row>
    <row r="45841" spans="16:16" x14ac:dyDescent="0.25">
      <c r="P45841" s="5"/>
    </row>
    <row r="45842" spans="16:16" x14ac:dyDescent="0.25">
      <c r="P45842" s="5"/>
    </row>
    <row r="45843" spans="16:16" x14ac:dyDescent="0.25">
      <c r="P45843" s="5"/>
    </row>
    <row r="45844" spans="16:16" x14ac:dyDescent="0.25">
      <c r="P45844" s="5"/>
    </row>
    <row r="45845" spans="16:16" x14ac:dyDescent="0.25">
      <c r="P45845" s="5"/>
    </row>
    <row r="45846" spans="16:16" x14ac:dyDescent="0.25">
      <c r="P45846" s="5"/>
    </row>
    <row r="45847" spans="16:16" x14ac:dyDescent="0.25">
      <c r="P45847" s="5"/>
    </row>
    <row r="45848" spans="16:16" x14ac:dyDescent="0.25">
      <c r="P45848" s="5"/>
    </row>
    <row r="45849" spans="16:16" x14ac:dyDescent="0.25">
      <c r="P45849" s="5"/>
    </row>
    <row r="45850" spans="16:16" x14ac:dyDescent="0.25">
      <c r="P45850" s="5"/>
    </row>
    <row r="45851" spans="16:16" x14ac:dyDescent="0.25">
      <c r="P45851" s="5"/>
    </row>
    <row r="45852" spans="16:16" x14ac:dyDescent="0.25">
      <c r="P45852" s="5"/>
    </row>
    <row r="45853" spans="16:16" x14ac:dyDescent="0.25">
      <c r="P45853" s="5"/>
    </row>
    <row r="45854" spans="16:16" x14ac:dyDescent="0.25">
      <c r="P45854" s="5"/>
    </row>
    <row r="45855" spans="16:16" x14ac:dyDescent="0.25">
      <c r="P45855" s="5"/>
    </row>
    <row r="45856" spans="16:16" x14ac:dyDescent="0.25">
      <c r="P45856" s="5"/>
    </row>
    <row r="45857" spans="16:16" x14ac:dyDescent="0.25">
      <c r="P45857" s="5"/>
    </row>
    <row r="45858" spans="16:16" x14ac:dyDescent="0.25">
      <c r="P45858" s="5"/>
    </row>
    <row r="45859" spans="16:16" x14ac:dyDescent="0.25">
      <c r="P45859" s="5"/>
    </row>
    <row r="45860" spans="16:16" x14ac:dyDescent="0.25">
      <c r="P45860" s="5"/>
    </row>
    <row r="45861" spans="16:16" x14ac:dyDescent="0.25">
      <c r="P45861" s="5"/>
    </row>
    <row r="45862" spans="16:16" x14ac:dyDescent="0.25">
      <c r="P45862" s="5"/>
    </row>
    <row r="45863" spans="16:16" x14ac:dyDescent="0.25">
      <c r="P45863" s="5"/>
    </row>
    <row r="45864" spans="16:16" x14ac:dyDescent="0.25">
      <c r="P45864" s="5"/>
    </row>
    <row r="45865" spans="16:16" x14ac:dyDescent="0.25">
      <c r="P45865" s="5"/>
    </row>
    <row r="45866" spans="16:16" x14ac:dyDescent="0.25">
      <c r="P45866" s="5"/>
    </row>
    <row r="45867" spans="16:16" x14ac:dyDescent="0.25">
      <c r="P45867" s="5"/>
    </row>
    <row r="45868" spans="16:16" x14ac:dyDescent="0.25">
      <c r="P45868" s="5"/>
    </row>
    <row r="45869" spans="16:16" x14ac:dyDescent="0.25">
      <c r="P45869" s="5"/>
    </row>
    <row r="45870" spans="16:16" x14ac:dyDescent="0.25">
      <c r="P45870" s="5"/>
    </row>
    <row r="45871" spans="16:16" x14ac:dyDescent="0.25">
      <c r="P45871" s="5"/>
    </row>
    <row r="45872" spans="16:16" x14ac:dyDescent="0.25">
      <c r="P45872" s="5"/>
    </row>
    <row r="45873" spans="16:16" x14ac:dyDescent="0.25">
      <c r="P45873" s="5"/>
    </row>
    <row r="45874" spans="16:16" x14ac:dyDescent="0.25">
      <c r="P45874" s="5"/>
    </row>
    <row r="45875" spans="16:16" x14ac:dyDescent="0.25">
      <c r="P45875" s="5"/>
    </row>
    <row r="45876" spans="16:16" x14ac:dyDescent="0.25">
      <c r="P45876" s="5"/>
    </row>
    <row r="45877" spans="16:16" x14ac:dyDescent="0.25">
      <c r="P45877" s="5"/>
    </row>
    <row r="45878" spans="16:16" x14ac:dyDescent="0.25">
      <c r="P45878" s="5"/>
    </row>
    <row r="45879" spans="16:16" x14ac:dyDescent="0.25">
      <c r="P45879" s="5"/>
    </row>
    <row r="45880" spans="16:16" x14ac:dyDescent="0.25">
      <c r="P45880" s="5"/>
    </row>
    <row r="45881" spans="16:16" x14ac:dyDescent="0.25">
      <c r="P45881" s="5"/>
    </row>
    <row r="45882" spans="16:16" x14ac:dyDescent="0.25">
      <c r="P45882" s="5"/>
    </row>
    <row r="45883" spans="16:16" x14ac:dyDescent="0.25">
      <c r="P45883" s="5"/>
    </row>
    <row r="45884" spans="16:16" x14ac:dyDescent="0.25">
      <c r="P45884" s="5"/>
    </row>
    <row r="45885" spans="16:16" x14ac:dyDescent="0.25">
      <c r="P45885" s="5"/>
    </row>
    <row r="45886" spans="16:16" x14ac:dyDescent="0.25">
      <c r="P45886" s="5"/>
    </row>
    <row r="45887" spans="16:16" x14ac:dyDescent="0.25">
      <c r="P45887" s="5"/>
    </row>
    <row r="45888" spans="16:16" x14ac:dyDescent="0.25">
      <c r="P45888" s="5"/>
    </row>
    <row r="45889" spans="16:16" x14ac:dyDescent="0.25">
      <c r="P45889" s="5"/>
    </row>
    <row r="45890" spans="16:16" x14ac:dyDescent="0.25">
      <c r="P45890" s="5"/>
    </row>
    <row r="45891" spans="16:16" x14ac:dyDescent="0.25">
      <c r="P45891" s="5"/>
    </row>
    <row r="45892" spans="16:16" x14ac:dyDescent="0.25">
      <c r="P45892" s="5"/>
    </row>
    <row r="45893" spans="16:16" x14ac:dyDescent="0.25">
      <c r="P45893" s="5"/>
    </row>
    <row r="45894" spans="16:16" x14ac:dyDescent="0.25">
      <c r="P45894" s="5"/>
    </row>
    <row r="45895" spans="16:16" x14ac:dyDescent="0.25">
      <c r="P45895" s="5"/>
    </row>
    <row r="45896" spans="16:16" x14ac:dyDescent="0.25">
      <c r="P45896" s="5"/>
    </row>
    <row r="45897" spans="16:16" x14ac:dyDescent="0.25">
      <c r="P45897" s="5"/>
    </row>
    <row r="45898" spans="16:16" x14ac:dyDescent="0.25">
      <c r="P45898" s="5"/>
    </row>
    <row r="45899" spans="16:16" x14ac:dyDescent="0.25">
      <c r="P45899" s="5"/>
    </row>
    <row r="45900" spans="16:16" x14ac:dyDescent="0.25">
      <c r="P45900" s="5"/>
    </row>
    <row r="45901" spans="16:16" x14ac:dyDescent="0.25">
      <c r="P45901" s="5"/>
    </row>
    <row r="45902" spans="16:16" x14ac:dyDescent="0.25">
      <c r="P45902" s="5"/>
    </row>
    <row r="45903" spans="16:16" x14ac:dyDescent="0.25">
      <c r="P45903" s="5"/>
    </row>
    <row r="45904" spans="16:16" x14ac:dyDescent="0.25">
      <c r="P45904" s="5"/>
    </row>
    <row r="45905" spans="16:16" x14ac:dyDescent="0.25">
      <c r="P45905" s="5"/>
    </row>
    <row r="45906" spans="16:16" x14ac:dyDescent="0.25">
      <c r="P45906" s="5"/>
    </row>
    <row r="45907" spans="16:16" x14ac:dyDescent="0.25">
      <c r="P45907" s="5"/>
    </row>
    <row r="45908" spans="16:16" x14ac:dyDescent="0.25">
      <c r="P45908" s="5"/>
    </row>
    <row r="45909" spans="16:16" x14ac:dyDescent="0.25">
      <c r="P45909" s="5"/>
    </row>
    <row r="45910" spans="16:16" x14ac:dyDescent="0.25">
      <c r="P45910" s="5"/>
    </row>
    <row r="45911" spans="16:16" x14ac:dyDescent="0.25">
      <c r="P45911" s="5"/>
    </row>
    <row r="45912" spans="16:16" x14ac:dyDescent="0.25">
      <c r="P45912" s="5"/>
    </row>
    <row r="45913" spans="16:16" x14ac:dyDescent="0.25">
      <c r="P45913" s="5"/>
    </row>
    <row r="45914" spans="16:16" x14ac:dyDescent="0.25">
      <c r="P45914" s="5"/>
    </row>
    <row r="45915" spans="16:16" x14ac:dyDescent="0.25">
      <c r="P45915" s="5"/>
    </row>
    <row r="45916" spans="16:16" x14ac:dyDescent="0.25">
      <c r="P45916" s="5"/>
    </row>
    <row r="45917" spans="16:16" x14ac:dyDescent="0.25">
      <c r="P45917" s="5"/>
    </row>
    <row r="45918" spans="16:16" x14ac:dyDescent="0.25">
      <c r="P45918" s="5"/>
    </row>
    <row r="45919" spans="16:16" x14ac:dyDescent="0.25">
      <c r="P45919" s="5"/>
    </row>
    <row r="45920" spans="16:16" x14ac:dyDescent="0.25">
      <c r="P45920" s="5"/>
    </row>
    <row r="45921" spans="16:16" x14ac:dyDescent="0.25">
      <c r="P45921" s="5"/>
    </row>
    <row r="45922" spans="16:16" x14ac:dyDescent="0.25">
      <c r="P45922" s="5"/>
    </row>
    <row r="45923" spans="16:16" x14ac:dyDescent="0.25">
      <c r="P45923" s="5"/>
    </row>
    <row r="45924" spans="16:16" x14ac:dyDescent="0.25">
      <c r="P45924" s="5"/>
    </row>
    <row r="45925" spans="16:16" x14ac:dyDescent="0.25">
      <c r="P45925" s="5"/>
    </row>
    <row r="45926" spans="16:16" x14ac:dyDescent="0.25">
      <c r="P45926" s="5"/>
    </row>
    <row r="45927" spans="16:16" x14ac:dyDescent="0.25">
      <c r="P45927" s="5"/>
    </row>
    <row r="45928" spans="16:16" x14ac:dyDescent="0.25">
      <c r="P45928" s="5"/>
    </row>
    <row r="45929" spans="16:16" x14ac:dyDescent="0.25">
      <c r="P45929" s="5"/>
    </row>
    <row r="45930" spans="16:16" x14ac:dyDescent="0.25">
      <c r="P45930" s="5"/>
    </row>
    <row r="45931" spans="16:16" x14ac:dyDescent="0.25">
      <c r="P45931" s="5"/>
    </row>
    <row r="45932" spans="16:16" x14ac:dyDescent="0.25">
      <c r="P45932" s="5"/>
    </row>
    <row r="45933" spans="16:16" x14ac:dyDescent="0.25">
      <c r="P45933" s="5"/>
    </row>
    <row r="45934" spans="16:16" x14ac:dyDescent="0.25">
      <c r="P45934" s="5"/>
    </row>
    <row r="45935" spans="16:16" x14ac:dyDescent="0.25">
      <c r="P45935" s="5"/>
    </row>
    <row r="45936" spans="16:16" x14ac:dyDescent="0.25">
      <c r="P45936" s="5"/>
    </row>
    <row r="45937" spans="16:16" x14ac:dyDescent="0.25">
      <c r="P45937" s="5"/>
    </row>
    <row r="45938" spans="16:16" x14ac:dyDescent="0.25">
      <c r="P45938" s="5"/>
    </row>
    <row r="45939" spans="16:16" x14ac:dyDescent="0.25">
      <c r="P45939" s="5"/>
    </row>
    <row r="45940" spans="16:16" x14ac:dyDescent="0.25">
      <c r="P45940" s="5"/>
    </row>
    <row r="45941" spans="16:16" x14ac:dyDescent="0.25">
      <c r="P45941" s="5"/>
    </row>
    <row r="45942" spans="16:16" x14ac:dyDescent="0.25">
      <c r="P45942" s="5"/>
    </row>
    <row r="45943" spans="16:16" x14ac:dyDescent="0.25">
      <c r="P45943" s="5"/>
    </row>
    <row r="45944" spans="16:16" x14ac:dyDescent="0.25">
      <c r="P45944" s="5"/>
    </row>
    <row r="45945" spans="16:16" x14ac:dyDescent="0.25">
      <c r="P45945" s="5"/>
    </row>
    <row r="45946" spans="16:16" x14ac:dyDescent="0.25">
      <c r="P45946" s="5"/>
    </row>
    <row r="45947" spans="16:16" x14ac:dyDescent="0.25">
      <c r="P45947" s="5"/>
    </row>
    <row r="45948" spans="16:16" x14ac:dyDescent="0.25">
      <c r="P45948" s="5"/>
    </row>
    <row r="45949" spans="16:16" x14ac:dyDescent="0.25">
      <c r="P45949" s="5"/>
    </row>
    <row r="45950" spans="16:16" x14ac:dyDescent="0.25">
      <c r="P45950" s="5"/>
    </row>
    <row r="45951" spans="16:16" x14ac:dyDescent="0.25">
      <c r="P45951" s="5"/>
    </row>
    <row r="45952" spans="16:16" x14ac:dyDescent="0.25">
      <c r="P45952" s="5"/>
    </row>
    <row r="45953" spans="16:16" x14ac:dyDescent="0.25">
      <c r="P45953" s="5"/>
    </row>
    <row r="45954" spans="16:16" x14ac:dyDescent="0.25">
      <c r="P45954" s="5"/>
    </row>
    <row r="45955" spans="16:16" x14ac:dyDescent="0.25">
      <c r="P45955" s="5"/>
    </row>
    <row r="45956" spans="16:16" x14ac:dyDescent="0.25">
      <c r="P45956" s="5"/>
    </row>
    <row r="45957" spans="16:16" x14ac:dyDescent="0.25">
      <c r="P45957" s="5"/>
    </row>
    <row r="45958" spans="16:16" x14ac:dyDescent="0.25">
      <c r="P45958" s="5"/>
    </row>
    <row r="45959" spans="16:16" x14ac:dyDescent="0.25">
      <c r="P45959" s="5"/>
    </row>
    <row r="45960" spans="16:16" x14ac:dyDescent="0.25">
      <c r="P45960" s="5"/>
    </row>
    <row r="45961" spans="16:16" x14ac:dyDescent="0.25">
      <c r="P45961" s="5"/>
    </row>
    <row r="45962" spans="16:16" x14ac:dyDescent="0.25">
      <c r="P45962" s="5"/>
    </row>
    <row r="45963" spans="16:16" x14ac:dyDescent="0.25">
      <c r="P45963" s="5"/>
    </row>
    <row r="45964" spans="16:16" x14ac:dyDescent="0.25">
      <c r="P45964" s="5"/>
    </row>
    <row r="45965" spans="16:16" x14ac:dyDescent="0.25">
      <c r="P45965" s="5"/>
    </row>
    <row r="45966" spans="16:16" x14ac:dyDescent="0.25">
      <c r="P45966" s="5"/>
    </row>
    <row r="45967" spans="16:16" x14ac:dyDescent="0.25">
      <c r="P45967" s="5"/>
    </row>
    <row r="45968" spans="16:16" x14ac:dyDescent="0.25">
      <c r="P45968" s="5"/>
    </row>
    <row r="45969" spans="16:16" x14ac:dyDescent="0.25">
      <c r="P45969" s="5"/>
    </row>
    <row r="45970" spans="16:16" x14ac:dyDescent="0.25">
      <c r="P45970" s="5"/>
    </row>
    <row r="45971" spans="16:16" x14ac:dyDescent="0.25">
      <c r="P45971" s="5"/>
    </row>
    <row r="45972" spans="16:16" x14ac:dyDescent="0.25">
      <c r="P45972" s="5"/>
    </row>
    <row r="45973" spans="16:16" x14ac:dyDescent="0.25">
      <c r="P45973" s="5"/>
    </row>
    <row r="45974" spans="16:16" x14ac:dyDescent="0.25">
      <c r="P45974" s="5"/>
    </row>
    <row r="45975" spans="16:16" x14ac:dyDescent="0.25">
      <c r="P45975" s="5"/>
    </row>
    <row r="45976" spans="16:16" x14ac:dyDescent="0.25">
      <c r="P45976" s="5"/>
    </row>
    <row r="45977" spans="16:16" x14ac:dyDescent="0.25">
      <c r="P45977" s="5"/>
    </row>
    <row r="45978" spans="16:16" x14ac:dyDescent="0.25">
      <c r="P45978" s="5"/>
    </row>
    <row r="45979" spans="16:16" x14ac:dyDescent="0.25">
      <c r="P45979" s="5"/>
    </row>
    <row r="45980" spans="16:16" x14ac:dyDescent="0.25">
      <c r="P45980" s="5"/>
    </row>
    <row r="45981" spans="16:16" x14ac:dyDescent="0.25">
      <c r="P45981" s="5"/>
    </row>
    <row r="45982" spans="16:16" x14ac:dyDescent="0.25">
      <c r="P45982" s="5"/>
    </row>
    <row r="45983" spans="16:16" x14ac:dyDescent="0.25">
      <c r="P45983" s="5"/>
    </row>
    <row r="45984" spans="16:16" x14ac:dyDescent="0.25">
      <c r="P45984" s="5"/>
    </row>
    <row r="45985" spans="16:16" x14ac:dyDescent="0.25">
      <c r="P45985" s="5"/>
    </row>
    <row r="45986" spans="16:16" x14ac:dyDescent="0.25">
      <c r="P45986" s="5"/>
    </row>
    <row r="45987" spans="16:16" x14ac:dyDescent="0.25">
      <c r="P45987" s="5"/>
    </row>
    <row r="45988" spans="16:16" x14ac:dyDescent="0.25">
      <c r="P45988" s="5"/>
    </row>
    <row r="45989" spans="16:16" x14ac:dyDescent="0.25">
      <c r="P45989" s="5"/>
    </row>
    <row r="45990" spans="16:16" x14ac:dyDescent="0.25">
      <c r="P45990" s="5"/>
    </row>
    <row r="45991" spans="16:16" x14ac:dyDescent="0.25">
      <c r="P45991" s="5"/>
    </row>
    <row r="45992" spans="16:16" x14ac:dyDescent="0.25">
      <c r="P45992" s="5"/>
    </row>
    <row r="45993" spans="16:16" x14ac:dyDescent="0.25">
      <c r="P45993" s="5"/>
    </row>
    <row r="45994" spans="16:16" x14ac:dyDescent="0.25">
      <c r="P45994" s="5"/>
    </row>
    <row r="45995" spans="16:16" x14ac:dyDescent="0.25">
      <c r="P45995" s="5"/>
    </row>
    <row r="45996" spans="16:16" x14ac:dyDescent="0.25">
      <c r="P45996" s="5"/>
    </row>
    <row r="45997" spans="16:16" x14ac:dyDescent="0.25">
      <c r="P45997" s="5"/>
    </row>
    <row r="45998" spans="16:16" x14ac:dyDescent="0.25">
      <c r="P45998" s="5"/>
    </row>
    <row r="45999" spans="16:16" x14ac:dyDescent="0.25">
      <c r="P45999" s="5"/>
    </row>
    <row r="46000" spans="16:16" x14ac:dyDescent="0.25">
      <c r="P46000" s="5"/>
    </row>
    <row r="46001" spans="16:16" x14ac:dyDescent="0.25">
      <c r="P46001" s="5"/>
    </row>
    <row r="46002" spans="16:16" x14ac:dyDescent="0.25">
      <c r="P46002" s="5"/>
    </row>
    <row r="46003" spans="16:16" x14ac:dyDescent="0.25">
      <c r="P46003" s="5"/>
    </row>
    <row r="46004" spans="16:16" x14ac:dyDescent="0.25">
      <c r="P46004" s="5"/>
    </row>
    <row r="46005" spans="16:16" x14ac:dyDescent="0.25">
      <c r="P46005" s="5"/>
    </row>
    <row r="46006" spans="16:16" x14ac:dyDescent="0.25">
      <c r="P46006" s="5"/>
    </row>
    <row r="46007" spans="16:16" x14ac:dyDescent="0.25">
      <c r="P46007" s="5"/>
    </row>
    <row r="46008" spans="16:16" x14ac:dyDescent="0.25">
      <c r="P46008" s="5"/>
    </row>
    <row r="46009" spans="16:16" x14ac:dyDescent="0.25">
      <c r="P46009" s="5"/>
    </row>
    <row r="46010" spans="16:16" x14ac:dyDescent="0.25">
      <c r="P46010" s="5"/>
    </row>
    <row r="46011" spans="16:16" x14ac:dyDescent="0.25">
      <c r="P46011" s="5"/>
    </row>
    <row r="46012" spans="16:16" x14ac:dyDescent="0.25">
      <c r="P46012" s="5"/>
    </row>
    <row r="46013" spans="16:16" x14ac:dyDescent="0.25">
      <c r="P46013" s="5"/>
    </row>
    <row r="46014" spans="16:16" x14ac:dyDescent="0.25">
      <c r="P46014" s="5"/>
    </row>
    <row r="46015" spans="16:16" x14ac:dyDescent="0.25">
      <c r="P46015" s="5"/>
    </row>
    <row r="46016" spans="16:16" x14ac:dyDescent="0.25">
      <c r="P46016" s="5"/>
    </row>
    <row r="46017" spans="16:16" x14ac:dyDescent="0.25">
      <c r="P46017" s="5"/>
    </row>
    <row r="46018" spans="16:16" x14ac:dyDescent="0.25">
      <c r="P46018" s="5"/>
    </row>
    <row r="46019" spans="16:16" x14ac:dyDescent="0.25">
      <c r="P46019" s="5"/>
    </row>
    <row r="46020" spans="16:16" x14ac:dyDescent="0.25">
      <c r="P46020" s="5"/>
    </row>
    <row r="46021" spans="16:16" x14ac:dyDescent="0.25">
      <c r="P46021" s="5"/>
    </row>
    <row r="46022" spans="16:16" x14ac:dyDescent="0.25">
      <c r="P46022" s="5"/>
    </row>
    <row r="46023" spans="16:16" x14ac:dyDescent="0.25">
      <c r="P46023" s="5"/>
    </row>
    <row r="46024" spans="16:16" x14ac:dyDescent="0.25">
      <c r="P46024" s="5"/>
    </row>
    <row r="46025" spans="16:16" x14ac:dyDescent="0.25">
      <c r="P46025" s="5"/>
    </row>
    <row r="46026" spans="16:16" x14ac:dyDescent="0.25">
      <c r="P46026" s="5"/>
    </row>
    <row r="46027" spans="16:16" x14ac:dyDescent="0.25">
      <c r="P46027" s="5"/>
    </row>
    <row r="46028" spans="16:16" x14ac:dyDescent="0.25">
      <c r="P46028" s="5"/>
    </row>
    <row r="46029" spans="16:16" x14ac:dyDescent="0.25">
      <c r="P46029" s="5"/>
    </row>
    <row r="46030" spans="16:16" x14ac:dyDescent="0.25">
      <c r="P46030" s="5"/>
    </row>
    <row r="46031" spans="16:16" x14ac:dyDescent="0.25">
      <c r="P46031" s="5"/>
    </row>
    <row r="46032" spans="16:16" x14ac:dyDescent="0.25">
      <c r="P46032" s="5"/>
    </row>
    <row r="46033" spans="16:16" x14ac:dyDescent="0.25">
      <c r="P46033" s="5"/>
    </row>
    <row r="46034" spans="16:16" x14ac:dyDescent="0.25">
      <c r="P46034" s="5"/>
    </row>
    <row r="46035" spans="16:16" x14ac:dyDescent="0.25">
      <c r="P46035" s="5"/>
    </row>
    <row r="46036" spans="16:16" x14ac:dyDescent="0.25">
      <c r="P46036" s="5"/>
    </row>
    <row r="46037" spans="16:16" x14ac:dyDescent="0.25">
      <c r="P46037" s="5"/>
    </row>
    <row r="46038" spans="16:16" x14ac:dyDescent="0.25">
      <c r="P46038" s="5"/>
    </row>
    <row r="46039" spans="16:16" x14ac:dyDescent="0.25">
      <c r="P46039" s="5"/>
    </row>
    <row r="46040" spans="16:16" x14ac:dyDescent="0.25">
      <c r="P46040" s="5"/>
    </row>
    <row r="46041" spans="16:16" x14ac:dyDescent="0.25">
      <c r="P46041" s="5"/>
    </row>
    <row r="46042" spans="16:16" x14ac:dyDescent="0.25">
      <c r="P46042" s="5"/>
    </row>
    <row r="46043" spans="16:16" x14ac:dyDescent="0.25">
      <c r="P46043" s="5"/>
    </row>
    <row r="46044" spans="16:16" x14ac:dyDescent="0.25">
      <c r="P46044" s="5"/>
    </row>
    <row r="46045" spans="16:16" x14ac:dyDescent="0.25">
      <c r="P46045" s="5"/>
    </row>
    <row r="46046" spans="16:16" x14ac:dyDescent="0.25">
      <c r="P46046" s="5"/>
    </row>
    <row r="46047" spans="16:16" x14ac:dyDescent="0.25">
      <c r="P46047" s="5"/>
    </row>
    <row r="46048" spans="16:16" x14ac:dyDescent="0.25">
      <c r="P46048" s="5"/>
    </row>
    <row r="46049" spans="16:16" x14ac:dyDescent="0.25">
      <c r="P46049" s="5"/>
    </row>
    <row r="46050" spans="16:16" x14ac:dyDescent="0.25">
      <c r="P46050" s="5"/>
    </row>
    <row r="46051" spans="16:16" x14ac:dyDescent="0.25">
      <c r="P46051" s="5"/>
    </row>
    <row r="46052" spans="16:16" x14ac:dyDescent="0.25">
      <c r="P46052" s="5"/>
    </row>
    <row r="46053" spans="16:16" x14ac:dyDescent="0.25">
      <c r="P46053" s="5"/>
    </row>
    <row r="46054" spans="16:16" x14ac:dyDescent="0.25">
      <c r="P46054" s="5"/>
    </row>
    <row r="46055" spans="16:16" x14ac:dyDescent="0.25">
      <c r="P46055" s="5"/>
    </row>
    <row r="46056" spans="16:16" x14ac:dyDescent="0.25">
      <c r="P46056" s="5"/>
    </row>
    <row r="46057" spans="16:16" x14ac:dyDescent="0.25">
      <c r="P46057" s="5"/>
    </row>
    <row r="46058" spans="16:16" x14ac:dyDescent="0.25">
      <c r="P46058" s="5"/>
    </row>
    <row r="46059" spans="16:16" x14ac:dyDescent="0.25">
      <c r="P46059" s="5"/>
    </row>
    <row r="46060" spans="16:16" x14ac:dyDescent="0.25">
      <c r="P46060" s="5"/>
    </row>
    <row r="46061" spans="16:16" x14ac:dyDescent="0.25">
      <c r="P46061" s="5"/>
    </row>
    <row r="46062" spans="16:16" x14ac:dyDescent="0.25">
      <c r="P46062" s="5"/>
    </row>
    <row r="46063" spans="16:16" x14ac:dyDescent="0.25">
      <c r="P46063" s="5"/>
    </row>
    <row r="46064" spans="16:16" x14ac:dyDescent="0.25">
      <c r="P46064" s="5"/>
    </row>
    <row r="46065" spans="16:16" x14ac:dyDescent="0.25">
      <c r="P46065" s="5"/>
    </row>
    <row r="46066" spans="16:16" x14ac:dyDescent="0.25">
      <c r="P46066" s="5"/>
    </row>
    <row r="46067" spans="16:16" x14ac:dyDescent="0.25">
      <c r="P46067" s="5"/>
    </row>
    <row r="46068" spans="16:16" x14ac:dyDescent="0.25">
      <c r="P46068" s="5"/>
    </row>
    <row r="46069" spans="16:16" x14ac:dyDescent="0.25">
      <c r="P46069" s="5"/>
    </row>
    <row r="46070" spans="16:16" x14ac:dyDescent="0.25">
      <c r="P46070" s="5"/>
    </row>
    <row r="46071" spans="16:16" x14ac:dyDescent="0.25">
      <c r="P46071" s="5"/>
    </row>
    <row r="46072" spans="16:16" x14ac:dyDescent="0.25">
      <c r="P46072" s="5"/>
    </row>
    <row r="46073" spans="16:16" x14ac:dyDescent="0.25">
      <c r="P46073" s="5"/>
    </row>
    <row r="46074" spans="16:16" x14ac:dyDescent="0.25">
      <c r="P46074" s="5"/>
    </row>
    <row r="46075" spans="16:16" x14ac:dyDescent="0.25">
      <c r="P46075" s="5"/>
    </row>
    <row r="46076" spans="16:16" x14ac:dyDescent="0.25">
      <c r="P46076" s="5"/>
    </row>
    <row r="46077" spans="16:16" x14ac:dyDescent="0.25">
      <c r="P46077" s="5"/>
    </row>
    <row r="46078" spans="16:16" x14ac:dyDescent="0.25">
      <c r="P46078" s="5"/>
    </row>
    <row r="46079" spans="16:16" x14ac:dyDescent="0.25">
      <c r="P46079" s="5"/>
    </row>
    <row r="46080" spans="16:16" x14ac:dyDescent="0.25">
      <c r="P46080" s="5"/>
    </row>
    <row r="46081" spans="16:16" x14ac:dyDescent="0.25">
      <c r="P46081" s="5"/>
    </row>
    <row r="46082" spans="16:16" x14ac:dyDescent="0.25">
      <c r="P46082" s="5"/>
    </row>
    <row r="46083" spans="16:16" x14ac:dyDescent="0.25">
      <c r="P46083" s="5"/>
    </row>
    <row r="46084" spans="16:16" x14ac:dyDescent="0.25">
      <c r="P46084" s="5"/>
    </row>
    <row r="46085" spans="16:16" x14ac:dyDescent="0.25">
      <c r="P46085" s="5"/>
    </row>
    <row r="46086" spans="16:16" x14ac:dyDescent="0.25">
      <c r="P46086" s="5"/>
    </row>
    <row r="46087" spans="16:16" x14ac:dyDescent="0.25">
      <c r="P46087" s="5"/>
    </row>
    <row r="46088" spans="16:16" x14ac:dyDescent="0.25">
      <c r="P46088" s="5"/>
    </row>
    <row r="46089" spans="16:16" x14ac:dyDescent="0.25">
      <c r="P46089" s="5"/>
    </row>
    <row r="46090" spans="16:16" x14ac:dyDescent="0.25">
      <c r="P46090" s="5"/>
    </row>
    <row r="46091" spans="16:16" x14ac:dyDescent="0.25">
      <c r="P46091" s="5"/>
    </row>
    <row r="46092" spans="16:16" x14ac:dyDescent="0.25">
      <c r="P46092" s="5"/>
    </row>
    <row r="46093" spans="16:16" x14ac:dyDescent="0.25">
      <c r="P46093" s="5"/>
    </row>
    <row r="46094" spans="16:16" x14ac:dyDescent="0.25">
      <c r="P46094" s="5"/>
    </row>
    <row r="46095" spans="16:16" x14ac:dyDescent="0.25">
      <c r="P46095" s="5"/>
    </row>
    <row r="46096" spans="16:16" x14ac:dyDescent="0.25">
      <c r="P46096" s="5"/>
    </row>
    <row r="46097" spans="16:16" x14ac:dyDescent="0.25">
      <c r="P46097" s="5"/>
    </row>
    <row r="46098" spans="16:16" x14ac:dyDescent="0.25">
      <c r="P46098" s="5"/>
    </row>
    <row r="46099" spans="16:16" x14ac:dyDescent="0.25">
      <c r="P46099" s="5"/>
    </row>
    <row r="46100" spans="16:16" x14ac:dyDescent="0.25">
      <c r="P46100" s="5"/>
    </row>
    <row r="46101" spans="16:16" x14ac:dyDescent="0.25">
      <c r="P46101" s="5"/>
    </row>
    <row r="46102" spans="16:16" x14ac:dyDescent="0.25">
      <c r="P46102" s="5"/>
    </row>
    <row r="46103" spans="16:16" x14ac:dyDescent="0.25">
      <c r="P46103" s="5"/>
    </row>
    <row r="46104" spans="16:16" x14ac:dyDescent="0.25">
      <c r="P46104" s="5"/>
    </row>
    <row r="46105" spans="16:16" x14ac:dyDescent="0.25">
      <c r="P46105" s="5"/>
    </row>
    <row r="46106" spans="16:16" x14ac:dyDescent="0.25">
      <c r="P46106" s="5"/>
    </row>
    <row r="46107" spans="16:16" x14ac:dyDescent="0.25">
      <c r="P46107" s="5"/>
    </row>
    <row r="46108" spans="16:16" x14ac:dyDescent="0.25">
      <c r="P46108" s="5"/>
    </row>
    <row r="46109" spans="16:16" x14ac:dyDescent="0.25">
      <c r="P46109" s="5"/>
    </row>
    <row r="46110" spans="16:16" x14ac:dyDescent="0.25">
      <c r="P46110" s="5"/>
    </row>
    <row r="46111" spans="16:16" x14ac:dyDescent="0.25">
      <c r="P46111" s="5"/>
    </row>
    <row r="46112" spans="16:16" x14ac:dyDescent="0.25">
      <c r="P46112" s="5"/>
    </row>
    <row r="46113" spans="16:16" x14ac:dyDescent="0.25">
      <c r="P46113" s="5"/>
    </row>
    <row r="46114" spans="16:16" x14ac:dyDescent="0.25">
      <c r="P46114" s="5"/>
    </row>
    <row r="46115" spans="16:16" x14ac:dyDescent="0.25">
      <c r="P46115" s="5"/>
    </row>
    <row r="46116" spans="16:16" x14ac:dyDescent="0.25">
      <c r="P46116" s="5"/>
    </row>
    <row r="46117" spans="16:16" x14ac:dyDescent="0.25">
      <c r="P46117" s="5"/>
    </row>
    <row r="46118" spans="16:16" x14ac:dyDescent="0.25">
      <c r="P46118" s="5"/>
    </row>
    <row r="46119" spans="16:16" x14ac:dyDescent="0.25">
      <c r="P46119" s="5"/>
    </row>
    <row r="46120" spans="16:16" x14ac:dyDescent="0.25">
      <c r="P46120" s="5"/>
    </row>
    <row r="46121" spans="16:16" x14ac:dyDescent="0.25">
      <c r="P46121" s="5"/>
    </row>
    <row r="46122" spans="16:16" x14ac:dyDescent="0.25">
      <c r="P46122" s="5"/>
    </row>
    <row r="46123" spans="16:16" x14ac:dyDescent="0.25">
      <c r="P46123" s="5"/>
    </row>
    <row r="46124" spans="16:16" x14ac:dyDescent="0.25">
      <c r="P46124" s="5"/>
    </row>
    <row r="46125" spans="16:16" x14ac:dyDescent="0.25">
      <c r="P46125" s="5"/>
    </row>
    <row r="46126" spans="16:16" x14ac:dyDescent="0.25">
      <c r="P46126" s="5"/>
    </row>
    <row r="46127" spans="16:16" x14ac:dyDescent="0.25">
      <c r="P46127" s="5"/>
    </row>
    <row r="46128" spans="16:16" x14ac:dyDescent="0.25">
      <c r="P46128" s="5"/>
    </row>
    <row r="46129" spans="16:16" x14ac:dyDescent="0.25">
      <c r="P46129" s="5"/>
    </row>
    <row r="46130" spans="16:16" x14ac:dyDescent="0.25">
      <c r="P46130" s="5"/>
    </row>
    <row r="46131" spans="16:16" x14ac:dyDescent="0.25">
      <c r="P46131" s="5"/>
    </row>
    <row r="46132" spans="16:16" x14ac:dyDescent="0.25">
      <c r="P46132" s="5"/>
    </row>
    <row r="46133" spans="16:16" x14ac:dyDescent="0.25">
      <c r="P46133" s="5"/>
    </row>
    <row r="46134" spans="16:16" x14ac:dyDescent="0.25">
      <c r="P46134" s="5"/>
    </row>
    <row r="46135" spans="16:16" x14ac:dyDescent="0.25">
      <c r="P46135" s="5"/>
    </row>
    <row r="46136" spans="16:16" x14ac:dyDescent="0.25">
      <c r="P46136" s="5"/>
    </row>
    <row r="46137" spans="16:16" x14ac:dyDescent="0.25">
      <c r="P46137" s="5"/>
    </row>
    <row r="46138" spans="16:16" x14ac:dyDescent="0.25">
      <c r="P46138" s="5"/>
    </row>
    <row r="46139" spans="16:16" x14ac:dyDescent="0.25">
      <c r="P46139" s="5"/>
    </row>
    <row r="46140" spans="16:16" x14ac:dyDescent="0.25">
      <c r="P46140" s="5"/>
    </row>
    <row r="46141" spans="16:16" x14ac:dyDescent="0.25">
      <c r="P46141" s="5"/>
    </row>
    <row r="46142" spans="16:16" x14ac:dyDescent="0.25">
      <c r="P46142" s="5"/>
    </row>
    <row r="46143" spans="16:16" x14ac:dyDescent="0.25">
      <c r="P46143" s="5"/>
    </row>
    <row r="46144" spans="16:16" x14ac:dyDescent="0.25">
      <c r="P46144" s="5"/>
    </row>
    <row r="46145" spans="16:16" x14ac:dyDescent="0.25">
      <c r="P46145" s="5"/>
    </row>
    <row r="46146" spans="16:16" x14ac:dyDescent="0.25">
      <c r="P46146" s="5"/>
    </row>
    <row r="46147" spans="16:16" x14ac:dyDescent="0.25">
      <c r="P46147" s="5"/>
    </row>
    <row r="46148" spans="16:16" x14ac:dyDescent="0.25">
      <c r="P46148" s="5"/>
    </row>
    <row r="46149" spans="16:16" x14ac:dyDescent="0.25">
      <c r="P46149" s="5"/>
    </row>
    <row r="46150" spans="16:16" x14ac:dyDescent="0.25">
      <c r="P46150" s="5"/>
    </row>
    <row r="46151" spans="16:16" x14ac:dyDescent="0.25">
      <c r="P46151" s="5"/>
    </row>
    <row r="46152" spans="16:16" x14ac:dyDescent="0.25">
      <c r="P46152" s="5"/>
    </row>
    <row r="46153" spans="16:16" x14ac:dyDescent="0.25">
      <c r="P46153" s="5"/>
    </row>
    <row r="46154" spans="16:16" x14ac:dyDescent="0.25">
      <c r="P46154" s="5"/>
    </row>
    <row r="46155" spans="16:16" x14ac:dyDescent="0.25">
      <c r="P46155" s="5"/>
    </row>
    <row r="46156" spans="16:16" x14ac:dyDescent="0.25">
      <c r="P46156" s="5"/>
    </row>
    <row r="46157" spans="16:16" x14ac:dyDescent="0.25">
      <c r="P46157" s="5"/>
    </row>
    <row r="46158" spans="16:16" x14ac:dyDescent="0.25">
      <c r="P46158" s="5"/>
    </row>
    <row r="46159" spans="16:16" x14ac:dyDescent="0.25">
      <c r="P46159" s="5"/>
    </row>
    <row r="46160" spans="16:16" x14ac:dyDescent="0.25">
      <c r="P46160" s="5"/>
    </row>
    <row r="46161" spans="16:16" x14ac:dyDescent="0.25">
      <c r="P46161" s="5"/>
    </row>
    <row r="46162" spans="16:16" x14ac:dyDescent="0.25">
      <c r="P46162" s="5"/>
    </row>
    <row r="46163" spans="16:16" x14ac:dyDescent="0.25">
      <c r="P46163" s="5"/>
    </row>
    <row r="46164" spans="16:16" x14ac:dyDescent="0.25">
      <c r="P46164" s="5"/>
    </row>
    <row r="46165" spans="16:16" x14ac:dyDescent="0.25">
      <c r="P46165" s="5"/>
    </row>
    <row r="46166" spans="16:16" x14ac:dyDescent="0.25">
      <c r="P46166" s="5"/>
    </row>
    <row r="46167" spans="16:16" x14ac:dyDescent="0.25">
      <c r="P46167" s="5"/>
    </row>
    <row r="46168" spans="16:16" x14ac:dyDescent="0.25">
      <c r="P46168" s="5"/>
    </row>
    <row r="46169" spans="16:16" x14ac:dyDescent="0.25">
      <c r="P46169" s="5"/>
    </row>
    <row r="46170" spans="16:16" x14ac:dyDescent="0.25">
      <c r="P46170" s="5"/>
    </row>
    <row r="46171" spans="16:16" x14ac:dyDescent="0.25">
      <c r="P46171" s="5"/>
    </row>
    <row r="46172" spans="16:16" x14ac:dyDescent="0.25">
      <c r="P46172" s="5"/>
    </row>
    <row r="46173" spans="16:16" x14ac:dyDescent="0.25">
      <c r="P46173" s="5"/>
    </row>
    <row r="46174" spans="16:16" x14ac:dyDescent="0.25">
      <c r="P46174" s="5"/>
    </row>
    <row r="46175" spans="16:16" x14ac:dyDescent="0.25">
      <c r="P46175" s="5"/>
    </row>
    <row r="46176" spans="16:16" x14ac:dyDescent="0.25">
      <c r="P46176" s="5"/>
    </row>
    <row r="46177" spans="16:16" x14ac:dyDescent="0.25">
      <c r="P46177" s="5"/>
    </row>
    <row r="46178" spans="16:16" x14ac:dyDescent="0.25">
      <c r="P46178" s="5"/>
    </row>
    <row r="46179" spans="16:16" x14ac:dyDescent="0.25">
      <c r="P46179" s="5"/>
    </row>
    <row r="46180" spans="16:16" x14ac:dyDescent="0.25">
      <c r="P46180" s="5"/>
    </row>
    <row r="46181" spans="16:16" x14ac:dyDescent="0.25">
      <c r="P46181" s="5"/>
    </row>
    <row r="46182" spans="16:16" x14ac:dyDescent="0.25">
      <c r="P46182" s="5"/>
    </row>
    <row r="46183" spans="16:16" x14ac:dyDescent="0.25">
      <c r="P46183" s="5"/>
    </row>
    <row r="46184" spans="16:16" x14ac:dyDescent="0.25">
      <c r="P46184" s="5"/>
    </row>
    <row r="46185" spans="16:16" x14ac:dyDescent="0.25">
      <c r="P46185" s="5"/>
    </row>
    <row r="46186" spans="16:16" x14ac:dyDescent="0.25">
      <c r="P46186" s="5"/>
    </row>
    <row r="46187" spans="16:16" x14ac:dyDescent="0.25">
      <c r="P46187" s="5"/>
    </row>
    <row r="46188" spans="16:16" x14ac:dyDescent="0.25">
      <c r="P46188" s="5"/>
    </row>
    <row r="46189" spans="16:16" x14ac:dyDescent="0.25">
      <c r="P46189" s="5"/>
    </row>
    <row r="46190" spans="16:16" x14ac:dyDescent="0.25">
      <c r="P46190" s="5"/>
    </row>
    <row r="46191" spans="16:16" x14ac:dyDescent="0.25">
      <c r="P46191" s="5"/>
    </row>
    <row r="46192" spans="16:16" x14ac:dyDescent="0.25">
      <c r="P46192" s="5"/>
    </row>
    <row r="46193" spans="16:16" x14ac:dyDescent="0.25">
      <c r="P46193" s="5"/>
    </row>
    <row r="46194" spans="16:16" x14ac:dyDescent="0.25">
      <c r="P46194" s="5"/>
    </row>
    <row r="46195" spans="16:16" x14ac:dyDescent="0.25">
      <c r="P46195" s="5"/>
    </row>
    <row r="46196" spans="16:16" x14ac:dyDescent="0.25">
      <c r="P46196" s="5"/>
    </row>
    <row r="46197" spans="16:16" x14ac:dyDescent="0.25">
      <c r="P46197" s="5"/>
    </row>
    <row r="46198" spans="16:16" x14ac:dyDescent="0.25">
      <c r="P46198" s="5"/>
    </row>
    <row r="46199" spans="16:16" x14ac:dyDescent="0.25">
      <c r="P46199" s="5"/>
    </row>
    <row r="46200" spans="16:16" x14ac:dyDescent="0.25">
      <c r="P46200" s="5"/>
    </row>
    <row r="46201" spans="16:16" x14ac:dyDescent="0.25">
      <c r="P46201" s="5"/>
    </row>
    <row r="46202" spans="16:16" x14ac:dyDescent="0.25">
      <c r="P46202" s="5"/>
    </row>
    <row r="46203" spans="16:16" x14ac:dyDescent="0.25">
      <c r="P46203" s="5"/>
    </row>
    <row r="46204" spans="16:16" x14ac:dyDescent="0.25">
      <c r="P46204" s="5"/>
    </row>
    <row r="46205" spans="16:16" x14ac:dyDescent="0.25">
      <c r="P46205" s="5"/>
    </row>
    <row r="46206" spans="16:16" x14ac:dyDescent="0.25">
      <c r="P46206" s="5"/>
    </row>
    <row r="46207" spans="16:16" x14ac:dyDescent="0.25">
      <c r="P46207" s="5"/>
    </row>
    <row r="46208" spans="16:16" x14ac:dyDescent="0.25">
      <c r="P46208" s="5"/>
    </row>
    <row r="46209" spans="16:16" x14ac:dyDescent="0.25">
      <c r="P46209" s="5"/>
    </row>
    <row r="46210" spans="16:16" x14ac:dyDescent="0.25">
      <c r="P46210" s="5"/>
    </row>
    <row r="46211" spans="16:16" x14ac:dyDescent="0.25">
      <c r="P46211" s="5"/>
    </row>
    <row r="46212" spans="16:16" x14ac:dyDescent="0.25">
      <c r="P46212" s="5"/>
    </row>
    <row r="46213" spans="16:16" x14ac:dyDescent="0.25">
      <c r="P46213" s="5"/>
    </row>
    <row r="46214" spans="16:16" x14ac:dyDescent="0.25">
      <c r="P46214" s="5"/>
    </row>
    <row r="46215" spans="16:16" x14ac:dyDescent="0.25">
      <c r="P46215" s="5"/>
    </row>
    <row r="46216" spans="16:16" x14ac:dyDescent="0.25">
      <c r="P46216" s="5"/>
    </row>
    <row r="46217" spans="16:16" x14ac:dyDescent="0.25">
      <c r="P46217" s="5"/>
    </row>
    <row r="46218" spans="16:16" x14ac:dyDescent="0.25">
      <c r="P46218" s="5"/>
    </row>
    <row r="46219" spans="16:16" x14ac:dyDescent="0.25">
      <c r="P46219" s="5"/>
    </row>
    <row r="46220" spans="16:16" x14ac:dyDescent="0.25">
      <c r="P46220" s="5"/>
    </row>
    <row r="46221" spans="16:16" x14ac:dyDescent="0.25">
      <c r="P46221" s="5"/>
    </row>
    <row r="46222" spans="16:16" x14ac:dyDescent="0.25">
      <c r="P46222" s="5"/>
    </row>
    <row r="46223" spans="16:16" x14ac:dyDescent="0.25">
      <c r="P46223" s="5"/>
    </row>
    <row r="46224" spans="16:16" x14ac:dyDescent="0.25">
      <c r="P46224" s="5"/>
    </row>
    <row r="46225" spans="16:16" x14ac:dyDescent="0.25">
      <c r="P46225" s="5"/>
    </row>
    <row r="46226" spans="16:16" x14ac:dyDescent="0.25">
      <c r="P46226" s="5"/>
    </row>
    <row r="46227" spans="16:16" x14ac:dyDescent="0.25">
      <c r="P46227" s="5"/>
    </row>
    <row r="46228" spans="16:16" x14ac:dyDescent="0.25">
      <c r="P46228" s="5"/>
    </row>
    <row r="46229" spans="16:16" x14ac:dyDescent="0.25">
      <c r="P46229" s="5"/>
    </row>
    <row r="46230" spans="16:16" x14ac:dyDescent="0.25">
      <c r="P46230" s="5"/>
    </row>
    <row r="46231" spans="16:16" x14ac:dyDescent="0.25">
      <c r="P46231" s="5"/>
    </row>
    <row r="46232" spans="16:16" x14ac:dyDescent="0.25">
      <c r="P46232" s="5"/>
    </row>
    <row r="46233" spans="16:16" x14ac:dyDescent="0.25">
      <c r="P46233" s="5"/>
    </row>
    <row r="46234" spans="16:16" x14ac:dyDescent="0.25">
      <c r="P46234" s="5"/>
    </row>
    <row r="46235" spans="16:16" x14ac:dyDescent="0.25">
      <c r="P46235" s="5"/>
    </row>
    <row r="46236" spans="16:16" x14ac:dyDescent="0.25">
      <c r="P46236" s="5"/>
    </row>
    <row r="46237" spans="16:16" x14ac:dyDescent="0.25">
      <c r="P46237" s="5"/>
    </row>
    <row r="46238" spans="16:16" x14ac:dyDescent="0.25">
      <c r="P46238" s="5"/>
    </row>
    <row r="46239" spans="16:16" x14ac:dyDescent="0.25">
      <c r="P46239" s="5"/>
    </row>
    <row r="46240" spans="16:16" x14ac:dyDescent="0.25">
      <c r="P46240" s="5"/>
    </row>
    <row r="46241" spans="16:16" x14ac:dyDescent="0.25">
      <c r="P46241" s="5"/>
    </row>
    <row r="46242" spans="16:16" x14ac:dyDescent="0.25">
      <c r="P46242" s="5"/>
    </row>
    <row r="46243" spans="16:16" x14ac:dyDescent="0.25">
      <c r="P46243" s="5"/>
    </row>
    <row r="46244" spans="16:16" x14ac:dyDescent="0.25">
      <c r="P46244" s="5"/>
    </row>
    <row r="46245" spans="16:16" x14ac:dyDescent="0.25">
      <c r="P46245" s="5"/>
    </row>
    <row r="46246" spans="16:16" x14ac:dyDescent="0.25">
      <c r="P46246" s="5"/>
    </row>
    <row r="46247" spans="16:16" x14ac:dyDescent="0.25">
      <c r="P46247" s="5"/>
    </row>
    <row r="46248" spans="16:16" x14ac:dyDescent="0.25">
      <c r="P46248" s="5"/>
    </row>
    <row r="46249" spans="16:16" x14ac:dyDescent="0.25">
      <c r="P46249" s="5"/>
    </row>
    <row r="46250" spans="16:16" x14ac:dyDescent="0.25">
      <c r="P46250" s="5"/>
    </row>
    <row r="46251" spans="16:16" x14ac:dyDescent="0.25">
      <c r="P46251" s="5"/>
    </row>
    <row r="46252" spans="16:16" x14ac:dyDescent="0.25">
      <c r="P46252" s="5"/>
    </row>
    <row r="46253" spans="16:16" x14ac:dyDescent="0.25">
      <c r="P46253" s="5"/>
    </row>
    <row r="46254" spans="16:16" x14ac:dyDescent="0.25">
      <c r="P46254" s="5"/>
    </row>
    <row r="46255" spans="16:16" x14ac:dyDescent="0.25">
      <c r="P46255" s="5"/>
    </row>
    <row r="46256" spans="16:16" x14ac:dyDescent="0.25">
      <c r="P46256" s="5"/>
    </row>
    <row r="46257" spans="16:16" x14ac:dyDescent="0.25">
      <c r="P46257" s="5"/>
    </row>
    <row r="46258" spans="16:16" x14ac:dyDescent="0.25">
      <c r="P46258" s="5"/>
    </row>
    <row r="46259" spans="16:16" x14ac:dyDescent="0.25">
      <c r="P46259" s="5"/>
    </row>
    <row r="46260" spans="16:16" x14ac:dyDescent="0.25">
      <c r="P46260" s="5"/>
    </row>
    <row r="46261" spans="16:16" x14ac:dyDescent="0.25">
      <c r="P46261" s="5"/>
    </row>
    <row r="46262" spans="16:16" x14ac:dyDescent="0.25">
      <c r="P46262" s="5"/>
    </row>
    <row r="46263" spans="16:16" x14ac:dyDescent="0.25">
      <c r="P46263" s="5"/>
    </row>
    <row r="46264" spans="16:16" x14ac:dyDescent="0.25">
      <c r="P46264" s="5"/>
    </row>
    <row r="46265" spans="16:16" x14ac:dyDescent="0.25">
      <c r="P46265" s="5"/>
    </row>
    <row r="46266" spans="16:16" x14ac:dyDescent="0.25">
      <c r="P46266" s="5"/>
    </row>
    <row r="46267" spans="16:16" x14ac:dyDescent="0.25">
      <c r="P46267" s="5"/>
    </row>
    <row r="46268" spans="16:16" x14ac:dyDescent="0.25">
      <c r="P46268" s="5"/>
    </row>
    <row r="46269" spans="16:16" x14ac:dyDescent="0.25">
      <c r="P46269" s="5"/>
    </row>
    <row r="46270" spans="16:16" x14ac:dyDescent="0.25">
      <c r="P46270" s="5"/>
    </row>
    <row r="46271" spans="16:16" x14ac:dyDescent="0.25">
      <c r="P46271" s="5"/>
    </row>
    <row r="46272" spans="16:16" x14ac:dyDescent="0.25">
      <c r="P46272" s="5"/>
    </row>
    <row r="46273" spans="16:16" x14ac:dyDescent="0.25">
      <c r="P46273" s="5"/>
    </row>
    <row r="46274" spans="16:16" x14ac:dyDescent="0.25">
      <c r="P46274" s="5"/>
    </row>
    <row r="46275" spans="16:16" x14ac:dyDescent="0.25">
      <c r="P46275" s="5"/>
    </row>
    <row r="46276" spans="16:16" x14ac:dyDescent="0.25">
      <c r="P46276" s="5"/>
    </row>
    <row r="46277" spans="16:16" x14ac:dyDescent="0.25">
      <c r="P46277" s="5"/>
    </row>
    <row r="46278" spans="16:16" x14ac:dyDescent="0.25">
      <c r="P46278" s="5"/>
    </row>
    <row r="46279" spans="16:16" x14ac:dyDescent="0.25">
      <c r="P46279" s="5"/>
    </row>
    <row r="46280" spans="16:16" x14ac:dyDescent="0.25">
      <c r="P46280" s="5"/>
    </row>
    <row r="46281" spans="16:16" x14ac:dyDescent="0.25">
      <c r="P46281" s="5"/>
    </row>
    <row r="46282" spans="16:16" x14ac:dyDescent="0.25">
      <c r="P46282" s="5"/>
    </row>
    <row r="46283" spans="16:16" x14ac:dyDescent="0.25">
      <c r="P46283" s="5"/>
    </row>
    <row r="46284" spans="16:16" x14ac:dyDescent="0.25">
      <c r="P46284" s="5"/>
    </row>
    <row r="46285" spans="16:16" x14ac:dyDescent="0.25">
      <c r="P46285" s="5"/>
    </row>
    <row r="46286" spans="16:16" x14ac:dyDescent="0.25">
      <c r="P46286" s="5"/>
    </row>
    <row r="46287" spans="16:16" x14ac:dyDescent="0.25">
      <c r="P46287" s="5"/>
    </row>
    <row r="46288" spans="16:16" x14ac:dyDescent="0.25">
      <c r="P46288" s="5"/>
    </row>
    <row r="46289" spans="16:16" x14ac:dyDescent="0.25">
      <c r="P46289" s="5"/>
    </row>
    <row r="46290" spans="16:16" x14ac:dyDescent="0.25">
      <c r="P46290" s="5"/>
    </row>
    <row r="46291" spans="16:16" x14ac:dyDescent="0.25">
      <c r="P46291" s="5"/>
    </row>
    <row r="46292" spans="16:16" x14ac:dyDescent="0.25">
      <c r="P46292" s="5"/>
    </row>
    <row r="46293" spans="16:16" x14ac:dyDescent="0.25">
      <c r="P46293" s="5"/>
    </row>
    <row r="46294" spans="16:16" x14ac:dyDescent="0.25">
      <c r="P46294" s="5"/>
    </row>
    <row r="46295" spans="16:16" x14ac:dyDescent="0.25">
      <c r="P46295" s="5"/>
    </row>
    <row r="46296" spans="16:16" x14ac:dyDescent="0.25">
      <c r="P46296" s="5"/>
    </row>
    <row r="46297" spans="16:16" x14ac:dyDescent="0.25">
      <c r="P46297" s="5"/>
    </row>
    <row r="46298" spans="16:16" x14ac:dyDescent="0.25">
      <c r="P46298" s="5"/>
    </row>
    <row r="46299" spans="16:16" x14ac:dyDescent="0.25">
      <c r="P46299" s="5"/>
    </row>
    <row r="46300" spans="16:16" x14ac:dyDescent="0.25">
      <c r="P46300" s="5"/>
    </row>
    <row r="46301" spans="16:16" x14ac:dyDescent="0.25">
      <c r="P46301" s="5"/>
    </row>
    <row r="46302" spans="16:16" x14ac:dyDescent="0.25">
      <c r="P46302" s="5"/>
    </row>
    <row r="46303" spans="16:16" x14ac:dyDescent="0.25">
      <c r="P46303" s="5"/>
    </row>
    <row r="46304" spans="16:16" x14ac:dyDescent="0.25">
      <c r="P46304" s="5"/>
    </row>
    <row r="46305" spans="16:16" x14ac:dyDescent="0.25">
      <c r="P46305" s="5"/>
    </row>
    <row r="46306" spans="16:16" x14ac:dyDescent="0.25">
      <c r="P46306" s="5"/>
    </row>
    <row r="46307" spans="16:16" x14ac:dyDescent="0.25">
      <c r="P46307" s="5"/>
    </row>
    <row r="46308" spans="16:16" x14ac:dyDescent="0.25">
      <c r="P46308" s="5"/>
    </row>
    <row r="46309" spans="16:16" x14ac:dyDescent="0.25">
      <c r="P46309" s="5"/>
    </row>
    <row r="46310" spans="16:16" x14ac:dyDescent="0.25">
      <c r="P46310" s="5"/>
    </row>
    <row r="46311" spans="16:16" x14ac:dyDescent="0.25">
      <c r="P46311" s="5"/>
    </row>
    <row r="46312" spans="16:16" x14ac:dyDescent="0.25">
      <c r="P46312" s="5"/>
    </row>
    <row r="46313" spans="16:16" x14ac:dyDescent="0.25">
      <c r="P46313" s="5"/>
    </row>
    <row r="46314" spans="16:16" x14ac:dyDescent="0.25">
      <c r="P46314" s="5"/>
    </row>
    <row r="46315" spans="16:16" x14ac:dyDescent="0.25">
      <c r="P46315" s="5"/>
    </row>
    <row r="46316" spans="16:16" x14ac:dyDescent="0.25">
      <c r="P46316" s="5"/>
    </row>
    <row r="46317" spans="16:16" x14ac:dyDescent="0.25">
      <c r="P46317" s="5"/>
    </row>
    <row r="46318" spans="16:16" x14ac:dyDescent="0.25">
      <c r="P46318" s="5"/>
    </row>
    <row r="46319" spans="16:16" x14ac:dyDescent="0.25">
      <c r="P46319" s="5"/>
    </row>
    <row r="46320" spans="16:16" x14ac:dyDescent="0.25">
      <c r="P46320" s="5"/>
    </row>
    <row r="46321" spans="16:16" x14ac:dyDescent="0.25">
      <c r="P46321" s="5"/>
    </row>
    <row r="46322" spans="16:16" x14ac:dyDescent="0.25">
      <c r="P46322" s="5"/>
    </row>
    <row r="46323" spans="16:16" x14ac:dyDescent="0.25">
      <c r="P46323" s="5"/>
    </row>
    <row r="46324" spans="16:16" x14ac:dyDescent="0.25">
      <c r="P46324" s="5"/>
    </row>
    <row r="46325" spans="16:16" x14ac:dyDescent="0.25">
      <c r="P46325" s="5"/>
    </row>
    <row r="46326" spans="16:16" x14ac:dyDescent="0.25">
      <c r="P46326" s="5"/>
    </row>
    <row r="46327" spans="16:16" x14ac:dyDescent="0.25">
      <c r="P46327" s="5"/>
    </row>
    <row r="46328" spans="16:16" x14ac:dyDescent="0.25">
      <c r="P46328" s="5"/>
    </row>
    <row r="46329" spans="16:16" x14ac:dyDescent="0.25">
      <c r="P46329" s="5"/>
    </row>
    <row r="46330" spans="16:16" x14ac:dyDescent="0.25">
      <c r="P46330" s="5"/>
    </row>
    <row r="46331" spans="16:16" x14ac:dyDescent="0.25">
      <c r="P46331" s="5"/>
    </row>
    <row r="46332" spans="16:16" x14ac:dyDescent="0.25">
      <c r="P46332" s="5"/>
    </row>
    <row r="46333" spans="16:16" x14ac:dyDescent="0.25">
      <c r="P46333" s="5"/>
    </row>
    <row r="46334" spans="16:16" x14ac:dyDescent="0.25">
      <c r="P46334" s="5"/>
    </row>
    <row r="46335" spans="16:16" x14ac:dyDescent="0.25">
      <c r="P46335" s="5"/>
    </row>
    <row r="46336" spans="16:16" x14ac:dyDescent="0.25">
      <c r="P46336" s="5"/>
    </row>
    <row r="46337" spans="16:16" x14ac:dyDescent="0.25">
      <c r="P46337" s="5"/>
    </row>
    <row r="46338" spans="16:16" x14ac:dyDescent="0.25">
      <c r="P46338" s="5"/>
    </row>
    <row r="46339" spans="16:16" x14ac:dyDescent="0.25">
      <c r="P46339" s="5"/>
    </row>
    <row r="46340" spans="16:16" x14ac:dyDescent="0.25">
      <c r="P46340" s="5"/>
    </row>
    <row r="46341" spans="16:16" x14ac:dyDescent="0.25">
      <c r="P46341" s="5"/>
    </row>
    <row r="46342" spans="16:16" x14ac:dyDescent="0.25">
      <c r="P46342" s="5"/>
    </row>
    <row r="46343" spans="16:16" x14ac:dyDescent="0.25">
      <c r="P46343" s="5"/>
    </row>
    <row r="46344" spans="16:16" x14ac:dyDescent="0.25">
      <c r="P46344" s="5"/>
    </row>
    <row r="46345" spans="16:16" x14ac:dyDescent="0.25">
      <c r="P46345" s="5"/>
    </row>
    <row r="46346" spans="16:16" x14ac:dyDescent="0.25">
      <c r="P46346" s="5"/>
    </row>
    <row r="46347" spans="16:16" x14ac:dyDescent="0.25">
      <c r="P46347" s="5"/>
    </row>
    <row r="46348" spans="16:16" x14ac:dyDescent="0.25">
      <c r="P46348" s="5"/>
    </row>
    <row r="46349" spans="16:16" x14ac:dyDescent="0.25">
      <c r="P46349" s="5"/>
    </row>
    <row r="46350" spans="16:16" x14ac:dyDescent="0.25">
      <c r="P46350" s="5"/>
    </row>
    <row r="46351" spans="16:16" x14ac:dyDescent="0.25">
      <c r="P46351" s="5"/>
    </row>
    <row r="46352" spans="16:16" x14ac:dyDescent="0.25">
      <c r="P46352" s="5"/>
    </row>
    <row r="46353" spans="16:16" x14ac:dyDescent="0.25">
      <c r="P46353" s="5"/>
    </row>
    <row r="46354" spans="16:16" x14ac:dyDescent="0.25">
      <c r="P46354" s="5"/>
    </row>
    <row r="46355" spans="16:16" x14ac:dyDescent="0.25">
      <c r="P46355" s="5"/>
    </row>
    <row r="46356" spans="16:16" x14ac:dyDescent="0.25">
      <c r="P46356" s="5"/>
    </row>
    <row r="46357" spans="16:16" x14ac:dyDescent="0.25">
      <c r="P46357" s="5"/>
    </row>
    <row r="46358" spans="16:16" x14ac:dyDescent="0.25">
      <c r="P46358" s="5"/>
    </row>
    <row r="46359" spans="16:16" x14ac:dyDescent="0.25">
      <c r="P46359" s="5"/>
    </row>
    <row r="46360" spans="16:16" x14ac:dyDescent="0.25">
      <c r="P46360" s="5"/>
    </row>
    <row r="46361" spans="16:16" x14ac:dyDescent="0.25">
      <c r="P46361" s="5"/>
    </row>
    <row r="46362" spans="16:16" x14ac:dyDescent="0.25">
      <c r="P46362" s="5"/>
    </row>
    <row r="46363" spans="16:16" x14ac:dyDescent="0.25">
      <c r="P46363" s="5"/>
    </row>
    <row r="46364" spans="16:16" x14ac:dyDescent="0.25">
      <c r="P46364" s="5"/>
    </row>
    <row r="46365" spans="16:16" x14ac:dyDescent="0.25">
      <c r="P46365" s="5"/>
    </row>
    <row r="46366" spans="16:16" x14ac:dyDescent="0.25">
      <c r="P46366" s="5"/>
    </row>
    <row r="46367" spans="16:16" x14ac:dyDescent="0.25">
      <c r="P46367" s="5"/>
    </row>
    <row r="46368" spans="16:16" x14ac:dyDescent="0.25">
      <c r="P46368" s="5"/>
    </row>
    <row r="46369" spans="16:16" x14ac:dyDescent="0.25">
      <c r="P46369" s="5"/>
    </row>
    <row r="46370" spans="16:16" x14ac:dyDescent="0.25">
      <c r="P46370" s="5"/>
    </row>
    <row r="46371" spans="16:16" x14ac:dyDescent="0.25">
      <c r="P46371" s="5"/>
    </row>
    <row r="46372" spans="16:16" x14ac:dyDescent="0.25">
      <c r="P46372" s="5"/>
    </row>
    <row r="46373" spans="16:16" x14ac:dyDescent="0.25">
      <c r="P46373" s="5"/>
    </row>
    <row r="46374" spans="16:16" x14ac:dyDescent="0.25">
      <c r="P46374" s="5"/>
    </row>
    <row r="46375" spans="16:16" x14ac:dyDescent="0.25">
      <c r="P46375" s="5"/>
    </row>
    <row r="46376" spans="16:16" x14ac:dyDescent="0.25">
      <c r="P46376" s="5"/>
    </row>
    <row r="46377" spans="16:16" x14ac:dyDescent="0.25">
      <c r="P46377" s="5"/>
    </row>
    <row r="46378" spans="16:16" x14ac:dyDescent="0.25">
      <c r="P46378" s="5"/>
    </row>
    <row r="46379" spans="16:16" x14ac:dyDescent="0.25">
      <c r="P46379" s="5"/>
    </row>
    <row r="46380" spans="16:16" x14ac:dyDescent="0.25">
      <c r="P46380" s="5"/>
    </row>
    <row r="46381" spans="16:16" x14ac:dyDescent="0.25">
      <c r="P46381" s="5"/>
    </row>
    <row r="46382" spans="16:16" x14ac:dyDescent="0.25">
      <c r="P46382" s="5"/>
    </row>
    <row r="46383" spans="16:16" x14ac:dyDescent="0.25">
      <c r="P46383" s="5"/>
    </row>
    <row r="46384" spans="16:16" x14ac:dyDescent="0.25">
      <c r="P46384" s="5"/>
    </row>
    <row r="46385" spans="16:16" x14ac:dyDescent="0.25">
      <c r="P46385" s="5"/>
    </row>
    <row r="46386" spans="16:16" x14ac:dyDescent="0.25">
      <c r="P46386" s="5"/>
    </row>
    <row r="46387" spans="16:16" x14ac:dyDescent="0.25">
      <c r="P46387" s="5"/>
    </row>
    <row r="46388" spans="16:16" x14ac:dyDescent="0.25">
      <c r="P46388" s="5"/>
    </row>
    <row r="46389" spans="16:16" x14ac:dyDescent="0.25">
      <c r="P46389" s="5"/>
    </row>
    <row r="46390" spans="16:16" x14ac:dyDescent="0.25">
      <c r="P46390" s="5"/>
    </row>
    <row r="46391" spans="16:16" x14ac:dyDescent="0.25">
      <c r="P46391" s="5"/>
    </row>
    <row r="46392" spans="16:16" x14ac:dyDescent="0.25">
      <c r="P46392" s="5"/>
    </row>
    <row r="46393" spans="16:16" x14ac:dyDescent="0.25">
      <c r="P46393" s="5"/>
    </row>
    <row r="46394" spans="16:16" x14ac:dyDescent="0.25">
      <c r="P46394" s="5"/>
    </row>
    <row r="46395" spans="16:16" x14ac:dyDescent="0.25">
      <c r="P46395" s="5"/>
    </row>
    <row r="46396" spans="16:16" x14ac:dyDescent="0.25">
      <c r="P46396" s="5"/>
    </row>
    <row r="46397" spans="16:16" x14ac:dyDescent="0.25">
      <c r="P46397" s="5"/>
    </row>
    <row r="46398" spans="16:16" x14ac:dyDescent="0.25">
      <c r="P46398" s="5"/>
    </row>
    <row r="46399" spans="16:16" x14ac:dyDescent="0.25">
      <c r="P46399" s="5"/>
    </row>
    <row r="46400" spans="16:16" x14ac:dyDescent="0.25">
      <c r="P46400" s="5"/>
    </row>
    <row r="46401" spans="16:16" x14ac:dyDescent="0.25">
      <c r="P46401" s="5"/>
    </row>
    <row r="46402" spans="16:16" x14ac:dyDescent="0.25">
      <c r="P46402" s="5"/>
    </row>
    <row r="46403" spans="16:16" x14ac:dyDescent="0.25">
      <c r="P46403" s="5"/>
    </row>
    <row r="46404" spans="16:16" x14ac:dyDescent="0.25">
      <c r="P46404" s="5"/>
    </row>
    <row r="46405" spans="16:16" x14ac:dyDescent="0.25">
      <c r="P46405" s="5"/>
    </row>
    <row r="46406" spans="16:16" x14ac:dyDescent="0.25">
      <c r="P46406" s="5"/>
    </row>
    <row r="46407" spans="16:16" x14ac:dyDescent="0.25">
      <c r="P46407" s="5"/>
    </row>
    <row r="46408" spans="16:16" x14ac:dyDescent="0.25">
      <c r="P46408" s="5"/>
    </row>
    <row r="46409" spans="16:16" x14ac:dyDescent="0.25">
      <c r="P46409" s="5"/>
    </row>
    <row r="46410" spans="16:16" x14ac:dyDescent="0.25">
      <c r="P46410" s="5"/>
    </row>
    <row r="46411" spans="16:16" x14ac:dyDescent="0.25">
      <c r="P46411" s="5"/>
    </row>
    <row r="46412" spans="16:16" x14ac:dyDescent="0.25">
      <c r="P46412" s="5"/>
    </row>
    <row r="46413" spans="16:16" x14ac:dyDescent="0.25">
      <c r="P46413" s="5"/>
    </row>
    <row r="46414" spans="16:16" x14ac:dyDescent="0.25">
      <c r="P46414" s="5"/>
    </row>
    <row r="46415" spans="16:16" x14ac:dyDescent="0.25">
      <c r="P46415" s="5"/>
    </row>
    <row r="46416" spans="16:16" x14ac:dyDescent="0.25">
      <c r="P46416" s="5"/>
    </row>
    <row r="46417" spans="16:16" x14ac:dyDescent="0.25">
      <c r="P46417" s="5"/>
    </row>
    <row r="46418" spans="16:16" x14ac:dyDescent="0.25">
      <c r="P46418" s="5"/>
    </row>
    <row r="46419" spans="16:16" x14ac:dyDescent="0.25">
      <c r="P46419" s="5"/>
    </row>
    <row r="46420" spans="16:16" x14ac:dyDescent="0.25">
      <c r="P46420" s="5"/>
    </row>
    <row r="46421" spans="16:16" x14ac:dyDescent="0.25">
      <c r="P46421" s="5"/>
    </row>
    <row r="46422" spans="16:16" x14ac:dyDescent="0.25">
      <c r="P46422" s="5"/>
    </row>
    <row r="46423" spans="16:16" x14ac:dyDescent="0.25">
      <c r="P46423" s="5"/>
    </row>
    <row r="46424" spans="16:16" x14ac:dyDescent="0.25">
      <c r="P46424" s="5"/>
    </row>
    <row r="46425" spans="16:16" x14ac:dyDescent="0.25">
      <c r="P46425" s="5"/>
    </row>
    <row r="46426" spans="16:16" x14ac:dyDescent="0.25">
      <c r="P46426" s="5"/>
    </row>
    <row r="46427" spans="16:16" x14ac:dyDescent="0.25">
      <c r="P46427" s="5"/>
    </row>
    <row r="46428" spans="16:16" x14ac:dyDescent="0.25">
      <c r="P46428" s="5"/>
    </row>
    <row r="46429" spans="16:16" x14ac:dyDescent="0.25">
      <c r="P46429" s="5"/>
    </row>
    <row r="46430" spans="16:16" x14ac:dyDescent="0.25">
      <c r="P46430" s="5"/>
    </row>
    <row r="46431" spans="16:16" x14ac:dyDescent="0.25">
      <c r="P46431" s="5"/>
    </row>
    <row r="46432" spans="16:16" x14ac:dyDescent="0.25">
      <c r="P46432" s="5"/>
    </row>
    <row r="46433" spans="16:16" x14ac:dyDescent="0.25">
      <c r="P46433" s="5"/>
    </row>
    <row r="46434" spans="16:16" x14ac:dyDescent="0.25">
      <c r="P46434" s="5"/>
    </row>
    <row r="46435" spans="16:16" x14ac:dyDescent="0.25">
      <c r="P46435" s="5"/>
    </row>
    <row r="46436" spans="16:16" x14ac:dyDescent="0.25">
      <c r="P46436" s="5"/>
    </row>
    <row r="46437" spans="16:16" x14ac:dyDescent="0.25">
      <c r="P46437" s="5"/>
    </row>
    <row r="46438" spans="16:16" x14ac:dyDescent="0.25">
      <c r="P46438" s="5"/>
    </row>
    <row r="46439" spans="16:16" x14ac:dyDescent="0.25">
      <c r="P46439" s="5"/>
    </row>
    <row r="46440" spans="16:16" x14ac:dyDescent="0.25">
      <c r="P46440" s="5"/>
    </row>
    <row r="46441" spans="16:16" x14ac:dyDescent="0.25">
      <c r="P46441" s="5"/>
    </row>
    <row r="46442" spans="16:16" x14ac:dyDescent="0.25">
      <c r="P46442" s="5"/>
    </row>
    <row r="46443" spans="16:16" x14ac:dyDescent="0.25">
      <c r="P46443" s="5"/>
    </row>
    <row r="46444" spans="16:16" x14ac:dyDescent="0.25">
      <c r="P46444" s="5"/>
    </row>
    <row r="46445" spans="16:16" x14ac:dyDescent="0.25">
      <c r="P46445" s="5"/>
    </row>
    <row r="46446" spans="16:16" x14ac:dyDescent="0.25">
      <c r="P46446" s="5"/>
    </row>
    <row r="46447" spans="16:16" x14ac:dyDescent="0.25">
      <c r="P46447" s="5"/>
    </row>
    <row r="46448" spans="16:16" x14ac:dyDescent="0.25">
      <c r="P46448" s="5"/>
    </row>
    <row r="46449" spans="16:16" x14ac:dyDescent="0.25">
      <c r="P46449" s="5"/>
    </row>
    <row r="46450" spans="16:16" x14ac:dyDescent="0.25">
      <c r="P46450" s="5"/>
    </row>
    <row r="46451" spans="16:16" x14ac:dyDescent="0.25">
      <c r="P46451" s="5"/>
    </row>
    <row r="46452" spans="16:16" x14ac:dyDescent="0.25">
      <c r="P46452" s="5"/>
    </row>
    <row r="46453" spans="16:16" x14ac:dyDescent="0.25">
      <c r="P46453" s="5"/>
    </row>
    <row r="46454" spans="16:16" x14ac:dyDescent="0.25">
      <c r="P46454" s="5"/>
    </row>
    <row r="46455" spans="16:16" x14ac:dyDescent="0.25">
      <c r="P46455" s="5"/>
    </row>
    <row r="46456" spans="16:16" x14ac:dyDescent="0.25">
      <c r="P46456" s="5"/>
    </row>
    <row r="46457" spans="16:16" x14ac:dyDescent="0.25">
      <c r="P46457" s="5"/>
    </row>
    <row r="46458" spans="16:16" x14ac:dyDescent="0.25">
      <c r="P46458" s="5"/>
    </row>
    <row r="46459" spans="16:16" x14ac:dyDescent="0.25">
      <c r="P46459" s="5"/>
    </row>
    <row r="46460" spans="16:16" x14ac:dyDescent="0.25">
      <c r="P46460" s="5"/>
    </row>
    <row r="46461" spans="16:16" x14ac:dyDescent="0.25">
      <c r="P46461" s="5"/>
    </row>
    <row r="46462" spans="16:16" x14ac:dyDescent="0.25">
      <c r="P46462" s="5"/>
    </row>
    <row r="46463" spans="16:16" x14ac:dyDescent="0.25">
      <c r="P46463" s="5"/>
    </row>
    <row r="46464" spans="16:16" x14ac:dyDescent="0.25">
      <c r="P46464" s="5"/>
    </row>
    <row r="46465" spans="16:16" x14ac:dyDescent="0.25">
      <c r="P46465" s="5"/>
    </row>
    <row r="46466" spans="16:16" x14ac:dyDescent="0.25">
      <c r="P46466" s="5"/>
    </row>
    <row r="46467" spans="16:16" x14ac:dyDescent="0.25">
      <c r="P46467" s="5"/>
    </row>
    <row r="46468" spans="16:16" x14ac:dyDescent="0.25">
      <c r="P46468" s="5"/>
    </row>
    <row r="46469" spans="16:16" x14ac:dyDescent="0.25">
      <c r="P46469" s="5"/>
    </row>
    <row r="46470" spans="16:16" x14ac:dyDescent="0.25">
      <c r="P46470" s="5"/>
    </row>
    <row r="46471" spans="16:16" x14ac:dyDescent="0.25">
      <c r="P46471" s="5"/>
    </row>
    <row r="46472" spans="16:16" x14ac:dyDescent="0.25">
      <c r="P46472" s="5"/>
    </row>
    <row r="46473" spans="16:16" x14ac:dyDescent="0.25">
      <c r="P46473" s="5"/>
    </row>
    <row r="46474" spans="16:16" x14ac:dyDescent="0.25">
      <c r="P46474" s="5"/>
    </row>
    <row r="46475" spans="16:16" x14ac:dyDescent="0.25">
      <c r="P46475" s="5"/>
    </row>
    <row r="46476" spans="16:16" x14ac:dyDescent="0.25">
      <c r="P46476" s="5"/>
    </row>
    <row r="46477" spans="16:16" x14ac:dyDescent="0.25">
      <c r="P46477" s="5"/>
    </row>
    <row r="46478" spans="16:16" x14ac:dyDescent="0.25">
      <c r="P46478" s="5"/>
    </row>
    <row r="46479" spans="16:16" x14ac:dyDescent="0.25">
      <c r="P46479" s="5"/>
    </row>
    <row r="46480" spans="16:16" x14ac:dyDescent="0.25">
      <c r="P46480" s="5"/>
    </row>
    <row r="46481" spans="16:16" x14ac:dyDescent="0.25">
      <c r="P46481" s="5"/>
    </row>
    <row r="46482" spans="16:16" x14ac:dyDescent="0.25">
      <c r="P46482" s="5"/>
    </row>
    <row r="46483" spans="16:16" x14ac:dyDescent="0.25">
      <c r="P46483" s="5"/>
    </row>
    <row r="46484" spans="16:16" x14ac:dyDescent="0.25">
      <c r="P46484" s="5"/>
    </row>
    <row r="46485" spans="16:16" x14ac:dyDescent="0.25">
      <c r="P46485" s="5"/>
    </row>
    <row r="46486" spans="16:16" x14ac:dyDescent="0.25">
      <c r="P46486" s="5"/>
    </row>
    <row r="46487" spans="16:16" x14ac:dyDescent="0.25">
      <c r="P46487" s="5"/>
    </row>
    <row r="46488" spans="16:16" x14ac:dyDescent="0.25">
      <c r="P46488" s="5"/>
    </row>
    <row r="46489" spans="16:16" x14ac:dyDescent="0.25">
      <c r="P46489" s="5"/>
    </row>
    <row r="46490" spans="16:16" x14ac:dyDescent="0.25">
      <c r="P46490" s="5"/>
    </row>
    <row r="46491" spans="16:16" x14ac:dyDescent="0.25">
      <c r="P46491" s="5"/>
    </row>
    <row r="46492" spans="16:16" x14ac:dyDescent="0.25">
      <c r="P46492" s="5"/>
    </row>
    <row r="46493" spans="16:16" x14ac:dyDescent="0.25">
      <c r="P46493" s="5"/>
    </row>
    <row r="46494" spans="16:16" x14ac:dyDescent="0.25">
      <c r="P46494" s="5"/>
    </row>
    <row r="46495" spans="16:16" x14ac:dyDescent="0.25">
      <c r="P46495" s="5"/>
    </row>
    <row r="46496" spans="16:16" x14ac:dyDescent="0.25">
      <c r="P46496" s="5"/>
    </row>
    <row r="46497" spans="16:16" x14ac:dyDescent="0.25">
      <c r="P46497" s="5"/>
    </row>
    <row r="46498" spans="16:16" x14ac:dyDescent="0.25">
      <c r="P46498" s="5"/>
    </row>
    <row r="46499" spans="16:16" x14ac:dyDescent="0.25">
      <c r="P46499" s="5"/>
    </row>
    <row r="46500" spans="16:16" x14ac:dyDescent="0.25">
      <c r="P46500" s="5"/>
    </row>
    <row r="46501" spans="16:16" x14ac:dyDescent="0.25">
      <c r="P46501" s="5"/>
    </row>
    <row r="46502" spans="16:16" x14ac:dyDescent="0.25">
      <c r="P46502" s="5"/>
    </row>
    <row r="46503" spans="16:16" x14ac:dyDescent="0.25">
      <c r="P46503" s="5"/>
    </row>
    <row r="46504" spans="16:16" x14ac:dyDescent="0.25">
      <c r="P46504" s="5"/>
    </row>
    <row r="46505" spans="16:16" x14ac:dyDescent="0.25">
      <c r="P46505" s="5"/>
    </row>
    <row r="46506" spans="16:16" x14ac:dyDescent="0.25">
      <c r="P46506" s="5"/>
    </row>
    <row r="46507" spans="16:16" x14ac:dyDescent="0.25">
      <c r="P46507" s="5"/>
    </row>
    <row r="46508" spans="16:16" x14ac:dyDescent="0.25">
      <c r="P46508" s="5"/>
    </row>
    <row r="46509" spans="16:16" x14ac:dyDescent="0.25">
      <c r="P46509" s="5"/>
    </row>
    <row r="46510" spans="16:16" x14ac:dyDescent="0.25">
      <c r="P46510" s="5"/>
    </row>
    <row r="46511" spans="16:16" x14ac:dyDescent="0.25">
      <c r="P46511" s="5"/>
    </row>
    <row r="46512" spans="16:16" x14ac:dyDescent="0.25">
      <c r="P46512" s="5"/>
    </row>
    <row r="46513" spans="16:16" x14ac:dyDescent="0.25">
      <c r="P46513" s="5"/>
    </row>
    <row r="46514" spans="16:16" x14ac:dyDescent="0.25">
      <c r="P46514" s="5"/>
    </row>
    <row r="46515" spans="16:16" x14ac:dyDescent="0.25">
      <c r="P46515" s="5"/>
    </row>
    <row r="46516" spans="16:16" x14ac:dyDescent="0.25">
      <c r="P46516" s="5"/>
    </row>
    <row r="46517" spans="16:16" x14ac:dyDescent="0.25">
      <c r="P46517" s="5"/>
    </row>
    <row r="46518" spans="16:16" x14ac:dyDescent="0.25">
      <c r="P46518" s="5"/>
    </row>
    <row r="46519" spans="16:16" x14ac:dyDescent="0.25">
      <c r="P46519" s="5"/>
    </row>
    <row r="46520" spans="16:16" x14ac:dyDescent="0.25">
      <c r="P46520" s="5"/>
    </row>
    <row r="46521" spans="16:16" x14ac:dyDescent="0.25">
      <c r="P46521" s="5"/>
    </row>
    <row r="46522" spans="16:16" x14ac:dyDescent="0.25">
      <c r="P46522" s="5"/>
    </row>
    <row r="46523" spans="16:16" x14ac:dyDescent="0.25">
      <c r="P46523" s="5"/>
    </row>
    <row r="46524" spans="16:16" x14ac:dyDescent="0.25">
      <c r="P46524" s="5"/>
    </row>
    <row r="46525" spans="16:16" x14ac:dyDescent="0.25">
      <c r="P46525" s="5"/>
    </row>
    <row r="46526" spans="16:16" x14ac:dyDescent="0.25">
      <c r="P46526" s="5"/>
    </row>
    <row r="46527" spans="16:16" x14ac:dyDescent="0.25">
      <c r="P46527" s="5"/>
    </row>
    <row r="46528" spans="16:16" x14ac:dyDescent="0.25">
      <c r="P46528" s="5"/>
    </row>
    <row r="46529" spans="16:16" x14ac:dyDescent="0.25">
      <c r="P46529" s="5"/>
    </row>
    <row r="46530" spans="16:16" x14ac:dyDescent="0.25">
      <c r="P46530" s="5"/>
    </row>
    <row r="46531" spans="16:16" x14ac:dyDescent="0.25">
      <c r="P46531" s="5"/>
    </row>
    <row r="46532" spans="16:16" x14ac:dyDescent="0.25">
      <c r="P46532" s="5"/>
    </row>
    <row r="46533" spans="16:16" x14ac:dyDescent="0.25">
      <c r="P46533" s="5"/>
    </row>
    <row r="46534" spans="16:16" x14ac:dyDescent="0.25">
      <c r="P46534" s="5"/>
    </row>
    <row r="46535" spans="16:16" x14ac:dyDescent="0.25">
      <c r="P46535" s="5"/>
    </row>
    <row r="46536" spans="16:16" x14ac:dyDescent="0.25">
      <c r="P46536" s="5"/>
    </row>
    <row r="46537" spans="16:16" x14ac:dyDescent="0.25">
      <c r="P46537" s="5"/>
    </row>
    <row r="46538" spans="16:16" x14ac:dyDescent="0.25">
      <c r="P46538" s="5"/>
    </row>
    <row r="46539" spans="16:16" x14ac:dyDescent="0.25">
      <c r="P46539" s="5"/>
    </row>
    <row r="46540" spans="16:16" x14ac:dyDescent="0.25">
      <c r="P46540" s="5"/>
    </row>
    <row r="46541" spans="16:16" x14ac:dyDescent="0.25">
      <c r="P46541" s="5"/>
    </row>
    <row r="46542" spans="16:16" x14ac:dyDescent="0.25">
      <c r="P46542" s="5"/>
    </row>
    <row r="46543" spans="16:16" x14ac:dyDescent="0.25">
      <c r="P46543" s="5"/>
    </row>
    <row r="46544" spans="16:16" x14ac:dyDescent="0.25">
      <c r="P46544" s="5"/>
    </row>
    <row r="46545" spans="16:16" x14ac:dyDescent="0.25">
      <c r="P46545" s="5"/>
    </row>
    <row r="46546" spans="16:16" x14ac:dyDescent="0.25">
      <c r="P46546" s="5"/>
    </row>
    <row r="46547" spans="16:16" x14ac:dyDescent="0.25">
      <c r="P46547" s="5"/>
    </row>
    <row r="46548" spans="16:16" x14ac:dyDescent="0.25">
      <c r="P46548" s="5"/>
    </row>
    <row r="46549" spans="16:16" x14ac:dyDescent="0.25">
      <c r="P46549" s="5"/>
    </row>
    <row r="46550" spans="16:16" x14ac:dyDescent="0.25">
      <c r="P46550" s="5"/>
    </row>
    <row r="46551" spans="16:16" x14ac:dyDescent="0.25">
      <c r="P46551" s="5"/>
    </row>
    <row r="46552" spans="16:16" x14ac:dyDescent="0.25">
      <c r="P46552" s="5"/>
    </row>
    <row r="46553" spans="16:16" x14ac:dyDescent="0.25">
      <c r="P46553" s="5"/>
    </row>
    <row r="46554" spans="16:16" x14ac:dyDescent="0.25">
      <c r="P46554" s="5"/>
    </row>
    <row r="46555" spans="16:16" x14ac:dyDescent="0.25">
      <c r="P46555" s="5"/>
    </row>
    <row r="46556" spans="16:16" x14ac:dyDescent="0.25">
      <c r="P46556" s="5"/>
    </row>
    <row r="46557" spans="16:16" x14ac:dyDescent="0.25">
      <c r="P46557" s="5"/>
    </row>
    <row r="46558" spans="16:16" x14ac:dyDescent="0.25">
      <c r="P46558" s="5"/>
    </row>
    <row r="46559" spans="16:16" x14ac:dyDescent="0.25">
      <c r="P46559" s="5"/>
    </row>
    <row r="46560" spans="16:16" x14ac:dyDescent="0.25">
      <c r="P46560" s="5"/>
    </row>
    <row r="46561" spans="16:16" x14ac:dyDescent="0.25">
      <c r="P46561" s="5"/>
    </row>
    <row r="46562" spans="16:16" x14ac:dyDescent="0.25">
      <c r="P46562" s="5"/>
    </row>
    <row r="46563" spans="16:16" x14ac:dyDescent="0.25">
      <c r="P46563" s="5"/>
    </row>
    <row r="46564" spans="16:16" x14ac:dyDescent="0.25">
      <c r="P46564" s="5"/>
    </row>
    <row r="46565" spans="16:16" x14ac:dyDescent="0.25">
      <c r="P46565" s="5"/>
    </row>
    <row r="46566" spans="16:16" x14ac:dyDescent="0.25">
      <c r="P46566" s="5"/>
    </row>
    <row r="46567" spans="16:16" x14ac:dyDescent="0.25">
      <c r="P46567" s="5"/>
    </row>
    <row r="46568" spans="16:16" x14ac:dyDescent="0.25">
      <c r="P46568" s="5"/>
    </row>
    <row r="46569" spans="16:16" x14ac:dyDescent="0.25">
      <c r="P46569" s="5"/>
    </row>
    <row r="46570" spans="16:16" x14ac:dyDescent="0.25">
      <c r="P46570" s="5"/>
    </row>
    <row r="46571" spans="16:16" x14ac:dyDescent="0.25">
      <c r="P46571" s="5"/>
    </row>
    <row r="46572" spans="16:16" x14ac:dyDescent="0.25">
      <c r="P46572" s="5"/>
    </row>
    <row r="46573" spans="16:16" x14ac:dyDescent="0.25">
      <c r="P46573" s="5"/>
    </row>
    <row r="46574" spans="16:16" x14ac:dyDescent="0.25">
      <c r="P46574" s="5"/>
    </row>
    <row r="46575" spans="16:16" x14ac:dyDescent="0.25">
      <c r="P46575" s="5"/>
    </row>
    <row r="46576" spans="16:16" x14ac:dyDescent="0.25">
      <c r="P46576" s="5"/>
    </row>
    <row r="46577" spans="16:16" x14ac:dyDescent="0.25">
      <c r="P46577" s="5"/>
    </row>
    <row r="46578" spans="16:16" x14ac:dyDescent="0.25">
      <c r="P46578" s="5"/>
    </row>
    <row r="46579" spans="16:16" x14ac:dyDescent="0.25">
      <c r="P46579" s="5"/>
    </row>
    <row r="46580" spans="16:16" x14ac:dyDescent="0.25">
      <c r="P46580" s="5"/>
    </row>
    <row r="46581" spans="16:16" x14ac:dyDescent="0.25">
      <c r="P46581" s="5"/>
    </row>
    <row r="46582" spans="16:16" x14ac:dyDescent="0.25">
      <c r="P46582" s="5"/>
    </row>
    <row r="46583" spans="16:16" x14ac:dyDescent="0.25">
      <c r="P46583" s="5"/>
    </row>
    <row r="46584" spans="16:16" x14ac:dyDescent="0.25">
      <c r="P46584" s="5"/>
    </row>
    <row r="46585" spans="16:16" x14ac:dyDescent="0.25">
      <c r="P46585" s="5"/>
    </row>
    <row r="46586" spans="16:16" x14ac:dyDescent="0.25">
      <c r="P46586" s="5"/>
    </row>
    <row r="46587" spans="16:16" x14ac:dyDescent="0.25">
      <c r="P46587" s="5"/>
    </row>
    <row r="46588" spans="16:16" x14ac:dyDescent="0.25">
      <c r="P46588" s="5"/>
    </row>
    <row r="46589" spans="16:16" x14ac:dyDescent="0.25">
      <c r="P46589" s="5"/>
    </row>
    <row r="46590" spans="16:16" x14ac:dyDescent="0.25">
      <c r="P46590" s="5"/>
    </row>
    <row r="46591" spans="16:16" x14ac:dyDescent="0.25">
      <c r="P46591" s="5"/>
    </row>
    <row r="46592" spans="16:16" x14ac:dyDescent="0.25">
      <c r="P46592" s="5"/>
    </row>
    <row r="46593" spans="16:16" x14ac:dyDescent="0.25">
      <c r="P46593" s="5"/>
    </row>
    <row r="46594" spans="16:16" x14ac:dyDescent="0.25">
      <c r="P46594" s="5"/>
    </row>
    <row r="46595" spans="16:16" x14ac:dyDescent="0.25">
      <c r="P46595" s="5"/>
    </row>
    <row r="46596" spans="16:16" x14ac:dyDescent="0.25">
      <c r="P46596" s="5"/>
    </row>
    <row r="46597" spans="16:16" x14ac:dyDescent="0.25">
      <c r="P46597" s="5"/>
    </row>
    <row r="46598" spans="16:16" x14ac:dyDescent="0.25">
      <c r="P46598" s="5"/>
    </row>
    <row r="46599" spans="16:16" x14ac:dyDescent="0.25">
      <c r="P46599" s="5"/>
    </row>
    <row r="46600" spans="16:16" x14ac:dyDescent="0.25">
      <c r="P46600" s="5"/>
    </row>
    <row r="46601" spans="16:16" x14ac:dyDescent="0.25">
      <c r="P46601" s="5"/>
    </row>
    <row r="46602" spans="16:16" x14ac:dyDescent="0.25">
      <c r="P46602" s="5"/>
    </row>
    <row r="46603" spans="16:16" x14ac:dyDescent="0.25">
      <c r="P46603" s="5"/>
    </row>
    <row r="46604" spans="16:16" x14ac:dyDescent="0.25">
      <c r="P46604" s="5"/>
    </row>
    <row r="46605" spans="16:16" x14ac:dyDescent="0.25">
      <c r="P46605" s="5"/>
    </row>
    <row r="46606" spans="16:16" x14ac:dyDescent="0.25">
      <c r="P46606" s="5"/>
    </row>
    <row r="46607" spans="16:16" x14ac:dyDescent="0.25">
      <c r="P46607" s="5"/>
    </row>
    <row r="46608" spans="16:16" x14ac:dyDescent="0.25">
      <c r="P46608" s="5"/>
    </row>
    <row r="46609" spans="16:16" x14ac:dyDescent="0.25">
      <c r="P46609" s="5"/>
    </row>
    <row r="46610" spans="16:16" x14ac:dyDescent="0.25">
      <c r="P46610" s="5"/>
    </row>
    <row r="46611" spans="16:16" x14ac:dyDescent="0.25">
      <c r="P46611" s="5"/>
    </row>
    <row r="46612" spans="16:16" x14ac:dyDescent="0.25">
      <c r="P46612" s="5"/>
    </row>
    <row r="46613" spans="16:16" x14ac:dyDescent="0.25">
      <c r="P46613" s="5"/>
    </row>
    <row r="46614" spans="16:16" x14ac:dyDescent="0.25">
      <c r="P46614" s="5"/>
    </row>
    <row r="46615" spans="16:16" x14ac:dyDescent="0.25">
      <c r="P46615" s="5"/>
    </row>
    <row r="46616" spans="16:16" x14ac:dyDescent="0.25">
      <c r="P46616" s="5"/>
    </row>
    <row r="46617" spans="16:16" x14ac:dyDescent="0.25">
      <c r="P46617" s="5"/>
    </row>
    <row r="46618" spans="16:16" x14ac:dyDescent="0.25">
      <c r="P46618" s="5"/>
    </row>
    <row r="46619" spans="16:16" x14ac:dyDescent="0.25">
      <c r="P46619" s="5"/>
    </row>
    <row r="46620" spans="16:16" x14ac:dyDescent="0.25">
      <c r="P46620" s="5"/>
    </row>
    <row r="46621" spans="16:16" x14ac:dyDescent="0.25">
      <c r="P46621" s="5"/>
    </row>
    <row r="46622" spans="16:16" x14ac:dyDescent="0.25">
      <c r="P46622" s="5"/>
    </row>
    <row r="46623" spans="16:16" x14ac:dyDescent="0.25">
      <c r="P46623" s="5"/>
    </row>
    <row r="46624" spans="16:16" x14ac:dyDescent="0.25">
      <c r="P46624" s="5"/>
    </row>
    <row r="46625" spans="16:16" x14ac:dyDescent="0.25">
      <c r="P46625" s="5"/>
    </row>
    <row r="46626" spans="16:16" x14ac:dyDescent="0.25">
      <c r="P46626" s="5"/>
    </row>
    <row r="46627" spans="16:16" x14ac:dyDescent="0.25">
      <c r="P46627" s="5"/>
    </row>
    <row r="46628" spans="16:16" x14ac:dyDescent="0.25">
      <c r="P46628" s="5"/>
    </row>
    <row r="46629" spans="16:16" x14ac:dyDescent="0.25">
      <c r="P46629" s="5"/>
    </row>
    <row r="46630" spans="16:16" x14ac:dyDescent="0.25">
      <c r="P46630" s="5"/>
    </row>
    <row r="46631" spans="16:16" x14ac:dyDescent="0.25">
      <c r="P46631" s="5"/>
    </row>
    <row r="46632" spans="16:16" x14ac:dyDescent="0.25">
      <c r="P46632" s="5"/>
    </row>
    <row r="46633" spans="16:16" x14ac:dyDescent="0.25">
      <c r="P46633" s="5"/>
    </row>
    <row r="46634" spans="16:16" x14ac:dyDescent="0.25">
      <c r="P46634" s="5"/>
    </row>
    <row r="46635" spans="16:16" x14ac:dyDescent="0.25">
      <c r="P46635" s="5"/>
    </row>
    <row r="46636" spans="16:16" x14ac:dyDescent="0.25">
      <c r="P46636" s="5"/>
    </row>
    <row r="46637" spans="16:16" x14ac:dyDescent="0.25">
      <c r="P46637" s="5"/>
    </row>
    <row r="46638" spans="16:16" x14ac:dyDescent="0.25">
      <c r="P46638" s="5"/>
    </row>
    <row r="46639" spans="16:16" x14ac:dyDescent="0.25">
      <c r="P46639" s="5"/>
    </row>
    <row r="46640" spans="16:16" x14ac:dyDescent="0.25">
      <c r="P46640" s="5"/>
    </row>
    <row r="46641" spans="16:16" x14ac:dyDescent="0.25">
      <c r="P46641" s="5"/>
    </row>
    <row r="46642" spans="16:16" x14ac:dyDescent="0.25">
      <c r="P46642" s="5"/>
    </row>
    <row r="46643" spans="16:16" x14ac:dyDescent="0.25">
      <c r="P46643" s="5"/>
    </row>
    <row r="46644" spans="16:16" x14ac:dyDescent="0.25">
      <c r="P46644" s="5"/>
    </row>
    <row r="46645" spans="16:16" x14ac:dyDescent="0.25">
      <c r="P46645" s="5"/>
    </row>
    <row r="46646" spans="16:16" x14ac:dyDescent="0.25">
      <c r="P46646" s="5"/>
    </row>
    <row r="46647" spans="16:16" x14ac:dyDescent="0.25">
      <c r="P46647" s="5"/>
    </row>
    <row r="46648" spans="16:16" x14ac:dyDescent="0.25">
      <c r="P46648" s="5"/>
    </row>
    <row r="46649" spans="16:16" x14ac:dyDescent="0.25">
      <c r="P46649" s="5"/>
    </row>
    <row r="46650" spans="16:16" x14ac:dyDescent="0.25">
      <c r="P46650" s="5"/>
    </row>
    <row r="46651" spans="16:16" x14ac:dyDescent="0.25">
      <c r="P46651" s="5"/>
    </row>
    <row r="46652" spans="16:16" x14ac:dyDescent="0.25">
      <c r="P46652" s="5"/>
    </row>
    <row r="46653" spans="16:16" x14ac:dyDescent="0.25">
      <c r="P46653" s="5"/>
    </row>
    <row r="46654" spans="16:16" x14ac:dyDescent="0.25">
      <c r="P46654" s="5"/>
    </row>
    <row r="46655" spans="16:16" x14ac:dyDescent="0.25">
      <c r="P46655" s="5"/>
    </row>
    <row r="46656" spans="16:16" x14ac:dyDescent="0.25">
      <c r="P46656" s="5"/>
    </row>
    <row r="46657" spans="16:16" x14ac:dyDescent="0.25">
      <c r="P46657" s="5"/>
    </row>
    <row r="46658" spans="16:16" x14ac:dyDescent="0.25">
      <c r="P46658" s="5"/>
    </row>
    <row r="46659" spans="16:16" x14ac:dyDescent="0.25">
      <c r="P46659" s="5"/>
    </row>
    <row r="46660" spans="16:16" x14ac:dyDescent="0.25">
      <c r="P46660" s="5"/>
    </row>
    <row r="46661" spans="16:16" x14ac:dyDescent="0.25">
      <c r="P46661" s="5"/>
    </row>
    <row r="46662" spans="16:16" x14ac:dyDescent="0.25">
      <c r="P46662" s="5"/>
    </row>
    <row r="46663" spans="16:16" x14ac:dyDescent="0.25">
      <c r="P46663" s="5"/>
    </row>
    <row r="46664" spans="16:16" x14ac:dyDescent="0.25">
      <c r="P46664" s="5"/>
    </row>
    <row r="46665" spans="16:16" x14ac:dyDescent="0.25">
      <c r="P46665" s="5"/>
    </row>
    <row r="46666" spans="16:16" x14ac:dyDescent="0.25">
      <c r="P46666" s="5"/>
    </row>
    <row r="46667" spans="16:16" x14ac:dyDescent="0.25">
      <c r="P46667" s="5"/>
    </row>
    <row r="46668" spans="16:16" x14ac:dyDescent="0.25">
      <c r="P46668" s="5"/>
    </row>
    <row r="46669" spans="16:16" x14ac:dyDescent="0.25">
      <c r="P46669" s="5"/>
    </row>
    <row r="46670" spans="16:16" x14ac:dyDescent="0.25">
      <c r="P46670" s="5"/>
    </row>
    <row r="46671" spans="16:16" x14ac:dyDescent="0.25">
      <c r="P46671" s="5"/>
    </row>
    <row r="46672" spans="16:16" x14ac:dyDescent="0.25">
      <c r="P46672" s="5"/>
    </row>
    <row r="46673" spans="16:16" x14ac:dyDescent="0.25">
      <c r="P46673" s="5"/>
    </row>
    <row r="46674" spans="16:16" x14ac:dyDescent="0.25">
      <c r="P46674" s="5"/>
    </row>
    <row r="46675" spans="16:16" x14ac:dyDescent="0.25">
      <c r="P46675" s="5"/>
    </row>
    <row r="46676" spans="16:16" x14ac:dyDescent="0.25">
      <c r="P46676" s="5"/>
    </row>
    <row r="46677" spans="16:16" x14ac:dyDescent="0.25">
      <c r="P46677" s="5"/>
    </row>
    <row r="46678" spans="16:16" x14ac:dyDescent="0.25">
      <c r="P46678" s="5"/>
    </row>
    <row r="46679" spans="16:16" x14ac:dyDescent="0.25">
      <c r="P46679" s="5"/>
    </row>
    <row r="46680" spans="16:16" x14ac:dyDescent="0.25">
      <c r="P46680" s="5"/>
    </row>
    <row r="46681" spans="16:16" x14ac:dyDescent="0.25">
      <c r="P46681" s="5"/>
    </row>
    <row r="46682" spans="16:16" x14ac:dyDescent="0.25">
      <c r="P46682" s="5"/>
    </row>
    <row r="46683" spans="16:16" x14ac:dyDescent="0.25">
      <c r="P46683" s="5"/>
    </row>
    <row r="46684" spans="16:16" x14ac:dyDescent="0.25">
      <c r="P46684" s="5"/>
    </row>
    <row r="46685" spans="16:16" x14ac:dyDescent="0.25">
      <c r="P46685" s="5"/>
    </row>
    <row r="46686" spans="16:16" x14ac:dyDescent="0.25">
      <c r="P46686" s="5"/>
    </row>
    <row r="46687" spans="16:16" x14ac:dyDescent="0.25">
      <c r="P46687" s="5"/>
    </row>
    <row r="46688" spans="16:16" x14ac:dyDescent="0.25">
      <c r="P46688" s="5"/>
    </row>
    <row r="46689" spans="16:16" x14ac:dyDescent="0.25">
      <c r="P46689" s="5"/>
    </row>
    <row r="46690" spans="16:16" x14ac:dyDescent="0.25">
      <c r="P46690" s="5"/>
    </row>
    <row r="46691" spans="16:16" x14ac:dyDescent="0.25">
      <c r="P46691" s="5"/>
    </row>
    <row r="46692" spans="16:16" x14ac:dyDescent="0.25">
      <c r="P46692" s="5"/>
    </row>
    <row r="46693" spans="16:16" x14ac:dyDescent="0.25">
      <c r="P46693" s="5"/>
    </row>
    <row r="46694" spans="16:16" x14ac:dyDescent="0.25">
      <c r="P46694" s="5"/>
    </row>
    <row r="46695" spans="16:16" x14ac:dyDescent="0.25">
      <c r="P46695" s="5"/>
    </row>
    <row r="46696" spans="16:16" x14ac:dyDescent="0.25">
      <c r="P46696" s="5"/>
    </row>
    <row r="46697" spans="16:16" x14ac:dyDescent="0.25">
      <c r="P46697" s="5"/>
    </row>
    <row r="46698" spans="16:16" x14ac:dyDescent="0.25">
      <c r="P46698" s="5"/>
    </row>
    <row r="46699" spans="16:16" x14ac:dyDescent="0.25">
      <c r="P46699" s="5"/>
    </row>
    <row r="46700" spans="16:16" x14ac:dyDescent="0.25">
      <c r="P46700" s="5"/>
    </row>
    <row r="46701" spans="16:16" x14ac:dyDescent="0.25">
      <c r="P46701" s="5"/>
    </row>
    <row r="46702" spans="16:16" x14ac:dyDescent="0.25">
      <c r="P46702" s="5"/>
    </row>
    <row r="46703" spans="16:16" x14ac:dyDescent="0.25">
      <c r="P46703" s="5"/>
    </row>
    <row r="46704" spans="16:16" x14ac:dyDescent="0.25">
      <c r="P46704" s="5"/>
    </row>
    <row r="46705" spans="16:16" x14ac:dyDescent="0.25">
      <c r="P46705" s="5"/>
    </row>
    <row r="46706" spans="16:16" x14ac:dyDescent="0.25">
      <c r="P46706" s="5"/>
    </row>
    <row r="46707" spans="16:16" x14ac:dyDescent="0.25">
      <c r="P46707" s="5"/>
    </row>
    <row r="46708" spans="16:16" x14ac:dyDescent="0.25">
      <c r="P46708" s="5"/>
    </row>
    <row r="46709" spans="16:16" x14ac:dyDescent="0.25">
      <c r="P46709" s="5"/>
    </row>
    <row r="46710" spans="16:16" x14ac:dyDescent="0.25">
      <c r="P46710" s="5"/>
    </row>
    <row r="46711" spans="16:16" x14ac:dyDescent="0.25">
      <c r="P46711" s="5"/>
    </row>
    <row r="46712" spans="16:16" x14ac:dyDescent="0.25">
      <c r="P46712" s="5"/>
    </row>
    <row r="46713" spans="16:16" x14ac:dyDescent="0.25">
      <c r="P46713" s="5"/>
    </row>
    <row r="46714" spans="16:16" x14ac:dyDescent="0.25">
      <c r="P46714" s="5"/>
    </row>
    <row r="46715" spans="16:16" x14ac:dyDescent="0.25">
      <c r="P46715" s="5"/>
    </row>
    <row r="46716" spans="16:16" x14ac:dyDescent="0.25">
      <c r="P46716" s="5"/>
    </row>
    <row r="46717" spans="16:16" x14ac:dyDescent="0.25">
      <c r="P46717" s="5"/>
    </row>
    <row r="46718" spans="16:16" x14ac:dyDescent="0.25">
      <c r="P46718" s="5"/>
    </row>
    <row r="46719" spans="16:16" x14ac:dyDescent="0.25">
      <c r="P46719" s="5"/>
    </row>
    <row r="46720" spans="16:16" x14ac:dyDescent="0.25">
      <c r="P46720" s="5"/>
    </row>
    <row r="46721" spans="16:16" x14ac:dyDescent="0.25">
      <c r="P46721" s="5"/>
    </row>
    <row r="46722" spans="16:16" x14ac:dyDescent="0.25">
      <c r="P46722" s="5"/>
    </row>
    <row r="46723" spans="16:16" x14ac:dyDescent="0.25">
      <c r="P46723" s="5"/>
    </row>
    <row r="46724" spans="16:16" x14ac:dyDescent="0.25">
      <c r="P46724" s="5"/>
    </row>
    <row r="46725" spans="16:16" x14ac:dyDescent="0.25">
      <c r="P46725" s="5"/>
    </row>
    <row r="46726" spans="16:16" x14ac:dyDescent="0.25">
      <c r="P46726" s="5"/>
    </row>
    <row r="46727" spans="16:16" x14ac:dyDescent="0.25">
      <c r="P46727" s="5"/>
    </row>
    <row r="46728" spans="16:16" x14ac:dyDescent="0.25">
      <c r="P46728" s="5"/>
    </row>
    <row r="46729" spans="16:16" x14ac:dyDescent="0.25">
      <c r="P46729" s="5"/>
    </row>
    <row r="46730" spans="16:16" x14ac:dyDescent="0.25">
      <c r="P46730" s="5"/>
    </row>
    <row r="46731" spans="16:16" x14ac:dyDescent="0.25">
      <c r="P46731" s="5"/>
    </row>
    <row r="46732" spans="16:16" x14ac:dyDescent="0.25">
      <c r="P46732" s="5"/>
    </row>
    <row r="46733" spans="16:16" x14ac:dyDescent="0.25">
      <c r="P46733" s="5"/>
    </row>
    <row r="46734" spans="16:16" x14ac:dyDescent="0.25">
      <c r="P46734" s="5"/>
    </row>
    <row r="46735" spans="16:16" x14ac:dyDescent="0.25">
      <c r="P46735" s="5"/>
    </row>
    <row r="46736" spans="16:16" x14ac:dyDescent="0.25">
      <c r="P46736" s="5"/>
    </row>
    <row r="46737" spans="16:16" x14ac:dyDescent="0.25">
      <c r="P46737" s="5"/>
    </row>
    <row r="46738" spans="16:16" x14ac:dyDescent="0.25">
      <c r="P46738" s="5"/>
    </row>
    <row r="46739" spans="16:16" x14ac:dyDescent="0.25">
      <c r="P46739" s="5"/>
    </row>
    <row r="46740" spans="16:16" x14ac:dyDescent="0.25">
      <c r="P46740" s="5"/>
    </row>
    <row r="46741" spans="16:16" x14ac:dyDescent="0.25">
      <c r="P46741" s="5"/>
    </row>
    <row r="46742" spans="16:16" x14ac:dyDescent="0.25">
      <c r="P46742" s="5"/>
    </row>
    <row r="46743" spans="16:16" x14ac:dyDescent="0.25">
      <c r="P46743" s="5"/>
    </row>
    <row r="46744" spans="16:16" x14ac:dyDescent="0.25">
      <c r="P46744" s="5"/>
    </row>
    <row r="46745" spans="16:16" x14ac:dyDescent="0.25">
      <c r="P46745" s="5"/>
    </row>
    <row r="46746" spans="16:16" x14ac:dyDescent="0.25">
      <c r="P46746" s="5"/>
    </row>
    <row r="46747" spans="16:16" x14ac:dyDescent="0.25">
      <c r="P46747" s="5"/>
    </row>
    <row r="46748" spans="16:16" x14ac:dyDescent="0.25">
      <c r="P46748" s="5"/>
    </row>
    <row r="46749" spans="16:16" x14ac:dyDescent="0.25">
      <c r="P46749" s="5"/>
    </row>
    <row r="46750" spans="16:16" x14ac:dyDescent="0.25">
      <c r="P46750" s="5"/>
    </row>
    <row r="46751" spans="16:16" x14ac:dyDescent="0.25">
      <c r="P46751" s="5"/>
    </row>
    <row r="46752" spans="16:16" x14ac:dyDescent="0.25">
      <c r="P46752" s="5"/>
    </row>
    <row r="46753" spans="16:16" x14ac:dyDescent="0.25">
      <c r="P46753" s="5"/>
    </row>
    <row r="46754" spans="16:16" x14ac:dyDescent="0.25">
      <c r="P46754" s="5"/>
    </row>
    <row r="46755" spans="16:16" x14ac:dyDescent="0.25">
      <c r="P46755" s="5"/>
    </row>
    <row r="46756" spans="16:16" x14ac:dyDescent="0.25">
      <c r="P46756" s="5"/>
    </row>
    <row r="46757" spans="16:16" x14ac:dyDescent="0.25">
      <c r="P46757" s="5"/>
    </row>
    <row r="46758" spans="16:16" x14ac:dyDescent="0.25">
      <c r="P46758" s="5"/>
    </row>
    <row r="46759" spans="16:16" x14ac:dyDescent="0.25">
      <c r="P46759" s="5"/>
    </row>
    <row r="46760" spans="16:16" x14ac:dyDescent="0.25">
      <c r="P46760" s="5"/>
    </row>
    <row r="46761" spans="16:16" x14ac:dyDescent="0.25">
      <c r="P46761" s="5"/>
    </row>
    <row r="46762" spans="16:16" x14ac:dyDescent="0.25">
      <c r="P46762" s="5"/>
    </row>
    <row r="46763" spans="16:16" x14ac:dyDescent="0.25">
      <c r="P46763" s="5"/>
    </row>
    <row r="46764" spans="16:16" x14ac:dyDescent="0.25">
      <c r="P46764" s="5"/>
    </row>
    <row r="46765" spans="16:16" x14ac:dyDescent="0.25">
      <c r="P46765" s="5"/>
    </row>
    <row r="46766" spans="16:16" x14ac:dyDescent="0.25">
      <c r="P46766" s="5"/>
    </row>
    <row r="46767" spans="16:16" x14ac:dyDescent="0.25">
      <c r="P46767" s="5"/>
    </row>
    <row r="46768" spans="16:16" x14ac:dyDescent="0.25">
      <c r="P46768" s="5"/>
    </row>
    <row r="46769" spans="16:16" x14ac:dyDescent="0.25">
      <c r="P46769" s="5"/>
    </row>
    <row r="46770" spans="16:16" x14ac:dyDescent="0.25">
      <c r="P46770" s="5"/>
    </row>
    <row r="46771" spans="16:16" x14ac:dyDescent="0.25">
      <c r="P46771" s="5"/>
    </row>
    <row r="46772" spans="16:16" x14ac:dyDescent="0.25">
      <c r="P46772" s="5"/>
    </row>
    <row r="46773" spans="16:16" x14ac:dyDescent="0.25">
      <c r="P46773" s="5"/>
    </row>
    <row r="46774" spans="16:16" x14ac:dyDescent="0.25">
      <c r="P46774" s="5"/>
    </row>
    <row r="46775" spans="16:16" x14ac:dyDescent="0.25">
      <c r="P46775" s="5"/>
    </row>
    <row r="46776" spans="16:16" x14ac:dyDescent="0.25">
      <c r="P46776" s="5"/>
    </row>
    <row r="46777" spans="16:16" x14ac:dyDescent="0.25">
      <c r="P46777" s="5"/>
    </row>
    <row r="46778" spans="16:16" x14ac:dyDescent="0.25">
      <c r="P46778" s="5"/>
    </row>
    <row r="46779" spans="16:16" x14ac:dyDescent="0.25">
      <c r="P46779" s="5"/>
    </row>
    <row r="46780" spans="16:16" x14ac:dyDescent="0.25">
      <c r="P46780" s="5"/>
    </row>
    <row r="46781" spans="16:16" x14ac:dyDescent="0.25">
      <c r="P46781" s="5"/>
    </row>
    <row r="46782" spans="16:16" x14ac:dyDescent="0.25">
      <c r="P46782" s="5"/>
    </row>
    <row r="46783" spans="16:16" x14ac:dyDescent="0.25">
      <c r="P46783" s="5"/>
    </row>
    <row r="46784" spans="16:16" x14ac:dyDescent="0.25">
      <c r="P46784" s="5"/>
    </row>
    <row r="46785" spans="16:16" x14ac:dyDescent="0.25">
      <c r="P46785" s="5"/>
    </row>
    <row r="46786" spans="16:16" x14ac:dyDescent="0.25">
      <c r="P46786" s="5"/>
    </row>
    <row r="46787" spans="16:16" x14ac:dyDescent="0.25">
      <c r="P46787" s="5"/>
    </row>
    <row r="46788" spans="16:16" x14ac:dyDescent="0.25">
      <c r="P46788" s="5"/>
    </row>
    <row r="46789" spans="16:16" x14ac:dyDescent="0.25">
      <c r="P46789" s="5"/>
    </row>
    <row r="46790" spans="16:16" x14ac:dyDescent="0.25">
      <c r="P46790" s="5"/>
    </row>
    <row r="46791" spans="16:16" x14ac:dyDescent="0.25">
      <c r="P46791" s="5"/>
    </row>
    <row r="46792" spans="16:16" x14ac:dyDescent="0.25">
      <c r="P46792" s="5"/>
    </row>
    <row r="46793" spans="16:16" x14ac:dyDescent="0.25">
      <c r="P46793" s="5"/>
    </row>
    <row r="46794" spans="16:16" x14ac:dyDescent="0.25">
      <c r="P46794" s="5"/>
    </row>
    <row r="46795" spans="16:16" x14ac:dyDescent="0.25">
      <c r="P46795" s="5"/>
    </row>
    <row r="46796" spans="16:16" x14ac:dyDescent="0.25">
      <c r="P46796" s="5"/>
    </row>
    <row r="46797" spans="16:16" x14ac:dyDescent="0.25">
      <c r="P46797" s="5"/>
    </row>
    <row r="46798" spans="16:16" x14ac:dyDescent="0.25">
      <c r="P46798" s="5"/>
    </row>
    <row r="46799" spans="16:16" x14ac:dyDescent="0.25">
      <c r="P46799" s="5"/>
    </row>
    <row r="46800" spans="16:16" x14ac:dyDescent="0.25">
      <c r="P46800" s="5"/>
    </row>
    <row r="46801" spans="16:16" x14ac:dyDescent="0.25">
      <c r="P46801" s="5"/>
    </row>
    <row r="46802" spans="16:16" x14ac:dyDescent="0.25">
      <c r="P46802" s="5"/>
    </row>
    <row r="46803" spans="16:16" x14ac:dyDescent="0.25">
      <c r="P46803" s="5"/>
    </row>
    <row r="46804" spans="16:16" x14ac:dyDescent="0.25">
      <c r="P46804" s="5"/>
    </row>
    <row r="46805" spans="16:16" x14ac:dyDescent="0.25">
      <c r="P46805" s="5"/>
    </row>
    <row r="46806" spans="16:16" x14ac:dyDescent="0.25">
      <c r="P46806" s="5"/>
    </row>
    <row r="46807" spans="16:16" x14ac:dyDescent="0.25">
      <c r="P46807" s="5"/>
    </row>
    <row r="46808" spans="16:16" x14ac:dyDescent="0.25">
      <c r="P46808" s="5"/>
    </row>
    <row r="46809" spans="16:16" x14ac:dyDescent="0.25">
      <c r="P46809" s="5"/>
    </row>
    <row r="46810" spans="16:16" x14ac:dyDescent="0.25">
      <c r="P46810" s="5"/>
    </row>
    <row r="46811" spans="16:16" x14ac:dyDescent="0.25">
      <c r="P46811" s="5"/>
    </row>
    <row r="46812" spans="16:16" x14ac:dyDescent="0.25">
      <c r="P46812" s="5"/>
    </row>
    <row r="46813" spans="16:16" x14ac:dyDescent="0.25">
      <c r="P46813" s="5"/>
    </row>
    <row r="46814" spans="16:16" x14ac:dyDescent="0.25">
      <c r="P46814" s="5"/>
    </row>
    <row r="46815" spans="16:16" x14ac:dyDescent="0.25">
      <c r="P46815" s="5"/>
    </row>
    <row r="46816" spans="16:16" x14ac:dyDescent="0.25">
      <c r="P46816" s="5"/>
    </row>
    <row r="46817" spans="16:16" x14ac:dyDescent="0.25">
      <c r="P46817" s="5"/>
    </row>
    <row r="46818" spans="16:16" x14ac:dyDescent="0.25">
      <c r="P46818" s="5"/>
    </row>
    <row r="46819" spans="16:16" x14ac:dyDescent="0.25">
      <c r="P46819" s="5"/>
    </row>
    <row r="46820" spans="16:16" x14ac:dyDescent="0.25">
      <c r="P46820" s="5"/>
    </row>
    <row r="46821" spans="16:16" x14ac:dyDescent="0.25">
      <c r="P46821" s="5"/>
    </row>
    <row r="46822" spans="16:16" x14ac:dyDescent="0.25">
      <c r="P46822" s="5"/>
    </row>
    <row r="46823" spans="16:16" x14ac:dyDescent="0.25">
      <c r="P46823" s="5"/>
    </row>
    <row r="46824" spans="16:16" x14ac:dyDescent="0.25">
      <c r="P46824" s="5"/>
    </row>
    <row r="46825" spans="16:16" x14ac:dyDescent="0.25">
      <c r="P46825" s="5"/>
    </row>
    <row r="46826" spans="16:16" x14ac:dyDescent="0.25">
      <c r="P46826" s="5"/>
    </row>
    <row r="46827" spans="16:16" x14ac:dyDescent="0.25">
      <c r="P46827" s="5"/>
    </row>
    <row r="46828" spans="16:16" x14ac:dyDescent="0.25">
      <c r="P46828" s="5"/>
    </row>
    <row r="46829" spans="16:16" x14ac:dyDescent="0.25">
      <c r="P46829" s="5"/>
    </row>
    <row r="46830" spans="16:16" x14ac:dyDescent="0.25">
      <c r="P46830" s="5"/>
    </row>
    <row r="46831" spans="16:16" x14ac:dyDescent="0.25">
      <c r="P46831" s="5"/>
    </row>
    <row r="46832" spans="16:16" x14ac:dyDescent="0.25">
      <c r="P46832" s="5"/>
    </row>
    <row r="46833" spans="16:16" x14ac:dyDescent="0.25">
      <c r="P46833" s="5"/>
    </row>
    <row r="46834" spans="16:16" x14ac:dyDescent="0.25">
      <c r="P46834" s="5"/>
    </row>
    <row r="46835" spans="16:16" x14ac:dyDescent="0.25">
      <c r="P46835" s="5"/>
    </row>
    <row r="46836" spans="16:16" x14ac:dyDescent="0.25">
      <c r="P46836" s="5"/>
    </row>
    <row r="46837" spans="16:16" x14ac:dyDescent="0.25">
      <c r="P46837" s="5"/>
    </row>
    <row r="46838" spans="16:16" x14ac:dyDescent="0.25">
      <c r="P46838" s="5"/>
    </row>
    <row r="46839" spans="16:16" x14ac:dyDescent="0.25">
      <c r="P46839" s="5"/>
    </row>
    <row r="46840" spans="16:16" x14ac:dyDescent="0.25">
      <c r="P46840" s="5"/>
    </row>
    <row r="46841" spans="16:16" x14ac:dyDescent="0.25">
      <c r="P46841" s="5"/>
    </row>
    <row r="46842" spans="16:16" x14ac:dyDescent="0.25">
      <c r="P46842" s="5"/>
    </row>
    <row r="46843" spans="16:16" x14ac:dyDescent="0.25">
      <c r="P46843" s="5"/>
    </row>
    <row r="46844" spans="16:16" x14ac:dyDescent="0.25">
      <c r="P46844" s="5"/>
    </row>
    <row r="46845" spans="16:16" x14ac:dyDescent="0.25">
      <c r="P46845" s="5"/>
    </row>
    <row r="46846" spans="16:16" x14ac:dyDescent="0.25">
      <c r="P46846" s="5"/>
    </row>
    <row r="46847" spans="16:16" x14ac:dyDescent="0.25">
      <c r="P46847" s="5"/>
    </row>
    <row r="46848" spans="16:16" x14ac:dyDescent="0.25">
      <c r="P46848" s="5"/>
    </row>
    <row r="46849" spans="16:16" x14ac:dyDescent="0.25">
      <c r="P46849" s="5"/>
    </row>
    <row r="46850" spans="16:16" x14ac:dyDescent="0.25">
      <c r="P46850" s="5"/>
    </row>
    <row r="46851" spans="16:16" x14ac:dyDescent="0.25">
      <c r="P46851" s="5"/>
    </row>
    <row r="46852" spans="16:16" x14ac:dyDescent="0.25">
      <c r="P46852" s="5"/>
    </row>
    <row r="46853" spans="16:16" x14ac:dyDescent="0.25">
      <c r="P46853" s="5"/>
    </row>
    <row r="46854" spans="16:16" x14ac:dyDescent="0.25">
      <c r="P46854" s="5"/>
    </row>
    <row r="46855" spans="16:16" x14ac:dyDescent="0.25">
      <c r="P46855" s="5"/>
    </row>
    <row r="46856" spans="16:16" x14ac:dyDescent="0.25">
      <c r="P46856" s="5"/>
    </row>
    <row r="46857" spans="16:16" x14ac:dyDescent="0.25">
      <c r="P46857" s="5"/>
    </row>
    <row r="46858" spans="16:16" x14ac:dyDescent="0.25">
      <c r="P46858" s="5"/>
    </row>
    <row r="46859" spans="16:16" x14ac:dyDescent="0.25">
      <c r="P46859" s="5"/>
    </row>
    <row r="46860" spans="16:16" x14ac:dyDescent="0.25">
      <c r="P46860" s="5"/>
    </row>
    <row r="46861" spans="16:16" x14ac:dyDescent="0.25">
      <c r="P46861" s="5"/>
    </row>
    <row r="46862" spans="16:16" x14ac:dyDescent="0.25">
      <c r="P46862" s="5"/>
    </row>
    <row r="46863" spans="16:16" x14ac:dyDescent="0.25">
      <c r="P46863" s="5"/>
    </row>
    <row r="46864" spans="16:16" x14ac:dyDescent="0.25">
      <c r="P46864" s="5"/>
    </row>
    <row r="46865" spans="16:16" x14ac:dyDescent="0.25">
      <c r="P46865" s="5"/>
    </row>
    <row r="46866" spans="16:16" x14ac:dyDescent="0.25">
      <c r="P46866" s="5"/>
    </row>
    <row r="46867" spans="16:16" x14ac:dyDescent="0.25">
      <c r="P46867" s="5"/>
    </row>
    <row r="46868" spans="16:16" x14ac:dyDescent="0.25">
      <c r="P46868" s="5"/>
    </row>
    <row r="46869" spans="16:16" x14ac:dyDescent="0.25">
      <c r="P46869" s="5"/>
    </row>
    <row r="46870" spans="16:16" x14ac:dyDescent="0.25">
      <c r="P46870" s="5"/>
    </row>
    <row r="46871" spans="16:16" x14ac:dyDescent="0.25">
      <c r="P46871" s="5"/>
    </row>
    <row r="46872" spans="16:16" x14ac:dyDescent="0.25">
      <c r="P46872" s="5"/>
    </row>
    <row r="46873" spans="16:16" x14ac:dyDescent="0.25">
      <c r="P46873" s="5"/>
    </row>
    <row r="46874" spans="16:16" x14ac:dyDescent="0.25">
      <c r="P46874" s="5"/>
    </row>
    <row r="46875" spans="16:16" x14ac:dyDescent="0.25">
      <c r="P46875" s="5"/>
    </row>
    <row r="46876" spans="16:16" x14ac:dyDescent="0.25">
      <c r="P46876" s="5"/>
    </row>
    <row r="46877" spans="16:16" x14ac:dyDescent="0.25">
      <c r="P46877" s="5"/>
    </row>
    <row r="46878" spans="16:16" x14ac:dyDescent="0.25">
      <c r="P46878" s="5"/>
    </row>
    <row r="46879" spans="16:16" x14ac:dyDescent="0.25">
      <c r="P46879" s="5"/>
    </row>
    <row r="46880" spans="16:16" x14ac:dyDescent="0.25">
      <c r="P46880" s="5"/>
    </row>
    <row r="46881" spans="16:16" x14ac:dyDescent="0.25">
      <c r="P46881" s="5"/>
    </row>
    <row r="46882" spans="16:16" x14ac:dyDescent="0.25">
      <c r="P46882" s="5"/>
    </row>
    <row r="46883" spans="16:16" x14ac:dyDescent="0.25">
      <c r="P46883" s="5"/>
    </row>
    <row r="46884" spans="16:16" x14ac:dyDescent="0.25">
      <c r="P46884" s="5"/>
    </row>
    <row r="46885" spans="16:16" x14ac:dyDescent="0.25">
      <c r="P46885" s="5"/>
    </row>
    <row r="46886" spans="16:16" x14ac:dyDescent="0.25">
      <c r="P46886" s="5"/>
    </row>
    <row r="46887" spans="16:16" x14ac:dyDescent="0.25">
      <c r="P46887" s="5"/>
    </row>
    <row r="46888" spans="16:16" x14ac:dyDescent="0.25">
      <c r="P46888" s="5"/>
    </row>
    <row r="46889" spans="16:16" x14ac:dyDescent="0.25">
      <c r="P46889" s="5"/>
    </row>
    <row r="46890" spans="16:16" x14ac:dyDescent="0.25">
      <c r="P46890" s="5"/>
    </row>
    <row r="46891" spans="16:16" x14ac:dyDescent="0.25">
      <c r="P46891" s="5"/>
    </row>
    <row r="46892" spans="16:16" x14ac:dyDescent="0.25">
      <c r="P46892" s="5"/>
    </row>
    <row r="46893" spans="16:16" x14ac:dyDescent="0.25">
      <c r="P46893" s="5"/>
    </row>
    <row r="46894" spans="16:16" x14ac:dyDescent="0.25">
      <c r="P46894" s="5"/>
    </row>
    <row r="46895" spans="16:16" x14ac:dyDescent="0.25">
      <c r="P46895" s="5"/>
    </row>
    <row r="46896" spans="16:16" x14ac:dyDescent="0.25">
      <c r="P46896" s="5"/>
    </row>
    <row r="46897" spans="16:16" x14ac:dyDescent="0.25">
      <c r="P46897" s="5"/>
    </row>
    <row r="46898" spans="16:16" x14ac:dyDescent="0.25">
      <c r="P46898" s="5"/>
    </row>
    <row r="46899" spans="16:16" x14ac:dyDescent="0.25">
      <c r="P46899" s="5"/>
    </row>
    <row r="46900" spans="16:16" x14ac:dyDescent="0.25">
      <c r="P46900" s="5"/>
    </row>
    <row r="46901" spans="16:16" x14ac:dyDescent="0.25">
      <c r="P46901" s="5"/>
    </row>
    <row r="46902" spans="16:16" x14ac:dyDescent="0.25">
      <c r="P46902" s="5"/>
    </row>
    <row r="46903" spans="16:16" x14ac:dyDescent="0.25">
      <c r="P46903" s="5"/>
    </row>
    <row r="46904" spans="16:16" x14ac:dyDescent="0.25">
      <c r="P46904" s="5"/>
    </row>
    <row r="46905" spans="16:16" x14ac:dyDescent="0.25">
      <c r="P46905" s="5"/>
    </row>
    <row r="46906" spans="16:16" x14ac:dyDescent="0.25">
      <c r="P46906" s="5"/>
    </row>
    <row r="46907" spans="16:16" x14ac:dyDescent="0.25">
      <c r="P46907" s="5"/>
    </row>
    <row r="46908" spans="16:16" x14ac:dyDescent="0.25">
      <c r="P46908" s="5"/>
    </row>
    <row r="46909" spans="16:16" x14ac:dyDescent="0.25">
      <c r="P46909" s="5"/>
    </row>
    <row r="46910" spans="16:16" x14ac:dyDescent="0.25">
      <c r="P46910" s="5"/>
    </row>
    <row r="46911" spans="16:16" x14ac:dyDescent="0.25">
      <c r="P46911" s="5"/>
    </row>
    <row r="46912" spans="16:16" x14ac:dyDescent="0.25">
      <c r="P46912" s="5"/>
    </row>
    <row r="46913" spans="16:16" x14ac:dyDescent="0.25">
      <c r="P46913" s="5"/>
    </row>
    <row r="46914" spans="16:16" x14ac:dyDescent="0.25">
      <c r="P46914" s="5"/>
    </row>
    <row r="46915" spans="16:16" x14ac:dyDescent="0.25">
      <c r="P46915" s="5"/>
    </row>
    <row r="46916" spans="16:16" x14ac:dyDescent="0.25">
      <c r="P46916" s="5"/>
    </row>
    <row r="46917" spans="16:16" x14ac:dyDescent="0.25">
      <c r="P46917" s="5"/>
    </row>
    <row r="46918" spans="16:16" x14ac:dyDescent="0.25">
      <c r="P46918" s="5"/>
    </row>
    <row r="46919" spans="16:16" x14ac:dyDescent="0.25">
      <c r="P46919" s="5"/>
    </row>
    <row r="46920" spans="16:16" x14ac:dyDescent="0.25">
      <c r="P46920" s="5"/>
    </row>
    <row r="46921" spans="16:16" x14ac:dyDescent="0.25">
      <c r="P46921" s="5"/>
    </row>
    <row r="46922" spans="16:16" x14ac:dyDescent="0.25">
      <c r="P46922" s="5"/>
    </row>
    <row r="46923" spans="16:16" x14ac:dyDescent="0.25">
      <c r="P46923" s="5"/>
    </row>
    <row r="46924" spans="16:16" x14ac:dyDescent="0.25">
      <c r="P46924" s="5"/>
    </row>
    <row r="46925" spans="16:16" x14ac:dyDescent="0.25">
      <c r="P46925" s="5"/>
    </row>
    <row r="46926" spans="16:16" x14ac:dyDescent="0.25">
      <c r="P46926" s="5"/>
    </row>
    <row r="46927" spans="16:16" x14ac:dyDescent="0.25">
      <c r="P46927" s="5"/>
    </row>
    <row r="46928" spans="16:16" x14ac:dyDescent="0.25">
      <c r="P46928" s="5"/>
    </row>
    <row r="46929" spans="16:16" x14ac:dyDescent="0.25">
      <c r="P46929" s="5"/>
    </row>
    <row r="46930" spans="16:16" x14ac:dyDescent="0.25">
      <c r="P46930" s="5"/>
    </row>
    <row r="46931" spans="16:16" x14ac:dyDescent="0.25">
      <c r="P46931" s="5"/>
    </row>
    <row r="46932" spans="16:16" x14ac:dyDescent="0.25">
      <c r="P46932" s="5"/>
    </row>
    <row r="46933" spans="16:16" x14ac:dyDescent="0.25">
      <c r="P46933" s="5"/>
    </row>
    <row r="46934" spans="16:16" x14ac:dyDescent="0.25">
      <c r="P46934" s="5"/>
    </row>
    <row r="46935" spans="16:16" x14ac:dyDescent="0.25">
      <c r="P46935" s="5"/>
    </row>
    <row r="46936" spans="16:16" x14ac:dyDescent="0.25">
      <c r="P46936" s="5"/>
    </row>
    <row r="46937" spans="16:16" x14ac:dyDescent="0.25">
      <c r="P46937" s="5"/>
    </row>
    <row r="46938" spans="16:16" x14ac:dyDescent="0.25">
      <c r="P46938" s="5"/>
    </row>
    <row r="46939" spans="16:16" x14ac:dyDescent="0.25">
      <c r="P46939" s="5"/>
    </row>
    <row r="46940" spans="16:16" x14ac:dyDescent="0.25">
      <c r="P46940" s="5"/>
    </row>
    <row r="46941" spans="16:16" x14ac:dyDescent="0.25">
      <c r="P46941" s="5"/>
    </row>
    <row r="46942" spans="16:16" x14ac:dyDescent="0.25">
      <c r="P46942" s="5"/>
    </row>
    <row r="46943" spans="16:16" x14ac:dyDescent="0.25">
      <c r="P46943" s="5"/>
    </row>
    <row r="46944" spans="16:16" x14ac:dyDescent="0.25">
      <c r="P46944" s="5"/>
    </row>
    <row r="46945" spans="16:16" x14ac:dyDescent="0.25">
      <c r="P46945" s="5"/>
    </row>
    <row r="46946" spans="16:16" x14ac:dyDescent="0.25">
      <c r="P46946" s="5"/>
    </row>
    <row r="46947" spans="16:16" x14ac:dyDescent="0.25">
      <c r="P46947" s="5"/>
    </row>
    <row r="46948" spans="16:16" x14ac:dyDescent="0.25">
      <c r="P46948" s="5"/>
    </row>
    <row r="46949" spans="16:16" x14ac:dyDescent="0.25">
      <c r="P46949" s="5"/>
    </row>
    <row r="46950" spans="16:16" x14ac:dyDescent="0.25">
      <c r="P46950" s="5"/>
    </row>
    <row r="46951" spans="16:16" x14ac:dyDescent="0.25">
      <c r="P46951" s="5"/>
    </row>
    <row r="46952" spans="16:16" x14ac:dyDescent="0.25">
      <c r="P46952" s="5"/>
    </row>
    <row r="46953" spans="16:16" x14ac:dyDescent="0.25">
      <c r="P46953" s="5"/>
    </row>
    <row r="46954" spans="16:16" x14ac:dyDescent="0.25">
      <c r="P46954" s="5"/>
    </row>
    <row r="46955" spans="16:16" x14ac:dyDescent="0.25">
      <c r="P46955" s="5"/>
    </row>
    <row r="46956" spans="16:16" x14ac:dyDescent="0.25">
      <c r="P46956" s="5"/>
    </row>
    <row r="46957" spans="16:16" x14ac:dyDescent="0.25">
      <c r="P46957" s="5"/>
    </row>
    <row r="46958" spans="16:16" x14ac:dyDescent="0.25">
      <c r="P46958" s="5"/>
    </row>
    <row r="46959" spans="16:16" x14ac:dyDescent="0.25">
      <c r="P46959" s="5"/>
    </row>
    <row r="46960" spans="16:16" x14ac:dyDescent="0.25">
      <c r="P46960" s="5"/>
    </row>
    <row r="46961" spans="16:16" x14ac:dyDescent="0.25">
      <c r="P46961" s="5"/>
    </row>
    <row r="46962" spans="16:16" x14ac:dyDescent="0.25">
      <c r="P46962" s="5"/>
    </row>
    <row r="46963" spans="16:16" x14ac:dyDescent="0.25">
      <c r="P46963" s="5"/>
    </row>
    <row r="46964" spans="16:16" x14ac:dyDescent="0.25">
      <c r="P46964" s="5"/>
    </row>
    <row r="46965" spans="16:16" x14ac:dyDescent="0.25">
      <c r="P46965" s="5"/>
    </row>
    <row r="46966" spans="16:16" x14ac:dyDescent="0.25">
      <c r="P46966" s="5"/>
    </row>
    <row r="46967" spans="16:16" x14ac:dyDescent="0.25">
      <c r="P46967" s="5"/>
    </row>
    <row r="46968" spans="16:16" x14ac:dyDescent="0.25">
      <c r="P46968" s="5"/>
    </row>
    <row r="46969" spans="16:16" x14ac:dyDescent="0.25">
      <c r="P46969" s="5"/>
    </row>
    <row r="46970" spans="16:16" x14ac:dyDescent="0.25">
      <c r="P46970" s="5"/>
    </row>
    <row r="46971" spans="16:16" x14ac:dyDescent="0.25">
      <c r="P46971" s="5"/>
    </row>
    <row r="46972" spans="16:16" x14ac:dyDescent="0.25">
      <c r="P46972" s="5"/>
    </row>
    <row r="46973" spans="16:16" x14ac:dyDescent="0.25">
      <c r="P46973" s="5"/>
    </row>
    <row r="46974" spans="16:16" x14ac:dyDescent="0.25">
      <c r="P46974" s="5"/>
    </row>
    <row r="46975" spans="16:16" x14ac:dyDescent="0.25">
      <c r="P46975" s="5"/>
    </row>
    <row r="46976" spans="16:16" x14ac:dyDescent="0.25">
      <c r="P46976" s="5"/>
    </row>
    <row r="46977" spans="16:16" x14ac:dyDescent="0.25">
      <c r="P46977" s="5"/>
    </row>
    <row r="46978" spans="16:16" x14ac:dyDescent="0.25">
      <c r="P46978" s="5"/>
    </row>
    <row r="46979" spans="16:16" x14ac:dyDescent="0.25">
      <c r="P46979" s="5"/>
    </row>
    <row r="46980" spans="16:16" x14ac:dyDescent="0.25">
      <c r="P46980" s="5"/>
    </row>
    <row r="46981" spans="16:16" x14ac:dyDescent="0.25">
      <c r="P46981" s="5"/>
    </row>
    <row r="46982" spans="16:16" x14ac:dyDescent="0.25">
      <c r="P46982" s="5"/>
    </row>
    <row r="46983" spans="16:16" x14ac:dyDescent="0.25">
      <c r="P46983" s="5"/>
    </row>
    <row r="46984" spans="16:16" x14ac:dyDescent="0.25">
      <c r="P46984" s="5"/>
    </row>
    <row r="46985" spans="16:16" x14ac:dyDescent="0.25">
      <c r="P46985" s="5"/>
    </row>
    <row r="46986" spans="16:16" x14ac:dyDescent="0.25">
      <c r="P46986" s="5"/>
    </row>
    <row r="46987" spans="16:16" x14ac:dyDescent="0.25">
      <c r="P46987" s="5"/>
    </row>
    <row r="46988" spans="16:16" x14ac:dyDescent="0.25">
      <c r="P46988" s="5"/>
    </row>
    <row r="46989" spans="16:16" x14ac:dyDescent="0.25">
      <c r="P46989" s="5"/>
    </row>
    <row r="46990" spans="16:16" x14ac:dyDescent="0.25">
      <c r="P46990" s="5"/>
    </row>
    <row r="46991" spans="16:16" x14ac:dyDescent="0.25">
      <c r="P46991" s="5"/>
    </row>
    <row r="46992" spans="16:16" x14ac:dyDescent="0.25">
      <c r="P46992" s="5"/>
    </row>
    <row r="46993" spans="16:16" x14ac:dyDescent="0.25">
      <c r="P46993" s="5"/>
    </row>
    <row r="46994" spans="16:16" x14ac:dyDescent="0.25">
      <c r="P46994" s="5"/>
    </row>
    <row r="46995" spans="16:16" x14ac:dyDescent="0.25">
      <c r="P46995" s="5"/>
    </row>
    <row r="46996" spans="16:16" x14ac:dyDescent="0.25">
      <c r="P46996" s="5"/>
    </row>
    <row r="46997" spans="16:16" x14ac:dyDescent="0.25">
      <c r="P46997" s="5"/>
    </row>
    <row r="46998" spans="16:16" x14ac:dyDescent="0.25">
      <c r="P46998" s="5"/>
    </row>
    <row r="46999" spans="16:16" x14ac:dyDescent="0.25">
      <c r="P46999" s="5"/>
    </row>
    <row r="47000" spans="16:16" x14ac:dyDescent="0.25">
      <c r="P47000" s="5"/>
    </row>
    <row r="47001" spans="16:16" x14ac:dyDescent="0.25">
      <c r="P47001" s="5"/>
    </row>
    <row r="47002" spans="16:16" x14ac:dyDescent="0.25">
      <c r="P47002" s="5"/>
    </row>
    <row r="47003" spans="16:16" x14ac:dyDescent="0.25">
      <c r="P47003" s="5"/>
    </row>
    <row r="47004" spans="16:16" x14ac:dyDescent="0.25">
      <c r="P47004" s="5"/>
    </row>
    <row r="47005" spans="16:16" x14ac:dyDescent="0.25">
      <c r="P47005" s="5"/>
    </row>
    <row r="47006" spans="16:16" x14ac:dyDescent="0.25">
      <c r="P47006" s="5"/>
    </row>
    <row r="47007" spans="16:16" x14ac:dyDescent="0.25">
      <c r="P47007" s="5"/>
    </row>
    <row r="47008" spans="16:16" x14ac:dyDescent="0.25">
      <c r="P47008" s="5"/>
    </row>
    <row r="47009" spans="16:16" x14ac:dyDescent="0.25">
      <c r="P47009" s="5"/>
    </row>
    <row r="47010" spans="16:16" x14ac:dyDescent="0.25">
      <c r="P47010" s="5"/>
    </row>
    <row r="47011" spans="16:16" x14ac:dyDescent="0.25">
      <c r="P47011" s="5"/>
    </row>
    <row r="47012" spans="16:16" x14ac:dyDescent="0.25">
      <c r="P47012" s="5"/>
    </row>
    <row r="47013" spans="16:16" x14ac:dyDescent="0.25">
      <c r="P47013" s="5"/>
    </row>
    <row r="47014" spans="16:16" x14ac:dyDescent="0.25">
      <c r="P47014" s="5"/>
    </row>
    <row r="47015" spans="16:16" x14ac:dyDescent="0.25">
      <c r="P47015" s="5"/>
    </row>
    <row r="47016" spans="16:16" x14ac:dyDescent="0.25">
      <c r="P47016" s="5"/>
    </row>
    <row r="47017" spans="16:16" x14ac:dyDescent="0.25">
      <c r="P47017" s="5"/>
    </row>
    <row r="47018" spans="16:16" x14ac:dyDescent="0.25">
      <c r="P47018" s="5"/>
    </row>
    <row r="47019" spans="16:16" x14ac:dyDescent="0.25">
      <c r="P47019" s="5"/>
    </row>
    <row r="47020" spans="16:16" x14ac:dyDescent="0.25">
      <c r="P47020" s="5"/>
    </row>
    <row r="47021" spans="16:16" x14ac:dyDescent="0.25">
      <c r="P47021" s="5"/>
    </row>
    <row r="47022" spans="16:16" x14ac:dyDescent="0.25">
      <c r="P47022" s="5"/>
    </row>
    <row r="47023" spans="16:16" x14ac:dyDescent="0.25">
      <c r="P47023" s="5"/>
    </row>
    <row r="47024" spans="16:16" x14ac:dyDescent="0.25">
      <c r="P47024" s="5"/>
    </row>
    <row r="47025" spans="16:16" x14ac:dyDescent="0.25">
      <c r="P47025" s="5"/>
    </row>
    <row r="47026" spans="16:16" x14ac:dyDescent="0.25">
      <c r="P47026" s="5"/>
    </row>
    <row r="47027" spans="16:16" x14ac:dyDescent="0.25">
      <c r="P47027" s="5"/>
    </row>
    <row r="47028" spans="16:16" x14ac:dyDescent="0.25">
      <c r="P47028" s="5"/>
    </row>
    <row r="47029" spans="16:16" x14ac:dyDescent="0.25">
      <c r="P47029" s="5"/>
    </row>
    <row r="47030" spans="16:16" x14ac:dyDescent="0.25">
      <c r="P47030" s="5"/>
    </row>
    <row r="47031" spans="16:16" x14ac:dyDescent="0.25">
      <c r="P47031" s="5"/>
    </row>
    <row r="47032" spans="16:16" x14ac:dyDescent="0.25">
      <c r="P47032" s="5"/>
    </row>
    <row r="47033" spans="16:16" x14ac:dyDescent="0.25">
      <c r="P47033" s="5"/>
    </row>
    <row r="47034" spans="16:16" x14ac:dyDescent="0.25">
      <c r="P47034" s="5"/>
    </row>
    <row r="47035" spans="16:16" x14ac:dyDescent="0.25">
      <c r="P47035" s="5"/>
    </row>
    <row r="47036" spans="16:16" x14ac:dyDescent="0.25">
      <c r="P47036" s="5"/>
    </row>
    <row r="47037" spans="16:16" x14ac:dyDescent="0.25">
      <c r="P47037" s="5"/>
    </row>
    <row r="47038" spans="16:16" x14ac:dyDescent="0.25">
      <c r="P47038" s="5"/>
    </row>
    <row r="47039" spans="16:16" x14ac:dyDescent="0.25">
      <c r="P47039" s="5"/>
    </row>
    <row r="47040" spans="16:16" x14ac:dyDescent="0.25">
      <c r="P47040" s="5"/>
    </row>
    <row r="47041" spans="16:16" x14ac:dyDescent="0.25">
      <c r="P47041" s="5"/>
    </row>
    <row r="47042" spans="16:16" x14ac:dyDescent="0.25">
      <c r="P47042" s="5"/>
    </row>
    <row r="47043" spans="16:16" x14ac:dyDescent="0.25">
      <c r="P47043" s="5"/>
    </row>
    <row r="47044" spans="16:16" x14ac:dyDescent="0.25">
      <c r="P47044" s="5"/>
    </row>
    <row r="47045" spans="16:16" x14ac:dyDescent="0.25">
      <c r="P47045" s="5"/>
    </row>
    <row r="47046" spans="16:16" x14ac:dyDescent="0.25">
      <c r="P47046" s="5"/>
    </row>
    <row r="47047" spans="16:16" x14ac:dyDescent="0.25">
      <c r="P47047" s="5"/>
    </row>
    <row r="47048" spans="16:16" x14ac:dyDescent="0.25">
      <c r="P47048" s="5"/>
    </row>
    <row r="47049" spans="16:16" x14ac:dyDescent="0.25">
      <c r="P47049" s="5"/>
    </row>
    <row r="47050" spans="16:16" x14ac:dyDescent="0.25">
      <c r="P47050" s="5"/>
    </row>
    <row r="47051" spans="16:16" x14ac:dyDescent="0.25">
      <c r="P47051" s="5"/>
    </row>
    <row r="47052" spans="16:16" x14ac:dyDescent="0.25">
      <c r="P47052" s="5"/>
    </row>
    <row r="47053" spans="16:16" x14ac:dyDescent="0.25">
      <c r="P47053" s="5"/>
    </row>
    <row r="47054" spans="16:16" x14ac:dyDescent="0.25">
      <c r="P47054" s="5"/>
    </row>
    <row r="47055" spans="16:16" x14ac:dyDescent="0.25">
      <c r="P47055" s="5"/>
    </row>
    <row r="47056" spans="16:16" x14ac:dyDescent="0.25">
      <c r="P47056" s="5"/>
    </row>
    <row r="47057" spans="16:16" x14ac:dyDescent="0.25">
      <c r="P47057" s="5"/>
    </row>
    <row r="47058" spans="16:16" x14ac:dyDescent="0.25">
      <c r="P47058" s="5"/>
    </row>
    <row r="47059" spans="16:16" x14ac:dyDescent="0.25">
      <c r="P47059" s="5"/>
    </row>
    <row r="47060" spans="16:16" x14ac:dyDescent="0.25">
      <c r="P47060" s="5"/>
    </row>
    <row r="47061" spans="16:16" x14ac:dyDescent="0.25">
      <c r="P47061" s="5"/>
    </row>
    <row r="47062" spans="16:16" x14ac:dyDescent="0.25">
      <c r="P47062" s="5"/>
    </row>
    <row r="47063" spans="16:16" x14ac:dyDescent="0.25">
      <c r="P47063" s="5"/>
    </row>
    <row r="47064" spans="16:16" x14ac:dyDescent="0.25">
      <c r="P47064" s="5"/>
    </row>
    <row r="47065" spans="16:16" x14ac:dyDescent="0.25">
      <c r="P47065" s="5"/>
    </row>
    <row r="47066" spans="16:16" x14ac:dyDescent="0.25">
      <c r="P47066" s="5"/>
    </row>
    <row r="47067" spans="16:16" x14ac:dyDescent="0.25">
      <c r="P47067" s="5"/>
    </row>
    <row r="47068" spans="16:16" x14ac:dyDescent="0.25">
      <c r="P47068" s="5"/>
    </row>
    <row r="47069" spans="16:16" x14ac:dyDescent="0.25">
      <c r="P47069" s="5"/>
    </row>
    <row r="47070" spans="16:16" x14ac:dyDescent="0.25">
      <c r="P47070" s="5"/>
    </row>
    <row r="47071" spans="16:16" x14ac:dyDescent="0.25">
      <c r="P47071" s="5"/>
    </row>
    <row r="47072" spans="16:16" x14ac:dyDescent="0.25">
      <c r="P47072" s="5"/>
    </row>
    <row r="47073" spans="16:16" x14ac:dyDescent="0.25">
      <c r="P47073" s="5"/>
    </row>
    <row r="47074" spans="16:16" x14ac:dyDescent="0.25">
      <c r="P47074" s="5"/>
    </row>
    <row r="47075" spans="16:16" x14ac:dyDescent="0.25">
      <c r="P47075" s="5"/>
    </row>
    <row r="47076" spans="16:16" x14ac:dyDescent="0.25">
      <c r="P47076" s="5"/>
    </row>
    <row r="47077" spans="16:16" x14ac:dyDescent="0.25">
      <c r="P47077" s="5"/>
    </row>
    <row r="47078" spans="16:16" x14ac:dyDescent="0.25">
      <c r="P47078" s="5"/>
    </row>
    <row r="47079" spans="16:16" x14ac:dyDescent="0.25">
      <c r="P47079" s="5"/>
    </row>
    <row r="47080" spans="16:16" x14ac:dyDescent="0.25">
      <c r="P47080" s="5"/>
    </row>
    <row r="47081" spans="16:16" x14ac:dyDescent="0.25">
      <c r="P47081" s="5"/>
    </row>
    <row r="47082" spans="16:16" x14ac:dyDescent="0.25">
      <c r="P47082" s="5"/>
    </row>
    <row r="47083" spans="16:16" x14ac:dyDescent="0.25">
      <c r="P47083" s="5"/>
    </row>
    <row r="47084" spans="16:16" x14ac:dyDescent="0.25">
      <c r="P47084" s="5"/>
    </row>
    <row r="47085" spans="16:16" x14ac:dyDescent="0.25">
      <c r="P47085" s="5"/>
    </row>
    <row r="47086" spans="16:16" x14ac:dyDescent="0.25">
      <c r="P47086" s="5"/>
    </row>
    <row r="47087" spans="16:16" x14ac:dyDescent="0.25">
      <c r="P47087" s="5"/>
    </row>
    <row r="47088" spans="16:16" x14ac:dyDescent="0.25">
      <c r="P47088" s="5"/>
    </row>
    <row r="47089" spans="16:16" x14ac:dyDescent="0.25">
      <c r="P47089" s="5"/>
    </row>
    <row r="47090" spans="16:16" x14ac:dyDescent="0.25">
      <c r="P47090" s="5"/>
    </row>
    <row r="47091" spans="16:16" x14ac:dyDescent="0.25">
      <c r="P47091" s="5"/>
    </row>
    <row r="47092" spans="16:16" x14ac:dyDescent="0.25">
      <c r="P47092" s="5"/>
    </row>
    <row r="47093" spans="16:16" x14ac:dyDescent="0.25">
      <c r="P47093" s="5"/>
    </row>
    <row r="47094" spans="16:16" x14ac:dyDescent="0.25">
      <c r="P47094" s="5"/>
    </row>
    <row r="47095" spans="16:16" x14ac:dyDescent="0.25">
      <c r="P47095" s="5"/>
    </row>
    <row r="47096" spans="16:16" x14ac:dyDescent="0.25">
      <c r="P47096" s="5"/>
    </row>
    <row r="47097" spans="16:16" x14ac:dyDescent="0.25">
      <c r="P47097" s="5"/>
    </row>
    <row r="47098" spans="16:16" x14ac:dyDescent="0.25">
      <c r="P47098" s="5"/>
    </row>
    <row r="47099" spans="16:16" x14ac:dyDescent="0.25">
      <c r="P47099" s="5"/>
    </row>
    <row r="47100" spans="16:16" x14ac:dyDescent="0.25">
      <c r="P47100" s="5"/>
    </row>
    <row r="47101" spans="16:16" x14ac:dyDescent="0.25">
      <c r="P47101" s="5"/>
    </row>
    <row r="47102" spans="16:16" x14ac:dyDescent="0.25">
      <c r="P47102" s="5"/>
    </row>
    <row r="47103" spans="16:16" x14ac:dyDescent="0.25">
      <c r="P47103" s="5"/>
    </row>
    <row r="47104" spans="16:16" x14ac:dyDescent="0.25">
      <c r="P47104" s="5"/>
    </row>
    <row r="47105" spans="16:16" x14ac:dyDescent="0.25">
      <c r="P47105" s="5"/>
    </row>
    <row r="47106" spans="16:16" x14ac:dyDescent="0.25">
      <c r="P47106" s="5"/>
    </row>
    <row r="47107" spans="16:16" x14ac:dyDescent="0.25">
      <c r="P47107" s="5"/>
    </row>
    <row r="47108" spans="16:16" x14ac:dyDescent="0.25">
      <c r="P47108" s="5"/>
    </row>
    <row r="47109" spans="16:16" x14ac:dyDescent="0.25">
      <c r="P47109" s="5"/>
    </row>
    <row r="47110" spans="16:16" x14ac:dyDescent="0.25">
      <c r="P47110" s="5"/>
    </row>
    <row r="47111" spans="16:16" x14ac:dyDescent="0.25">
      <c r="P47111" s="5"/>
    </row>
    <row r="47112" spans="16:16" x14ac:dyDescent="0.25">
      <c r="P47112" s="5"/>
    </row>
    <row r="47113" spans="16:16" x14ac:dyDescent="0.25">
      <c r="P47113" s="5"/>
    </row>
    <row r="47114" spans="16:16" x14ac:dyDescent="0.25">
      <c r="P47114" s="5"/>
    </row>
    <row r="47115" spans="16:16" x14ac:dyDescent="0.25">
      <c r="P47115" s="5"/>
    </row>
    <row r="47116" spans="16:16" x14ac:dyDescent="0.25">
      <c r="P47116" s="5"/>
    </row>
    <row r="47117" spans="16:16" x14ac:dyDescent="0.25">
      <c r="P47117" s="5"/>
    </row>
    <row r="47118" spans="16:16" x14ac:dyDescent="0.25">
      <c r="P47118" s="5"/>
    </row>
    <row r="47119" spans="16:16" x14ac:dyDescent="0.25">
      <c r="P47119" s="5"/>
    </row>
    <row r="47120" spans="16:16" x14ac:dyDescent="0.25">
      <c r="P47120" s="5"/>
    </row>
    <row r="47121" spans="16:16" x14ac:dyDescent="0.25">
      <c r="P47121" s="5"/>
    </row>
    <row r="47122" spans="16:16" x14ac:dyDescent="0.25">
      <c r="P47122" s="5"/>
    </row>
    <row r="47123" spans="16:16" x14ac:dyDescent="0.25">
      <c r="P47123" s="5"/>
    </row>
    <row r="47124" spans="16:16" x14ac:dyDescent="0.25">
      <c r="P47124" s="5"/>
    </row>
    <row r="47125" spans="16:16" x14ac:dyDescent="0.25">
      <c r="P47125" s="5"/>
    </row>
    <row r="47126" spans="16:16" x14ac:dyDescent="0.25">
      <c r="P47126" s="5"/>
    </row>
    <row r="47127" spans="16:16" x14ac:dyDescent="0.25">
      <c r="P47127" s="5"/>
    </row>
    <row r="47128" spans="16:16" x14ac:dyDescent="0.25">
      <c r="P47128" s="5"/>
    </row>
    <row r="47129" spans="16:16" x14ac:dyDescent="0.25">
      <c r="P47129" s="5"/>
    </row>
    <row r="47130" spans="16:16" x14ac:dyDescent="0.25">
      <c r="P47130" s="5"/>
    </row>
    <row r="47131" spans="16:16" x14ac:dyDescent="0.25">
      <c r="P47131" s="5"/>
    </row>
    <row r="47132" spans="16:16" x14ac:dyDescent="0.25">
      <c r="P47132" s="5"/>
    </row>
    <row r="47133" spans="16:16" x14ac:dyDescent="0.25">
      <c r="P47133" s="5"/>
    </row>
    <row r="47134" spans="16:16" x14ac:dyDescent="0.25">
      <c r="P47134" s="5"/>
    </row>
    <row r="47135" spans="16:16" x14ac:dyDescent="0.25">
      <c r="P47135" s="5"/>
    </row>
    <row r="47136" spans="16:16" x14ac:dyDescent="0.25">
      <c r="P47136" s="5"/>
    </row>
    <row r="47137" spans="16:16" x14ac:dyDescent="0.25">
      <c r="P47137" s="5"/>
    </row>
    <row r="47138" spans="16:16" x14ac:dyDescent="0.25">
      <c r="P47138" s="5"/>
    </row>
    <row r="47139" spans="16:16" x14ac:dyDescent="0.25">
      <c r="P47139" s="5"/>
    </row>
    <row r="47140" spans="16:16" x14ac:dyDescent="0.25">
      <c r="P47140" s="5"/>
    </row>
    <row r="47141" spans="16:16" x14ac:dyDescent="0.25">
      <c r="P47141" s="5"/>
    </row>
    <row r="47142" spans="16:16" x14ac:dyDescent="0.25">
      <c r="P47142" s="5"/>
    </row>
    <row r="47143" spans="16:16" x14ac:dyDescent="0.25">
      <c r="P47143" s="5"/>
    </row>
    <row r="47144" spans="16:16" x14ac:dyDescent="0.25">
      <c r="P47144" s="5"/>
    </row>
    <row r="47145" spans="16:16" x14ac:dyDescent="0.25">
      <c r="P47145" s="5"/>
    </row>
    <row r="47146" spans="16:16" x14ac:dyDescent="0.25">
      <c r="P47146" s="5"/>
    </row>
    <row r="47147" spans="16:16" x14ac:dyDescent="0.25">
      <c r="P47147" s="5"/>
    </row>
    <row r="47148" spans="16:16" x14ac:dyDescent="0.25">
      <c r="P47148" s="5"/>
    </row>
    <row r="47149" spans="16:16" x14ac:dyDescent="0.25">
      <c r="P47149" s="5"/>
    </row>
    <row r="47150" spans="16:16" x14ac:dyDescent="0.25">
      <c r="P47150" s="5"/>
    </row>
    <row r="47151" spans="16:16" x14ac:dyDescent="0.25">
      <c r="P47151" s="5"/>
    </row>
    <row r="47152" spans="16:16" x14ac:dyDescent="0.25">
      <c r="P47152" s="5"/>
    </row>
    <row r="47153" spans="16:16" x14ac:dyDescent="0.25">
      <c r="P47153" s="5"/>
    </row>
    <row r="47154" spans="16:16" x14ac:dyDescent="0.25">
      <c r="P47154" s="5"/>
    </row>
    <row r="47155" spans="16:16" x14ac:dyDescent="0.25">
      <c r="P47155" s="5"/>
    </row>
    <row r="47156" spans="16:16" x14ac:dyDescent="0.25">
      <c r="P47156" s="5"/>
    </row>
    <row r="47157" spans="16:16" x14ac:dyDescent="0.25">
      <c r="P47157" s="5"/>
    </row>
    <row r="47158" spans="16:16" x14ac:dyDescent="0.25">
      <c r="P47158" s="5"/>
    </row>
    <row r="47159" spans="16:16" x14ac:dyDescent="0.25">
      <c r="P47159" s="5"/>
    </row>
    <row r="47160" spans="16:16" x14ac:dyDescent="0.25">
      <c r="P47160" s="5"/>
    </row>
    <row r="47161" spans="16:16" x14ac:dyDescent="0.25">
      <c r="P47161" s="5"/>
    </row>
    <row r="47162" spans="16:16" x14ac:dyDescent="0.25">
      <c r="P47162" s="5"/>
    </row>
    <row r="47163" spans="16:16" x14ac:dyDescent="0.25">
      <c r="P47163" s="5"/>
    </row>
    <row r="47164" spans="16:16" x14ac:dyDescent="0.25">
      <c r="P47164" s="5"/>
    </row>
    <row r="47165" spans="16:16" x14ac:dyDescent="0.25">
      <c r="P47165" s="5"/>
    </row>
    <row r="47166" spans="16:16" x14ac:dyDescent="0.25">
      <c r="P47166" s="5"/>
    </row>
    <row r="47167" spans="16:16" x14ac:dyDescent="0.25">
      <c r="P47167" s="5"/>
    </row>
    <row r="47168" spans="16:16" x14ac:dyDescent="0.25">
      <c r="P47168" s="5"/>
    </row>
    <row r="47169" spans="16:16" x14ac:dyDescent="0.25">
      <c r="P47169" s="5"/>
    </row>
    <row r="47170" spans="16:16" x14ac:dyDescent="0.25">
      <c r="P47170" s="5"/>
    </row>
    <row r="47171" spans="16:16" x14ac:dyDescent="0.25">
      <c r="P47171" s="5"/>
    </row>
    <row r="47172" spans="16:16" x14ac:dyDescent="0.25">
      <c r="P47172" s="5"/>
    </row>
    <row r="47173" spans="16:16" x14ac:dyDescent="0.25">
      <c r="P47173" s="5"/>
    </row>
    <row r="47174" spans="16:16" x14ac:dyDescent="0.25">
      <c r="P47174" s="5"/>
    </row>
    <row r="47175" spans="16:16" x14ac:dyDescent="0.25">
      <c r="P47175" s="5"/>
    </row>
    <row r="47176" spans="16:16" x14ac:dyDescent="0.25">
      <c r="P47176" s="5"/>
    </row>
    <row r="47177" spans="16:16" x14ac:dyDescent="0.25">
      <c r="P47177" s="5"/>
    </row>
    <row r="47178" spans="16:16" x14ac:dyDescent="0.25">
      <c r="P47178" s="5"/>
    </row>
    <row r="47179" spans="16:16" x14ac:dyDescent="0.25">
      <c r="P47179" s="5"/>
    </row>
    <row r="47180" spans="16:16" x14ac:dyDescent="0.25">
      <c r="P47180" s="5"/>
    </row>
    <row r="47181" spans="16:16" x14ac:dyDescent="0.25">
      <c r="P47181" s="5"/>
    </row>
    <row r="47182" spans="16:16" x14ac:dyDescent="0.25">
      <c r="P47182" s="5"/>
    </row>
    <row r="47183" spans="16:16" x14ac:dyDescent="0.25">
      <c r="P47183" s="5"/>
    </row>
    <row r="47184" spans="16:16" x14ac:dyDescent="0.25">
      <c r="P47184" s="5"/>
    </row>
    <row r="47185" spans="16:16" x14ac:dyDescent="0.25">
      <c r="P47185" s="5"/>
    </row>
    <row r="47186" spans="16:16" x14ac:dyDescent="0.25">
      <c r="P47186" s="5"/>
    </row>
    <row r="47187" spans="16:16" x14ac:dyDescent="0.25">
      <c r="P47187" s="5"/>
    </row>
    <row r="47188" spans="16:16" x14ac:dyDescent="0.25">
      <c r="P47188" s="5"/>
    </row>
    <row r="47189" spans="16:16" x14ac:dyDescent="0.25">
      <c r="P47189" s="5"/>
    </row>
    <row r="47190" spans="16:16" x14ac:dyDescent="0.25">
      <c r="P47190" s="5"/>
    </row>
    <row r="47191" spans="16:16" x14ac:dyDescent="0.25">
      <c r="P47191" s="5"/>
    </row>
    <row r="47192" spans="16:16" x14ac:dyDescent="0.25">
      <c r="P47192" s="5"/>
    </row>
    <row r="47193" spans="16:16" x14ac:dyDescent="0.25">
      <c r="P47193" s="5"/>
    </row>
    <row r="47194" spans="16:16" x14ac:dyDescent="0.25">
      <c r="P47194" s="5"/>
    </row>
    <row r="47195" spans="16:16" x14ac:dyDescent="0.25">
      <c r="P47195" s="5"/>
    </row>
    <row r="47196" spans="16:16" x14ac:dyDescent="0.25">
      <c r="P47196" s="5"/>
    </row>
    <row r="47197" spans="16:16" x14ac:dyDescent="0.25">
      <c r="P47197" s="5"/>
    </row>
    <row r="47198" spans="16:16" x14ac:dyDescent="0.25">
      <c r="P47198" s="5"/>
    </row>
    <row r="47199" spans="16:16" x14ac:dyDescent="0.25">
      <c r="P47199" s="5"/>
    </row>
    <row r="47200" spans="16:16" x14ac:dyDescent="0.25">
      <c r="P47200" s="5"/>
    </row>
    <row r="47201" spans="16:16" x14ac:dyDescent="0.25">
      <c r="P47201" s="5"/>
    </row>
    <row r="47202" spans="16:16" x14ac:dyDescent="0.25">
      <c r="P47202" s="5"/>
    </row>
    <row r="47203" spans="16:16" x14ac:dyDescent="0.25">
      <c r="P47203" s="5"/>
    </row>
    <row r="47204" spans="16:16" x14ac:dyDescent="0.25">
      <c r="P47204" s="5"/>
    </row>
    <row r="47205" spans="16:16" x14ac:dyDescent="0.25">
      <c r="P47205" s="5"/>
    </row>
    <row r="47206" spans="16:16" x14ac:dyDescent="0.25">
      <c r="P47206" s="5"/>
    </row>
    <row r="47207" spans="16:16" x14ac:dyDescent="0.25">
      <c r="P47207" s="5"/>
    </row>
    <row r="47208" spans="16:16" x14ac:dyDescent="0.25">
      <c r="P47208" s="5"/>
    </row>
    <row r="47209" spans="16:16" x14ac:dyDescent="0.25">
      <c r="P47209" s="5"/>
    </row>
    <row r="47210" spans="16:16" x14ac:dyDescent="0.25">
      <c r="P47210" s="5"/>
    </row>
    <row r="47211" spans="16:16" x14ac:dyDescent="0.25">
      <c r="P47211" s="5"/>
    </row>
    <row r="47212" spans="16:16" x14ac:dyDescent="0.25">
      <c r="P47212" s="5"/>
    </row>
    <row r="47213" spans="16:16" x14ac:dyDescent="0.25">
      <c r="P47213" s="5"/>
    </row>
    <row r="47214" spans="16:16" x14ac:dyDescent="0.25">
      <c r="P47214" s="5"/>
    </row>
    <row r="47215" spans="16:16" x14ac:dyDescent="0.25">
      <c r="P47215" s="5"/>
    </row>
    <row r="47216" spans="16:16" x14ac:dyDescent="0.25">
      <c r="P47216" s="5"/>
    </row>
    <row r="47217" spans="16:16" x14ac:dyDescent="0.25">
      <c r="P47217" s="5"/>
    </row>
    <row r="47218" spans="16:16" x14ac:dyDescent="0.25">
      <c r="P47218" s="5"/>
    </row>
    <row r="47219" spans="16:16" x14ac:dyDescent="0.25">
      <c r="P47219" s="5"/>
    </row>
    <row r="47220" spans="16:16" x14ac:dyDescent="0.25">
      <c r="P47220" s="5"/>
    </row>
    <row r="47221" spans="16:16" x14ac:dyDescent="0.25">
      <c r="P47221" s="5"/>
    </row>
    <row r="47222" spans="16:16" x14ac:dyDescent="0.25">
      <c r="P47222" s="5"/>
    </row>
    <row r="47223" spans="16:16" x14ac:dyDescent="0.25">
      <c r="P47223" s="5"/>
    </row>
    <row r="47224" spans="16:16" x14ac:dyDescent="0.25">
      <c r="P47224" s="5"/>
    </row>
    <row r="47225" spans="16:16" x14ac:dyDescent="0.25">
      <c r="P47225" s="5"/>
    </row>
    <row r="47226" spans="16:16" x14ac:dyDescent="0.25">
      <c r="P47226" s="5"/>
    </row>
    <row r="47227" spans="16:16" x14ac:dyDescent="0.25">
      <c r="P47227" s="5"/>
    </row>
    <row r="47228" spans="16:16" x14ac:dyDescent="0.25">
      <c r="P47228" s="5"/>
    </row>
    <row r="47229" spans="16:16" x14ac:dyDescent="0.25">
      <c r="P47229" s="5"/>
    </row>
    <row r="47230" spans="16:16" x14ac:dyDescent="0.25">
      <c r="P47230" s="5"/>
    </row>
    <row r="47231" spans="16:16" x14ac:dyDescent="0.25">
      <c r="P47231" s="5"/>
    </row>
    <row r="47232" spans="16:16" x14ac:dyDescent="0.25">
      <c r="P47232" s="5"/>
    </row>
    <row r="47233" spans="16:16" x14ac:dyDescent="0.25">
      <c r="P47233" s="5"/>
    </row>
    <row r="47234" spans="16:16" x14ac:dyDescent="0.25">
      <c r="P47234" s="5"/>
    </row>
    <row r="47235" spans="16:16" x14ac:dyDescent="0.25">
      <c r="P47235" s="5"/>
    </row>
    <row r="47236" spans="16:16" x14ac:dyDescent="0.25">
      <c r="P47236" s="5"/>
    </row>
    <row r="47237" spans="16:16" x14ac:dyDescent="0.25">
      <c r="P47237" s="5"/>
    </row>
    <row r="47238" spans="16:16" x14ac:dyDescent="0.25">
      <c r="P47238" s="5"/>
    </row>
    <row r="47239" spans="16:16" x14ac:dyDescent="0.25">
      <c r="P47239" s="5"/>
    </row>
    <row r="47240" spans="16:16" x14ac:dyDescent="0.25">
      <c r="P47240" s="5"/>
    </row>
    <row r="47241" spans="16:16" x14ac:dyDescent="0.25">
      <c r="P47241" s="5"/>
    </row>
    <row r="47242" spans="16:16" x14ac:dyDescent="0.25">
      <c r="P47242" s="5"/>
    </row>
    <row r="47243" spans="16:16" x14ac:dyDescent="0.25">
      <c r="P47243" s="5"/>
    </row>
    <row r="47244" spans="16:16" x14ac:dyDescent="0.25">
      <c r="P47244" s="5"/>
    </row>
    <row r="47245" spans="16:16" x14ac:dyDescent="0.25">
      <c r="P47245" s="5"/>
    </row>
    <row r="47246" spans="16:16" x14ac:dyDescent="0.25">
      <c r="P47246" s="5"/>
    </row>
    <row r="47247" spans="16:16" x14ac:dyDescent="0.25">
      <c r="P47247" s="5"/>
    </row>
    <row r="47248" spans="16:16" x14ac:dyDescent="0.25">
      <c r="P47248" s="5"/>
    </row>
    <row r="47249" spans="16:16" x14ac:dyDescent="0.25">
      <c r="P47249" s="5"/>
    </row>
    <row r="47250" spans="16:16" x14ac:dyDescent="0.25">
      <c r="P47250" s="5"/>
    </row>
    <row r="47251" spans="16:16" x14ac:dyDescent="0.25">
      <c r="P47251" s="5"/>
    </row>
    <row r="47252" spans="16:16" x14ac:dyDescent="0.25">
      <c r="P47252" s="5"/>
    </row>
    <row r="47253" spans="16:16" x14ac:dyDescent="0.25">
      <c r="P47253" s="5"/>
    </row>
    <row r="47254" spans="16:16" x14ac:dyDescent="0.25">
      <c r="P47254" s="5"/>
    </row>
    <row r="47255" spans="16:16" x14ac:dyDescent="0.25">
      <c r="P47255" s="5"/>
    </row>
    <row r="47256" spans="16:16" x14ac:dyDescent="0.25">
      <c r="P47256" s="5"/>
    </row>
    <row r="47257" spans="16:16" x14ac:dyDescent="0.25">
      <c r="P47257" s="5"/>
    </row>
    <row r="47258" spans="16:16" x14ac:dyDescent="0.25">
      <c r="P47258" s="5"/>
    </row>
    <row r="47259" spans="16:16" x14ac:dyDescent="0.25">
      <c r="P47259" s="5"/>
    </row>
    <row r="47260" spans="16:16" x14ac:dyDescent="0.25">
      <c r="P47260" s="5"/>
    </row>
    <row r="47261" spans="16:16" x14ac:dyDescent="0.25">
      <c r="P47261" s="5"/>
    </row>
    <row r="47262" spans="16:16" x14ac:dyDescent="0.25">
      <c r="P47262" s="5"/>
    </row>
    <row r="47263" spans="16:16" x14ac:dyDescent="0.25">
      <c r="P47263" s="5"/>
    </row>
    <row r="47264" spans="16:16" x14ac:dyDescent="0.25">
      <c r="P47264" s="5"/>
    </row>
    <row r="47265" spans="16:16" x14ac:dyDescent="0.25">
      <c r="P47265" s="5"/>
    </row>
    <row r="47266" spans="16:16" x14ac:dyDescent="0.25">
      <c r="P47266" s="5"/>
    </row>
    <row r="47267" spans="16:16" x14ac:dyDescent="0.25">
      <c r="P47267" s="5"/>
    </row>
    <row r="47268" spans="16:16" x14ac:dyDescent="0.25">
      <c r="P47268" s="5"/>
    </row>
    <row r="47269" spans="16:16" x14ac:dyDescent="0.25">
      <c r="P47269" s="5"/>
    </row>
    <row r="47270" spans="16:16" x14ac:dyDescent="0.25">
      <c r="P47270" s="5"/>
    </row>
    <row r="47271" spans="16:16" x14ac:dyDescent="0.25">
      <c r="P47271" s="5"/>
    </row>
    <row r="47272" spans="16:16" x14ac:dyDescent="0.25">
      <c r="P47272" s="5"/>
    </row>
    <row r="47273" spans="16:16" x14ac:dyDescent="0.25">
      <c r="P47273" s="5"/>
    </row>
    <row r="47274" spans="16:16" x14ac:dyDescent="0.25">
      <c r="P47274" s="5"/>
    </row>
    <row r="47275" spans="16:16" x14ac:dyDescent="0.25">
      <c r="P47275" s="5"/>
    </row>
    <row r="47276" spans="16:16" x14ac:dyDescent="0.25">
      <c r="P47276" s="5"/>
    </row>
    <row r="47277" spans="16:16" x14ac:dyDescent="0.25">
      <c r="P47277" s="5"/>
    </row>
    <row r="47278" spans="16:16" x14ac:dyDescent="0.25">
      <c r="P47278" s="5"/>
    </row>
    <row r="47279" spans="16:16" x14ac:dyDescent="0.25">
      <c r="P47279" s="5"/>
    </row>
    <row r="47280" spans="16:16" x14ac:dyDescent="0.25">
      <c r="P47280" s="5"/>
    </row>
    <row r="47281" spans="16:16" x14ac:dyDescent="0.25">
      <c r="P47281" s="5"/>
    </row>
    <row r="47282" spans="16:16" x14ac:dyDescent="0.25">
      <c r="P47282" s="5"/>
    </row>
    <row r="47283" spans="16:16" x14ac:dyDescent="0.25">
      <c r="P47283" s="5"/>
    </row>
    <row r="47284" spans="16:16" x14ac:dyDescent="0.25">
      <c r="P47284" s="5"/>
    </row>
    <row r="47285" spans="16:16" x14ac:dyDescent="0.25">
      <c r="P47285" s="5"/>
    </row>
    <row r="47286" spans="16:16" x14ac:dyDescent="0.25">
      <c r="P47286" s="5"/>
    </row>
    <row r="47287" spans="16:16" x14ac:dyDescent="0.25">
      <c r="P47287" s="5"/>
    </row>
    <row r="47288" spans="16:16" x14ac:dyDescent="0.25">
      <c r="P47288" s="5"/>
    </row>
    <row r="47289" spans="16:16" x14ac:dyDescent="0.25">
      <c r="P47289" s="5"/>
    </row>
    <row r="47290" spans="16:16" x14ac:dyDescent="0.25">
      <c r="P47290" s="5"/>
    </row>
    <row r="47291" spans="16:16" x14ac:dyDescent="0.25">
      <c r="P47291" s="5"/>
    </row>
    <row r="47292" spans="16:16" x14ac:dyDescent="0.25">
      <c r="P47292" s="5"/>
    </row>
    <row r="47293" spans="16:16" x14ac:dyDescent="0.25">
      <c r="P47293" s="5"/>
    </row>
    <row r="47294" spans="16:16" x14ac:dyDescent="0.25">
      <c r="P47294" s="5"/>
    </row>
    <row r="47295" spans="16:16" x14ac:dyDescent="0.25">
      <c r="P47295" s="5"/>
    </row>
    <row r="47296" spans="16:16" x14ac:dyDescent="0.25">
      <c r="P47296" s="5"/>
    </row>
    <row r="47297" spans="16:16" x14ac:dyDescent="0.25">
      <c r="P47297" s="5"/>
    </row>
    <row r="47298" spans="16:16" x14ac:dyDescent="0.25">
      <c r="P47298" s="5"/>
    </row>
    <row r="47299" spans="16:16" x14ac:dyDescent="0.25">
      <c r="P47299" s="5"/>
    </row>
    <row r="47300" spans="16:16" x14ac:dyDescent="0.25">
      <c r="P47300" s="5"/>
    </row>
    <row r="47301" spans="16:16" x14ac:dyDescent="0.25">
      <c r="P47301" s="5"/>
    </row>
    <row r="47302" spans="16:16" x14ac:dyDescent="0.25">
      <c r="P47302" s="5"/>
    </row>
    <row r="47303" spans="16:16" x14ac:dyDescent="0.25">
      <c r="P47303" s="5"/>
    </row>
    <row r="47304" spans="16:16" x14ac:dyDescent="0.25">
      <c r="P47304" s="5"/>
    </row>
    <row r="47305" spans="16:16" x14ac:dyDescent="0.25">
      <c r="P47305" s="5"/>
    </row>
    <row r="47306" spans="16:16" x14ac:dyDescent="0.25">
      <c r="P47306" s="5"/>
    </row>
    <row r="47307" spans="16:16" x14ac:dyDescent="0.25">
      <c r="P47307" s="5"/>
    </row>
    <row r="47308" spans="16:16" x14ac:dyDescent="0.25">
      <c r="P47308" s="5"/>
    </row>
    <row r="47309" spans="16:16" x14ac:dyDescent="0.25">
      <c r="P47309" s="5"/>
    </row>
    <row r="47310" spans="16:16" x14ac:dyDescent="0.25">
      <c r="P47310" s="5"/>
    </row>
    <row r="47311" spans="16:16" x14ac:dyDescent="0.25">
      <c r="P47311" s="5"/>
    </row>
    <row r="47312" spans="16:16" x14ac:dyDescent="0.25">
      <c r="P47312" s="5"/>
    </row>
    <row r="47313" spans="16:16" x14ac:dyDescent="0.25">
      <c r="P47313" s="5"/>
    </row>
    <row r="47314" spans="16:16" x14ac:dyDescent="0.25">
      <c r="P47314" s="5"/>
    </row>
    <row r="47315" spans="16:16" x14ac:dyDescent="0.25">
      <c r="P47315" s="5"/>
    </row>
    <row r="47316" spans="16:16" x14ac:dyDescent="0.25">
      <c r="P47316" s="5"/>
    </row>
    <row r="47317" spans="16:16" x14ac:dyDescent="0.25">
      <c r="P47317" s="5"/>
    </row>
    <row r="47318" spans="16:16" x14ac:dyDescent="0.25">
      <c r="P47318" s="5"/>
    </row>
    <row r="47319" spans="16:16" x14ac:dyDescent="0.25">
      <c r="P47319" s="5"/>
    </row>
    <row r="47320" spans="16:16" x14ac:dyDescent="0.25">
      <c r="P47320" s="5"/>
    </row>
    <row r="47321" spans="16:16" x14ac:dyDescent="0.25">
      <c r="P47321" s="5"/>
    </row>
    <row r="47322" spans="16:16" x14ac:dyDescent="0.25">
      <c r="P47322" s="5"/>
    </row>
    <row r="47323" spans="16:16" x14ac:dyDescent="0.25">
      <c r="P47323" s="5"/>
    </row>
    <row r="47324" spans="16:16" x14ac:dyDescent="0.25">
      <c r="P47324" s="5"/>
    </row>
    <row r="47325" spans="16:16" x14ac:dyDescent="0.25">
      <c r="P47325" s="5"/>
    </row>
    <row r="47326" spans="16:16" x14ac:dyDescent="0.25">
      <c r="P47326" s="5"/>
    </row>
    <row r="47327" spans="16:16" x14ac:dyDescent="0.25">
      <c r="P47327" s="5"/>
    </row>
    <row r="47328" spans="16:16" x14ac:dyDescent="0.25">
      <c r="P47328" s="5"/>
    </row>
    <row r="47329" spans="16:16" x14ac:dyDescent="0.25">
      <c r="P47329" s="5"/>
    </row>
    <row r="47330" spans="16:16" x14ac:dyDescent="0.25">
      <c r="P47330" s="5"/>
    </row>
    <row r="47331" spans="16:16" x14ac:dyDescent="0.25">
      <c r="P47331" s="5"/>
    </row>
    <row r="47332" spans="16:16" x14ac:dyDescent="0.25">
      <c r="P47332" s="5"/>
    </row>
    <row r="47333" spans="16:16" x14ac:dyDescent="0.25">
      <c r="P47333" s="5"/>
    </row>
    <row r="47334" spans="16:16" x14ac:dyDescent="0.25">
      <c r="P47334" s="5"/>
    </row>
    <row r="47335" spans="16:16" x14ac:dyDescent="0.25">
      <c r="P47335" s="5"/>
    </row>
    <row r="47336" spans="16:16" x14ac:dyDescent="0.25">
      <c r="P47336" s="5"/>
    </row>
    <row r="47337" spans="16:16" x14ac:dyDescent="0.25">
      <c r="P47337" s="5"/>
    </row>
    <row r="47338" spans="16:16" x14ac:dyDescent="0.25">
      <c r="P47338" s="5"/>
    </row>
    <row r="47339" spans="16:16" x14ac:dyDescent="0.25">
      <c r="P47339" s="5"/>
    </row>
    <row r="47340" spans="16:16" x14ac:dyDescent="0.25">
      <c r="P47340" s="5"/>
    </row>
    <row r="47341" spans="16:16" x14ac:dyDescent="0.25">
      <c r="P47341" s="5"/>
    </row>
    <row r="47342" spans="16:16" x14ac:dyDescent="0.25">
      <c r="P47342" s="5"/>
    </row>
    <row r="47343" spans="16:16" x14ac:dyDescent="0.25">
      <c r="P47343" s="5"/>
    </row>
    <row r="47344" spans="16:16" x14ac:dyDescent="0.25">
      <c r="P47344" s="5"/>
    </row>
    <row r="47345" spans="16:16" x14ac:dyDescent="0.25">
      <c r="P47345" s="5"/>
    </row>
    <row r="47346" spans="16:16" x14ac:dyDescent="0.25">
      <c r="P47346" s="5"/>
    </row>
    <row r="47347" spans="16:16" x14ac:dyDescent="0.25">
      <c r="P47347" s="5"/>
    </row>
    <row r="47348" spans="16:16" x14ac:dyDescent="0.25">
      <c r="P47348" s="5"/>
    </row>
    <row r="47349" spans="16:16" x14ac:dyDescent="0.25">
      <c r="P47349" s="5"/>
    </row>
    <row r="47350" spans="16:16" x14ac:dyDescent="0.25">
      <c r="P47350" s="5"/>
    </row>
    <row r="47351" spans="16:16" x14ac:dyDescent="0.25">
      <c r="P47351" s="5"/>
    </row>
    <row r="47352" spans="16:16" x14ac:dyDescent="0.25">
      <c r="P47352" s="5"/>
    </row>
    <row r="47353" spans="16:16" x14ac:dyDescent="0.25">
      <c r="P47353" s="5"/>
    </row>
    <row r="47354" spans="16:16" x14ac:dyDescent="0.25">
      <c r="P47354" s="5"/>
    </row>
    <row r="47355" spans="16:16" x14ac:dyDescent="0.25">
      <c r="P47355" s="5"/>
    </row>
    <row r="47356" spans="16:16" x14ac:dyDescent="0.25">
      <c r="P47356" s="5"/>
    </row>
    <row r="47357" spans="16:16" x14ac:dyDescent="0.25">
      <c r="P47357" s="5"/>
    </row>
    <row r="47358" spans="16:16" x14ac:dyDescent="0.25">
      <c r="P47358" s="5"/>
    </row>
    <row r="47359" spans="16:16" x14ac:dyDescent="0.25">
      <c r="P47359" s="5"/>
    </row>
    <row r="47360" spans="16:16" x14ac:dyDescent="0.25">
      <c r="P47360" s="5"/>
    </row>
    <row r="47361" spans="16:16" x14ac:dyDescent="0.25">
      <c r="P47361" s="5"/>
    </row>
    <row r="47362" spans="16:16" x14ac:dyDescent="0.25">
      <c r="P47362" s="5"/>
    </row>
    <row r="47363" spans="16:16" x14ac:dyDescent="0.25">
      <c r="P47363" s="5"/>
    </row>
    <row r="47364" spans="16:16" x14ac:dyDescent="0.25">
      <c r="P47364" s="5"/>
    </row>
    <row r="47365" spans="16:16" x14ac:dyDescent="0.25">
      <c r="P47365" s="5"/>
    </row>
    <row r="47366" spans="16:16" x14ac:dyDescent="0.25">
      <c r="P47366" s="5"/>
    </row>
    <row r="47367" spans="16:16" x14ac:dyDescent="0.25">
      <c r="P47367" s="5"/>
    </row>
    <row r="47368" spans="16:16" x14ac:dyDescent="0.25">
      <c r="P47368" s="5"/>
    </row>
    <row r="47369" spans="16:16" x14ac:dyDescent="0.25">
      <c r="P47369" s="5"/>
    </row>
    <row r="47370" spans="16:16" x14ac:dyDescent="0.25">
      <c r="P47370" s="5"/>
    </row>
    <row r="47371" spans="16:16" x14ac:dyDescent="0.25">
      <c r="P47371" s="5"/>
    </row>
    <row r="47372" spans="16:16" x14ac:dyDescent="0.25">
      <c r="P47372" s="5"/>
    </row>
    <row r="47373" spans="16:16" x14ac:dyDescent="0.25">
      <c r="P47373" s="5"/>
    </row>
    <row r="47374" spans="16:16" x14ac:dyDescent="0.25">
      <c r="P47374" s="5"/>
    </row>
    <row r="47375" spans="16:16" x14ac:dyDescent="0.25">
      <c r="P47375" s="5"/>
    </row>
    <row r="47376" spans="16:16" x14ac:dyDescent="0.25">
      <c r="P47376" s="5"/>
    </row>
    <row r="47377" spans="16:16" x14ac:dyDescent="0.25">
      <c r="P47377" s="5"/>
    </row>
    <row r="47378" spans="16:16" x14ac:dyDescent="0.25">
      <c r="P47378" s="5"/>
    </row>
    <row r="47379" spans="16:16" x14ac:dyDescent="0.25">
      <c r="P47379" s="5"/>
    </row>
    <row r="47380" spans="16:16" x14ac:dyDescent="0.25">
      <c r="P47380" s="5"/>
    </row>
    <row r="47381" spans="16:16" x14ac:dyDescent="0.25">
      <c r="P47381" s="5"/>
    </row>
    <row r="47382" spans="16:16" x14ac:dyDescent="0.25">
      <c r="P47382" s="5"/>
    </row>
    <row r="47383" spans="16:16" x14ac:dyDescent="0.25">
      <c r="P47383" s="5"/>
    </row>
    <row r="47384" spans="16:16" x14ac:dyDescent="0.25">
      <c r="P47384" s="5"/>
    </row>
    <row r="47385" spans="16:16" x14ac:dyDescent="0.25">
      <c r="P47385" s="5"/>
    </row>
    <row r="47386" spans="16:16" x14ac:dyDescent="0.25">
      <c r="P47386" s="5"/>
    </row>
    <row r="47387" spans="16:16" x14ac:dyDescent="0.25">
      <c r="P47387" s="5"/>
    </row>
    <row r="47388" spans="16:16" x14ac:dyDescent="0.25">
      <c r="P47388" s="5"/>
    </row>
    <row r="47389" spans="16:16" x14ac:dyDescent="0.25">
      <c r="P47389" s="5"/>
    </row>
    <row r="47390" spans="16:16" x14ac:dyDescent="0.25">
      <c r="P47390" s="5"/>
    </row>
    <row r="47391" spans="16:16" x14ac:dyDescent="0.25">
      <c r="P47391" s="5"/>
    </row>
    <row r="47392" spans="16:16" x14ac:dyDescent="0.25">
      <c r="P47392" s="5"/>
    </row>
    <row r="47393" spans="16:16" x14ac:dyDescent="0.25">
      <c r="P47393" s="5"/>
    </row>
    <row r="47394" spans="16:16" x14ac:dyDescent="0.25">
      <c r="P47394" s="5"/>
    </row>
    <row r="47395" spans="16:16" x14ac:dyDescent="0.25">
      <c r="P47395" s="5"/>
    </row>
    <row r="47396" spans="16:16" x14ac:dyDescent="0.25">
      <c r="P47396" s="5"/>
    </row>
    <row r="47397" spans="16:16" x14ac:dyDescent="0.25">
      <c r="P47397" s="5"/>
    </row>
    <row r="47398" spans="16:16" x14ac:dyDescent="0.25">
      <c r="P47398" s="5"/>
    </row>
    <row r="47399" spans="16:16" x14ac:dyDescent="0.25">
      <c r="P47399" s="5"/>
    </row>
    <row r="47400" spans="16:16" x14ac:dyDescent="0.25">
      <c r="P47400" s="5"/>
    </row>
    <row r="47401" spans="16:16" x14ac:dyDescent="0.25">
      <c r="P47401" s="5"/>
    </row>
    <row r="47402" spans="16:16" x14ac:dyDescent="0.25">
      <c r="P47402" s="5"/>
    </row>
    <row r="47403" spans="16:16" x14ac:dyDescent="0.25">
      <c r="P47403" s="5"/>
    </row>
    <row r="47404" spans="16:16" x14ac:dyDescent="0.25">
      <c r="P47404" s="5"/>
    </row>
    <row r="47405" spans="16:16" x14ac:dyDescent="0.25">
      <c r="P47405" s="5"/>
    </row>
    <row r="47406" spans="16:16" x14ac:dyDescent="0.25">
      <c r="P47406" s="5"/>
    </row>
    <row r="47407" spans="16:16" x14ac:dyDescent="0.25">
      <c r="P47407" s="5"/>
    </row>
    <row r="47408" spans="16:16" x14ac:dyDescent="0.25">
      <c r="P47408" s="5"/>
    </row>
    <row r="47409" spans="16:16" x14ac:dyDescent="0.25">
      <c r="P47409" s="5"/>
    </row>
    <row r="47410" spans="16:16" x14ac:dyDescent="0.25">
      <c r="P47410" s="5"/>
    </row>
    <row r="47411" spans="16:16" x14ac:dyDescent="0.25">
      <c r="P47411" s="5"/>
    </row>
    <row r="47412" spans="16:16" x14ac:dyDescent="0.25">
      <c r="P47412" s="5"/>
    </row>
    <row r="47413" spans="16:16" x14ac:dyDescent="0.25">
      <c r="P47413" s="5"/>
    </row>
    <row r="47414" spans="16:16" x14ac:dyDescent="0.25">
      <c r="P47414" s="5"/>
    </row>
    <row r="47415" spans="16:16" x14ac:dyDescent="0.25">
      <c r="P47415" s="5"/>
    </row>
    <row r="47416" spans="16:16" x14ac:dyDescent="0.25">
      <c r="P47416" s="5"/>
    </row>
    <row r="47417" spans="16:16" x14ac:dyDescent="0.25">
      <c r="P47417" s="5"/>
    </row>
    <row r="47418" spans="16:16" x14ac:dyDescent="0.25">
      <c r="P47418" s="5"/>
    </row>
    <row r="47419" spans="16:16" x14ac:dyDescent="0.25">
      <c r="P47419" s="5"/>
    </row>
    <row r="47420" spans="16:16" x14ac:dyDescent="0.25">
      <c r="P47420" s="5"/>
    </row>
    <row r="47421" spans="16:16" x14ac:dyDescent="0.25">
      <c r="P47421" s="5"/>
    </row>
    <row r="47422" spans="16:16" x14ac:dyDescent="0.25">
      <c r="P47422" s="5"/>
    </row>
    <row r="47423" spans="16:16" x14ac:dyDescent="0.25">
      <c r="P47423" s="5"/>
    </row>
    <row r="47424" spans="16:16" x14ac:dyDescent="0.25">
      <c r="P47424" s="5"/>
    </row>
    <row r="47425" spans="16:16" x14ac:dyDescent="0.25">
      <c r="P47425" s="5"/>
    </row>
    <row r="47426" spans="16:16" x14ac:dyDescent="0.25">
      <c r="P47426" s="5"/>
    </row>
    <row r="47427" spans="16:16" x14ac:dyDescent="0.25">
      <c r="P47427" s="5"/>
    </row>
    <row r="47428" spans="16:16" x14ac:dyDescent="0.25">
      <c r="P47428" s="5"/>
    </row>
    <row r="47429" spans="16:16" x14ac:dyDescent="0.25">
      <c r="P47429" s="5"/>
    </row>
    <row r="47430" spans="16:16" x14ac:dyDescent="0.25">
      <c r="P47430" s="5"/>
    </row>
    <row r="47431" spans="16:16" x14ac:dyDescent="0.25">
      <c r="P47431" s="5"/>
    </row>
    <row r="47432" spans="16:16" x14ac:dyDescent="0.25">
      <c r="P47432" s="5"/>
    </row>
    <row r="47433" spans="16:16" x14ac:dyDescent="0.25">
      <c r="P47433" s="5"/>
    </row>
    <row r="47434" spans="16:16" x14ac:dyDescent="0.25">
      <c r="P47434" s="5"/>
    </row>
    <row r="47435" spans="16:16" x14ac:dyDescent="0.25">
      <c r="P47435" s="5"/>
    </row>
    <row r="47436" spans="16:16" x14ac:dyDescent="0.25">
      <c r="P47436" s="5"/>
    </row>
    <row r="47437" spans="16:16" x14ac:dyDescent="0.25">
      <c r="P47437" s="5"/>
    </row>
    <row r="47438" spans="16:16" x14ac:dyDescent="0.25">
      <c r="P47438" s="5"/>
    </row>
    <row r="47439" spans="16:16" x14ac:dyDescent="0.25">
      <c r="P47439" s="5"/>
    </row>
    <row r="47440" spans="16:16" x14ac:dyDescent="0.25">
      <c r="P47440" s="5"/>
    </row>
    <row r="47441" spans="16:16" x14ac:dyDescent="0.25">
      <c r="P47441" s="5"/>
    </row>
    <row r="47442" spans="16:16" x14ac:dyDescent="0.25">
      <c r="P47442" s="5"/>
    </row>
    <row r="47443" spans="16:16" x14ac:dyDescent="0.25">
      <c r="P47443" s="5"/>
    </row>
    <row r="47444" spans="16:16" x14ac:dyDescent="0.25">
      <c r="P47444" s="5"/>
    </row>
    <row r="47445" spans="16:16" x14ac:dyDescent="0.25">
      <c r="P47445" s="5"/>
    </row>
    <row r="47446" spans="16:16" x14ac:dyDescent="0.25">
      <c r="P47446" s="5"/>
    </row>
    <row r="47447" spans="16:16" x14ac:dyDescent="0.25">
      <c r="P47447" s="5"/>
    </row>
    <row r="47448" spans="16:16" x14ac:dyDescent="0.25">
      <c r="P47448" s="5"/>
    </row>
    <row r="47449" spans="16:16" x14ac:dyDescent="0.25">
      <c r="P47449" s="5"/>
    </row>
    <row r="47450" spans="16:16" x14ac:dyDescent="0.25">
      <c r="P47450" s="5"/>
    </row>
    <row r="47451" spans="16:16" x14ac:dyDescent="0.25">
      <c r="P47451" s="5"/>
    </row>
    <row r="47452" spans="16:16" x14ac:dyDescent="0.25">
      <c r="P47452" s="5"/>
    </row>
    <row r="47453" spans="16:16" x14ac:dyDescent="0.25">
      <c r="P47453" s="5"/>
    </row>
    <row r="47454" spans="16:16" x14ac:dyDescent="0.25">
      <c r="P47454" s="5"/>
    </row>
    <row r="47455" spans="16:16" x14ac:dyDescent="0.25">
      <c r="P47455" s="5"/>
    </row>
    <row r="47456" spans="16:16" x14ac:dyDescent="0.25">
      <c r="P47456" s="5"/>
    </row>
    <row r="47457" spans="16:16" x14ac:dyDescent="0.25">
      <c r="P47457" s="5"/>
    </row>
    <row r="47458" spans="16:16" x14ac:dyDescent="0.25">
      <c r="P47458" s="5"/>
    </row>
    <row r="47459" spans="16:16" x14ac:dyDescent="0.25">
      <c r="P47459" s="5"/>
    </row>
    <row r="47460" spans="16:16" x14ac:dyDescent="0.25">
      <c r="P47460" s="5"/>
    </row>
    <row r="47461" spans="16:16" x14ac:dyDescent="0.25">
      <c r="P47461" s="5"/>
    </row>
    <row r="47462" spans="16:16" x14ac:dyDescent="0.25">
      <c r="P47462" s="5"/>
    </row>
    <row r="47463" spans="16:16" x14ac:dyDescent="0.25">
      <c r="P47463" s="5"/>
    </row>
    <row r="47464" spans="16:16" x14ac:dyDescent="0.25">
      <c r="P47464" s="5"/>
    </row>
    <row r="47465" spans="16:16" x14ac:dyDescent="0.25">
      <c r="P47465" s="5"/>
    </row>
    <row r="47466" spans="16:16" x14ac:dyDescent="0.25">
      <c r="P47466" s="5"/>
    </row>
    <row r="47467" spans="16:16" x14ac:dyDescent="0.25">
      <c r="P47467" s="5"/>
    </row>
    <row r="47468" spans="16:16" x14ac:dyDescent="0.25">
      <c r="P47468" s="5"/>
    </row>
    <row r="47469" spans="16:16" x14ac:dyDescent="0.25">
      <c r="P47469" s="5"/>
    </row>
    <row r="47470" spans="16:16" x14ac:dyDescent="0.25">
      <c r="P47470" s="5"/>
    </row>
    <row r="47471" spans="16:16" x14ac:dyDescent="0.25">
      <c r="P47471" s="5"/>
    </row>
    <row r="47472" spans="16:16" x14ac:dyDescent="0.25">
      <c r="P47472" s="5"/>
    </row>
    <row r="47473" spans="16:16" x14ac:dyDescent="0.25">
      <c r="P47473" s="5"/>
    </row>
    <row r="47474" spans="16:16" x14ac:dyDescent="0.25">
      <c r="P47474" s="5"/>
    </row>
    <row r="47475" spans="16:16" x14ac:dyDescent="0.25">
      <c r="P47475" s="5"/>
    </row>
    <row r="47476" spans="16:16" x14ac:dyDescent="0.25">
      <c r="P47476" s="5"/>
    </row>
    <row r="47477" spans="16:16" x14ac:dyDescent="0.25">
      <c r="P47477" s="5"/>
    </row>
    <row r="47478" spans="16:16" x14ac:dyDescent="0.25">
      <c r="P47478" s="5"/>
    </row>
    <row r="47479" spans="16:16" x14ac:dyDescent="0.25">
      <c r="P47479" s="5"/>
    </row>
    <row r="47480" spans="16:16" x14ac:dyDescent="0.25">
      <c r="P47480" s="5"/>
    </row>
    <row r="47481" spans="16:16" x14ac:dyDescent="0.25">
      <c r="P47481" s="5"/>
    </row>
    <row r="47482" spans="16:16" x14ac:dyDescent="0.25">
      <c r="P47482" s="5"/>
    </row>
    <row r="47483" spans="16:16" x14ac:dyDescent="0.25">
      <c r="P47483" s="5"/>
    </row>
    <row r="47484" spans="16:16" x14ac:dyDescent="0.25">
      <c r="P47484" s="5"/>
    </row>
    <row r="47485" spans="16:16" x14ac:dyDescent="0.25">
      <c r="P47485" s="5"/>
    </row>
    <row r="47486" spans="16:16" x14ac:dyDescent="0.25">
      <c r="P47486" s="5"/>
    </row>
    <row r="47487" spans="16:16" x14ac:dyDescent="0.25">
      <c r="P47487" s="5"/>
    </row>
    <row r="47488" spans="16:16" x14ac:dyDescent="0.25">
      <c r="P47488" s="5"/>
    </row>
    <row r="47489" spans="16:16" x14ac:dyDescent="0.25">
      <c r="P47489" s="5"/>
    </row>
    <row r="47490" spans="16:16" x14ac:dyDescent="0.25">
      <c r="P47490" s="5"/>
    </row>
    <row r="47491" spans="16:16" x14ac:dyDescent="0.25">
      <c r="P47491" s="5"/>
    </row>
    <row r="47492" spans="16:16" x14ac:dyDescent="0.25">
      <c r="P47492" s="5"/>
    </row>
    <row r="47493" spans="16:16" x14ac:dyDescent="0.25">
      <c r="P47493" s="5"/>
    </row>
    <row r="47494" spans="16:16" x14ac:dyDescent="0.25">
      <c r="P47494" s="5"/>
    </row>
    <row r="47495" spans="16:16" x14ac:dyDescent="0.25">
      <c r="P47495" s="5"/>
    </row>
    <row r="47496" spans="16:16" x14ac:dyDescent="0.25">
      <c r="P47496" s="5"/>
    </row>
    <row r="47497" spans="16:16" x14ac:dyDescent="0.25">
      <c r="P47497" s="5"/>
    </row>
    <row r="47498" spans="16:16" x14ac:dyDescent="0.25">
      <c r="P47498" s="5"/>
    </row>
    <row r="47499" spans="16:16" x14ac:dyDescent="0.25">
      <c r="P47499" s="5"/>
    </row>
    <row r="47500" spans="16:16" x14ac:dyDescent="0.25">
      <c r="P47500" s="5"/>
    </row>
    <row r="47501" spans="16:16" x14ac:dyDescent="0.25">
      <c r="P47501" s="5"/>
    </row>
    <row r="47502" spans="16:16" x14ac:dyDescent="0.25">
      <c r="P47502" s="5"/>
    </row>
    <row r="47503" spans="16:16" x14ac:dyDescent="0.25">
      <c r="P47503" s="5"/>
    </row>
    <row r="47504" spans="16:16" x14ac:dyDescent="0.25">
      <c r="P47504" s="5"/>
    </row>
    <row r="47505" spans="16:16" x14ac:dyDescent="0.25">
      <c r="P47505" s="5"/>
    </row>
    <row r="47506" spans="16:16" x14ac:dyDescent="0.25">
      <c r="P47506" s="5"/>
    </row>
    <row r="47507" spans="16:16" x14ac:dyDescent="0.25">
      <c r="P47507" s="5"/>
    </row>
    <row r="47508" spans="16:16" x14ac:dyDescent="0.25">
      <c r="P47508" s="5"/>
    </row>
    <row r="47509" spans="16:16" x14ac:dyDescent="0.25">
      <c r="P47509" s="5"/>
    </row>
    <row r="47510" spans="16:16" x14ac:dyDescent="0.25">
      <c r="P47510" s="5"/>
    </row>
    <row r="47511" spans="16:16" x14ac:dyDescent="0.25">
      <c r="P47511" s="5"/>
    </row>
    <row r="47512" spans="16:16" x14ac:dyDescent="0.25">
      <c r="P47512" s="5"/>
    </row>
    <row r="47513" spans="16:16" x14ac:dyDescent="0.25">
      <c r="P47513" s="5"/>
    </row>
    <row r="47514" spans="16:16" x14ac:dyDescent="0.25">
      <c r="P47514" s="5"/>
    </row>
    <row r="47515" spans="16:16" x14ac:dyDescent="0.25">
      <c r="P47515" s="5"/>
    </row>
    <row r="47516" spans="16:16" x14ac:dyDescent="0.25">
      <c r="P47516" s="5"/>
    </row>
    <row r="47517" spans="16:16" x14ac:dyDescent="0.25">
      <c r="P47517" s="5"/>
    </row>
    <row r="47518" spans="16:16" x14ac:dyDescent="0.25">
      <c r="P47518" s="5"/>
    </row>
    <row r="47519" spans="16:16" x14ac:dyDescent="0.25">
      <c r="P47519" s="5"/>
    </row>
    <row r="47520" spans="16:16" x14ac:dyDescent="0.25">
      <c r="P47520" s="5"/>
    </row>
    <row r="47521" spans="16:16" x14ac:dyDescent="0.25">
      <c r="P47521" s="5"/>
    </row>
    <row r="47522" spans="16:16" x14ac:dyDescent="0.25">
      <c r="P47522" s="5"/>
    </row>
    <row r="47523" spans="16:16" x14ac:dyDescent="0.25">
      <c r="P47523" s="5"/>
    </row>
    <row r="47524" spans="16:16" x14ac:dyDescent="0.25">
      <c r="P47524" s="5"/>
    </row>
    <row r="47525" spans="16:16" x14ac:dyDescent="0.25">
      <c r="P47525" s="5"/>
    </row>
    <row r="47526" spans="16:16" x14ac:dyDescent="0.25">
      <c r="P47526" s="5"/>
    </row>
    <row r="47527" spans="16:16" x14ac:dyDescent="0.25">
      <c r="P47527" s="5"/>
    </row>
    <row r="47528" spans="16:16" x14ac:dyDescent="0.25">
      <c r="P47528" s="5"/>
    </row>
    <row r="47529" spans="16:16" x14ac:dyDescent="0.25">
      <c r="P47529" s="5"/>
    </row>
    <row r="47530" spans="16:16" x14ac:dyDescent="0.25">
      <c r="P47530" s="5"/>
    </row>
    <row r="47531" spans="16:16" x14ac:dyDescent="0.25">
      <c r="P47531" s="5"/>
    </row>
    <row r="47532" spans="16:16" x14ac:dyDescent="0.25">
      <c r="P47532" s="5"/>
    </row>
    <row r="47533" spans="16:16" x14ac:dyDescent="0.25">
      <c r="P47533" s="5"/>
    </row>
    <row r="47534" spans="16:16" x14ac:dyDescent="0.25">
      <c r="P47534" s="5"/>
    </row>
    <row r="47535" spans="16:16" x14ac:dyDescent="0.25">
      <c r="P47535" s="5"/>
    </row>
    <row r="47536" spans="16:16" x14ac:dyDescent="0.25">
      <c r="P47536" s="5"/>
    </row>
    <row r="47537" spans="16:16" x14ac:dyDescent="0.25">
      <c r="P47537" s="5"/>
    </row>
    <row r="47538" spans="16:16" x14ac:dyDescent="0.25">
      <c r="P47538" s="5"/>
    </row>
    <row r="47539" spans="16:16" x14ac:dyDescent="0.25">
      <c r="P47539" s="5"/>
    </row>
    <row r="47540" spans="16:16" x14ac:dyDescent="0.25">
      <c r="P47540" s="5"/>
    </row>
    <row r="47541" spans="16:16" x14ac:dyDescent="0.25">
      <c r="P47541" s="5"/>
    </row>
    <row r="47542" spans="16:16" x14ac:dyDescent="0.25">
      <c r="P47542" s="5"/>
    </row>
    <row r="47543" spans="16:16" x14ac:dyDescent="0.25">
      <c r="P47543" s="5"/>
    </row>
    <row r="47544" spans="16:16" x14ac:dyDescent="0.25">
      <c r="P47544" s="5"/>
    </row>
    <row r="47545" spans="16:16" x14ac:dyDescent="0.25">
      <c r="P47545" s="5"/>
    </row>
    <row r="47546" spans="16:16" x14ac:dyDescent="0.25">
      <c r="P47546" s="5"/>
    </row>
    <row r="47547" spans="16:16" x14ac:dyDescent="0.25">
      <c r="P47547" s="5"/>
    </row>
    <row r="47548" spans="16:16" x14ac:dyDescent="0.25">
      <c r="P47548" s="5"/>
    </row>
    <row r="47549" spans="16:16" x14ac:dyDescent="0.25">
      <c r="P47549" s="5"/>
    </row>
    <row r="47550" spans="16:16" x14ac:dyDescent="0.25">
      <c r="P47550" s="5"/>
    </row>
    <row r="47551" spans="16:16" x14ac:dyDescent="0.25">
      <c r="P47551" s="5"/>
    </row>
    <row r="47552" spans="16:16" x14ac:dyDescent="0.25">
      <c r="P47552" s="5"/>
    </row>
    <row r="47553" spans="16:16" x14ac:dyDescent="0.25">
      <c r="P47553" s="5"/>
    </row>
    <row r="47554" spans="16:16" x14ac:dyDescent="0.25">
      <c r="P47554" s="5"/>
    </row>
    <row r="47555" spans="16:16" x14ac:dyDescent="0.25">
      <c r="P47555" s="5"/>
    </row>
    <row r="47556" spans="16:16" x14ac:dyDescent="0.25">
      <c r="P47556" s="5"/>
    </row>
    <row r="47557" spans="16:16" x14ac:dyDescent="0.25">
      <c r="P47557" s="5"/>
    </row>
    <row r="47558" spans="16:16" x14ac:dyDescent="0.25">
      <c r="P47558" s="5"/>
    </row>
    <row r="47559" spans="16:16" x14ac:dyDescent="0.25">
      <c r="P47559" s="5"/>
    </row>
    <row r="47560" spans="16:16" x14ac:dyDescent="0.25">
      <c r="P47560" s="5"/>
    </row>
    <row r="47561" spans="16:16" x14ac:dyDescent="0.25">
      <c r="P47561" s="5"/>
    </row>
    <row r="47562" spans="16:16" x14ac:dyDescent="0.25">
      <c r="P47562" s="5"/>
    </row>
    <row r="47563" spans="16:16" x14ac:dyDescent="0.25">
      <c r="P47563" s="5"/>
    </row>
    <row r="47564" spans="16:16" x14ac:dyDescent="0.25">
      <c r="P47564" s="5"/>
    </row>
    <row r="47565" spans="16:16" x14ac:dyDescent="0.25">
      <c r="P47565" s="5"/>
    </row>
    <row r="47566" spans="16:16" x14ac:dyDescent="0.25">
      <c r="P47566" s="5"/>
    </row>
    <row r="47567" spans="16:16" x14ac:dyDescent="0.25">
      <c r="P47567" s="5"/>
    </row>
    <row r="47568" spans="16:16" x14ac:dyDescent="0.25">
      <c r="P47568" s="5"/>
    </row>
    <row r="47569" spans="16:16" x14ac:dyDescent="0.25">
      <c r="P47569" s="5"/>
    </row>
    <row r="47570" spans="16:16" x14ac:dyDescent="0.25">
      <c r="P47570" s="5"/>
    </row>
    <row r="47571" spans="16:16" x14ac:dyDescent="0.25">
      <c r="P47571" s="5"/>
    </row>
    <row r="47572" spans="16:16" x14ac:dyDescent="0.25">
      <c r="P47572" s="5"/>
    </row>
    <row r="47573" spans="16:16" x14ac:dyDescent="0.25">
      <c r="P47573" s="5"/>
    </row>
    <row r="47574" spans="16:16" x14ac:dyDescent="0.25">
      <c r="P47574" s="5"/>
    </row>
    <row r="47575" spans="16:16" x14ac:dyDescent="0.25">
      <c r="P47575" s="5"/>
    </row>
    <row r="47576" spans="16:16" x14ac:dyDescent="0.25">
      <c r="P47576" s="5"/>
    </row>
    <row r="47577" spans="16:16" x14ac:dyDescent="0.25">
      <c r="P47577" s="5"/>
    </row>
    <row r="47578" spans="16:16" x14ac:dyDescent="0.25">
      <c r="P47578" s="5"/>
    </row>
    <row r="47579" spans="16:16" x14ac:dyDescent="0.25">
      <c r="P47579" s="5"/>
    </row>
    <row r="47580" spans="16:16" x14ac:dyDescent="0.25">
      <c r="P47580" s="5"/>
    </row>
    <row r="47581" spans="16:16" x14ac:dyDescent="0.25">
      <c r="P47581" s="5"/>
    </row>
    <row r="47582" spans="16:16" x14ac:dyDescent="0.25">
      <c r="P47582" s="5"/>
    </row>
    <row r="47583" spans="16:16" x14ac:dyDescent="0.25">
      <c r="P47583" s="5"/>
    </row>
    <row r="47584" spans="16:16" x14ac:dyDescent="0.25">
      <c r="P47584" s="5"/>
    </row>
    <row r="47585" spans="16:16" x14ac:dyDescent="0.25">
      <c r="P47585" s="5"/>
    </row>
    <row r="47586" spans="16:16" x14ac:dyDescent="0.25">
      <c r="P47586" s="5"/>
    </row>
    <row r="47587" spans="16:16" x14ac:dyDescent="0.25">
      <c r="P47587" s="5"/>
    </row>
    <row r="47588" spans="16:16" x14ac:dyDescent="0.25">
      <c r="P47588" s="5"/>
    </row>
    <row r="47589" spans="16:16" x14ac:dyDescent="0.25">
      <c r="P47589" s="5"/>
    </row>
    <row r="47590" spans="16:16" x14ac:dyDescent="0.25">
      <c r="P47590" s="5"/>
    </row>
    <row r="47591" spans="16:16" x14ac:dyDescent="0.25">
      <c r="P47591" s="5"/>
    </row>
    <row r="47592" spans="16:16" x14ac:dyDescent="0.25">
      <c r="P47592" s="5"/>
    </row>
    <row r="47593" spans="16:16" x14ac:dyDescent="0.25">
      <c r="P47593" s="5"/>
    </row>
    <row r="47594" spans="16:16" x14ac:dyDescent="0.25">
      <c r="P47594" s="5"/>
    </row>
    <row r="47595" spans="16:16" x14ac:dyDescent="0.25">
      <c r="P47595" s="5"/>
    </row>
    <row r="47596" spans="16:16" x14ac:dyDescent="0.25">
      <c r="P47596" s="5"/>
    </row>
    <row r="47597" spans="16:16" x14ac:dyDescent="0.25">
      <c r="P47597" s="5"/>
    </row>
    <row r="47598" spans="16:16" x14ac:dyDescent="0.25">
      <c r="P47598" s="5"/>
    </row>
    <row r="47599" spans="16:16" x14ac:dyDescent="0.25">
      <c r="P47599" s="5"/>
    </row>
    <row r="47600" spans="16:16" x14ac:dyDescent="0.25">
      <c r="P47600" s="5"/>
    </row>
    <row r="47601" spans="16:16" x14ac:dyDescent="0.25">
      <c r="P47601" s="5"/>
    </row>
    <row r="47602" spans="16:16" x14ac:dyDescent="0.25">
      <c r="P47602" s="5"/>
    </row>
    <row r="47603" spans="16:16" x14ac:dyDescent="0.25">
      <c r="P47603" s="5"/>
    </row>
    <row r="47604" spans="16:16" x14ac:dyDescent="0.25">
      <c r="P47604" s="5"/>
    </row>
    <row r="47605" spans="16:16" x14ac:dyDescent="0.25">
      <c r="P47605" s="5"/>
    </row>
    <row r="47606" spans="16:16" x14ac:dyDescent="0.25">
      <c r="P47606" s="5"/>
    </row>
    <row r="47607" spans="16:16" x14ac:dyDescent="0.25">
      <c r="P47607" s="5"/>
    </row>
    <row r="47608" spans="16:16" x14ac:dyDescent="0.25">
      <c r="P47608" s="5"/>
    </row>
    <row r="47609" spans="16:16" x14ac:dyDescent="0.25">
      <c r="P47609" s="5"/>
    </row>
    <row r="47610" spans="16:16" x14ac:dyDescent="0.25">
      <c r="P47610" s="5"/>
    </row>
    <row r="47611" spans="16:16" x14ac:dyDescent="0.25">
      <c r="P47611" s="5"/>
    </row>
    <row r="47612" spans="16:16" x14ac:dyDescent="0.25">
      <c r="P47612" s="5"/>
    </row>
    <row r="47613" spans="16:16" x14ac:dyDescent="0.25">
      <c r="P47613" s="5"/>
    </row>
    <row r="47614" spans="16:16" x14ac:dyDescent="0.25">
      <c r="P47614" s="5"/>
    </row>
    <row r="47615" spans="16:16" x14ac:dyDescent="0.25">
      <c r="P47615" s="5"/>
    </row>
    <row r="47616" spans="16:16" x14ac:dyDescent="0.25">
      <c r="P47616" s="5"/>
    </row>
    <row r="47617" spans="16:16" x14ac:dyDescent="0.25">
      <c r="P47617" s="5"/>
    </row>
    <row r="47618" spans="16:16" x14ac:dyDescent="0.25">
      <c r="P47618" s="5"/>
    </row>
    <row r="47619" spans="16:16" x14ac:dyDescent="0.25">
      <c r="P47619" s="5"/>
    </row>
    <row r="47620" spans="16:16" x14ac:dyDescent="0.25">
      <c r="P47620" s="5"/>
    </row>
    <row r="47621" spans="16:16" x14ac:dyDescent="0.25">
      <c r="P47621" s="5"/>
    </row>
    <row r="47622" spans="16:16" x14ac:dyDescent="0.25">
      <c r="P47622" s="5"/>
    </row>
    <row r="47623" spans="16:16" x14ac:dyDescent="0.25">
      <c r="P47623" s="5"/>
    </row>
    <row r="47624" spans="16:16" x14ac:dyDescent="0.25">
      <c r="P47624" s="5"/>
    </row>
    <row r="47625" spans="16:16" x14ac:dyDescent="0.25">
      <c r="P47625" s="5"/>
    </row>
    <row r="47626" spans="16:16" x14ac:dyDescent="0.25">
      <c r="P47626" s="5"/>
    </row>
    <row r="47627" spans="16:16" x14ac:dyDescent="0.25">
      <c r="P47627" s="5"/>
    </row>
    <row r="47628" spans="16:16" x14ac:dyDescent="0.25">
      <c r="P47628" s="5"/>
    </row>
    <row r="47629" spans="16:16" x14ac:dyDescent="0.25">
      <c r="P47629" s="5"/>
    </row>
    <row r="47630" spans="16:16" x14ac:dyDescent="0.25">
      <c r="P47630" s="5"/>
    </row>
    <row r="47631" spans="16:16" x14ac:dyDescent="0.25">
      <c r="P47631" s="5"/>
    </row>
    <row r="47632" spans="16:16" x14ac:dyDescent="0.25">
      <c r="P47632" s="5"/>
    </row>
    <row r="47633" spans="16:16" x14ac:dyDescent="0.25">
      <c r="P47633" s="5"/>
    </row>
    <row r="47634" spans="16:16" x14ac:dyDescent="0.25">
      <c r="P47634" s="5"/>
    </row>
    <row r="47635" spans="16:16" x14ac:dyDescent="0.25">
      <c r="P47635" s="5"/>
    </row>
    <row r="47636" spans="16:16" x14ac:dyDescent="0.25">
      <c r="P47636" s="5"/>
    </row>
    <row r="47637" spans="16:16" x14ac:dyDescent="0.25">
      <c r="P47637" s="5"/>
    </row>
    <row r="47638" spans="16:16" x14ac:dyDescent="0.25">
      <c r="P47638" s="5"/>
    </row>
    <row r="47639" spans="16:16" x14ac:dyDescent="0.25">
      <c r="P47639" s="5"/>
    </row>
    <row r="47640" spans="16:16" x14ac:dyDescent="0.25">
      <c r="P47640" s="5"/>
    </row>
    <row r="47641" spans="16:16" x14ac:dyDescent="0.25">
      <c r="P47641" s="5"/>
    </row>
    <row r="47642" spans="16:16" x14ac:dyDescent="0.25">
      <c r="P47642" s="5"/>
    </row>
    <row r="47643" spans="16:16" x14ac:dyDescent="0.25">
      <c r="P47643" s="5"/>
    </row>
    <row r="47644" spans="16:16" x14ac:dyDescent="0.25">
      <c r="P47644" s="5"/>
    </row>
    <row r="47645" spans="16:16" x14ac:dyDescent="0.25">
      <c r="P47645" s="5"/>
    </row>
    <row r="47646" spans="16:16" x14ac:dyDescent="0.25">
      <c r="P47646" s="5"/>
    </row>
    <row r="47647" spans="16:16" x14ac:dyDescent="0.25">
      <c r="P47647" s="5"/>
    </row>
    <row r="47648" spans="16:16" x14ac:dyDescent="0.25">
      <c r="P47648" s="5"/>
    </row>
    <row r="47649" spans="16:16" x14ac:dyDescent="0.25">
      <c r="P47649" s="5"/>
    </row>
    <row r="47650" spans="16:16" x14ac:dyDescent="0.25">
      <c r="P47650" s="5"/>
    </row>
    <row r="47651" spans="16:16" x14ac:dyDescent="0.25">
      <c r="P47651" s="5"/>
    </row>
    <row r="47652" spans="16:16" x14ac:dyDescent="0.25">
      <c r="P47652" s="5"/>
    </row>
    <row r="47653" spans="16:16" x14ac:dyDescent="0.25">
      <c r="P47653" s="5"/>
    </row>
    <row r="47654" spans="16:16" x14ac:dyDescent="0.25">
      <c r="P47654" s="5"/>
    </row>
    <row r="47655" spans="16:16" x14ac:dyDescent="0.25">
      <c r="P47655" s="5"/>
    </row>
    <row r="47656" spans="16:16" x14ac:dyDescent="0.25">
      <c r="P47656" s="5"/>
    </row>
    <row r="47657" spans="16:16" x14ac:dyDescent="0.25">
      <c r="P47657" s="5"/>
    </row>
    <row r="47658" spans="16:16" x14ac:dyDescent="0.25">
      <c r="P47658" s="5"/>
    </row>
    <row r="47659" spans="16:16" x14ac:dyDescent="0.25">
      <c r="P47659" s="5"/>
    </row>
    <row r="47660" spans="16:16" x14ac:dyDescent="0.25">
      <c r="P47660" s="5"/>
    </row>
    <row r="47661" spans="16:16" x14ac:dyDescent="0.25">
      <c r="P47661" s="5"/>
    </row>
    <row r="47662" spans="16:16" x14ac:dyDescent="0.25">
      <c r="P47662" s="5"/>
    </row>
    <row r="47663" spans="16:16" x14ac:dyDescent="0.25">
      <c r="P47663" s="5"/>
    </row>
    <row r="47664" spans="16:16" x14ac:dyDescent="0.25">
      <c r="P47664" s="5"/>
    </row>
    <row r="47665" spans="16:16" x14ac:dyDescent="0.25">
      <c r="P47665" s="5"/>
    </row>
    <row r="47666" spans="16:16" x14ac:dyDescent="0.25">
      <c r="P47666" s="5"/>
    </row>
    <row r="47667" spans="16:16" x14ac:dyDescent="0.25">
      <c r="P47667" s="5"/>
    </row>
    <row r="47668" spans="16:16" x14ac:dyDescent="0.25">
      <c r="P47668" s="5"/>
    </row>
    <row r="47669" spans="16:16" x14ac:dyDescent="0.25">
      <c r="P47669" s="5"/>
    </row>
    <row r="47670" spans="16:16" x14ac:dyDescent="0.25">
      <c r="P47670" s="5"/>
    </row>
    <row r="47671" spans="16:16" x14ac:dyDescent="0.25">
      <c r="P47671" s="5"/>
    </row>
    <row r="47672" spans="16:16" x14ac:dyDescent="0.25">
      <c r="P47672" s="5"/>
    </row>
    <row r="47673" spans="16:16" x14ac:dyDescent="0.25">
      <c r="P47673" s="5"/>
    </row>
    <row r="47674" spans="16:16" x14ac:dyDescent="0.25">
      <c r="P47674" s="5"/>
    </row>
    <row r="47675" spans="16:16" x14ac:dyDescent="0.25">
      <c r="P47675" s="5"/>
    </row>
    <row r="47676" spans="16:16" x14ac:dyDescent="0.25">
      <c r="P47676" s="5"/>
    </row>
    <row r="47677" spans="16:16" x14ac:dyDescent="0.25">
      <c r="P47677" s="5"/>
    </row>
    <row r="47678" spans="16:16" x14ac:dyDescent="0.25">
      <c r="P47678" s="5"/>
    </row>
    <row r="47679" spans="16:16" x14ac:dyDescent="0.25">
      <c r="P47679" s="5"/>
    </row>
    <row r="47680" spans="16:16" x14ac:dyDescent="0.25">
      <c r="P47680" s="5"/>
    </row>
    <row r="47681" spans="16:16" x14ac:dyDescent="0.25">
      <c r="P47681" s="5"/>
    </row>
    <row r="47682" spans="16:16" x14ac:dyDescent="0.25">
      <c r="P47682" s="5"/>
    </row>
    <row r="47683" spans="16:16" x14ac:dyDescent="0.25">
      <c r="P47683" s="5"/>
    </row>
    <row r="47684" spans="16:16" x14ac:dyDescent="0.25">
      <c r="P47684" s="5"/>
    </row>
    <row r="47685" spans="16:16" x14ac:dyDescent="0.25">
      <c r="P47685" s="5"/>
    </row>
    <row r="47686" spans="16:16" x14ac:dyDescent="0.25">
      <c r="P47686" s="5"/>
    </row>
    <row r="47687" spans="16:16" x14ac:dyDescent="0.25">
      <c r="P47687" s="5"/>
    </row>
    <row r="47688" spans="16:16" x14ac:dyDescent="0.25">
      <c r="P47688" s="5"/>
    </row>
    <row r="47689" spans="16:16" x14ac:dyDescent="0.25">
      <c r="P47689" s="5"/>
    </row>
    <row r="47690" spans="16:16" x14ac:dyDescent="0.25">
      <c r="P47690" s="5"/>
    </row>
    <row r="47691" spans="16:16" x14ac:dyDescent="0.25">
      <c r="P47691" s="5"/>
    </row>
    <row r="47692" spans="16:16" x14ac:dyDescent="0.25">
      <c r="P47692" s="5"/>
    </row>
    <row r="47693" spans="16:16" x14ac:dyDescent="0.25">
      <c r="P47693" s="5"/>
    </row>
    <row r="47694" spans="16:16" x14ac:dyDescent="0.25">
      <c r="P47694" s="5"/>
    </row>
    <row r="47695" spans="16:16" x14ac:dyDescent="0.25">
      <c r="P47695" s="5"/>
    </row>
    <row r="47696" spans="16:16" x14ac:dyDescent="0.25">
      <c r="P47696" s="5"/>
    </row>
    <row r="47697" spans="16:16" x14ac:dyDescent="0.25">
      <c r="P47697" s="5"/>
    </row>
    <row r="47698" spans="16:16" x14ac:dyDescent="0.25">
      <c r="P47698" s="5"/>
    </row>
    <row r="47699" spans="16:16" x14ac:dyDescent="0.25">
      <c r="P47699" s="5"/>
    </row>
    <row r="47700" spans="16:16" x14ac:dyDescent="0.25">
      <c r="P47700" s="5"/>
    </row>
    <row r="47701" spans="16:16" x14ac:dyDescent="0.25">
      <c r="P47701" s="5"/>
    </row>
    <row r="47702" spans="16:16" x14ac:dyDescent="0.25">
      <c r="P47702" s="5"/>
    </row>
    <row r="47703" spans="16:16" x14ac:dyDescent="0.25">
      <c r="P47703" s="5"/>
    </row>
    <row r="47704" spans="16:16" x14ac:dyDescent="0.25">
      <c r="P47704" s="5"/>
    </row>
    <row r="47705" spans="16:16" x14ac:dyDescent="0.25">
      <c r="P47705" s="5"/>
    </row>
    <row r="47706" spans="16:16" x14ac:dyDescent="0.25">
      <c r="P47706" s="5"/>
    </row>
    <row r="47707" spans="16:16" x14ac:dyDescent="0.25">
      <c r="P47707" s="5"/>
    </row>
    <row r="47708" spans="16:16" x14ac:dyDescent="0.25">
      <c r="P47708" s="5"/>
    </row>
    <row r="47709" spans="16:16" x14ac:dyDescent="0.25">
      <c r="P47709" s="5"/>
    </row>
    <row r="47710" spans="16:16" x14ac:dyDescent="0.25">
      <c r="P47710" s="5"/>
    </row>
    <row r="47711" spans="16:16" x14ac:dyDescent="0.25">
      <c r="P47711" s="5"/>
    </row>
    <row r="47712" spans="16:16" x14ac:dyDescent="0.25">
      <c r="P47712" s="5"/>
    </row>
    <row r="47713" spans="16:16" x14ac:dyDescent="0.25">
      <c r="P47713" s="5"/>
    </row>
    <row r="47714" spans="16:16" x14ac:dyDescent="0.25">
      <c r="P47714" s="5"/>
    </row>
    <row r="47715" spans="16:16" x14ac:dyDescent="0.25">
      <c r="P47715" s="5"/>
    </row>
    <row r="47716" spans="16:16" x14ac:dyDescent="0.25">
      <c r="P47716" s="5"/>
    </row>
    <row r="47717" spans="16:16" x14ac:dyDescent="0.25">
      <c r="P47717" s="5"/>
    </row>
    <row r="47718" spans="16:16" x14ac:dyDescent="0.25">
      <c r="P47718" s="5"/>
    </row>
    <row r="47719" spans="16:16" x14ac:dyDescent="0.25">
      <c r="P47719" s="5"/>
    </row>
    <row r="47720" spans="16:16" x14ac:dyDescent="0.25">
      <c r="P47720" s="5"/>
    </row>
    <row r="47721" spans="16:16" x14ac:dyDescent="0.25">
      <c r="P47721" s="5"/>
    </row>
    <row r="47722" spans="16:16" x14ac:dyDescent="0.25">
      <c r="P47722" s="5"/>
    </row>
    <row r="47723" spans="16:16" x14ac:dyDescent="0.25">
      <c r="P47723" s="5"/>
    </row>
    <row r="47724" spans="16:16" x14ac:dyDescent="0.25">
      <c r="P47724" s="5"/>
    </row>
    <row r="47725" spans="16:16" x14ac:dyDescent="0.25">
      <c r="P47725" s="5"/>
    </row>
    <row r="47726" spans="16:16" x14ac:dyDescent="0.25">
      <c r="P47726" s="5"/>
    </row>
    <row r="47727" spans="16:16" x14ac:dyDescent="0.25">
      <c r="P47727" s="5"/>
    </row>
    <row r="47728" spans="16:16" x14ac:dyDescent="0.25">
      <c r="P47728" s="5"/>
    </row>
    <row r="47729" spans="16:16" x14ac:dyDescent="0.25">
      <c r="P47729" s="5"/>
    </row>
    <row r="47730" spans="16:16" x14ac:dyDescent="0.25">
      <c r="P47730" s="5"/>
    </row>
    <row r="47731" spans="16:16" x14ac:dyDescent="0.25">
      <c r="P47731" s="5"/>
    </row>
    <row r="47732" spans="16:16" x14ac:dyDescent="0.25">
      <c r="P47732" s="5"/>
    </row>
    <row r="47733" spans="16:16" x14ac:dyDescent="0.25">
      <c r="P47733" s="5"/>
    </row>
    <row r="47734" spans="16:16" x14ac:dyDescent="0.25">
      <c r="P47734" s="5"/>
    </row>
    <row r="47735" spans="16:16" x14ac:dyDescent="0.25">
      <c r="P47735" s="5"/>
    </row>
    <row r="47736" spans="16:16" x14ac:dyDescent="0.25">
      <c r="P47736" s="5"/>
    </row>
    <row r="47737" spans="16:16" x14ac:dyDescent="0.25">
      <c r="P47737" s="5"/>
    </row>
    <row r="47738" spans="16:16" x14ac:dyDescent="0.25">
      <c r="P47738" s="5"/>
    </row>
    <row r="47739" spans="16:16" x14ac:dyDescent="0.25">
      <c r="P47739" s="5"/>
    </row>
    <row r="47740" spans="16:16" x14ac:dyDescent="0.25">
      <c r="P47740" s="5"/>
    </row>
    <row r="47741" spans="16:16" x14ac:dyDescent="0.25">
      <c r="P47741" s="5"/>
    </row>
    <row r="47742" spans="16:16" x14ac:dyDescent="0.25">
      <c r="P47742" s="5"/>
    </row>
    <row r="47743" spans="16:16" x14ac:dyDescent="0.25">
      <c r="P47743" s="5"/>
    </row>
    <row r="47744" spans="16:16" x14ac:dyDescent="0.25">
      <c r="P47744" s="5"/>
    </row>
    <row r="47745" spans="16:16" x14ac:dyDescent="0.25">
      <c r="P47745" s="5"/>
    </row>
    <row r="47746" spans="16:16" x14ac:dyDescent="0.25">
      <c r="P47746" s="5"/>
    </row>
    <row r="47747" spans="16:16" x14ac:dyDescent="0.25">
      <c r="P47747" s="5"/>
    </row>
    <row r="47748" spans="16:16" x14ac:dyDescent="0.25">
      <c r="P47748" s="5"/>
    </row>
    <row r="47749" spans="16:16" x14ac:dyDescent="0.25">
      <c r="P47749" s="5"/>
    </row>
    <row r="47750" spans="16:16" x14ac:dyDescent="0.25">
      <c r="P47750" s="5"/>
    </row>
    <row r="47751" spans="16:16" x14ac:dyDescent="0.25">
      <c r="P47751" s="5"/>
    </row>
    <row r="47752" spans="16:16" x14ac:dyDescent="0.25">
      <c r="P47752" s="5"/>
    </row>
    <row r="47753" spans="16:16" x14ac:dyDescent="0.25">
      <c r="P47753" s="5"/>
    </row>
    <row r="47754" spans="16:16" x14ac:dyDescent="0.25">
      <c r="P47754" s="5"/>
    </row>
    <row r="47755" spans="16:16" x14ac:dyDescent="0.25">
      <c r="P47755" s="5"/>
    </row>
    <row r="47756" spans="16:16" x14ac:dyDescent="0.25">
      <c r="P47756" s="5"/>
    </row>
    <row r="47757" spans="16:16" x14ac:dyDescent="0.25">
      <c r="P47757" s="5"/>
    </row>
    <row r="47758" spans="16:16" x14ac:dyDescent="0.25">
      <c r="P47758" s="5"/>
    </row>
    <row r="47759" spans="16:16" x14ac:dyDescent="0.25">
      <c r="P47759" s="5"/>
    </row>
    <row r="47760" spans="16:16" x14ac:dyDescent="0.25">
      <c r="P47760" s="5"/>
    </row>
    <row r="47761" spans="16:16" x14ac:dyDescent="0.25">
      <c r="P47761" s="5"/>
    </row>
    <row r="47762" spans="16:16" x14ac:dyDescent="0.25">
      <c r="P47762" s="5"/>
    </row>
    <row r="47763" spans="16:16" x14ac:dyDescent="0.25">
      <c r="P47763" s="5"/>
    </row>
    <row r="47764" spans="16:16" x14ac:dyDescent="0.25">
      <c r="P47764" s="5"/>
    </row>
    <row r="47765" spans="16:16" x14ac:dyDescent="0.25">
      <c r="P47765" s="5"/>
    </row>
    <row r="47766" spans="16:16" x14ac:dyDescent="0.25">
      <c r="P47766" s="5"/>
    </row>
    <row r="47767" spans="16:16" x14ac:dyDescent="0.25">
      <c r="P47767" s="5"/>
    </row>
    <row r="47768" spans="16:16" x14ac:dyDescent="0.25">
      <c r="P47768" s="5"/>
    </row>
    <row r="47769" spans="16:16" x14ac:dyDescent="0.25">
      <c r="P47769" s="5"/>
    </row>
    <row r="47770" spans="16:16" x14ac:dyDescent="0.25">
      <c r="P47770" s="5"/>
    </row>
    <row r="47771" spans="16:16" x14ac:dyDescent="0.25">
      <c r="P47771" s="5"/>
    </row>
    <row r="47772" spans="16:16" x14ac:dyDescent="0.25">
      <c r="P47772" s="5"/>
    </row>
    <row r="47773" spans="16:16" x14ac:dyDescent="0.25">
      <c r="P47773" s="5"/>
    </row>
    <row r="47774" spans="16:16" x14ac:dyDescent="0.25">
      <c r="P47774" s="5"/>
    </row>
    <row r="47775" spans="16:16" x14ac:dyDescent="0.25">
      <c r="P47775" s="5"/>
    </row>
    <row r="47776" spans="16:16" x14ac:dyDescent="0.25">
      <c r="P47776" s="5"/>
    </row>
    <row r="47777" spans="16:16" x14ac:dyDescent="0.25">
      <c r="P47777" s="5"/>
    </row>
    <row r="47778" spans="16:16" x14ac:dyDescent="0.25">
      <c r="P47778" s="5"/>
    </row>
    <row r="47779" spans="16:16" x14ac:dyDescent="0.25">
      <c r="P47779" s="5"/>
    </row>
    <row r="47780" spans="16:16" x14ac:dyDescent="0.25">
      <c r="P47780" s="5"/>
    </row>
    <row r="47781" spans="16:16" x14ac:dyDescent="0.25">
      <c r="P47781" s="5"/>
    </row>
    <row r="47782" spans="16:16" x14ac:dyDescent="0.25">
      <c r="P47782" s="5"/>
    </row>
    <row r="47783" spans="16:16" x14ac:dyDescent="0.25">
      <c r="P47783" s="5"/>
    </row>
    <row r="47784" spans="16:16" x14ac:dyDescent="0.25">
      <c r="P47784" s="5"/>
    </row>
    <row r="47785" spans="16:16" x14ac:dyDescent="0.25">
      <c r="P47785" s="5"/>
    </row>
    <row r="47786" spans="16:16" x14ac:dyDescent="0.25">
      <c r="P47786" s="5"/>
    </row>
    <row r="47787" spans="16:16" x14ac:dyDescent="0.25">
      <c r="P47787" s="5"/>
    </row>
    <row r="47788" spans="16:16" x14ac:dyDescent="0.25">
      <c r="P47788" s="5"/>
    </row>
    <row r="47789" spans="16:16" x14ac:dyDescent="0.25">
      <c r="P47789" s="5"/>
    </row>
    <row r="47790" spans="16:16" x14ac:dyDescent="0.25">
      <c r="P47790" s="5"/>
    </row>
    <row r="47791" spans="16:16" x14ac:dyDescent="0.25">
      <c r="P47791" s="5"/>
    </row>
    <row r="47792" spans="16:16" x14ac:dyDescent="0.25">
      <c r="P47792" s="5"/>
    </row>
    <row r="47793" spans="16:16" x14ac:dyDescent="0.25">
      <c r="P47793" s="5"/>
    </row>
    <row r="47794" spans="16:16" x14ac:dyDescent="0.25">
      <c r="P47794" s="5"/>
    </row>
    <row r="47795" spans="16:16" x14ac:dyDescent="0.25">
      <c r="P47795" s="5"/>
    </row>
    <row r="47796" spans="16:16" x14ac:dyDescent="0.25">
      <c r="P47796" s="5"/>
    </row>
    <row r="47797" spans="16:16" x14ac:dyDescent="0.25">
      <c r="P47797" s="5"/>
    </row>
    <row r="47798" spans="16:16" x14ac:dyDescent="0.25">
      <c r="P47798" s="5"/>
    </row>
    <row r="47799" spans="16:16" x14ac:dyDescent="0.25">
      <c r="P47799" s="5"/>
    </row>
    <row r="47800" spans="16:16" x14ac:dyDescent="0.25">
      <c r="P47800" s="5"/>
    </row>
    <row r="47801" spans="16:16" x14ac:dyDescent="0.25">
      <c r="P47801" s="5"/>
    </row>
    <row r="47802" spans="16:16" x14ac:dyDescent="0.25">
      <c r="P47802" s="5"/>
    </row>
    <row r="47803" spans="16:16" x14ac:dyDescent="0.25">
      <c r="P47803" s="5"/>
    </row>
    <row r="47804" spans="16:16" x14ac:dyDescent="0.25">
      <c r="P47804" s="5"/>
    </row>
    <row r="47805" spans="16:16" x14ac:dyDescent="0.25">
      <c r="P47805" s="5"/>
    </row>
    <row r="47806" spans="16:16" x14ac:dyDescent="0.25">
      <c r="P47806" s="5"/>
    </row>
    <row r="47807" spans="16:16" x14ac:dyDescent="0.25">
      <c r="P47807" s="5"/>
    </row>
    <row r="47808" spans="16:16" x14ac:dyDescent="0.25">
      <c r="P47808" s="5"/>
    </row>
    <row r="47809" spans="16:16" x14ac:dyDescent="0.25">
      <c r="P47809" s="5"/>
    </row>
    <row r="47810" spans="16:16" x14ac:dyDescent="0.25">
      <c r="P47810" s="5"/>
    </row>
    <row r="47811" spans="16:16" x14ac:dyDescent="0.25">
      <c r="P47811" s="5"/>
    </row>
    <row r="47812" spans="16:16" x14ac:dyDescent="0.25">
      <c r="P47812" s="5"/>
    </row>
    <row r="47813" spans="16:16" x14ac:dyDescent="0.25">
      <c r="P47813" s="5"/>
    </row>
    <row r="47814" spans="16:16" x14ac:dyDescent="0.25">
      <c r="P47814" s="5"/>
    </row>
    <row r="47815" spans="16:16" x14ac:dyDescent="0.25">
      <c r="P47815" s="5"/>
    </row>
    <row r="47816" spans="16:16" x14ac:dyDescent="0.25">
      <c r="P47816" s="5"/>
    </row>
    <row r="47817" spans="16:16" x14ac:dyDescent="0.25">
      <c r="P47817" s="5"/>
    </row>
    <row r="47818" spans="16:16" x14ac:dyDescent="0.25">
      <c r="P47818" s="5"/>
    </row>
    <row r="47819" spans="16:16" x14ac:dyDescent="0.25">
      <c r="P47819" s="5"/>
    </row>
    <row r="47820" spans="16:16" x14ac:dyDescent="0.25">
      <c r="P47820" s="5"/>
    </row>
    <row r="47821" spans="16:16" x14ac:dyDescent="0.25">
      <c r="P47821" s="5"/>
    </row>
    <row r="47822" spans="16:16" x14ac:dyDescent="0.25">
      <c r="P47822" s="5"/>
    </row>
    <row r="47823" spans="16:16" x14ac:dyDescent="0.25">
      <c r="P47823" s="5"/>
    </row>
    <row r="47824" spans="16:16" x14ac:dyDescent="0.25">
      <c r="P47824" s="5"/>
    </row>
    <row r="47825" spans="16:16" x14ac:dyDescent="0.25">
      <c r="P47825" s="5"/>
    </row>
    <row r="47826" spans="16:16" x14ac:dyDescent="0.25">
      <c r="P47826" s="5"/>
    </row>
    <row r="47827" spans="16:16" x14ac:dyDescent="0.25">
      <c r="P47827" s="5"/>
    </row>
    <row r="47828" spans="16:16" x14ac:dyDescent="0.25">
      <c r="P47828" s="5"/>
    </row>
    <row r="47829" spans="16:16" x14ac:dyDescent="0.25">
      <c r="P47829" s="5"/>
    </row>
    <row r="47830" spans="16:16" x14ac:dyDescent="0.25">
      <c r="P47830" s="5"/>
    </row>
    <row r="47831" spans="16:16" x14ac:dyDescent="0.25">
      <c r="P47831" s="5"/>
    </row>
    <row r="47832" spans="16:16" x14ac:dyDescent="0.25">
      <c r="P47832" s="5"/>
    </row>
    <row r="47833" spans="16:16" x14ac:dyDescent="0.25">
      <c r="P47833" s="5"/>
    </row>
    <row r="47834" spans="16:16" x14ac:dyDescent="0.25">
      <c r="P47834" s="5"/>
    </row>
    <row r="47835" spans="16:16" x14ac:dyDescent="0.25">
      <c r="P47835" s="5"/>
    </row>
    <row r="47836" spans="16:16" x14ac:dyDescent="0.25">
      <c r="P47836" s="5"/>
    </row>
    <row r="47837" spans="16:16" x14ac:dyDescent="0.25">
      <c r="P47837" s="5"/>
    </row>
    <row r="47838" spans="16:16" x14ac:dyDescent="0.25">
      <c r="P47838" s="5"/>
    </row>
    <row r="47839" spans="16:16" x14ac:dyDescent="0.25">
      <c r="P47839" s="5"/>
    </row>
    <row r="47840" spans="16:16" x14ac:dyDescent="0.25">
      <c r="P47840" s="5"/>
    </row>
    <row r="47841" spans="16:16" x14ac:dyDescent="0.25">
      <c r="P47841" s="5"/>
    </row>
    <row r="47842" spans="16:16" x14ac:dyDescent="0.25">
      <c r="P47842" s="5"/>
    </row>
    <row r="47843" spans="16:16" x14ac:dyDescent="0.25">
      <c r="P47843" s="5"/>
    </row>
    <row r="47844" spans="16:16" x14ac:dyDescent="0.25">
      <c r="P47844" s="5"/>
    </row>
    <row r="47845" spans="16:16" x14ac:dyDescent="0.25">
      <c r="P47845" s="5"/>
    </row>
    <row r="47846" spans="16:16" x14ac:dyDescent="0.25">
      <c r="P47846" s="5"/>
    </row>
    <row r="47847" spans="16:16" x14ac:dyDescent="0.25">
      <c r="P47847" s="5"/>
    </row>
    <row r="47848" spans="16:16" x14ac:dyDescent="0.25">
      <c r="P47848" s="5"/>
    </row>
    <row r="47849" spans="16:16" x14ac:dyDescent="0.25">
      <c r="P47849" s="5"/>
    </row>
    <row r="47850" spans="16:16" x14ac:dyDescent="0.25">
      <c r="P47850" s="5"/>
    </row>
    <row r="47851" spans="16:16" x14ac:dyDescent="0.25">
      <c r="P47851" s="5"/>
    </row>
    <row r="47852" spans="16:16" x14ac:dyDescent="0.25">
      <c r="P47852" s="5"/>
    </row>
    <row r="47853" spans="16:16" x14ac:dyDescent="0.25">
      <c r="P47853" s="5"/>
    </row>
    <row r="47854" spans="16:16" x14ac:dyDescent="0.25">
      <c r="P47854" s="5"/>
    </row>
    <row r="47855" spans="16:16" x14ac:dyDescent="0.25">
      <c r="P47855" s="5"/>
    </row>
    <row r="47856" spans="16:16" x14ac:dyDescent="0.25">
      <c r="P47856" s="5"/>
    </row>
    <row r="47857" spans="16:16" x14ac:dyDescent="0.25">
      <c r="P47857" s="5"/>
    </row>
    <row r="47858" spans="16:16" x14ac:dyDescent="0.25">
      <c r="P47858" s="5"/>
    </row>
    <row r="47859" spans="16:16" x14ac:dyDescent="0.25">
      <c r="P47859" s="5"/>
    </row>
    <row r="47860" spans="16:16" x14ac:dyDescent="0.25">
      <c r="P47860" s="5"/>
    </row>
    <row r="47861" spans="16:16" x14ac:dyDescent="0.25">
      <c r="P47861" s="5"/>
    </row>
    <row r="47862" spans="16:16" x14ac:dyDescent="0.25">
      <c r="P47862" s="5"/>
    </row>
    <row r="47863" spans="16:16" x14ac:dyDescent="0.25">
      <c r="P47863" s="5"/>
    </row>
    <row r="47864" spans="16:16" x14ac:dyDescent="0.25">
      <c r="P47864" s="5"/>
    </row>
    <row r="47865" spans="16:16" x14ac:dyDescent="0.25">
      <c r="P47865" s="5"/>
    </row>
    <row r="47866" spans="16:16" x14ac:dyDescent="0.25">
      <c r="P47866" s="5"/>
    </row>
    <row r="47867" spans="16:16" x14ac:dyDescent="0.25">
      <c r="P47867" s="5"/>
    </row>
    <row r="47868" spans="16:16" x14ac:dyDescent="0.25">
      <c r="P47868" s="5"/>
    </row>
    <row r="47869" spans="16:16" x14ac:dyDescent="0.25">
      <c r="P47869" s="5"/>
    </row>
    <row r="47870" spans="16:16" x14ac:dyDescent="0.25">
      <c r="P47870" s="5"/>
    </row>
    <row r="47871" spans="16:16" x14ac:dyDescent="0.25">
      <c r="P47871" s="5"/>
    </row>
    <row r="47872" spans="16:16" x14ac:dyDescent="0.25">
      <c r="P47872" s="5"/>
    </row>
    <row r="47873" spans="16:16" x14ac:dyDescent="0.25">
      <c r="P47873" s="5"/>
    </row>
    <row r="47874" spans="16:16" x14ac:dyDescent="0.25">
      <c r="P47874" s="5"/>
    </row>
    <row r="47875" spans="16:16" x14ac:dyDescent="0.25">
      <c r="P47875" s="5"/>
    </row>
    <row r="47876" spans="16:16" x14ac:dyDescent="0.25">
      <c r="P47876" s="5"/>
    </row>
    <row r="47877" spans="16:16" x14ac:dyDescent="0.25">
      <c r="P47877" s="5"/>
    </row>
    <row r="47878" spans="16:16" x14ac:dyDescent="0.25">
      <c r="P47878" s="5"/>
    </row>
    <row r="47879" spans="16:16" x14ac:dyDescent="0.25">
      <c r="P47879" s="5"/>
    </row>
    <row r="47880" spans="16:16" x14ac:dyDescent="0.25">
      <c r="P47880" s="5"/>
    </row>
    <row r="47881" spans="16:16" x14ac:dyDescent="0.25">
      <c r="P47881" s="5"/>
    </row>
    <row r="47882" spans="16:16" x14ac:dyDescent="0.25">
      <c r="P47882" s="5"/>
    </row>
    <row r="47883" spans="16:16" x14ac:dyDescent="0.25">
      <c r="P47883" s="5"/>
    </row>
    <row r="47884" spans="16:16" x14ac:dyDescent="0.25">
      <c r="P47884" s="5"/>
    </row>
    <row r="47885" spans="16:16" x14ac:dyDescent="0.25">
      <c r="P47885" s="5"/>
    </row>
    <row r="47886" spans="16:16" x14ac:dyDescent="0.25">
      <c r="P47886" s="5"/>
    </row>
    <row r="47887" spans="16:16" x14ac:dyDescent="0.25">
      <c r="P47887" s="5"/>
    </row>
    <row r="47888" spans="16:16" x14ac:dyDescent="0.25">
      <c r="P47888" s="5"/>
    </row>
    <row r="47889" spans="16:16" x14ac:dyDescent="0.25">
      <c r="P47889" s="5"/>
    </row>
    <row r="47890" spans="16:16" x14ac:dyDescent="0.25">
      <c r="P47890" s="5"/>
    </row>
    <row r="47891" spans="16:16" x14ac:dyDescent="0.25">
      <c r="P47891" s="5"/>
    </row>
    <row r="47892" spans="16:16" x14ac:dyDescent="0.25">
      <c r="P47892" s="5"/>
    </row>
    <row r="47893" spans="16:16" x14ac:dyDescent="0.25">
      <c r="P47893" s="5"/>
    </row>
    <row r="47894" spans="16:16" x14ac:dyDescent="0.25">
      <c r="P47894" s="5"/>
    </row>
    <row r="47895" spans="16:16" x14ac:dyDescent="0.25">
      <c r="P47895" s="5"/>
    </row>
    <row r="47896" spans="16:16" x14ac:dyDescent="0.25">
      <c r="P47896" s="5"/>
    </row>
    <row r="47897" spans="16:16" x14ac:dyDescent="0.25">
      <c r="P47897" s="5"/>
    </row>
    <row r="47898" spans="16:16" x14ac:dyDescent="0.25">
      <c r="P47898" s="5"/>
    </row>
    <row r="47899" spans="16:16" x14ac:dyDescent="0.25">
      <c r="P47899" s="5"/>
    </row>
    <row r="47900" spans="16:16" x14ac:dyDescent="0.25">
      <c r="P47900" s="5"/>
    </row>
    <row r="47901" spans="16:16" x14ac:dyDescent="0.25">
      <c r="P47901" s="5"/>
    </row>
    <row r="47902" spans="16:16" x14ac:dyDescent="0.25">
      <c r="P47902" s="5"/>
    </row>
    <row r="47903" spans="16:16" x14ac:dyDescent="0.25">
      <c r="P47903" s="5"/>
    </row>
    <row r="47904" spans="16:16" x14ac:dyDescent="0.25">
      <c r="P47904" s="5"/>
    </row>
    <row r="47905" spans="16:16" x14ac:dyDescent="0.25">
      <c r="P47905" s="5"/>
    </row>
    <row r="47906" spans="16:16" x14ac:dyDescent="0.25">
      <c r="P47906" s="5"/>
    </row>
    <row r="47907" spans="16:16" x14ac:dyDescent="0.25">
      <c r="P47907" s="5"/>
    </row>
    <row r="47908" spans="16:16" x14ac:dyDescent="0.25">
      <c r="P47908" s="5"/>
    </row>
    <row r="47909" spans="16:16" x14ac:dyDescent="0.25">
      <c r="P47909" s="5"/>
    </row>
    <row r="47910" spans="16:16" x14ac:dyDescent="0.25">
      <c r="P47910" s="5"/>
    </row>
    <row r="47911" spans="16:16" x14ac:dyDescent="0.25">
      <c r="P47911" s="5"/>
    </row>
    <row r="47912" spans="16:16" x14ac:dyDescent="0.25">
      <c r="P47912" s="5"/>
    </row>
    <row r="47913" spans="16:16" x14ac:dyDescent="0.25">
      <c r="P47913" s="5"/>
    </row>
    <row r="47914" spans="16:16" x14ac:dyDescent="0.25">
      <c r="P47914" s="5"/>
    </row>
    <row r="47915" spans="16:16" x14ac:dyDescent="0.25">
      <c r="P47915" s="5"/>
    </row>
    <row r="47916" spans="16:16" x14ac:dyDescent="0.25">
      <c r="P47916" s="5"/>
    </row>
    <row r="47917" spans="16:16" x14ac:dyDescent="0.25">
      <c r="P47917" s="5"/>
    </row>
    <row r="47918" spans="16:16" x14ac:dyDescent="0.25">
      <c r="P47918" s="5"/>
    </row>
    <row r="47919" spans="16:16" x14ac:dyDescent="0.25">
      <c r="P47919" s="5"/>
    </row>
    <row r="47920" spans="16:16" x14ac:dyDescent="0.25">
      <c r="P47920" s="5"/>
    </row>
    <row r="47921" spans="16:16" x14ac:dyDescent="0.25">
      <c r="P47921" s="5"/>
    </row>
    <row r="47922" spans="16:16" x14ac:dyDescent="0.25">
      <c r="P47922" s="5"/>
    </row>
    <row r="47923" spans="16:16" x14ac:dyDescent="0.25">
      <c r="P47923" s="5"/>
    </row>
    <row r="47924" spans="16:16" x14ac:dyDescent="0.25">
      <c r="P47924" s="5"/>
    </row>
    <row r="47925" spans="16:16" x14ac:dyDescent="0.25">
      <c r="P47925" s="5"/>
    </row>
    <row r="47926" spans="16:16" x14ac:dyDescent="0.25">
      <c r="P47926" s="5"/>
    </row>
    <row r="47927" spans="16:16" x14ac:dyDescent="0.25">
      <c r="P47927" s="5"/>
    </row>
    <row r="47928" spans="16:16" x14ac:dyDescent="0.25">
      <c r="P47928" s="5"/>
    </row>
    <row r="47929" spans="16:16" x14ac:dyDescent="0.25">
      <c r="P47929" s="5"/>
    </row>
    <row r="47930" spans="16:16" x14ac:dyDescent="0.25">
      <c r="P47930" s="5"/>
    </row>
    <row r="47931" spans="16:16" x14ac:dyDescent="0.25">
      <c r="P47931" s="5"/>
    </row>
    <row r="47932" spans="16:16" x14ac:dyDescent="0.25">
      <c r="P47932" s="5"/>
    </row>
    <row r="47933" spans="16:16" x14ac:dyDescent="0.25">
      <c r="P47933" s="5"/>
    </row>
    <row r="47934" spans="16:16" x14ac:dyDescent="0.25">
      <c r="P47934" s="5"/>
    </row>
    <row r="47935" spans="16:16" x14ac:dyDescent="0.25">
      <c r="P47935" s="5"/>
    </row>
    <row r="47936" spans="16:16" x14ac:dyDescent="0.25">
      <c r="P47936" s="5"/>
    </row>
    <row r="47937" spans="16:16" x14ac:dyDescent="0.25">
      <c r="P47937" s="5"/>
    </row>
    <row r="47938" spans="16:16" x14ac:dyDescent="0.25">
      <c r="P47938" s="5"/>
    </row>
    <row r="47939" spans="16:16" x14ac:dyDescent="0.25">
      <c r="P47939" s="5"/>
    </row>
    <row r="47940" spans="16:16" x14ac:dyDescent="0.25">
      <c r="P47940" s="5"/>
    </row>
    <row r="47941" spans="16:16" x14ac:dyDescent="0.25">
      <c r="P47941" s="5"/>
    </row>
    <row r="47942" spans="16:16" x14ac:dyDescent="0.25">
      <c r="P47942" s="5"/>
    </row>
    <row r="47943" spans="16:16" x14ac:dyDescent="0.25">
      <c r="P47943" s="5"/>
    </row>
    <row r="47944" spans="16:16" x14ac:dyDescent="0.25">
      <c r="P47944" s="5"/>
    </row>
    <row r="47945" spans="16:16" x14ac:dyDescent="0.25">
      <c r="P47945" s="5"/>
    </row>
    <row r="47946" spans="16:16" x14ac:dyDescent="0.25">
      <c r="P47946" s="5"/>
    </row>
    <row r="47947" spans="16:16" x14ac:dyDescent="0.25">
      <c r="P47947" s="5"/>
    </row>
    <row r="47948" spans="16:16" x14ac:dyDescent="0.25">
      <c r="P47948" s="5"/>
    </row>
    <row r="47949" spans="16:16" x14ac:dyDescent="0.25">
      <c r="P47949" s="5"/>
    </row>
    <row r="47950" spans="16:16" x14ac:dyDescent="0.25">
      <c r="P47950" s="5"/>
    </row>
    <row r="47951" spans="16:16" x14ac:dyDescent="0.25">
      <c r="P47951" s="5"/>
    </row>
    <row r="47952" spans="16:16" x14ac:dyDescent="0.25">
      <c r="P47952" s="5"/>
    </row>
    <row r="47953" spans="16:16" x14ac:dyDescent="0.25">
      <c r="P47953" s="5"/>
    </row>
    <row r="47954" spans="16:16" x14ac:dyDescent="0.25">
      <c r="P47954" s="5"/>
    </row>
    <row r="47955" spans="16:16" x14ac:dyDescent="0.25">
      <c r="P47955" s="5"/>
    </row>
    <row r="47956" spans="16:16" x14ac:dyDescent="0.25">
      <c r="P47956" s="5"/>
    </row>
    <row r="47957" spans="16:16" x14ac:dyDescent="0.25">
      <c r="P47957" s="5"/>
    </row>
    <row r="47958" spans="16:16" x14ac:dyDescent="0.25">
      <c r="P47958" s="5"/>
    </row>
    <row r="47959" spans="16:16" x14ac:dyDescent="0.25">
      <c r="P47959" s="5"/>
    </row>
    <row r="47960" spans="16:16" x14ac:dyDescent="0.25">
      <c r="P47960" s="5"/>
    </row>
    <row r="47961" spans="16:16" x14ac:dyDescent="0.25">
      <c r="P47961" s="5"/>
    </row>
    <row r="47962" spans="16:16" x14ac:dyDescent="0.25">
      <c r="P47962" s="5"/>
    </row>
    <row r="47963" spans="16:16" x14ac:dyDescent="0.25">
      <c r="P47963" s="5"/>
    </row>
    <row r="47964" spans="16:16" x14ac:dyDescent="0.25">
      <c r="P47964" s="5"/>
    </row>
    <row r="47965" spans="16:16" x14ac:dyDescent="0.25">
      <c r="P47965" s="5"/>
    </row>
    <row r="47966" spans="16:16" x14ac:dyDescent="0.25">
      <c r="P47966" s="5"/>
    </row>
    <row r="47967" spans="16:16" x14ac:dyDescent="0.25">
      <c r="P47967" s="5"/>
    </row>
    <row r="47968" spans="16:16" x14ac:dyDescent="0.25">
      <c r="P47968" s="5"/>
    </row>
    <row r="47969" spans="16:16" x14ac:dyDescent="0.25">
      <c r="P47969" s="5"/>
    </row>
    <row r="47970" spans="16:16" x14ac:dyDescent="0.25">
      <c r="P47970" s="5"/>
    </row>
    <row r="47971" spans="16:16" x14ac:dyDescent="0.25">
      <c r="P47971" s="5"/>
    </row>
    <row r="47972" spans="16:16" x14ac:dyDescent="0.25">
      <c r="P47972" s="5"/>
    </row>
    <row r="47973" spans="16:16" x14ac:dyDescent="0.25">
      <c r="P47973" s="5"/>
    </row>
    <row r="47974" spans="16:16" x14ac:dyDescent="0.25">
      <c r="P47974" s="5"/>
    </row>
    <row r="47975" spans="16:16" x14ac:dyDescent="0.25">
      <c r="P47975" s="5"/>
    </row>
    <row r="47976" spans="16:16" x14ac:dyDescent="0.25">
      <c r="P47976" s="5"/>
    </row>
    <row r="47977" spans="16:16" x14ac:dyDescent="0.25">
      <c r="P47977" s="5"/>
    </row>
    <row r="47978" spans="16:16" x14ac:dyDescent="0.25">
      <c r="P47978" s="5"/>
    </row>
    <row r="47979" spans="16:16" x14ac:dyDescent="0.25">
      <c r="P47979" s="5"/>
    </row>
    <row r="47980" spans="16:16" x14ac:dyDescent="0.25">
      <c r="P47980" s="5"/>
    </row>
    <row r="47981" spans="16:16" x14ac:dyDescent="0.25">
      <c r="P47981" s="5"/>
    </row>
    <row r="47982" spans="16:16" x14ac:dyDescent="0.25">
      <c r="P47982" s="5"/>
    </row>
    <row r="47983" spans="16:16" x14ac:dyDescent="0.25">
      <c r="P47983" s="5"/>
    </row>
    <row r="47984" spans="16:16" x14ac:dyDescent="0.25">
      <c r="P47984" s="5"/>
    </row>
    <row r="47985" spans="16:16" x14ac:dyDescent="0.25">
      <c r="P47985" s="5"/>
    </row>
    <row r="47986" spans="16:16" x14ac:dyDescent="0.25">
      <c r="P47986" s="5"/>
    </row>
    <row r="47987" spans="16:16" x14ac:dyDescent="0.25">
      <c r="P47987" s="5"/>
    </row>
    <row r="47988" spans="16:16" x14ac:dyDescent="0.25">
      <c r="P47988" s="5"/>
    </row>
    <row r="47989" spans="16:16" x14ac:dyDescent="0.25">
      <c r="P47989" s="5"/>
    </row>
    <row r="47990" spans="16:16" x14ac:dyDescent="0.25">
      <c r="P47990" s="5"/>
    </row>
    <row r="47991" spans="16:16" x14ac:dyDescent="0.25">
      <c r="P47991" s="5"/>
    </row>
    <row r="47992" spans="16:16" x14ac:dyDescent="0.25">
      <c r="P47992" s="5"/>
    </row>
    <row r="47993" spans="16:16" x14ac:dyDescent="0.25">
      <c r="P47993" s="5"/>
    </row>
    <row r="47994" spans="16:16" x14ac:dyDescent="0.25">
      <c r="P47994" s="5"/>
    </row>
    <row r="47995" spans="16:16" x14ac:dyDescent="0.25">
      <c r="P47995" s="5"/>
    </row>
    <row r="47996" spans="16:16" x14ac:dyDescent="0.25">
      <c r="P47996" s="5"/>
    </row>
    <row r="47997" spans="16:16" x14ac:dyDescent="0.25">
      <c r="P47997" s="5"/>
    </row>
    <row r="47998" spans="16:16" x14ac:dyDescent="0.25">
      <c r="P47998" s="5"/>
    </row>
    <row r="47999" spans="16:16" x14ac:dyDescent="0.25">
      <c r="P47999" s="5"/>
    </row>
    <row r="48000" spans="16:16" x14ac:dyDescent="0.25">
      <c r="P48000" s="5"/>
    </row>
    <row r="48001" spans="16:16" x14ac:dyDescent="0.25">
      <c r="P48001" s="5"/>
    </row>
    <row r="48002" spans="16:16" x14ac:dyDescent="0.25">
      <c r="P48002" s="5"/>
    </row>
    <row r="48003" spans="16:16" x14ac:dyDescent="0.25">
      <c r="P48003" s="5"/>
    </row>
    <row r="48004" spans="16:16" x14ac:dyDescent="0.25">
      <c r="P48004" s="5"/>
    </row>
    <row r="48005" spans="16:16" x14ac:dyDescent="0.25">
      <c r="P48005" s="5"/>
    </row>
    <row r="48006" spans="16:16" x14ac:dyDescent="0.25">
      <c r="P48006" s="5"/>
    </row>
    <row r="48007" spans="16:16" x14ac:dyDescent="0.25">
      <c r="P48007" s="5"/>
    </row>
    <row r="48008" spans="16:16" x14ac:dyDescent="0.25">
      <c r="P48008" s="5"/>
    </row>
    <row r="48009" spans="16:16" x14ac:dyDescent="0.25">
      <c r="P48009" s="5"/>
    </row>
    <row r="48010" spans="16:16" x14ac:dyDescent="0.25">
      <c r="P48010" s="5"/>
    </row>
    <row r="48011" spans="16:16" x14ac:dyDescent="0.25">
      <c r="P48011" s="5"/>
    </row>
    <row r="48012" spans="16:16" x14ac:dyDescent="0.25">
      <c r="P48012" s="5"/>
    </row>
    <row r="48013" spans="16:16" x14ac:dyDescent="0.25">
      <c r="P48013" s="5"/>
    </row>
    <row r="48014" spans="16:16" x14ac:dyDescent="0.25">
      <c r="P48014" s="5"/>
    </row>
    <row r="48015" spans="16:16" x14ac:dyDescent="0.25">
      <c r="P48015" s="5"/>
    </row>
    <row r="48016" spans="16:16" x14ac:dyDescent="0.25">
      <c r="P48016" s="5"/>
    </row>
    <row r="48017" spans="16:16" x14ac:dyDescent="0.25">
      <c r="P48017" s="5"/>
    </row>
    <row r="48018" spans="16:16" x14ac:dyDescent="0.25">
      <c r="P48018" s="5"/>
    </row>
    <row r="48019" spans="16:16" x14ac:dyDescent="0.25">
      <c r="P48019" s="5"/>
    </row>
    <row r="48020" spans="16:16" x14ac:dyDescent="0.25">
      <c r="P48020" s="5"/>
    </row>
    <row r="48021" spans="16:16" x14ac:dyDescent="0.25">
      <c r="P48021" s="5"/>
    </row>
    <row r="48022" spans="16:16" x14ac:dyDescent="0.25">
      <c r="P48022" s="5"/>
    </row>
    <row r="48023" spans="16:16" x14ac:dyDescent="0.25">
      <c r="P48023" s="5"/>
    </row>
    <row r="48024" spans="16:16" x14ac:dyDescent="0.25">
      <c r="P48024" s="5"/>
    </row>
    <row r="48025" spans="16:16" x14ac:dyDescent="0.25">
      <c r="P48025" s="5"/>
    </row>
    <row r="48026" spans="16:16" x14ac:dyDescent="0.25">
      <c r="P48026" s="5"/>
    </row>
    <row r="48027" spans="16:16" x14ac:dyDescent="0.25">
      <c r="P48027" s="5"/>
    </row>
    <row r="48028" spans="16:16" x14ac:dyDescent="0.25">
      <c r="P48028" s="5"/>
    </row>
    <row r="48029" spans="16:16" x14ac:dyDescent="0.25">
      <c r="P48029" s="5"/>
    </row>
    <row r="48030" spans="16:16" x14ac:dyDescent="0.25">
      <c r="P48030" s="5"/>
    </row>
    <row r="48031" spans="16:16" x14ac:dyDescent="0.25">
      <c r="P48031" s="5"/>
    </row>
    <row r="48032" spans="16:16" x14ac:dyDescent="0.25">
      <c r="P48032" s="5"/>
    </row>
    <row r="48033" spans="16:16" x14ac:dyDescent="0.25">
      <c r="P48033" s="5"/>
    </row>
    <row r="48034" spans="16:16" x14ac:dyDescent="0.25">
      <c r="P48034" s="5"/>
    </row>
    <row r="48035" spans="16:16" x14ac:dyDescent="0.25">
      <c r="P48035" s="5"/>
    </row>
    <row r="48036" spans="16:16" x14ac:dyDescent="0.25">
      <c r="P48036" s="5"/>
    </row>
    <row r="48037" spans="16:16" x14ac:dyDescent="0.25">
      <c r="P48037" s="5"/>
    </row>
    <row r="48038" spans="16:16" x14ac:dyDescent="0.25">
      <c r="P48038" s="5"/>
    </row>
    <row r="48039" spans="16:16" x14ac:dyDescent="0.25">
      <c r="P48039" s="5"/>
    </row>
    <row r="48040" spans="16:16" x14ac:dyDescent="0.25">
      <c r="P48040" s="5"/>
    </row>
    <row r="48041" spans="16:16" x14ac:dyDescent="0.25">
      <c r="P48041" s="5"/>
    </row>
    <row r="48042" spans="16:16" x14ac:dyDescent="0.25">
      <c r="P48042" s="5"/>
    </row>
    <row r="48043" spans="16:16" x14ac:dyDescent="0.25">
      <c r="P48043" s="5"/>
    </row>
    <row r="48044" spans="16:16" x14ac:dyDescent="0.25">
      <c r="P48044" s="5"/>
    </row>
    <row r="48045" spans="16:16" x14ac:dyDescent="0.25">
      <c r="P48045" s="5"/>
    </row>
    <row r="48046" spans="16:16" x14ac:dyDescent="0.25">
      <c r="P48046" s="5"/>
    </row>
    <row r="48047" spans="16:16" x14ac:dyDescent="0.25">
      <c r="P48047" s="5"/>
    </row>
    <row r="48048" spans="16:16" x14ac:dyDescent="0.25">
      <c r="P48048" s="5"/>
    </row>
    <row r="48049" spans="16:16" x14ac:dyDescent="0.25">
      <c r="P48049" s="5"/>
    </row>
    <row r="48050" spans="16:16" x14ac:dyDescent="0.25">
      <c r="P48050" s="5"/>
    </row>
    <row r="48051" spans="16:16" x14ac:dyDescent="0.25">
      <c r="P48051" s="5"/>
    </row>
    <row r="48052" spans="16:16" x14ac:dyDescent="0.25">
      <c r="P48052" s="5"/>
    </row>
    <row r="48053" spans="16:16" x14ac:dyDescent="0.25">
      <c r="P48053" s="5"/>
    </row>
    <row r="48054" spans="16:16" x14ac:dyDescent="0.25">
      <c r="P48054" s="5"/>
    </row>
    <row r="48055" spans="16:16" x14ac:dyDescent="0.25">
      <c r="P48055" s="5"/>
    </row>
    <row r="48056" spans="16:16" x14ac:dyDescent="0.25">
      <c r="P48056" s="5"/>
    </row>
    <row r="48057" spans="16:16" x14ac:dyDescent="0.25">
      <c r="P48057" s="5"/>
    </row>
    <row r="48058" spans="16:16" x14ac:dyDescent="0.25">
      <c r="P48058" s="5"/>
    </row>
    <row r="48059" spans="16:16" x14ac:dyDescent="0.25">
      <c r="P48059" s="5"/>
    </row>
    <row r="48060" spans="16:16" x14ac:dyDescent="0.25">
      <c r="P48060" s="5"/>
    </row>
    <row r="48061" spans="16:16" x14ac:dyDescent="0.25">
      <c r="P48061" s="5"/>
    </row>
    <row r="48062" spans="16:16" x14ac:dyDescent="0.25">
      <c r="P48062" s="5"/>
    </row>
    <row r="48063" spans="16:16" x14ac:dyDescent="0.25">
      <c r="P48063" s="5"/>
    </row>
    <row r="48064" spans="16:16" x14ac:dyDescent="0.25">
      <c r="P48064" s="5"/>
    </row>
    <row r="48065" spans="16:16" x14ac:dyDescent="0.25">
      <c r="P48065" s="5"/>
    </row>
    <row r="48066" spans="16:16" x14ac:dyDescent="0.25">
      <c r="P48066" s="5"/>
    </row>
    <row r="48067" spans="16:16" x14ac:dyDescent="0.25">
      <c r="P48067" s="5"/>
    </row>
    <row r="48068" spans="16:16" x14ac:dyDescent="0.25">
      <c r="P48068" s="5"/>
    </row>
    <row r="48069" spans="16:16" x14ac:dyDescent="0.25">
      <c r="P48069" s="5"/>
    </row>
    <row r="48070" spans="16:16" x14ac:dyDescent="0.25">
      <c r="P48070" s="5"/>
    </row>
    <row r="48071" spans="16:16" x14ac:dyDescent="0.25">
      <c r="P48071" s="5"/>
    </row>
    <row r="48072" spans="16:16" x14ac:dyDescent="0.25">
      <c r="P48072" s="5"/>
    </row>
    <row r="48073" spans="16:16" x14ac:dyDescent="0.25">
      <c r="P48073" s="5"/>
    </row>
    <row r="48074" spans="16:16" x14ac:dyDescent="0.25">
      <c r="P48074" s="5"/>
    </row>
    <row r="48075" spans="16:16" x14ac:dyDescent="0.25">
      <c r="P48075" s="5"/>
    </row>
    <row r="48076" spans="16:16" x14ac:dyDescent="0.25">
      <c r="P48076" s="5"/>
    </row>
    <row r="48077" spans="16:16" x14ac:dyDescent="0.25">
      <c r="P48077" s="5"/>
    </row>
    <row r="48078" spans="16:16" x14ac:dyDescent="0.25">
      <c r="P48078" s="5"/>
    </row>
    <row r="48079" spans="16:16" x14ac:dyDescent="0.25">
      <c r="P48079" s="5"/>
    </row>
    <row r="48080" spans="16:16" x14ac:dyDescent="0.25">
      <c r="P48080" s="5"/>
    </row>
    <row r="48081" spans="16:16" x14ac:dyDescent="0.25">
      <c r="P48081" s="5"/>
    </row>
    <row r="48082" spans="16:16" x14ac:dyDescent="0.25">
      <c r="P48082" s="5"/>
    </row>
    <row r="48083" spans="16:16" x14ac:dyDescent="0.25">
      <c r="P48083" s="5"/>
    </row>
    <row r="48084" spans="16:16" x14ac:dyDescent="0.25">
      <c r="P48084" s="5"/>
    </row>
    <row r="48085" spans="16:16" x14ac:dyDescent="0.25">
      <c r="P48085" s="5"/>
    </row>
    <row r="48086" spans="16:16" x14ac:dyDescent="0.25">
      <c r="P48086" s="5"/>
    </row>
    <row r="48087" spans="16:16" x14ac:dyDescent="0.25">
      <c r="P48087" s="5"/>
    </row>
    <row r="48088" spans="16:16" x14ac:dyDescent="0.25">
      <c r="P48088" s="5"/>
    </row>
    <row r="48089" spans="16:16" x14ac:dyDescent="0.25">
      <c r="P48089" s="5"/>
    </row>
    <row r="48090" spans="16:16" x14ac:dyDescent="0.25">
      <c r="P48090" s="5"/>
    </row>
    <row r="48091" spans="16:16" x14ac:dyDescent="0.25">
      <c r="P48091" s="5"/>
    </row>
    <row r="48092" spans="16:16" x14ac:dyDescent="0.25">
      <c r="P48092" s="5"/>
    </row>
    <row r="48093" spans="16:16" x14ac:dyDescent="0.25">
      <c r="P48093" s="5"/>
    </row>
    <row r="48094" spans="16:16" x14ac:dyDescent="0.25">
      <c r="P48094" s="5"/>
    </row>
    <row r="48095" spans="16:16" x14ac:dyDescent="0.25">
      <c r="P48095" s="5"/>
    </row>
    <row r="48096" spans="16:16" x14ac:dyDescent="0.25">
      <c r="P48096" s="5"/>
    </row>
    <row r="48097" spans="16:16" x14ac:dyDescent="0.25">
      <c r="P48097" s="5"/>
    </row>
    <row r="48098" spans="16:16" x14ac:dyDescent="0.25">
      <c r="P48098" s="5"/>
    </row>
    <row r="48099" spans="16:16" x14ac:dyDescent="0.25">
      <c r="P48099" s="5"/>
    </row>
    <row r="48100" spans="16:16" x14ac:dyDescent="0.25">
      <c r="P48100" s="5"/>
    </row>
    <row r="48101" spans="16:16" x14ac:dyDescent="0.25">
      <c r="P48101" s="5"/>
    </row>
    <row r="48102" spans="16:16" x14ac:dyDescent="0.25">
      <c r="P48102" s="5"/>
    </row>
    <row r="48103" spans="16:16" x14ac:dyDescent="0.25">
      <c r="P48103" s="5"/>
    </row>
    <row r="48104" spans="16:16" x14ac:dyDescent="0.25">
      <c r="P48104" s="5"/>
    </row>
    <row r="48105" spans="16:16" x14ac:dyDescent="0.25">
      <c r="P48105" s="5"/>
    </row>
    <row r="48106" spans="16:16" x14ac:dyDescent="0.25">
      <c r="P48106" s="5"/>
    </row>
    <row r="48107" spans="16:16" x14ac:dyDescent="0.25">
      <c r="P48107" s="5"/>
    </row>
    <row r="48108" spans="16:16" x14ac:dyDescent="0.25">
      <c r="P48108" s="5"/>
    </row>
    <row r="48109" spans="16:16" x14ac:dyDescent="0.25">
      <c r="P48109" s="5"/>
    </row>
    <row r="48110" spans="16:16" x14ac:dyDescent="0.25">
      <c r="P48110" s="5"/>
    </row>
    <row r="48111" spans="16:16" x14ac:dyDescent="0.25">
      <c r="P48111" s="5"/>
    </row>
    <row r="48112" spans="16:16" x14ac:dyDescent="0.25">
      <c r="P48112" s="5"/>
    </row>
    <row r="48113" spans="16:16" x14ac:dyDescent="0.25">
      <c r="P48113" s="5"/>
    </row>
    <row r="48114" spans="16:16" x14ac:dyDescent="0.25">
      <c r="P48114" s="5"/>
    </row>
    <row r="48115" spans="16:16" x14ac:dyDescent="0.25">
      <c r="P48115" s="5"/>
    </row>
    <row r="48116" spans="16:16" x14ac:dyDescent="0.25">
      <c r="P48116" s="5"/>
    </row>
    <row r="48117" spans="16:16" x14ac:dyDescent="0.25">
      <c r="P48117" s="5"/>
    </row>
    <row r="48118" spans="16:16" x14ac:dyDescent="0.25">
      <c r="P48118" s="5"/>
    </row>
    <row r="48119" spans="16:16" x14ac:dyDescent="0.25">
      <c r="P48119" s="5"/>
    </row>
    <row r="48120" spans="16:16" x14ac:dyDescent="0.25">
      <c r="P48120" s="5"/>
    </row>
    <row r="48121" spans="16:16" x14ac:dyDescent="0.25">
      <c r="P48121" s="5"/>
    </row>
    <row r="48122" spans="16:16" x14ac:dyDescent="0.25">
      <c r="P48122" s="5"/>
    </row>
    <row r="48123" spans="16:16" x14ac:dyDescent="0.25">
      <c r="P48123" s="5"/>
    </row>
    <row r="48124" spans="16:16" x14ac:dyDescent="0.25">
      <c r="P48124" s="5"/>
    </row>
    <row r="48125" spans="16:16" x14ac:dyDescent="0.25">
      <c r="P48125" s="5"/>
    </row>
    <row r="48126" spans="16:16" x14ac:dyDescent="0.25">
      <c r="P48126" s="5"/>
    </row>
    <row r="48127" spans="16:16" x14ac:dyDescent="0.25">
      <c r="P48127" s="5"/>
    </row>
    <row r="48128" spans="16:16" x14ac:dyDescent="0.25">
      <c r="P48128" s="5"/>
    </row>
    <row r="48129" spans="16:16" x14ac:dyDescent="0.25">
      <c r="P48129" s="5"/>
    </row>
    <row r="48130" spans="16:16" x14ac:dyDescent="0.25">
      <c r="P48130" s="5"/>
    </row>
    <row r="48131" spans="16:16" x14ac:dyDescent="0.25">
      <c r="P48131" s="5"/>
    </row>
    <row r="48132" spans="16:16" x14ac:dyDescent="0.25">
      <c r="P48132" s="5"/>
    </row>
    <row r="48133" spans="16:16" x14ac:dyDescent="0.25">
      <c r="P48133" s="5"/>
    </row>
    <row r="48134" spans="16:16" x14ac:dyDescent="0.25">
      <c r="P48134" s="5"/>
    </row>
    <row r="48135" spans="16:16" x14ac:dyDescent="0.25">
      <c r="P48135" s="5"/>
    </row>
    <row r="48136" spans="16:16" x14ac:dyDescent="0.25">
      <c r="P48136" s="5"/>
    </row>
    <row r="48137" spans="16:16" x14ac:dyDescent="0.25">
      <c r="P48137" s="5"/>
    </row>
    <row r="48138" spans="16:16" x14ac:dyDescent="0.25">
      <c r="P48138" s="5"/>
    </row>
    <row r="48139" spans="16:16" x14ac:dyDescent="0.25">
      <c r="P48139" s="5"/>
    </row>
    <row r="48140" spans="16:16" x14ac:dyDescent="0.25">
      <c r="P48140" s="5"/>
    </row>
    <row r="48141" spans="16:16" x14ac:dyDescent="0.25">
      <c r="P48141" s="5"/>
    </row>
    <row r="48142" spans="16:16" x14ac:dyDescent="0.25">
      <c r="P48142" s="5"/>
    </row>
    <row r="48143" spans="16:16" x14ac:dyDescent="0.25">
      <c r="P48143" s="5"/>
    </row>
    <row r="48144" spans="16:16" x14ac:dyDescent="0.25">
      <c r="P48144" s="5"/>
    </row>
    <row r="48145" spans="16:16" x14ac:dyDescent="0.25">
      <c r="P48145" s="5"/>
    </row>
    <row r="48146" spans="16:16" x14ac:dyDescent="0.25">
      <c r="P48146" s="5"/>
    </row>
    <row r="48147" spans="16:16" x14ac:dyDescent="0.25">
      <c r="P48147" s="5"/>
    </row>
    <row r="48148" spans="16:16" x14ac:dyDescent="0.25">
      <c r="P48148" s="5"/>
    </row>
    <row r="48149" spans="16:16" x14ac:dyDescent="0.25">
      <c r="P48149" s="5"/>
    </row>
    <row r="48150" spans="16:16" x14ac:dyDescent="0.25">
      <c r="P48150" s="5"/>
    </row>
    <row r="48151" spans="16:16" x14ac:dyDescent="0.25">
      <c r="P48151" s="5"/>
    </row>
    <row r="48152" spans="16:16" x14ac:dyDescent="0.25">
      <c r="P48152" s="5"/>
    </row>
    <row r="48153" spans="16:16" x14ac:dyDescent="0.25">
      <c r="P48153" s="5"/>
    </row>
    <row r="48154" spans="16:16" x14ac:dyDescent="0.25">
      <c r="P48154" s="5"/>
    </row>
    <row r="48155" spans="16:16" x14ac:dyDescent="0.25">
      <c r="P48155" s="5"/>
    </row>
    <row r="48156" spans="16:16" x14ac:dyDescent="0.25">
      <c r="P48156" s="5"/>
    </row>
    <row r="48157" spans="16:16" x14ac:dyDescent="0.25">
      <c r="P48157" s="5"/>
    </row>
    <row r="48158" spans="16:16" x14ac:dyDescent="0.25">
      <c r="P48158" s="5"/>
    </row>
    <row r="48159" spans="16:16" x14ac:dyDescent="0.25">
      <c r="P48159" s="5"/>
    </row>
    <row r="48160" spans="16:16" x14ac:dyDescent="0.25">
      <c r="P48160" s="5"/>
    </row>
    <row r="48161" spans="16:16" x14ac:dyDescent="0.25">
      <c r="P48161" s="5"/>
    </row>
    <row r="48162" spans="16:16" x14ac:dyDescent="0.25">
      <c r="P48162" s="5"/>
    </row>
    <row r="48163" spans="16:16" x14ac:dyDescent="0.25">
      <c r="P48163" s="5"/>
    </row>
    <row r="48164" spans="16:16" x14ac:dyDescent="0.25">
      <c r="P48164" s="5"/>
    </row>
    <row r="48165" spans="16:16" x14ac:dyDescent="0.25">
      <c r="P48165" s="5"/>
    </row>
    <row r="48166" spans="16:16" x14ac:dyDescent="0.25">
      <c r="P48166" s="5"/>
    </row>
    <row r="48167" spans="16:16" x14ac:dyDescent="0.25">
      <c r="P48167" s="5"/>
    </row>
    <row r="48168" spans="16:16" x14ac:dyDescent="0.25">
      <c r="P48168" s="5"/>
    </row>
    <row r="48169" spans="16:16" x14ac:dyDescent="0.25">
      <c r="P48169" s="5"/>
    </row>
    <row r="48170" spans="16:16" x14ac:dyDescent="0.25">
      <c r="P48170" s="5"/>
    </row>
    <row r="48171" spans="16:16" x14ac:dyDescent="0.25">
      <c r="P48171" s="5"/>
    </row>
    <row r="48172" spans="16:16" x14ac:dyDescent="0.25">
      <c r="P48172" s="5"/>
    </row>
    <row r="48173" spans="16:16" x14ac:dyDescent="0.25">
      <c r="P48173" s="5"/>
    </row>
    <row r="48174" spans="16:16" x14ac:dyDescent="0.25">
      <c r="P48174" s="5"/>
    </row>
    <row r="48175" spans="16:16" x14ac:dyDescent="0.25">
      <c r="P48175" s="5"/>
    </row>
    <row r="48176" spans="16:16" x14ac:dyDescent="0.25">
      <c r="P48176" s="5"/>
    </row>
    <row r="48177" spans="16:16" x14ac:dyDescent="0.25">
      <c r="P48177" s="5"/>
    </row>
    <row r="48178" spans="16:16" x14ac:dyDescent="0.25">
      <c r="P48178" s="5"/>
    </row>
    <row r="48179" spans="16:16" x14ac:dyDescent="0.25">
      <c r="P48179" s="5"/>
    </row>
    <row r="48180" spans="16:16" x14ac:dyDescent="0.25">
      <c r="P48180" s="5"/>
    </row>
    <row r="48181" spans="16:16" x14ac:dyDescent="0.25">
      <c r="P48181" s="5"/>
    </row>
    <row r="48182" spans="16:16" x14ac:dyDescent="0.25">
      <c r="P48182" s="5"/>
    </row>
    <row r="48183" spans="16:16" x14ac:dyDescent="0.25">
      <c r="P48183" s="5"/>
    </row>
    <row r="48184" spans="16:16" x14ac:dyDescent="0.25">
      <c r="P48184" s="5"/>
    </row>
    <row r="48185" spans="16:16" x14ac:dyDescent="0.25">
      <c r="P48185" s="5"/>
    </row>
    <row r="48186" spans="16:16" x14ac:dyDescent="0.25">
      <c r="P48186" s="5"/>
    </row>
    <row r="48187" spans="16:16" x14ac:dyDescent="0.25">
      <c r="P48187" s="5"/>
    </row>
    <row r="48188" spans="16:16" x14ac:dyDescent="0.25">
      <c r="P48188" s="5"/>
    </row>
    <row r="48189" spans="16:16" x14ac:dyDescent="0.25">
      <c r="P48189" s="5"/>
    </row>
    <row r="48190" spans="16:16" x14ac:dyDescent="0.25">
      <c r="P48190" s="5"/>
    </row>
    <row r="48191" spans="16:16" x14ac:dyDescent="0.25">
      <c r="P48191" s="5"/>
    </row>
    <row r="48192" spans="16:16" x14ac:dyDescent="0.25">
      <c r="P48192" s="5"/>
    </row>
    <row r="48193" spans="16:16" x14ac:dyDescent="0.25">
      <c r="P48193" s="5"/>
    </row>
    <row r="48194" spans="16:16" x14ac:dyDescent="0.25">
      <c r="P48194" s="5"/>
    </row>
    <row r="48195" spans="16:16" x14ac:dyDescent="0.25">
      <c r="P48195" s="5"/>
    </row>
    <row r="48196" spans="16:16" x14ac:dyDescent="0.25">
      <c r="P48196" s="5"/>
    </row>
    <row r="48197" spans="16:16" x14ac:dyDescent="0.25">
      <c r="P48197" s="5"/>
    </row>
    <row r="48198" spans="16:16" x14ac:dyDescent="0.25">
      <c r="P48198" s="5"/>
    </row>
    <row r="48199" spans="16:16" x14ac:dyDescent="0.25">
      <c r="P48199" s="5"/>
    </row>
    <row r="48200" spans="16:16" x14ac:dyDescent="0.25">
      <c r="P48200" s="5"/>
    </row>
    <row r="48201" spans="16:16" x14ac:dyDescent="0.25">
      <c r="P48201" s="5"/>
    </row>
    <row r="48202" spans="16:16" x14ac:dyDescent="0.25">
      <c r="P48202" s="5"/>
    </row>
    <row r="48203" spans="16:16" x14ac:dyDescent="0.25">
      <c r="P48203" s="5"/>
    </row>
    <row r="48204" spans="16:16" x14ac:dyDescent="0.25">
      <c r="P48204" s="5"/>
    </row>
    <row r="48205" spans="16:16" x14ac:dyDescent="0.25">
      <c r="P48205" s="5"/>
    </row>
    <row r="48206" spans="16:16" x14ac:dyDescent="0.25">
      <c r="P48206" s="5"/>
    </row>
    <row r="48207" spans="16:16" x14ac:dyDescent="0.25">
      <c r="P48207" s="5"/>
    </row>
    <row r="48208" spans="16:16" x14ac:dyDescent="0.25">
      <c r="P48208" s="5"/>
    </row>
    <row r="48209" spans="16:16" x14ac:dyDescent="0.25">
      <c r="P48209" s="5"/>
    </row>
    <row r="48210" spans="16:16" x14ac:dyDescent="0.25">
      <c r="P48210" s="5"/>
    </row>
    <row r="48211" spans="16:16" x14ac:dyDescent="0.25">
      <c r="P48211" s="5"/>
    </row>
    <row r="48212" spans="16:16" x14ac:dyDescent="0.25">
      <c r="P48212" s="5"/>
    </row>
    <row r="48213" spans="16:16" x14ac:dyDescent="0.25">
      <c r="P48213" s="5"/>
    </row>
    <row r="48214" spans="16:16" x14ac:dyDescent="0.25">
      <c r="P48214" s="5"/>
    </row>
    <row r="48215" spans="16:16" x14ac:dyDescent="0.25">
      <c r="P48215" s="5"/>
    </row>
    <row r="48216" spans="16:16" x14ac:dyDescent="0.25">
      <c r="P48216" s="5"/>
    </row>
    <row r="48217" spans="16:16" x14ac:dyDescent="0.25">
      <c r="P48217" s="5"/>
    </row>
    <row r="48218" spans="16:16" x14ac:dyDescent="0.25">
      <c r="P48218" s="5"/>
    </row>
    <row r="48219" spans="16:16" x14ac:dyDescent="0.25">
      <c r="P48219" s="5"/>
    </row>
    <row r="48220" spans="16:16" x14ac:dyDescent="0.25">
      <c r="P48220" s="5"/>
    </row>
    <row r="48221" spans="16:16" x14ac:dyDescent="0.25">
      <c r="P48221" s="5"/>
    </row>
    <row r="48222" spans="16:16" x14ac:dyDescent="0.25">
      <c r="P48222" s="5"/>
    </row>
    <row r="48223" spans="16:16" x14ac:dyDescent="0.25">
      <c r="P48223" s="5"/>
    </row>
    <row r="48224" spans="16:16" x14ac:dyDescent="0.25">
      <c r="P48224" s="5"/>
    </row>
    <row r="48225" spans="16:16" x14ac:dyDescent="0.25">
      <c r="P48225" s="5"/>
    </row>
    <row r="48226" spans="16:16" x14ac:dyDescent="0.25">
      <c r="P48226" s="5"/>
    </row>
    <row r="48227" spans="16:16" x14ac:dyDescent="0.25">
      <c r="P48227" s="5"/>
    </row>
    <row r="48228" spans="16:16" x14ac:dyDescent="0.25">
      <c r="P48228" s="5"/>
    </row>
    <row r="48229" spans="16:16" x14ac:dyDescent="0.25">
      <c r="P48229" s="5"/>
    </row>
    <row r="48230" spans="16:16" x14ac:dyDescent="0.25">
      <c r="P48230" s="5"/>
    </row>
    <row r="48231" spans="16:16" x14ac:dyDescent="0.25">
      <c r="P48231" s="5"/>
    </row>
    <row r="48232" spans="16:16" x14ac:dyDescent="0.25">
      <c r="P48232" s="5"/>
    </row>
    <row r="48233" spans="16:16" x14ac:dyDescent="0.25">
      <c r="P48233" s="5"/>
    </row>
    <row r="48234" spans="16:16" x14ac:dyDescent="0.25">
      <c r="P48234" s="5"/>
    </row>
    <row r="48235" spans="16:16" x14ac:dyDescent="0.25">
      <c r="P48235" s="5"/>
    </row>
    <row r="48236" spans="16:16" x14ac:dyDescent="0.25">
      <c r="P48236" s="5"/>
    </row>
    <row r="48237" spans="16:16" x14ac:dyDescent="0.25">
      <c r="P48237" s="5"/>
    </row>
    <row r="48238" spans="16:16" x14ac:dyDescent="0.25">
      <c r="P48238" s="5"/>
    </row>
    <row r="48239" spans="16:16" x14ac:dyDescent="0.25">
      <c r="P48239" s="5"/>
    </row>
    <row r="48240" spans="16:16" x14ac:dyDescent="0.25">
      <c r="P48240" s="5"/>
    </row>
    <row r="48241" spans="16:16" x14ac:dyDescent="0.25">
      <c r="P48241" s="5"/>
    </row>
    <row r="48242" spans="16:16" x14ac:dyDescent="0.25">
      <c r="P48242" s="5"/>
    </row>
    <row r="48243" spans="16:16" x14ac:dyDescent="0.25">
      <c r="P48243" s="5"/>
    </row>
    <row r="48244" spans="16:16" x14ac:dyDescent="0.25">
      <c r="P48244" s="5"/>
    </row>
    <row r="48245" spans="16:16" x14ac:dyDescent="0.25">
      <c r="P48245" s="5"/>
    </row>
    <row r="48246" spans="16:16" x14ac:dyDescent="0.25">
      <c r="P48246" s="5"/>
    </row>
    <row r="48247" spans="16:16" x14ac:dyDescent="0.25">
      <c r="P48247" s="5"/>
    </row>
    <row r="48248" spans="16:16" x14ac:dyDescent="0.25">
      <c r="P48248" s="5"/>
    </row>
    <row r="48249" spans="16:16" x14ac:dyDescent="0.25">
      <c r="P48249" s="5"/>
    </row>
    <row r="48250" spans="16:16" x14ac:dyDescent="0.25">
      <c r="P48250" s="5"/>
    </row>
    <row r="48251" spans="16:16" x14ac:dyDescent="0.25">
      <c r="P48251" s="5"/>
    </row>
    <row r="48252" spans="16:16" x14ac:dyDescent="0.25">
      <c r="P48252" s="5"/>
    </row>
    <row r="48253" spans="16:16" x14ac:dyDescent="0.25">
      <c r="P48253" s="5"/>
    </row>
    <row r="48254" spans="16:16" x14ac:dyDescent="0.25">
      <c r="P48254" s="5"/>
    </row>
    <row r="48255" spans="16:16" x14ac:dyDescent="0.25">
      <c r="P48255" s="5"/>
    </row>
    <row r="48256" spans="16:16" x14ac:dyDescent="0.25">
      <c r="P48256" s="5"/>
    </row>
    <row r="48257" spans="16:16" x14ac:dyDescent="0.25">
      <c r="P48257" s="5"/>
    </row>
    <row r="48258" spans="16:16" x14ac:dyDescent="0.25">
      <c r="P48258" s="5"/>
    </row>
    <row r="48259" spans="16:16" x14ac:dyDescent="0.25">
      <c r="P48259" s="5"/>
    </row>
    <row r="48260" spans="16:16" x14ac:dyDescent="0.25">
      <c r="P48260" s="5"/>
    </row>
    <row r="48261" spans="16:16" x14ac:dyDescent="0.25">
      <c r="P48261" s="5"/>
    </row>
    <row r="48262" spans="16:16" x14ac:dyDescent="0.25">
      <c r="P48262" s="5"/>
    </row>
    <row r="48263" spans="16:16" x14ac:dyDescent="0.25">
      <c r="P48263" s="5"/>
    </row>
    <row r="48264" spans="16:16" x14ac:dyDescent="0.25">
      <c r="P48264" s="5"/>
    </row>
    <row r="48265" spans="16:16" x14ac:dyDescent="0.25">
      <c r="P48265" s="5"/>
    </row>
    <row r="48266" spans="16:16" x14ac:dyDescent="0.25">
      <c r="P48266" s="5"/>
    </row>
    <row r="48267" spans="16:16" x14ac:dyDescent="0.25">
      <c r="P48267" s="5"/>
    </row>
    <row r="48268" spans="16:16" x14ac:dyDescent="0.25">
      <c r="P48268" s="5"/>
    </row>
    <row r="48269" spans="16:16" x14ac:dyDescent="0.25">
      <c r="P48269" s="5"/>
    </row>
    <row r="48270" spans="16:16" x14ac:dyDescent="0.25">
      <c r="P48270" s="5"/>
    </row>
    <row r="48271" spans="16:16" x14ac:dyDescent="0.25">
      <c r="P48271" s="5"/>
    </row>
    <row r="48272" spans="16:16" x14ac:dyDescent="0.25">
      <c r="P48272" s="5"/>
    </row>
    <row r="48273" spans="16:16" x14ac:dyDescent="0.25">
      <c r="P48273" s="5"/>
    </row>
    <row r="48274" spans="16:16" x14ac:dyDescent="0.25">
      <c r="P48274" s="5"/>
    </row>
    <row r="48275" spans="16:16" x14ac:dyDescent="0.25">
      <c r="P48275" s="5"/>
    </row>
    <row r="48276" spans="16:16" x14ac:dyDescent="0.25">
      <c r="P48276" s="5"/>
    </row>
    <row r="48277" spans="16:16" x14ac:dyDescent="0.25">
      <c r="P48277" s="5"/>
    </row>
    <row r="48278" spans="16:16" x14ac:dyDescent="0.25">
      <c r="P48278" s="5"/>
    </row>
    <row r="48279" spans="16:16" x14ac:dyDescent="0.25">
      <c r="P48279" s="5"/>
    </row>
    <row r="48280" spans="16:16" x14ac:dyDescent="0.25">
      <c r="P48280" s="5"/>
    </row>
    <row r="48281" spans="16:16" x14ac:dyDescent="0.25">
      <c r="P48281" s="5"/>
    </row>
    <row r="48282" spans="16:16" x14ac:dyDescent="0.25">
      <c r="P48282" s="5"/>
    </row>
    <row r="48283" spans="16:16" x14ac:dyDescent="0.25">
      <c r="P48283" s="5"/>
    </row>
    <row r="48284" spans="16:16" x14ac:dyDescent="0.25">
      <c r="P48284" s="5"/>
    </row>
    <row r="48285" spans="16:16" x14ac:dyDescent="0.25">
      <c r="P48285" s="5"/>
    </row>
    <row r="48286" spans="16:16" x14ac:dyDescent="0.25">
      <c r="P48286" s="5"/>
    </row>
    <row r="48287" spans="16:16" x14ac:dyDescent="0.25">
      <c r="P48287" s="5"/>
    </row>
    <row r="48288" spans="16:16" x14ac:dyDescent="0.25">
      <c r="P48288" s="5"/>
    </row>
    <row r="48289" spans="16:16" x14ac:dyDescent="0.25">
      <c r="P48289" s="5"/>
    </row>
    <row r="48290" spans="16:16" x14ac:dyDescent="0.25">
      <c r="P48290" s="5"/>
    </row>
    <row r="48291" spans="16:16" x14ac:dyDescent="0.25">
      <c r="P48291" s="5"/>
    </row>
    <row r="48292" spans="16:16" x14ac:dyDescent="0.25">
      <c r="P48292" s="5"/>
    </row>
    <row r="48293" spans="16:16" x14ac:dyDescent="0.25">
      <c r="P48293" s="5"/>
    </row>
    <row r="48294" spans="16:16" x14ac:dyDescent="0.25">
      <c r="P48294" s="5"/>
    </row>
    <row r="48295" spans="16:16" x14ac:dyDescent="0.25">
      <c r="P48295" s="5"/>
    </row>
    <row r="48296" spans="16:16" x14ac:dyDescent="0.25">
      <c r="P48296" s="5"/>
    </row>
    <row r="48297" spans="16:16" x14ac:dyDescent="0.25">
      <c r="P48297" s="5"/>
    </row>
    <row r="48298" spans="16:16" x14ac:dyDescent="0.25">
      <c r="P48298" s="5"/>
    </row>
    <row r="48299" spans="16:16" x14ac:dyDescent="0.25">
      <c r="P48299" s="5"/>
    </row>
    <row r="48300" spans="16:16" x14ac:dyDescent="0.25">
      <c r="P48300" s="5"/>
    </row>
    <row r="48301" spans="16:16" x14ac:dyDescent="0.25">
      <c r="P48301" s="5"/>
    </row>
    <row r="48302" spans="16:16" x14ac:dyDescent="0.25">
      <c r="P48302" s="5"/>
    </row>
    <row r="48303" spans="16:16" x14ac:dyDescent="0.25">
      <c r="P48303" s="5"/>
    </row>
    <row r="48304" spans="16:16" x14ac:dyDescent="0.25">
      <c r="P48304" s="5"/>
    </row>
    <row r="48305" spans="16:16" x14ac:dyDescent="0.25">
      <c r="P48305" s="5"/>
    </row>
    <row r="48306" spans="16:16" x14ac:dyDescent="0.25">
      <c r="P48306" s="5"/>
    </row>
    <row r="48307" spans="16:16" x14ac:dyDescent="0.25">
      <c r="P48307" s="5"/>
    </row>
    <row r="48308" spans="16:16" x14ac:dyDescent="0.25">
      <c r="P48308" s="5"/>
    </row>
    <row r="48309" spans="16:16" x14ac:dyDescent="0.25">
      <c r="P48309" s="5"/>
    </row>
    <row r="48310" spans="16:16" x14ac:dyDescent="0.25">
      <c r="P48310" s="5"/>
    </row>
    <row r="48311" spans="16:16" x14ac:dyDescent="0.25">
      <c r="P48311" s="5"/>
    </row>
    <row r="48312" spans="16:16" x14ac:dyDescent="0.25">
      <c r="P48312" s="5"/>
    </row>
    <row r="48313" spans="16:16" x14ac:dyDescent="0.25">
      <c r="P48313" s="5"/>
    </row>
    <row r="48314" spans="16:16" x14ac:dyDescent="0.25">
      <c r="P48314" s="5"/>
    </row>
    <row r="48315" spans="16:16" x14ac:dyDescent="0.25">
      <c r="P48315" s="5"/>
    </row>
    <row r="48316" spans="16:16" x14ac:dyDescent="0.25">
      <c r="P48316" s="5"/>
    </row>
    <row r="48317" spans="16:16" x14ac:dyDescent="0.25">
      <c r="P48317" s="5"/>
    </row>
    <row r="48318" spans="16:16" x14ac:dyDescent="0.25">
      <c r="P48318" s="5"/>
    </row>
    <row r="48319" spans="16:16" x14ac:dyDescent="0.25">
      <c r="P48319" s="5"/>
    </row>
    <row r="48320" spans="16:16" x14ac:dyDescent="0.25">
      <c r="P48320" s="5"/>
    </row>
    <row r="48321" spans="16:16" x14ac:dyDescent="0.25">
      <c r="P48321" s="5"/>
    </row>
    <row r="48322" spans="16:16" x14ac:dyDescent="0.25">
      <c r="P48322" s="5"/>
    </row>
    <row r="48323" spans="16:16" x14ac:dyDescent="0.25">
      <c r="P48323" s="5"/>
    </row>
    <row r="48324" spans="16:16" x14ac:dyDescent="0.25">
      <c r="P48324" s="5"/>
    </row>
    <row r="48325" spans="16:16" x14ac:dyDescent="0.25">
      <c r="P48325" s="5"/>
    </row>
    <row r="48326" spans="16:16" x14ac:dyDescent="0.25">
      <c r="P48326" s="5"/>
    </row>
    <row r="48327" spans="16:16" x14ac:dyDescent="0.25">
      <c r="P48327" s="5"/>
    </row>
    <row r="48328" spans="16:16" x14ac:dyDescent="0.25">
      <c r="P48328" s="5"/>
    </row>
    <row r="48329" spans="16:16" x14ac:dyDescent="0.25">
      <c r="P48329" s="5"/>
    </row>
    <row r="48330" spans="16:16" x14ac:dyDescent="0.25">
      <c r="P48330" s="5"/>
    </row>
    <row r="48331" spans="16:16" x14ac:dyDescent="0.25">
      <c r="P48331" s="5"/>
    </row>
    <row r="48332" spans="16:16" x14ac:dyDescent="0.25">
      <c r="P48332" s="5"/>
    </row>
    <row r="48333" spans="16:16" x14ac:dyDescent="0.25">
      <c r="P48333" s="5"/>
    </row>
    <row r="48334" spans="16:16" x14ac:dyDescent="0.25">
      <c r="P48334" s="5"/>
    </row>
    <row r="48335" spans="16:16" x14ac:dyDescent="0.25">
      <c r="P48335" s="5"/>
    </row>
    <row r="48336" spans="16:16" x14ac:dyDescent="0.25">
      <c r="P48336" s="5"/>
    </row>
    <row r="48337" spans="16:16" x14ac:dyDescent="0.25">
      <c r="P48337" s="5"/>
    </row>
    <row r="48338" spans="16:16" x14ac:dyDescent="0.25">
      <c r="P48338" s="5"/>
    </row>
    <row r="48339" spans="16:16" x14ac:dyDescent="0.25">
      <c r="P48339" s="5"/>
    </row>
    <row r="48340" spans="16:16" x14ac:dyDescent="0.25">
      <c r="P48340" s="5"/>
    </row>
    <row r="48341" spans="16:16" x14ac:dyDescent="0.25">
      <c r="P48341" s="5"/>
    </row>
    <row r="48342" spans="16:16" x14ac:dyDescent="0.25">
      <c r="P48342" s="5"/>
    </row>
    <row r="48343" spans="16:16" x14ac:dyDescent="0.25">
      <c r="P48343" s="5"/>
    </row>
    <row r="48344" spans="16:16" x14ac:dyDescent="0.25">
      <c r="P48344" s="5"/>
    </row>
    <row r="48345" spans="16:16" x14ac:dyDescent="0.25">
      <c r="P48345" s="5"/>
    </row>
    <row r="48346" spans="16:16" x14ac:dyDescent="0.25">
      <c r="P48346" s="5"/>
    </row>
    <row r="48347" spans="16:16" x14ac:dyDescent="0.25">
      <c r="P48347" s="5"/>
    </row>
    <row r="48348" spans="16:16" x14ac:dyDescent="0.25">
      <c r="P48348" s="5"/>
    </row>
    <row r="48349" spans="16:16" x14ac:dyDescent="0.25">
      <c r="P48349" s="5"/>
    </row>
    <row r="48350" spans="16:16" x14ac:dyDescent="0.25">
      <c r="P48350" s="5"/>
    </row>
    <row r="48351" spans="16:16" x14ac:dyDescent="0.25">
      <c r="P48351" s="5"/>
    </row>
    <row r="48352" spans="16:16" x14ac:dyDescent="0.25">
      <c r="P48352" s="5"/>
    </row>
    <row r="48353" spans="16:16" x14ac:dyDescent="0.25">
      <c r="P48353" s="5"/>
    </row>
    <row r="48354" spans="16:16" x14ac:dyDescent="0.25">
      <c r="P48354" s="5"/>
    </row>
    <row r="48355" spans="16:16" x14ac:dyDescent="0.25">
      <c r="P48355" s="5"/>
    </row>
    <row r="48356" spans="16:16" x14ac:dyDescent="0.25">
      <c r="P48356" s="5"/>
    </row>
    <row r="48357" spans="16:16" x14ac:dyDescent="0.25">
      <c r="P48357" s="5"/>
    </row>
    <row r="48358" spans="16:16" x14ac:dyDescent="0.25">
      <c r="P48358" s="5"/>
    </row>
    <row r="48359" spans="16:16" x14ac:dyDescent="0.25">
      <c r="P48359" s="5"/>
    </row>
    <row r="48360" spans="16:16" x14ac:dyDescent="0.25">
      <c r="P48360" s="5"/>
    </row>
    <row r="48361" spans="16:16" x14ac:dyDescent="0.25">
      <c r="P48361" s="5"/>
    </row>
    <row r="48362" spans="16:16" x14ac:dyDescent="0.25">
      <c r="P48362" s="5"/>
    </row>
    <row r="48363" spans="16:16" x14ac:dyDescent="0.25">
      <c r="P48363" s="5"/>
    </row>
    <row r="48364" spans="16:16" x14ac:dyDescent="0.25">
      <c r="P48364" s="5"/>
    </row>
    <row r="48365" spans="16:16" x14ac:dyDescent="0.25">
      <c r="P48365" s="5"/>
    </row>
    <row r="48366" spans="16:16" x14ac:dyDescent="0.25">
      <c r="P48366" s="5"/>
    </row>
    <row r="48367" spans="16:16" x14ac:dyDescent="0.25">
      <c r="P48367" s="5"/>
    </row>
    <row r="48368" spans="16:16" x14ac:dyDescent="0.25">
      <c r="P48368" s="5"/>
    </row>
    <row r="48369" spans="16:16" x14ac:dyDescent="0.25">
      <c r="P48369" s="5"/>
    </row>
    <row r="48370" spans="16:16" x14ac:dyDescent="0.25">
      <c r="P48370" s="5"/>
    </row>
    <row r="48371" spans="16:16" x14ac:dyDescent="0.25">
      <c r="P48371" s="5"/>
    </row>
    <row r="48372" spans="16:16" x14ac:dyDescent="0.25">
      <c r="P48372" s="5"/>
    </row>
    <row r="48373" spans="16:16" x14ac:dyDescent="0.25">
      <c r="P48373" s="5"/>
    </row>
    <row r="48374" spans="16:16" x14ac:dyDescent="0.25">
      <c r="P48374" s="5"/>
    </row>
    <row r="48375" spans="16:16" x14ac:dyDescent="0.25">
      <c r="P48375" s="5"/>
    </row>
    <row r="48376" spans="16:16" x14ac:dyDescent="0.25">
      <c r="P48376" s="5"/>
    </row>
    <row r="48377" spans="16:16" x14ac:dyDescent="0.25">
      <c r="P48377" s="5"/>
    </row>
    <row r="48378" spans="16:16" x14ac:dyDescent="0.25">
      <c r="P48378" s="5"/>
    </row>
    <row r="48379" spans="16:16" x14ac:dyDescent="0.25">
      <c r="P48379" s="5"/>
    </row>
    <row r="48380" spans="16:16" x14ac:dyDescent="0.25">
      <c r="P48380" s="5"/>
    </row>
    <row r="48381" spans="16:16" x14ac:dyDescent="0.25">
      <c r="P48381" s="5"/>
    </row>
    <row r="48382" spans="16:16" x14ac:dyDescent="0.25">
      <c r="P48382" s="5"/>
    </row>
    <row r="48383" spans="16:16" x14ac:dyDescent="0.25">
      <c r="P48383" s="5"/>
    </row>
    <row r="48384" spans="16:16" x14ac:dyDescent="0.25">
      <c r="P48384" s="5"/>
    </row>
    <row r="48385" spans="16:16" x14ac:dyDescent="0.25">
      <c r="P48385" s="5"/>
    </row>
    <row r="48386" spans="16:16" x14ac:dyDescent="0.25">
      <c r="P48386" s="5"/>
    </row>
    <row r="48387" spans="16:16" x14ac:dyDescent="0.25">
      <c r="P48387" s="5"/>
    </row>
    <row r="48388" spans="16:16" x14ac:dyDescent="0.25">
      <c r="P48388" s="5"/>
    </row>
    <row r="48389" spans="16:16" x14ac:dyDescent="0.25">
      <c r="P48389" s="5"/>
    </row>
    <row r="48390" spans="16:16" x14ac:dyDescent="0.25">
      <c r="P48390" s="5"/>
    </row>
    <row r="48391" spans="16:16" x14ac:dyDescent="0.25">
      <c r="P48391" s="5"/>
    </row>
    <row r="48392" spans="16:16" x14ac:dyDescent="0.25">
      <c r="P48392" s="5"/>
    </row>
    <row r="48393" spans="16:16" x14ac:dyDescent="0.25">
      <c r="P48393" s="5"/>
    </row>
    <row r="48394" spans="16:16" x14ac:dyDescent="0.25">
      <c r="P48394" s="5"/>
    </row>
    <row r="48395" spans="16:16" x14ac:dyDescent="0.25">
      <c r="P48395" s="5"/>
    </row>
    <row r="48396" spans="16:16" x14ac:dyDescent="0.25">
      <c r="P48396" s="5"/>
    </row>
    <row r="48397" spans="16:16" x14ac:dyDescent="0.25">
      <c r="P48397" s="5"/>
    </row>
    <row r="48398" spans="16:16" x14ac:dyDescent="0.25">
      <c r="P48398" s="5"/>
    </row>
    <row r="48399" spans="16:16" x14ac:dyDescent="0.25">
      <c r="P48399" s="5"/>
    </row>
    <row r="48400" spans="16:16" x14ac:dyDescent="0.25">
      <c r="P48400" s="5"/>
    </row>
    <row r="48401" spans="16:16" x14ac:dyDescent="0.25">
      <c r="P48401" s="5"/>
    </row>
    <row r="48402" spans="16:16" x14ac:dyDescent="0.25">
      <c r="P48402" s="5"/>
    </row>
    <row r="48403" spans="16:16" x14ac:dyDescent="0.25">
      <c r="P48403" s="5"/>
    </row>
    <row r="48404" spans="16:16" x14ac:dyDescent="0.25">
      <c r="P48404" s="5"/>
    </row>
    <row r="48405" spans="16:16" x14ac:dyDescent="0.25">
      <c r="P48405" s="5"/>
    </row>
    <row r="48406" spans="16:16" x14ac:dyDescent="0.25">
      <c r="P48406" s="5"/>
    </row>
    <row r="48407" spans="16:16" x14ac:dyDescent="0.25">
      <c r="P48407" s="5"/>
    </row>
    <row r="48408" spans="16:16" x14ac:dyDescent="0.25">
      <c r="P48408" s="5"/>
    </row>
    <row r="48409" spans="16:16" x14ac:dyDescent="0.25">
      <c r="P48409" s="5"/>
    </row>
    <row r="48410" spans="16:16" x14ac:dyDescent="0.25">
      <c r="P48410" s="5"/>
    </row>
    <row r="48411" spans="16:16" x14ac:dyDescent="0.25">
      <c r="P48411" s="5"/>
    </row>
    <row r="48412" spans="16:16" x14ac:dyDescent="0.25">
      <c r="P48412" s="5"/>
    </row>
    <row r="48413" spans="16:16" x14ac:dyDescent="0.25">
      <c r="P48413" s="5"/>
    </row>
    <row r="48414" spans="16:16" x14ac:dyDescent="0.25">
      <c r="P48414" s="5"/>
    </row>
    <row r="48415" spans="16:16" x14ac:dyDescent="0.25">
      <c r="P48415" s="5"/>
    </row>
    <row r="48416" spans="16:16" x14ac:dyDescent="0.25">
      <c r="P48416" s="5"/>
    </row>
    <row r="48417" spans="16:16" x14ac:dyDescent="0.25">
      <c r="P48417" s="5"/>
    </row>
    <row r="48418" spans="16:16" x14ac:dyDescent="0.25">
      <c r="P48418" s="5"/>
    </row>
    <row r="48419" spans="16:16" x14ac:dyDescent="0.25">
      <c r="P48419" s="5"/>
    </row>
    <row r="48420" spans="16:16" x14ac:dyDescent="0.25">
      <c r="P48420" s="5"/>
    </row>
    <row r="48421" spans="16:16" x14ac:dyDescent="0.25">
      <c r="P48421" s="5"/>
    </row>
    <row r="48422" spans="16:16" x14ac:dyDescent="0.25">
      <c r="P48422" s="5"/>
    </row>
    <row r="48423" spans="16:16" x14ac:dyDescent="0.25">
      <c r="P48423" s="5"/>
    </row>
    <row r="48424" spans="16:16" x14ac:dyDescent="0.25">
      <c r="P48424" s="5"/>
    </row>
    <row r="48425" spans="16:16" x14ac:dyDescent="0.25">
      <c r="P48425" s="5"/>
    </row>
    <row r="48426" spans="16:16" x14ac:dyDescent="0.25">
      <c r="P48426" s="5"/>
    </row>
    <row r="48427" spans="16:16" x14ac:dyDescent="0.25">
      <c r="P48427" s="5"/>
    </row>
    <row r="48428" spans="16:16" x14ac:dyDescent="0.25">
      <c r="P48428" s="5"/>
    </row>
    <row r="48429" spans="16:16" x14ac:dyDescent="0.25">
      <c r="P48429" s="5"/>
    </row>
    <row r="48430" spans="16:16" x14ac:dyDescent="0.25">
      <c r="P48430" s="5"/>
    </row>
    <row r="48431" spans="16:16" x14ac:dyDescent="0.25">
      <c r="P48431" s="5"/>
    </row>
    <row r="48432" spans="16:16" x14ac:dyDescent="0.25">
      <c r="P48432" s="5"/>
    </row>
    <row r="48433" spans="16:16" x14ac:dyDescent="0.25">
      <c r="P48433" s="5"/>
    </row>
    <row r="48434" spans="16:16" x14ac:dyDescent="0.25">
      <c r="P48434" s="5"/>
    </row>
    <row r="48435" spans="16:16" x14ac:dyDescent="0.25">
      <c r="P48435" s="5"/>
    </row>
    <row r="48436" spans="16:16" x14ac:dyDescent="0.25">
      <c r="P48436" s="5"/>
    </row>
    <row r="48437" spans="16:16" x14ac:dyDescent="0.25">
      <c r="P48437" s="5"/>
    </row>
    <row r="48438" spans="16:16" x14ac:dyDescent="0.25">
      <c r="P48438" s="5"/>
    </row>
    <row r="48439" spans="16:16" x14ac:dyDescent="0.25">
      <c r="P48439" s="5"/>
    </row>
    <row r="48440" spans="16:16" x14ac:dyDescent="0.25">
      <c r="P48440" s="5"/>
    </row>
    <row r="48441" spans="16:16" x14ac:dyDescent="0.25">
      <c r="P48441" s="5"/>
    </row>
    <row r="48442" spans="16:16" x14ac:dyDescent="0.25">
      <c r="P48442" s="5"/>
    </row>
    <row r="48443" spans="16:16" x14ac:dyDescent="0.25">
      <c r="P48443" s="5"/>
    </row>
    <row r="48444" spans="16:16" x14ac:dyDescent="0.25">
      <c r="P48444" s="5"/>
    </row>
    <row r="48445" spans="16:16" x14ac:dyDescent="0.25">
      <c r="P48445" s="5"/>
    </row>
    <row r="48446" spans="16:16" x14ac:dyDescent="0.25">
      <c r="P48446" s="5"/>
    </row>
    <row r="48447" spans="16:16" x14ac:dyDescent="0.25">
      <c r="P48447" s="5"/>
    </row>
    <row r="48448" spans="16:16" x14ac:dyDescent="0.25">
      <c r="P48448" s="5"/>
    </row>
    <row r="48449" spans="16:16" x14ac:dyDescent="0.25">
      <c r="P48449" s="5"/>
    </row>
    <row r="48450" spans="16:16" x14ac:dyDescent="0.25">
      <c r="P48450" s="5"/>
    </row>
    <row r="48451" spans="16:16" x14ac:dyDescent="0.25">
      <c r="P48451" s="5"/>
    </row>
    <row r="48452" spans="16:16" x14ac:dyDescent="0.25">
      <c r="P48452" s="5"/>
    </row>
    <row r="48453" spans="16:16" x14ac:dyDescent="0.25">
      <c r="P48453" s="5"/>
    </row>
    <row r="48454" spans="16:16" x14ac:dyDescent="0.25">
      <c r="P48454" s="5"/>
    </row>
    <row r="48455" spans="16:16" x14ac:dyDescent="0.25">
      <c r="P48455" s="5"/>
    </row>
    <row r="48456" spans="16:16" x14ac:dyDescent="0.25">
      <c r="P48456" s="5"/>
    </row>
    <row r="48457" spans="16:16" x14ac:dyDescent="0.25">
      <c r="P48457" s="5"/>
    </row>
    <row r="48458" spans="16:16" x14ac:dyDescent="0.25">
      <c r="P48458" s="5"/>
    </row>
    <row r="48459" spans="16:16" x14ac:dyDescent="0.25">
      <c r="P48459" s="5"/>
    </row>
    <row r="48460" spans="16:16" x14ac:dyDescent="0.25">
      <c r="P48460" s="5"/>
    </row>
    <row r="48461" spans="16:16" x14ac:dyDescent="0.25">
      <c r="P48461" s="5"/>
    </row>
    <row r="48462" spans="16:16" x14ac:dyDescent="0.25">
      <c r="P48462" s="5"/>
    </row>
    <row r="48463" spans="16:16" x14ac:dyDescent="0.25">
      <c r="P48463" s="5"/>
    </row>
    <row r="48464" spans="16:16" x14ac:dyDescent="0.25">
      <c r="P48464" s="5"/>
    </row>
    <row r="48465" spans="16:16" x14ac:dyDescent="0.25">
      <c r="P48465" s="5"/>
    </row>
    <row r="48466" spans="16:16" x14ac:dyDescent="0.25">
      <c r="P48466" s="5"/>
    </row>
    <row r="48467" spans="16:16" x14ac:dyDescent="0.25">
      <c r="P48467" s="5"/>
    </row>
    <row r="48468" spans="16:16" x14ac:dyDescent="0.25">
      <c r="P48468" s="5"/>
    </row>
    <row r="48469" spans="16:16" x14ac:dyDescent="0.25">
      <c r="P48469" s="5"/>
    </row>
    <row r="48470" spans="16:16" x14ac:dyDescent="0.25">
      <c r="P48470" s="5"/>
    </row>
    <row r="48471" spans="16:16" x14ac:dyDescent="0.25">
      <c r="P48471" s="5"/>
    </row>
    <row r="48472" spans="16:16" x14ac:dyDescent="0.25">
      <c r="P48472" s="5"/>
    </row>
    <row r="48473" spans="16:16" x14ac:dyDescent="0.25">
      <c r="P48473" s="5"/>
    </row>
    <row r="48474" spans="16:16" x14ac:dyDescent="0.25">
      <c r="P48474" s="5"/>
    </row>
    <row r="48475" spans="16:16" x14ac:dyDescent="0.25">
      <c r="P48475" s="5"/>
    </row>
    <row r="48476" spans="16:16" x14ac:dyDescent="0.25">
      <c r="P48476" s="5"/>
    </row>
    <row r="48477" spans="16:16" x14ac:dyDescent="0.25">
      <c r="P48477" s="5"/>
    </row>
    <row r="48478" spans="16:16" x14ac:dyDescent="0.25">
      <c r="P48478" s="5"/>
    </row>
    <row r="48479" spans="16:16" x14ac:dyDescent="0.25">
      <c r="P48479" s="5"/>
    </row>
    <row r="48480" spans="16:16" x14ac:dyDescent="0.25">
      <c r="P48480" s="5"/>
    </row>
    <row r="48481" spans="16:16" x14ac:dyDescent="0.25">
      <c r="P48481" s="5"/>
    </row>
    <row r="48482" spans="16:16" x14ac:dyDescent="0.25">
      <c r="P48482" s="5"/>
    </row>
    <row r="48483" spans="16:16" x14ac:dyDescent="0.25">
      <c r="P48483" s="5"/>
    </row>
    <row r="48484" spans="16:16" x14ac:dyDescent="0.25">
      <c r="P48484" s="5"/>
    </row>
    <row r="48485" spans="16:16" x14ac:dyDescent="0.25">
      <c r="P48485" s="5"/>
    </row>
    <row r="48486" spans="16:16" x14ac:dyDescent="0.25">
      <c r="P48486" s="5"/>
    </row>
    <row r="48487" spans="16:16" x14ac:dyDescent="0.25">
      <c r="P48487" s="5"/>
    </row>
    <row r="48488" spans="16:16" x14ac:dyDescent="0.25">
      <c r="P48488" s="5"/>
    </row>
    <row r="48489" spans="16:16" x14ac:dyDescent="0.25">
      <c r="P48489" s="5"/>
    </row>
    <row r="48490" spans="16:16" x14ac:dyDescent="0.25">
      <c r="P48490" s="5"/>
    </row>
    <row r="48491" spans="16:16" x14ac:dyDescent="0.25">
      <c r="P48491" s="5"/>
    </row>
    <row r="48492" spans="16:16" x14ac:dyDescent="0.25">
      <c r="P48492" s="5"/>
    </row>
    <row r="48493" spans="16:16" x14ac:dyDescent="0.25">
      <c r="P48493" s="5"/>
    </row>
    <row r="48494" spans="16:16" x14ac:dyDescent="0.25">
      <c r="P48494" s="5"/>
    </row>
    <row r="48495" spans="16:16" x14ac:dyDescent="0.25">
      <c r="P48495" s="5"/>
    </row>
    <row r="48496" spans="16:16" x14ac:dyDescent="0.25">
      <c r="P48496" s="5"/>
    </row>
    <row r="48497" spans="16:16" x14ac:dyDescent="0.25">
      <c r="P48497" s="5"/>
    </row>
    <row r="48498" spans="16:16" x14ac:dyDescent="0.25">
      <c r="P48498" s="5"/>
    </row>
    <row r="48499" spans="16:16" x14ac:dyDescent="0.25">
      <c r="P48499" s="5"/>
    </row>
    <row r="48500" spans="16:16" x14ac:dyDescent="0.25">
      <c r="P48500" s="5"/>
    </row>
    <row r="48501" spans="16:16" x14ac:dyDescent="0.25">
      <c r="P48501" s="5"/>
    </row>
    <row r="48502" spans="16:16" x14ac:dyDescent="0.25">
      <c r="P48502" s="5"/>
    </row>
    <row r="48503" spans="16:16" x14ac:dyDescent="0.25">
      <c r="P48503" s="5"/>
    </row>
    <row r="48504" spans="16:16" x14ac:dyDescent="0.25">
      <c r="P48504" s="5"/>
    </row>
    <row r="48505" spans="16:16" x14ac:dyDescent="0.25">
      <c r="P48505" s="5"/>
    </row>
    <row r="48506" spans="16:16" x14ac:dyDescent="0.25">
      <c r="P48506" s="5"/>
    </row>
    <row r="48507" spans="16:16" x14ac:dyDescent="0.25">
      <c r="P48507" s="5"/>
    </row>
    <row r="48508" spans="16:16" x14ac:dyDescent="0.25">
      <c r="P48508" s="5"/>
    </row>
    <row r="48509" spans="16:16" x14ac:dyDescent="0.25">
      <c r="P48509" s="5"/>
    </row>
    <row r="48510" spans="16:16" x14ac:dyDescent="0.25">
      <c r="P48510" s="5"/>
    </row>
    <row r="48511" spans="16:16" x14ac:dyDescent="0.25">
      <c r="P48511" s="5"/>
    </row>
    <row r="48512" spans="16:16" x14ac:dyDescent="0.25">
      <c r="P48512" s="5"/>
    </row>
    <row r="48513" spans="16:16" x14ac:dyDescent="0.25">
      <c r="P48513" s="5"/>
    </row>
    <row r="48514" spans="16:16" x14ac:dyDescent="0.25">
      <c r="P48514" s="5"/>
    </row>
    <row r="48515" spans="16:16" x14ac:dyDescent="0.25">
      <c r="P48515" s="5"/>
    </row>
    <row r="48516" spans="16:16" x14ac:dyDescent="0.25">
      <c r="P48516" s="5"/>
    </row>
    <row r="48517" spans="16:16" x14ac:dyDescent="0.25">
      <c r="P48517" s="5"/>
    </row>
    <row r="48518" spans="16:16" x14ac:dyDescent="0.25">
      <c r="P48518" s="5"/>
    </row>
    <row r="48519" spans="16:16" x14ac:dyDescent="0.25">
      <c r="P48519" s="5"/>
    </row>
    <row r="48520" spans="16:16" x14ac:dyDescent="0.25">
      <c r="P48520" s="5"/>
    </row>
    <row r="48521" spans="16:16" x14ac:dyDescent="0.25">
      <c r="P48521" s="5"/>
    </row>
    <row r="48522" spans="16:16" x14ac:dyDescent="0.25">
      <c r="P48522" s="5"/>
    </row>
    <row r="48523" spans="16:16" x14ac:dyDescent="0.25">
      <c r="P48523" s="5"/>
    </row>
    <row r="48524" spans="16:16" x14ac:dyDescent="0.25">
      <c r="P48524" s="5"/>
    </row>
    <row r="48525" spans="16:16" x14ac:dyDescent="0.25">
      <c r="P48525" s="5"/>
    </row>
    <row r="48526" spans="16:16" x14ac:dyDescent="0.25">
      <c r="P48526" s="5"/>
    </row>
    <row r="48527" spans="16:16" x14ac:dyDescent="0.25">
      <c r="P48527" s="5"/>
    </row>
    <row r="48528" spans="16:16" x14ac:dyDescent="0.25">
      <c r="P48528" s="5"/>
    </row>
    <row r="48529" spans="16:16" x14ac:dyDescent="0.25">
      <c r="P48529" s="5"/>
    </row>
    <row r="48530" spans="16:16" x14ac:dyDescent="0.25">
      <c r="P48530" s="5"/>
    </row>
    <row r="48531" spans="16:16" x14ac:dyDescent="0.25">
      <c r="P48531" s="5"/>
    </row>
    <row r="48532" spans="16:16" x14ac:dyDescent="0.25">
      <c r="P48532" s="5"/>
    </row>
    <row r="48533" spans="16:16" x14ac:dyDescent="0.25">
      <c r="P48533" s="5"/>
    </row>
    <row r="48534" spans="16:16" x14ac:dyDescent="0.25">
      <c r="P48534" s="5"/>
    </row>
    <row r="48535" spans="16:16" x14ac:dyDescent="0.25">
      <c r="P48535" s="5"/>
    </row>
    <row r="48536" spans="16:16" x14ac:dyDescent="0.25">
      <c r="P48536" s="5"/>
    </row>
    <row r="48537" spans="16:16" x14ac:dyDescent="0.25">
      <c r="P48537" s="5"/>
    </row>
    <row r="48538" spans="16:16" x14ac:dyDescent="0.25">
      <c r="P48538" s="5"/>
    </row>
    <row r="48539" spans="16:16" x14ac:dyDescent="0.25">
      <c r="P48539" s="5"/>
    </row>
    <row r="48540" spans="16:16" x14ac:dyDescent="0.25">
      <c r="P48540" s="5"/>
    </row>
    <row r="48541" spans="16:16" x14ac:dyDescent="0.25">
      <c r="P48541" s="5"/>
    </row>
    <row r="48542" spans="16:16" x14ac:dyDescent="0.25">
      <c r="P48542" s="5"/>
    </row>
    <row r="48543" spans="16:16" x14ac:dyDescent="0.25">
      <c r="P48543" s="5"/>
    </row>
    <row r="48544" spans="16:16" x14ac:dyDescent="0.25">
      <c r="P48544" s="5"/>
    </row>
    <row r="48545" spans="16:16" x14ac:dyDescent="0.25">
      <c r="P48545" s="5"/>
    </row>
    <row r="48546" spans="16:16" x14ac:dyDescent="0.25">
      <c r="P48546" s="5"/>
    </row>
    <row r="48547" spans="16:16" x14ac:dyDescent="0.25">
      <c r="P48547" s="5"/>
    </row>
    <row r="48548" spans="16:16" x14ac:dyDescent="0.25">
      <c r="P48548" s="5"/>
    </row>
    <row r="48549" spans="16:16" x14ac:dyDescent="0.25">
      <c r="P48549" s="5"/>
    </row>
    <row r="48550" spans="16:16" x14ac:dyDescent="0.25">
      <c r="P48550" s="5"/>
    </row>
    <row r="48551" spans="16:16" x14ac:dyDescent="0.25">
      <c r="P48551" s="5"/>
    </row>
    <row r="48552" spans="16:16" x14ac:dyDescent="0.25">
      <c r="P48552" s="5"/>
    </row>
    <row r="48553" spans="16:16" x14ac:dyDescent="0.25">
      <c r="P48553" s="5"/>
    </row>
    <row r="48554" spans="16:16" x14ac:dyDescent="0.25">
      <c r="P48554" s="5"/>
    </row>
    <row r="48555" spans="16:16" x14ac:dyDescent="0.25">
      <c r="P48555" s="5"/>
    </row>
    <row r="48556" spans="16:16" x14ac:dyDescent="0.25">
      <c r="P48556" s="5"/>
    </row>
    <row r="48557" spans="16:16" x14ac:dyDescent="0.25">
      <c r="P48557" s="5"/>
    </row>
    <row r="48558" spans="16:16" x14ac:dyDescent="0.25">
      <c r="P48558" s="5"/>
    </row>
    <row r="48559" spans="16:16" x14ac:dyDescent="0.25">
      <c r="P48559" s="5"/>
    </row>
    <row r="48560" spans="16:16" x14ac:dyDescent="0.25">
      <c r="P48560" s="5"/>
    </row>
    <row r="48561" spans="16:16" x14ac:dyDescent="0.25">
      <c r="P48561" s="5"/>
    </row>
    <row r="48562" spans="16:16" x14ac:dyDescent="0.25">
      <c r="P48562" s="5"/>
    </row>
    <row r="48563" spans="16:16" x14ac:dyDescent="0.25">
      <c r="P48563" s="5"/>
    </row>
    <row r="48564" spans="16:16" x14ac:dyDescent="0.25">
      <c r="P48564" s="5"/>
    </row>
    <row r="48565" spans="16:16" x14ac:dyDescent="0.25">
      <c r="P48565" s="5"/>
    </row>
    <row r="48566" spans="16:16" x14ac:dyDescent="0.25">
      <c r="P48566" s="5"/>
    </row>
    <row r="48567" spans="16:16" x14ac:dyDescent="0.25">
      <c r="P48567" s="5"/>
    </row>
    <row r="48568" spans="16:16" x14ac:dyDescent="0.25">
      <c r="P48568" s="5"/>
    </row>
    <row r="48569" spans="16:16" x14ac:dyDescent="0.25">
      <c r="P48569" s="5"/>
    </row>
    <row r="48570" spans="16:16" x14ac:dyDescent="0.25">
      <c r="P48570" s="5"/>
    </row>
    <row r="48571" spans="16:16" x14ac:dyDescent="0.25">
      <c r="P48571" s="5"/>
    </row>
    <row r="48572" spans="16:16" x14ac:dyDescent="0.25">
      <c r="P48572" s="5"/>
    </row>
    <row r="48573" spans="16:16" x14ac:dyDescent="0.25">
      <c r="P48573" s="5"/>
    </row>
    <row r="48574" spans="16:16" x14ac:dyDescent="0.25">
      <c r="P48574" s="5"/>
    </row>
    <row r="48575" spans="16:16" x14ac:dyDescent="0.25">
      <c r="P48575" s="5"/>
    </row>
    <row r="48576" spans="16:16" x14ac:dyDescent="0.25">
      <c r="P48576" s="5"/>
    </row>
    <row r="48577" spans="16:16" x14ac:dyDescent="0.25">
      <c r="P48577" s="5"/>
    </row>
    <row r="48578" spans="16:16" x14ac:dyDescent="0.25">
      <c r="P48578" s="5"/>
    </row>
    <row r="48579" spans="16:16" x14ac:dyDescent="0.25">
      <c r="P48579" s="5"/>
    </row>
    <row r="48580" spans="16:16" x14ac:dyDescent="0.25">
      <c r="P48580" s="5"/>
    </row>
    <row r="48581" spans="16:16" x14ac:dyDescent="0.25">
      <c r="P48581" s="5"/>
    </row>
    <row r="48582" spans="16:16" x14ac:dyDescent="0.25">
      <c r="P48582" s="5"/>
    </row>
    <row r="48583" spans="16:16" x14ac:dyDescent="0.25">
      <c r="P48583" s="5"/>
    </row>
    <row r="48584" spans="16:16" x14ac:dyDescent="0.25">
      <c r="P48584" s="5"/>
    </row>
    <row r="48585" spans="16:16" x14ac:dyDescent="0.25">
      <c r="P48585" s="5"/>
    </row>
    <row r="48586" spans="16:16" x14ac:dyDescent="0.25">
      <c r="P48586" s="5"/>
    </row>
    <row r="48587" spans="16:16" x14ac:dyDescent="0.25">
      <c r="P48587" s="5"/>
    </row>
    <row r="48588" spans="16:16" x14ac:dyDescent="0.25">
      <c r="P48588" s="5"/>
    </row>
    <row r="48589" spans="16:16" x14ac:dyDescent="0.25">
      <c r="P48589" s="5"/>
    </row>
    <row r="48590" spans="16:16" x14ac:dyDescent="0.25">
      <c r="P48590" s="5"/>
    </row>
    <row r="48591" spans="16:16" x14ac:dyDescent="0.25">
      <c r="P48591" s="5"/>
    </row>
    <row r="48592" spans="16:16" x14ac:dyDescent="0.25">
      <c r="P48592" s="5"/>
    </row>
    <row r="48593" spans="16:16" x14ac:dyDescent="0.25">
      <c r="P48593" s="5"/>
    </row>
    <row r="48594" spans="16:16" x14ac:dyDescent="0.25">
      <c r="P48594" s="5"/>
    </row>
    <row r="48595" spans="16:16" x14ac:dyDescent="0.25">
      <c r="P48595" s="5"/>
    </row>
    <row r="48596" spans="16:16" x14ac:dyDescent="0.25">
      <c r="P48596" s="5"/>
    </row>
    <row r="48597" spans="16:16" x14ac:dyDescent="0.25">
      <c r="P48597" s="5"/>
    </row>
    <row r="48598" spans="16:16" x14ac:dyDescent="0.25">
      <c r="P48598" s="5"/>
    </row>
    <row r="48599" spans="16:16" x14ac:dyDescent="0.25">
      <c r="P48599" s="5"/>
    </row>
    <row r="48600" spans="16:16" x14ac:dyDescent="0.25">
      <c r="P48600" s="5"/>
    </row>
    <row r="48601" spans="16:16" x14ac:dyDescent="0.25">
      <c r="P48601" s="5"/>
    </row>
    <row r="48602" spans="16:16" x14ac:dyDescent="0.25">
      <c r="P48602" s="5"/>
    </row>
    <row r="48603" spans="16:16" x14ac:dyDescent="0.25">
      <c r="P48603" s="5"/>
    </row>
    <row r="48604" spans="16:16" x14ac:dyDescent="0.25">
      <c r="P48604" s="5"/>
    </row>
    <row r="48605" spans="16:16" x14ac:dyDescent="0.25">
      <c r="P48605" s="5"/>
    </row>
    <row r="48606" spans="16:16" x14ac:dyDescent="0.25">
      <c r="P48606" s="5"/>
    </row>
    <row r="48607" spans="16:16" x14ac:dyDescent="0.25">
      <c r="P48607" s="5"/>
    </row>
    <row r="48608" spans="16:16" x14ac:dyDescent="0.25">
      <c r="P48608" s="5"/>
    </row>
    <row r="48609" spans="16:16" x14ac:dyDescent="0.25">
      <c r="P48609" s="5"/>
    </row>
    <row r="48610" spans="16:16" x14ac:dyDescent="0.25">
      <c r="P48610" s="5"/>
    </row>
    <row r="48611" spans="16:16" x14ac:dyDescent="0.25">
      <c r="P48611" s="5"/>
    </row>
    <row r="48612" spans="16:16" x14ac:dyDescent="0.25">
      <c r="P48612" s="5"/>
    </row>
    <row r="48613" spans="16:16" x14ac:dyDescent="0.25">
      <c r="P48613" s="5"/>
    </row>
    <row r="48614" spans="16:16" x14ac:dyDescent="0.25">
      <c r="P48614" s="5"/>
    </row>
    <row r="48615" spans="16:16" x14ac:dyDescent="0.25">
      <c r="P48615" s="5"/>
    </row>
    <row r="48616" spans="16:16" x14ac:dyDescent="0.25">
      <c r="P48616" s="5"/>
    </row>
    <row r="48617" spans="16:16" x14ac:dyDescent="0.25">
      <c r="P48617" s="5"/>
    </row>
    <row r="48618" spans="16:16" x14ac:dyDescent="0.25">
      <c r="P48618" s="5"/>
    </row>
    <row r="48619" spans="16:16" x14ac:dyDescent="0.25">
      <c r="P48619" s="5"/>
    </row>
    <row r="48620" spans="16:16" x14ac:dyDescent="0.25">
      <c r="P48620" s="5"/>
    </row>
    <row r="48621" spans="16:16" x14ac:dyDescent="0.25">
      <c r="P48621" s="5"/>
    </row>
    <row r="48622" spans="16:16" x14ac:dyDescent="0.25">
      <c r="P48622" s="5"/>
    </row>
    <row r="48623" spans="16:16" x14ac:dyDescent="0.25">
      <c r="P48623" s="5"/>
    </row>
    <row r="48624" spans="16:16" x14ac:dyDescent="0.25">
      <c r="P48624" s="5"/>
    </row>
    <row r="48625" spans="16:16" x14ac:dyDescent="0.25">
      <c r="P48625" s="5"/>
    </row>
    <row r="48626" spans="16:16" x14ac:dyDescent="0.25">
      <c r="P48626" s="5"/>
    </row>
    <row r="48627" spans="16:16" x14ac:dyDescent="0.25">
      <c r="P48627" s="5"/>
    </row>
    <row r="48628" spans="16:16" x14ac:dyDescent="0.25">
      <c r="P48628" s="5"/>
    </row>
    <row r="48629" spans="16:16" x14ac:dyDescent="0.25">
      <c r="P48629" s="5"/>
    </row>
    <row r="48630" spans="16:16" x14ac:dyDescent="0.25">
      <c r="P48630" s="5"/>
    </row>
    <row r="48631" spans="16:16" x14ac:dyDescent="0.25">
      <c r="P48631" s="5"/>
    </row>
    <row r="48632" spans="16:16" x14ac:dyDescent="0.25">
      <c r="P48632" s="5"/>
    </row>
    <row r="48633" spans="16:16" x14ac:dyDescent="0.25">
      <c r="P48633" s="5"/>
    </row>
    <row r="48634" spans="16:16" x14ac:dyDescent="0.25">
      <c r="P48634" s="5"/>
    </row>
    <row r="48635" spans="16:16" x14ac:dyDescent="0.25">
      <c r="P48635" s="5"/>
    </row>
    <row r="48636" spans="16:16" x14ac:dyDescent="0.25">
      <c r="P48636" s="5"/>
    </row>
    <row r="48637" spans="16:16" x14ac:dyDescent="0.25">
      <c r="P48637" s="5"/>
    </row>
    <row r="48638" spans="16:16" x14ac:dyDescent="0.25">
      <c r="P48638" s="5"/>
    </row>
    <row r="48639" spans="16:16" x14ac:dyDescent="0.25">
      <c r="P48639" s="5"/>
    </row>
    <row r="48640" spans="16:16" x14ac:dyDescent="0.25">
      <c r="P48640" s="5"/>
    </row>
    <row r="48641" spans="16:16" x14ac:dyDescent="0.25">
      <c r="P48641" s="5"/>
    </row>
    <row r="48642" spans="16:16" x14ac:dyDescent="0.25">
      <c r="P48642" s="5"/>
    </row>
    <row r="48643" spans="16:16" x14ac:dyDescent="0.25">
      <c r="P48643" s="5"/>
    </row>
    <row r="48644" spans="16:16" x14ac:dyDescent="0.25">
      <c r="P48644" s="5"/>
    </row>
    <row r="48645" spans="16:16" x14ac:dyDescent="0.25">
      <c r="P48645" s="5"/>
    </row>
    <row r="48646" spans="16:16" x14ac:dyDescent="0.25">
      <c r="P48646" s="5"/>
    </row>
    <row r="48647" spans="16:16" x14ac:dyDescent="0.25">
      <c r="P48647" s="5"/>
    </row>
    <row r="48648" spans="16:16" x14ac:dyDescent="0.25">
      <c r="P48648" s="5"/>
    </row>
    <row r="48649" spans="16:16" x14ac:dyDescent="0.25">
      <c r="P48649" s="5"/>
    </row>
    <row r="48650" spans="16:16" x14ac:dyDescent="0.25">
      <c r="P48650" s="5"/>
    </row>
    <row r="48651" spans="16:16" x14ac:dyDescent="0.25">
      <c r="P48651" s="5"/>
    </row>
    <row r="48652" spans="16:16" x14ac:dyDescent="0.25">
      <c r="P48652" s="5"/>
    </row>
    <row r="48653" spans="16:16" x14ac:dyDescent="0.25">
      <c r="P48653" s="5"/>
    </row>
    <row r="48654" spans="16:16" x14ac:dyDescent="0.25">
      <c r="P48654" s="5"/>
    </row>
    <row r="48655" spans="16:16" x14ac:dyDescent="0.25">
      <c r="P48655" s="5"/>
    </row>
    <row r="48656" spans="16:16" x14ac:dyDescent="0.25">
      <c r="P48656" s="5"/>
    </row>
    <row r="48657" spans="16:16" x14ac:dyDescent="0.25">
      <c r="P48657" s="5"/>
    </row>
    <row r="48658" spans="16:16" x14ac:dyDescent="0.25">
      <c r="P48658" s="5"/>
    </row>
    <row r="48659" spans="16:16" x14ac:dyDescent="0.25">
      <c r="P48659" s="5"/>
    </row>
    <row r="48660" spans="16:16" x14ac:dyDescent="0.25">
      <c r="P48660" s="5"/>
    </row>
    <row r="48661" spans="16:16" x14ac:dyDescent="0.25">
      <c r="P48661" s="5"/>
    </row>
    <row r="48662" spans="16:16" x14ac:dyDescent="0.25">
      <c r="P48662" s="5"/>
    </row>
    <row r="48663" spans="16:16" x14ac:dyDescent="0.25">
      <c r="P48663" s="5"/>
    </row>
    <row r="48664" spans="16:16" x14ac:dyDescent="0.25">
      <c r="P48664" s="5"/>
    </row>
    <row r="48665" spans="16:16" x14ac:dyDescent="0.25">
      <c r="P48665" s="5"/>
    </row>
    <row r="48666" spans="16:16" x14ac:dyDescent="0.25">
      <c r="P48666" s="5"/>
    </row>
    <row r="48667" spans="16:16" x14ac:dyDescent="0.25">
      <c r="P48667" s="5"/>
    </row>
    <row r="48668" spans="16:16" x14ac:dyDescent="0.25">
      <c r="P48668" s="5"/>
    </row>
    <row r="48669" spans="16:16" x14ac:dyDescent="0.25">
      <c r="P48669" s="5"/>
    </row>
    <row r="48670" spans="16:16" x14ac:dyDescent="0.25">
      <c r="P48670" s="5"/>
    </row>
    <row r="48671" spans="16:16" x14ac:dyDescent="0.25">
      <c r="P48671" s="5"/>
    </row>
    <row r="48672" spans="16:16" x14ac:dyDescent="0.25">
      <c r="P48672" s="5"/>
    </row>
    <row r="48673" spans="16:16" x14ac:dyDescent="0.25">
      <c r="P48673" s="5"/>
    </row>
    <row r="48674" spans="16:16" x14ac:dyDescent="0.25">
      <c r="P48674" s="5"/>
    </row>
    <row r="48675" spans="16:16" x14ac:dyDescent="0.25">
      <c r="P48675" s="5"/>
    </row>
    <row r="48676" spans="16:16" x14ac:dyDescent="0.25">
      <c r="P48676" s="5"/>
    </row>
    <row r="48677" spans="16:16" x14ac:dyDescent="0.25">
      <c r="P48677" s="5"/>
    </row>
    <row r="48678" spans="16:16" x14ac:dyDescent="0.25">
      <c r="P48678" s="5"/>
    </row>
    <row r="48679" spans="16:16" x14ac:dyDescent="0.25">
      <c r="P48679" s="5"/>
    </row>
    <row r="48680" spans="16:16" x14ac:dyDescent="0.25">
      <c r="P48680" s="5"/>
    </row>
    <row r="48681" spans="16:16" x14ac:dyDescent="0.25">
      <c r="P48681" s="5"/>
    </row>
    <row r="48682" spans="16:16" x14ac:dyDescent="0.25">
      <c r="P48682" s="5"/>
    </row>
    <row r="48683" spans="16:16" x14ac:dyDescent="0.25">
      <c r="P48683" s="5"/>
    </row>
    <row r="48684" spans="16:16" x14ac:dyDescent="0.25">
      <c r="P48684" s="5"/>
    </row>
    <row r="48685" spans="16:16" x14ac:dyDescent="0.25">
      <c r="P48685" s="5"/>
    </row>
    <row r="48686" spans="16:16" x14ac:dyDescent="0.25">
      <c r="P48686" s="5"/>
    </row>
    <row r="48687" spans="16:16" x14ac:dyDescent="0.25">
      <c r="P48687" s="5"/>
    </row>
    <row r="48688" spans="16:16" x14ac:dyDescent="0.25">
      <c r="P48688" s="5"/>
    </row>
    <row r="48689" spans="16:16" x14ac:dyDescent="0.25">
      <c r="P48689" s="5"/>
    </row>
    <row r="48690" spans="16:16" x14ac:dyDescent="0.25">
      <c r="P48690" s="5"/>
    </row>
    <row r="48691" spans="16:16" x14ac:dyDescent="0.25">
      <c r="P48691" s="5"/>
    </row>
    <row r="48692" spans="16:16" x14ac:dyDescent="0.25">
      <c r="P48692" s="5"/>
    </row>
    <row r="48693" spans="16:16" x14ac:dyDescent="0.25">
      <c r="P48693" s="5"/>
    </row>
    <row r="48694" spans="16:16" x14ac:dyDescent="0.25">
      <c r="P48694" s="5"/>
    </row>
    <row r="48695" spans="16:16" x14ac:dyDescent="0.25">
      <c r="P48695" s="5"/>
    </row>
    <row r="48696" spans="16:16" x14ac:dyDescent="0.25">
      <c r="P48696" s="5"/>
    </row>
    <row r="48697" spans="16:16" x14ac:dyDescent="0.25">
      <c r="P48697" s="5"/>
    </row>
    <row r="48698" spans="16:16" x14ac:dyDescent="0.25">
      <c r="P48698" s="5"/>
    </row>
    <row r="48699" spans="16:16" x14ac:dyDescent="0.25">
      <c r="P48699" s="5"/>
    </row>
    <row r="48700" spans="16:16" x14ac:dyDescent="0.25">
      <c r="P48700" s="5"/>
    </row>
    <row r="48701" spans="16:16" x14ac:dyDescent="0.25">
      <c r="P48701" s="5"/>
    </row>
    <row r="48702" spans="16:16" x14ac:dyDescent="0.25">
      <c r="P48702" s="5"/>
    </row>
    <row r="48703" spans="16:16" x14ac:dyDescent="0.25">
      <c r="P48703" s="5"/>
    </row>
    <row r="48704" spans="16:16" x14ac:dyDescent="0.25">
      <c r="P48704" s="5"/>
    </row>
    <row r="48705" spans="16:16" x14ac:dyDescent="0.25">
      <c r="P48705" s="5"/>
    </row>
    <row r="48706" spans="16:16" x14ac:dyDescent="0.25">
      <c r="P48706" s="5"/>
    </row>
    <row r="48707" spans="16:16" x14ac:dyDescent="0.25">
      <c r="P48707" s="5"/>
    </row>
    <row r="48708" spans="16:16" x14ac:dyDescent="0.25">
      <c r="P48708" s="5"/>
    </row>
    <row r="48709" spans="16:16" x14ac:dyDescent="0.25">
      <c r="P48709" s="5"/>
    </row>
    <row r="48710" spans="16:16" x14ac:dyDescent="0.25">
      <c r="P48710" s="5"/>
    </row>
    <row r="48711" spans="16:16" x14ac:dyDescent="0.25">
      <c r="P48711" s="5"/>
    </row>
    <row r="48712" spans="16:16" x14ac:dyDescent="0.25">
      <c r="P48712" s="5"/>
    </row>
    <row r="48713" spans="16:16" x14ac:dyDescent="0.25">
      <c r="P48713" s="5"/>
    </row>
    <row r="48714" spans="16:16" x14ac:dyDescent="0.25">
      <c r="P48714" s="5"/>
    </row>
    <row r="48715" spans="16:16" x14ac:dyDescent="0.25">
      <c r="P48715" s="5"/>
    </row>
    <row r="48716" spans="16:16" x14ac:dyDescent="0.25">
      <c r="P48716" s="5"/>
    </row>
    <row r="48717" spans="16:16" x14ac:dyDescent="0.25">
      <c r="P48717" s="5"/>
    </row>
    <row r="48718" spans="16:16" x14ac:dyDescent="0.25">
      <c r="P48718" s="5"/>
    </row>
    <row r="48719" spans="16:16" x14ac:dyDescent="0.25">
      <c r="P48719" s="5"/>
    </row>
    <row r="48720" spans="16:16" x14ac:dyDescent="0.25">
      <c r="P48720" s="5"/>
    </row>
    <row r="48721" spans="16:16" x14ac:dyDescent="0.25">
      <c r="P48721" s="5"/>
    </row>
    <row r="48722" spans="16:16" x14ac:dyDescent="0.25">
      <c r="P48722" s="5"/>
    </row>
    <row r="48723" spans="16:16" x14ac:dyDescent="0.25">
      <c r="P48723" s="5"/>
    </row>
    <row r="48724" spans="16:16" x14ac:dyDescent="0.25">
      <c r="P48724" s="5"/>
    </row>
    <row r="48725" spans="16:16" x14ac:dyDescent="0.25">
      <c r="P48725" s="5"/>
    </row>
    <row r="48726" spans="16:16" x14ac:dyDescent="0.25">
      <c r="P48726" s="5"/>
    </row>
    <row r="48727" spans="16:16" x14ac:dyDescent="0.25">
      <c r="P48727" s="5"/>
    </row>
    <row r="48728" spans="16:16" x14ac:dyDescent="0.25">
      <c r="P48728" s="5"/>
    </row>
    <row r="48729" spans="16:16" x14ac:dyDescent="0.25">
      <c r="P48729" s="5"/>
    </row>
    <row r="48730" spans="16:16" x14ac:dyDescent="0.25">
      <c r="P48730" s="5"/>
    </row>
    <row r="48731" spans="16:16" x14ac:dyDescent="0.25">
      <c r="P48731" s="5"/>
    </row>
    <row r="48732" spans="16:16" x14ac:dyDescent="0.25">
      <c r="P48732" s="5"/>
    </row>
    <row r="48733" spans="16:16" x14ac:dyDescent="0.25">
      <c r="P48733" s="5"/>
    </row>
    <row r="48734" spans="16:16" x14ac:dyDescent="0.25">
      <c r="P48734" s="5"/>
    </row>
    <row r="48735" spans="16:16" x14ac:dyDescent="0.25">
      <c r="P48735" s="5"/>
    </row>
    <row r="48736" spans="16:16" x14ac:dyDescent="0.25">
      <c r="P48736" s="5"/>
    </row>
    <row r="48737" spans="16:16" x14ac:dyDescent="0.25">
      <c r="P48737" s="5"/>
    </row>
    <row r="48738" spans="16:16" x14ac:dyDescent="0.25">
      <c r="P48738" s="5"/>
    </row>
    <row r="48739" spans="16:16" x14ac:dyDescent="0.25">
      <c r="P48739" s="5"/>
    </row>
    <row r="48740" spans="16:16" x14ac:dyDescent="0.25">
      <c r="P48740" s="5"/>
    </row>
    <row r="48741" spans="16:16" x14ac:dyDescent="0.25">
      <c r="P48741" s="5"/>
    </row>
    <row r="48742" spans="16:16" x14ac:dyDescent="0.25">
      <c r="P48742" s="5"/>
    </row>
    <row r="48743" spans="16:16" x14ac:dyDescent="0.25">
      <c r="P48743" s="5"/>
    </row>
    <row r="48744" spans="16:16" x14ac:dyDescent="0.25">
      <c r="P48744" s="5"/>
    </row>
    <row r="48745" spans="16:16" x14ac:dyDescent="0.25">
      <c r="P48745" s="5"/>
    </row>
    <row r="48746" spans="16:16" x14ac:dyDescent="0.25">
      <c r="P48746" s="5"/>
    </row>
    <row r="48747" spans="16:16" x14ac:dyDescent="0.25">
      <c r="P48747" s="5"/>
    </row>
    <row r="48748" spans="16:16" x14ac:dyDescent="0.25">
      <c r="P48748" s="5"/>
    </row>
    <row r="48749" spans="16:16" x14ac:dyDescent="0.25">
      <c r="P48749" s="5"/>
    </row>
    <row r="48750" spans="16:16" x14ac:dyDescent="0.25">
      <c r="P48750" s="5"/>
    </row>
    <row r="48751" spans="16:16" x14ac:dyDescent="0.25">
      <c r="P48751" s="5"/>
    </row>
    <row r="48752" spans="16:16" x14ac:dyDescent="0.25">
      <c r="P48752" s="5"/>
    </row>
    <row r="48753" spans="16:16" x14ac:dyDescent="0.25">
      <c r="P48753" s="5"/>
    </row>
    <row r="48754" spans="16:16" x14ac:dyDescent="0.25">
      <c r="P48754" s="5"/>
    </row>
    <row r="48755" spans="16:16" x14ac:dyDescent="0.25">
      <c r="P48755" s="5"/>
    </row>
    <row r="48756" spans="16:16" x14ac:dyDescent="0.25">
      <c r="P48756" s="5"/>
    </row>
    <row r="48757" spans="16:16" x14ac:dyDescent="0.25">
      <c r="P48757" s="5"/>
    </row>
    <row r="48758" spans="16:16" x14ac:dyDescent="0.25">
      <c r="P48758" s="5"/>
    </row>
    <row r="48759" spans="16:16" x14ac:dyDescent="0.25">
      <c r="P48759" s="5"/>
    </row>
    <row r="48760" spans="16:16" x14ac:dyDescent="0.25">
      <c r="P48760" s="5"/>
    </row>
    <row r="48761" spans="16:16" x14ac:dyDescent="0.25">
      <c r="P48761" s="5"/>
    </row>
    <row r="48762" spans="16:16" x14ac:dyDescent="0.25">
      <c r="P48762" s="5"/>
    </row>
    <row r="48763" spans="16:16" x14ac:dyDescent="0.25">
      <c r="P48763" s="5"/>
    </row>
    <row r="48764" spans="16:16" x14ac:dyDescent="0.25">
      <c r="P48764" s="5"/>
    </row>
    <row r="48765" spans="16:16" x14ac:dyDescent="0.25">
      <c r="P48765" s="5"/>
    </row>
    <row r="48766" spans="16:16" x14ac:dyDescent="0.25">
      <c r="P48766" s="5"/>
    </row>
    <row r="48767" spans="16:16" x14ac:dyDescent="0.25">
      <c r="P48767" s="5"/>
    </row>
    <row r="48768" spans="16:16" x14ac:dyDescent="0.25">
      <c r="P48768" s="5"/>
    </row>
    <row r="48769" spans="16:16" x14ac:dyDescent="0.25">
      <c r="P48769" s="5"/>
    </row>
    <row r="48770" spans="16:16" x14ac:dyDescent="0.25">
      <c r="P48770" s="5"/>
    </row>
    <row r="48771" spans="16:16" x14ac:dyDescent="0.25">
      <c r="P48771" s="5"/>
    </row>
    <row r="48772" spans="16:16" x14ac:dyDescent="0.25">
      <c r="P48772" s="5"/>
    </row>
    <row r="48773" spans="16:16" x14ac:dyDescent="0.25">
      <c r="P48773" s="5"/>
    </row>
    <row r="48774" spans="16:16" x14ac:dyDescent="0.25">
      <c r="P48774" s="5"/>
    </row>
    <row r="48775" spans="16:16" x14ac:dyDescent="0.25">
      <c r="P48775" s="5"/>
    </row>
    <row r="48776" spans="16:16" x14ac:dyDescent="0.25">
      <c r="P48776" s="5"/>
    </row>
    <row r="48777" spans="16:16" x14ac:dyDescent="0.25">
      <c r="P48777" s="5"/>
    </row>
    <row r="48778" spans="16:16" x14ac:dyDescent="0.25">
      <c r="P48778" s="5"/>
    </row>
    <row r="48779" spans="16:16" x14ac:dyDescent="0.25">
      <c r="P48779" s="5"/>
    </row>
    <row r="48780" spans="16:16" x14ac:dyDescent="0.25">
      <c r="P48780" s="5"/>
    </row>
    <row r="48781" spans="16:16" x14ac:dyDescent="0.25">
      <c r="P48781" s="5"/>
    </row>
    <row r="48782" spans="16:16" x14ac:dyDescent="0.25">
      <c r="P48782" s="5"/>
    </row>
    <row r="48783" spans="16:16" x14ac:dyDescent="0.25">
      <c r="P48783" s="5"/>
    </row>
    <row r="48784" spans="16:16" x14ac:dyDescent="0.25">
      <c r="P48784" s="5"/>
    </row>
    <row r="48785" spans="16:16" x14ac:dyDescent="0.25">
      <c r="P48785" s="5"/>
    </row>
    <row r="48786" spans="16:16" x14ac:dyDescent="0.25">
      <c r="P48786" s="5"/>
    </row>
    <row r="48787" spans="16:16" x14ac:dyDescent="0.25">
      <c r="P48787" s="5"/>
    </row>
    <row r="48788" spans="16:16" x14ac:dyDescent="0.25">
      <c r="P48788" s="5"/>
    </row>
    <row r="48789" spans="16:16" x14ac:dyDescent="0.25">
      <c r="P48789" s="5"/>
    </row>
    <row r="48790" spans="16:16" x14ac:dyDescent="0.25">
      <c r="P48790" s="5"/>
    </row>
    <row r="48791" spans="16:16" x14ac:dyDescent="0.25">
      <c r="P48791" s="5"/>
    </row>
    <row r="48792" spans="16:16" x14ac:dyDescent="0.25">
      <c r="P48792" s="5"/>
    </row>
    <row r="48793" spans="16:16" x14ac:dyDescent="0.25">
      <c r="P48793" s="5"/>
    </row>
    <row r="48794" spans="16:16" x14ac:dyDescent="0.25">
      <c r="P48794" s="5"/>
    </row>
    <row r="48795" spans="16:16" x14ac:dyDescent="0.25">
      <c r="P48795" s="5"/>
    </row>
    <row r="48796" spans="16:16" x14ac:dyDescent="0.25">
      <c r="P48796" s="5"/>
    </row>
    <row r="48797" spans="16:16" x14ac:dyDescent="0.25">
      <c r="P48797" s="5"/>
    </row>
    <row r="48798" spans="16:16" x14ac:dyDescent="0.25">
      <c r="P48798" s="5"/>
    </row>
    <row r="48799" spans="16:16" x14ac:dyDescent="0.25">
      <c r="P48799" s="5"/>
    </row>
    <row r="48800" spans="16:16" x14ac:dyDescent="0.25">
      <c r="P48800" s="5"/>
    </row>
    <row r="48801" spans="16:16" x14ac:dyDescent="0.25">
      <c r="P48801" s="5"/>
    </row>
    <row r="48802" spans="16:16" x14ac:dyDescent="0.25">
      <c r="P48802" s="5"/>
    </row>
    <row r="48803" spans="16:16" x14ac:dyDescent="0.25">
      <c r="P48803" s="5"/>
    </row>
    <row r="48804" spans="16:16" x14ac:dyDescent="0.25">
      <c r="P48804" s="5"/>
    </row>
    <row r="48805" spans="16:16" x14ac:dyDescent="0.25">
      <c r="P48805" s="5"/>
    </row>
    <row r="48806" spans="16:16" x14ac:dyDescent="0.25">
      <c r="P48806" s="5"/>
    </row>
    <row r="48807" spans="16:16" x14ac:dyDescent="0.25">
      <c r="P48807" s="5"/>
    </row>
    <row r="48808" spans="16:16" x14ac:dyDescent="0.25">
      <c r="P48808" s="5"/>
    </row>
    <row r="48809" spans="16:16" x14ac:dyDescent="0.25">
      <c r="P48809" s="5"/>
    </row>
    <row r="48810" spans="16:16" x14ac:dyDescent="0.25">
      <c r="P48810" s="5"/>
    </row>
    <row r="48811" spans="16:16" x14ac:dyDescent="0.25">
      <c r="P48811" s="5"/>
    </row>
    <row r="48812" spans="16:16" x14ac:dyDescent="0.25">
      <c r="P48812" s="5"/>
    </row>
    <row r="48813" spans="16:16" x14ac:dyDescent="0.25">
      <c r="P48813" s="5"/>
    </row>
    <row r="48814" spans="16:16" x14ac:dyDescent="0.25">
      <c r="P48814" s="5"/>
    </row>
    <row r="48815" spans="16:16" x14ac:dyDescent="0.25">
      <c r="P48815" s="5"/>
    </row>
    <row r="48816" spans="16:16" x14ac:dyDescent="0.25">
      <c r="P48816" s="5"/>
    </row>
    <row r="48817" spans="16:16" x14ac:dyDescent="0.25">
      <c r="P48817" s="5"/>
    </row>
    <row r="48818" spans="16:16" x14ac:dyDescent="0.25">
      <c r="P48818" s="5"/>
    </row>
    <row r="48819" spans="16:16" x14ac:dyDescent="0.25">
      <c r="P48819" s="5"/>
    </row>
    <row r="48820" spans="16:16" x14ac:dyDescent="0.25">
      <c r="P48820" s="5"/>
    </row>
    <row r="48821" spans="16:16" x14ac:dyDescent="0.25">
      <c r="P48821" s="5"/>
    </row>
    <row r="48822" spans="16:16" x14ac:dyDescent="0.25">
      <c r="P48822" s="5"/>
    </row>
    <row r="48823" spans="16:16" x14ac:dyDescent="0.25">
      <c r="P48823" s="5"/>
    </row>
    <row r="48824" spans="16:16" x14ac:dyDescent="0.25">
      <c r="P48824" s="5"/>
    </row>
    <row r="48825" spans="16:16" x14ac:dyDescent="0.25">
      <c r="P48825" s="5"/>
    </row>
    <row r="48826" spans="16:16" x14ac:dyDescent="0.25">
      <c r="P48826" s="5"/>
    </row>
    <row r="48827" spans="16:16" x14ac:dyDescent="0.25">
      <c r="P48827" s="5"/>
    </row>
    <row r="48828" spans="16:16" x14ac:dyDescent="0.25">
      <c r="P48828" s="5"/>
    </row>
    <row r="48829" spans="16:16" x14ac:dyDescent="0.25">
      <c r="P48829" s="5"/>
    </row>
    <row r="48830" spans="16:16" x14ac:dyDescent="0.25">
      <c r="P48830" s="5"/>
    </row>
    <row r="48831" spans="16:16" x14ac:dyDescent="0.25">
      <c r="P48831" s="5"/>
    </row>
    <row r="48832" spans="16:16" x14ac:dyDescent="0.25">
      <c r="P48832" s="5"/>
    </row>
    <row r="48833" spans="16:16" x14ac:dyDescent="0.25">
      <c r="P48833" s="5"/>
    </row>
    <row r="48834" spans="16:16" x14ac:dyDescent="0.25">
      <c r="P48834" s="5"/>
    </row>
    <row r="48835" spans="16:16" x14ac:dyDescent="0.25">
      <c r="P48835" s="5"/>
    </row>
    <row r="48836" spans="16:16" x14ac:dyDescent="0.25">
      <c r="P48836" s="5"/>
    </row>
    <row r="48837" spans="16:16" x14ac:dyDescent="0.25">
      <c r="P48837" s="5"/>
    </row>
    <row r="48838" spans="16:16" x14ac:dyDescent="0.25">
      <c r="P48838" s="5"/>
    </row>
    <row r="48839" spans="16:16" x14ac:dyDescent="0.25">
      <c r="P48839" s="5"/>
    </row>
    <row r="48840" spans="16:16" x14ac:dyDescent="0.25">
      <c r="P48840" s="5"/>
    </row>
    <row r="48841" spans="16:16" x14ac:dyDescent="0.25">
      <c r="P48841" s="5"/>
    </row>
    <row r="48842" spans="16:16" x14ac:dyDescent="0.25">
      <c r="P48842" s="5"/>
    </row>
    <row r="48843" spans="16:16" x14ac:dyDescent="0.25">
      <c r="P48843" s="5"/>
    </row>
    <row r="48844" spans="16:16" x14ac:dyDescent="0.25">
      <c r="P48844" s="5"/>
    </row>
    <row r="48845" spans="16:16" x14ac:dyDescent="0.25">
      <c r="P48845" s="5"/>
    </row>
    <row r="48846" spans="16:16" x14ac:dyDescent="0.25">
      <c r="P48846" s="5"/>
    </row>
    <row r="48847" spans="16:16" x14ac:dyDescent="0.25">
      <c r="P48847" s="5"/>
    </row>
    <row r="48848" spans="16:16" x14ac:dyDescent="0.25">
      <c r="P48848" s="5"/>
    </row>
    <row r="48849" spans="16:16" x14ac:dyDescent="0.25">
      <c r="P48849" s="5"/>
    </row>
    <row r="48850" spans="16:16" x14ac:dyDescent="0.25">
      <c r="P48850" s="5"/>
    </row>
    <row r="48851" spans="16:16" x14ac:dyDescent="0.25">
      <c r="P48851" s="5"/>
    </row>
    <row r="48852" spans="16:16" x14ac:dyDescent="0.25">
      <c r="P48852" s="5"/>
    </row>
    <row r="48853" spans="16:16" x14ac:dyDescent="0.25">
      <c r="P48853" s="5"/>
    </row>
    <row r="48854" spans="16:16" x14ac:dyDescent="0.25">
      <c r="P48854" s="5"/>
    </row>
    <row r="48855" spans="16:16" x14ac:dyDescent="0.25">
      <c r="P48855" s="5"/>
    </row>
    <row r="48856" spans="16:16" x14ac:dyDescent="0.25">
      <c r="P48856" s="5"/>
    </row>
    <row r="48857" spans="16:16" x14ac:dyDescent="0.25">
      <c r="P48857" s="5"/>
    </row>
    <row r="48858" spans="16:16" x14ac:dyDescent="0.25">
      <c r="P48858" s="5"/>
    </row>
    <row r="48859" spans="16:16" x14ac:dyDescent="0.25">
      <c r="P48859" s="5"/>
    </row>
    <row r="48860" spans="16:16" x14ac:dyDescent="0.25">
      <c r="P48860" s="5"/>
    </row>
    <row r="48861" spans="16:16" x14ac:dyDescent="0.25">
      <c r="P48861" s="5"/>
    </row>
    <row r="48862" spans="16:16" x14ac:dyDescent="0.25">
      <c r="P48862" s="5"/>
    </row>
    <row r="48863" spans="16:16" x14ac:dyDescent="0.25">
      <c r="P48863" s="5"/>
    </row>
    <row r="48864" spans="16:16" x14ac:dyDescent="0.25">
      <c r="P48864" s="5"/>
    </row>
    <row r="48865" spans="16:16" x14ac:dyDescent="0.25">
      <c r="P48865" s="5"/>
    </row>
    <row r="48866" spans="16:16" x14ac:dyDescent="0.25">
      <c r="P48866" s="5"/>
    </row>
    <row r="48867" spans="16:16" x14ac:dyDescent="0.25">
      <c r="P48867" s="5"/>
    </row>
    <row r="48868" spans="16:16" x14ac:dyDescent="0.25">
      <c r="P48868" s="5"/>
    </row>
    <row r="48869" spans="16:16" x14ac:dyDescent="0.25">
      <c r="P48869" s="5"/>
    </row>
    <row r="48870" spans="16:16" x14ac:dyDescent="0.25">
      <c r="P48870" s="5"/>
    </row>
    <row r="48871" spans="16:16" x14ac:dyDescent="0.25">
      <c r="P48871" s="5"/>
    </row>
    <row r="48872" spans="16:16" x14ac:dyDescent="0.25">
      <c r="P48872" s="5"/>
    </row>
    <row r="48873" spans="16:16" x14ac:dyDescent="0.25">
      <c r="P48873" s="5"/>
    </row>
    <row r="48874" spans="16:16" x14ac:dyDescent="0.25">
      <c r="P48874" s="5"/>
    </row>
    <row r="48875" spans="16:16" x14ac:dyDescent="0.25">
      <c r="P48875" s="5"/>
    </row>
    <row r="48876" spans="16:16" x14ac:dyDescent="0.25">
      <c r="P48876" s="5"/>
    </row>
    <row r="48877" spans="16:16" x14ac:dyDescent="0.25">
      <c r="P48877" s="5"/>
    </row>
    <row r="48878" spans="16:16" x14ac:dyDescent="0.25">
      <c r="P48878" s="5"/>
    </row>
    <row r="48879" spans="16:16" x14ac:dyDescent="0.25">
      <c r="P48879" s="5"/>
    </row>
    <row r="48880" spans="16:16" x14ac:dyDescent="0.25">
      <c r="P48880" s="5"/>
    </row>
    <row r="48881" spans="16:16" x14ac:dyDescent="0.25">
      <c r="P48881" s="5"/>
    </row>
    <row r="48882" spans="16:16" x14ac:dyDescent="0.25">
      <c r="P48882" s="5"/>
    </row>
    <row r="48883" spans="16:16" x14ac:dyDescent="0.25">
      <c r="P48883" s="5"/>
    </row>
    <row r="48884" spans="16:16" x14ac:dyDescent="0.25">
      <c r="P48884" s="5"/>
    </row>
    <row r="48885" spans="16:16" x14ac:dyDescent="0.25">
      <c r="P48885" s="5"/>
    </row>
    <row r="48886" spans="16:16" x14ac:dyDescent="0.25">
      <c r="P48886" s="5"/>
    </row>
    <row r="48887" spans="16:16" x14ac:dyDescent="0.25">
      <c r="P48887" s="5"/>
    </row>
    <row r="48888" spans="16:16" x14ac:dyDescent="0.25">
      <c r="P48888" s="5"/>
    </row>
    <row r="48889" spans="16:16" x14ac:dyDescent="0.25">
      <c r="P48889" s="5"/>
    </row>
    <row r="48890" spans="16:16" x14ac:dyDescent="0.25">
      <c r="P48890" s="5"/>
    </row>
    <row r="48891" spans="16:16" x14ac:dyDescent="0.25">
      <c r="P48891" s="5"/>
    </row>
    <row r="48892" spans="16:16" x14ac:dyDescent="0.25">
      <c r="P48892" s="5"/>
    </row>
    <row r="48893" spans="16:16" x14ac:dyDescent="0.25">
      <c r="P48893" s="5"/>
    </row>
    <row r="48894" spans="16:16" x14ac:dyDescent="0.25">
      <c r="P48894" s="5"/>
    </row>
    <row r="48895" spans="16:16" x14ac:dyDescent="0.25">
      <c r="P48895" s="5"/>
    </row>
    <row r="48896" spans="16:16" x14ac:dyDescent="0.25">
      <c r="P48896" s="5"/>
    </row>
    <row r="48897" spans="16:16" x14ac:dyDescent="0.25">
      <c r="P48897" s="5"/>
    </row>
    <row r="48898" spans="16:16" x14ac:dyDescent="0.25">
      <c r="P48898" s="5"/>
    </row>
    <row r="48899" spans="16:16" x14ac:dyDescent="0.25">
      <c r="P48899" s="5"/>
    </row>
    <row r="48900" spans="16:16" x14ac:dyDescent="0.25">
      <c r="P48900" s="5"/>
    </row>
    <row r="48901" spans="16:16" x14ac:dyDescent="0.25">
      <c r="P48901" s="5"/>
    </row>
    <row r="48902" spans="16:16" x14ac:dyDescent="0.25">
      <c r="P48902" s="5"/>
    </row>
    <row r="48903" spans="16:16" x14ac:dyDescent="0.25">
      <c r="P48903" s="5"/>
    </row>
    <row r="48904" spans="16:16" x14ac:dyDescent="0.25">
      <c r="P48904" s="5"/>
    </row>
    <row r="48905" spans="16:16" x14ac:dyDescent="0.25">
      <c r="P48905" s="5"/>
    </row>
    <row r="48906" spans="16:16" x14ac:dyDescent="0.25">
      <c r="P48906" s="5"/>
    </row>
    <row r="48907" spans="16:16" x14ac:dyDescent="0.25">
      <c r="P48907" s="5"/>
    </row>
    <row r="48908" spans="16:16" x14ac:dyDescent="0.25">
      <c r="P48908" s="5"/>
    </row>
    <row r="48909" spans="16:16" x14ac:dyDescent="0.25">
      <c r="P48909" s="5"/>
    </row>
    <row r="48910" spans="16:16" x14ac:dyDescent="0.25">
      <c r="P48910" s="5"/>
    </row>
    <row r="48911" spans="16:16" x14ac:dyDescent="0.25">
      <c r="P48911" s="5"/>
    </row>
    <row r="48912" spans="16:16" x14ac:dyDescent="0.25">
      <c r="P48912" s="5"/>
    </row>
    <row r="48913" spans="16:16" x14ac:dyDescent="0.25">
      <c r="P48913" s="5"/>
    </row>
    <row r="48914" spans="16:16" x14ac:dyDescent="0.25">
      <c r="P48914" s="5"/>
    </row>
    <row r="48915" spans="16:16" x14ac:dyDescent="0.25">
      <c r="P48915" s="5"/>
    </row>
    <row r="48916" spans="16:16" x14ac:dyDescent="0.25">
      <c r="P48916" s="5"/>
    </row>
    <row r="48917" spans="16:16" x14ac:dyDescent="0.25">
      <c r="P48917" s="5"/>
    </row>
    <row r="48918" spans="16:16" x14ac:dyDescent="0.25">
      <c r="P48918" s="5"/>
    </row>
    <row r="48919" spans="16:16" x14ac:dyDescent="0.25">
      <c r="P48919" s="5"/>
    </row>
    <row r="48920" spans="16:16" x14ac:dyDescent="0.25">
      <c r="P48920" s="5"/>
    </row>
    <row r="48921" spans="16:16" x14ac:dyDescent="0.25">
      <c r="P48921" s="5"/>
    </row>
    <row r="48922" spans="16:16" x14ac:dyDescent="0.25">
      <c r="P48922" s="5"/>
    </row>
    <row r="48923" spans="16:16" x14ac:dyDescent="0.25">
      <c r="P48923" s="5"/>
    </row>
    <row r="48924" spans="16:16" x14ac:dyDescent="0.25">
      <c r="P48924" s="5"/>
    </row>
    <row r="48925" spans="16:16" x14ac:dyDescent="0.25">
      <c r="P48925" s="5"/>
    </row>
    <row r="48926" spans="16:16" x14ac:dyDescent="0.25">
      <c r="P48926" s="5"/>
    </row>
    <row r="48927" spans="16:16" x14ac:dyDescent="0.25">
      <c r="P48927" s="5"/>
    </row>
    <row r="48928" spans="16:16" x14ac:dyDescent="0.25">
      <c r="P48928" s="5"/>
    </row>
    <row r="48929" spans="16:16" x14ac:dyDescent="0.25">
      <c r="P48929" s="5"/>
    </row>
    <row r="48930" spans="16:16" x14ac:dyDescent="0.25">
      <c r="P48930" s="5"/>
    </row>
    <row r="48931" spans="16:16" x14ac:dyDescent="0.25">
      <c r="P48931" s="5"/>
    </row>
    <row r="48932" spans="16:16" x14ac:dyDescent="0.25">
      <c r="P48932" s="5"/>
    </row>
    <row r="48933" spans="16:16" x14ac:dyDescent="0.25">
      <c r="P48933" s="5"/>
    </row>
    <row r="48934" spans="16:16" x14ac:dyDescent="0.25">
      <c r="P48934" s="5"/>
    </row>
    <row r="48935" spans="16:16" x14ac:dyDescent="0.25">
      <c r="P48935" s="5"/>
    </row>
    <row r="48936" spans="16:16" x14ac:dyDescent="0.25">
      <c r="P48936" s="5"/>
    </row>
    <row r="48937" spans="16:16" x14ac:dyDescent="0.25">
      <c r="P48937" s="5"/>
    </row>
    <row r="48938" spans="16:16" x14ac:dyDescent="0.25">
      <c r="P48938" s="5"/>
    </row>
    <row r="48939" spans="16:16" x14ac:dyDescent="0.25">
      <c r="P48939" s="5"/>
    </row>
    <row r="48940" spans="16:16" x14ac:dyDescent="0.25">
      <c r="P48940" s="5"/>
    </row>
    <row r="48941" spans="16:16" x14ac:dyDescent="0.25">
      <c r="P48941" s="5"/>
    </row>
    <row r="48942" spans="16:16" x14ac:dyDescent="0.25">
      <c r="P48942" s="5"/>
    </row>
    <row r="48943" spans="16:16" x14ac:dyDescent="0.25">
      <c r="P48943" s="5"/>
    </row>
    <row r="48944" spans="16:16" x14ac:dyDescent="0.25">
      <c r="P48944" s="5"/>
    </row>
    <row r="48945" spans="16:16" x14ac:dyDescent="0.25">
      <c r="P48945" s="5"/>
    </row>
    <row r="48946" spans="16:16" x14ac:dyDescent="0.25">
      <c r="P48946" s="5"/>
    </row>
    <row r="48947" spans="16:16" x14ac:dyDescent="0.25">
      <c r="P48947" s="5"/>
    </row>
    <row r="48948" spans="16:16" x14ac:dyDescent="0.25">
      <c r="P48948" s="5"/>
    </row>
    <row r="48949" spans="16:16" x14ac:dyDescent="0.25">
      <c r="P48949" s="5"/>
    </row>
    <row r="48950" spans="16:16" x14ac:dyDescent="0.25">
      <c r="P48950" s="5"/>
    </row>
    <row r="48951" spans="16:16" x14ac:dyDescent="0.25">
      <c r="P48951" s="5"/>
    </row>
    <row r="48952" spans="16:16" x14ac:dyDescent="0.25">
      <c r="P48952" s="5"/>
    </row>
    <row r="48953" spans="16:16" x14ac:dyDescent="0.25">
      <c r="P48953" s="5"/>
    </row>
    <row r="48954" spans="16:16" x14ac:dyDescent="0.25">
      <c r="P48954" s="5"/>
    </row>
    <row r="48955" spans="16:16" x14ac:dyDescent="0.25">
      <c r="P48955" s="5"/>
    </row>
    <row r="48956" spans="16:16" x14ac:dyDescent="0.25">
      <c r="P48956" s="5"/>
    </row>
    <row r="48957" spans="16:16" x14ac:dyDescent="0.25">
      <c r="P48957" s="5"/>
    </row>
    <row r="48958" spans="16:16" x14ac:dyDescent="0.25">
      <c r="P48958" s="5"/>
    </row>
    <row r="48959" spans="16:16" x14ac:dyDescent="0.25">
      <c r="P48959" s="5"/>
    </row>
    <row r="48960" spans="16:16" x14ac:dyDescent="0.25">
      <c r="P48960" s="5"/>
    </row>
    <row r="48961" spans="16:16" x14ac:dyDescent="0.25">
      <c r="P48961" s="5"/>
    </row>
    <row r="48962" spans="16:16" x14ac:dyDescent="0.25">
      <c r="P48962" s="5"/>
    </row>
    <row r="48963" spans="16:16" x14ac:dyDescent="0.25">
      <c r="P48963" s="5"/>
    </row>
    <row r="48964" spans="16:16" x14ac:dyDescent="0.25">
      <c r="P48964" s="5"/>
    </row>
    <row r="48965" spans="16:16" x14ac:dyDescent="0.25">
      <c r="P48965" s="5"/>
    </row>
    <row r="48966" spans="16:16" x14ac:dyDescent="0.25">
      <c r="P48966" s="5"/>
    </row>
    <row r="48967" spans="16:16" x14ac:dyDescent="0.25">
      <c r="P48967" s="5"/>
    </row>
    <row r="48968" spans="16:16" x14ac:dyDescent="0.25">
      <c r="P48968" s="5"/>
    </row>
    <row r="48969" spans="16:16" x14ac:dyDescent="0.25">
      <c r="P48969" s="5"/>
    </row>
    <row r="48970" spans="16:16" x14ac:dyDescent="0.25">
      <c r="P48970" s="5"/>
    </row>
    <row r="48971" spans="16:16" x14ac:dyDescent="0.25">
      <c r="P48971" s="5"/>
    </row>
    <row r="48972" spans="16:16" x14ac:dyDescent="0.25">
      <c r="P48972" s="5"/>
    </row>
    <row r="48973" spans="16:16" x14ac:dyDescent="0.25">
      <c r="P48973" s="5"/>
    </row>
    <row r="48974" spans="16:16" x14ac:dyDescent="0.25">
      <c r="P48974" s="5"/>
    </row>
    <row r="48975" spans="16:16" x14ac:dyDescent="0.25">
      <c r="P48975" s="5"/>
    </row>
    <row r="48976" spans="16:16" x14ac:dyDescent="0.25">
      <c r="P48976" s="5"/>
    </row>
    <row r="48977" spans="16:16" x14ac:dyDescent="0.25">
      <c r="P48977" s="5"/>
    </row>
    <row r="48978" spans="16:16" x14ac:dyDescent="0.25">
      <c r="P48978" s="5"/>
    </row>
    <row r="48979" spans="16:16" x14ac:dyDescent="0.25">
      <c r="P48979" s="5"/>
    </row>
    <row r="48980" spans="16:16" x14ac:dyDescent="0.25">
      <c r="P48980" s="5"/>
    </row>
    <row r="48981" spans="16:16" x14ac:dyDescent="0.25">
      <c r="P48981" s="5"/>
    </row>
    <row r="48982" spans="16:16" x14ac:dyDescent="0.25">
      <c r="P48982" s="5"/>
    </row>
    <row r="48983" spans="16:16" x14ac:dyDescent="0.25">
      <c r="P48983" s="5"/>
    </row>
    <row r="48984" spans="16:16" x14ac:dyDescent="0.25">
      <c r="P48984" s="5"/>
    </row>
    <row r="48985" spans="16:16" x14ac:dyDescent="0.25">
      <c r="P48985" s="5"/>
    </row>
    <row r="48986" spans="16:16" x14ac:dyDescent="0.25">
      <c r="P48986" s="5"/>
    </row>
    <row r="48987" spans="16:16" x14ac:dyDescent="0.25">
      <c r="P48987" s="5"/>
    </row>
    <row r="48988" spans="16:16" x14ac:dyDescent="0.25">
      <c r="P48988" s="5"/>
    </row>
    <row r="48989" spans="16:16" x14ac:dyDescent="0.25">
      <c r="P48989" s="5"/>
    </row>
    <row r="48990" spans="16:16" x14ac:dyDescent="0.25">
      <c r="P48990" s="5"/>
    </row>
    <row r="48991" spans="16:16" x14ac:dyDescent="0.25">
      <c r="P48991" s="5"/>
    </row>
    <row r="48992" spans="16:16" x14ac:dyDescent="0.25">
      <c r="P48992" s="5"/>
    </row>
    <row r="48993" spans="16:16" x14ac:dyDescent="0.25">
      <c r="P48993" s="5"/>
    </row>
    <row r="48994" spans="16:16" x14ac:dyDescent="0.25">
      <c r="P48994" s="5"/>
    </row>
    <row r="48995" spans="16:16" x14ac:dyDescent="0.25">
      <c r="P48995" s="5"/>
    </row>
    <row r="48996" spans="16:16" x14ac:dyDescent="0.25">
      <c r="P48996" s="5"/>
    </row>
    <row r="48997" spans="16:16" x14ac:dyDescent="0.25">
      <c r="P48997" s="5"/>
    </row>
    <row r="48998" spans="16:16" x14ac:dyDescent="0.25">
      <c r="P48998" s="5"/>
    </row>
    <row r="48999" spans="16:16" x14ac:dyDescent="0.25">
      <c r="P48999" s="5"/>
    </row>
    <row r="49000" spans="16:16" x14ac:dyDescent="0.25">
      <c r="P49000" s="5"/>
    </row>
    <row r="49001" spans="16:16" x14ac:dyDescent="0.25">
      <c r="P49001" s="5"/>
    </row>
    <row r="49002" spans="16:16" x14ac:dyDescent="0.25">
      <c r="P49002" s="5"/>
    </row>
    <row r="49003" spans="16:16" x14ac:dyDescent="0.25">
      <c r="P49003" s="5"/>
    </row>
    <row r="49004" spans="16:16" x14ac:dyDescent="0.25">
      <c r="P49004" s="5"/>
    </row>
    <row r="49005" spans="16:16" x14ac:dyDescent="0.25">
      <c r="P49005" s="5"/>
    </row>
    <row r="49006" spans="16:16" x14ac:dyDescent="0.25">
      <c r="P49006" s="5"/>
    </row>
    <row r="49007" spans="16:16" x14ac:dyDescent="0.25">
      <c r="P49007" s="5"/>
    </row>
    <row r="49008" spans="16:16" x14ac:dyDescent="0.25">
      <c r="P49008" s="5"/>
    </row>
    <row r="49009" spans="16:16" x14ac:dyDescent="0.25">
      <c r="P49009" s="5"/>
    </row>
    <row r="49010" spans="16:16" x14ac:dyDescent="0.25">
      <c r="P49010" s="5"/>
    </row>
    <row r="49011" spans="16:16" x14ac:dyDescent="0.25">
      <c r="P49011" s="5"/>
    </row>
    <row r="49012" spans="16:16" x14ac:dyDescent="0.25">
      <c r="P49012" s="5"/>
    </row>
    <row r="49013" spans="16:16" x14ac:dyDescent="0.25">
      <c r="P49013" s="5"/>
    </row>
    <row r="49014" spans="16:16" x14ac:dyDescent="0.25">
      <c r="P49014" s="5"/>
    </row>
    <row r="49015" spans="16:16" x14ac:dyDescent="0.25">
      <c r="P49015" s="5"/>
    </row>
    <row r="49016" spans="16:16" x14ac:dyDescent="0.25">
      <c r="P49016" s="5"/>
    </row>
    <row r="49017" spans="16:16" x14ac:dyDescent="0.25">
      <c r="P49017" s="5"/>
    </row>
    <row r="49018" spans="16:16" x14ac:dyDescent="0.25">
      <c r="P49018" s="5"/>
    </row>
    <row r="49019" spans="16:16" x14ac:dyDescent="0.25">
      <c r="P49019" s="5"/>
    </row>
    <row r="49020" spans="16:16" x14ac:dyDescent="0.25">
      <c r="P49020" s="5"/>
    </row>
    <row r="49021" spans="16:16" x14ac:dyDescent="0.25">
      <c r="P49021" s="5"/>
    </row>
    <row r="49022" spans="16:16" x14ac:dyDescent="0.25">
      <c r="P49022" s="5"/>
    </row>
    <row r="49023" spans="16:16" x14ac:dyDescent="0.25">
      <c r="P49023" s="5"/>
    </row>
    <row r="49024" spans="16:16" x14ac:dyDescent="0.25">
      <c r="P49024" s="5"/>
    </row>
    <row r="49025" spans="16:16" x14ac:dyDescent="0.25">
      <c r="P49025" s="5"/>
    </row>
    <row r="49026" spans="16:16" x14ac:dyDescent="0.25">
      <c r="P49026" s="5"/>
    </row>
    <row r="49027" spans="16:16" x14ac:dyDescent="0.25">
      <c r="P49027" s="5"/>
    </row>
    <row r="49028" spans="16:16" x14ac:dyDescent="0.25">
      <c r="P49028" s="5"/>
    </row>
    <row r="49029" spans="16:16" x14ac:dyDescent="0.25">
      <c r="P49029" s="5"/>
    </row>
    <row r="49030" spans="16:16" x14ac:dyDescent="0.25">
      <c r="P49030" s="5"/>
    </row>
    <row r="49031" spans="16:16" x14ac:dyDescent="0.25">
      <c r="P49031" s="5"/>
    </row>
    <row r="49032" spans="16:16" x14ac:dyDescent="0.25">
      <c r="P49032" s="5"/>
    </row>
    <row r="49033" spans="16:16" x14ac:dyDescent="0.25">
      <c r="P49033" s="5"/>
    </row>
    <row r="49034" spans="16:16" x14ac:dyDescent="0.25">
      <c r="P49034" s="5"/>
    </row>
    <row r="49035" spans="16:16" x14ac:dyDescent="0.25">
      <c r="P49035" s="5"/>
    </row>
    <row r="49036" spans="16:16" x14ac:dyDescent="0.25">
      <c r="P49036" s="5"/>
    </row>
    <row r="49037" spans="16:16" x14ac:dyDescent="0.25">
      <c r="P49037" s="5"/>
    </row>
    <row r="49038" spans="16:16" x14ac:dyDescent="0.25">
      <c r="P49038" s="5"/>
    </row>
    <row r="49039" spans="16:16" x14ac:dyDescent="0.25">
      <c r="P49039" s="5"/>
    </row>
    <row r="49040" spans="16:16" x14ac:dyDescent="0.25">
      <c r="P49040" s="5"/>
    </row>
    <row r="49041" spans="16:16" x14ac:dyDescent="0.25">
      <c r="P49041" s="5"/>
    </row>
    <row r="49042" spans="16:16" x14ac:dyDescent="0.25">
      <c r="P49042" s="5"/>
    </row>
    <row r="49043" spans="16:16" x14ac:dyDescent="0.25">
      <c r="P49043" s="5"/>
    </row>
    <row r="49044" spans="16:16" x14ac:dyDescent="0.25">
      <c r="P49044" s="5"/>
    </row>
    <row r="49045" spans="16:16" x14ac:dyDescent="0.25">
      <c r="P49045" s="5"/>
    </row>
    <row r="49046" spans="16:16" x14ac:dyDescent="0.25">
      <c r="P49046" s="5"/>
    </row>
    <row r="49047" spans="16:16" x14ac:dyDescent="0.25">
      <c r="P49047" s="5"/>
    </row>
    <row r="49048" spans="16:16" x14ac:dyDescent="0.25">
      <c r="P49048" s="5"/>
    </row>
    <row r="49049" spans="16:16" x14ac:dyDescent="0.25">
      <c r="P49049" s="5"/>
    </row>
    <row r="49050" spans="16:16" x14ac:dyDescent="0.25">
      <c r="P49050" s="5"/>
    </row>
    <row r="49051" spans="16:16" x14ac:dyDescent="0.25">
      <c r="P49051" s="5"/>
    </row>
    <row r="49052" spans="16:16" x14ac:dyDescent="0.25">
      <c r="P49052" s="5"/>
    </row>
    <row r="49053" spans="16:16" x14ac:dyDescent="0.25">
      <c r="P49053" s="5"/>
    </row>
    <row r="49054" spans="16:16" x14ac:dyDescent="0.25">
      <c r="P49054" s="5"/>
    </row>
    <row r="49055" spans="16:16" x14ac:dyDescent="0.25">
      <c r="P49055" s="5"/>
    </row>
    <row r="49056" spans="16:16" x14ac:dyDescent="0.25">
      <c r="P49056" s="5"/>
    </row>
    <row r="49057" spans="16:16" x14ac:dyDescent="0.25">
      <c r="P49057" s="5"/>
    </row>
    <row r="49058" spans="16:16" x14ac:dyDescent="0.25">
      <c r="P49058" s="5"/>
    </row>
    <row r="49059" spans="16:16" x14ac:dyDescent="0.25">
      <c r="P49059" s="5"/>
    </row>
    <row r="49060" spans="16:16" x14ac:dyDescent="0.25">
      <c r="P49060" s="5"/>
    </row>
    <row r="49061" spans="16:16" x14ac:dyDescent="0.25">
      <c r="P49061" s="5"/>
    </row>
    <row r="49062" spans="16:16" x14ac:dyDescent="0.25">
      <c r="P49062" s="5"/>
    </row>
    <row r="49063" spans="16:16" x14ac:dyDescent="0.25">
      <c r="P49063" s="5"/>
    </row>
    <row r="49064" spans="16:16" x14ac:dyDescent="0.25">
      <c r="P49064" s="5"/>
    </row>
    <row r="49065" spans="16:16" x14ac:dyDescent="0.25">
      <c r="P49065" s="5"/>
    </row>
    <row r="49066" spans="16:16" x14ac:dyDescent="0.25">
      <c r="P49066" s="5"/>
    </row>
    <row r="49067" spans="16:16" x14ac:dyDescent="0.25">
      <c r="P49067" s="5"/>
    </row>
    <row r="49068" spans="16:16" x14ac:dyDescent="0.25">
      <c r="P49068" s="5"/>
    </row>
    <row r="49069" spans="16:16" x14ac:dyDescent="0.25">
      <c r="P49069" s="5"/>
    </row>
    <row r="49070" spans="16:16" x14ac:dyDescent="0.25">
      <c r="P49070" s="5"/>
    </row>
    <row r="49071" spans="16:16" x14ac:dyDescent="0.25">
      <c r="P49071" s="5"/>
    </row>
    <row r="49072" spans="16:16" x14ac:dyDescent="0.25">
      <c r="P49072" s="5"/>
    </row>
    <row r="49073" spans="16:16" x14ac:dyDescent="0.25">
      <c r="P49073" s="5"/>
    </row>
    <row r="49074" spans="16:16" x14ac:dyDescent="0.25">
      <c r="P49074" s="5"/>
    </row>
    <row r="49075" spans="16:16" x14ac:dyDescent="0.25">
      <c r="P49075" s="5"/>
    </row>
    <row r="49076" spans="16:16" x14ac:dyDescent="0.25">
      <c r="P49076" s="5"/>
    </row>
    <row r="49077" spans="16:16" x14ac:dyDescent="0.25">
      <c r="P49077" s="5"/>
    </row>
    <row r="49078" spans="16:16" x14ac:dyDescent="0.25">
      <c r="P49078" s="5"/>
    </row>
    <row r="49079" spans="16:16" x14ac:dyDescent="0.25">
      <c r="P49079" s="5"/>
    </row>
    <row r="49080" spans="16:16" x14ac:dyDescent="0.25">
      <c r="P49080" s="5"/>
    </row>
    <row r="49081" spans="16:16" x14ac:dyDescent="0.25">
      <c r="P49081" s="5"/>
    </row>
    <row r="49082" spans="16:16" x14ac:dyDescent="0.25">
      <c r="P49082" s="5"/>
    </row>
    <row r="49083" spans="16:16" x14ac:dyDescent="0.25">
      <c r="P49083" s="5"/>
    </row>
    <row r="49084" spans="16:16" x14ac:dyDescent="0.25">
      <c r="P49084" s="5"/>
    </row>
    <row r="49085" spans="16:16" x14ac:dyDescent="0.25">
      <c r="P49085" s="5"/>
    </row>
    <row r="49086" spans="16:16" x14ac:dyDescent="0.25">
      <c r="P49086" s="5"/>
    </row>
    <row r="49087" spans="16:16" x14ac:dyDescent="0.25">
      <c r="P49087" s="5"/>
    </row>
    <row r="49088" spans="16:16" x14ac:dyDescent="0.25">
      <c r="P49088" s="5"/>
    </row>
    <row r="49089" spans="16:16" x14ac:dyDescent="0.25">
      <c r="P49089" s="5"/>
    </row>
    <row r="49090" spans="16:16" x14ac:dyDescent="0.25">
      <c r="P49090" s="5"/>
    </row>
    <row r="49091" spans="16:16" x14ac:dyDescent="0.25">
      <c r="P49091" s="5"/>
    </row>
    <row r="49092" spans="16:16" x14ac:dyDescent="0.25">
      <c r="P49092" s="5"/>
    </row>
    <row r="49093" spans="16:16" x14ac:dyDescent="0.25">
      <c r="P49093" s="5"/>
    </row>
    <row r="49094" spans="16:16" x14ac:dyDescent="0.25">
      <c r="P49094" s="5"/>
    </row>
    <row r="49095" spans="16:16" x14ac:dyDescent="0.25">
      <c r="P49095" s="5"/>
    </row>
    <row r="49096" spans="16:16" x14ac:dyDescent="0.25">
      <c r="P49096" s="5"/>
    </row>
    <row r="49097" spans="16:16" x14ac:dyDescent="0.25">
      <c r="P49097" s="5"/>
    </row>
    <row r="49098" spans="16:16" x14ac:dyDescent="0.25">
      <c r="P49098" s="5"/>
    </row>
    <row r="49099" spans="16:16" x14ac:dyDescent="0.25">
      <c r="P49099" s="5"/>
    </row>
    <row r="49100" spans="16:16" x14ac:dyDescent="0.25">
      <c r="P49100" s="5"/>
    </row>
    <row r="49101" spans="16:16" x14ac:dyDescent="0.25">
      <c r="P49101" s="5"/>
    </row>
    <row r="49102" spans="16:16" x14ac:dyDescent="0.25">
      <c r="P49102" s="5"/>
    </row>
    <row r="49103" spans="16:16" x14ac:dyDescent="0.25">
      <c r="P49103" s="5"/>
    </row>
    <row r="49104" spans="16:16" x14ac:dyDescent="0.25">
      <c r="P49104" s="5"/>
    </row>
    <row r="49105" spans="16:16" x14ac:dyDescent="0.25">
      <c r="P49105" s="5"/>
    </row>
    <row r="49106" spans="16:16" x14ac:dyDescent="0.25">
      <c r="P49106" s="5"/>
    </row>
    <row r="49107" spans="16:16" x14ac:dyDescent="0.25">
      <c r="P49107" s="5"/>
    </row>
    <row r="49108" spans="16:16" x14ac:dyDescent="0.25">
      <c r="P49108" s="5"/>
    </row>
    <row r="49109" spans="16:16" x14ac:dyDescent="0.25">
      <c r="P49109" s="5"/>
    </row>
    <row r="49110" spans="16:16" x14ac:dyDescent="0.25">
      <c r="P49110" s="5"/>
    </row>
    <row r="49111" spans="16:16" x14ac:dyDescent="0.25">
      <c r="P49111" s="5"/>
    </row>
    <row r="49112" spans="16:16" x14ac:dyDescent="0.25">
      <c r="P49112" s="5"/>
    </row>
    <row r="49113" spans="16:16" x14ac:dyDescent="0.25">
      <c r="P49113" s="5"/>
    </row>
    <row r="49114" spans="16:16" x14ac:dyDescent="0.25">
      <c r="P49114" s="5"/>
    </row>
    <row r="49115" spans="16:16" x14ac:dyDescent="0.25">
      <c r="P49115" s="5"/>
    </row>
    <row r="49116" spans="16:16" x14ac:dyDescent="0.25">
      <c r="P49116" s="5"/>
    </row>
    <row r="49117" spans="16:16" x14ac:dyDescent="0.25">
      <c r="P49117" s="5"/>
    </row>
    <row r="49118" spans="16:16" x14ac:dyDescent="0.25">
      <c r="P49118" s="5"/>
    </row>
    <row r="49119" spans="16:16" x14ac:dyDescent="0.25">
      <c r="P49119" s="5"/>
    </row>
    <row r="49120" spans="16:16" x14ac:dyDescent="0.25">
      <c r="P49120" s="5"/>
    </row>
    <row r="49121" spans="16:16" x14ac:dyDescent="0.25">
      <c r="P49121" s="5"/>
    </row>
    <row r="49122" spans="16:16" x14ac:dyDescent="0.25">
      <c r="P49122" s="5"/>
    </row>
    <row r="49123" spans="16:16" x14ac:dyDescent="0.25">
      <c r="P49123" s="5"/>
    </row>
    <row r="49124" spans="16:16" x14ac:dyDescent="0.25">
      <c r="P49124" s="5"/>
    </row>
    <row r="49125" spans="16:16" x14ac:dyDescent="0.25">
      <c r="P49125" s="5"/>
    </row>
    <row r="49126" spans="16:16" x14ac:dyDescent="0.25">
      <c r="P49126" s="5"/>
    </row>
    <row r="49127" spans="16:16" x14ac:dyDescent="0.25">
      <c r="P49127" s="5"/>
    </row>
    <row r="49128" spans="16:16" x14ac:dyDescent="0.25">
      <c r="P49128" s="5"/>
    </row>
    <row r="49129" spans="16:16" x14ac:dyDescent="0.25">
      <c r="P49129" s="5"/>
    </row>
    <row r="49130" spans="16:16" x14ac:dyDescent="0.25">
      <c r="P49130" s="5"/>
    </row>
    <row r="49131" spans="16:16" x14ac:dyDescent="0.25">
      <c r="P49131" s="5"/>
    </row>
    <row r="49132" spans="16:16" x14ac:dyDescent="0.25">
      <c r="P49132" s="5"/>
    </row>
    <row r="49133" spans="16:16" x14ac:dyDescent="0.25">
      <c r="P49133" s="5"/>
    </row>
    <row r="49134" spans="16:16" x14ac:dyDescent="0.25">
      <c r="P49134" s="5"/>
    </row>
    <row r="49135" spans="16:16" x14ac:dyDescent="0.25">
      <c r="P49135" s="5"/>
    </row>
    <row r="49136" spans="16:16" x14ac:dyDescent="0.25">
      <c r="P49136" s="5"/>
    </row>
    <row r="49137" spans="16:16" x14ac:dyDescent="0.25">
      <c r="P49137" s="5"/>
    </row>
    <row r="49138" spans="16:16" x14ac:dyDescent="0.25">
      <c r="P49138" s="5"/>
    </row>
    <row r="49139" spans="16:16" x14ac:dyDescent="0.25">
      <c r="P49139" s="5"/>
    </row>
    <row r="49140" spans="16:16" x14ac:dyDescent="0.25">
      <c r="P49140" s="5"/>
    </row>
    <row r="49141" spans="16:16" x14ac:dyDescent="0.25">
      <c r="P49141" s="5"/>
    </row>
    <row r="49142" spans="16:16" x14ac:dyDescent="0.25">
      <c r="P49142" s="5"/>
    </row>
    <row r="49143" spans="16:16" x14ac:dyDescent="0.25">
      <c r="P49143" s="5"/>
    </row>
    <row r="49144" spans="16:16" x14ac:dyDescent="0.25">
      <c r="P49144" s="5"/>
    </row>
    <row r="49145" spans="16:16" x14ac:dyDescent="0.25">
      <c r="P49145" s="5"/>
    </row>
    <row r="49146" spans="16:16" x14ac:dyDescent="0.25">
      <c r="P49146" s="5"/>
    </row>
    <row r="49147" spans="16:16" x14ac:dyDescent="0.25">
      <c r="P49147" s="5"/>
    </row>
    <row r="49148" spans="16:16" x14ac:dyDescent="0.25">
      <c r="P49148" s="5"/>
    </row>
    <row r="49149" spans="16:16" x14ac:dyDescent="0.25">
      <c r="P49149" s="5"/>
    </row>
    <row r="49150" spans="16:16" x14ac:dyDescent="0.25">
      <c r="P49150" s="5"/>
    </row>
    <row r="49151" spans="16:16" x14ac:dyDescent="0.25">
      <c r="P49151" s="5"/>
    </row>
    <row r="49152" spans="16:16" x14ac:dyDescent="0.25">
      <c r="P49152" s="5"/>
    </row>
    <row r="49153" spans="16:16" x14ac:dyDescent="0.25">
      <c r="P49153" s="5"/>
    </row>
    <row r="49154" spans="16:16" x14ac:dyDescent="0.25">
      <c r="P49154" s="5"/>
    </row>
    <row r="49155" spans="16:16" x14ac:dyDescent="0.25">
      <c r="P49155" s="5"/>
    </row>
    <row r="49156" spans="16:16" x14ac:dyDescent="0.25">
      <c r="P49156" s="5"/>
    </row>
    <row r="49157" spans="16:16" x14ac:dyDescent="0.25">
      <c r="P49157" s="5"/>
    </row>
    <row r="49158" spans="16:16" x14ac:dyDescent="0.25">
      <c r="P49158" s="5"/>
    </row>
    <row r="49159" spans="16:16" x14ac:dyDescent="0.25">
      <c r="P49159" s="5"/>
    </row>
    <row r="49160" spans="16:16" x14ac:dyDescent="0.25">
      <c r="P49160" s="5"/>
    </row>
    <row r="49161" spans="16:16" x14ac:dyDescent="0.25">
      <c r="P49161" s="5"/>
    </row>
    <row r="49162" spans="16:16" x14ac:dyDescent="0.25">
      <c r="P49162" s="5"/>
    </row>
    <row r="49163" spans="16:16" x14ac:dyDescent="0.25">
      <c r="P49163" s="5"/>
    </row>
    <row r="49164" spans="16:16" x14ac:dyDescent="0.25">
      <c r="P49164" s="5"/>
    </row>
    <row r="49165" spans="16:16" x14ac:dyDescent="0.25">
      <c r="P49165" s="5"/>
    </row>
    <row r="49166" spans="16:16" x14ac:dyDescent="0.25">
      <c r="P49166" s="5"/>
    </row>
    <row r="49167" spans="16:16" x14ac:dyDescent="0.25">
      <c r="P49167" s="5"/>
    </row>
    <row r="49168" spans="16:16" x14ac:dyDescent="0.25">
      <c r="P49168" s="5"/>
    </row>
    <row r="49169" spans="16:16" x14ac:dyDescent="0.25">
      <c r="P49169" s="5"/>
    </row>
    <row r="49170" spans="16:16" x14ac:dyDescent="0.25">
      <c r="P49170" s="5"/>
    </row>
    <row r="49171" spans="16:16" x14ac:dyDescent="0.25">
      <c r="P49171" s="5"/>
    </row>
    <row r="49172" spans="16:16" x14ac:dyDescent="0.25">
      <c r="P49172" s="5"/>
    </row>
    <row r="49173" spans="16:16" x14ac:dyDescent="0.25">
      <c r="P49173" s="5"/>
    </row>
    <row r="49174" spans="16:16" x14ac:dyDescent="0.25">
      <c r="P49174" s="5"/>
    </row>
    <row r="49175" spans="16:16" x14ac:dyDescent="0.25">
      <c r="P49175" s="5"/>
    </row>
    <row r="49176" spans="16:16" x14ac:dyDescent="0.25">
      <c r="P49176" s="5"/>
    </row>
    <row r="49177" spans="16:16" x14ac:dyDescent="0.25">
      <c r="P49177" s="5"/>
    </row>
    <row r="49178" spans="16:16" x14ac:dyDescent="0.25">
      <c r="P49178" s="5"/>
    </row>
    <row r="49179" spans="16:16" x14ac:dyDescent="0.25">
      <c r="P49179" s="5"/>
    </row>
    <row r="49180" spans="16:16" x14ac:dyDescent="0.25">
      <c r="P49180" s="5"/>
    </row>
    <row r="49181" spans="16:16" x14ac:dyDescent="0.25">
      <c r="P49181" s="5"/>
    </row>
    <row r="49182" spans="16:16" x14ac:dyDescent="0.25">
      <c r="P49182" s="5"/>
    </row>
    <row r="49183" spans="16:16" x14ac:dyDescent="0.25">
      <c r="P49183" s="5"/>
    </row>
    <row r="49184" spans="16:16" x14ac:dyDescent="0.25">
      <c r="P49184" s="5"/>
    </row>
    <row r="49185" spans="16:16" x14ac:dyDescent="0.25">
      <c r="P49185" s="5"/>
    </row>
    <row r="49186" spans="16:16" x14ac:dyDescent="0.25">
      <c r="P49186" s="5"/>
    </row>
    <row r="49187" spans="16:16" x14ac:dyDescent="0.25">
      <c r="P49187" s="5"/>
    </row>
    <row r="49188" spans="16:16" x14ac:dyDescent="0.25">
      <c r="P49188" s="5"/>
    </row>
    <row r="49189" spans="16:16" x14ac:dyDescent="0.25">
      <c r="P49189" s="5"/>
    </row>
    <row r="49190" spans="16:16" x14ac:dyDescent="0.25">
      <c r="P49190" s="5"/>
    </row>
    <row r="49191" spans="16:16" x14ac:dyDescent="0.25">
      <c r="P49191" s="5"/>
    </row>
    <row r="49192" spans="16:16" x14ac:dyDescent="0.25">
      <c r="P49192" s="5"/>
    </row>
    <row r="49193" spans="16:16" x14ac:dyDescent="0.25">
      <c r="P49193" s="5"/>
    </row>
    <row r="49194" spans="16:16" x14ac:dyDescent="0.25">
      <c r="P49194" s="5"/>
    </row>
    <row r="49195" spans="16:16" x14ac:dyDescent="0.25">
      <c r="P49195" s="5"/>
    </row>
    <row r="49196" spans="16:16" x14ac:dyDescent="0.25">
      <c r="P49196" s="5"/>
    </row>
    <row r="49197" spans="16:16" x14ac:dyDescent="0.25">
      <c r="P49197" s="5"/>
    </row>
    <row r="49198" spans="16:16" x14ac:dyDescent="0.25">
      <c r="P49198" s="5"/>
    </row>
    <row r="49199" spans="16:16" x14ac:dyDescent="0.25">
      <c r="P49199" s="5"/>
    </row>
    <row r="49200" spans="16:16" x14ac:dyDescent="0.25">
      <c r="P49200" s="5"/>
    </row>
    <row r="49201" spans="16:16" x14ac:dyDescent="0.25">
      <c r="P49201" s="5"/>
    </row>
    <row r="49202" spans="16:16" x14ac:dyDescent="0.25">
      <c r="P49202" s="5"/>
    </row>
    <row r="49203" spans="16:16" x14ac:dyDescent="0.25">
      <c r="P49203" s="5"/>
    </row>
    <row r="49204" spans="16:16" x14ac:dyDescent="0.25">
      <c r="P49204" s="5"/>
    </row>
    <row r="49205" spans="16:16" x14ac:dyDescent="0.25">
      <c r="P49205" s="5"/>
    </row>
    <row r="49206" spans="16:16" x14ac:dyDescent="0.25">
      <c r="P49206" s="5"/>
    </row>
    <row r="49207" spans="16:16" x14ac:dyDescent="0.25">
      <c r="P49207" s="5"/>
    </row>
    <row r="49208" spans="16:16" x14ac:dyDescent="0.25">
      <c r="P49208" s="5"/>
    </row>
    <row r="49209" spans="16:16" x14ac:dyDescent="0.25">
      <c r="P49209" s="5"/>
    </row>
    <row r="49210" spans="16:16" x14ac:dyDescent="0.25">
      <c r="P49210" s="5"/>
    </row>
    <row r="49211" spans="16:16" x14ac:dyDescent="0.25">
      <c r="P49211" s="5"/>
    </row>
    <row r="49212" spans="16:16" x14ac:dyDescent="0.25">
      <c r="P49212" s="5"/>
    </row>
    <row r="49213" spans="16:16" x14ac:dyDescent="0.25">
      <c r="P49213" s="5"/>
    </row>
    <row r="49214" spans="16:16" x14ac:dyDescent="0.25">
      <c r="P49214" s="5"/>
    </row>
    <row r="49215" spans="16:16" x14ac:dyDescent="0.25">
      <c r="P49215" s="5"/>
    </row>
    <row r="49216" spans="16:16" x14ac:dyDescent="0.25">
      <c r="P49216" s="5"/>
    </row>
    <row r="49217" spans="16:16" x14ac:dyDescent="0.25">
      <c r="P49217" s="5"/>
    </row>
    <row r="49218" spans="16:16" x14ac:dyDescent="0.25">
      <c r="P49218" s="5"/>
    </row>
    <row r="49219" spans="16:16" x14ac:dyDescent="0.25">
      <c r="P49219" s="5"/>
    </row>
    <row r="49220" spans="16:16" x14ac:dyDescent="0.25">
      <c r="P49220" s="5"/>
    </row>
    <row r="49221" spans="16:16" x14ac:dyDescent="0.25">
      <c r="P49221" s="5"/>
    </row>
    <row r="49222" spans="16:16" x14ac:dyDescent="0.25">
      <c r="P49222" s="5"/>
    </row>
    <row r="49223" spans="16:16" x14ac:dyDescent="0.25">
      <c r="P49223" s="5"/>
    </row>
    <row r="49224" spans="16:16" x14ac:dyDescent="0.25">
      <c r="P49224" s="5"/>
    </row>
    <row r="49225" spans="16:16" x14ac:dyDescent="0.25">
      <c r="P49225" s="5"/>
    </row>
    <row r="49226" spans="16:16" x14ac:dyDescent="0.25">
      <c r="P49226" s="5"/>
    </row>
    <row r="49227" spans="16:16" x14ac:dyDescent="0.25">
      <c r="P49227" s="5"/>
    </row>
    <row r="49228" spans="16:16" x14ac:dyDescent="0.25">
      <c r="P49228" s="5"/>
    </row>
    <row r="49229" spans="16:16" x14ac:dyDescent="0.25">
      <c r="P49229" s="5"/>
    </row>
    <row r="49230" spans="16:16" x14ac:dyDescent="0.25">
      <c r="P49230" s="5"/>
    </row>
    <row r="49231" spans="16:16" x14ac:dyDescent="0.25">
      <c r="P49231" s="5"/>
    </row>
    <row r="49232" spans="16:16" x14ac:dyDescent="0.25">
      <c r="P49232" s="5"/>
    </row>
    <row r="49233" spans="16:16" x14ac:dyDescent="0.25">
      <c r="P49233" s="5"/>
    </row>
    <row r="49234" spans="16:16" x14ac:dyDescent="0.25">
      <c r="P49234" s="5"/>
    </row>
    <row r="49235" spans="16:16" x14ac:dyDescent="0.25">
      <c r="P49235" s="5"/>
    </row>
    <row r="49236" spans="16:16" x14ac:dyDescent="0.25">
      <c r="P49236" s="5"/>
    </row>
    <row r="49237" spans="16:16" x14ac:dyDescent="0.25">
      <c r="P49237" s="5"/>
    </row>
    <row r="49238" spans="16:16" x14ac:dyDescent="0.25">
      <c r="P49238" s="5"/>
    </row>
    <row r="49239" spans="16:16" x14ac:dyDescent="0.25">
      <c r="P49239" s="5"/>
    </row>
    <row r="49240" spans="16:16" x14ac:dyDescent="0.25">
      <c r="P49240" s="5"/>
    </row>
    <row r="49241" spans="16:16" x14ac:dyDescent="0.25">
      <c r="P49241" s="5"/>
    </row>
    <row r="49242" spans="16:16" x14ac:dyDescent="0.25">
      <c r="P49242" s="5"/>
    </row>
    <row r="49243" spans="16:16" x14ac:dyDescent="0.25">
      <c r="P49243" s="5"/>
    </row>
    <row r="49244" spans="16:16" x14ac:dyDescent="0.25">
      <c r="P49244" s="5"/>
    </row>
    <row r="49245" spans="16:16" x14ac:dyDescent="0.25">
      <c r="P49245" s="5"/>
    </row>
    <row r="49246" spans="16:16" x14ac:dyDescent="0.25">
      <c r="P49246" s="5"/>
    </row>
    <row r="49247" spans="16:16" x14ac:dyDescent="0.25">
      <c r="P49247" s="5"/>
    </row>
    <row r="49248" spans="16:16" x14ac:dyDescent="0.25">
      <c r="P49248" s="5"/>
    </row>
    <row r="49249" spans="16:16" x14ac:dyDescent="0.25">
      <c r="P49249" s="5"/>
    </row>
    <row r="49250" spans="16:16" x14ac:dyDescent="0.25">
      <c r="P49250" s="5"/>
    </row>
    <row r="49251" spans="16:16" x14ac:dyDescent="0.25">
      <c r="P49251" s="5"/>
    </row>
    <row r="49252" spans="16:16" x14ac:dyDescent="0.25">
      <c r="P49252" s="5"/>
    </row>
    <row r="49253" spans="16:16" x14ac:dyDescent="0.25">
      <c r="P49253" s="5"/>
    </row>
    <row r="49254" spans="16:16" x14ac:dyDescent="0.25">
      <c r="P49254" s="5"/>
    </row>
    <row r="49255" spans="16:16" x14ac:dyDescent="0.25">
      <c r="P49255" s="5"/>
    </row>
    <row r="49256" spans="16:16" x14ac:dyDescent="0.25">
      <c r="P49256" s="5"/>
    </row>
    <row r="49257" spans="16:16" x14ac:dyDescent="0.25">
      <c r="P49257" s="5"/>
    </row>
    <row r="49258" spans="16:16" x14ac:dyDescent="0.25">
      <c r="P49258" s="5"/>
    </row>
    <row r="49259" spans="16:16" x14ac:dyDescent="0.25">
      <c r="P49259" s="5"/>
    </row>
    <row r="49260" spans="16:16" x14ac:dyDescent="0.25">
      <c r="P49260" s="5"/>
    </row>
    <row r="49261" spans="16:16" x14ac:dyDescent="0.25">
      <c r="P49261" s="5"/>
    </row>
    <row r="49262" spans="16:16" x14ac:dyDescent="0.25">
      <c r="P49262" s="5"/>
    </row>
    <row r="49263" spans="16:16" x14ac:dyDescent="0.25">
      <c r="P49263" s="5"/>
    </row>
    <row r="49264" spans="16:16" x14ac:dyDescent="0.25">
      <c r="P49264" s="5"/>
    </row>
    <row r="49265" spans="16:16" x14ac:dyDescent="0.25">
      <c r="P49265" s="5"/>
    </row>
    <row r="49266" spans="16:16" x14ac:dyDescent="0.25">
      <c r="P49266" s="5"/>
    </row>
    <row r="49267" spans="16:16" x14ac:dyDescent="0.25">
      <c r="P49267" s="5"/>
    </row>
    <row r="49268" spans="16:16" x14ac:dyDescent="0.25">
      <c r="P49268" s="5"/>
    </row>
    <row r="49269" spans="16:16" x14ac:dyDescent="0.25">
      <c r="P49269" s="5"/>
    </row>
    <row r="49270" spans="16:16" x14ac:dyDescent="0.25">
      <c r="P49270" s="5"/>
    </row>
    <row r="49271" spans="16:16" x14ac:dyDescent="0.25">
      <c r="P49271" s="5"/>
    </row>
    <row r="49272" spans="16:16" x14ac:dyDescent="0.25">
      <c r="P49272" s="5"/>
    </row>
    <row r="49273" spans="16:16" x14ac:dyDescent="0.25">
      <c r="P49273" s="5"/>
    </row>
    <row r="49274" spans="16:16" x14ac:dyDescent="0.25">
      <c r="P49274" s="5"/>
    </row>
    <row r="49275" spans="16:16" x14ac:dyDescent="0.25">
      <c r="P49275" s="5"/>
    </row>
    <row r="49276" spans="16:16" x14ac:dyDescent="0.25">
      <c r="P49276" s="5"/>
    </row>
    <row r="49277" spans="16:16" x14ac:dyDescent="0.25">
      <c r="P49277" s="5"/>
    </row>
    <row r="49278" spans="16:16" x14ac:dyDescent="0.25">
      <c r="P49278" s="5"/>
    </row>
    <row r="49279" spans="16:16" x14ac:dyDescent="0.25">
      <c r="P49279" s="5"/>
    </row>
    <row r="49280" spans="16:16" x14ac:dyDescent="0.25">
      <c r="P49280" s="5"/>
    </row>
    <row r="49281" spans="16:16" x14ac:dyDescent="0.25">
      <c r="P49281" s="5"/>
    </row>
    <row r="49282" spans="16:16" x14ac:dyDescent="0.25">
      <c r="P49282" s="5"/>
    </row>
    <row r="49283" spans="16:16" x14ac:dyDescent="0.25">
      <c r="P49283" s="5"/>
    </row>
    <row r="49284" spans="16:16" x14ac:dyDescent="0.25">
      <c r="P49284" s="5"/>
    </row>
    <row r="49285" spans="16:16" x14ac:dyDescent="0.25">
      <c r="P49285" s="5"/>
    </row>
    <row r="49286" spans="16:16" x14ac:dyDescent="0.25">
      <c r="P49286" s="5"/>
    </row>
    <row r="49287" spans="16:16" x14ac:dyDescent="0.25">
      <c r="P49287" s="5"/>
    </row>
    <row r="49288" spans="16:16" x14ac:dyDescent="0.25">
      <c r="P49288" s="5"/>
    </row>
    <row r="49289" spans="16:16" x14ac:dyDescent="0.25">
      <c r="P49289" s="5"/>
    </row>
    <row r="49290" spans="16:16" x14ac:dyDescent="0.25">
      <c r="P49290" s="5"/>
    </row>
    <row r="49291" spans="16:16" x14ac:dyDescent="0.25">
      <c r="P49291" s="5"/>
    </row>
    <row r="49292" spans="16:16" x14ac:dyDescent="0.25">
      <c r="P49292" s="5"/>
    </row>
    <row r="49293" spans="16:16" x14ac:dyDescent="0.25">
      <c r="P49293" s="5"/>
    </row>
    <row r="49294" spans="16:16" x14ac:dyDescent="0.25">
      <c r="P49294" s="5"/>
    </row>
    <row r="49295" spans="16:16" x14ac:dyDescent="0.25">
      <c r="P49295" s="5"/>
    </row>
    <row r="49296" spans="16:16" x14ac:dyDescent="0.25">
      <c r="P49296" s="5"/>
    </row>
    <row r="49297" spans="16:16" x14ac:dyDescent="0.25">
      <c r="P49297" s="5"/>
    </row>
    <row r="49298" spans="16:16" x14ac:dyDescent="0.25">
      <c r="P49298" s="5"/>
    </row>
    <row r="49299" spans="16:16" x14ac:dyDescent="0.25">
      <c r="P49299" s="5"/>
    </row>
    <row r="49300" spans="16:16" x14ac:dyDescent="0.25">
      <c r="P49300" s="5"/>
    </row>
    <row r="49301" spans="16:16" x14ac:dyDescent="0.25">
      <c r="P49301" s="5"/>
    </row>
    <row r="49302" spans="16:16" x14ac:dyDescent="0.25">
      <c r="P49302" s="5"/>
    </row>
    <row r="49303" spans="16:16" x14ac:dyDescent="0.25">
      <c r="P49303" s="5"/>
    </row>
    <row r="49304" spans="16:16" x14ac:dyDescent="0.25">
      <c r="P49304" s="5"/>
    </row>
    <row r="49305" spans="16:16" x14ac:dyDescent="0.25">
      <c r="P49305" s="5"/>
    </row>
    <row r="49306" spans="16:16" x14ac:dyDescent="0.25">
      <c r="P49306" s="5"/>
    </row>
    <row r="49307" spans="16:16" x14ac:dyDescent="0.25">
      <c r="P49307" s="5"/>
    </row>
    <row r="49308" spans="16:16" x14ac:dyDescent="0.25">
      <c r="P49308" s="5"/>
    </row>
    <row r="49309" spans="16:16" x14ac:dyDescent="0.25">
      <c r="P49309" s="5"/>
    </row>
    <row r="49310" spans="16:16" x14ac:dyDescent="0.25">
      <c r="P49310" s="5"/>
    </row>
    <row r="49311" spans="16:16" x14ac:dyDescent="0.25">
      <c r="P49311" s="5"/>
    </row>
    <row r="49312" spans="16:16" x14ac:dyDescent="0.25">
      <c r="P49312" s="5"/>
    </row>
    <row r="49313" spans="16:16" x14ac:dyDescent="0.25">
      <c r="P49313" s="5"/>
    </row>
    <row r="49314" spans="16:16" x14ac:dyDescent="0.25">
      <c r="P49314" s="5"/>
    </row>
    <row r="49315" spans="16:16" x14ac:dyDescent="0.25">
      <c r="P49315" s="5"/>
    </row>
    <row r="49316" spans="16:16" x14ac:dyDescent="0.25">
      <c r="P49316" s="5"/>
    </row>
    <row r="49317" spans="16:16" x14ac:dyDescent="0.25">
      <c r="P49317" s="5"/>
    </row>
    <row r="49318" spans="16:16" x14ac:dyDescent="0.25">
      <c r="P49318" s="5"/>
    </row>
    <row r="49319" spans="16:16" x14ac:dyDescent="0.25">
      <c r="P49319" s="5"/>
    </row>
    <row r="49320" spans="16:16" x14ac:dyDescent="0.25">
      <c r="P49320" s="5"/>
    </row>
    <row r="49321" spans="16:16" x14ac:dyDescent="0.25">
      <c r="P49321" s="5"/>
    </row>
    <row r="49322" spans="16:16" x14ac:dyDescent="0.25">
      <c r="P49322" s="5"/>
    </row>
    <row r="49323" spans="16:16" x14ac:dyDescent="0.25">
      <c r="P49323" s="5"/>
    </row>
    <row r="49324" spans="16:16" x14ac:dyDescent="0.25">
      <c r="P49324" s="5"/>
    </row>
    <row r="49325" spans="16:16" x14ac:dyDescent="0.25">
      <c r="P49325" s="5"/>
    </row>
    <row r="49326" spans="16:16" x14ac:dyDescent="0.25">
      <c r="P49326" s="5"/>
    </row>
    <row r="49327" spans="16:16" x14ac:dyDescent="0.25">
      <c r="P49327" s="5"/>
    </row>
    <row r="49328" spans="16:16" x14ac:dyDescent="0.25">
      <c r="P49328" s="5"/>
    </row>
    <row r="49329" spans="16:16" x14ac:dyDescent="0.25">
      <c r="P49329" s="5"/>
    </row>
    <row r="49330" spans="16:16" x14ac:dyDescent="0.25">
      <c r="P49330" s="5"/>
    </row>
    <row r="49331" spans="16:16" x14ac:dyDescent="0.25">
      <c r="P49331" s="5"/>
    </row>
    <row r="49332" spans="16:16" x14ac:dyDescent="0.25">
      <c r="P49332" s="5"/>
    </row>
    <row r="49333" spans="16:16" x14ac:dyDescent="0.25">
      <c r="P49333" s="5"/>
    </row>
    <row r="49334" spans="16:16" x14ac:dyDescent="0.25">
      <c r="P49334" s="5"/>
    </row>
    <row r="49335" spans="16:16" x14ac:dyDescent="0.25">
      <c r="P49335" s="5"/>
    </row>
    <row r="49336" spans="16:16" x14ac:dyDescent="0.25">
      <c r="P49336" s="5"/>
    </row>
    <row r="49337" spans="16:16" x14ac:dyDescent="0.25">
      <c r="P49337" s="5"/>
    </row>
    <row r="49338" spans="16:16" x14ac:dyDescent="0.25">
      <c r="P49338" s="5"/>
    </row>
    <row r="49339" spans="16:16" x14ac:dyDescent="0.25">
      <c r="P49339" s="5"/>
    </row>
    <row r="49340" spans="16:16" x14ac:dyDescent="0.25">
      <c r="P49340" s="5"/>
    </row>
    <row r="49341" spans="16:16" x14ac:dyDescent="0.25">
      <c r="P49341" s="5"/>
    </row>
    <row r="49342" spans="16:16" x14ac:dyDescent="0.25">
      <c r="P49342" s="5"/>
    </row>
    <row r="49343" spans="16:16" x14ac:dyDescent="0.25">
      <c r="P49343" s="5"/>
    </row>
    <row r="49344" spans="16:16" x14ac:dyDescent="0.25">
      <c r="P49344" s="5"/>
    </row>
    <row r="49345" spans="16:16" x14ac:dyDescent="0.25">
      <c r="P49345" s="5"/>
    </row>
    <row r="49346" spans="16:16" x14ac:dyDescent="0.25">
      <c r="P49346" s="5"/>
    </row>
    <row r="49347" spans="16:16" x14ac:dyDescent="0.25">
      <c r="P49347" s="5"/>
    </row>
    <row r="49348" spans="16:16" x14ac:dyDescent="0.25">
      <c r="P49348" s="5"/>
    </row>
    <row r="49349" spans="16:16" x14ac:dyDescent="0.25">
      <c r="P49349" s="5"/>
    </row>
    <row r="49350" spans="16:16" x14ac:dyDescent="0.25">
      <c r="P49350" s="5"/>
    </row>
    <row r="49351" spans="16:16" x14ac:dyDescent="0.25">
      <c r="P49351" s="5"/>
    </row>
    <row r="49352" spans="16:16" x14ac:dyDescent="0.25">
      <c r="P49352" s="5"/>
    </row>
    <row r="49353" spans="16:16" x14ac:dyDescent="0.25">
      <c r="P49353" s="5"/>
    </row>
    <row r="49354" spans="16:16" x14ac:dyDescent="0.25">
      <c r="P49354" s="5"/>
    </row>
    <row r="49355" spans="16:16" x14ac:dyDescent="0.25">
      <c r="P49355" s="5"/>
    </row>
    <row r="49356" spans="16:16" x14ac:dyDescent="0.25">
      <c r="P49356" s="5"/>
    </row>
    <row r="49357" spans="16:16" x14ac:dyDescent="0.25">
      <c r="P49357" s="5"/>
    </row>
    <row r="49358" spans="16:16" x14ac:dyDescent="0.25">
      <c r="P49358" s="5"/>
    </row>
    <row r="49359" spans="16:16" x14ac:dyDescent="0.25">
      <c r="P49359" s="5"/>
    </row>
    <row r="49360" spans="16:16" x14ac:dyDescent="0.25">
      <c r="P49360" s="5"/>
    </row>
    <row r="49361" spans="16:16" x14ac:dyDescent="0.25">
      <c r="P49361" s="5"/>
    </row>
    <row r="49362" spans="16:16" x14ac:dyDescent="0.25">
      <c r="P49362" s="5"/>
    </row>
    <row r="49363" spans="16:16" x14ac:dyDescent="0.25">
      <c r="P49363" s="5"/>
    </row>
    <row r="49364" spans="16:16" x14ac:dyDescent="0.25">
      <c r="P49364" s="5"/>
    </row>
    <row r="49365" spans="16:16" x14ac:dyDescent="0.25">
      <c r="P49365" s="5"/>
    </row>
    <row r="49366" spans="16:16" x14ac:dyDescent="0.25">
      <c r="P49366" s="5"/>
    </row>
    <row r="49367" spans="16:16" x14ac:dyDescent="0.25">
      <c r="P49367" s="5"/>
    </row>
    <row r="49368" spans="16:16" x14ac:dyDescent="0.25">
      <c r="P49368" s="5"/>
    </row>
    <row r="49369" spans="16:16" x14ac:dyDescent="0.25">
      <c r="P49369" s="5"/>
    </row>
    <row r="49370" spans="16:16" x14ac:dyDescent="0.25">
      <c r="P49370" s="5"/>
    </row>
    <row r="49371" spans="16:16" x14ac:dyDescent="0.25">
      <c r="P49371" s="5"/>
    </row>
    <row r="49372" spans="16:16" x14ac:dyDescent="0.25">
      <c r="P49372" s="5"/>
    </row>
    <row r="49373" spans="16:16" x14ac:dyDescent="0.25">
      <c r="P49373" s="5"/>
    </row>
    <row r="49374" spans="16:16" x14ac:dyDescent="0.25">
      <c r="P49374" s="5"/>
    </row>
    <row r="49375" spans="16:16" x14ac:dyDescent="0.25">
      <c r="P49375" s="5"/>
    </row>
    <row r="49376" spans="16:16" x14ac:dyDescent="0.25">
      <c r="P49376" s="5"/>
    </row>
    <row r="49377" spans="16:16" x14ac:dyDescent="0.25">
      <c r="P49377" s="5"/>
    </row>
    <row r="49378" spans="16:16" x14ac:dyDescent="0.25">
      <c r="P49378" s="5"/>
    </row>
    <row r="49379" spans="16:16" x14ac:dyDescent="0.25">
      <c r="P49379" s="5"/>
    </row>
    <row r="49380" spans="16:16" x14ac:dyDescent="0.25">
      <c r="P49380" s="5"/>
    </row>
    <row r="49381" spans="16:16" x14ac:dyDescent="0.25">
      <c r="P49381" s="5"/>
    </row>
    <row r="49382" spans="16:16" x14ac:dyDescent="0.25">
      <c r="P49382" s="5"/>
    </row>
    <row r="49383" spans="16:16" x14ac:dyDescent="0.25">
      <c r="P49383" s="5"/>
    </row>
    <row r="49384" spans="16:16" x14ac:dyDescent="0.25">
      <c r="P49384" s="5"/>
    </row>
    <row r="49385" spans="16:16" x14ac:dyDescent="0.25">
      <c r="P49385" s="5"/>
    </row>
    <row r="49386" spans="16:16" x14ac:dyDescent="0.25">
      <c r="P49386" s="5"/>
    </row>
    <row r="49387" spans="16:16" x14ac:dyDescent="0.25">
      <c r="P49387" s="5"/>
    </row>
    <row r="49388" spans="16:16" x14ac:dyDescent="0.25">
      <c r="P49388" s="5"/>
    </row>
    <row r="49389" spans="16:16" x14ac:dyDescent="0.25">
      <c r="P49389" s="5"/>
    </row>
    <row r="49390" spans="16:16" x14ac:dyDescent="0.25">
      <c r="P49390" s="5"/>
    </row>
    <row r="49391" spans="16:16" x14ac:dyDescent="0.25">
      <c r="P49391" s="5"/>
    </row>
    <row r="49392" spans="16:16" x14ac:dyDescent="0.25">
      <c r="P49392" s="5"/>
    </row>
    <row r="49393" spans="16:16" x14ac:dyDescent="0.25">
      <c r="P49393" s="5"/>
    </row>
    <row r="49394" spans="16:16" x14ac:dyDescent="0.25">
      <c r="P49394" s="5"/>
    </row>
    <row r="49395" spans="16:16" x14ac:dyDescent="0.25">
      <c r="P49395" s="5"/>
    </row>
    <row r="49396" spans="16:16" x14ac:dyDescent="0.25">
      <c r="P49396" s="5"/>
    </row>
    <row r="49397" spans="16:16" x14ac:dyDescent="0.25">
      <c r="P49397" s="5"/>
    </row>
    <row r="49398" spans="16:16" x14ac:dyDescent="0.25">
      <c r="P49398" s="5"/>
    </row>
    <row r="49399" spans="16:16" x14ac:dyDescent="0.25">
      <c r="P49399" s="5"/>
    </row>
    <row r="49400" spans="16:16" x14ac:dyDescent="0.25">
      <c r="P49400" s="5"/>
    </row>
    <row r="49401" spans="16:16" x14ac:dyDescent="0.25">
      <c r="P49401" s="5"/>
    </row>
    <row r="49402" spans="16:16" x14ac:dyDescent="0.25">
      <c r="P49402" s="5"/>
    </row>
    <row r="49403" spans="16:16" x14ac:dyDescent="0.25">
      <c r="P49403" s="5"/>
    </row>
    <row r="49404" spans="16:16" x14ac:dyDescent="0.25">
      <c r="P49404" s="5"/>
    </row>
    <row r="49405" spans="16:16" x14ac:dyDescent="0.25">
      <c r="P49405" s="5"/>
    </row>
    <row r="49406" spans="16:16" x14ac:dyDescent="0.25">
      <c r="P49406" s="5"/>
    </row>
    <row r="49407" spans="16:16" x14ac:dyDescent="0.25">
      <c r="P49407" s="5"/>
    </row>
    <row r="49408" spans="16:16" x14ac:dyDescent="0.25">
      <c r="P49408" s="5"/>
    </row>
    <row r="49409" spans="16:16" x14ac:dyDescent="0.25">
      <c r="P49409" s="5"/>
    </row>
    <row r="49410" spans="16:16" x14ac:dyDescent="0.25">
      <c r="P49410" s="5"/>
    </row>
    <row r="49411" spans="16:16" x14ac:dyDescent="0.25">
      <c r="P49411" s="5"/>
    </row>
    <row r="49412" spans="16:16" x14ac:dyDescent="0.25">
      <c r="P49412" s="5"/>
    </row>
    <row r="49413" spans="16:16" x14ac:dyDescent="0.25">
      <c r="P49413" s="5"/>
    </row>
    <row r="49414" spans="16:16" x14ac:dyDescent="0.25">
      <c r="P49414" s="5"/>
    </row>
    <row r="49415" spans="16:16" x14ac:dyDescent="0.25">
      <c r="P49415" s="5"/>
    </row>
    <row r="49416" spans="16:16" x14ac:dyDescent="0.25">
      <c r="P49416" s="5"/>
    </row>
    <row r="49417" spans="16:16" x14ac:dyDescent="0.25">
      <c r="P49417" s="5"/>
    </row>
    <row r="49418" spans="16:16" x14ac:dyDescent="0.25">
      <c r="P49418" s="5"/>
    </row>
    <row r="49419" spans="16:16" x14ac:dyDescent="0.25">
      <c r="P49419" s="5"/>
    </row>
    <row r="49420" spans="16:16" x14ac:dyDescent="0.25">
      <c r="P49420" s="5"/>
    </row>
    <row r="49421" spans="16:16" x14ac:dyDescent="0.25">
      <c r="P49421" s="5"/>
    </row>
    <row r="49422" spans="16:16" x14ac:dyDescent="0.25">
      <c r="P49422" s="5"/>
    </row>
    <row r="49423" spans="16:16" x14ac:dyDescent="0.25">
      <c r="P49423" s="5"/>
    </row>
    <row r="49424" spans="16:16" x14ac:dyDescent="0.25">
      <c r="P49424" s="5"/>
    </row>
    <row r="49425" spans="16:16" x14ac:dyDescent="0.25">
      <c r="P49425" s="5"/>
    </row>
    <row r="49426" spans="16:16" x14ac:dyDescent="0.25">
      <c r="P49426" s="5"/>
    </row>
    <row r="49427" spans="16:16" x14ac:dyDescent="0.25">
      <c r="P49427" s="5"/>
    </row>
    <row r="49428" spans="16:16" x14ac:dyDescent="0.25">
      <c r="P49428" s="5"/>
    </row>
    <row r="49429" spans="16:16" x14ac:dyDescent="0.25">
      <c r="P49429" s="5"/>
    </row>
    <row r="49430" spans="16:16" x14ac:dyDescent="0.25">
      <c r="P49430" s="5"/>
    </row>
    <row r="49431" spans="16:16" x14ac:dyDescent="0.25">
      <c r="P49431" s="5"/>
    </row>
    <row r="49432" spans="16:16" x14ac:dyDescent="0.25">
      <c r="P49432" s="5"/>
    </row>
    <row r="49433" spans="16:16" x14ac:dyDescent="0.25">
      <c r="P49433" s="5"/>
    </row>
    <row r="49434" spans="16:16" x14ac:dyDescent="0.25">
      <c r="P49434" s="5"/>
    </row>
    <row r="49435" spans="16:16" x14ac:dyDescent="0.25">
      <c r="P49435" s="5"/>
    </row>
    <row r="49436" spans="16:16" x14ac:dyDescent="0.25">
      <c r="P49436" s="5"/>
    </row>
    <row r="49437" spans="16:16" x14ac:dyDescent="0.25">
      <c r="P49437" s="5"/>
    </row>
    <row r="49438" spans="16:16" x14ac:dyDescent="0.25">
      <c r="P49438" s="5"/>
    </row>
    <row r="49439" spans="16:16" x14ac:dyDescent="0.25">
      <c r="P49439" s="5"/>
    </row>
    <row r="49440" spans="16:16" x14ac:dyDescent="0.25">
      <c r="P49440" s="5"/>
    </row>
    <row r="49441" spans="16:16" x14ac:dyDescent="0.25">
      <c r="P49441" s="5"/>
    </row>
    <row r="49442" spans="16:16" x14ac:dyDescent="0.25">
      <c r="P49442" s="5"/>
    </row>
    <row r="49443" spans="16:16" x14ac:dyDescent="0.25">
      <c r="P49443" s="5"/>
    </row>
    <row r="49444" spans="16:16" x14ac:dyDescent="0.25">
      <c r="P49444" s="5"/>
    </row>
    <row r="49445" spans="16:16" x14ac:dyDescent="0.25">
      <c r="P49445" s="5"/>
    </row>
    <row r="49446" spans="16:16" x14ac:dyDescent="0.25">
      <c r="P49446" s="5"/>
    </row>
    <row r="49447" spans="16:16" x14ac:dyDescent="0.25">
      <c r="P49447" s="5"/>
    </row>
    <row r="49448" spans="16:16" x14ac:dyDescent="0.25">
      <c r="P49448" s="5"/>
    </row>
    <row r="49449" spans="16:16" x14ac:dyDescent="0.25">
      <c r="P49449" s="5"/>
    </row>
    <row r="49450" spans="16:16" x14ac:dyDescent="0.25">
      <c r="P49450" s="5"/>
    </row>
    <row r="49451" spans="16:16" x14ac:dyDescent="0.25">
      <c r="P49451" s="5"/>
    </row>
    <row r="49452" spans="16:16" x14ac:dyDescent="0.25">
      <c r="P49452" s="5"/>
    </row>
    <row r="49453" spans="16:16" x14ac:dyDescent="0.25">
      <c r="P49453" s="5"/>
    </row>
    <row r="49454" spans="16:16" x14ac:dyDescent="0.25">
      <c r="P49454" s="5"/>
    </row>
    <row r="49455" spans="16:16" x14ac:dyDescent="0.25">
      <c r="P49455" s="5"/>
    </row>
    <row r="49456" spans="16:16" x14ac:dyDescent="0.25">
      <c r="P49456" s="5"/>
    </row>
    <row r="49457" spans="16:16" x14ac:dyDescent="0.25">
      <c r="P49457" s="5"/>
    </row>
    <row r="49458" spans="16:16" x14ac:dyDescent="0.25">
      <c r="P49458" s="5"/>
    </row>
    <row r="49459" spans="16:16" x14ac:dyDescent="0.25">
      <c r="P49459" s="5"/>
    </row>
    <row r="49460" spans="16:16" x14ac:dyDescent="0.25">
      <c r="P49460" s="5"/>
    </row>
    <row r="49461" spans="16:16" x14ac:dyDescent="0.25">
      <c r="P49461" s="5"/>
    </row>
    <row r="49462" spans="16:16" x14ac:dyDescent="0.25">
      <c r="P49462" s="5"/>
    </row>
    <row r="49463" spans="16:16" x14ac:dyDescent="0.25">
      <c r="P49463" s="5"/>
    </row>
    <row r="49464" spans="16:16" x14ac:dyDescent="0.25">
      <c r="P49464" s="5"/>
    </row>
    <row r="49465" spans="16:16" x14ac:dyDescent="0.25">
      <c r="P49465" s="5"/>
    </row>
    <row r="49466" spans="16:16" x14ac:dyDescent="0.25">
      <c r="P49466" s="5"/>
    </row>
    <row r="49467" spans="16:16" x14ac:dyDescent="0.25">
      <c r="P49467" s="5"/>
    </row>
    <row r="49468" spans="16:16" x14ac:dyDescent="0.25">
      <c r="P49468" s="5"/>
    </row>
    <row r="49469" spans="16:16" x14ac:dyDescent="0.25">
      <c r="P49469" s="5"/>
    </row>
    <row r="49470" spans="16:16" x14ac:dyDescent="0.25">
      <c r="P49470" s="5"/>
    </row>
    <row r="49471" spans="16:16" x14ac:dyDescent="0.25">
      <c r="P49471" s="5"/>
    </row>
    <row r="49472" spans="16:16" x14ac:dyDescent="0.25">
      <c r="P49472" s="5"/>
    </row>
    <row r="49473" spans="16:16" x14ac:dyDescent="0.25">
      <c r="P49473" s="5"/>
    </row>
    <row r="49474" spans="16:16" x14ac:dyDescent="0.25">
      <c r="P49474" s="5"/>
    </row>
    <row r="49475" spans="16:16" x14ac:dyDescent="0.25">
      <c r="P49475" s="5"/>
    </row>
    <row r="49476" spans="16:16" x14ac:dyDescent="0.25">
      <c r="P49476" s="5"/>
    </row>
    <row r="49477" spans="16:16" x14ac:dyDescent="0.25">
      <c r="P49477" s="5"/>
    </row>
    <row r="49478" spans="16:16" x14ac:dyDescent="0.25">
      <c r="P49478" s="5"/>
    </row>
    <row r="49479" spans="16:16" x14ac:dyDescent="0.25">
      <c r="P49479" s="5"/>
    </row>
    <row r="49480" spans="16:16" x14ac:dyDescent="0.25">
      <c r="P49480" s="5"/>
    </row>
    <row r="49481" spans="16:16" x14ac:dyDescent="0.25">
      <c r="P49481" s="5"/>
    </row>
    <row r="49482" spans="16:16" x14ac:dyDescent="0.25">
      <c r="P49482" s="5"/>
    </row>
    <row r="49483" spans="16:16" x14ac:dyDescent="0.25">
      <c r="P49483" s="5"/>
    </row>
    <row r="49484" spans="16:16" x14ac:dyDescent="0.25">
      <c r="P49484" s="5"/>
    </row>
    <row r="49485" spans="16:16" x14ac:dyDescent="0.25">
      <c r="P49485" s="5"/>
    </row>
    <row r="49486" spans="16:16" x14ac:dyDescent="0.25">
      <c r="P49486" s="5"/>
    </row>
    <row r="49487" spans="16:16" x14ac:dyDescent="0.25">
      <c r="P49487" s="5"/>
    </row>
    <row r="49488" spans="16:16" x14ac:dyDescent="0.25">
      <c r="P49488" s="5"/>
    </row>
    <row r="49489" spans="16:16" x14ac:dyDescent="0.25">
      <c r="P49489" s="5"/>
    </row>
    <row r="49490" spans="16:16" x14ac:dyDescent="0.25">
      <c r="P49490" s="5"/>
    </row>
    <row r="49491" spans="16:16" x14ac:dyDescent="0.25">
      <c r="P49491" s="5"/>
    </row>
    <row r="49492" spans="16:16" x14ac:dyDescent="0.25">
      <c r="P49492" s="5"/>
    </row>
    <row r="49493" spans="16:16" x14ac:dyDescent="0.25">
      <c r="P49493" s="5"/>
    </row>
    <row r="49494" spans="16:16" x14ac:dyDescent="0.25">
      <c r="P49494" s="5"/>
    </row>
    <row r="49495" spans="16:16" x14ac:dyDescent="0.25">
      <c r="P49495" s="5"/>
    </row>
    <row r="49496" spans="16:16" x14ac:dyDescent="0.25">
      <c r="P49496" s="5"/>
    </row>
    <row r="49497" spans="16:16" x14ac:dyDescent="0.25">
      <c r="P49497" s="5"/>
    </row>
    <row r="49498" spans="16:16" x14ac:dyDescent="0.25">
      <c r="P49498" s="5"/>
    </row>
    <row r="49499" spans="16:16" x14ac:dyDescent="0.25">
      <c r="P49499" s="5"/>
    </row>
    <row r="49500" spans="16:16" x14ac:dyDescent="0.25">
      <c r="P49500" s="5"/>
    </row>
    <row r="49501" spans="16:16" x14ac:dyDescent="0.25">
      <c r="P49501" s="5"/>
    </row>
    <row r="49502" spans="16:16" x14ac:dyDescent="0.25">
      <c r="P49502" s="5"/>
    </row>
    <row r="49503" spans="16:16" x14ac:dyDescent="0.25">
      <c r="P49503" s="5"/>
    </row>
    <row r="49504" spans="16:16" x14ac:dyDescent="0.25">
      <c r="P49504" s="5"/>
    </row>
    <row r="49505" spans="16:16" x14ac:dyDescent="0.25">
      <c r="P49505" s="5"/>
    </row>
    <row r="49506" spans="16:16" x14ac:dyDescent="0.25">
      <c r="P49506" s="5"/>
    </row>
    <row r="49507" spans="16:16" x14ac:dyDescent="0.25">
      <c r="P49507" s="5"/>
    </row>
    <row r="49508" spans="16:16" x14ac:dyDescent="0.25">
      <c r="P49508" s="5"/>
    </row>
    <row r="49509" spans="16:16" x14ac:dyDescent="0.25">
      <c r="P49509" s="5"/>
    </row>
    <row r="49510" spans="16:16" x14ac:dyDescent="0.25">
      <c r="P49510" s="5"/>
    </row>
    <row r="49511" spans="16:16" x14ac:dyDescent="0.25">
      <c r="P49511" s="5"/>
    </row>
    <row r="49512" spans="16:16" x14ac:dyDescent="0.25">
      <c r="P49512" s="5"/>
    </row>
    <row r="49513" spans="16:16" x14ac:dyDescent="0.25">
      <c r="P49513" s="5"/>
    </row>
    <row r="49514" spans="16:16" x14ac:dyDescent="0.25">
      <c r="P49514" s="5"/>
    </row>
    <row r="49515" spans="16:16" x14ac:dyDescent="0.25">
      <c r="P49515" s="5"/>
    </row>
    <row r="49516" spans="16:16" x14ac:dyDescent="0.25">
      <c r="P49516" s="5"/>
    </row>
    <row r="49517" spans="16:16" x14ac:dyDescent="0.25">
      <c r="P49517" s="5"/>
    </row>
    <row r="49518" spans="16:16" x14ac:dyDescent="0.25">
      <c r="P49518" s="5"/>
    </row>
    <row r="49519" spans="16:16" x14ac:dyDescent="0.25">
      <c r="P49519" s="5"/>
    </row>
    <row r="49520" spans="16:16" x14ac:dyDescent="0.25">
      <c r="P49520" s="5"/>
    </row>
    <row r="49521" spans="16:16" x14ac:dyDescent="0.25">
      <c r="P49521" s="5"/>
    </row>
    <row r="49522" spans="16:16" x14ac:dyDescent="0.25">
      <c r="P49522" s="5"/>
    </row>
    <row r="49523" spans="16:16" x14ac:dyDescent="0.25">
      <c r="P49523" s="5"/>
    </row>
    <row r="49524" spans="16:16" x14ac:dyDescent="0.25">
      <c r="P49524" s="5"/>
    </row>
    <row r="49525" spans="16:16" x14ac:dyDescent="0.25">
      <c r="P49525" s="5"/>
    </row>
    <row r="49526" spans="16:16" x14ac:dyDescent="0.25">
      <c r="P49526" s="5"/>
    </row>
    <row r="49527" spans="16:16" x14ac:dyDescent="0.25">
      <c r="P49527" s="5"/>
    </row>
    <row r="49528" spans="16:16" x14ac:dyDescent="0.25">
      <c r="P49528" s="5"/>
    </row>
    <row r="49529" spans="16:16" x14ac:dyDescent="0.25">
      <c r="P49529" s="5"/>
    </row>
    <row r="49530" spans="16:16" x14ac:dyDescent="0.25">
      <c r="P49530" s="5"/>
    </row>
    <row r="49531" spans="16:16" x14ac:dyDescent="0.25">
      <c r="P49531" s="5"/>
    </row>
    <row r="49532" spans="16:16" x14ac:dyDescent="0.25">
      <c r="P49532" s="5"/>
    </row>
    <row r="49533" spans="16:16" x14ac:dyDescent="0.25">
      <c r="P49533" s="5"/>
    </row>
    <row r="49534" spans="16:16" x14ac:dyDescent="0.25">
      <c r="P49534" s="5"/>
    </row>
    <row r="49535" spans="16:16" x14ac:dyDescent="0.25">
      <c r="P49535" s="5"/>
    </row>
    <row r="49536" spans="16:16" x14ac:dyDescent="0.25">
      <c r="P49536" s="5"/>
    </row>
    <row r="49537" spans="16:16" x14ac:dyDescent="0.25">
      <c r="P49537" s="5"/>
    </row>
    <row r="49538" spans="16:16" x14ac:dyDescent="0.25">
      <c r="P49538" s="5"/>
    </row>
    <row r="49539" spans="16:16" x14ac:dyDescent="0.25">
      <c r="P49539" s="5"/>
    </row>
    <row r="49540" spans="16:16" x14ac:dyDescent="0.25">
      <c r="P49540" s="5"/>
    </row>
    <row r="49541" spans="16:16" x14ac:dyDescent="0.25">
      <c r="P49541" s="5"/>
    </row>
    <row r="49542" spans="16:16" x14ac:dyDescent="0.25">
      <c r="P49542" s="5"/>
    </row>
    <row r="49543" spans="16:16" x14ac:dyDescent="0.25">
      <c r="P49543" s="5"/>
    </row>
    <row r="49544" spans="16:16" x14ac:dyDescent="0.25">
      <c r="P49544" s="5"/>
    </row>
    <row r="49545" spans="16:16" x14ac:dyDescent="0.25">
      <c r="P49545" s="5"/>
    </row>
    <row r="49546" spans="16:16" x14ac:dyDescent="0.25">
      <c r="P49546" s="5"/>
    </row>
    <row r="49547" spans="16:16" x14ac:dyDescent="0.25">
      <c r="P49547" s="5"/>
    </row>
    <row r="49548" spans="16:16" x14ac:dyDescent="0.25">
      <c r="P49548" s="5"/>
    </row>
    <row r="49549" spans="16:16" x14ac:dyDescent="0.25">
      <c r="P49549" s="5"/>
    </row>
    <row r="49550" spans="16:16" x14ac:dyDescent="0.25">
      <c r="P49550" s="5"/>
    </row>
    <row r="49551" spans="16:16" x14ac:dyDescent="0.25">
      <c r="P49551" s="5"/>
    </row>
    <row r="49552" spans="16:16" x14ac:dyDescent="0.25">
      <c r="P49552" s="5"/>
    </row>
    <row r="49553" spans="16:16" x14ac:dyDescent="0.25">
      <c r="P49553" s="5"/>
    </row>
    <row r="49554" spans="16:16" x14ac:dyDescent="0.25">
      <c r="P49554" s="5"/>
    </row>
    <row r="49555" spans="16:16" x14ac:dyDescent="0.25">
      <c r="P49555" s="5"/>
    </row>
    <row r="49556" spans="16:16" x14ac:dyDescent="0.25">
      <c r="P49556" s="5"/>
    </row>
    <row r="49557" spans="16:16" x14ac:dyDescent="0.25">
      <c r="P49557" s="5"/>
    </row>
    <row r="49558" spans="16:16" x14ac:dyDescent="0.25">
      <c r="P49558" s="5"/>
    </row>
    <row r="49559" spans="16:16" x14ac:dyDescent="0.25">
      <c r="P49559" s="5"/>
    </row>
    <row r="49560" spans="16:16" x14ac:dyDescent="0.25">
      <c r="P49560" s="5"/>
    </row>
    <row r="49561" spans="16:16" x14ac:dyDescent="0.25">
      <c r="P49561" s="5"/>
    </row>
    <row r="49562" spans="16:16" x14ac:dyDescent="0.25">
      <c r="P49562" s="5"/>
    </row>
    <row r="49563" spans="16:16" x14ac:dyDescent="0.25">
      <c r="P49563" s="5"/>
    </row>
    <row r="49564" spans="16:16" x14ac:dyDescent="0.25">
      <c r="P49564" s="5"/>
    </row>
    <row r="49565" spans="16:16" x14ac:dyDescent="0.25">
      <c r="P49565" s="5"/>
    </row>
    <row r="49566" spans="16:16" x14ac:dyDescent="0.25">
      <c r="P49566" s="5"/>
    </row>
    <row r="49567" spans="16:16" x14ac:dyDescent="0.25">
      <c r="P49567" s="5"/>
    </row>
    <row r="49568" spans="16:16" x14ac:dyDescent="0.25">
      <c r="P49568" s="5"/>
    </row>
    <row r="49569" spans="16:16" x14ac:dyDescent="0.25">
      <c r="P49569" s="5"/>
    </row>
    <row r="49570" spans="16:16" x14ac:dyDescent="0.25">
      <c r="P49570" s="5"/>
    </row>
    <row r="49571" spans="16:16" x14ac:dyDescent="0.25">
      <c r="P49571" s="5"/>
    </row>
    <row r="49572" spans="16:16" x14ac:dyDescent="0.25">
      <c r="P49572" s="5"/>
    </row>
    <row r="49573" spans="16:16" x14ac:dyDescent="0.25">
      <c r="P49573" s="5"/>
    </row>
    <row r="49574" spans="16:16" x14ac:dyDescent="0.25">
      <c r="P49574" s="5"/>
    </row>
    <row r="49575" spans="16:16" x14ac:dyDescent="0.25">
      <c r="P49575" s="5"/>
    </row>
    <row r="49576" spans="16:16" x14ac:dyDescent="0.25">
      <c r="P49576" s="5"/>
    </row>
    <row r="49577" spans="16:16" x14ac:dyDescent="0.25">
      <c r="P49577" s="5"/>
    </row>
    <row r="49578" spans="16:16" x14ac:dyDescent="0.25">
      <c r="P49578" s="5"/>
    </row>
    <row r="49579" spans="16:16" x14ac:dyDescent="0.25">
      <c r="P49579" s="5"/>
    </row>
    <row r="49580" spans="16:16" x14ac:dyDescent="0.25">
      <c r="P49580" s="5"/>
    </row>
    <row r="49581" spans="16:16" x14ac:dyDescent="0.25">
      <c r="P49581" s="5"/>
    </row>
    <row r="49582" spans="16:16" x14ac:dyDescent="0.25">
      <c r="P49582" s="5"/>
    </row>
    <row r="49583" spans="16:16" x14ac:dyDescent="0.25">
      <c r="P49583" s="5"/>
    </row>
    <row r="49584" spans="16:16" x14ac:dyDescent="0.25">
      <c r="P49584" s="5"/>
    </row>
    <row r="49585" spans="16:16" x14ac:dyDescent="0.25">
      <c r="P49585" s="5"/>
    </row>
    <row r="49586" spans="16:16" x14ac:dyDescent="0.25">
      <c r="P49586" s="5"/>
    </row>
    <row r="49587" spans="16:16" x14ac:dyDescent="0.25">
      <c r="P49587" s="5"/>
    </row>
    <row r="49588" spans="16:16" x14ac:dyDescent="0.25">
      <c r="P49588" s="5"/>
    </row>
    <row r="49589" spans="16:16" x14ac:dyDescent="0.25">
      <c r="P49589" s="5"/>
    </row>
    <row r="49590" spans="16:16" x14ac:dyDescent="0.25">
      <c r="P49590" s="5"/>
    </row>
    <row r="49591" spans="16:16" x14ac:dyDescent="0.25">
      <c r="P49591" s="5"/>
    </row>
    <row r="49592" spans="16:16" x14ac:dyDescent="0.25">
      <c r="P49592" s="5"/>
    </row>
    <row r="49593" spans="16:16" x14ac:dyDescent="0.25">
      <c r="P49593" s="5"/>
    </row>
    <row r="49594" spans="16:16" x14ac:dyDescent="0.25">
      <c r="P49594" s="5"/>
    </row>
    <row r="49595" spans="16:16" x14ac:dyDescent="0.25">
      <c r="P49595" s="5"/>
    </row>
    <row r="49596" spans="16:16" x14ac:dyDescent="0.25">
      <c r="P49596" s="5"/>
    </row>
    <row r="49597" spans="16:16" x14ac:dyDescent="0.25">
      <c r="P49597" s="5"/>
    </row>
    <row r="49598" spans="16:16" x14ac:dyDescent="0.25">
      <c r="P49598" s="5"/>
    </row>
    <row r="49599" spans="16:16" x14ac:dyDescent="0.25">
      <c r="P49599" s="5"/>
    </row>
    <row r="49600" spans="16:16" x14ac:dyDescent="0.25">
      <c r="P49600" s="5"/>
    </row>
    <row r="49601" spans="16:16" x14ac:dyDescent="0.25">
      <c r="P49601" s="5"/>
    </row>
    <row r="49602" spans="16:16" x14ac:dyDescent="0.25">
      <c r="P49602" s="5"/>
    </row>
    <row r="49603" spans="16:16" x14ac:dyDescent="0.25">
      <c r="P49603" s="5"/>
    </row>
    <row r="49604" spans="16:16" x14ac:dyDescent="0.25">
      <c r="P49604" s="5"/>
    </row>
    <row r="49605" spans="16:16" x14ac:dyDescent="0.25">
      <c r="P49605" s="5"/>
    </row>
    <row r="49606" spans="16:16" x14ac:dyDescent="0.25">
      <c r="P49606" s="5"/>
    </row>
    <row r="49607" spans="16:16" x14ac:dyDescent="0.25">
      <c r="P49607" s="5"/>
    </row>
    <row r="49608" spans="16:16" x14ac:dyDescent="0.25">
      <c r="P49608" s="5"/>
    </row>
    <row r="49609" spans="16:16" x14ac:dyDescent="0.25">
      <c r="P49609" s="5"/>
    </row>
    <row r="49610" spans="16:16" x14ac:dyDescent="0.25">
      <c r="P49610" s="5"/>
    </row>
    <row r="49611" spans="16:16" x14ac:dyDescent="0.25">
      <c r="P49611" s="5"/>
    </row>
    <row r="49612" spans="16:16" x14ac:dyDescent="0.25">
      <c r="P49612" s="5"/>
    </row>
    <row r="49613" spans="16:16" x14ac:dyDescent="0.25">
      <c r="P49613" s="5"/>
    </row>
    <row r="49614" spans="16:16" x14ac:dyDescent="0.25">
      <c r="P49614" s="5"/>
    </row>
    <row r="49615" spans="16:16" x14ac:dyDescent="0.25">
      <c r="P49615" s="5"/>
    </row>
    <row r="49616" spans="16:16" x14ac:dyDescent="0.25">
      <c r="P49616" s="5"/>
    </row>
    <row r="49617" spans="16:16" x14ac:dyDescent="0.25">
      <c r="P49617" s="5"/>
    </row>
    <row r="49618" spans="16:16" x14ac:dyDescent="0.25">
      <c r="P49618" s="5"/>
    </row>
    <row r="49619" spans="16:16" x14ac:dyDescent="0.25">
      <c r="P49619" s="5"/>
    </row>
    <row r="49620" spans="16:16" x14ac:dyDescent="0.25">
      <c r="P49620" s="5"/>
    </row>
    <row r="49621" spans="16:16" x14ac:dyDescent="0.25">
      <c r="P49621" s="5"/>
    </row>
    <row r="49622" spans="16:16" x14ac:dyDescent="0.25">
      <c r="P49622" s="5"/>
    </row>
    <row r="49623" spans="16:16" x14ac:dyDescent="0.25">
      <c r="P49623" s="5"/>
    </row>
    <row r="49624" spans="16:16" x14ac:dyDescent="0.25">
      <c r="P49624" s="5"/>
    </row>
    <row r="49625" spans="16:16" x14ac:dyDescent="0.25">
      <c r="P49625" s="5"/>
    </row>
    <row r="49626" spans="16:16" x14ac:dyDescent="0.25">
      <c r="P49626" s="5"/>
    </row>
    <row r="49627" spans="16:16" x14ac:dyDescent="0.25">
      <c r="P49627" s="5"/>
    </row>
    <row r="49628" spans="16:16" x14ac:dyDescent="0.25">
      <c r="P49628" s="5"/>
    </row>
    <row r="49629" spans="16:16" x14ac:dyDescent="0.25">
      <c r="P49629" s="5"/>
    </row>
    <row r="49630" spans="16:16" x14ac:dyDescent="0.25">
      <c r="P49630" s="5"/>
    </row>
    <row r="49631" spans="16:16" x14ac:dyDescent="0.25">
      <c r="P49631" s="5"/>
    </row>
    <row r="49632" spans="16:16" x14ac:dyDescent="0.25">
      <c r="P49632" s="5"/>
    </row>
    <row r="49633" spans="16:16" x14ac:dyDescent="0.25">
      <c r="P49633" s="5"/>
    </row>
    <row r="49634" spans="16:16" x14ac:dyDescent="0.25">
      <c r="P49634" s="5"/>
    </row>
    <row r="49635" spans="16:16" x14ac:dyDescent="0.25">
      <c r="P49635" s="5"/>
    </row>
    <row r="49636" spans="16:16" x14ac:dyDescent="0.25">
      <c r="P49636" s="5"/>
    </row>
    <row r="49637" spans="16:16" x14ac:dyDescent="0.25">
      <c r="P49637" s="5"/>
    </row>
    <row r="49638" spans="16:16" x14ac:dyDescent="0.25">
      <c r="P49638" s="5"/>
    </row>
    <row r="49639" spans="16:16" x14ac:dyDescent="0.25">
      <c r="P49639" s="5"/>
    </row>
    <row r="49640" spans="16:16" x14ac:dyDescent="0.25">
      <c r="P49640" s="5"/>
    </row>
    <row r="49641" spans="16:16" x14ac:dyDescent="0.25">
      <c r="P49641" s="5"/>
    </row>
    <row r="49642" spans="16:16" x14ac:dyDescent="0.25">
      <c r="P49642" s="5"/>
    </row>
    <row r="49643" spans="16:16" x14ac:dyDescent="0.25">
      <c r="P49643" s="5"/>
    </row>
    <row r="49644" spans="16:16" x14ac:dyDescent="0.25">
      <c r="P49644" s="5"/>
    </row>
    <row r="49645" spans="16:16" x14ac:dyDescent="0.25">
      <c r="P49645" s="5"/>
    </row>
    <row r="49646" spans="16:16" x14ac:dyDescent="0.25">
      <c r="P49646" s="5"/>
    </row>
    <row r="49647" spans="16:16" x14ac:dyDescent="0.25">
      <c r="P49647" s="5"/>
    </row>
    <row r="49648" spans="16:16" x14ac:dyDescent="0.25">
      <c r="P49648" s="5"/>
    </row>
    <row r="49649" spans="16:16" x14ac:dyDescent="0.25">
      <c r="P49649" s="5"/>
    </row>
    <row r="49650" spans="16:16" x14ac:dyDescent="0.25">
      <c r="P49650" s="5"/>
    </row>
    <row r="49651" spans="16:16" x14ac:dyDescent="0.25">
      <c r="P49651" s="5"/>
    </row>
    <row r="49652" spans="16:16" x14ac:dyDescent="0.25">
      <c r="P49652" s="5"/>
    </row>
    <row r="49653" spans="16:16" x14ac:dyDescent="0.25">
      <c r="P49653" s="5"/>
    </row>
    <row r="49654" spans="16:16" x14ac:dyDescent="0.25">
      <c r="P49654" s="5"/>
    </row>
    <row r="49655" spans="16:16" x14ac:dyDescent="0.25">
      <c r="P49655" s="5"/>
    </row>
    <row r="49656" spans="16:16" x14ac:dyDescent="0.25">
      <c r="P49656" s="5"/>
    </row>
    <row r="49657" spans="16:16" x14ac:dyDescent="0.25">
      <c r="P49657" s="5"/>
    </row>
    <row r="49658" spans="16:16" x14ac:dyDescent="0.25">
      <c r="P49658" s="5"/>
    </row>
    <row r="49659" spans="16:16" x14ac:dyDescent="0.25">
      <c r="P49659" s="5"/>
    </row>
    <row r="49660" spans="16:16" x14ac:dyDescent="0.25">
      <c r="P49660" s="5"/>
    </row>
    <row r="49661" spans="16:16" x14ac:dyDescent="0.25">
      <c r="P49661" s="5"/>
    </row>
    <row r="49662" spans="16:16" x14ac:dyDescent="0.25">
      <c r="P49662" s="5"/>
    </row>
    <row r="49663" spans="16:16" x14ac:dyDescent="0.25">
      <c r="P49663" s="5"/>
    </row>
    <row r="49664" spans="16:16" x14ac:dyDescent="0.25">
      <c r="P49664" s="5"/>
    </row>
    <row r="49665" spans="16:16" x14ac:dyDescent="0.25">
      <c r="P49665" s="5"/>
    </row>
    <row r="49666" spans="16:16" x14ac:dyDescent="0.25">
      <c r="P49666" s="5"/>
    </row>
    <row r="49667" spans="16:16" x14ac:dyDescent="0.25">
      <c r="P49667" s="5"/>
    </row>
    <row r="49668" spans="16:16" x14ac:dyDescent="0.25">
      <c r="P49668" s="5"/>
    </row>
    <row r="49669" spans="16:16" x14ac:dyDescent="0.25">
      <c r="P49669" s="5"/>
    </row>
    <row r="49670" spans="16:16" x14ac:dyDescent="0.25">
      <c r="P49670" s="5"/>
    </row>
    <row r="49671" spans="16:16" x14ac:dyDescent="0.25">
      <c r="P49671" s="5"/>
    </row>
    <row r="49672" spans="16:16" x14ac:dyDescent="0.25">
      <c r="P49672" s="5"/>
    </row>
    <row r="49673" spans="16:16" x14ac:dyDescent="0.25">
      <c r="P49673" s="5"/>
    </row>
    <row r="49674" spans="16:16" x14ac:dyDescent="0.25">
      <c r="P49674" s="5"/>
    </row>
    <row r="49675" spans="16:16" x14ac:dyDescent="0.25">
      <c r="P49675" s="5"/>
    </row>
    <row r="49676" spans="16:16" x14ac:dyDescent="0.25">
      <c r="P49676" s="5"/>
    </row>
    <row r="49677" spans="16:16" x14ac:dyDescent="0.25">
      <c r="P49677" s="5"/>
    </row>
    <row r="49678" spans="16:16" x14ac:dyDescent="0.25">
      <c r="P49678" s="5"/>
    </row>
    <row r="49679" spans="16:16" x14ac:dyDescent="0.25">
      <c r="P49679" s="5"/>
    </row>
    <row r="49680" spans="16:16" x14ac:dyDescent="0.25">
      <c r="P49680" s="5"/>
    </row>
    <row r="49681" spans="16:16" x14ac:dyDescent="0.25">
      <c r="P49681" s="5"/>
    </row>
    <row r="49682" spans="16:16" x14ac:dyDescent="0.25">
      <c r="P49682" s="5"/>
    </row>
    <row r="49683" spans="16:16" x14ac:dyDescent="0.25">
      <c r="P49683" s="5"/>
    </row>
    <row r="49684" spans="16:16" x14ac:dyDescent="0.25">
      <c r="P49684" s="5"/>
    </row>
    <row r="49685" spans="16:16" x14ac:dyDescent="0.25">
      <c r="P49685" s="5"/>
    </row>
    <row r="49686" spans="16:16" x14ac:dyDescent="0.25">
      <c r="P49686" s="5"/>
    </row>
    <row r="49687" spans="16:16" x14ac:dyDescent="0.25">
      <c r="P49687" s="5"/>
    </row>
    <row r="49688" spans="16:16" x14ac:dyDescent="0.25">
      <c r="P49688" s="5"/>
    </row>
    <row r="49689" spans="16:16" x14ac:dyDescent="0.25">
      <c r="P49689" s="5"/>
    </row>
    <row r="49690" spans="16:16" x14ac:dyDescent="0.25">
      <c r="P49690" s="5"/>
    </row>
    <row r="49691" spans="16:16" x14ac:dyDescent="0.25">
      <c r="P49691" s="5"/>
    </row>
    <row r="49692" spans="16:16" x14ac:dyDescent="0.25">
      <c r="P49692" s="5"/>
    </row>
    <row r="49693" spans="16:16" x14ac:dyDescent="0.25">
      <c r="P49693" s="5"/>
    </row>
    <row r="49694" spans="16:16" x14ac:dyDescent="0.25">
      <c r="P49694" s="5"/>
    </row>
    <row r="49695" spans="16:16" x14ac:dyDescent="0.25">
      <c r="P49695" s="5"/>
    </row>
    <row r="49696" spans="16:16" x14ac:dyDescent="0.25">
      <c r="P49696" s="5"/>
    </row>
    <row r="49697" spans="16:16" x14ac:dyDescent="0.25">
      <c r="P49697" s="5"/>
    </row>
    <row r="49698" spans="16:16" x14ac:dyDescent="0.25">
      <c r="P49698" s="5"/>
    </row>
    <row r="49699" spans="16:16" x14ac:dyDescent="0.25">
      <c r="P49699" s="5"/>
    </row>
    <row r="49700" spans="16:16" x14ac:dyDescent="0.25">
      <c r="P49700" s="5"/>
    </row>
    <row r="49701" spans="16:16" x14ac:dyDescent="0.25">
      <c r="P49701" s="5"/>
    </row>
    <row r="49702" spans="16:16" x14ac:dyDescent="0.25">
      <c r="P49702" s="5"/>
    </row>
    <row r="49703" spans="16:16" x14ac:dyDescent="0.25">
      <c r="P49703" s="5"/>
    </row>
    <row r="49704" spans="16:16" x14ac:dyDescent="0.25">
      <c r="P49704" s="5"/>
    </row>
    <row r="49705" spans="16:16" x14ac:dyDescent="0.25">
      <c r="P49705" s="5"/>
    </row>
    <row r="49706" spans="16:16" x14ac:dyDescent="0.25">
      <c r="P49706" s="5"/>
    </row>
    <row r="49707" spans="16:16" x14ac:dyDescent="0.25">
      <c r="P49707" s="5"/>
    </row>
    <row r="49708" spans="16:16" x14ac:dyDescent="0.25">
      <c r="P49708" s="5"/>
    </row>
    <row r="49709" spans="16:16" x14ac:dyDescent="0.25">
      <c r="P49709" s="5"/>
    </row>
    <row r="49710" spans="16:16" x14ac:dyDescent="0.25">
      <c r="P49710" s="5"/>
    </row>
    <row r="49711" spans="16:16" x14ac:dyDescent="0.25">
      <c r="P49711" s="5"/>
    </row>
    <row r="49712" spans="16:16" x14ac:dyDescent="0.25">
      <c r="P49712" s="5"/>
    </row>
    <row r="49713" spans="16:16" x14ac:dyDescent="0.25">
      <c r="P49713" s="5"/>
    </row>
    <row r="49714" spans="16:16" x14ac:dyDescent="0.25">
      <c r="P49714" s="5"/>
    </row>
    <row r="49715" spans="16:16" x14ac:dyDescent="0.25">
      <c r="P49715" s="5"/>
    </row>
    <row r="49716" spans="16:16" x14ac:dyDescent="0.25">
      <c r="P49716" s="5"/>
    </row>
    <row r="49717" spans="16:16" x14ac:dyDescent="0.25">
      <c r="P49717" s="5"/>
    </row>
    <row r="49718" spans="16:16" x14ac:dyDescent="0.25">
      <c r="P49718" s="5"/>
    </row>
    <row r="49719" spans="16:16" x14ac:dyDescent="0.25">
      <c r="P49719" s="5"/>
    </row>
    <row r="49720" spans="16:16" x14ac:dyDescent="0.25">
      <c r="P49720" s="5"/>
    </row>
    <row r="49721" spans="16:16" x14ac:dyDescent="0.25">
      <c r="P49721" s="5"/>
    </row>
    <row r="49722" spans="16:16" x14ac:dyDescent="0.25">
      <c r="P49722" s="5"/>
    </row>
    <row r="49723" spans="16:16" x14ac:dyDescent="0.25">
      <c r="P49723" s="5"/>
    </row>
    <row r="49724" spans="16:16" x14ac:dyDescent="0.25">
      <c r="P49724" s="5"/>
    </row>
    <row r="49725" spans="16:16" x14ac:dyDescent="0.25">
      <c r="P49725" s="5"/>
    </row>
    <row r="49726" spans="16:16" x14ac:dyDescent="0.25">
      <c r="P49726" s="5"/>
    </row>
    <row r="49727" spans="16:16" x14ac:dyDescent="0.25">
      <c r="P49727" s="5"/>
    </row>
    <row r="49728" spans="16:16" x14ac:dyDescent="0.25">
      <c r="P49728" s="5"/>
    </row>
    <row r="49729" spans="16:16" x14ac:dyDescent="0.25">
      <c r="P49729" s="5"/>
    </row>
    <row r="49730" spans="16:16" x14ac:dyDescent="0.25">
      <c r="P49730" s="5"/>
    </row>
    <row r="49731" spans="16:16" x14ac:dyDescent="0.25">
      <c r="P49731" s="5"/>
    </row>
    <row r="49732" spans="16:16" x14ac:dyDescent="0.25">
      <c r="P49732" s="5"/>
    </row>
    <row r="49733" spans="16:16" x14ac:dyDescent="0.25">
      <c r="P49733" s="5"/>
    </row>
    <row r="49734" spans="16:16" x14ac:dyDescent="0.25">
      <c r="P49734" s="5"/>
    </row>
    <row r="49735" spans="16:16" x14ac:dyDescent="0.25">
      <c r="P49735" s="5"/>
    </row>
    <row r="49736" spans="16:16" x14ac:dyDescent="0.25">
      <c r="P49736" s="5"/>
    </row>
    <row r="49737" spans="16:16" x14ac:dyDescent="0.25">
      <c r="P49737" s="5"/>
    </row>
    <row r="49738" spans="16:16" x14ac:dyDescent="0.25">
      <c r="P49738" s="5"/>
    </row>
    <row r="49739" spans="16:16" x14ac:dyDescent="0.25">
      <c r="P49739" s="5"/>
    </row>
    <row r="49740" spans="16:16" x14ac:dyDescent="0.25">
      <c r="P49740" s="5"/>
    </row>
    <row r="49741" spans="16:16" x14ac:dyDescent="0.25">
      <c r="P49741" s="5"/>
    </row>
    <row r="49742" spans="16:16" x14ac:dyDescent="0.25">
      <c r="P49742" s="5"/>
    </row>
    <row r="49743" spans="16:16" x14ac:dyDescent="0.25">
      <c r="P49743" s="5"/>
    </row>
    <row r="49744" spans="16:16" x14ac:dyDescent="0.25">
      <c r="P49744" s="5"/>
    </row>
    <row r="49745" spans="16:16" x14ac:dyDescent="0.25">
      <c r="P49745" s="5"/>
    </row>
    <row r="49746" spans="16:16" x14ac:dyDescent="0.25">
      <c r="P49746" s="5"/>
    </row>
    <row r="49747" spans="16:16" x14ac:dyDescent="0.25">
      <c r="P49747" s="5"/>
    </row>
    <row r="49748" spans="16:16" x14ac:dyDescent="0.25">
      <c r="P49748" s="5"/>
    </row>
    <row r="49749" spans="16:16" x14ac:dyDescent="0.25">
      <c r="P49749" s="5"/>
    </row>
    <row r="49750" spans="16:16" x14ac:dyDescent="0.25">
      <c r="P49750" s="5"/>
    </row>
    <row r="49751" spans="16:16" x14ac:dyDescent="0.25">
      <c r="P49751" s="5"/>
    </row>
    <row r="49752" spans="16:16" x14ac:dyDescent="0.25">
      <c r="P49752" s="5"/>
    </row>
    <row r="49753" spans="16:16" x14ac:dyDescent="0.25">
      <c r="P49753" s="5"/>
    </row>
    <row r="49754" spans="16:16" x14ac:dyDescent="0.25">
      <c r="P49754" s="5"/>
    </row>
    <row r="49755" spans="16:16" x14ac:dyDescent="0.25">
      <c r="P49755" s="5"/>
    </row>
    <row r="49756" spans="16:16" x14ac:dyDescent="0.25">
      <c r="P49756" s="5"/>
    </row>
    <row r="49757" spans="16:16" x14ac:dyDescent="0.25">
      <c r="P49757" s="5"/>
    </row>
    <row r="49758" spans="16:16" x14ac:dyDescent="0.25">
      <c r="P49758" s="5"/>
    </row>
    <row r="49759" spans="16:16" x14ac:dyDescent="0.25">
      <c r="P49759" s="5"/>
    </row>
    <row r="49760" spans="16:16" x14ac:dyDescent="0.25">
      <c r="P49760" s="5"/>
    </row>
    <row r="49761" spans="16:16" x14ac:dyDescent="0.25">
      <c r="P49761" s="5"/>
    </row>
    <row r="49762" spans="16:16" x14ac:dyDescent="0.25">
      <c r="P49762" s="5"/>
    </row>
    <row r="49763" spans="16:16" x14ac:dyDescent="0.25">
      <c r="P49763" s="5"/>
    </row>
    <row r="49764" spans="16:16" x14ac:dyDescent="0.25">
      <c r="P49764" s="5"/>
    </row>
    <row r="49765" spans="16:16" x14ac:dyDescent="0.25">
      <c r="P49765" s="5"/>
    </row>
    <row r="49766" spans="16:16" x14ac:dyDescent="0.25">
      <c r="P49766" s="5"/>
    </row>
    <row r="49767" spans="16:16" x14ac:dyDescent="0.25">
      <c r="P49767" s="5"/>
    </row>
    <row r="49768" spans="16:16" x14ac:dyDescent="0.25">
      <c r="P49768" s="5"/>
    </row>
    <row r="49769" spans="16:16" x14ac:dyDescent="0.25">
      <c r="P49769" s="5"/>
    </row>
    <row r="49770" spans="16:16" x14ac:dyDescent="0.25">
      <c r="P49770" s="5"/>
    </row>
    <row r="49771" spans="16:16" x14ac:dyDescent="0.25">
      <c r="P49771" s="5"/>
    </row>
    <row r="49772" spans="16:16" x14ac:dyDescent="0.25">
      <c r="P49772" s="5"/>
    </row>
    <row r="49773" spans="16:16" x14ac:dyDescent="0.25">
      <c r="P49773" s="5"/>
    </row>
    <row r="49774" spans="16:16" x14ac:dyDescent="0.25">
      <c r="P49774" s="5"/>
    </row>
    <row r="49775" spans="16:16" x14ac:dyDescent="0.25">
      <c r="P49775" s="5"/>
    </row>
    <row r="49776" spans="16:16" x14ac:dyDescent="0.25">
      <c r="P49776" s="5"/>
    </row>
    <row r="49777" spans="16:16" x14ac:dyDescent="0.25">
      <c r="P49777" s="5"/>
    </row>
    <row r="49778" spans="16:16" x14ac:dyDescent="0.25">
      <c r="P49778" s="5"/>
    </row>
    <row r="49779" spans="16:16" x14ac:dyDescent="0.25">
      <c r="P49779" s="5"/>
    </row>
    <row r="49780" spans="16:16" x14ac:dyDescent="0.25">
      <c r="P49780" s="5"/>
    </row>
    <row r="49781" spans="16:16" x14ac:dyDescent="0.25">
      <c r="P49781" s="5"/>
    </row>
    <row r="49782" spans="16:16" x14ac:dyDescent="0.25">
      <c r="P49782" s="5"/>
    </row>
    <row r="49783" spans="16:16" x14ac:dyDescent="0.25">
      <c r="P49783" s="5"/>
    </row>
    <row r="49784" spans="16:16" x14ac:dyDescent="0.25">
      <c r="P49784" s="5"/>
    </row>
    <row r="49785" spans="16:16" x14ac:dyDescent="0.25">
      <c r="P49785" s="5"/>
    </row>
    <row r="49786" spans="16:16" x14ac:dyDescent="0.25">
      <c r="P49786" s="5"/>
    </row>
    <row r="49787" spans="16:16" x14ac:dyDescent="0.25">
      <c r="P49787" s="5"/>
    </row>
    <row r="49788" spans="16:16" x14ac:dyDescent="0.25">
      <c r="P49788" s="5"/>
    </row>
    <row r="49789" spans="16:16" x14ac:dyDescent="0.25">
      <c r="P49789" s="5"/>
    </row>
    <row r="49790" spans="16:16" x14ac:dyDescent="0.25">
      <c r="P49790" s="5"/>
    </row>
    <row r="49791" spans="16:16" x14ac:dyDescent="0.25">
      <c r="P49791" s="5"/>
    </row>
    <row r="49792" spans="16:16" x14ac:dyDescent="0.25">
      <c r="P49792" s="5"/>
    </row>
    <row r="49793" spans="16:16" x14ac:dyDescent="0.25">
      <c r="P49793" s="5"/>
    </row>
    <row r="49794" spans="16:16" x14ac:dyDescent="0.25">
      <c r="P49794" s="5"/>
    </row>
    <row r="49795" spans="16:16" x14ac:dyDescent="0.25">
      <c r="P49795" s="5"/>
    </row>
    <row r="49796" spans="16:16" x14ac:dyDescent="0.25">
      <c r="P49796" s="5"/>
    </row>
    <row r="49797" spans="16:16" x14ac:dyDescent="0.25">
      <c r="P49797" s="5"/>
    </row>
    <row r="49798" spans="16:16" x14ac:dyDescent="0.25">
      <c r="P49798" s="5"/>
    </row>
    <row r="49799" spans="16:16" x14ac:dyDescent="0.25">
      <c r="P49799" s="5"/>
    </row>
    <row r="49800" spans="16:16" x14ac:dyDescent="0.25">
      <c r="P49800" s="5"/>
    </row>
    <row r="49801" spans="16:16" x14ac:dyDescent="0.25">
      <c r="P49801" s="5"/>
    </row>
    <row r="49802" spans="16:16" x14ac:dyDescent="0.25">
      <c r="P49802" s="5"/>
    </row>
    <row r="49803" spans="16:16" x14ac:dyDescent="0.25">
      <c r="P49803" s="5"/>
    </row>
    <row r="49804" spans="16:16" x14ac:dyDescent="0.25">
      <c r="P49804" s="5"/>
    </row>
    <row r="49805" spans="16:16" x14ac:dyDescent="0.25">
      <c r="P49805" s="5"/>
    </row>
    <row r="49806" spans="16:16" x14ac:dyDescent="0.25">
      <c r="P49806" s="5"/>
    </row>
    <row r="49807" spans="16:16" x14ac:dyDescent="0.25">
      <c r="P49807" s="5"/>
    </row>
    <row r="49808" spans="16:16" x14ac:dyDescent="0.25">
      <c r="P49808" s="5"/>
    </row>
    <row r="49809" spans="16:16" x14ac:dyDescent="0.25">
      <c r="P49809" s="5"/>
    </row>
    <row r="49810" spans="16:16" x14ac:dyDescent="0.25">
      <c r="P49810" s="5"/>
    </row>
    <row r="49811" spans="16:16" x14ac:dyDescent="0.25">
      <c r="P49811" s="5"/>
    </row>
    <row r="49812" spans="16:16" x14ac:dyDescent="0.25">
      <c r="P49812" s="5"/>
    </row>
    <row r="49813" spans="16:16" x14ac:dyDescent="0.25">
      <c r="P49813" s="5"/>
    </row>
    <row r="49814" spans="16:16" x14ac:dyDescent="0.25">
      <c r="P49814" s="5"/>
    </row>
    <row r="49815" spans="16:16" x14ac:dyDescent="0.25">
      <c r="P49815" s="5"/>
    </row>
    <row r="49816" spans="16:16" x14ac:dyDescent="0.25">
      <c r="P49816" s="5"/>
    </row>
    <row r="49817" spans="16:16" x14ac:dyDescent="0.25">
      <c r="P49817" s="5"/>
    </row>
    <row r="49818" spans="16:16" x14ac:dyDescent="0.25">
      <c r="P49818" s="5"/>
    </row>
    <row r="49819" spans="16:16" x14ac:dyDescent="0.25">
      <c r="P49819" s="5"/>
    </row>
    <row r="49820" spans="16:16" x14ac:dyDescent="0.25">
      <c r="P49820" s="5"/>
    </row>
    <row r="49821" spans="16:16" x14ac:dyDescent="0.25">
      <c r="P49821" s="5"/>
    </row>
    <row r="49822" spans="16:16" x14ac:dyDescent="0.25">
      <c r="P49822" s="5"/>
    </row>
    <row r="49823" spans="16:16" x14ac:dyDescent="0.25">
      <c r="P49823" s="5"/>
    </row>
    <row r="49824" spans="16:16" x14ac:dyDescent="0.25">
      <c r="P49824" s="5"/>
    </row>
    <row r="49825" spans="16:16" x14ac:dyDescent="0.25">
      <c r="P49825" s="5"/>
    </row>
    <row r="49826" spans="16:16" x14ac:dyDescent="0.25">
      <c r="P49826" s="5"/>
    </row>
    <row r="49827" spans="16:16" x14ac:dyDescent="0.25">
      <c r="P49827" s="5"/>
    </row>
    <row r="49828" spans="16:16" x14ac:dyDescent="0.25">
      <c r="P49828" s="5"/>
    </row>
    <row r="49829" spans="16:16" x14ac:dyDescent="0.25">
      <c r="P49829" s="5"/>
    </row>
    <row r="49830" spans="16:16" x14ac:dyDescent="0.25">
      <c r="P49830" s="5"/>
    </row>
    <row r="49831" spans="16:16" x14ac:dyDescent="0.25">
      <c r="P49831" s="5"/>
    </row>
    <row r="49832" spans="16:16" x14ac:dyDescent="0.25">
      <c r="P49832" s="5"/>
    </row>
    <row r="49833" spans="16:16" x14ac:dyDescent="0.25">
      <c r="P49833" s="5"/>
    </row>
    <row r="49834" spans="16:16" x14ac:dyDescent="0.25">
      <c r="P49834" s="5"/>
    </row>
    <row r="49835" spans="16:16" x14ac:dyDescent="0.25">
      <c r="P49835" s="5"/>
    </row>
    <row r="49836" spans="16:16" x14ac:dyDescent="0.25">
      <c r="P49836" s="5"/>
    </row>
    <row r="49837" spans="16:16" x14ac:dyDescent="0.25">
      <c r="P49837" s="5"/>
    </row>
    <row r="49838" spans="16:16" x14ac:dyDescent="0.25">
      <c r="P49838" s="5"/>
    </row>
    <row r="49839" spans="16:16" x14ac:dyDescent="0.25">
      <c r="P49839" s="5"/>
    </row>
    <row r="49840" spans="16:16" x14ac:dyDescent="0.25">
      <c r="P49840" s="5"/>
    </row>
    <row r="49841" spans="16:16" x14ac:dyDescent="0.25">
      <c r="P49841" s="5"/>
    </row>
    <row r="49842" spans="16:16" x14ac:dyDescent="0.25">
      <c r="P49842" s="5"/>
    </row>
    <row r="49843" spans="16:16" x14ac:dyDescent="0.25">
      <c r="P49843" s="5"/>
    </row>
    <row r="49844" spans="16:16" x14ac:dyDescent="0.25">
      <c r="P49844" s="5"/>
    </row>
    <row r="49845" spans="16:16" x14ac:dyDescent="0.25">
      <c r="P49845" s="5"/>
    </row>
    <row r="49846" spans="16:16" x14ac:dyDescent="0.25">
      <c r="P49846" s="5"/>
    </row>
    <row r="49847" spans="16:16" x14ac:dyDescent="0.25">
      <c r="P49847" s="5"/>
    </row>
    <row r="49848" spans="16:16" x14ac:dyDescent="0.25">
      <c r="P49848" s="5"/>
    </row>
    <row r="49849" spans="16:16" x14ac:dyDescent="0.25">
      <c r="P49849" s="5"/>
    </row>
    <row r="49850" spans="16:16" x14ac:dyDescent="0.25">
      <c r="P49850" s="5"/>
    </row>
    <row r="49851" spans="16:16" x14ac:dyDescent="0.25">
      <c r="P49851" s="5"/>
    </row>
    <row r="49852" spans="16:16" x14ac:dyDescent="0.25">
      <c r="P49852" s="5"/>
    </row>
    <row r="49853" spans="16:16" x14ac:dyDescent="0.25">
      <c r="P49853" s="5"/>
    </row>
    <row r="49854" spans="16:16" x14ac:dyDescent="0.25">
      <c r="P49854" s="5"/>
    </row>
    <row r="49855" spans="16:16" x14ac:dyDescent="0.25">
      <c r="P49855" s="5"/>
    </row>
    <row r="49856" spans="16:16" x14ac:dyDescent="0.25">
      <c r="P49856" s="5"/>
    </row>
    <row r="49857" spans="16:16" x14ac:dyDescent="0.25">
      <c r="P49857" s="5"/>
    </row>
    <row r="49858" spans="16:16" x14ac:dyDescent="0.25">
      <c r="P49858" s="5"/>
    </row>
    <row r="49859" spans="16:16" x14ac:dyDescent="0.25">
      <c r="P49859" s="5"/>
    </row>
    <row r="49860" spans="16:16" x14ac:dyDescent="0.25">
      <c r="P49860" s="5"/>
    </row>
    <row r="49861" spans="16:16" x14ac:dyDescent="0.25">
      <c r="P49861" s="5"/>
    </row>
    <row r="49862" spans="16:16" x14ac:dyDescent="0.25">
      <c r="P49862" s="5"/>
    </row>
    <row r="49863" spans="16:16" x14ac:dyDescent="0.25">
      <c r="P49863" s="5"/>
    </row>
    <row r="49864" spans="16:16" x14ac:dyDescent="0.25">
      <c r="P49864" s="5"/>
    </row>
    <row r="49865" spans="16:16" x14ac:dyDescent="0.25">
      <c r="P49865" s="5"/>
    </row>
    <row r="49866" spans="16:16" x14ac:dyDescent="0.25">
      <c r="P49866" s="5"/>
    </row>
    <row r="49867" spans="16:16" x14ac:dyDescent="0.25">
      <c r="P49867" s="5"/>
    </row>
    <row r="49868" spans="16:16" x14ac:dyDescent="0.25">
      <c r="P49868" s="5"/>
    </row>
    <row r="49869" spans="16:16" x14ac:dyDescent="0.25">
      <c r="P49869" s="5"/>
    </row>
    <row r="49870" spans="16:16" x14ac:dyDescent="0.25">
      <c r="P49870" s="5"/>
    </row>
    <row r="49871" spans="16:16" x14ac:dyDescent="0.25">
      <c r="P49871" s="5"/>
    </row>
    <row r="49872" spans="16:16" x14ac:dyDescent="0.25">
      <c r="P49872" s="5"/>
    </row>
    <row r="49873" spans="16:16" x14ac:dyDescent="0.25">
      <c r="P49873" s="5"/>
    </row>
    <row r="49874" spans="16:16" x14ac:dyDescent="0.25">
      <c r="P49874" s="5"/>
    </row>
    <row r="49875" spans="16:16" x14ac:dyDescent="0.25">
      <c r="P49875" s="5"/>
    </row>
    <row r="49876" spans="16:16" x14ac:dyDescent="0.25">
      <c r="P49876" s="5"/>
    </row>
    <row r="49877" spans="16:16" x14ac:dyDescent="0.25">
      <c r="P49877" s="5"/>
    </row>
    <row r="49878" spans="16:16" x14ac:dyDescent="0.25">
      <c r="P49878" s="5"/>
    </row>
    <row r="49879" spans="16:16" x14ac:dyDescent="0.25">
      <c r="P49879" s="5"/>
    </row>
    <row r="49880" spans="16:16" x14ac:dyDescent="0.25">
      <c r="P49880" s="5"/>
    </row>
    <row r="49881" spans="16:16" x14ac:dyDescent="0.25">
      <c r="P49881" s="5"/>
    </row>
    <row r="49882" spans="16:16" x14ac:dyDescent="0.25">
      <c r="P49882" s="5"/>
    </row>
    <row r="49883" spans="16:16" x14ac:dyDescent="0.25">
      <c r="P49883" s="5"/>
    </row>
    <row r="49884" spans="16:16" x14ac:dyDescent="0.25">
      <c r="P49884" s="5"/>
    </row>
    <row r="49885" spans="16:16" x14ac:dyDescent="0.25">
      <c r="P49885" s="5"/>
    </row>
    <row r="49886" spans="16:16" x14ac:dyDescent="0.25">
      <c r="P49886" s="5"/>
    </row>
    <row r="49887" spans="16:16" x14ac:dyDescent="0.25">
      <c r="P49887" s="5"/>
    </row>
    <row r="49888" spans="16:16" x14ac:dyDescent="0.25">
      <c r="P49888" s="5"/>
    </row>
    <row r="49889" spans="16:16" x14ac:dyDescent="0.25">
      <c r="P49889" s="5"/>
    </row>
    <row r="49890" spans="16:16" x14ac:dyDescent="0.25">
      <c r="P49890" s="5"/>
    </row>
    <row r="49891" spans="16:16" x14ac:dyDescent="0.25">
      <c r="P49891" s="5"/>
    </row>
    <row r="49892" spans="16:16" x14ac:dyDescent="0.25">
      <c r="P49892" s="5"/>
    </row>
    <row r="49893" spans="16:16" x14ac:dyDescent="0.25">
      <c r="P49893" s="5"/>
    </row>
    <row r="49894" spans="16:16" x14ac:dyDescent="0.25">
      <c r="P49894" s="5"/>
    </row>
    <row r="49895" spans="16:16" x14ac:dyDescent="0.25">
      <c r="P49895" s="5"/>
    </row>
    <row r="49896" spans="16:16" x14ac:dyDescent="0.25">
      <c r="P49896" s="5"/>
    </row>
    <row r="49897" spans="16:16" x14ac:dyDescent="0.25">
      <c r="P49897" s="5"/>
    </row>
    <row r="49898" spans="16:16" x14ac:dyDescent="0.25">
      <c r="P49898" s="5"/>
    </row>
    <row r="49899" spans="16:16" x14ac:dyDescent="0.25">
      <c r="P49899" s="5"/>
    </row>
    <row r="49900" spans="16:16" x14ac:dyDescent="0.25">
      <c r="P49900" s="5"/>
    </row>
    <row r="49901" spans="16:16" x14ac:dyDescent="0.25">
      <c r="P49901" s="5"/>
    </row>
    <row r="49902" spans="16:16" x14ac:dyDescent="0.25">
      <c r="P49902" s="5"/>
    </row>
    <row r="49903" spans="16:16" x14ac:dyDescent="0.25">
      <c r="P49903" s="5"/>
    </row>
    <row r="49904" spans="16:16" x14ac:dyDescent="0.25">
      <c r="P49904" s="5"/>
    </row>
    <row r="49905" spans="16:16" x14ac:dyDescent="0.25">
      <c r="P49905" s="5"/>
    </row>
    <row r="49906" spans="16:16" x14ac:dyDescent="0.25">
      <c r="P49906" s="5"/>
    </row>
    <row r="49907" spans="16:16" x14ac:dyDescent="0.25">
      <c r="P49907" s="5"/>
    </row>
    <row r="49908" spans="16:16" x14ac:dyDescent="0.25">
      <c r="P49908" s="5"/>
    </row>
    <row r="49909" spans="16:16" x14ac:dyDescent="0.25">
      <c r="P49909" s="5"/>
    </row>
    <row r="49910" spans="16:16" x14ac:dyDescent="0.25">
      <c r="P49910" s="5"/>
    </row>
    <row r="49911" spans="16:16" x14ac:dyDescent="0.25">
      <c r="P49911" s="5"/>
    </row>
    <row r="49912" spans="16:16" x14ac:dyDescent="0.25">
      <c r="P49912" s="5"/>
    </row>
    <row r="49913" spans="16:16" x14ac:dyDescent="0.25">
      <c r="P49913" s="5"/>
    </row>
    <row r="49914" spans="16:16" x14ac:dyDescent="0.25">
      <c r="P49914" s="5"/>
    </row>
    <row r="49915" spans="16:16" x14ac:dyDescent="0.25">
      <c r="P49915" s="5"/>
    </row>
    <row r="49916" spans="16:16" x14ac:dyDescent="0.25">
      <c r="P49916" s="5"/>
    </row>
    <row r="49917" spans="16:16" x14ac:dyDescent="0.25">
      <c r="P49917" s="5"/>
    </row>
    <row r="49918" spans="16:16" x14ac:dyDescent="0.25">
      <c r="P49918" s="5"/>
    </row>
    <row r="49919" spans="16:16" x14ac:dyDescent="0.25">
      <c r="P49919" s="5"/>
    </row>
    <row r="49920" spans="16:16" x14ac:dyDescent="0.25">
      <c r="P49920" s="5"/>
    </row>
    <row r="49921" spans="16:16" x14ac:dyDescent="0.25">
      <c r="P49921" s="5"/>
    </row>
    <row r="49922" spans="16:16" x14ac:dyDescent="0.25">
      <c r="P49922" s="5"/>
    </row>
    <row r="49923" spans="16:16" x14ac:dyDescent="0.25">
      <c r="P49923" s="5"/>
    </row>
    <row r="49924" spans="16:16" x14ac:dyDescent="0.25">
      <c r="P49924" s="5"/>
    </row>
    <row r="49925" spans="16:16" x14ac:dyDescent="0.25">
      <c r="P49925" s="5"/>
    </row>
    <row r="49926" spans="16:16" x14ac:dyDescent="0.25">
      <c r="P49926" s="5"/>
    </row>
    <row r="49927" spans="16:16" x14ac:dyDescent="0.25">
      <c r="P49927" s="5"/>
    </row>
    <row r="49928" spans="16:16" x14ac:dyDescent="0.25">
      <c r="P49928" s="5"/>
    </row>
    <row r="49929" spans="16:16" x14ac:dyDescent="0.25">
      <c r="P49929" s="5"/>
    </row>
    <row r="49930" spans="16:16" x14ac:dyDescent="0.25">
      <c r="P49930" s="5"/>
    </row>
    <row r="49931" spans="16:16" x14ac:dyDescent="0.25">
      <c r="P49931" s="5"/>
    </row>
    <row r="49932" spans="16:16" x14ac:dyDescent="0.25">
      <c r="P49932" s="5"/>
    </row>
    <row r="49933" spans="16:16" x14ac:dyDescent="0.25">
      <c r="P49933" s="5"/>
    </row>
    <row r="49934" spans="16:16" x14ac:dyDescent="0.25">
      <c r="P49934" s="5"/>
    </row>
    <row r="49935" spans="16:16" x14ac:dyDescent="0.25">
      <c r="P49935" s="5"/>
    </row>
    <row r="49936" spans="16:16" x14ac:dyDescent="0.25">
      <c r="P49936" s="5"/>
    </row>
    <row r="49937" spans="16:16" x14ac:dyDescent="0.25">
      <c r="P49937" s="5"/>
    </row>
    <row r="49938" spans="16:16" x14ac:dyDescent="0.25">
      <c r="P49938" s="5"/>
    </row>
    <row r="49939" spans="16:16" x14ac:dyDescent="0.25">
      <c r="P49939" s="5"/>
    </row>
    <row r="49940" spans="16:16" x14ac:dyDescent="0.25">
      <c r="P49940" s="5"/>
    </row>
    <row r="49941" spans="16:16" x14ac:dyDescent="0.25">
      <c r="P49941" s="5"/>
    </row>
    <row r="49942" spans="16:16" x14ac:dyDescent="0.25">
      <c r="P49942" s="5"/>
    </row>
    <row r="49943" spans="16:16" x14ac:dyDescent="0.25">
      <c r="P49943" s="5"/>
    </row>
    <row r="49944" spans="16:16" x14ac:dyDescent="0.25">
      <c r="P49944" s="5"/>
    </row>
    <row r="49945" spans="16:16" x14ac:dyDescent="0.25">
      <c r="P49945" s="5"/>
    </row>
    <row r="49946" spans="16:16" x14ac:dyDescent="0.25">
      <c r="P49946" s="5"/>
    </row>
    <row r="49947" spans="16:16" x14ac:dyDescent="0.25">
      <c r="P49947" s="5"/>
    </row>
    <row r="49948" spans="16:16" x14ac:dyDescent="0.25">
      <c r="P49948" s="5"/>
    </row>
    <row r="49949" spans="16:16" x14ac:dyDescent="0.25">
      <c r="P49949" s="5"/>
    </row>
    <row r="49950" spans="16:16" x14ac:dyDescent="0.25">
      <c r="P49950" s="5"/>
    </row>
    <row r="49951" spans="16:16" x14ac:dyDescent="0.25">
      <c r="P49951" s="5"/>
    </row>
    <row r="49952" spans="16:16" x14ac:dyDescent="0.25">
      <c r="P49952" s="5"/>
    </row>
    <row r="49953" spans="16:16" x14ac:dyDescent="0.25">
      <c r="P49953" s="5"/>
    </row>
    <row r="49954" spans="16:16" x14ac:dyDescent="0.25">
      <c r="P49954" s="5"/>
    </row>
    <row r="49955" spans="16:16" x14ac:dyDescent="0.25">
      <c r="P49955" s="5"/>
    </row>
    <row r="49956" spans="16:16" x14ac:dyDescent="0.25">
      <c r="P49956" s="5"/>
    </row>
    <row r="49957" spans="16:16" x14ac:dyDescent="0.25">
      <c r="P49957" s="5"/>
    </row>
    <row r="49958" spans="16:16" x14ac:dyDescent="0.25">
      <c r="P49958" s="5"/>
    </row>
    <row r="49959" spans="16:16" x14ac:dyDescent="0.25">
      <c r="P49959" s="5"/>
    </row>
    <row r="49960" spans="16:16" x14ac:dyDescent="0.25">
      <c r="P49960" s="5"/>
    </row>
    <row r="49961" spans="16:16" x14ac:dyDescent="0.25">
      <c r="P49961" s="5"/>
    </row>
    <row r="49962" spans="16:16" x14ac:dyDescent="0.25">
      <c r="P49962" s="5"/>
    </row>
    <row r="49963" spans="16:16" x14ac:dyDescent="0.25">
      <c r="P49963" s="5"/>
    </row>
    <row r="49964" spans="16:16" x14ac:dyDescent="0.25">
      <c r="P49964" s="5"/>
    </row>
    <row r="49965" spans="16:16" x14ac:dyDescent="0.25">
      <c r="P49965" s="5"/>
    </row>
    <row r="49966" spans="16:16" x14ac:dyDescent="0.25">
      <c r="P49966" s="5"/>
    </row>
    <row r="49967" spans="16:16" x14ac:dyDescent="0.25">
      <c r="P49967" s="5"/>
    </row>
    <row r="49968" spans="16:16" x14ac:dyDescent="0.25">
      <c r="P49968" s="5"/>
    </row>
    <row r="49969" spans="16:16" x14ac:dyDescent="0.25">
      <c r="P49969" s="5"/>
    </row>
    <row r="49970" spans="16:16" x14ac:dyDescent="0.25">
      <c r="P49970" s="5"/>
    </row>
    <row r="49971" spans="16:16" x14ac:dyDescent="0.25">
      <c r="P49971" s="5"/>
    </row>
    <row r="49972" spans="16:16" x14ac:dyDescent="0.25">
      <c r="P49972" s="5"/>
    </row>
    <row r="49973" spans="16:16" x14ac:dyDescent="0.25">
      <c r="P49973" s="5"/>
    </row>
    <row r="49974" spans="16:16" x14ac:dyDescent="0.25">
      <c r="P49974" s="5"/>
    </row>
    <row r="49975" spans="16:16" x14ac:dyDescent="0.25">
      <c r="P49975" s="5"/>
    </row>
    <row r="49976" spans="16:16" x14ac:dyDescent="0.25">
      <c r="P49976" s="5"/>
    </row>
    <row r="49977" spans="16:16" x14ac:dyDescent="0.25">
      <c r="P49977" s="5"/>
    </row>
    <row r="49978" spans="16:16" x14ac:dyDescent="0.25">
      <c r="P49978" s="5"/>
    </row>
    <row r="49979" spans="16:16" x14ac:dyDescent="0.25">
      <c r="P49979" s="5"/>
    </row>
    <row r="49980" spans="16:16" x14ac:dyDescent="0.25">
      <c r="P49980" s="5"/>
    </row>
    <row r="49981" spans="16:16" x14ac:dyDescent="0.25">
      <c r="P49981" s="5"/>
    </row>
    <row r="49982" spans="16:16" x14ac:dyDescent="0.25">
      <c r="P49982" s="5"/>
    </row>
    <row r="49983" spans="16:16" x14ac:dyDescent="0.25">
      <c r="P49983" s="5"/>
    </row>
    <row r="49984" spans="16:16" x14ac:dyDescent="0.25">
      <c r="P49984" s="5"/>
    </row>
    <row r="49985" spans="16:16" x14ac:dyDescent="0.25">
      <c r="P49985" s="5"/>
    </row>
    <row r="49986" spans="16:16" x14ac:dyDescent="0.25">
      <c r="P49986" s="5"/>
    </row>
    <row r="49987" spans="16:16" x14ac:dyDescent="0.25">
      <c r="P49987" s="5"/>
    </row>
    <row r="49988" spans="16:16" x14ac:dyDescent="0.25">
      <c r="P49988" s="5"/>
    </row>
    <row r="49989" spans="16:16" x14ac:dyDescent="0.25">
      <c r="P49989" s="5"/>
    </row>
    <row r="49990" spans="16:16" x14ac:dyDescent="0.25">
      <c r="P49990" s="5"/>
    </row>
    <row r="49991" spans="16:16" x14ac:dyDescent="0.25">
      <c r="P49991" s="5"/>
    </row>
    <row r="49992" spans="16:16" x14ac:dyDescent="0.25">
      <c r="P49992" s="5"/>
    </row>
    <row r="49993" spans="16:16" x14ac:dyDescent="0.25">
      <c r="P49993" s="5"/>
    </row>
    <row r="49994" spans="16:16" x14ac:dyDescent="0.25">
      <c r="P49994" s="5"/>
    </row>
    <row r="49995" spans="16:16" x14ac:dyDescent="0.25">
      <c r="P49995" s="5"/>
    </row>
    <row r="49996" spans="16:16" x14ac:dyDescent="0.25">
      <c r="P49996" s="5"/>
    </row>
    <row r="49997" spans="16:16" x14ac:dyDescent="0.25">
      <c r="P49997" s="5"/>
    </row>
    <row r="49998" spans="16:16" x14ac:dyDescent="0.25">
      <c r="P49998" s="5"/>
    </row>
    <row r="49999" spans="16:16" x14ac:dyDescent="0.25">
      <c r="P49999" s="5"/>
    </row>
    <row r="50000" spans="16:16" x14ac:dyDescent="0.25">
      <c r="P50000" s="5"/>
    </row>
    <row r="50001" spans="16:16" x14ac:dyDescent="0.25">
      <c r="P50001" s="5"/>
    </row>
    <row r="50002" spans="16:16" x14ac:dyDescent="0.25">
      <c r="P50002" s="5"/>
    </row>
    <row r="50003" spans="16:16" x14ac:dyDescent="0.25">
      <c r="P50003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3675-F757-4582-A9C0-6F1C3E428D17}">
  <dimension ref="A1:H1001"/>
  <sheetViews>
    <sheetView workbookViewId="0">
      <selection activeCell="C1" sqref="C1"/>
    </sheetView>
  </sheetViews>
  <sheetFormatPr defaultRowHeight="15" x14ac:dyDescent="0.25"/>
  <cols>
    <col min="1" max="1" width="7.28515625" bestFit="1" customWidth="1"/>
    <col min="2" max="2" width="10.5703125" bestFit="1" customWidth="1"/>
  </cols>
  <sheetData>
    <row r="1" spans="1:8" x14ac:dyDescent="0.25">
      <c r="A1" s="2" t="s">
        <v>9</v>
      </c>
      <c r="B1" s="2" t="s">
        <v>13</v>
      </c>
      <c r="C1" s="3" t="s">
        <v>3</v>
      </c>
      <c r="D1" s="3" t="s">
        <v>50</v>
      </c>
      <c r="E1" s="3" t="s">
        <v>8</v>
      </c>
      <c r="F1" s="3" t="s">
        <v>0</v>
      </c>
      <c r="G1" s="3" t="s">
        <v>2</v>
      </c>
      <c r="H1" s="3" t="s">
        <v>19</v>
      </c>
    </row>
    <row r="2" spans="1:8" x14ac:dyDescent="0.25">
      <c r="A2">
        <v>100977</v>
      </c>
      <c r="B2">
        <v>10977</v>
      </c>
      <c r="C2">
        <v>49</v>
      </c>
      <c r="D2">
        <v>43.433359240451672</v>
      </c>
      <c r="E2">
        <v>108.58339810112918</v>
      </c>
      <c r="F2" t="s">
        <v>22</v>
      </c>
      <c r="G2" t="s">
        <v>31</v>
      </c>
      <c r="H2" t="b">
        <v>1</v>
      </c>
    </row>
    <row r="3" spans="1:8" x14ac:dyDescent="0.25">
      <c r="A3">
        <v>100507</v>
      </c>
      <c r="B3">
        <v>10507</v>
      </c>
      <c r="C3">
        <v>38</v>
      </c>
      <c r="D3">
        <v>3.0577043301142677</v>
      </c>
      <c r="E3">
        <v>45.865564951714013</v>
      </c>
      <c r="F3" t="s">
        <v>23</v>
      </c>
      <c r="G3" t="s">
        <v>31</v>
      </c>
      <c r="H3" t="b">
        <v>0</v>
      </c>
    </row>
    <row r="4" spans="1:8" x14ac:dyDescent="0.25">
      <c r="A4">
        <v>100493</v>
      </c>
      <c r="B4">
        <v>10493</v>
      </c>
      <c r="C4">
        <v>74</v>
      </c>
      <c r="D4">
        <v>3.069536700897455</v>
      </c>
      <c r="E4">
        <v>46.043050513461822</v>
      </c>
      <c r="F4" t="s">
        <v>23</v>
      </c>
      <c r="G4" t="s">
        <v>29</v>
      </c>
      <c r="H4" t="b">
        <v>0</v>
      </c>
    </row>
    <row r="5" spans="1:8" x14ac:dyDescent="0.25">
      <c r="A5">
        <v>100035</v>
      </c>
      <c r="B5">
        <v>10035</v>
      </c>
      <c r="C5">
        <v>107</v>
      </c>
      <c r="D5">
        <v>3.8726465492505859</v>
      </c>
      <c r="E5">
        <v>58.089698238758785</v>
      </c>
      <c r="F5" t="s">
        <v>24</v>
      </c>
      <c r="G5" t="s">
        <v>29</v>
      </c>
      <c r="H5" t="b">
        <v>1</v>
      </c>
    </row>
    <row r="6" spans="1:8" x14ac:dyDescent="0.25">
      <c r="A6">
        <v>100393</v>
      </c>
      <c r="B6">
        <v>10393</v>
      </c>
      <c r="C6">
        <v>18</v>
      </c>
      <c r="D6">
        <v>28.572546876631826</v>
      </c>
      <c r="E6">
        <v>285.72546876631827</v>
      </c>
      <c r="F6" t="s">
        <v>22</v>
      </c>
      <c r="G6" t="s">
        <v>31</v>
      </c>
      <c r="H6" t="b">
        <v>0</v>
      </c>
    </row>
    <row r="7" spans="1:8" x14ac:dyDescent="0.25">
      <c r="A7">
        <v>100487</v>
      </c>
      <c r="B7">
        <v>10487</v>
      </c>
      <c r="C7">
        <v>117</v>
      </c>
      <c r="D7">
        <v>3.0756977684481761</v>
      </c>
      <c r="E7">
        <v>46.135466526722638</v>
      </c>
      <c r="F7" t="s">
        <v>22</v>
      </c>
      <c r="G7" t="s">
        <v>29</v>
      </c>
      <c r="H7" t="b">
        <v>0</v>
      </c>
    </row>
    <row r="8" spans="1:8" x14ac:dyDescent="0.25">
      <c r="A8">
        <v>100064</v>
      </c>
      <c r="B8">
        <v>10064</v>
      </c>
      <c r="C8">
        <v>76</v>
      </c>
      <c r="D8">
        <v>67.818594726719496</v>
      </c>
      <c r="E8">
        <v>169.54648681679873</v>
      </c>
      <c r="F8" t="s">
        <v>24</v>
      </c>
      <c r="G8" t="s">
        <v>29</v>
      </c>
      <c r="H8" t="b">
        <v>1</v>
      </c>
    </row>
    <row r="9" spans="1:8" x14ac:dyDescent="0.25">
      <c r="A9">
        <v>101060</v>
      </c>
      <c r="B9">
        <v>11060</v>
      </c>
      <c r="C9">
        <v>9</v>
      </c>
      <c r="D9">
        <v>37.62968919463362</v>
      </c>
      <c r="E9">
        <v>94.074222986584047</v>
      </c>
      <c r="F9" t="s">
        <v>23</v>
      </c>
      <c r="G9" t="s">
        <v>29</v>
      </c>
      <c r="H9" t="b">
        <v>1</v>
      </c>
    </row>
    <row r="10" spans="1:8" x14ac:dyDescent="0.25">
      <c r="A10">
        <v>100143</v>
      </c>
      <c r="B10">
        <v>10143</v>
      </c>
      <c r="C10">
        <v>118</v>
      </c>
      <c r="D10">
        <v>3.5316475365918154</v>
      </c>
      <c r="E10">
        <v>52.974713048877234</v>
      </c>
      <c r="F10" t="s">
        <v>23</v>
      </c>
      <c r="G10" t="s">
        <v>31</v>
      </c>
      <c r="H10" t="b">
        <v>0</v>
      </c>
    </row>
    <row r="11" spans="1:8" x14ac:dyDescent="0.25">
      <c r="A11">
        <v>100205</v>
      </c>
      <c r="B11">
        <v>10205</v>
      </c>
      <c r="C11">
        <v>99</v>
      </c>
      <c r="D11">
        <v>3.4215961466294456</v>
      </c>
      <c r="E11">
        <v>51.323942199441682</v>
      </c>
      <c r="F11" t="s">
        <v>23</v>
      </c>
      <c r="G11" t="s">
        <v>29</v>
      </c>
      <c r="H11" t="b">
        <v>1</v>
      </c>
    </row>
    <row r="12" spans="1:8" x14ac:dyDescent="0.25">
      <c r="A12">
        <v>100925</v>
      </c>
      <c r="B12">
        <v>10925</v>
      </c>
      <c r="C12">
        <v>9</v>
      </c>
      <c r="D12">
        <v>2.5268002443752913</v>
      </c>
      <c r="E12">
        <v>37.902003665629366</v>
      </c>
      <c r="F12" t="s">
        <v>22</v>
      </c>
      <c r="G12" t="s">
        <v>31</v>
      </c>
      <c r="H12" t="b">
        <v>1</v>
      </c>
    </row>
    <row r="13" spans="1:8" x14ac:dyDescent="0.25">
      <c r="A13">
        <v>100436</v>
      </c>
      <c r="B13">
        <v>10436</v>
      </c>
      <c r="C13">
        <v>118</v>
      </c>
      <c r="D13">
        <v>56.249688757039976</v>
      </c>
      <c r="E13">
        <v>140.62422189259993</v>
      </c>
      <c r="F13" t="s">
        <v>22</v>
      </c>
      <c r="G13" t="s">
        <v>30</v>
      </c>
      <c r="H13" t="b">
        <v>0</v>
      </c>
    </row>
    <row r="14" spans="1:8" x14ac:dyDescent="0.25">
      <c r="A14">
        <v>100970</v>
      </c>
      <c r="B14">
        <v>10970</v>
      </c>
      <c r="C14">
        <v>39</v>
      </c>
      <c r="D14">
        <v>2.4308629520828635</v>
      </c>
      <c r="E14">
        <v>36.462944281242955</v>
      </c>
      <c r="F14" t="s">
        <v>22</v>
      </c>
      <c r="G14" t="s">
        <v>30</v>
      </c>
      <c r="H14" t="b">
        <v>0</v>
      </c>
    </row>
    <row r="15" spans="1:8" x14ac:dyDescent="0.25">
      <c r="A15">
        <v>101007</v>
      </c>
      <c r="B15">
        <v>11007</v>
      </c>
      <c r="C15">
        <v>46</v>
      </c>
      <c r="D15">
        <v>41.761251089092866</v>
      </c>
      <c r="E15">
        <v>104.40312772273217</v>
      </c>
      <c r="F15" t="s">
        <v>24</v>
      </c>
      <c r="G15" t="s">
        <v>29</v>
      </c>
      <c r="H15" t="b">
        <v>1</v>
      </c>
    </row>
    <row r="16" spans="1:8" x14ac:dyDescent="0.25">
      <c r="A16">
        <v>100401</v>
      </c>
      <c r="B16">
        <v>10401</v>
      </c>
      <c r="C16">
        <v>94</v>
      </c>
      <c r="D16">
        <v>3.1698914757595267</v>
      </c>
      <c r="E16">
        <v>47.548372136392899</v>
      </c>
      <c r="F16" t="s">
        <v>24</v>
      </c>
      <c r="G16" t="s">
        <v>30</v>
      </c>
      <c r="H16" t="b">
        <v>0</v>
      </c>
    </row>
    <row r="17" spans="1:8" x14ac:dyDescent="0.25">
      <c r="A17">
        <v>100625</v>
      </c>
      <c r="B17">
        <v>10625</v>
      </c>
      <c r="C17">
        <v>48</v>
      </c>
      <c r="D17">
        <v>2.9015764560762389</v>
      </c>
      <c r="E17">
        <v>43.523646841143581</v>
      </c>
      <c r="F17" t="s">
        <v>24</v>
      </c>
      <c r="G17" t="s">
        <v>31</v>
      </c>
      <c r="H17" t="b">
        <v>0</v>
      </c>
    </row>
    <row r="18" spans="1:8" x14ac:dyDescent="0.25">
      <c r="A18">
        <v>100735</v>
      </c>
      <c r="B18">
        <v>10735</v>
      </c>
      <c r="C18">
        <v>85</v>
      </c>
      <c r="D18">
        <v>2.7821902448203755</v>
      </c>
      <c r="E18">
        <v>41.73285367230563</v>
      </c>
      <c r="F18" t="s">
        <v>23</v>
      </c>
      <c r="G18" t="s">
        <v>30</v>
      </c>
      <c r="H18" t="b">
        <v>1</v>
      </c>
    </row>
    <row r="19" spans="1:8" x14ac:dyDescent="0.25">
      <c r="A19">
        <v>100308</v>
      </c>
      <c r="B19">
        <v>10308</v>
      </c>
      <c r="C19">
        <v>21</v>
      </c>
      <c r="D19">
        <v>59.037558665373943</v>
      </c>
      <c r="E19">
        <v>147.59389666343486</v>
      </c>
      <c r="F19" t="s">
        <v>24</v>
      </c>
      <c r="G19" t="s">
        <v>30</v>
      </c>
      <c r="H19" t="b">
        <v>1</v>
      </c>
    </row>
    <row r="20" spans="1:8" x14ac:dyDescent="0.25">
      <c r="A20">
        <v>100851</v>
      </c>
      <c r="B20">
        <v>10851</v>
      </c>
      <c r="C20">
        <v>111</v>
      </c>
      <c r="D20">
        <v>44.741221004498954</v>
      </c>
      <c r="E20">
        <v>134.22366301349686</v>
      </c>
      <c r="F20" t="s">
        <v>22</v>
      </c>
      <c r="G20" t="s">
        <v>31</v>
      </c>
      <c r="H20" t="b">
        <v>0</v>
      </c>
    </row>
    <row r="21" spans="1:8" x14ac:dyDescent="0.25">
      <c r="A21">
        <v>100478</v>
      </c>
      <c r="B21">
        <v>10478</v>
      </c>
      <c r="C21">
        <v>15</v>
      </c>
      <c r="D21">
        <v>3.0884824541812637</v>
      </c>
      <c r="E21">
        <v>46.327236812718958</v>
      </c>
      <c r="F21" t="s">
        <v>24</v>
      </c>
      <c r="G21" t="s">
        <v>29</v>
      </c>
      <c r="H21" t="b">
        <v>1</v>
      </c>
    </row>
    <row r="22" spans="1:8" x14ac:dyDescent="0.25">
      <c r="A22">
        <v>100583</v>
      </c>
      <c r="B22">
        <v>10583</v>
      </c>
      <c r="C22">
        <v>87</v>
      </c>
      <c r="D22">
        <v>49.976951824347509</v>
      </c>
      <c r="E22">
        <v>149.93085547304253</v>
      </c>
      <c r="F22" t="s">
        <v>23</v>
      </c>
      <c r="G22" t="s">
        <v>30</v>
      </c>
      <c r="H22" t="b">
        <v>1</v>
      </c>
    </row>
    <row r="23" spans="1:8" x14ac:dyDescent="0.25">
      <c r="A23">
        <v>100267</v>
      </c>
      <c r="B23">
        <v>10267</v>
      </c>
      <c r="C23">
        <v>29</v>
      </c>
      <c r="D23">
        <v>3.3383020708791573</v>
      </c>
      <c r="E23">
        <v>50.074531063187358</v>
      </c>
      <c r="F23" t="s">
        <v>24</v>
      </c>
      <c r="G23" t="s">
        <v>30</v>
      </c>
      <c r="H23" t="b">
        <v>1</v>
      </c>
    </row>
    <row r="24" spans="1:8" x14ac:dyDescent="0.25">
      <c r="A24">
        <v>100060</v>
      </c>
      <c r="B24">
        <v>10060</v>
      </c>
      <c r="C24">
        <v>68</v>
      </c>
      <c r="D24">
        <v>3.7775554225535979</v>
      </c>
      <c r="E24">
        <v>56.663331338303969</v>
      </c>
      <c r="F24" t="s">
        <v>23</v>
      </c>
      <c r="G24" t="s">
        <v>29</v>
      </c>
      <c r="H24" t="b">
        <v>1</v>
      </c>
    </row>
    <row r="25" spans="1:8" x14ac:dyDescent="0.25">
      <c r="A25">
        <v>101003</v>
      </c>
      <c r="B25">
        <v>11003</v>
      </c>
      <c r="C25">
        <v>70</v>
      </c>
      <c r="D25">
        <v>41.938298153281075</v>
      </c>
      <c r="E25">
        <v>104.84574538320268</v>
      </c>
      <c r="F25" t="s">
        <v>23</v>
      </c>
      <c r="G25" t="s">
        <v>29</v>
      </c>
      <c r="H25" t="b">
        <v>1</v>
      </c>
    </row>
    <row r="26" spans="1:8" x14ac:dyDescent="0.25">
      <c r="A26">
        <v>100315</v>
      </c>
      <c r="B26">
        <v>10315</v>
      </c>
      <c r="C26">
        <v>75</v>
      </c>
      <c r="D26">
        <v>58.911122048069402</v>
      </c>
      <c r="E26">
        <v>147.2778051201735</v>
      </c>
      <c r="F26" t="s">
        <v>23</v>
      </c>
      <c r="G26" t="s">
        <v>30</v>
      </c>
      <c r="H26" t="b">
        <v>1</v>
      </c>
    </row>
    <row r="27" spans="1:8" x14ac:dyDescent="0.25">
      <c r="A27">
        <v>100952</v>
      </c>
      <c r="B27">
        <v>10952</v>
      </c>
      <c r="C27">
        <v>99</v>
      </c>
      <c r="D27">
        <v>2.4712395965807863</v>
      </c>
      <c r="E27">
        <v>37.068593948711793</v>
      </c>
      <c r="F27" t="s">
        <v>24</v>
      </c>
      <c r="G27" t="s">
        <v>31</v>
      </c>
      <c r="H27" t="b">
        <v>0</v>
      </c>
    </row>
    <row r="28" spans="1:8" x14ac:dyDescent="0.25">
      <c r="A28">
        <v>100184</v>
      </c>
      <c r="B28">
        <v>10184</v>
      </c>
      <c r="C28">
        <v>109</v>
      </c>
      <c r="D28">
        <v>3.4617332913016683</v>
      </c>
      <c r="E28">
        <v>51.925999369525023</v>
      </c>
      <c r="F28" t="s">
        <v>24</v>
      </c>
      <c r="G28" t="s">
        <v>30</v>
      </c>
      <c r="H28" t="b">
        <v>0</v>
      </c>
    </row>
    <row r="29" spans="1:8" x14ac:dyDescent="0.25">
      <c r="A29">
        <v>100008</v>
      </c>
      <c r="B29">
        <v>10008</v>
      </c>
      <c r="C29">
        <v>115</v>
      </c>
      <c r="D29">
        <v>4.2011974365282567</v>
      </c>
      <c r="E29">
        <v>63.017961547923854</v>
      </c>
      <c r="F29" t="s">
        <v>23</v>
      </c>
      <c r="G29" t="s">
        <v>29</v>
      </c>
      <c r="H29" t="b">
        <v>0</v>
      </c>
    </row>
    <row r="30" spans="1:8" x14ac:dyDescent="0.25">
      <c r="A30">
        <v>100843</v>
      </c>
      <c r="B30">
        <v>10843</v>
      </c>
      <c r="C30">
        <v>116</v>
      </c>
      <c r="D30">
        <v>47.562104392924681</v>
      </c>
      <c r="E30">
        <v>118.9052609823117</v>
      </c>
      <c r="F30" t="s">
        <v>22</v>
      </c>
      <c r="G30" t="s">
        <v>30</v>
      </c>
      <c r="H30" t="b">
        <v>1</v>
      </c>
    </row>
    <row r="31" spans="1:8" x14ac:dyDescent="0.25">
      <c r="A31">
        <v>100528</v>
      </c>
      <c r="B31">
        <v>10528</v>
      </c>
      <c r="C31">
        <v>68</v>
      </c>
      <c r="D31">
        <v>3.0102399143891252</v>
      </c>
      <c r="E31">
        <v>45.153598715836878</v>
      </c>
      <c r="F31" t="s">
        <v>24</v>
      </c>
      <c r="G31" t="s">
        <v>29</v>
      </c>
      <c r="H31" t="b">
        <v>1</v>
      </c>
    </row>
    <row r="32" spans="1:8" x14ac:dyDescent="0.25">
      <c r="A32">
        <v>100578</v>
      </c>
      <c r="B32">
        <v>10578</v>
      </c>
      <c r="C32">
        <v>13</v>
      </c>
      <c r="D32">
        <v>52.952976941500637</v>
      </c>
      <c r="E32">
        <v>132.3824423537516</v>
      </c>
      <c r="F32" t="s">
        <v>22</v>
      </c>
      <c r="G32" t="s">
        <v>30</v>
      </c>
      <c r="H32" t="b">
        <v>1</v>
      </c>
    </row>
    <row r="33" spans="1:8" x14ac:dyDescent="0.25">
      <c r="A33">
        <v>100792</v>
      </c>
      <c r="B33">
        <v>10792</v>
      </c>
      <c r="C33">
        <v>115</v>
      </c>
      <c r="D33">
        <v>2.6936069773988187</v>
      </c>
      <c r="E33">
        <v>40.404104660982284</v>
      </c>
      <c r="F33" t="s">
        <v>23</v>
      </c>
      <c r="G33" t="s">
        <v>31</v>
      </c>
      <c r="H33" t="b">
        <v>0</v>
      </c>
    </row>
    <row r="34" spans="1:8" x14ac:dyDescent="0.25">
      <c r="A34">
        <v>100563</v>
      </c>
      <c r="B34">
        <v>10563</v>
      </c>
      <c r="C34">
        <v>75</v>
      </c>
      <c r="D34">
        <v>2.9723760163635009</v>
      </c>
      <c r="E34">
        <v>44.585640245452517</v>
      </c>
      <c r="F34" t="s">
        <v>24</v>
      </c>
      <c r="G34" t="s">
        <v>29</v>
      </c>
      <c r="H34" t="b">
        <v>1</v>
      </c>
    </row>
    <row r="35" spans="1:8" x14ac:dyDescent="0.25">
      <c r="A35">
        <v>100300</v>
      </c>
      <c r="B35">
        <v>10300</v>
      </c>
      <c r="C35">
        <v>46</v>
      </c>
      <c r="D35">
        <v>59.186334812259503</v>
      </c>
      <c r="E35">
        <v>147.96583703064874</v>
      </c>
      <c r="F35" t="s">
        <v>24</v>
      </c>
      <c r="G35" t="s">
        <v>31</v>
      </c>
      <c r="H35" t="b">
        <v>1</v>
      </c>
    </row>
    <row r="36" spans="1:8" x14ac:dyDescent="0.25">
      <c r="A36">
        <v>100998</v>
      </c>
      <c r="B36">
        <v>10998</v>
      </c>
      <c r="C36">
        <v>106</v>
      </c>
      <c r="D36">
        <v>42.293153662513646</v>
      </c>
      <c r="E36">
        <v>105.73288415628411</v>
      </c>
      <c r="F36" t="s">
        <v>22</v>
      </c>
      <c r="G36" t="s">
        <v>31</v>
      </c>
      <c r="H36" t="b">
        <v>1</v>
      </c>
    </row>
    <row r="37" spans="1:8" x14ac:dyDescent="0.25">
      <c r="A37">
        <v>100177</v>
      </c>
      <c r="B37">
        <v>10177</v>
      </c>
      <c r="C37">
        <v>3</v>
      </c>
      <c r="D37">
        <v>3.4805579048131294</v>
      </c>
      <c r="E37">
        <v>52.208368572196939</v>
      </c>
      <c r="F37" t="s">
        <v>23</v>
      </c>
      <c r="G37" t="s">
        <v>31</v>
      </c>
      <c r="H37" t="b">
        <v>1</v>
      </c>
    </row>
    <row r="38" spans="1:8" x14ac:dyDescent="0.25">
      <c r="A38">
        <v>100882</v>
      </c>
      <c r="B38">
        <v>10882</v>
      </c>
      <c r="C38">
        <v>35</v>
      </c>
      <c r="D38">
        <v>43.948035293838217</v>
      </c>
      <c r="E38">
        <v>131.84410588151465</v>
      </c>
      <c r="F38" t="s">
        <v>22</v>
      </c>
      <c r="G38" t="s">
        <v>31</v>
      </c>
      <c r="H38" t="b">
        <v>0</v>
      </c>
    </row>
    <row r="39" spans="1:8" x14ac:dyDescent="0.25">
      <c r="A39">
        <v>100213</v>
      </c>
      <c r="B39">
        <v>10213</v>
      </c>
      <c r="C39">
        <v>76</v>
      </c>
      <c r="D39">
        <v>3.4069712993536485</v>
      </c>
      <c r="E39">
        <v>51.104569490304726</v>
      </c>
      <c r="F39" t="s">
        <v>23</v>
      </c>
      <c r="G39" t="s">
        <v>30</v>
      </c>
      <c r="H39" t="b">
        <v>0</v>
      </c>
    </row>
    <row r="40" spans="1:8" x14ac:dyDescent="0.25">
      <c r="A40">
        <v>100651</v>
      </c>
      <c r="B40">
        <v>10651</v>
      </c>
      <c r="C40">
        <v>93</v>
      </c>
      <c r="D40">
        <v>51.700090459892131</v>
      </c>
      <c r="E40">
        <v>129.25022614973034</v>
      </c>
      <c r="F40" t="s">
        <v>24</v>
      </c>
      <c r="G40" t="s">
        <v>29</v>
      </c>
      <c r="H40" t="b">
        <v>0</v>
      </c>
    </row>
    <row r="41" spans="1:8" x14ac:dyDescent="0.25">
      <c r="A41">
        <v>100866</v>
      </c>
      <c r="B41">
        <v>10866</v>
      </c>
      <c r="C41">
        <v>97</v>
      </c>
      <c r="D41">
        <v>46.920975071232043</v>
      </c>
      <c r="E41">
        <v>117.30243767808011</v>
      </c>
      <c r="F41" t="s">
        <v>23</v>
      </c>
      <c r="G41" t="s">
        <v>29</v>
      </c>
      <c r="H41" t="b">
        <v>0</v>
      </c>
    </row>
    <row r="42" spans="1:8" x14ac:dyDescent="0.25">
      <c r="A42">
        <v>101031</v>
      </c>
      <c r="B42">
        <v>11031</v>
      </c>
      <c r="C42">
        <v>110</v>
      </c>
      <c r="D42">
        <v>2.2274327459555443</v>
      </c>
      <c r="E42">
        <v>33.411491189333162</v>
      </c>
      <c r="F42" t="s">
        <v>23</v>
      </c>
      <c r="G42" t="s">
        <v>30</v>
      </c>
      <c r="H42" t="b">
        <v>0</v>
      </c>
    </row>
    <row r="43" spans="1:8" x14ac:dyDescent="0.25">
      <c r="A43">
        <v>100988</v>
      </c>
      <c r="B43">
        <v>10988</v>
      </c>
      <c r="C43">
        <v>68</v>
      </c>
      <c r="D43">
        <v>40.530837245784205</v>
      </c>
      <c r="E43">
        <v>121.59251173735262</v>
      </c>
      <c r="F43" t="s">
        <v>22</v>
      </c>
      <c r="G43" t="s">
        <v>31</v>
      </c>
      <c r="H43" t="b">
        <v>0</v>
      </c>
    </row>
    <row r="44" spans="1:8" x14ac:dyDescent="0.25">
      <c r="A44">
        <v>100085</v>
      </c>
      <c r="B44">
        <v>10085</v>
      </c>
      <c r="C44">
        <v>13</v>
      </c>
      <c r="D44">
        <v>33.185929010429305</v>
      </c>
      <c r="E44">
        <v>331.85929010429305</v>
      </c>
      <c r="F44" t="s">
        <v>24</v>
      </c>
      <c r="G44" t="s">
        <v>31</v>
      </c>
      <c r="H44" t="b">
        <v>1</v>
      </c>
    </row>
    <row r="45" spans="1:8" x14ac:dyDescent="0.25">
      <c r="A45">
        <v>100608</v>
      </c>
      <c r="B45">
        <v>10608</v>
      </c>
      <c r="C45">
        <v>84</v>
      </c>
      <c r="D45">
        <v>2.9165900340514872</v>
      </c>
      <c r="E45">
        <v>43.748850510772307</v>
      </c>
      <c r="F45" t="s">
        <v>22</v>
      </c>
      <c r="G45" t="s">
        <v>29</v>
      </c>
      <c r="H45" t="b">
        <v>1</v>
      </c>
    </row>
    <row r="46" spans="1:8" x14ac:dyDescent="0.25">
      <c r="A46">
        <v>100243</v>
      </c>
      <c r="B46">
        <v>10243</v>
      </c>
      <c r="C46">
        <v>102</v>
      </c>
      <c r="D46">
        <v>60.504825431038533</v>
      </c>
      <c r="E46">
        <v>151.26206357759634</v>
      </c>
      <c r="F46" t="s">
        <v>22</v>
      </c>
      <c r="G46" t="s">
        <v>31</v>
      </c>
      <c r="H46" t="b">
        <v>1</v>
      </c>
    </row>
    <row r="47" spans="1:8" x14ac:dyDescent="0.25">
      <c r="A47">
        <v>100201</v>
      </c>
      <c r="B47">
        <v>10201</v>
      </c>
      <c r="C47">
        <v>53</v>
      </c>
      <c r="D47">
        <v>61.669778975358128</v>
      </c>
      <c r="E47">
        <v>154.1744474383953</v>
      </c>
      <c r="F47" t="s">
        <v>23</v>
      </c>
      <c r="G47" t="s">
        <v>29</v>
      </c>
      <c r="H47" t="b">
        <v>1</v>
      </c>
    </row>
    <row r="48" spans="1:8" x14ac:dyDescent="0.25">
      <c r="A48">
        <v>100654</v>
      </c>
      <c r="B48">
        <v>10654</v>
      </c>
      <c r="C48">
        <v>35</v>
      </c>
      <c r="D48">
        <v>2.8699766652791947</v>
      </c>
      <c r="E48">
        <v>43.049649979187919</v>
      </c>
      <c r="F48" t="s">
        <v>22</v>
      </c>
      <c r="G48" t="s">
        <v>31</v>
      </c>
      <c r="H48" t="b">
        <v>1</v>
      </c>
    </row>
    <row r="49" spans="1:8" x14ac:dyDescent="0.25">
      <c r="A49">
        <v>100414</v>
      </c>
      <c r="B49">
        <v>10414</v>
      </c>
      <c r="C49">
        <v>40</v>
      </c>
      <c r="D49">
        <v>3.1549087533761906</v>
      </c>
      <c r="E49">
        <v>47.323631300642859</v>
      </c>
      <c r="F49" t="s">
        <v>22</v>
      </c>
      <c r="G49" t="s">
        <v>29</v>
      </c>
      <c r="H49" t="b">
        <v>0</v>
      </c>
    </row>
    <row r="50" spans="1:8" x14ac:dyDescent="0.25">
      <c r="A50">
        <v>100696</v>
      </c>
      <c r="B50">
        <v>10696</v>
      </c>
      <c r="C50">
        <v>102</v>
      </c>
      <c r="D50">
        <v>50.829256568357209</v>
      </c>
      <c r="E50">
        <v>127.07314142089302</v>
      </c>
      <c r="F50" t="s">
        <v>24</v>
      </c>
      <c r="G50" t="s">
        <v>29</v>
      </c>
      <c r="H50" t="b">
        <v>1</v>
      </c>
    </row>
    <row r="51" spans="1:8" x14ac:dyDescent="0.25">
      <c r="A51">
        <v>100781</v>
      </c>
      <c r="B51">
        <v>10781</v>
      </c>
      <c r="C51">
        <v>74</v>
      </c>
      <c r="D51">
        <v>24.370624782371682</v>
      </c>
      <c r="E51">
        <v>243.70624782371681</v>
      </c>
      <c r="F51" t="s">
        <v>24</v>
      </c>
      <c r="G51" t="s">
        <v>30</v>
      </c>
      <c r="H51" t="b">
        <v>1</v>
      </c>
    </row>
    <row r="52" spans="1:8" x14ac:dyDescent="0.25">
      <c r="A52">
        <v>100367</v>
      </c>
      <c r="B52">
        <v>10367</v>
      </c>
      <c r="C52">
        <v>72</v>
      </c>
      <c r="D52">
        <v>57.696244338828485</v>
      </c>
      <c r="E52">
        <v>144.24061084707122</v>
      </c>
      <c r="F52" t="s">
        <v>22</v>
      </c>
      <c r="G52" t="s">
        <v>29</v>
      </c>
      <c r="H52" t="b">
        <v>0</v>
      </c>
    </row>
    <row r="53" spans="1:8" x14ac:dyDescent="0.25">
      <c r="A53">
        <v>100812</v>
      </c>
      <c r="B53">
        <v>10812</v>
      </c>
      <c r="C53">
        <v>43</v>
      </c>
      <c r="D53">
        <v>48.1504175624206</v>
      </c>
      <c r="E53">
        <v>120.37604390605151</v>
      </c>
      <c r="F53" t="s">
        <v>24</v>
      </c>
      <c r="G53" t="s">
        <v>30</v>
      </c>
      <c r="H53" t="b">
        <v>1</v>
      </c>
    </row>
    <row r="54" spans="1:8" x14ac:dyDescent="0.25">
      <c r="A54">
        <v>101022</v>
      </c>
      <c r="B54">
        <v>11022</v>
      </c>
      <c r="C54">
        <v>52</v>
      </c>
      <c r="D54">
        <v>38.514288259871797</v>
      </c>
      <c r="E54">
        <v>115.5428647796154</v>
      </c>
      <c r="F54" t="s">
        <v>23</v>
      </c>
      <c r="G54" t="s">
        <v>31</v>
      </c>
      <c r="H54" t="b">
        <v>0</v>
      </c>
    </row>
    <row r="55" spans="1:8" x14ac:dyDescent="0.25">
      <c r="A55">
        <v>100798</v>
      </c>
      <c r="B55">
        <v>10798</v>
      </c>
      <c r="C55">
        <v>57</v>
      </c>
      <c r="D55">
        <v>2.6904857010383068</v>
      </c>
      <c r="E55">
        <v>40.357285515574603</v>
      </c>
      <c r="F55" t="s">
        <v>24</v>
      </c>
      <c r="G55" t="s">
        <v>31</v>
      </c>
      <c r="H55" t="b">
        <v>1</v>
      </c>
    </row>
    <row r="56" spans="1:8" x14ac:dyDescent="0.25">
      <c r="A56">
        <v>100601</v>
      </c>
      <c r="B56">
        <v>10601</v>
      </c>
      <c r="C56">
        <v>29</v>
      </c>
      <c r="D56">
        <v>26.324657596261734</v>
      </c>
      <c r="E56">
        <v>263.24657596261733</v>
      </c>
      <c r="F56" t="s">
        <v>24</v>
      </c>
      <c r="G56" t="s">
        <v>31</v>
      </c>
      <c r="H56" t="b">
        <v>0</v>
      </c>
    </row>
    <row r="57" spans="1:8" x14ac:dyDescent="0.25">
      <c r="A57">
        <v>101058</v>
      </c>
      <c r="B57">
        <v>11058</v>
      </c>
      <c r="C57">
        <v>87</v>
      </c>
      <c r="D57">
        <v>38.281891013617965</v>
      </c>
      <c r="E57">
        <v>95.704727534044906</v>
      </c>
      <c r="F57" t="s">
        <v>22</v>
      </c>
      <c r="G57" t="s">
        <v>29</v>
      </c>
      <c r="H57" t="b">
        <v>1</v>
      </c>
    </row>
    <row r="58" spans="1:8" x14ac:dyDescent="0.25">
      <c r="A58">
        <v>100559</v>
      </c>
      <c r="B58">
        <v>10559</v>
      </c>
      <c r="C58">
        <v>40</v>
      </c>
      <c r="D58">
        <v>53.552497732654579</v>
      </c>
      <c r="E58">
        <v>133.88124433163645</v>
      </c>
      <c r="F58" t="s">
        <v>23</v>
      </c>
      <c r="G58" t="s">
        <v>29</v>
      </c>
      <c r="H58" t="b">
        <v>0</v>
      </c>
    </row>
    <row r="59" spans="1:8" x14ac:dyDescent="0.25">
      <c r="A59">
        <v>101074</v>
      </c>
      <c r="B59">
        <v>11074</v>
      </c>
      <c r="C59">
        <v>16</v>
      </c>
      <c r="D59">
        <v>36.090790557438183</v>
      </c>
      <c r="E59">
        <v>90.226976393595464</v>
      </c>
      <c r="F59" t="s">
        <v>23</v>
      </c>
      <c r="G59" t="s">
        <v>29</v>
      </c>
      <c r="H59" t="b">
        <v>1</v>
      </c>
    </row>
    <row r="60" spans="1:8" x14ac:dyDescent="0.25">
      <c r="A60">
        <v>101028</v>
      </c>
      <c r="B60">
        <v>11028</v>
      </c>
      <c r="C60">
        <v>84</v>
      </c>
      <c r="D60">
        <v>38.071149525646348</v>
      </c>
      <c r="E60">
        <v>114.21344857693904</v>
      </c>
      <c r="F60" t="s">
        <v>24</v>
      </c>
      <c r="G60" t="s">
        <v>31</v>
      </c>
      <c r="H60" t="b">
        <v>0</v>
      </c>
    </row>
    <row r="61" spans="1:8" x14ac:dyDescent="0.25">
      <c r="A61">
        <v>100671</v>
      </c>
      <c r="B61">
        <v>10671</v>
      </c>
      <c r="C61">
        <v>8</v>
      </c>
      <c r="D61">
        <v>2.84628935448954</v>
      </c>
      <c r="E61">
        <v>42.694340317343098</v>
      </c>
      <c r="F61" t="s">
        <v>23</v>
      </c>
      <c r="G61" t="s">
        <v>30</v>
      </c>
      <c r="H61" t="b">
        <v>1</v>
      </c>
    </row>
    <row r="62" spans="1:8" x14ac:dyDescent="0.25">
      <c r="A62">
        <v>100872</v>
      </c>
      <c r="B62">
        <v>10872</v>
      </c>
      <c r="C62">
        <v>107</v>
      </c>
      <c r="D62">
        <v>46.758789236565477</v>
      </c>
      <c r="E62">
        <v>116.89697309141368</v>
      </c>
      <c r="F62" t="s">
        <v>24</v>
      </c>
      <c r="G62" t="s">
        <v>29</v>
      </c>
      <c r="H62" t="b">
        <v>0</v>
      </c>
    </row>
    <row r="63" spans="1:8" x14ac:dyDescent="0.25">
      <c r="A63">
        <v>100891</v>
      </c>
      <c r="B63">
        <v>10891</v>
      </c>
      <c r="C63">
        <v>94</v>
      </c>
      <c r="D63">
        <v>46.245949820494189</v>
      </c>
      <c r="E63">
        <v>115.61487455123547</v>
      </c>
      <c r="F63" t="s">
        <v>22</v>
      </c>
      <c r="G63" t="s">
        <v>29</v>
      </c>
      <c r="H63" t="b">
        <v>0</v>
      </c>
    </row>
    <row r="64" spans="1:8" x14ac:dyDescent="0.25">
      <c r="A64">
        <v>100139</v>
      </c>
      <c r="B64">
        <v>10139</v>
      </c>
      <c r="C64">
        <v>60</v>
      </c>
      <c r="D64">
        <v>3.5380863051619276</v>
      </c>
      <c r="E64">
        <v>53.071294577428915</v>
      </c>
      <c r="F64" t="s">
        <v>23</v>
      </c>
      <c r="G64" t="s">
        <v>30</v>
      </c>
      <c r="H64" t="b">
        <v>1</v>
      </c>
    </row>
    <row r="65" spans="1:8" x14ac:dyDescent="0.25">
      <c r="A65">
        <v>100971</v>
      </c>
      <c r="B65">
        <v>10971</v>
      </c>
      <c r="C65">
        <v>64</v>
      </c>
      <c r="D65">
        <v>2.4289502488016277</v>
      </c>
      <c r="E65">
        <v>36.434253732024416</v>
      </c>
      <c r="F65" t="s">
        <v>24</v>
      </c>
      <c r="G65" t="s">
        <v>31</v>
      </c>
      <c r="H65" t="b">
        <v>0</v>
      </c>
    </row>
    <row r="66" spans="1:8" x14ac:dyDescent="0.25">
      <c r="A66">
        <v>100935</v>
      </c>
      <c r="B66">
        <v>10935</v>
      </c>
      <c r="C66">
        <v>75</v>
      </c>
      <c r="D66">
        <v>45.071029509379848</v>
      </c>
      <c r="E66">
        <v>112.67757377344962</v>
      </c>
      <c r="F66" t="s">
        <v>24</v>
      </c>
      <c r="G66" t="s">
        <v>30</v>
      </c>
      <c r="H66" t="b">
        <v>1</v>
      </c>
    </row>
    <row r="67" spans="1:8" x14ac:dyDescent="0.25">
      <c r="A67">
        <v>100931</v>
      </c>
      <c r="B67">
        <v>10931</v>
      </c>
      <c r="C67">
        <v>60</v>
      </c>
      <c r="D67">
        <v>2.5142800042109013</v>
      </c>
      <c r="E67">
        <v>37.714200063163517</v>
      </c>
      <c r="F67" t="s">
        <v>22</v>
      </c>
      <c r="G67" t="s">
        <v>30</v>
      </c>
      <c r="H67" t="b">
        <v>0</v>
      </c>
    </row>
    <row r="68" spans="1:8" x14ac:dyDescent="0.25">
      <c r="A68">
        <v>100552</v>
      </c>
      <c r="B68">
        <v>10552</v>
      </c>
      <c r="C68">
        <v>5</v>
      </c>
      <c r="D68">
        <v>50.686014401579534</v>
      </c>
      <c r="E68">
        <v>152.0580432047386</v>
      </c>
      <c r="F68" t="s">
        <v>22</v>
      </c>
      <c r="G68" t="s">
        <v>31</v>
      </c>
      <c r="H68" t="b">
        <v>0</v>
      </c>
    </row>
    <row r="69" spans="1:8" x14ac:dyDescent="0.25">
      <c r="A69">
        <v>100594</v>
      </c>
      <c r="B69">
        <v>10594</v>
      </c>
      <c r="C69">
        <v>55</v>
      </c>
      <c r="D69">
        <v>2.9284348735858643</v>
      </c>
      <c r="E69">
        <v>43.926523103787964</v>
      </c>
      <c r="F69" t="s">
        <v>24</v>
      </c>
      <c r="G69" t="s">
        <v>31</v>
      </c>
      <c r="H69" t="b">
        <v>0</v>
      </c>
    </row>
    <row r="70" spans="1:8" x14ac:dyDescent="0.25">
      <c r="A70">
        <v>100588</v>
      </c>
      <c r="B70">
        <v>10588</v>
      </c>
      <c r="C70">
        <v>1</v>
      </c>
      <c r="D70">
        <v>52.809931470576231</v>
      </c>
      <c r="E70">
        <v>132.02482867644056</v>
      </c>
      <c r="F70" t="s">
        <v>23</v>
      </c>
      <c r="G70" t="s">
        <v>30</v>
      </c>
      <c r="H70" t="b">
        <v>1</v>
      </c>
    </row>
    <row r="71" spans="1:8" x14ac:dyDescent="0.25">
      <c r="A71">
        <v>100543</v>
      </c>
      <c r="B71">
        <v>10543</v>
      </c>
      <c r="C71">
        <v>76</v>
      </c>
      <c r="D71">
        <v>2.9926345283414904</v>
      </c>
      <c r="E71">
        <v>44.889517925122355</v>
      </c>
      <c r="F71" t="s">
        <v>23</v>
      </c>
      <c r="G71" t="s">
        <v>29</v>
      </c>
      <c r="H71" t="b">
        <v>0</v>
      </c>
    </row>
    <row r="72" spans="1:8" x14ac:dyDescent="0.25">
      <c r="A72">
        <v>100610</v>
      </c>
      <c r="B72">
        <v>10610</v>
      </c>
      <c r="C72">
        <v>70</v>
      </c>
      <c r="D72">
        <v>2.9139011631455158</v>
      </c>
      <c r="E72">
        <v>43.708517447182736</v>
      </c>
      <c r="F72" t="s">
        <v>22</v>
      </c>
      <c r="G72" t="s">
        <v>29</v>
      </c>
      <c r="H72" t="b">
        <v>1</v>
      </c>
    </row>
    <row r="73" spans="1:8" x14ac:dyDescent="0.25">
      <c r="A73">
        <v>100864</v>
      </c>
      <c r="B73">
        <v>10864</v>
      </c>
      <c r="C73">
        <v>104</v>
      </c>
      <c r="D73">
        <v>2.6115121013159586</v>
      </c>
      <c r="E73">
        <v>39.172681519739378</v>
      </c>
      <c r="F73" t="s">
        <v>22</v>
      </c>
      <c r="G73" t="s">
        <v>29</v>
      </c>
      <c r="H73" t="b">
        <v>0</v>
      </c>
    </row>
    <row r="74" spans="1:8" x14ac:dyDescent="0.25">
      <c r="A74">
        <v>100854</v>
      </c>
      <c r="B74">
        <v>10854</v>
      </c>
      <c r="C74">
        <v>27</v>
      </c>
      <c r="D74">
        <v>2.6265559399832856</v>
      </c>
      <c r="E74">
        <v>39.398339099749286</v>
      </c>
      <c r="F74" t="s">
        <v>23</v>
      </c>
      <c r="G74" t="s">
        <v>29</v>
      </c>
      <c r="H74" t="b">
        <v>1</v>
      </c>
    </row>
    <row r="75" spans="1:8" x14ac:dyDescent="0.25">
      <c r="A75">
        <v>100040</v>
      </c>
      <c r="B75">
        <v>10040</v>
      </c>
      <c r="C75">
        <v>119</v>
      </c>
      <c r="D75">
        <v>34.747649974706349</v>
      </c>
      <c r="E75">
        <v>347.47649974706349</v>
      </c>
      <c r="F75" t="s">
        <v>22</v>
      </c>
      <c r="G75" t="s">
        <v>31</v>
      </c>
      <c r="H75" t="b">
        <v>0</v>
      </c>
    </row>
    <row r="76" spans="1:8" x14ac:dyDescent="0.25">
      <c r="A76">
        <v>100689</v>
      </c>
      <c r="B76">
        <v>10689</v>
      </c>
      <c r="C76">
        <v>47</v>
      </c>
      <c r="D76">
        <v>2.8297359014087848</v>
      </c>
      <c r="E76">
        <v>42.446038521131776</v>
      </c>
      <c r="F76" t="s">
        <v>23</v>
      </c>
      <c r="G76" t="s">
        <v>31</v>
      </c>
      <c r="H76" t="b">
        <v>1</v>
      </c>
    </row>
    <row r="77" spans="1:8" x14ac:dyDescent="0.25">
      <c r="A77">
        <v>100174</v>
      </c>
      <c r="B77">
        <v>10174</v>
      </c>
      <c r="C77">
        <v>7</v>
      </c>
      <c r="D77">
        <v>3.4838591709581253</v>
      </c>
      <c r="E77">
        <v>52.257887564371877</v>
      </c>
      <c r="F77" t="s">
        <v>23</v>
      </c>
      <c r="G77" t="s">
        <v>31</v>
      </c>
      <c r="H77" t="b">
        <v>0</v>
      </c>
    </row>
    <row r="78" spans="1:8" x14ac:dyDescent="0.25">
      <c r="A78">
        <v>100630</v>
      </c>
      <c r="B78">
        <v>10630</v>
      </c>
      <c r="C78">
        <v>66</v>
      </c>
      <c r="D78">
        <v>52.144447104852105</v>
      </c>
      <c r="E78">
        <v>130.36111776213028</v>
      </c>
      <c r="F78" t="s">
        <v>24</v>
      </c>
      <c r="G78" t="s">
        <v>30</v>
      </c>
      <c r="H78" t="b">
        <v>0</v>
      </c>
    </row>
    <row r="79" spans="1:8" x14ac:dyDescent="0.25">
      <c r="A79">
        <v>100031</v>
      </c>
      <c r="B79">
        <v>10031</v>
      </c>
      <c r="C79">
        <v>18</v>
      </c>
      <c r="D79">
        <v>34.973106009396538</v>
      </c>
      <c r="E79">
        <v>349.73106009396537</v>
      </c>
      <c r="F79" t="s">
        <v>23</v>
      </c>
      <c r="G79" t="s">
        <v>30</v>
      </c>
      <c r="H79" t="b">
        <v>1</v>
      </c>
    </row>
    <row r="80" spans="1:8" x14ac:dyDescent="0.25">
      <c r="A80">
        <v>100905</v>
      </c>
      <c r="B80">
        <v>10905</v>
      </c>
      <c r="C80">
        <v>18</v>
      </c>
      <c r="D80">
        <v>2.5500833384642383</v>
      </c>
      <c r="E80">
        <v>38.251250076963572</v>
      </c>
      <c r="F80" t="s">
        <v>23</v>
      </c>
      <c r="G80" t="s">
        <v>29</v>
      </c>
      <c r="H80" t="b">
        <v>0</v>
      </c>
    </row>
    <row r="81" spans="1:8" x14ac:dyDescent="0.25">
      <c r="A81">
        <v>101041</v>
      </c>
      <c r="B81">
        <v>11041</v>
      </c>
      <c r="C81">
        <v>107</v>
      </c>
      <c r="D81">
        <v>2.1998224808708273</v>
      </c>
      <c r="E81">
        <v>32.997337213062409</v>
      </c>
      <c r="F81" t="s">
        <v>24</v>
      </c>
      <c r="G81" t="s">
        <v>29</v>
      </c>
      <c r="H81" t="b">
        <v>1</v>
      </c>
    </row>
    <row r="82" spans="1:8" x14ac:dyDescent="0.25">
      <c r="A82">
        <v>100438</v>
      </c>
      <c r="B82">
        <v>10438</v>
      </c>
      <c r="C82">
        <v>65</v>
      </c>
      <c r="D82">
        <v>56.201911515565861</v>
      </c>
      <c r="E82">
        <v>140.50477878891465</v>
      </c>
      <c r="F82" t="s">
        <v>24</v>
      </c>
      <c r="G82" t="s">
        <v>29</v>
      </c>
      <c r="H82" t="b">
        <v>1</v>
      </c>
    </row>
    <row r="83" spans="1:8" x14ac:dyDescent="0.25">
      <c r="A83">
        <v>100281</v>
      </c>
      <c r="B83">
        <v>10281</v>
      </c>
      <c r="C83">
        <v>43</v>
      </c>
      <c r="D83">
        <v>56.460108129827347</v>
      </c>
      <c r="E83">
        <v>169.38032438948204</v>
      </c>
      <c r="F83" t="s">
        <v>24</v>
      </c>
      <c r="G83" t="s">
        <v>31</v>
      </c>
      <c r="H83" t="b">
        <v>0</v>
      </c>
    </row>
    <row r="84" spans="1:8" x14ac:dyDescent="0.25">
      <c r="A84">
        <v>101066</v>
      </c>
      <c r="B84">
        <v>11066</v>
      </c>
      <c r="C84">
        <v>117</v>
      </c>
      <c r="D84">
        <v>37.197793143906878</v>
      </c>
      <c r="E84">
        <v>92.994482859767203</v>
      </c>
      <c r="F84" t="s">
        <v>23</v>
      </c>
      <c r="G84" t="s">
        <v>30</v>
      </c>
      <c r="H84" t="b">
        <v>1</v>
      </c>
    </row>
    <row r="85" spans="1:8" x14ac:dyDescent="0.25">
      <c r="A85">
        <v>100050</v>
      </c>
      <c r="B85">
        <v>10050</v>
      </c>
      <c r="C85">
        <v>31</v>
      </c>
      <c r="D85">
        <v>69.017552969660827</v>
      </c>
      <c r="E85">
        <v>172.54388242415206</v>
      </c>
      <c r="F85" t="s">
        <v>24</v>
      </c>
      <c r="G85" t="s">
        <v>30</v>
      </c>
      <c r="H85" t="b">
        <v>0</v>
      </c>
    </row>
    <row r="86" spans="1:8" x14ac:dyDescent="0.25">
      <c r="A86">
        <v>100241</v>
      </c>
      <c r="B86">
        <v>10241</v>
      </c>
      <c r="C86">
        <v>21</v>
      </c>
      <c r="D86">
        <v>30.283863019061993</v>
      </c>
      <c r="E86">
        <v>302.83863019061994</v>
      </c>
      <c r="F86" t="s">
        <v>22</v>
      </c>
      <c r="G86" t="s">
        <v>29</v>
      </c>
      <c r="H86" t="b">
        <v>1</v>
      </c>
    </row>
    <row r="87" spans="1:8" x14ac:dyDescent="0.25">
      <c r="A87">
        <v>101098</v>
      </c>
      <c r="B87">
        <v>11098</v>
      </c>
      <c r="C87">
        <v>109</v>
      </c>
      <c r="D87">
        <v>1.5018319916756608</v>
      </c>
      <c r="E87">
        <v>22.527479875134912</v>
      </c>
      <c r="F87" t="s">
        <v>23</v>
      </c>
      <c r="G87" t="s">
        <v>31</v>
      </c>
      <c r="H87" t="b">
        <v>0</v>
      </c>
    </row>
    <row r="88" spans="1:8" x14ac:dyDescent="0.25">
      <c r="A88">
        <v>100021</v>
      </c>
      <c r="B88">
        <v>10021</v>
      </c>
      <c r="C88">
        <v>53</v>
      </c>
      <c r="D88">
        <v>4.006329425025875</v>
      </c>
      <c r="E88">
        <v>60.094941375388125</v>
      </c>
      <c r="F88" t="s">
        <v>24</v>
      </c>
      <c r="G88" t="s">
        <v>30</v>
      </c>
      <c r="H88" t="b">
        <v>0</v>
      </c>
    </row>
    <row r="89" spans="1:8" x14ac:dyDescent="0.25">
      <c r="A89">
        <v>101048</v>
      </c>
      <c r="B89">
        <v>11048</v>
      </c>
      <c r="C89">
        <v>105</v>
      </c>
      <c r="D89">
        <v>36.941089879742442</v>
      </c>
      <c r="E89">
        <v>110.82326963922733</v>
      </c>
      <c r="F89" t="s">
        <v>22</v>
      </c>
      <c r="G89" t="s">
        <v>29</v>
      </c>
      <c r="H89" t="b">
        <v>0</v>
      </c>
    </row>
    <row r="90" spans="1:8" x14ac:dyDescent="0.25">
      <c r="A90">
        <v>100251</v>
      </c>
      <c r="B90">
        <v>10251</v>
      </c>
      <c r="C90">
        <v>65</v>
      </c>
      <c r="D90">
        <v>56.999231643410347</v>
      </c>
      <c r="E90">
        <v>170.99769493023103</v>
      </c>
      <c r="F90" t="s">
        <v>22</v>
      </c>
      <c r="G90" t="s">
        <v>29</v>
      </c>
      <c r="H90" t="b">
        <v>0</v>
      </c>
    </row>
    <row r="91" spans="1:8" x14ac:dyDescent="0.25">
      <c r="A91">
        <v>100439</v>
      </c>
      <c r="B91">
        <v>10439</v>
      </c>
      <c r="C91">
        <v>39</v>
      </c>
      <c r="D91">
        <v>56.16819737521115</v>
      </c>
      <c r="E91">
        <v>140.42049343802788</v>
      </c>
      <c r="F91" t="s">
        <v>22</v>
      </c>
      <c r="G91" t="s">
        <v>31</v>
      </c>
      <c r="H91" t="b">
        <v>0</v>
      </c>
    </row>
    <row r="92" spans="1:8" x14ac:dyDescent="0.25">
      <c r="A92">
        <v>100086</v>
      </c>
      <c r="B92">
        <v>10086</v>
      </c>
      <c r="C92">
        <v>14</v>
      </c>
      <c r="D92">
        <v>33.169123981307273</v>
      </c>
      <c r="E92">
        <v>331.69123981307274</v>
      </c>
      <c r="F92" t="s">
        <v>22</v>
      </c>
      <c r="G92" t="s">
        <v>30</v>
      </c>
      <c r="H92" t="b">
        <v>0</v>
      </c>
    </row>
    <row r="93" spans="1:8" x14ac:dyDescent="0.25">
      <c r="A93">
        <v>100207</v>
      </c>
      <c r="B93">
        <v>10207</v>
      </c>
      <c r="C93">
        <v>108</v>
      </c>
      <c r="D93">
        <v>3.4188927971483127</v>
      </c>
      <c r="E93">
        <v>51.283391957224694</v>
      </c>
      <c r="F93" t="s">
        <v>23</v>
      </c>
      <c r="G93" t="s">
        <v>31</v>
      </c>
      <c r="H93" t="b">
        <v>1</v>
      </c>
    </row>
    <row r="94" spans="1:8" x14ac:dyDescent="0.25">
      <c r="A94">
        <v>100399</v>
      </c>
      <c r="B94">
        <v>10399</v>
      </c>
      <c r="C94">
        <v>117</v>
      </c>
      <c r="D94">
        <v>57.09509147030105</v>
      </c>
      <c r="E94">
        <v>142.73772867575263</v>
      </c>
      <c r="F94" t="s">
        <v>23</v>
      </c>
      <c r="G94" t="s">
        <v>29</v>
      </c>
      <c r="H94" t="b">
        <v>0</v>
      </c>
    </row>
    <row r="95" spans="1:8" x14ac:dyDescent="0.25">
      <c r="A95">
        <v>100784</v>
      </c>
      <c r="B95">
        <v>10784</v>
      </c>
      <c r="C95">
        <v>48</v>
      </c>
      <c r="D95">
        <v>46.018416403170789</v>
      </c>
      <c r="E95">
        <v>138.05524920951237</v>
      </c>
      <c r="F95" t="s">
        <v>23</v>
      </c>
      <c r="G95" t="s">
        <v>31</v>
      </c>
      <c r="H95" t="b">
        <v>0</v>
      </c>
    </row>
    <row r="96" spans="1:8" x14ac:dyDescent="0.25">
      <c r="A96">
        <v>100505</v>
      </c>
      <c r="B96">
        <v>10505</v>
      </c>
      <c r="C96">
        <v>96</v>
      </c>
      <c r="D96">
        <v>3.0597129770278406</v>
      </c>
      <c r="E96">
        <v>45.895694655417607</v>
      </c>
      <c r="F96" t="s">
        <v>22</v>
      </c>
      <c r="G96" t="s">
        <v>29</v>
      </c>
      <c r="H96" t="b">
        <v>0</v>
      </c>
    </row>
    <row r="97" spans="1:8" x14ac:dyDescent="0.25">
      <c r="A97">
        <v>100541</v>
      </c>
      <c r="B97">
        <v>10541</v>
      </c>
      <c r="C97">
        <v>36</v>
      </c>
      <c r="D97">
        <v>53.923531583934782</v>
      </c>
      <c r="E97">
        <v>134.80882895983694</v>
      </c>
      <c r="F97" t="s">
        <v>24</v>
      </c>
      <c r="G97" t="s">
        <v>31</v>
      </c>
      <c r="H97" t="b">
        <v>0</v>
      </c>
    </row>
    <row r="98" spans="1:8" x14ac:dyDescent="0.25">
      <c r="A98">
        <v>100667</v>
      </c>
      <c r="B98">
        <v>10667</v>
      </c>
      <c r="C98">
        <v>93</v>
      </c>
      <c r="D98">
        <v>51.328892103759948</v>
      </c>
      <c r="E98">
        <v>128.32223025939987</v>
      </c>
      <c r="F98" t="s">
        <v>22</v>
      </c>
      <c r="G98" t="s">
        <v>31</v>
      </c>
      <c r="H98" t="b">
        <v>1</v>
      </c>
    </row>
    <row r="99" spans="1:8" x14ac:dyDescent="0.25">
      <c r="A99">
        <v>100562</v>
      </c>
      <c r="B99">
        <v>10562</v>
      </c>
      <c r="C99">
        <v>42</v>
      </c>
      <c r="D99">
        <v>53.541324669534937</v>
      </c>
      <c r="E99">
        <v>133.85331167383734</v>
      </c>
      <c r="F99" t="s">
        <v>24</v>
      </c>
      <c r="G99" t="s">
        <v>30</v>
      </c>
      <c r="H99" t="b">
        <v>0</v>
      </c>
    </row>
    <row r="100" spans="1:8" x14ac:dyDescent="0.25">
      <c r="A100">
        <v>101042</v>
      </c>
      <c r="B100">
        <v>11042</v>
      </c>
      <c r="C100">
        <v>23</v>
      </c>
      <c r="D100">
        <v>39.568474661131248</v>
      </c>
      <c r="E100">
        <v>98.921186652828112</v>
      </c>
      <c r="F100" t="s">
        <v>24</v>
      </c>
      <c r="G100" t="s">
        <v>29</v>
      </c>
      <c r="H100" t="b">
        <v>1</v>
      </c>
    </row>
    <row r="101" spans="1:8" x14ac:dyDescent="0.25">
      <c r="A101">
        <v>100840</v>
      </c>
      <c r="B101">
        <v>10840</v>
      </c>
      <c r="C101">
        <v>101</v>
      </c>
      <c r="D101">
        <v>2.6440506243617614</v>
      </c>
      <c r="E101">
        <v>39.660759365426422</v>
      </c>
      <c r="F101" t="s">
        <v>22</v>
      </c>
      <c r="G101" t="s">
        <v>31</v>
      </c>
      <c r="H101" t="b">
        <v>0</v>
      </c>
    </row>
    <row r="102" spans="1:8" x14ac:dyDescent="0.25">
      <c r="A102">
        <v>100831</v>
      </c>
      <c r="B102">
        <v>10831</v>
      </c>
      <c r="C102">
        <v>79</v>
      </c>
      <c r="D102">
        <v>2.6524637331024312</v>
      </c>
      <c r="E102">
        <v>39.78695599653647</v>
      </c>
      <c r="F102" t="s">
        <v>24</v>
      </c>
      <c r="G102" t="s">
        <v>29</v>
      </c>
      <c r="H102" t="b">
        <v>1</v>
      </c>
    </row>
    <row r="103" spans="1:8" x14ac:dyDescent="0.25">
      <c r="A103">
        <v>100538</v>
      </c>
      <c r="B103">
        <v>10538</v>
      </c>
      <c r="C103">
        <v>86</v>
      </c>
      <c r="D103">
        <v>3.0014243270243393</v>
      </c>
      <c r="E103">
        <v>45.02136490536509</v>
      </c>
      <c r="F103" t="s">
        <v>23</v>
      </c>
      <c r="G103" t="s">
        <v>30</v>
      </c>
      <c r="H103" t="b">
        <v>1</v>
      </c>
    </row>
    <row r="104" spans="1:8" x14ac:dyDescent="0.25">
      <c r="A104">
        <v>100112</v>
      </c>
      <c r="B104">
        <v>10112</v>
      </c>
      <c r="C104">
        <v>22</v>
      </c>
      <c r="D104">
        <v>3.6017443408419605</v>
      </c>
      <c r="E104">
        <v>54.026165112629407</v>
      </c>
      <c r="F104" t="s">
        <v>23</v>
      </c>
      <c r="G104" t="s">
        <v>31</v>
      </c>
      <c r="H104" t="b">
        <v>1</v>
      </c>
    </row>
    <row r="105" spans="1:8" x14ac:dyDescent="0.25">
      <c r="A105">
        <v>100525</v>
      </c>
      <c r="B105">
        <v>10525</v>
      </c>
      <c r="C105">
        <v>109</v>
      </c>
      <c r="D105">
        <v>3.0162154159755161</v>
      </c>
      <c r="E105">
        <v>45.243231239632742</v>
      </c>
      <c r="F105" t="s">
        <v>23</v>
      </c>
      <c r="G105" t="s">
        <v>29</v>
      </c>
      <c r="H105" t="b">
        <v>0</v>
      </c>
    </row>
    <row r="106" spans="1:8" x14ac:dyDescent="0.25">
      <c r="A106">
        <v>100335</v>
      </c>
      <c r="B106">
        <v>10335</v>
      </c>
      <c r="C106">
        <v>60</v>
      </c>
      <c r="D106">
        <v>3.2432394816451033</v>
      </c>
      <c r="E106">
        <v>48.648592224676548</v>
      </c>
      <c r="F106" t="s">
        <v>23</v>
      </c>
      <c r="G106" t="s">
        <v>31</v>
      </c>
      <c r="H106" t="b">
        <v>1</v>
      </c>
    </row>
    <row r="107" spans="1:8" x14ac:dyDescent="0.25">
      <c r="A107">
        <v>100449</v>
      </c>
      <c r="B107">
        <v>10449</v>
      </c>
      <c r="C107">
        <v>22</v>
      </c>
      <c r="D107">
        <v>3.1143786176407864</v>
      </c>
      <c r="E107">
        <v>46.715679264611794</v>
      </c>
      <c r="F107" t="s">
        <v>24</v>
      </c>
      <c r="G107" t="s">
        <v>29</v>
      </c>
      <c r="H107" t="b">
        <v>0</v>
      </c>
    </row>
    <row r="108" spans="1:8" x14ac:dyDescent="0.25">
      <c r="A108">
        <v>100448</v>
      </c>
      <c r="B108">
        <v>10448</v>
      </c>
      <c r="C108">
        <v>55</v>
      </c>
      <c r="D108">
        <v>56.059585599785549</v>
      </c>
      <c r="E108">
        <v>140.14896399946389</v>
      </c>
      <c r="F108" t="s">
        <v>22</v>
      </c>
      <c r="G108" t="s">
        <v>30</v>
      </c>
      <c r="H108" t="b">
        <v>0</v>
      </c>
    </row>
    <row r="109" spans="1:8" x14ac:dyDescent="0.25">
      <c r="A109">
        <v>100734</v>
      </c>
      <c r="B109">
        <v>10734</v>
      </c>
      <c r="C109">
        <v>75</v>
      </c>
      <c r="D109">
        <v>2.7823122354703127</v>
      </c>
      <c r="E109">
        <v>41.734683532054689</v>
      </c>
      <c r="F109" t="s">
        <v>23</v>
      </c>
      <c r="G109" t="s">
        <v>30</v>
      </c>
      <c r="H109" t="b">
        <v>1</v>
      </c>
    </row>
    <row r="110" spans="1:8" x14ac:dyDescent="0.25">
      <c r="A110">
        <v>100526</v>
      </c>
      <c r="B110">
        <v>10526</v>
      </c>
      <c r="C110">
        <v>24</v>
      </c>
      <c r="D110">
        <v>54.274370488089488</v>
      </c>
      <c r="E110">
        <v>135.68592622022373</v>
      </c>
      <c r="F110" t="s">
        <v>24</v>
      </c>
      <c r="G110" t="s">
        <v>29</v>
      </c>
      <c r="H110" t="b">
        <v>0</v>
      </c>
    </row>
    <row r="111" spans="1:8" x14ac:dyDescent="0.25">
      <c r="A111">
        <v>100811</v>
      </c>
      <c r="B111">
        <v>10811</v>
      </c>
      <c r="C111">
        <v>23</v>
      </c>
      <c r="D111">
        <v>2.6750446987303085</v>
      </c>
      <c r="E111">
        <v>40.125670480954625</v>
      </c>
      <c r="F111" t="s">
        <v>22</v>
      </c>
      <c r="G111" t="s">
        <v>30</v>
      </c>
      <c r="H111" t="b">
        <v>0</v>
      </c>
    </row>
    <row r="112" spans="1:8" x14ac:dyDescent="0.25">
      <c r="A112">
        <v>100101</v>
      </c>
      <c r="B112">
        <v>10101</v>
      </c>
      <c r="C112">
        <v>120</v>
      </c>
      <c r="D112">
        <v>65.774691298329898</v>
      </c>
      <c r="E112">
        <v>164.43672824582475</v>
      </c>
      <c r="F112" t="s">
        <v>24</v>
      </c>
      <c r="G112" t="s">
        <v>30</v>
      </c>
      <c r="H112" t="b">
        <v>1</v>
      </c>
    </row>
    <row r="113" spans="1:8" x14ac:dyDescent="0.25">
      <c r="A113">
        <v>100030</v>
      </c>
      <c r="B113">
        <v>10030</v>
      </c>
      <c r="C113">
        <v>105</v>
      </c>
      <c r="D113">
        <v>3.8897721054251777</v>
      </c>
      <c r="E113">
        <v>58.346581581377663</v>
      </c>
      <c r="F113" t="s">
        <v>24</v>
      </c>
      <c r="G113" t="s">
        <v>29</v>
      </c>
      <c r="H113" t="b">
        <v>0</v>
      </c>
    </row>
    <row r="114" spans="1:8" x14ac:dyDescent="0.25">
      <c r="A114">
        <v>100956</v>
      </c>
      <c r="B114">
        <v>10956</v>
      </c>
      <c r="C114">
        <v>46</v>
      </c>
      <c r="D114">
        <v>44.367345229398502</v>
      </c>
      <c r="E114">
        <v>110.91836307349625</v>
      </c>
      <c r="F114" t="s">
        <v>24</v>
      </c>
      <c r="G114" t="s">
        <v>30</v>
      </c>
      <c r="H114" t="b">
        <v>1</v>
      </c>
    </row>
    <row r="115" spans="1:8" x14ac:dyDescent="0.25">
      <c r="A115">
        <v>100542</v>
      </c>
      <c r="B115">
        <v>10542</v>
      </c>
      <c r="C115">
        <v>27</v>
      </c>
      <c r="D115">
        <v>53.869232105651243</v>
      </c>
      <c r="E115">
        <v>134.67308026412812</v>
      </c>
      <c r="F115" t="s">
        <v>22</v>
      </c>
      <c r="G115" t="s">
        <v>31</v>
      </c>
      <c r="H115" t="b">
        <v>0</v>
      </c>
    </row>
    <row r="116" spans="1:8" x14ac:dyDescent="0.25">
      <c r="A116">
        <v>101020</v>
      </c>
      <c r="B116">
        <v>11020</v>
      </c>
      <c r="C116">
        <v>63</v>
      </c>
      <c r="D116">
        <v>2.269412522216617</v>
      </c>
      <c r="E116">
        <v>34.041187833249253</v>
      </c>
      <c r="F116" t="s">
        <v>23</v>
      </c>
      <c r="G116" t="s">
        <v>29</v>
      </c>
      <c r="H116" t="b">
        <v>1</v>
      </c>
    </row>
    <row r="117" spans="1:8" x14ac:dyDescent="0.25">
      <c r="A117">
        <v>100451</v>
      </c>
      <c r="B117">
        <v>10451</v>
      </c>
      <c r="C117">
        <v>103</v>
      </c>
      <c r="D117">
        <v>56.046531583747729</v>
      </c>
      <c r="E117">
        <v>140.11632895936933</v>
      </c>
      <c r="F117" t="s">
        <v>22</v>
      </c>
      <c r="G117" t="s">
        <v>30</v>
      </c>
      <c r="H117" t="b">
        <v>1</v>
      </c>
    </row>
    <row r="118" spans="1:8" x14ac:dyDescent="0.25">
      <c r="A118">
        <v>100807</v>
      </c>
      <c r="B118">
        <v>10807</v>
      </c>
      <c r="C118">
        <v>88</v>
      </c>
      <c r="D118">
        <v>24.115505815558244</v>
      </c>
      <c r="E118">
        <v>241.15505815558242</v>
      </c>
      <c r="F118" t="s">
        <v>22</v>
      </c>
      <c r="G118" t="s">
        <v>30</v>
      </c>
      <c r="H118" t="b">
        <v>1</v>
      </c>
    </row>
    <row r="119" spans="1:8" x14ac:dyDescent="0.25">
      <c r="A119">
        <v>100804</v>
      </c>
      <c r="B119">
        <v>10804</v>
      </c>
      <c r="C119">
        <v>109</v>
      </c>
      <c r="D119">
        <v>48.301083616233463</v>
      </c>
      <c r="E119">
        <v>120.75270904058365</v>
      </c>
      <c r="F119" t="s">
        <v>23</v>
      </c>
      <c r="G119" t="s">
        <v>30</v>
      </c>
      <c r="H119" t="b">
        <v>1</v>
      </c>
    </row>
    <row r="120" spans="1:8" x14ac:dyDescent="0.25">
      <c r="A120">
        <v>100147</v>
      </c>
      <c r="B120">
        <v>10147</v>
      </c>
      <c r="C120">
        <v>102</v>
      </c>
      <c r="D120">
        <v>3.5234434696960211</v>
      </c>
      <c r="E120">
        <v>52.851652045440318</v>
      </c>
      <c r="F120" t="s">
        <v>24</v>
      </c>
      <c r="G120" t="s">
        <v>29</v>
      </c>
      <c r="H120" t="b">
        <v>1</v>
      </c>
    </row>
    <row r="121" spans="1:8" x14ac:dyDescent="0.25">
      <c r="A121">
        <v>100316</v>
      </c>
      <c r="B121">
        <v>10316</v>
      </c>
      <c r="C121">
        <v>58</v>
      </c>
      <c r="D121">
        <v>58.851433143742135</v>
      </c>
      <c r="E121">
        <v>147.12858285935533</v>
      </c>
      <c r="F121" t="s">
        <v>24</v>
      </c>
      <c r="G121" t="s">
        <v>29</v>
      </c>
      <c r="H121" t="b">
        <v>1</v>
      </c>
    </row>
    <row r="122" spans="1:8" x14ac:dyDescent="0.25">
      <c r="A122">
        <v>100450</v>
      </c>
      <c r="B122">
        <v>10450</v>
      </c>
      <c r="C122">
        <v>37</v>
      </c>
      <c r="D122">
        <v>56.049100019741239</v>
      </c>
      <c r="E122">
        <v>140.1227500493531</v>
      </c>
      <c r="F122" t="s">
        <v>23</v>
      </c>
      <c r="G122" t="s">
        <v>31</v>
      </c>
      <c r="H122" t="b">
        <v>1</v>
      </c>
    </row>
    <row r="123" spans="1:8" x14ac:dyDescent="0.25">
      <c r="A123">
        <v>100996</v>
      </c>
      <c r="B123">
        <v>10996</v>
      </c>
      <c r="C123">
        <v>55</v>
      </c>
      <c r="D123">
        <v>39.964257348794156</v>
      </c>
      <c r="E123">
        <v>119.89277204638248</v>
      </c>
      <c r="F123" t="s">
        <v>22</v>
      </c>
      <c r="G123" t="s">
        <v>30</v>
      </c>
      <c r="H123" t="b">
        <v>0</v>
      </c>
    </row>
    <row r="124" spans="1:8" x14ac:dyDescent="0.25">
      <c r="A124">
        <v>100182</v>
      </c>
      <c r="B124">
        <v>10182</v>
      </c>
      <c r="C124">
        <v>47</v>
      </c>
      <c r="D124">
        <v>31.205252285946369</v>
      </c>
      <c r="E124">
        <v>312.05252285946369</v>
      </c>
      <c r="F124" t="s">
        <v>23</v>
      </c>
      <c r="G124" t="s">
        <v>31</v>
      </c>
      <c r="H124" t="b">
        <v>0</v>
      </c>
    </row>
    <row r="125" spans="1:8" x14ac:dyDescent="0.25">
      <c r="A125">
        <v>100770</v>
      </c>
      <c r="B125">
        <v>10770</v>
      </c>
      <c r="C125">
        <v>97</v>
      </c>
      <c r="D125">
        <v>48.956416149055684</v>
      </c>
      <c r="E125">
        <v>122.39104037263921</v>
      </c>
      <c r="F125" t="s">
        <v>24</v>
      </c>
      <c r="G125" t="s">
        <v>29</v>
      </c>
      <c r="H125" t="b">
        <v>1</v>
      </c>
    </row>
    <row r="126" spans="1:8" x14ac:dyDescent="0.25">
      <c r="A126">
        <v>100358</v>
      </c>
      <c r="B126">
        <v>10358</v>
      </c>
      <c r="C126">
        <v>106</v>
      </c>
      <c r="D126">
        <v>3.2158336152531124</v>
      </c>
      <c r="E126">
        <v>48.237504228796688</v>
      </c>
      <c r="F126" t="s">
        <v>23</v>
      </c>
      <c r="G126" t="s">
        <v>31</v>
      </c>
      <c r="H126" t="b">
        <v>1</v>
      </c>
    </row>
    <row r="127" spans="1:8" x14ac:dyDescent="0.25">
      <c r="A127">
        <v>100549</v>
      </c>
      <c r="B127">
        <v>10549</v>
      </c>
      <c r="C127">
        <v>85</v>
      </c>
      <c r="D127">
        <v>53.761958413349774</v>
      </c>
      <c r="E127">
        <v>134.40489603337443</v>
      </c>
      <c r="F127" t="s">
        <v>23</v>
      </c>
      <c r="G127" t="s">
        <v>31</v>
      </c>
      <c r="H127" t="b">
        <v>1</v>
      </c>
    </row>
    <row r="128" spans="1:8" x14ac:dyDescent="0.25">
      <c r="A128">
        <v>100782</v>
      </c>
      <c r="B128">
        <v>10782</v>
      </c>
      <c r="C128">
        <v>44</v>
      </c>
      <c r="D128">
        <v>2.7075326554397479</v>
      </c>
      <c r="E128">
        <v>40.612989831596217</v>
      </c>
      <c r="F128" t="s">
        <v>23</v>
      </c>
      <c r="G128" t="s">
        <v>30</v>
      </c>
      <c r="H128" t="b">
        <v>1</v>
      </c>
    </row>
    <row r="129" spans="1:8" x14ac:dyDescent="0.25">
      <c r="A129">
        <v>100226</v>
      </c>
      <c r="B129">
        <v>10226</v>
      </c>
      <c r="C129">
        <v>117</v>
      </c>
      <c r="D129">
        <v>3.391656774532946</v>
      </c>
      <c r="E129">
        <v>50.874851617994189</v>
      </c>
      <c r="F129" t="s">
        <v>24</v>
      </c>
      <c r="G129" t="s">
        <v>31</v>
      </c>
      <c r="H129" t="b">
        <v>0</v>
      </c>
    </row>
    <row r="130" spans="1:8" x14ac:dyDescent="0.25">
      <c r="A130">
        <v>100099</v>
      </c>
      <c r="B130">
        <v>10099</v>
      </c>
      <c r="C130">
        <v>41</v>
      </c>
      <c r="D130">
        <v>3.654914100585664</v>
      </c>
      <c r="E130">
        <v>54.82371150878496</v>
      </c>
      <c r="F130" t="s">
        <v>23</v>
      </c>
      <c r="G130" t="s">
        <v>30</v>
      </c>
      <c r="H130" t="b">
        <v>1</v>
      </c>
    </row>
    <row r="131" spans="1:8" x14ac:dyDescent="0.25">
      <c r="A131">
        <v>100371</v>
      </c>
      <c r="B131">
        <v>10371</v>
      </c>
      <c r="C131">
        <v>65</v>
      </c>
      <c r="D131">
        <v>57.606888814711724</v>
      </c>
      <c r="E131">
        <v>144.01722203677932</v>
      </c>
      <c r="F131" t="s">
        <v>22</v>
      </c>
      <c r="G131" t="s">
        <v>31</v>
      </c>
      <c r="H131" t="b">
        <v>1</v>
      </c>
    </row>
    <row r="132" spans="1:8" x14ac:dyDescent="0.25">
      <c r="A132">
        <v>100756</v>
      </c>
      <c r="B132">
        <v>10756</v>
      </c>
      <c r="C132">
        <v>10</v>
      </c>
      <c r="D132">
        <v>49.373087994049619</v>
      </c>
      <c r="E132">
        <v>123.43271998512405</v>
      </c>
      <c r="F132" t="s">
        <v>22</v>
      </c>
      <c r="G132" t="s">
        <v>31</v>
      </c>
      <c r="H132" t="b">
        <v>1</v>
      </c>
    </row>
    <row r="133" spans="1:8" x14ac:dyDescent="0.25">
      <c r="A133">
        <v>100991</v>
      </c>
      <c r="B133">
        <v>10991</v>
      </c>
      <c r="C133">
        <v>116</v>
      </c>
      <c r="D133">
        <v>42.784409239158194</v>
      </c>
      <c r="E133">
        <v>106.96102309789549</v>
      </c>
      <c r="F133" t="s">
        <v>22</v>
      </c>
      <c r="G133" t="s">
        <v>30</v>
      </c>
      <c r="H133" t="b">
        <v>0</v>
      </c>
    </row>
    <row r="134" spans="1:8" x14ac:dyDescent="0.25">
      <c r="A134">
        <v>100557</v>
      </c>
      <c r="B134">
        <v>10557</v>
      </c>
      <c r="C134">
        <v>43</v>
      </c>
      <c r="D134">
        <v>53.582311584048341</v>
      </c>
      <c r="E134">
        <v>133.95577896012085</v>
      </c>
      <c r="F134" t="s">
        <v>24</v>
      </c>
      <c r="G134" t="s">
        <v>30</v>
      </c>
      <c r="H134" t="b">
        <v>1</v>
      </c>
    </row>
    <row r="135" spans="1:8" x14ac:dyDescent="0.25">
      <c r="A135">
        <v>100049</v>
      </c>
      <c r="B135">
        <v>10049</v>
      </c>
      <c r="C135">
        <v>59</v>
      </c>
      <c r="D135">
        <v>34.55554512158978</v>
      </c>
      <c r="E135">
        <v>345.55545121589779</v>
      </c>
      <c r="F135" t="s">
        <v>23</v>
      </c>
      <c r="G135" t="s">
        <v>30</v>
      </c>
      <c r="H135" t="b">
        <v>0</v>
      </c>
    </row>
    <row r="136" spans="1:8" x14ac:dyDescent="0.25">
      <c r="A136">
        <v>100508</v>
      </c>
      <c r="B136">
        <v>10508</v>
      </c>
      <c r="C136">
        <v>21</v>
      </c>
      <c r="D136">
        <v>3.0561390591861102</v>
      </c>
      <c r="E136">
        <v>45.842085887791654</v>
      </c>
      <c r="F136" t="s">
        <v>24</v>
      </c>
      <c r="G136" t="s">
        <v>31</v>
      </c>
      <c r="H136" t="b">
        <v>0</v>
      </c>
    </row>
    <row r="137" spans="1:8" x14ac:dyDescent="0.25">
      <c r="A137">
        <v>101035</v>
      </c>
      <c r="B137">
        <v>11035</v>
      </c>
      <c r="C137">
        <v>96</v>
      </c>
      <c r="D137">
        <v>2.2158439921534603</v>
      </c>
      <c r="E137">
        <v>33.237659882301905</v>
      </c>
      <c r="F137" t="s">
        <v>23</v>
      </c>
      <c r="G137" t="s">
        <v>31</v>
      </c>
      <c r="H137" t="b">
        <v>1</v>
      </c>
    </row>
    <row r="138" spans="1:8" x14ac:dyDescent="0.25">
      <c r="A138">
        <v>100271</v>
      </c>
      <c r="B138">
        <v>10271</v>
      </c>
      <c r="C138">
        <v>86</v>
      </c>
      <c r="D138">
        <v>59.977892685695224</v>
      </c>
      <c r="E138">
        <v>149.94473171423806</v>
      </c>
      <c r="F138" t="s">
        <v>22</v>
      </c>
      <c r="G138" t="s">
        <v>30</v>
      </c>
      <c r="H138" t="b">
        <v>1</v>
      </c>
    </row>
    <row r="139" spans="1:8" x14ac:dyDescent="0.25">
      <c r="A139">
        <v>100225</v>
      </c>
      <c r="B139">
        <v>10225</v>
      </c>
      <c r="C139">
        <v>3</v>
      </c>
      <c r="D139">
        <v>3.3919088394036319</v>
      </c>
      <c r="E139">
        <v>50.878632591054476</v>
      </c>
      <c r="F139" t="s">
        <v>24</v>
      </c>
      <c r="G139" t="s">
        <v>31</v>
      </c>
      <c r="H139" t="b">
        <v>1</v>
      </c>
    </row>
    <row r="140" spans="1:8" x14ac:dyDescent="0.25">
      <c r="A140">
        <v>100142</v>
      </c>
      <c r="B140">
        <v>10142</v>
      </c>
      <c r="C140">
        <v>9</v>
      </c>
      <c r="D140">
        <v>31.797803771348043</v>
      </c>
      <c r="E140">
        <v>317.97803771348043</v>
      </c>
      <c r="F140" t="s">
        <v>24</v>
      </c>
      <c r="G140" t="s">
        <v>29</v>
      </c>
      <c r="H140" t="b">
        <v>1</v>
      </c>
    </row>
    <row r="141" spans="1:8" x14ac:dyDescent="0.25">
      <c r="A141">
        <v>100240</v>
      </c>
      <c r="B141">
        <v>10240</v>
      </c>
      <c r="C141">
        <v>72</v>
      </c>
      <c r="D141">
        <v>60.59830810456635</v>
      </c>
      <c r="E141">
        <v>151.49577026141588</v>
      </c>
      <c r="F141" t="s">
        <v>23</v>
      </c>
      <c r="G141" t="s">
        <v>31</v>
      </c>
      <c r="H141" t="b">
        <v>1</v>
      </c>
    </row>
    <row r="142" spans="1:8" x14ac:dyDescent="0.25">
      <c r="A142">
        <v>101046</v>
      </c>
      <c r="B142">
        <v>11046</v>
      </c>
      <c r="C142">
        <v>69</v>
      </c>
      <c r="D142">
        <v>37.048577070463821</v>
      </c>
      <c r="E142">
        <v>111.14573121139146</v>
      </c>
      <c r="F142" t="s">
        <v>24</v>
      </c>
      <c r="G142" t="s">
        <v>30</v>
      </c>
      <c r="H142" t="b">
        <v>0</v>
      </c>
    </row>
    <row r="143" spans="1:8" x14ac:dyDescent="0.25">
      <c r="A143">
        <v>100443</v>
      </c>
      <c r="B143">
        <v>10443</v>
      </c>
      <c r="C143">
        <v>22</v>
      </c>
      <c r="D143">
        <v>28.058802797747749</v>
      </c>
      <c r="E143">
        <v>280.58802797747751</v>
      </c>
      <c r="F143" t="s">
        <v>22</v>
      </c>
      <c r="G143" t="s">
        <v>31</v>
      </c>
      <c r="H143" t="b">
        <v>0</v>
      </c>
    </row>
    <row r="144" spans="1:8" x14ac:dyDescent="0.25">
      <c r="A144">
        <v>100370</v>
      </c>
      <c r="B144">
        <v>10370</v>
      </c>
      <c r="C144">
        <v>77</v>
      </c>
      <c r="D144">
        <v>3.2010706656715655</v>
      </c>
      <c r="E144">
        <v>48.016059985073483</v>
      </c>
      <c r="F144" t="s">
        <v>24</v>
      </c>
      <c r="G144" t="s">
        <v>31</v>
      </c>
      <c r="H144" t="b">
        <v>1</v>
      </c>
    </row>
    <row r="145" spans="1:8" x14ac:dyDescent="0.25">
      <c r="A145">
        <v>100570</v>
      </c>
      <c r="B145">
        <v>10570</v>
      </c>
      <c r="C145">
        <v>35</v>
      </c>
      <c r="D145">
        <v>2.9595398405458924</v>
      </c>
      <c r="E145">
        <v>44.393097608188384</v>
      </c>
      <c r="F145" t="s">
        <v>24</v>
      </c>
      <c r="G145" t="s">
        <v>30</v>
      </c>
      <c r="H145" t="b">
        <v>1</v>
      </c>
    </row>
    <row r="146" spans="1:8" x14ac:dyDescent="0.25">
      <c r="A146">
        <v>100312</v>
      </c>
      <c r="B146">
        <v>10312</v>
      </c>
      <c r="C146">
        <v>108</v>
      </c>
      <c r="D146">
        <v>55.710352382378794</v>
      </c>
      <c r="E146">
        <v>167.13105714713637</v>
      </c>
      <c r="F146" t="s">
        <v>24</v>
      </c>
      <c r="G146" t="s">
        <v>29</v>
      </c>
      <c r="H146" t="b">
        <v>0</v>
      </c>
    </row>
    <row r="147" spans="1:8" x14ac:dyDescent="0.25">
      <c r="A147">
        <v>100212</v>
      </c>
      <c r="B147">
        <v>10212</v>
      </c>
      <c r="C147">
        <v>119</v>
      </c>
      <c r="D147">
        <v>61.389395343924186</v>
      </c>
      <c r="E147">
        <v>153.47348835981046</v>
      </c>
      <c r="F147" t="s">
        <v>23</v>
      </c>
      <c r="G147" t="s">
        <v>29</v>
      </c>
      <c r="H147" t="b">
        <v>1</v>
      </c>
    </row>
    <row r="148" spans="1:8" x14ac:dyDescent="0.25">
      <c r="A148">
        <v>101096</v>
      </c>
      <c r="B148">
        <v>11096</v>
      </c>
      <c r="C148">
        <v>87</v>
      </c>
      <c r="D148">
        <v>28.404981350190734</v>
      </c>
      <c r="E148">
        <v>85.2149440505722</v>
      </c>
      <c r="F148" t="s">
        <v>24</v>
      </c>
      <c r="G148" t="s">
        <v>31</v>
      </c>
      <c r="H148" t="b">
        <v>0</v>
      </c>
    </row>
    <row r="149" spans="1:8" x14ac:dyDescent="0.25">
      <c r="A149">
        <v>100471</v>
      </c>
      <c r="B149">
        <v>10471</v>
      </c>
      <c r="C149">
        <v>96</v>
      </c>
      <c r="D149">
        <v>55.792577554699818</v>
      </c>
      <c r="E149">
        <v>139.48144388674956</v>
      </c>
      <c r="F149" t="s">
        <v>24</v>
      </c>
      <c r="G149" t="s">
        <v>31</v>
      </c>
      <c r="H149" t="b">
        <v>0</v>
      </c>
    </row>
    <row r="150" spans="1:8" x14ac:dyDescent="0.25">
      <c r="A150">
        <v>100575</v>
      </c>
      <c r="B150">
        <v>10575</v>
      </c>
      <c r="C150">
        <v>79</v>
      </c>
      <c r="D150">
        <v>2.9445448968480794</v>
      </c>
      <c r="E150">
        <v>44.168173452721192</v>
      </c>
      <c r="F150" t="s">
        <v>22</v>
      </c>
      <c r="G150" t="s">
        <v>30</v>
      </c>
      <c r="H150" t="b">
        <v>0</v>
      </c>
    </row>
    <row r="151" spans="1:8" x14ac:dyDescent="0.25">
      <c r="A151">
        <v>100193</v>
      </c>
      <c r="B151">
        <v>10193</v>
      </c>
      <c r="C151">
        <v>50</v>
      </c>
      <c r="D151">
        <v>61.925214383258798</v>
      </c>
      <c r="E151">
        <v>154.813035958147</v>
      </c>
      <c r="F151" t="s">
        <v>22</v>
      </c>
      <c r="G151" t="s">
        <v>30</v>
      </c>
      <c r="H151" t="b">
        <v>1</v>
      </c>
    </row>
    <row r="152" spans="1:8" x14ac:dyDescent="0.25">
      <c r="A152">
        <v>100433</v>
      </c>
      <c r="B152">
        <v>10433</v>
      </c>
      <c r="C152">
        <v>20</v>
      </c>
      <c r="D152">
        <v>56.346462050994596</v>
      </c>
      <c r="E152">
        <v>140.86615512748648</v>
      </c>
      <c r="F152" t="s">
        <v>24</v>
      </c>
      <c r="G152" t="s">
        <v>31</v>
      </c>
      <c r="H152" t="b">
        <v>0</v>
      </c>
    </row>
    <row r="153" spans="1:8" x14ac:dyDescent="0.25">
      <c r="A153">
        <v>100345</v>
      </c>
      <c r="B153">
        <v>10345</v>
      </c>
      <c r="C153">
        <v>8</v>
      </c>
      <c r="D153">
        <v>3.2314688292668552</v>
      </c>
      <c r="E153">
        <v>48.472032439002831</v>
      </c>
      <c r="F153" t="s">
        <v>24</v>
      </c>
      <c r="G153" t="s">
        <v>31</v>
      </c>
      <c r="H153" t="b">
        <v>1</v>
      </c>
    </row>
    <row r="154" spans="1:8" x14ac:dyDescent="0.25">
      <c r="A154">
        <v>100379</v>
      </c>
      <c r="B154">
        <v>10379</v>
      </c>
      <c r="C154">
        <v>109</v>
      </c>
      <c r="D154">
        <v>3.1910520562628566</v>
      </c>
      <c r="E154">
        <v>47.865780843942851</v>
      </c>
      <c r="F154" t="s">
        <v>24</v>
      </c>
      <c r="G154" t="s">
        <v>31</v>
      </c>
      <c r="H154" t="b">
        <v>0</v>
      </c>
    </row>
    <row r="155" spans="1:8" x14ac:dyDescent="0.25">
      <c r="A155">
        <v>100058</v>
      </c>
      <c r="B155">
        <v>10058</v>
      </c>
      <c r="C155">
        <v>16</v>
      </c>
      <c r="D155">
        <v>34.136927050916519</v>
      </c>
      <c r="E155">
        <v>341.36927050916518</v>
      </c>
      <c r="F155" t="s">
        <v>24</v>
      </c>
      <c r="G155" t="s">
        <v>31</v>
      </c>
      <c r="H155" t="b">
        <v>0</v>
      </c>
    </row>
    <row r="156" spans="1:8" x14ac:dyDescent="0.25">
      <c r="A156">
        <v>100458</v>
      </c>
      <c r="B156">
        <v>10458</v>
      </c>
      <c r="C156">
        <v>30</v>
      </c>
      <c r="D156">
        <v>55.956354174940792</v>
      </c>
      <c r="E156">
        <v>139.89088543735198</v>
      </c>
      <c r="F156" t="s">
        <v>22</v>
      </c>
      <c r="G156" t="s">
        <v>29</v>
      </c>
      <c r="H156" t="b">
        <v>0</v>
      </c>
    </row>
    <row r="157" spans="1:8" x14ac:dyDescent="0.25">
      <c r="A157">
        <v>100456</v>
      </c>
      <c r="B157">
        <v>10456</v>
      </c>
      <c r="C157">
        <v>85</v>
      </c>
      <c r="D157">
        <v>55.985309679012943</v>
      </c>
      <c r="E157">
        <v>139.96327419753237</v>
      </c>
      <c r="F157" t="s">
        <v>22</v>
      </c>
      <c r="G157" t="s">
        <v>29</v>
      </c>
      <c r="H157" t="b">
        <v>1</v>
      </c>
    </row>
    <row r="158" spans="1:8" x14ac:dyDescent="0.25">
      <c r="A158">
        <v>101014</v>
      </c>
      <c r="B158">
        <v>11014</v>
      </c>
      <c r="C158">
        <v>36</v>
      </c>
      <c r="D158">
        <v>41.292421186350758</v>
      </c>
      <c r="E158">
        <v>103.2310529658769</v>
      </c>
      <c r="F158" t="s">
        <v>23</v>
      </c>
      <c r="G158" t="s">
        <v>29</v>
      </c>
      <c r="H158" t="b">
        <v>1</v>
      </c>
    </row>
    <row r="159" spans="1:8" x14ac:dyDescent="0.25">
      <c r="A159">
        <v>100965</v>
      </c>
      <c r="B159">
        <v>10965</v>
      </c>
      <c r="C159">
        <v>61</v>
      </c>
      <c r="D159">
        <v>43.942412628854619</v>
      </c>
      <c r="E159">
        <v>109.85603157213654</v>
      </c>
      <c r="F159" t="s">
        <v>22</v>
      </c>
      <c r="G159" t="s">
        <v>29</v>
      </c>
      <c r="H159" t="b">
        <v>1</v>
      </c>
    </row>
    <row r="160" spans="1:8" x14ac:dyDescent="0.25">
      <c r="A160">
        <v>100484</v>
      </c>
      <c r="B160">
        <v>10484</v>
      </c>
      <c r="C160">
        <v>88</v>
      </c>
      <c r="D160">
        <v>3.0785606693952583</v>
      </c>
      <c r="E160">
        <v>46.178410040928874</v>
      </c>
      <c r="F160" t="s">
        <v>23</v>
      </c>
      <c r="G160" t="s">
        <v>31</v>
      </c>
      <c r="H160" t="b">
        <v>0</v>
      </c>
    </row>
    <row r="161" spans="1:8" x14ac:dyDescent="0.25">
      <c r="A161">
        <v>101088</v>
      </c>
      <c r="B161">
        <v>11088</v>
      </c>
      <c r="C161">
        <v>89</v>
      </c>
      <c r="D161">
        <v>31.256912946720124</v>
      </c>
      <c r="E161">
        <v>93.770738840160377</v>
      </c>
      <c r="F161" t="s">
        <v>22</v>
      </c>
      <c r="G161" t="s">
        <v>29</v>
      </c>
      <c r="H161" t="b">
        <v>1</v>
      </c>
    </row>
    <row r="162" spans="1:8" x14ac:dyDescent="0.25">
      <c r="A162">
        <v>100286</v>
      </c>
      <c r="B162">
        <v>10286</v>
      </c>
      <c r="C162">
        <v>93</v>
      </c>
      <c r="D162">
        <v>3.3172405999944026</v>
      </c>
      <c r="E162">
        <v>49.758608999916035</v>
      </c>
      <c r="F162" t="s">
        <v>22</v>
      </c>
      <c r="G162" t="s">
        <v>29</v>
      </c>
      <c r="H162" t="b">
        <v>0</v>
      </c>
    </row>
    <row r="163" spans="1:8" x14ac:dyDescent="0.25">
      <c r="A163">
        <v>100695</v>
      </c>
      <c r="B163">
        <v>10695</v>
      </c>
      <c r="C163">
        <v>41</v>
      </c>
      <c r="D163">
        <v>2.8246119145266686</v>
      </c>
      <c r="E163">
        <v>42.369178717900027</v>
      </c>
      <c r="F163" t="s">
        <v>22</v>
      </c>
      <c r="G163" t="s">
        <v>31</v>
      </c>
      <c r="H163" t="b">
        <v>1</v>
      </c>
    </row>
    <row r="164" spans="1:8" x14ac:dyDescent="0.25">
      <c r="A164">
        <v>100859</v>
      </c>
      <c r="B164">
        <v>10859</v>
      </c>
      <c r="C164">
        <v>78</v>
      </c>
      <c r="D164">
        <v>44.522048468040666</v>
      </c>
      <c r="E164">
        <v>133.56614540412198</v>
      </c>
      <c r="F164" t="s">
        <v>22</v>
      </c>
      <c r="G164" t="s">
        <v>31</v>
      </c>
      <c r="H164" t="b">
        <v>0</v>
      </c>
    </row>
    <row r="165" spans="1:8" x14ac:dyDescent="0.25">
      <c r="A165">
        <v>100894</v>
      </c>
      <c r="B165">
        <v>10894</v>
      </c>
      <c r="C165">
        <v>33</v>
      </c>
      <c r="D165">
        <v>2.5643652369078809</v>
      </c>
      <c r="E165">
        <v>38.465478553618212</v>
      </c>
      <c r="F165" t="s">
        <v>23</v>
      </c>
      <c r="G165" t="s">
        <v>31</v>
      </c>
      <c r="H165" t="b">
        <v>0</v>
      </c>
    </row>
    <row r="166" spans="1:8" x14ac:dyDescent="0.25">
      <c r="A166">
        <v>101099</v>
      </c>
      <c r="B166">
        <v>11099</v>
      </c>
      <c r="C166">
        <v>111</v>
      </c>
      <c r="D166">
        <v>25.431853674113306</v>
      </c>
      <c r="E166">
        <v>76.295561022339911</v>
      </c>
      <c r="F166" t="s">
        <v>23</v>
      </c>
      <c r="G166" t="s">
        <v>30</v>
      </c>
      <c r="H166" t="b">
        <v>1</v>
      </c>
    </row>
    <row r="167" spans="1:8" x14ac:dyDescent="0.25">
      <c r="A167">
        <v>100255</v>
      </c>
      <c r="B167">
        <v>10255</v>
      </c>
      <c r="C167">
        <v>86</v>
      </c>
      <c r="D167">
        <v>30.14109421056602</v>
      </c>
      <c r="E167">
        <v>301.41094210566018</v>
      </c>
      <c r="F167" t="s">
        <v>24</v>
      </c>
      <c r="G167" t="s">
        <v>30</v>
      </c>
      <c r="H167" t="b">
        <v>0</v>
      </c>
    </row>
    <row r="168" spans="1:8" x14ac:dyDescent="0.25">
      <c r="A168">
        <v>100341</v>
      </c>
      <c r="B168">
        <v>10341</v>
      </c>
      <c r="C168">
        <v>29</v>
      </c>
      <c r="D168">
        <v>58.198863497218674</v>
      </c>
      <c r="E168">
        <v>145.4971587430467</v>
      </c>
      <c r="F168" t="s">
        <v>24</v>
      </c>
      <c r="G168" t="s">
        <v>31</v>
      </c>
      <c r="H168" t="b">
        <v>0</v>
      </c>
    </row>
    <row r="169" spans="1:8" x14ac:dyDescent="0.25">
      <c r="A169">
        <v>100169</v>
      </c>
      <c r="B169">
        <v>10169</v>
      </c>
      <c r="C169">
        <v>5</v>
      </c>
      <c r="D169">
        <v>31.455912990899588</v>
      </c>
      <c r="E169">
        <v>314.55912990899589</v>
      </c>
      <c r="F169" t="s">
        <v>23</v>
      </c>
      <c r="G169" t="s">
        <v>31</v>
      </c>
      <c r="H169" t="b">
        <v>1</v>
      </c>
    </row>
    <row r="170" spans="1:8" x14ac:dyDescent="0.25">
      <c r="A170">
        <v>100822</v>
      </c>
      <c r="B170">
        <v>10822</v>
      </c>
      <c r="C170">
        <v>15</v>
      </c>
      <c r="D170">
        <v>2.6599767216547585</v>
      </c>
      <c r="E170">
        <v>39.899650824821379</v>
      </c>
      <c r="F170" t="s">
        <v>24</v>
      </c>
      <c r="G170" t="s">
        <v>29</v>
      </c>
      <c r="H170" t="b">
        <v>0</v>
      </c>
    </row>
    <row r="171" spans="1:8" x14ac:dyDescent="0.25">
      <c r="A171">
        <v>100979</v>
      </c>
      <c r="B171">
        <v>10979</v>
      </c>
      <c r="C171">
        <v>51</v>
      </c>
      <c r="D171">
        <v>2.4107246761869034</v>
      </c>
      <c r="E171">
        <v>36.160870142803553</v>
      </c>
      <c r="F171" t="s">
        <v>23</v>
      </c>
      <c r="G171" t="s">
        <v>31</v>
      </c>
      <c r="H171" t="b">
        <v>1</v>
      </c>
    </row>
    <row r="172" spans="1:8" x14ac:dyDescent="0.25">
      <c r="A172">
        <v>100870</v>
      </c>
      <c r="B172">
        <v>10870</v>
      </c>
      <c r="C172">
        <v>95</v>
      </c>
      <c r="D172">
        <v>2.5981987394972847</v>
      </c>
      <c r="E172">
        <v>38.972981092459271</v>
      </c>
      <c r="F172" t="s">
        <v>22</v>
      </c>
      <c r="G172" t="s">
        <v>29</v>
      </c>
      <c r="H172" t="b">
        <v>1</v>
      </c>
    </row>
    <row r="173" spans="1:8" x14ac:dyDescent="0.25">
      <c r="A173">
        <v>100916</v>
      </c>
      <c r="B173">
        <v>10916</v>
      </c>
      <c r="C173">
        <v>17</v>
      </c>
      <c r="D173">
        <v>45.688210478601476</v>
      </c>
      <c r="E173">
        <v>114.2205261965037</v>
      </c>
      <c r="F173" t="s">
        <v>23</v>
      </c>
      <c r="G173" t="s">
        <v>29</v>
      </c>
      <c r="H173" t="b">
        <v>1</v>
      </c>
    </row>
    <row r="174" spans="1:8" x14ac:dyDescent="0.25">
      <c r="A174">
        <v>100918</v>
      </c>
      <c r="B174">
        <v>10918</v>
      </c>
      <c r="C174">
        <v>110</v>
      </c>
      <c r="D174">
        <v>45.674421432446209</v>
      </c>
      <c r="E174">
        <v>114.18605358111552</v>
      </c>
      <c r="F174" t="s">
        <v>23</v>
      </c>
      <c r="G174" t="s">
        <v>29</v>
      </c>
      <c r="H174" t="b">
        <v>1</v>
      </c>
    </row>
    <row r="175" spans="1:8" x14ac:dyDescent="0.25">
      <c r="A175">
        <v>100470</v>
      </c>
      <c r="B175">
        <v>10470</v>
      </c>
      <c r="C175">
        <v>61</v>
      </c>
      <c r="D175">
        <v>55.795918106836886</v>
      </c>
      <c r="E175">
        <v>139.48979526709221</v>
      </c>
      <c r="F175" t="s">
        <v>22</v>
      </c>
      <c r="G175" t="s">
        <v>29</v>
      </c>
      <c r="H175" t="b">
        <v>0</v>
      </c>
    </row>
    <row r="176" spans="1:8" x14ac:dyDescent="0.25">
      <c r="A176">
        <v>100883</v>
      </c>
      <c r="B176">
        <v>10883</v>
      </c>
      <c r="C176">
        <v>9</v>
      </c>
      <c r="D176">
        <v>46.513633114792562</v>
      </c>
      <c r="E176">
        <v>116.2840827869814</v>
      </c>
      <c r="F176" t="s">
        <v>22</v>
      </c>
      <c r="G176" t="s">
        <v>31</v>
      </c>
      <c r="H176" t="b">
        <v>0</v>
      </c>
    </row>
    <row r="177" spans="1:8" x14ac:dyDescent="0.25">
      <c r="A177">
        <v>100950</v>
      </c>
      <c r="B177">
        <v>10950</v>
      </c>
      <c r="C177">
        <v>66</v>
      </c>
      <c r="D177">
        <v>44.541624607334327</v>
      </c>
      <c r="E177">
        <v>111.35406151833581</v>
      </c>
      <c r="F177" t="s">
        <v>23</v>
      </c>
      <c r="G177" t="s">
        <v>30</v>
      </c>
      <c r="H177" t="b">
        <v>1</v>
      </c>
    </row>
    <row r="178" spans="1:8" x14ac:dyDescent="0.25">
      <c r="A178">
        <v>100007</v>
      </c>
      <c r="B178">
        <v>10007</v>
      </c>
      <c r="C178">
        <v>12</v>
      </c>
      <c r="D178">
        <v>4.2237111988212108</v>
      </c>
      <c r="E178">
        <v>63.35566798231816</v>
      </c>
      <c r="F178" t="s">
        <v>23</v>
      </c>
      <c r="G178" t="s">
        <v>31</v>
      </c>
      <c r="H178" t="b">
        <v>0</v>
      </c>
    </row>
    <row r="179" spans="1:8" x14ac:dyDescent="0.25">
      <c r="A179">
        <v>101051</v>
      </c>
      <c r="B179">
        <v>11051</v>
      </c>
      <c r="C179">
        <v>39</v>
      </c>
      <c r="D179">
        <v>36.83681383904586</v>
      </c>
      <c r="E179">
        <v>110.51044151713758</v>
      </c>
      <c r="F179" t="s">
        <v>22</v>
      </c>
      <c r="G179" t="s">
        <v>29</v>
      </c>
      <c r="H179" t="b">
        <v>1</v>
      </c>
    </row>
    <row r="180" spans="1:8" x14ac:dyDescent="0.25">
      <c r="A180">
        <v>100352</v>
      </c>
      <c r="B180">
        <v>10352</v>
      </c>
      <c r="C180">
        <v>5</v>
      </c>
      <c r="D180">
        <v>3.223347786967425</v>
      </c>
      <c r="E180">
        <v>48.350216804511376</v>
      </c>
      <c r="F180" t="s">
        <v>24</v>
      </c>
      <c r="G180" t="s">
        <v>31</v>
      </c>
      <c r="H180" t="b">
        <v>0</v>
      </c>
    </row>
    <row r="181" spans="1:8" x14ac:dyDescent="0.25">
      <c r="A181">
        <v>100217</v>
      </c>
      <c r="B181">
        <v>10217</v>
      </c>
      <c r="C181">
        <v>114</v>
      </c>
      <c r="D181">
        <v>61.255617507724104</v>
      </c>
      <c r="E181">
        <v>153.13904376931026</v>
      </c>
      <c r="F181" t="s">
        <v>24</v>
      </c>
      <c r="G181" t="s">
        <v>29</v>
      </c>
      <c r="H181" t="b">
        <v>0</v>
      </c>
    </row>
    <row r="182" spans="1:8" x14ac:dyDescent="0.25">
      <c r="A182">
        <v>100954</v>
      </c>
      <c r="B182">
        <v>10954</v>
      </c>
      <c r="C182">
        <v>52</v>
      </c>
      <c r="D182">
        <v>44.429236877962715</v>
      </c>
      <c r="E182">
        <v>111.07309219490679</v>
      </c>
      <c r="F182" t="s">
        <v>24</v>
      </c>
      <c r="G182" t="s">
        <v>31</v>
      </c>
      <c r="H182" t="b">
        <v>0</v>
      </c>
    </row>
    <row r="183" spans="1:8" x14ac:dyDescent="0.25">
      <c r="A183">
        <v>100545</v>
      </c>
      <c r="B183">
        <v>10545</v>
      </c>
      <c r="C183">
        <v>41</v>
      </c>
      <c r="D183">
        <v>2.991119830579823</v>
      </c>
      <c r="E183">
        <v>44.866797458697349</v>
      </c>
      <c r="F183" t="s">
        <v>23</v>
      </c>
      <c r="G183" t="s">
        <v>29</v>
      </c>
      <c r="H183" t="b">
        <v>0</v>
      </c>
    </row>
    <row r="184" spans="1:8" x14ac:dyDescent="0.25">
      <c r="A184">
        <v>100412</v>
      </c>
      <c r="B184">
        <v>10412</v>
      </c>
      <c r="C184">
        <v>36</v>
      </c>
      <c r="D184">
        <v>53.657027321710181</v>
      </c>
      <c r="E184">
        <v>160.97108196513054</v>
      </c>
      <c r="F184" t="s">
        <v>24</v>
      </c>
      <c r="G184" t="s">
        <v>30</v>
      </c>
      <c r="H184" t="b">
        <v>0</v>
      </c>
    </row>
    <row r="185" spans="1:8" x14ac:dyDescent="0.25">
      <c r="A185">
        <v>100024</v>
      </c>
      <c r="B185">
        <v>10024</v>
      </c>
      <c r="C185">
        <v>119</v>
      </c>
      <c r="D185">
        <v>3.9587949510487164</v>
      </c>
      <c r="E185">
        <v>59.381924265730746</v>
      </c>
      <c r="F185" t="s">
        <v>24</v>
      </c>
      <c r="G185" t="s">
        <v>31</v>
      </c>
      <c r="H185" t="b">
        <v>0</v>
      </c>
    </row>
    <row r="186" spans="1:8" x14ac:dyDescent="0.25">
      <c r="A186">
        <v>100231</v>
      </c>
      <c r="B186">
        <v>10231</v>
      </c>
      <c r="C186">
        <v>108</v>
      </c>
      <c r="D186">
        <v>60.798053823356369</v>
      </c>
      <c r="E186">
        <v>151.99513455839093</v>
      </c>
      <c r="F186" t="s">
        <v>23</v>
      </c>
      <c r="G186" t="s">
        <v>30</v>
      </c>
      <c r="H186" t="b">
        <v>1</v>
      </c>
    </row>
    <row r="187" spans="1:8" x14ac:dyDescent="0.25">
      <c r="A187">
        <v>100802</v>
      </c>
      <c r="B187">
        <v>10802</v>
      </c>
      <c r="C187">
        <v>91</v>
      </c>
      <c r="D187">
        <v>2.6855726129669617</v>
      </c>
      <c r="E187">
        <v>40.283589194504422</v>
      </c>
      <c r="F187" t="s">
        <v>24</v>
      </c>
      <c r="G187" t="s">
        <v>30</v>
      </c>
      <c r="H187" t="b">
        <v>1</v>
      </c>
    </row>
    <row r="188" spans="1:8" x14ac:dyDescent="0.25">
      <c r="A188">
        <v>100515</v>
      </c>
      <c r="B188">
        <v>10515</v>
      </c>
      <c r="C188">
        <v>111</v>
      </c>
      <c r="D188">
        <v>54.760248698695591</v>
      </c>
      <c r="E188">
        <v>136.90062174673898</v>
      </c>
      <c r="F188" t="s">
        <v>22</v>
      </c>
      <c r="G188" t="s">
        <v>30</v>
      </c>
      <c r="H188" t="b">
        <v>1</v>
      </c>
    </row>
    <row r="189" spans="1:8" x14ac:dyDescent="0.25">
      <c r="A189">
        <v>100606</v>
      </c>
      <c r="B189">
        <v>10606</v>
      </c>
      <c r="C189">
        <v>25</v>
      </c>
      <c r="D189">
        <v>52.531710165930392</v>
      </c>
      <c r="E189">
        <v>131.32927541482599</v>
      </c>
      <c r="F189" t="s">
        <v>24</v>
      </c>
      <c r="G189" t="s">
        <v>29</v>
      </c>
      <c r="H189" t="b">
        <v>0</v>
      </c>
    </row>
    <row r="190" spans="1:8" x14ac:dyDescent="0.25">
      <c r="A190">
        <v>100704</v>
      </c>
      <c r="B190">
        <v>10704</v>
      </c>
      <c r="C190">
        <v>61</v>
      </c>
      <c r="D190">
        <v>50.703496383276509</v>
      </c>
      <c r="E190">
        <v>126.75874095819127</v>
      </c>
      <c r="F190" t="s">
        <v>23</v>
      </c>
      <c r="G190" t="s">
        <v>30</v>
      </c>
      <c r="H190" t="b">
        <v>0</v>
      </c>
    </row>
    <row r="191" spans="1:8" x14ac:dyDescent="0.25">
      <c r="A191">
        <v>100404</v>
      </c>
      <c r="B191">
        <v>10404</v>
      </c>
      <c r="C191">
        <v>92</v>
      </c>
      <c r="D191">
        <v>56.96820557519392</v>
      </c>
      <c r="E191">
        <v>142.42051393798479</v>
      </c>
      <c r="F191" t="s">
        <v>22</v>
      </c>
      <c r="G191" t="s">
        <v>29</v>
      </c>
      <c r="H191" t="b">
        <v>1</v>
      </c>
    </row>
    <row r="192" spans="1:8" x14ac:dyDescent="0.25">
      <c r="A192">
        <v>100714</v>
      </c>
      <c r="B192">
        <v>10714</v>
      </c>
      <c r="C192">
        <v>82</v>
      </c>
      <c r="D192">
        <v>50.428068041204824</v>
      </c>
      <c r="E192">
        <v>126.07017010301206</v>
      </c>
      <c r="F192" t="s">
        <v>22</v>
      </c>
      <c r="G192" t="s">
        <v>30</v>
      </c>
      <c r="H192" t="b">
        <v>1</v>
      </c>
    </row>
    <row r="193" spans="1:8" x14ac:dyDescent="0.25">
      <c r="A193">
        <v>100010</v>
      </c>
      <c r="B193">
        <v>10010</v>
      </c>
      <c r="C193">
        <v>80</v>
      </c>
      <c r="D193">
        <v>37.290312125897955</v>
      </c>
      <c r="E193">
        <v>372.90312125897958</v>
      </c>
      <c r="F193" t="s">
        <v>23</v>
      </c>
      <c r="G193" t="s">
        <v>29</v>
      </c>
      <c r="H193" t="b">
        <v>0</v>
      </c>
    </row>
    <row r="194" spans="1:8" x14ac:dyDescent="0.25">
      <c r="A194">
        <v>100357</v>
      </c>
      <c r="B194">
        <v>10357</v>
      </c>
      <c r="C194">
        <v>15</v>
      </c>
      <c r="D194">
        <v>3.2166968052566762</v>
      </c>
      <c r="E194">
        <v>48.250452078850145</v>
      </c>
      <c r="F194" t="s">
        <v>24</v>
      </c>
      <c r="G194" t="s">
        <v>31</v>
      </c>
      <c r="H194" t="b">
        <v>0</v>
      </c>
    </row>
    <row r="195" spans="1:8" x14ac:dyDescent="0.25">
      <c r="A195">
        <v>100057</v>
      </c>
      <c r="B195">
        <v>10057</v>
      </c>
      <c r="C195">
        <v>81</v>
      </c>
      <c r="D195">
        <v>34.176167654977803</v>
      </c>
      <c r="E195">
        <v>341.76167654977803</v>
      </c>
      <c r="F195" t="s">
        <v>24</v>
      </c>
      <c r="G195" t="s">
        <v>30</v>
      </c>
      <c r="H195" t="b">
        <v>1</v>
      </c>
    </row>
    <row r="196" spans="1:8" x14ac:dyDescent="0.25">
      <c r="A196">
        <v>100720</v>
      </c>
      <c r="B196">
        <v>10720</v>
      </c>
      <c r="C196">
        <v>120</v>
      </c>
      <c r="D196">
        <v>50.333319518262172</v>
      </c>
      <c r="E196">
        <v>125.83329879565542</v>
      </c>
      <c r="F196" t="s">
        <v>23</v>
      </c>
      <c r="G196" t="s">
        <v>31</v>
      </c>
      <c r="H196" t="b">
        <v>1</v>
      </c>
    </row>
    <row r="197" spans="1:8" x14ac:dyDescent="0.25">
      <c r="A197">
        <v>100919</v>
      </c>
      <c r="B197">
        <v>10919</v>
      </c>
      <c r="C197">
        <v>93</v>
      </c>
      <c r="D197">
        <v>45.673619941504434</v>
      </c>
      <c r="E197">
        <v>114.18404985376108</v>
      </c>
      <c r="F197" t="s">
        <v>22</v>
      </c>
      <c r="G197" t="s">
        <v>30</v>
      </c>
      <c r="H197" t="b">
        <v>0</v>
      </c>
    </row>
    <row r="198" spans="1:8" x14ac:dyDescent="0.25">
      <c r="A198">
        <v>101045</v>
      </c>
      <c r="B198">
        <v>11045</v>
      </c>
      <c r="C198">
        <v>99</v>
      </c>
      <c r="D198">
        <v>37.223529453952771</v>
      </c>
      <c r="E198">
        <v>111.67058836185831</v>
      </c>
      <c r="F198" t="s">
        <v>24</v>
      </c>
      <c r="G198" t="s">
        <v>30</v>
      </c>
      <c r="H198" t="b">
        <v>0</v>
      </c>
    </row>
    <row r="199" spans="1:8" x14ac:dyDescent="0.25">
      <c r="A199">
        <v>101043</v>
      </c>
      <c r="B199">
        <v>11043</v>
      </c>
      <c r="C199">
        <v>78</v>
      </c>
      <c r="D199">
        <v>39.544070497714465</v>
      </c>
      <c r="E199">
        <v>98.860176244286166</v>
      </c>
      <c r="F199" t="s">
        <v>22</v>
      </c>
      <c r="G199" t="s">
        <v>29</v>
      </c>
      <c r="H199" t="b">
        <v>0</v>
      </c>
    </row>
    <row r="200" spans="1:8" x14ac:dyDescent="0.25">
      <c r="A200">
        <v>100703</v>
      </c>
      <c r="B200">
        <v>10703</v>
      </c>
      <c r="C200">
        <v>73</v>
      </c>
      <c r="D200">
        <v>2.8201429706634498</v>
      </c>
      <c r="E200">
        <v>42.302144559951749</v>
      </c>
      <c r="F200" t="s">
        <v>24</v>
      </c>
      <c r="G200" t="s">
        <v>29</v>
      </c>
      <c r="H200" t="b">
        <v>1</v>
      </c>
    </row>
    <row r="201" spans="1:8" x14ac:dyDescent="0.25">
      <c r="A201">
        <v>100536</v>
      </c>
      <c r="B201">
        <v>10536</v>
      </c>
      <c r="C201">
        <v>46</v>
      </c>
      <c r="D201">
        <v>54.057360087930071</v>
      </c>
      <c r="E201">
        <v>135.14340021982517</v>
      </c>
      <c r="F201" t="s">
        <v>24</v>
      </c>
      <c r="G201" t="s">
        <v>29</v>
      </c>
      <c r="H201" t="b">
        <v>1</v>
      </c>
    </row>
    <row r="202" spans="1:8" x14ac:dyDescent="0.25">
      <c r="A202">
        <v>100688</v>
      </c>
      <c r="B202">
        <v>10688</v>
      </c>
      <c r="C202">
        <v>82</v>
      </c>
      <c r="D202">
        <v>2.8302486331416219</v>
      </c>
      <c r="E202">
        <v>42.453729497124328</v>
      </c>
      <c r="F202" t="s">
        <v>24</v>
      </c>
      <c r="G202" t="s">
        <v>31</v>
      </c>
      <c r="H202" t="b">
        <v>0</v>
      </c>
    </row>
    <row r="203" spans="1:8" x14ac:dyDescent="0.25">
      <c r="A203">
        <v>100416</v>
      </c>
      <c r="B203">
        <v>10416</v>
      </c>
      <c r="C203">
        <v>70</v>
      </c>
      <c r="D203">
        <v>53.599834290333263</v>
      </c>
      <c r="E203">
        <v>160.79950287099979</v>
      </c>
      <c r="F203" t="s">
        <v>22</v>
      </c>
      <c r="G203" t="s">
        <v>31</v>
      </c>
      <c r="H203" t="b">
        <v>0</v>
      </c>
    </row>
    <row r="204" spans="1:8" x14ac:dyDescent="0.25">
      <c r="A204">
        <v>100481</v>
      </c>
      <c r="B204">
        <v>10481</v>
      </c>
      <c r="C204">
        <v>112</v>
      </c>
      <c r="D204">
        <v>55.50968206623822</v>
      </c>
      <c r="E204">
        <v>138.77420516559556</v>
      </c>
      <c r="F204" t="s">
        <v>23</v>
      </c>
      <c r="G204" t="s">
        <v>29</v>
      </c>
      <c r="H204" t="b">
        <v>1</v>
      </c>
    </row>
    <row r="205" spans="1:8" x14ac:dyDescent="0.25">
      <c r="A205">
        <v>100827</v>
      </c>
      <c r="B205">
        <v>10827</v>
      </c>
      <c r="C205">
        <v>81</v>
      </c>
      <c r="D205">
        <v>2.6582187970327613</v>
      </c>
      <c r="E205">
        <v>39.873281955491422</v>
      </c>
      <c r="F205" t="s">
        <v>24</v>
      </c>
      <c r="G205" t="s">
        <v>30</v>
      </c>
      <c r="H205" t="b">
        <v>0</v>
      </c>
    </row>
    <row r="206" spans="1:8" x14ac:dyDescent="0.25">
      <c r="A206">
        <v>100044</v>
      </c>
      <c r="B206">
        <v>10044</v>
      </c>
      <c r="C206">
        <v>34</v>
      </c>
      <c r="D206">
        <v>3.8501690017121946</v>
      </c>
      <c r="E206">
        <v>57.752535025682917</v>
      </c>
      <c r="F206" t="s">
        <v>24</v>
      </c>
      <c r="G206" t="s">
        <v>29</v>
      </c>
      <c r="H206" t="b">
        <v>1</v>
      </c>
    </row>
    <row r="207" spans="1:8" x14ac:dyDescent="0.25">
      <c r="A207">
        <v>100613</v>
      </c>
      <c r="B207">
        <v>10613</v>
      </c>
      <c r="C207">
        <v>6</v>
      </c>
      <c r="D207">
        <v>2.9109177052550694</v>
      </c>
      <c r="E207">
        <v>43.663765578826045</v>
      </c>
      <c r="F207" t="s">
        <v>24</v>
      </c>
      <c r="G207" t="s">
        <v>29</v>
      </c>
      <c r="H207" t="b">
        <v>0</v>
      </c>
    </row>
    <row r="208" spans="1:8" x14ac:dyDescent="0.25">
      <c r="A208">
        <v>100873</v>
      </c>
      <c r="B208">
        <v>10873</v>
      </c>
      <c r="C208">
        <v>73</v>
      </c>
      <c r="D208">
        <v>46.742846676000326</v>
      </c>
      <c r="E208">
        <v>116.85711669000082</v>
      </c>
      <c r="F208" t="s">
        <v>22</v>
      </c>
      <c r="G208" t="s">
        <v>30</v>
      </c>
      <c r="H208" t="b">
        <v>0</v>
      </c>
    </row>
    <row r="209" spans="1:8" x14ac:dyDescent="0.25">
      <c r="A209">
        <v>100325</v>
      </c>
      <c r="B209">
        <v>10325</v>
      </c>
      <c r="C209">
        <v>55</v>
      </c>
      <c r="D209">
        <v>3.2616313845727678</v>
      </c>
      <c r="E209">
        <v>48.924470768591519</v>
      </c>
      <c r="F209" t="s">
        <v>24</v>
      </c>
      <c r="G209" t="s">
        <v>29</v>
      </c>
      <c r="H209" t="b">
        <v>0</v>
      </c>
    </row>
    <row r="210" spans="1:8" x14ac:dyDescent="0.25">
      <c r="A210">
        <v>100611</v>
      </c>
      <c r="B210">
        <v>10611</v>
      </c>
      <c r="C210">
        <v>106</v>
      </c>
      <c r="D210">
        <v>52.438327132459428</v>
      </c>
      <c r="E210">
        <v>131.09581783114857</v>
      </c>
      <c r="F210" t="s">
        <v>24</v>
      </c>
      <c r="G210" t="s">
        <v>29</v>
      </c>
      <c r="H210" t="b">
        <v>0</v>
      </c>
    </row>
    <row r="211" spans="1:8" x14ac:dyDescent="0.25">
      <c r="A211">
        <v>100068</v>
      </c>
      <c r="B211">
        <v>10068</v>
      </c>
      <c r="C211">
        <v>50</v>
      </c>
      <c r="D211">
        <v>67.372035551861245</v>
      </c>
      <c r="E211">
        <v>168.43008887965311</v>
      </c>
      <c r="F211" t="s">
        <v>23</v>
      </c>
      <c r="G211" t="s">
        <v>31</v>
      </c>
      <c r="H211" t="b">
        <v>1</v>
      </c>
    </row>
    <row r="212" spans="1:8" x14ac:dyDescent="0.25">
      <c r="A212">
        <v>100548</v>
      </c>
      <c r="B212">
        <v>10548</v>
      </c>
      <c r="C212">
        <v>8</v>
      </c>
      <c r="D212">
        <v>50.786024751479353</v>
      </c>
      <c r="E212">
        <v>152.35807425443807</v>
      </c>
      <c r="F212" t="s">
        <v>24</v>
      </c>
      <c r="G212" t="s">
        <v>30</v>
      </c>
      <c r="H212" t="b">
        <v>1</v>
      </c>
    </row>
    <row r="213" spans="1:8" x14ac:dyDescent="0.25">
      <c r="A213">
        <v>100321</v>
      </c>
      <c r="B213">
        <v>10321</v>
      </c>
      <c r="C213">
        <v>64</v>
      </c>
      <c r="D213">
        <v>58.760575808177478</v>
      </c>
      <c r="E213">
        <v>146.90143952044369</v>
      </c>
      <c r="F213" t="s">
        <v>22</v>
      </c>
      <c r="G213" t="s">
        <v>30</v>
      </c>
      <c r="H213" t="b">
        <v>1</v>
      </c>
    </row>
    <row r="214" spans="1:8" x14ac:dyDescent="0.25">
      <c r="A214">
        <v>100514</v>
      </c>
      <c r="B214">
        <v>10514</v>
      </c>
      <c r="C214">
        <v>115</v>
      </c>
      <c r="D214">
        <v>3.0444315223758522</v>
      </c>
      <c r="E214">
        <v>45.666472835637784</v>
      </c>
      <c r="F214" t="s">
        <v>22</v>
      </c>
      <c r="G214" t="s">
        <v>31</v>
      </c>
      <c r="H214" t="b">
        <v>0</v>
      </c>
    </row>
    <row r="215" spans="1:8" x14ac:dyDescent="0.25">
      <c r="A215">
        <v>100533</v>
      </c>
      <c r="B215">
        <v>10533</v>
      </c>
      <c r="C215">
        <v>115</v>
      </c>
      <c r="D215">
        <v>3.0050195648068287</v>
      </c>
      <c r="E215">
        <v>45.07529347210243</v>
      </c>
      <c r="F215" t="s">
        <v>23</v>
      </c>
      <c r="G215" t="s">
        <v>30</v>
      </c>
      <c r="H215" t="b">
        <v>1</v>
      </c>
    </row>
    <row r="216" spans="1:8" x14ac:dyDescent="0.25">
      <c r="A216">
        <v>100043</v>
      </c>
      <c r="B216">
        <v>10043</v>
      </c>
      <c r="C216">
        <v>5</v>
      </c>
      <c r="D216">
        <v>3.8517951880500605</v>
      </c>
      <c r="E216">
        <v>57.776927820750906</v>
      </c>
      <c r="F216" t="s">
        <v>24</v>
      </c>
      <c r="G216" t="s">
        <v>29</v>
      </c>
      <c r="H216" t="b">
        <v>1</v>
      </c>
    </row>
    <row r="217" spans="1:8" x14ac:dyDescent="0.25">
      <c r="A217">
        <v>100976</v>
      </c>
      <c r="B217">
        <v>10976</v>
      </c>
      <c r="C217">
        <v>85</v>
      </c>
      <c r="D217">
        <v>41.076556409679419</v>
      </c>
      <c r="E217">
        <v>123.22966922903825</v>
      </c>
      <c r="F217" t="s">
        <v>24</v>
      </c>
      <c r="G217" t="s">
        <v>30</v>
      </c>
      <c r="H217" t="b">
        <v>1</v>
      </c>
    </row>
    <row r="218" spans="1:8" x14ac:dyDescent="0.25">
      <c r="A218">
        <v>101019</v>
      </c>
      <c r="B218">
        <v>11019</v>
      </c>
      <c r="C218">
        <v>90</v>
      </c>
      <c r="D218">
        <v>40.925418299352181</v>
      </c>
      <c r="E218">
        <v>102.31354574838045</v>
      </c>
      <c r="F218" t="s">
        <v>23</v>
      </c>
      <c r="G218" t="s">
        <v>30</v>
      </c>
      <c r="H218" t="b">
        <v>0</v>
      </c>
    </row>
    <row r="219" spans="1:8" x14ac:dyDescent="0.25">
      <c r="A219">
        <v>100199</v>
      </c>
      <c r="B219">
        <v>10199</v>
      </c>
      <c r="C219">
        <v>40</v>
      </c>
      <c r="D219">
        <v>3.4290964302163625</v>
      </c>
      <c r="E219">
        <v>51.436446453245438</v>
      </c>
      <c r="F219" t="s">
        <v>23</v>
      </c>
      <c r="G219" t="s">
        <v>30</v>
      </c>
      <c r="H219" t="b">
        <v>1</v>
      </c>
    </row>
    <row r="220" spans="1:8" x14ac:dyDescent="0.25">
      <c r="A220">
        <v>100577</v>
      </c>
      <c r="B220">
        <v>10577</v>
      </c>
      <c r="C220">
        <v>72</v>
      </c>
      <c r="D220">
        <v>52.964627813294292</v>
      </c>
      <c r="E220">
        <v>132.41156953323573</v>
      </c>
      <c r="F220" t="s">
        <v>22</v>
      </c>
      <c r="G220" t="s">
        <v>29</v>
      </c>
      <c r="H220" t="b">
        <v>1</v>
      </c>
    </row>
    <row r="221" spans="1:8" x14ac:dyDescent="0.25">
      <c r="A221">
        <v>100425</v>
      </c>
      <c r="B221">
        <v>10425</v>
      </c>
      <c r="C221">
        <v>96</v>
      </c>
      <c r="D221">
        <v>3.1386004956302767</v>
      </c>
      <c r="E221">
        <v>47.079007434454148</v>
      </c>
      <c r="F221" t="s">
        <v>24</v>
      </c>
      <c r="G221" t="s">
        <v>30</v>
      </c>
      <c r="H221" t="b">
        <v>1</v>
      </c>
    </row>
    <row r="222" spans="1:8" x14ac:dyDescent="0.25">
      <c r="A222">
        <v>100389</v>
      </c>
      <c r="B222">
        <v>10389</v>
      </c>
      <c r="C222">
        <v>38</v>
      </c>
      <c r="D222">
        <v>57.233520992189753</v>
      </c>
      <c r="E222">
        <v>143.08380248047439</v>
      </c>
      <c r="F222" t="s">
        <v>23</v>
      </c>
      <c r="G222" t="s">
        <v>31</v>
      </c>
      <c r="H222" t="b">
        <v>0</v>
      </c>
    </row>
    <row r="223" spans="1:8" x14ac:dyDescent="0.25">
      <c r="A223">
        <v>100643</v>
      </c>
      <c r="B223">
        <v>10643</v>
      </c>
      <c r="C223">
        <v>98</v>
      </c>
      <c r="D223">
        <v>51.889430751452601</v>
      </c>
      <c r="E223">
        <v>129.72357687863149</v>
      </c>
      <c r="F223" t="s">
        <v>22</v>
      </c>
      <c r="G223" t="s">
        <v>29</v>
      </c>
      <c r="H223" t="b">
        <v>0</v>
      </c>
    </row>
    <row r="224" spans="1:8" x14ac:dyDescent="0.25">
      <c r="A224">
        <v>100013</v>
      </c>
      <c r="B224">
        <v>10013</v>
      </c>
      <c r="C224">
        <v>8</v>
      </c>
      <c r="D224">
        <v>36.759439159884714</v>
      </c>
      <c r="E224">
        <v>367.59439159884715</v>
      </c>
      <c r="F224" t="s">
        <v>24</v>
      </c>
      <c r="G224" t="s">
        <v>29</v>
      </c>
      <c r="H224" t="b">
        <v>0</v>
      </c>
    </row>
    <row r="225" spans="1:8" x14ac:dyDescent="0.25">
      <c r="A225">
        <v>100491</v>
      </c>
      <c r="B225">
        <v>10491</v>
      </c>
      <c r="C225">
        <v>54</v>
      </c>
      <c r="D225">
        <v>55.294625974981969</v>
      </c>
      <c r="E225">
        <v>138.23656493745492</v>
      </c>
      <c r="F225" t="s">
        <v>23</v>
      </c>
      <c r="G225" t="s">
        <v>29</v>
      </c>
      <c r="H225" t="b">
        <v>1</v>
      </c>
    </row>
    <row r="226" spans="1:8" x14ac:dyDescent="0.25">
      <c r="A226">
        <v>100093</v>
      </c>
      <c r="B226">
        <v>10093</v>
      </c>
      <c r="C226">
        <v>26</v>
      </c>
      <c r="D226">
        <v>66.055529562493248</v>
      </c>
      <c r="E226">
        <v>165.13882390623311</v>
      </c>
      <c r="F226" t="s">
        <v>24</v>
      </c>
      <c r="G226" t="s">
        <v>31</v>
      </c>
      <c r="H226" t="b">
        <v>0</v>
      </c>
    </row>
    <row r="227" spans="1:8" x14ac:dyDescent="0.25">
      <c r="A227">
        <v>100272</v>
      </c>
      <c r="B227">
        <v>10272</v>
      </c>
      <c r="C227">
        <v>91</v>
      </c>
      <c r="D227">
        <v>56.619625048837044</v>
      </c>
      <c r="E227">
        <v>169.85887514651114</v>
      </c>
      <c r="F227" t="s">
        <v>23</v>
      </c>
      <c r="G227" t="s">
        <v>29</v>
      </c>
      <c r="H227" t="b">
        <v>0</v>
      </c>
    </row>
    <row r="228" spans="1:8" x14ac:dyDescent="0.25">
      <c r="A228">
        <v>100842</v>
      </c>
      <c r="B228">
        <v>10842</v>
      </c>
      <c r="C228">
        <v>47</v>
      </c>
      <c r="D228">
        <v>47.569923202994396</v>
      </c>
      <c r="E228">
        <v>118.92480800748599</v>
      </c>
      <c r="F228" t="s">
        <v>23</v>
      </c>
      <c r="G228" t="s">
        <v>30</v>
      </c>
      <c r="H228" t="b">
        <v>0</v>
      </c>
    </row>
    <row r="229" spans="1:8" x14ac:dyDescent="0.25">
      <c r="A229">
        <v>100475</v>
      </c>
      <c r="B229">
        <v>10475</v>
      </c>
      <c r="C229">
        <v>114</v>
      </c>
      <c r="D229">
        <v>55.674113357562881</v>
      </c>
      <c r="E229">
        <v>139.18528339390721</v>
      </c>
      <c r="F229" t="s">
        <v>24</v>
      </c>
      <c r="G229" t="s">
        <v>29</v>
      </c>
      <c r="H229" t="b">
        <v>1</v>
      </c>
    </row>
    <row r="230" spans="1:8" x14ac:dyDescent="0.25">
      <c r="A230">
        <v>100162</v>
      </c>
      <c r="B230">
        <v>10162</v>
      </c>
      <c r="C230">
        <v>62</v>
      </c>
      <c r="D230">
        <v>31.541266441927462</v>
      </c>
      <c r="E230">
        <v>315.41266441927462</v>
      </c>
      <c r="F230" t="s">
        <v>24</v>
      </c>
      <c r="G230" t="s">
        <v>31</v>
      </c>
      <c r="H230" t="b">
        <v>1</v>
      </c>
    </row>
    <row r="231" spans="1:8" x14ac:dyDescent="0.25">
      <c r="A231">
        <v>100190</v>
      </c>
      <c r="B231">
        <v>10190</v>
      </c>
      <c r="C231">
        <v>31</v>
      </c>
      <c r="D231">
        <v>62.042877847139607</v>
      </c>
      <c r="E231">
        <v>155.10719461784902</v>
      </c>
      <c r="F231" t="s">
        <v>22</v>
      </c>
      <c r="G231" t="s">
        <v>31</v>
      </c>
      <c r="H231" t="b">
        <v>0</v>
      </c>
    </row>
    <row r="232" spans="1:8" x14ac:dyDescent="0.25">
      <c r="A232">
        <v>100775</v>
      </c>
      <c r="B232">
        <v>10775</v>
      </c>
      <c r="C232">
        <v>47</v>
      </c>
      <c r="D232">
        <v>48.874335248405806</v>
      </c>
      <c r="E232">
        <v>122.18583812101451</v>
      </c>
      <c r="F232" t="s">
        <v>22</v>
      </c>
      <c r="G232" t="s">
        <v>30</v>
      </c>
      <c r="H232" t="b">
        <v>1</v>
      </c>
    </row>
    <row r="233" spans="1:8" x14ac:dyDescent="0.25">
      <c r="A233">
        <v>100164</v>
      </c>
      <c r="B233">
        <v>10164</v>
      </c>
      <c r="C233">
        <v>75</v>
      </c>
      <c r="D233">
        <v>62.99441530832479</v>
      </c>
      <c r="E233">
        <v>157.48603827081197</v>
      </c>
      <c r="F233" t="s">
        <v>24</v>
      </c>
      <c r="G233" t="s">
        <v>30</v>
      </c>
      <c r="H233" t="b">
        <v>0</v>
      </c>
    </row>
    <row r="234" spans="1:8" x14ac:dyDescent="0.25">
      <c r="A234">
        <v>100693</v>
      </c>
      <c r="B234">
        <v>10693</v>
      </c>
      <c r="C234">
        <v>71</v>
      </c>
      <c r="D234">
        <v>50.875437720444161</v>
      </c>
      <c r="E234">
        <v>127.1885943011104</v>
      </c>
      <c r="F234" t="s">
        <v>23</v>
      </c>
      <c r="G234" t="s">
        <v>29</v>
      </c>
      <c r="H234" t="b">
        <v>0</v>
      </c>
    </row>
    <row r="235" spans="1:8" x14ac:dyDescent="0.25">
      <c r="A235">
        <v>100426</v>
      </c>
      <c r="B235">
        <v>10426</v>
      </c>
      <c r="C235">
        <v>107</v>
      </c>
      <c r="D235">
        <v>3.1374647999594747</v>
      </c>
      <c r="E235">
        <v>47.061971999392121</v>
      </c>
      <c r="F235" t="s">
        <v>23</v>
      </c>
      <c r="G235" t="s">
        <v>29</v>
      </c>
      <c r="H235" t="b">
        <v>0</v>
      </c>
    </row>
    <row r="236" spans="1:8" x14ac:dyDescent="0.25">
      <c r="A236">
        <v>100759</v>
      </c>
      <c r="B236">
        <v>10759</v>
      </c>
      <c r="C236">
        <v>22</v>
      </c>
      <c r="D236">
        <v>49.306167805136731</v>
      </c>
      <c r="E236">
        <v>123.26541951284183</v>
      </c>
      <c r="F236" t="s">
        <v>22</v>
      </c>
      <c r="G236" t="s">
        <v>31</v>
      </c>
      <c r="H236" t="b">
        <v>0</v>
      </c>
    </row>
    <row r="237" spans="1:8" x14ac:dyDescent="0.25">
      <c r="A237">
        <v>100585</v>
      </c>
      <c r="B237">
        <v>10585</v>
      </c>
      <c r="C237">
        <v>59</v>
      </c>
      <c r="D237">
        <v>52.901616241623877</v>
      </c>
      <c r="E237">
        <v>132.2540406040597</v>
      </c>
      <c r="F237" t="s">
        <v>23</v>
      </c>
      <c r="G237" t="s">
        <v>29</v>
      </c>
      <c r="H237" t="b">
        <v>1</v>
      </c>
    </row>
    <row r="238" spans="1:8" x14ac:dyDescent="0.25">
      <c r="A238">
        <v>100997</v>
      </c>
      <c r="B238">
        <v>10997</v>
      </c>
      <c r="C238">
        <v>10</v>
      </c>
      <c r="D238">
        <v>42.298985771957639</v>
      </c>
      <c r="E238">
        <v>105.74746442989409</v>
      </c>
      <c r="F238" t="s">
        <v>22</v>
      </c>
      <c r="G238" t="s">
        <v>30</v>
      </c>
      <c r="H238" t="b">
        <v>0</v>
      </c>
    </row>
    <row r="239" spans="1:8" x14ac:dyDescent="0.25">
      <c r="A239">
        <v>101006</v>
      </c>
      <c r="B239">
        <v>11006</v>
      </c>
      <c r="C239">
        <v>51</v>
      </c>
      <c r="D239">
        <v>39.461405469928863</v>
      </c>
      <c r="E239">
        <v>118.38421640978659</v>
      </c>
      <c r="F239" t="s">
        <v>22</v>
      </c>
      <c r="G239" t="s">
        <v>31</v>
      </c>
      <c r="H239" t="b">
        <v>1</v>
      </c>
    </row>
    <row r="240" spans="1:8" x14ac:dyDescent="0.25">
      <c r="A240">
        <v>100347</v>
      </c>
      <c r="B240">
        <v>10347</v>
      </c>
      <c r="C240">
        <v>33</v>
      </c>
      <c r="D240">
        <v>3.2298569057031372</v>
      </c>
      <c r="E240">
        <v>48.447853585547058</v>
      </c>
      <c r="F240" t="s">
        <v>22</v>
      </c>
      <c r="G240" t="s">
        <v>31</v>
      </c>
      <c r="H240" t="b">
        <v>1</v>
      </c>
    </row>
    <row r="241" spans="1:8" x14ac:dyDescent="0.25">
      <c r="A241">
        <v>100324</v>
      </c>
      <c r="B241">
        <v>10324</v>
      </c>
      <c r="C241">
        <v>85</v>
      </c>
      <c r="D241">
        <v>3.2621328104946601</v>
      </c>
      <c r="E241">
        <v>48.931992157419899</v>
      </c>
      <c r="F241" t="s">
        <v>24</v>
      </c>
      <c r="G241" t="s">
        <v>29</v>
      </c>
      <c r="H241" t="b">
        <v>0</v>
      </c>
    </row>
    <row r="242" spans="1:8" x14ac:dyDescent="0.25">
      <c r="A242">
        <v>100589</v>
      </c>
      <c r="B242">
        <v>10589</v>
      </c>
      <c r="C242">
        <v>46</v>
      </c>
      <c r="D242">
        <v>2.933762270222072</v>
      </c>
      <c r="E242">
        <v>44.006434053331077</v>
      </c>
      <c r="F242" t="s">
        <v>22</v>
      </c>
      <c r="G242" t="s">
        <v>31</v>
      </c>
      <c r="H242" t="b">
        <v>0</v>
      </c>
    </row>
    <row r="243" spans="1:8" x14ac:dyDescent="0.25">
      <c r="A243">
        <v>100372</v>
      </c>
      <c r="B243">
        <v>10372</v>
      </c>
      <c r="C243">
        <v>43</v>
      </c>
      <c r="D243">
        <v>57.567702244698125</v>
      </c>
      <c r="E243">
        <v>143.91925561174531</v>
      </c>
      <c r="F243" t="s">
        <v>23</v>
      </c>
      <c r="G243" t="s">
        <v>30</v>
      </c>
      <c r="H243" t="b">
        <v>1</v>
      </c>
    </row>
    <row r="244" spans="1:8" x14ac:dyDescent="0.25">
      <c r="A244">
        <v>100669</v>
      </c>
      <c r="B244">
        <v>10669</v>
      </c>
      <c r="C244">
        <v>53</v>
      </c>
      <c r="D244">
        <v>2.8498023803962873</v>
      </c>
      <c r="E244">
        <v>42.747035705944313</v>
      </c>
      <c r="F244" t="s">
        <v>22</v>
      </c>
      <c r="G244" t="s">
        <v>31</v>
      </c>
      <c r="H244" t="b">
        <v>1</v>
      </c>
    </row>
    <row r="245" spans="1:8" x14ac:dyDescent="0.25">
      <c r="A245">
        <v>100350</v>
      </c>
      <c r="B245">
        <v>10350</v>
      </c>
      <c r="C245">
        <v>107</v>
      </c>
      <c r="D245">
        <v>3.2247552544669347</v>
      </c>
      <c r="E245">
        <v>48.37132881700402</v>
      </c>
      <c r="F245" t="s">
        <v>23</v>
      </c>
      <c r="G245" t="s">
        <v>31</v>
      </c>
      <c r="H245" t="b">
        <v>0</v>
      </c>
    </row>
    <row r="246" spans="1:8" x14ac:dyDescent="0.25">
      <c r="A246">
        <v>101011</v>
      </c>
      <c r="B246">
        <v>11011</v>
      </c>
      <c r="C246">
        <v>18</v>
      </c>
      <c r="D246">
        <v>39.046164720265281</v>
      </c>
      <c r="E246">
        <v>117.13849416079584</v>
      </c>
      <c r="F246" t="s">
        <v>24</v>
      </c>
      <c r="G246" t="s">
        <v>30</v>
      </c>
      <c r="H246" t="b">
        <v>1</v>
      </c>
    </row>
    <row r="247" spans="1:8" x14ac:dyDescent="0.25">
      <c r="A247">
        <v>100299</v>
      </c>
      <c r="B247">
        <v>10299</v>
      </c>
      <c r="C247">
        <v>17</v>
      </c>
      <c r="D247">
        <v>29.595058918347512</v>
      </c>
      <c r="E247">
        <v>295.95058918347513</v>
      </c>
      <c r="F247" t="s">
        <v>22</v>
      </c>
      <c r="G247" t="s">
        <v>31</v>
      </c>
      <c r="H247" t="b">
        <v>1</v>
      </c>
    </row>
    <row r="248" spans="1:8" x14ac:dyDescent="0.25">
      <c r="A248">
        <v>100717</v>
      </c>
      <c r="B248">
        <v>10717</v>
      </c>
      <c r="C248">
        <v>92</v>
      </c>
      <c r="D248">
        <v>2.7971518375045727</v>
      </c>
      <c r="E248">
        <v>41.957277562568592</v>
      </c>
      <c r="F248" t="s">
        <v>23</v>
      </c>
      <c r="G248" t="s">
        <v>31</v>
      </c>
      <c r="H248" t="b">
        <v>1</v>
      </c>
    </row>
    <row r="249" spans="1:8" x14ac:dyDescent="0.25">
      <c r="A249">
        <v>100100</v>
      </c>
      <c r="B249">
        <v>10100</v>
      </c>
      <c r="C249">
        <v>80</v>
      </c>
      <c r="D249">
        <v>32.889270582001572</v>
      </c>
      <c r="E249">
        <v>328.89270582001575</v>
      </c>
      <c r="F249" t="s">
        <v>22</v>
      </c>
      <c r="G249" t="s">
        <v>31</v>
      </c>
      <c r="H249" t="b">
        <v>1</v>
      </c>
    </row>
    <row r="250" spans="1:8" x14ac:dyDescent="0.25">
      <c r="A250">
        <v>100469</v>
      </c>
      <c r="B250">
        <v>10469</v>
      </c>
      <c r="C250">
        <v>17</v>
      </c>
      <c r="D250">
        <v>27.902252693878978</v>
      </c>
      <c r="E250">
        <v>279.02252693878978</v>
      </c>
      <c r="F250" t="s">
        <v>24</v>
      </c>
      <c r="G250" t="s">
        <v>29</v>
      </c>
      <c r="H250" t="b">
        <v>0</v>
      </c>
    </row>
    <row r="251" spans="1:8" x14ac:dyDescent="0.25">
      <c r="A251">
        <v>100196</v>
      </c>
      <c r="B251">
        <v>10196</v>
      </c>
      <c r="C251">
        <v>61</v>
      </c>
      <c r="D251">
        <v>3.4351706726924096</v>
      </c>
      <c r="E251">
        <v>51.527560090386146</v>
      </c>
      <c r="F251" t="s">
        <v>22</v>
      </c>
      <c r="G251" t="s">
        <v>29</v>
      </c>
      <c r="H251" t="b">
        <v>1</v>
      </c>
    </row>
    <row r="252" spans="1:8" x14ac:dyDescent="0.25">
      <c r="A252">
        <v>100348</v>
      </c>
      <c r="B252">
        <v>10348</v>
      </c>
      <c r="C252">
        <v>21</v>
      </c>
      <c r="D252">
        <v>58.134560370851766</v>
      </c>
      <c r="E252">
        <v>145.3364009271294</v>
      </c>
      <c r="F252" t="s">
        <v>22</v>
      </c>
      <c r="G252" t="s">
        <v>29</v>
      </c>
      <c r="H252" t="b">
        <v>1</v>
      </c>
    </row>
    <row r="253" spans="1:8" x14ac:dyDescent="0.25">
      <c r="A253">
        <v>100466</v>
      </c>
      <c r="B253">
        <v>10466</v>
      </c>
      <c r="C253">
        <v>64</v>
      </c>
      <c r="D253">
        <v>3.1043228907608937</v>
      </c>
      <c r="E253">
        <v>46.564843361413409</v>
      </c>
      <c r="F253" t="s">
        <v>24</v>
      </c>
      <c r="G253" t="s">
        <v>30</v>
      </c>
      <c r="H253" t="b">
        <v>1</v>
      </c>
    </row>
    <row r="254" spans="1:8" x14ac:dyDescent="0.25">
      <c r="A254">
        <v>100111</v>
      </c>
      <c r="B254">
        <v>10111</v>
      </c>
      <c r="C254">
        <v>69</v>
      </c>
      <c r="D254">
        <v>3.6041137941592276</v>
      </c>
      <c r="E254">
        <v>54.061706912388416</v>
      </c>
      <c r="F254" t="s">
        <v>23</v>
      </c>
      <c r="G254" t="s">
        <v>29</v>
      </c>
      <c r="H254" t="b">
        <v>1</v>
      </c>
    </row>
    <row r="255" spans="1:8" x14ac:dyDescent="0.25">
      <c r="A255">
        <v>100434</v>
      </c>
      <c r="B255">
        <v>10434</v>
      </c>
      <c r="C255">
        <v>87</v>
      </c>
      <c r="D255">
        <v>3.1301357613724039</v>
      </c>
      <c r="E255">
        <v>46.952036420586062</v>
      </c>
      <c r="F255" t="s">
        <v>23</v>
      </c>
      <c r="G255" t="s">
        <v>31</v>
      </c>
      <c r="H255" t="b">
        <v>0</v>
      </c>
    </row>
    <row r="256" spans="1:8" x14ac:dyDescent="0.25">
      <c r="A256">
        <v>100547</v>
      </c>
      <c r="B256">
        <v>10547</v>
      </c>
      <c r="C256">
        <v>79</v>
      </c>
      <c r="D256">
        <v>53.805517804080232</v>
      </c>
      <c r="E256">
        <v>134.51379451020057</v>
      </c>
      <c r="F256" t="s">
        <v>24</v>
      </c>
      <c r="G256" t="s">
        <v>29</v>
      </c>
      <c r="H256" t="b">
        <v>1</v>
      </c>
    </row>
    <row r="257" spans="1:8" x14ac:dyDescent="0.25">
      <c r="A257">
        <v>100120</v>
      </c>
      <c r="B257">
        <v>10120</v>
      </c>
      <c r="C257">
        <v>70</v>
      </c>
      <c r="D257">
        <v>3.5764576275833955</v>
      </c>
      <c r="E257">
        <v>53.646864413750933</v>
      </c>
      <c r="F257" t="s">
        <v>24</v>
      </c>
      <c r="G257" t="s">
        <v>31</v>
      </c>
      <c r="H257" t="b">
        <v>1</v>
      </c>
    </row>
    <row r="258" spans="1:8" x14ac:dyDescent="0.25">
      <c r="A258">
        <v>100102</v>
      </c>
      <c r="B258">
        <v>10102</v>
      </c>
      <c r="C258">
        <v>83</v>
      </c>
      <c r="D258">
        <v>3.6313979867747719</v>
      </c>
      <c r="E258">
        <v>54.470969801621578</v>
      </c>
      <c r="F258" t="s">
        <v>23</v>
      </c>
      <c r="G258" t="s">
        <v>29</v>
      </c>
      <c r="H258" t="b">
        <v>1</v>
      </c>
    </row>
    <row r="259" spans="1:8" x14ac:dyDescent="0.25">
      <c r="A259">
        <v>100280</v>
      </c>
      <c r="B259">
        <v>10280</v>
      </c>
      <c r="C259">
        <v>50</v>
      </c>
      <c r="D259">
        <v>59.787330647910274</v>
      </c>
      <c r="E259">
        <v>149.4683266197757</v>
      </c>
      <c r="F259" t="s">
        <v>24</v>
      </c>
      <c r="G259" t="s">
        <v>29</v>
      </c>
      <c r="H259" t="b">
        <v>1</v>
      </c>
    </row>
    <row r="260" spans="1:8" x14ac:dyDescent="0.25">
      <c r="A260">
        <v>100166</v>
      </c>
      <c r="B260">
        <v>10166</v>
      </c>
      <c r="C260">
        <v>95</v>
      </c>
      <c r="D260">
        <v>62.987163747881809</v>
      </c>
      <c r="E260">
        <v>157.46790936970453</v>
      </c>
      <c r="F260" t="s">
        <v>24</v>
      </c>
      <c r="G260" t="s">
        <v>31</v>
      </c>
      <c r="H260" t="b">
        <v>1</v>
      </c>
    </row>
    <row r="261" spans="1:8" x14ac:dyDescent="0.25">
      <c r="A261">
        <v>100603</v>
      </c>
      <c r="B261">
        <v>10603</v>
      </c>
      <c r="C261">
        <v>91</v>
      </c>
      <c r="D261">
        <v>52.638304525626353</v>
      </c>
      <c r="E261">
        <v>131.5957613140659</v>
      </c>
      <c r="F261" t="s">
        <v>22</v>
      </c>
      <c r="G261" t="s">
        <v>31</v>
      </c>
      <c r="H261" t="b">
        <v>0</v>
      </c>
    </row>
    <row r="262" spans="1:8" x14ac:dyDescent="0.25">
      <c r="A262">
        <v>100070</v>
      </c>
      <c r="B262">
        <v>10070</v>
      </c>
      <c r="C262">
        <v>28</v>
      </c>
      <c r="D262">
        <v>67.276531510656739</v>
      </c>
      <c r="E262">
        <v>168.19132877664185</v>
      </c>
      <c r="F262" t="s">
        <v>23</v>
      </c>
      <c r="G262" t="s">
        <v>29</v>
      </c>
      <c r="H262" t="b">
        <v>1</v>
      </c>
    </row>
    <row r="263" spans="1:8" x14ac:dyDescent="0.25">
      <c r="A263">
        <v>100187</v>
      </c>
      <c r="B263">
        <v>10187</v>
      </c>
      <c r="C263">
        <v>22</v>
      </c>
      <c r="D263">
        <v>31.057063215427299</v>
      </c>
      <c r="E263">
        <v>310.57063215427297</v>
      </c>
      <c r="F263" t="s">
        <v>22</v>
      </c>
      <c r="G263" t="s">
        <v>30</v>
      </c>
      <c r="H263" t="b">
        <v>0</v>
      </c>
    </row>
    <row r="264" spans="1:8" x14ac:dyDescent="0.25">
      <c r="A264">
        <v>100002</v>
      </c>
      <c r="B264">
        <v>10002</v>
      </c>
      <c r="C264">
        <v>9</v>
      </c>
      <c r="D264">
        <v>4.7364503476154027</v>
      </c>
      <c r="E264">
        <v>71.046755214231041</v>
      </c>
      <c r="F264" t="s">
        <v>22</v>
      </c>
      <c r="G264" t="s">
        <v>30</v>
      </c>
      <c r="H264" t="b">
        <v>0</v>
      </c>
    </row>
    <row r="265" spans="1:8" x14ac:dyDescent="0.25">
      <c r="A265">
        <v>100899</v>
      </c>
      <c r="B265">
        <v>10899</v>
      </c>
      <c r="C265">
        <v>113</v>
      </c>
      <c r="D265">
        <v>46.055092394212373</v>
      </c>
      <c r="E265">
        <v>115.13773098553094</v>
      </c>
      <c r="F265" t="s">
        <v>22</v>
      </c>
      <c r="G265" t="s">
        <v>29</v>
      </c>
      <c r="H265" t="b">
        <v>0</v>
      </c>
    </row>
    <row r="266" spans="1:8" x14ac:dyDescent="0.25">
      <c r="A266">
        <v>100584</v>
      </c>
      <c r="B266">
        <v>10584</v>
      </c>
      <c r="C266">
        <v>98</v>
      </c>
      <c r="D266">
        <v>49.974921913252722</v>
      </c>
      <c r="E266">
        <v>149.92476573975816</v>
      </c>
      <c r="F266" t="s">
        <v>22</v>
      </c>
      <c r="G266" t="s">
        <v>30</v>
      </c>
      <c r="H266" t="b">
        <v>0</v>
      </c>
    </row>
    <row r="267" spans="1:8" x14ac:dyDescent="0.25">
      <c r="A267">
        <v>100004</v>
      </c>
      <c r="B267">
        <v>10004</v>
      </c>
      <c r="C267">
        <v>97</v>
      </c>
      <c r="D267">
        <v>40.174535044307085</v>
      </c>
      <c r="E267">
        <v>401.74535044307083</v>
      </c>
      <c r="F267" t="s">
        <v>23</v>
      </c>
      <c r="G267" t="s">
        <v>31</v>
      </c>
      <c r="H267" t="b">
        <v>0</v>
      </c>
    </row>
    <row r="268" spans="1:8" x14ac:dyDescent="0.25">
      <c r="A268">
        <v>100504</v>
      </c>
      <c r="B268">
        <v>10504</v>
      </c>
      <c r="C268">
        <v>97</v>
      </c>
      <c r="D268">
        <v>3.0604161465992252</v>
      </c>
      <c r="E268">
        <v>45.90624219898838</v>
      </c>
      <c r="F268" t="s">
        <v>24</v>
      </c>
      <c r="G268" t="s">
        <v>31</v>
      </c>
      <c r="H268" t="b">
        <v>1</v>
      </c>
    </row>
    <row r="269" spans="1:8" x14ac:dyDescent="0.25">
      <c r="A269">
        <v>100262</v>
      </c>
      <c r="B269">
        <v>10262</v>
      </c>
      <c r="C269">
        <v>72</v>
      </c>
      <c r="D269">
        <v>3.3439399537159953</v>
      </c>
      <c r="E269">
        <v>50.159099305739929</v>
      </c>
      <c r="F269" t="s">
        <v>24</v>
      </c>
      <c r="G269" t="s">
        <v>29</v>
      </c>
      <c r="H269" t="b">
        <v>1</v>
      </c>
    </row>
    <row r="270" spans="1:8" x14ac:dyDescent="0.25">
      <c r="A270">
        <v>101081</v>
      </c>
      <c r="B270">
        <v>11081</v>
      </c>
      <c r="C270">
        <v>23</v>
      </c>
      <c r="D270">
        <v>33.009044489820361</v>
      </c>
      <c r="E270">
        <v>99.027133469461091</v>
      </c>
      <c r="F270" t="s">
        <v>23</v>
      </c>
      <c r="G270" t="s">
        <v>29</v>
      </c>
      <c r="H270" t="b">
        <v>0</v>
      </c>
    </row>
    <row r="271" spans="1:8" x14ac:dyDescent="0.25">
      <c r="A271">
        <v>100309</v>
      </c>
      <c r="B271">
        <v>10309</v>
      </c>
      <c r="C271">
        <v>1</v>
      </c>
      <c r="D271">
        <v>3.279827334667976</v>
      </c>
      <c r="E271">
        <v>49.197410020019639</v>
      </c>
      <c r="F271" t="s">
        <v>22</v>
      </c>
      <c r="G271" t="s">
        <v>31</v>
      </c>
      <c r="H271" t="b">
        <v>0</v>
      </c>
    </row>
    <row r="272" spans="1:8" x14ac:dyDescent="0.25">
      <c r="A272">
        <v>100566</v>
      </c>
      <c r="B272">
        <v>10566</v>
      </c>
      <c r="C272">
        <v>59</v>
      </c>
      <c r="D272">
        <v>2.96886321773568</v>
      </c>
      <c r="E272">
        <v>44.532948266035199</v>
      </c>
      <c r="F272" t="s">
        <v>24</v>
      </c>
      <c r="G272" t="s">
        <v>30</v>
      </c>
      <c r="H272" t="b">
        <v>0</v>
      </c>
    </row>
    <row r="273" spans="1:8" x14ac:dyDescent="0.25">
      <c r="A273">
        <v>100498</v>
      </c>
      <c r="B273">
        <v>10498</v>
      </c>
      <c r="C273">
        <v>52</v>
      </c>
      <c r="D273">
        <v>55.169652797644027</v>
      </c>
      <c r="E273">
        <v>137.92413199411007</v>
      </c>
      <c r="F273" t="s">
        <v>24</v>
      </c>
      <c r="G273" t="s">
        <v>29</v>
      </c>
      <c r="H273" t="b">
        <v>0</v>
      </c>
    </row>
    <row r="274" spans="1:8" x14ac:dyDescent="0.25">
      <c r="A274">
        <v>100944</v>
      </c>
      <c r="B274">
        <v>10944</v>
      </c>
      <c r="C274">
        <v>78</v>
      </c>
      <c r="D274">
        <v>44.729237686022906</v>
      </c>
      <c r="E274">
        <v>111.82309421505727</v>
      </c>
      <c r="F274" t="s">
        <v>24</v>
      </c>
      <c r="G274" t="s">
        <v>30</v>
      </c>
      <c r="H274" t="b">
        <v>1</v>
      </c>
    </row>
    <row r="275" spans="1:8" x14ac:dyDescent="0.25">
      <c r="A275">
        <v>100216</v>
      </c>
      <c r="B275">
        <v>10216</v>
      </c>
      <c r="C275">
        <v>105</v>
      </c>
      <c r="D275">
        <v>3.4037831398483078</v>
      </c>
      <c r="E275">
        <v>51.056747097724617</v>
      </c>
      <c r="F275" t="s">
        <v>22</v>
      </c>
      <c r="G275" t="s">
        <v>31</v>
      </c>
      <c r="H275" t="b">
        <v>0</v>
      </c>
    </row>
    <row r="276" spans="1:8" x14ac:dyDescent="0.25">
      <c r="A276">
        <v>100521</v>
      </c>
      <c r="B276">
        <v>10521</v>
      </c>
      <c r="C276">
        <v>13</v>
      </c>
      <c r="D276">
        <v>54.519809237943043</v>
      </c>
      <c r="E276">
        <v>136.29952309485762</v>
      </c>
      <c r="F276" t="s">
        <v>24</v>
      </c>
      <c r="G276" t="s">
        <v>29</v>
      </c>
      <c r="H276" t="b">
        <v>1</v>
      </c>
    </row>
    <row r="277" spans="1:8" x14ac:dyDescent="0.25">
      <c r="A277">
        <v>100686</v>
      </c>
      <c r="B277">
        <v>10686</v>
      </c>
      <c r="C277">
        <v>11</v>
      </c>
      <c r="D277">
        <v>25.50150685097007</v>
      </c>
      <c r="E277">
        <v>255.01506850970071</v>
      </c>
      <c r="F277" t="s">
        <v>23</v>
      </c>
      <c r="G277" t="s">
        <v>30</v>
      </c>
      <c r="H277" t="b">
        <v>0</v>
      </c>
    </row>
    <row r="278" spans="1:8" x14ac:dyDescent="0.25">
      <c r="A278">
        <v>101072</v>
      </c>
      <c r="B278">
        <v>11072</v>
      </c>
      <c r="C278">
        <v>59</v>
      </c>
      <c r="D278">
        <v>34.449726087970802</v>
      </c>
      <c r="E278">
        <v>103.34917826391241</v>
      </c>
      <c r="F278" t="s">
        <v>22</v>
      </c>
      <c r="G278" t="s">
        <v>29</v>
      </c>
      <c r="H278" t="b">
        <v>1</v>
      </c>
    </row>
    <row r="279" spans="1:8" x14ac:dyDescent="0.25">
      <c r="A279">
        <v>100033</v>
      </c>
      <c r="B279">
        <v>10033</v>
      </c>
      <c r="C279">
        <v>40</v>
      </c>
      <c r="D279">
        <v>34.909243371977446</v>
      </c>
      <c r="E279">
        <v>349.09243371977448</v>
      </c>
      <c r="F279" t="s">
        <v>23</v>
      </c>
      <c r="G279" t="s">
        <v>30</v>
      </c>
      <c r="H279" t="b">
        <v>0</v>
      </c>
    </row>
    <row r="280" spans="1:8" x14ac:dyDescent="0.25">
      <c r="A280">
        <v>100834</v>
      </c>
      <c r="B280">
        <v>10834</v>
      </c>
      <c r="C280">
        <v>99</v>
      </c>
      <c r="D280">
        <v>45.052559705208573</v>
      </c>
      <c r="E280">
        <v>135.15767911562571</v>
      </c>
      <c r="F280" t="s">
        <v>24</v>
      </c>
      <c r="G280" t="s">
        <v>30</v>
      </c>
      <c r="H280" t="b">
        <v>1</v>
      </c>
    </row>
    <row r="281" spans="1:8" x14ac:dyDescent="0.25">
      <c r="A281">
        <v>100898</v>
      </c>
      <c r="B281">
        <v>10898</v>
      </c>
      <c r="C281">
        <v>102</v>
      </c>
      <c r="D281">
        <v>46.083024335366439</v>
      </c>
      <c r="E281">
        <v>115.2075608384161</v>
      </c>
      <c r="F281" t="s">
        <v>22</v>
      </c>
      <c r="G281" t="s">
        <v>29</v>
      </c>
      <c r="H281" t="b">
        <v>1</v>
      </c>
    </row>
    <row r="282" spans="1:8" x14ac:dyDescent="0.25">
      <c r="A282">
        <v>100260</v>
      </c>
      <c r="B282">
        <v>10260</v>
      </c>
      <c r="C282">
        <v>33</v>
      </c>
      <c r="D282">
        <v>3.3463559521836355</v>
      </c>
      <c r="E282">
        <v>50.195339282754531</v>
      </c>
      <c r="F282" t="s">
        <v>24</v>
      </c>
      <c r="G282" t="s">
        <v>30</v>
      </c>
      <c r="H282" t="b">
        <v>0</v>
      </c>
    </row>
    <row r="283" spans="1:8" x14ac:dyDescent="0.25">
      <c r="A283">
        <v>100629</v>
      </c>
      <c r="B283">
        <v>10629</v>
      </c>
      <c r="C283">
        <v>99</v>
      </c>
      <c r="D283">
        <v>2.8990117034427203</v>
      </c>
      <c r="E283">
        <v>43.485175551640808</v>
      </c>
      <c r="F283" t="s">
        <v>23</v>
      </c>
      <c r="G283" t="s">
        <v>30</v>
      </c>
      <c r="H283" t="b">
        <v>1</v>
      </c>
    </row>
    <row r="284" spans="1:8" x14ac:dyDescent="0.25">
      <c r="A284">
        <v>101064</v>
      </c>
      <c r="B284">
        <v>11064</v>
      </c>
      <c r="C284">
        <v>33</v>
      </c>
      <c r="D284">
        <v>35.238700357056068</v>
      </c>
      <c r="E284">
        <v>105.7161010711682</v>
      </c>
      <c r="F284" t="s">
        <v>23</v>
      </c>
      <c r="G284" t="s">
        <v>29</v>
      </c>
      <c r="H284" t="b">
        <v>0</v>
      </c>
    </row>
    <row r="285" spans="1:8" x14ac:dyDescent="0.25">
      <c r="A285">
        <v>101095</v>
      </c>
      <c r="B285">
        <v>11095</v>
      </c>
      <c r="C285">
        <v>34</v>
      </c>
      <c r="D285">
        <v>1.6883539825031821</v>
      </c>
      <c r="E285">
        <v>25.325309737547734</v>
      </c>
      <c r="F285" t="s">
        <v>22</v>
      </c>
      <c r="G285" t="s">
        <v>30</v>
      </c>
      <c r="H285" t="b">
        <v>1</v>
      </c>
    </row>
    <row r="286" spans="1:8" x14ac:dyDescent="0.25">
      <c r="A286">
        <v>100691</v>
      </c>
      <c r="B286">
        <v>10691</v>
      </c>
      <c r="C286">
        <v>40</v>
      </c>
      <c r="D286">
        <v>25.454257611106812</v>
      </c>
      <c r="E286">
        <v>254.54257611106812</v>
      </c>
      <c r="F286" t="s">
        <v>22</v>
      </c>
      <c r="G286" t="s">
        <v>29</v>
      </c>
      <c r="H286" t="b">
        <v>1</v>
      </c>
    </row>
    <row r="287" spans="1:8" x14ac:dyDescent="0.25">
      <c r="A287">
        <v>100063</v>
      </c>
      <c r="B287">
        <v>10063</v>
      </c>
      <c r="C287">
        <v>59</v>
      </c>
      <c r="D287">
        <v>67.859806500569434</v>
      </c>
      <c r="E287">
        <v>169.64951625142359</v>
      </c>
      <c r="F287" t="s">
        <v>23</v>
      </c>
      <c r="G287" t="s">
        <v>29</v>
      </c>
      <c r="H287" t="b">
        <v>0</v>
      </c>
    </row>
    <row r="288" spans="1:8" x14ac:dyDescent="0.25">
      <c r="A288">
        <v>100989</v>
      </c>
      <c r="B288">
        <v>10989</v>
      </c>
      <c r="C288">
        <v>18</v>
      </c>
      <c r="D288">
        <v>40.484542442436513</v>
      </c>
      <c r="E288">
        <v>121.45362732730953</v>
      </c>
      <c r="F288" t="s">
        <v>22</v>
      </c>
      <c r="G288" t="s">
        <v>30</v>
      </c>
      <c r="H288" t="b">
        <v>1</v>
      </c>
    </row>
    <row r="289" spans="1:8" x14ac:dyDescent="0.25">
      <c r="A289">
        <v>101037</v>
      </c>
      <c r="B289">
        <v>11037</v>
      </c>
      <c r="C289">
        <v>40</v>
      </c>
      <c r="D289">
        <v>39.710762927436313</v>
      </c>
      <c r="E289">
        <v>99.276907318590787</v>
      </c>
      <c r="F289" t="s">
        <v>23</v>
      </c>
      <c r="G289" t="s">
        <v>29</v>
      </c>
      <c r="H289" t="b">
        <v>0</v>
      </c>
    </row>
    <row r="290" spans="1:8" x14ac:dyDescent="0.25">
      <c r="A290">
        <v>100292</v>
      </c>
      <c r="B290">
        <v>10292</v>
      </c>
      <c r="C290">
        <v>70</v>
      </c>
      <c r="D290">
        <v>3.308068019820297</v>
      </c>
      <c r="E290">
        <v>49.621020297304455</v>
      </c>
      <c r="F290" t="s">
        <v>23</v>
      </c>
      <c r="G290" t="s">
        <v>31</v>
      </c>
      <c r="H290" t="b">
        <v>0</v>
      </c>
    </row>
    <row r="291" spans="1:8" x14ac:dyDescent="0.25">
      <c r="A291">
        <v>100565</v>
      </c>
      <c r="B291">
        <v>10565</v>
      </c>
      <c r="C291">
        <v>65</v>
      </c>
      <c r="D291">
        <v>2.9703539998276112</v>
      </c>
      <c r="E291">
        <v>44.55530999741417</v>
      </c>
      <c r="F291" t="s">
        <v>22</v>
      </c>
      <c r="G291" t="s">
        <v>31</v>
      </c>
      <c r="H291" t="b">
        <v>0</v>
      </c>
    </row>
    <row r="292" spans="1:8" x14ac:dyDescent="0.25">
      <c r="A292">
        <v>100170</v>
      </c>
      <c r="B292">
        <v>10170</v>
      </c>
      <c r="C292">
        <v>115</v>
      </c>
      <c r="D292">
        <v>31.453931643282971</v>
      </c>
      <c r="E292">
        <v>314.53931643282971</v>
      </c>
      <c r="F292" t="s">
        <v>23</v>
      </c>
      <c r="G292" t="s">
        <v>31</v>
      </c>
      <c r="H292" t="b">
        <v>0</v>
      </c>
    </row>
    <row r="293" spans="1:8" x14ac:dyDescent="0.25">
      <c r="A293">
        <v>100138</v>
      </c>
      <c r="B293">
        <v>10138</v>
      </c>
      <c r="C293">
        <v>11</v>
      </c>
      <c r="D293">
        <v>3.5388977490960318</v>
      </c>
      <c r="E293">
        <v>53.083466236440479</v>
      </c>
      <c r="F293" t="s">
        <v>23</v>
      </c>
      <c r="G293" t="s">
        <v>29</v>
      </c>
      <c r="H293" t="b">
        <v>0</v>
      </c>
    </row>
    <row r="294" spans="1:8" x14ac:dyDescent="0.25">
      <c r="A294">
        <v>100302</v>
      </c>
      <c r="B294">
        <v>10302</v>
      </c>
      <c r="C294">
        <v>11</v>
      </c>
      <c r="D294">
        <v>59.136795544831827</v>
      </c>
      <c r="E294">
        <v>147.84198886207957</v>
      </c>
      <c r="F294" t="s">
        <v>24</v>
      </c>
      <c r="G294" t="s">
        <v>29</v>
      </c>
      <c r="H294" t="b">
        <v>1</v>
      </c>
    </row>
    <row r="295" spans="1:8" x14ac:dyDescent="0.25">
      <c r="A295">
        <v>100005</v>
      </c>
      <c r="B295">
        <v>10005</v>
      </c>
      <c r="C295">
        <v>28</v>
      </c>
      <c r="D295">
        <v>4.357372405938289</v>
      </c>
      <c r="E295">
        <v>65.360586089074332</v>
      </c>
      <c r="F295" t="s">
        <v>23</v>
      </c>
      <c r="G295" t="s">
        <v>29</v>
      </c>
      <c r="H295" t="b">
        <v>1</v>
      </c>
    </row>
    <row r="296" spans="1:8" x14ac:dyDescent="0.25">
      <c r="A296">
        <v>101016</v>
      </c>
      <c r="B296">
        <v>11016</v>
      </c>
      <c r="C296">
        <v>27</v>
      </c>
      <c r="D296">
        <v>38.897995613698995</v>
      </c>
      <c r="E296">
        <v>116.69398684109699</v>
      </c>
      <c r="F296" t="s">
        <v>24</v>
      </c>
      <c r="G296" t="s">
        <v>29</v>
      </c>
      <c r="H296" t="b">
        <v>1</v>
      </c>
    </row>
    <row r="297" spans="1:8" x14ac:dyDescent="0.25">
      <c r="A297">
        <v>100915</v>
      </c>
      <c r="B297">
        <v>10915</v>
      </c>
      <c r="C297">
        <v>101</v>
      </c>
      <c r="D297">
        <v>45.689598616299101</v>
      </c>
      <c r="E297">
        <v>114.22399654074775</v>
      </c>
      <c r="F297" t="s">
        <v>22</v>
      </c>
      <c r="G297" t="s">
        <v>30</v>
      </c>
      <c r="H297" t="b">
        <v>1</v>
      </c>
    </row>
    <row r="298" spans="1:8" x14ac:dyDescent="0.25">
      <c r="A298">
        <v>100305</v>
      </c>
      <c r="B298">
        <v>10305</v>
      </c>
      <c r="C298">
        <v>40</v>
      </c>
      <c r="D298">
        <v>3.2835962232403761</v>
      </c>
      <c r="E298">
        <v>49.253943348605645</v>
      </c>
      <c r="F298" t="s">
        <v>22</v>
      </c>
      <c r="G298" t="s">
        <v>29</v>
      </c>
      <c r="H298" t="b">
        <v>1</v>
      </c>
    </row>
    <row r="299" spans="1:8" x14ac:dyDescent="0.25">
      <c r="A299">
        <v>100623</v>
      </c>
      <c r="B299">
        <v>10623</v>
      </c>
      <c r="C299">
        <v>56</v>
      </c>
      <c r="D299">
        <v>52.236101196231452</v>
      </c>
      <c r="E299">
        <v>130.59025299057862</v>
      </c>
      <c r="F299" t="s">
        <v>23</v>
      </c>
      <c r="G299" t="s">
        <v>31</v>
      </c>
      <c r="H299" t="b">
        <v>0</v>
      </c>
    </row>
    <row r="300" spans="1:8" x14ac:dyDescent="0.25">
      <c r="A300">
        <v>100105</v>
      </c>
      <c r="B300">
        <v>10105</v>
      </c>
      <c r="C300">
        <v>117</v>
      </c>
      <c r="D300">
        <v>3.6199454061103875</v>
      </c>
      <c r="E300">
        <v>54.299181091655811</v>
      </c>
      <c r="F300" t="s">
        <v>23</v>
      </c>
      <c r="G300" t="s">
        <v>29</v>
      </c>
      <c r="H300" t="b">
        <v>1</v>
      </c>
    </row>
    <row r="301" spans="1:8" x14ac:dyDescent="0.25">
      <c r="A301">
        <v>100502</v>
      </c>
      <c r="B301">
        <v>10502</v>
      </c>
      <c r="C301">
        <v>69</v>
      </c>
      <c r="D301">
        <v>27.569729138263167</v>
      </c>
      <c r="E301">
        <v>275.69729138263165</v>
      </c>
      <c r="F301" t="s">
        <v>24</v>
      </c>
      <c r="G301" t="s">
        <v>31</v>
      </c>
      <c r="H301" t="b">
        <v>0</v>
      </c>
    </row>
    <row r="302" spans="1:8" x14ac:dyDescent="0.25">
      <c r="A302">
        <v>100137</v>
      </c>
      <c r="B302">
        <v>10137</v>
      </c>
      <c r="C302">
        <v>100</v>
      </c>
      <c r="D302">
        <v>31.853542075649266</v>
      </c>
      <c r="E302">
        <v>318.53542075649267</v>
      </c>
      <c r="F302" t="s">
        <v>23</v>
      </c>
      <c r="G302" t="s">
        <v>31</v>
      </c>
      <c r="H302" t="b">
        <v>1</v>
      </c>
    </row>
    <row r="303" spans="1:8" x14ac:dyDescent="0.25">
      <c r="A303">
        <v>100957</v>
      </c>
      <c r="B303">
        <v>10957</v>
      </c>
      <c r="C303">
        <v>93</v>
      </c>
      <c r="D303">
        <v>2.4643802564696422</v>
      </c>
      <c r="E303">
        <v>36.965703847044637</v>
      </c>
      <c r="F303" t="s">
        <v>22</v>
      </c>
      <c r="G303" t="s">
        <v>31</v>
      </c>
      <c r="H303" t="b">
        <v>0</v>
      </c>
    </row>
    <row r="304" spans="1:8" x14ac:dyDescent="0.25">
      <c r="A304">
        <v>100278</v>
      </c>
      <c r="B304">
        <v>10278</v>
      </c>
      <c r="C304">
        <v>43</v>
      </c>
      <c r="D304">
        <v>3.3251592292210645</v>
      </c>
      <c r="E304">
        <v>49.877388438315968</v>
      </c>
      <c r="F304" t="s">
        <v>23</v>
      </c>
      <c r="G304" t="s">
        <v>31</v>
      </c>
      <c r="H304" t="b">
        <v>1</v>
      </c>
    </row>
    <row r="305" spans="1:8" x14ac:dyDescent="0.25">
      <c r="A305">
        <v>100192</v>
      </c>
      <c r="B305">
        <v>10192</v>
      </c>
      <c r="C305">
        <v>4</v>
      </c>
      <c r="D305">
        <v>3.4422506159526325</v>
      </c>
      <c r="E305">
        <v>51.633759239289489</v>
      </c>
      <c r="F305" t="s">
        <v>24</v>
      </c>
      <c r="G305" t="s">
        <v>31</v>
      </c>
      <c r="H305" t="b">
        <v>0</v>
      </c>
    </row>
    <row r="306" spans="1:8" x14ac:dyDescent="0.25">
      <c r="A306">
        <v>100039</v>
      </c>
      <c r="B306">
        <v>10039</v>
      </c>
      <c r="C306">
        <v>65</v>
      </c>
      <c r="D306">
        <v>3.8618931935689136</v>
      </c>
      <c r="E306">
        <v>57.928397903533707</v>
      </c>
      <c r="F306" t="s">
        <v>23</v>
      </c>
      <c r="G306" t="s">
        <v>31</v>
      </c>
      <c r="H306" t="b">
        <v>1</v>
      </c>
    </row>
    <row r="307" spans="1:8" x14ac:dyDescent="0.25">
      <c r="A307">
        <v>101010</v>
      </c>
      <c r="B307">
        <v>11010</v>
      </c>
      <c r="C307">
        <v>93</v>
      </c>
      <c r="D307">
        <v>2.3150624437248708</v>
      </c>
      <c r="E307">
        <v>34.725936655873063</v>
      </c>
      <c r="F307" t="s">
        <v>22</v>
      </c>
      <c r="G307" t="s">
        <v>29</v>
      </c>
      <c r="H307" t="b">
        <v>1</v>
      </c>
    </row>
    <row r="308" spans="1:8" x14ac:dyDescent="0.25">
      <c r="A308">
        <v>100391</v>
      </c>
      <c r="B308">
        <v>10391</v>
      </c>
      <c r="C308">
        <v>70</v>
      </c>
      <c r="D308">
        <v>3.1783486499951259</v>
      </c>
      <c r="E308">
        <v>47.675229749926885</v>
      </c>
      <c r="F308" t="s">
        <v>24</v>
      </c>
      <c r="G308" t="s">
        <v>31</v>
      </c>
      <c r="H308" t="b">
        <v>0</v>
      </c>
    </row>
    <row r="309" spans="1:8" x14ac:dyDescent="0.25">
      <c r="A309">
        <v>100368</v>
      </c>
      <c r="B309">
        <v>10368</v>
      </c>
      <c r="C309">
        <v>17</v>
      </c>
      <c r="D309">
        <v>57.696063190713595</v>
      </c>
      <c r="E309">
        <v>144.24015797678399</v>
      </c>
      <c r="F309" t="s">
        <v>23</v>
      </c>
      <c r="G309" t="s">
        <v>30</v>
      </c>
      <c r="H309" t="b">
        <v>1</v>
      </c>
    </row>
    <row r="310" spans="1:8" x14ac:dyDescent="0.25">
      <c r="A310">
        <v>100509</v>
      </c>
      <c r="B310">
        <v>10509</v>
      </c>
      <c r="C310">
        <v>13</v>
      </c>
      <c r="D310">
        <v>3.0545861538308352</v>
      </c>
      <c r="E310">
        <v>45.81879230746253</v>
      </c>
      <c r="F310" t="s">
        <v>24</v>
      </c>
      <c r="G310" t="s">
        <v>30</v>
      </c>
      <c r="H310" t="b">
        <v>0</v>
      </c>
    </row>
    <row r="311" spans="1:8" x14ac:dyDescent="0.25">
      <c r="A311">
        <v>100274</v>
      </c>
      <c r="B311">
        <v>10274</v>
      </c>
      <c r="C311">
        <v>43</v>
      </c>
      <c r="D311">
        <v>3.3299861386245158</v>
      </c>
      <c r="E311">
        <v>49.949792079367739</v>
      </c>
      <c r="F311" t="s">
        <v>23</v>
      </c>
      <c r="G311" t="s">
        <v>31</v>
      </c>
      <c r="H311" t="b">
        <v>1</v>
      </c>
    </row>
    <row r="312" spans="1:8" x14ac:dyDescent="0.25">
      <c r="A312">
        <v>100387</v>
      </c>
      <c r="B312">
        <v>10387</v>
      </c>
      <c r="C312">
        <v>110</v>
      </c>
      <c r="D312">
        <v>3.1859160524840582</v>
      </c>
      <c r="E312">
        <v>47.78874078726087</v>
      </c>
      <c r="F312" t="s">
        <v>24</v>
      </c>
      <c r="G312" t="s">
        <v>29</v>
      </c>
      <c r="H312" t="b">
        <v>1</v>
      </c>
    </row>
    <row r="313" spans="1:8" x14ac:dyDescent="0.25">
      <c r="A313">
        <v>100172</v>
      </c>
      <c r="B313">
        <v>10172</v>
      </c>
      <c r="C313">
        <v>107</v>
      </c>
      <c r="D313">
        <v>62.759175385039114</v>
      </c>
      <c r="E313">
        <v>156.89793846259778</v>
      </c>
      <c r="F313" t="s">
        <v>22</v>
      </c>
      <c r="G313" t="s">
        <v>29</v>
      </c>
      <c r="H313" t="b">
        <v>0</v>
      </c>
    </row>
    <row r="314" spans="1:8" x14ac:dyDescent="0.25">
      <c r="A314">
        <v>100249</v>
      </c>
      <c r="B314">
        <v>10249</v>
      </c>
      <c r="C314">
        <v>3</v>
      </c>
      <c r="D314">
        <v>3.3555646949914752</v>
      </c>
      <c r="E314">
        <v>50.333470424872132</v>
      </c>
      <c r="F314" t="s">
        <v>22</v>
      </c>
      <c r="G314" t="s">
        <v>29</v>
      </c>
      <c r="H314" t="b">
        <v>1</v>
      </c>
    </row>
    <row r="315" spans="1:8" x14ac:dyDescent="0.25">
      <c r="A315">
        <v>100890</v>
      </c>
      <c r="B315">
        <v>10890</v>
      </c>
      <c r="C315">
        <v>28</v>
      </c>
      <c r="D315">
        <v>2.570052170006524</v>
      </c>
      <c r="E315">
        <v>38.550782550097857</v>
      </c>
      <c r="F315" t="s">
        <v>22</v>
      </c>
      <c r="G315" t="s">
        <v>31</v>
      </c>
      <c r="H315" t="b">
        <v>1</v>
      </c>
    </row>
    <row r="316" spans="1:8" x14ac:dyDescent="0.25">
      <c r="A316">
        <v>100632</v>
      </c>
      <c r="B316">
        <v>10632</v>
      </c>
      <c r="C316">
        <v>33</v>
      </c>
      <c r="D316">
        <v>52.059335322583109</v>
      </c>
      <c r="E316">
        <v>130.14833830645779</v>
      </c>
      <c r="F316" t="s">
        <v>22</v>
      </c>
      <c r="G316" t="s">
        <v>29</v>
      </c>
      <c r="H316" t="b">
        <v>0</v>
      </c>
    </row>
    <row r="317" spans="1:8" x14ac:dyDescent="0.25">
      <c r="A317">
        <v>100090</v>
      </c>
      <c r="B317">
        <v>10090</v>
      </c>
      <c r="C317">
        <v>91</v>
      </c>
      <c r="D317">
        <v>3.6758670948947074</v>
      </c>
      <c r="E317">
        <v>55.138006423420613</v>
      </c>
      <c r="F317" t="s">
        <v>23</v>
      </c>
      <c r="G317" t="s">
        <v>31</v>
      </c>
      <c r="H317" t="b">
        <v>0</v>
      </c>
    </row>
    <row r="318" spans="1:8" x14ac:dyDescent="0.25">
      <c r="A318">
        <v>100653</v>
      </c>
      <c r="B318">
        <v>10653</v>
      </c>
      <c r="C318">
        <v>112</v>
      </c>
      <c r="D318">
        <v>51.685175463903057</v>
      </c>
      <c r="E318">
        <v>129.21293865975764</v>
      </c>
      <c r="F318" t="s">
        <v>24</v>
      </c>
      <c r="G318" t="s">
        <v>31</v>
      </c>
      <c r="H318" t="b">
        <v>0</v>
      </c>
    </row>
    <row r="319" spans="1:8" x14ac:dyDescent="0.25">
      <c r="A319">
        <v>101017</v>
      </c>
      <c r="B319">
        <v>11017</v>
      </c>
      <c r="C319">
        <v>68</v>
      </c>
      <c r="D319">
        <v>38.861970761812195</v>
      </c>
      <c r="E319">
        <v>116.58591228543659</v>
      </c>
      <c r="F319" t="s">
        <v>23</v>
      </c>
      <c r="G319" t="s">
        <v>29</v>
      </c>
      <c r="H319" t="b">
        <v>1</v>
      </c>
    </row>
    <row r="320" spans="1:8" x14ac:dyDescent="0.25">
      <c r="A320">
        <v>100662</v>
      </c>
      <c r="B320">
        <v>10662</v>
      </c>
      <c r="C320">
        <v>119</v>
      </c>
      <c r="D320">
        <v>51.440848870630134</v>
      </c>
      <c r="E320">
        <v>128.60212217657534</v>
      </c>
      <c r="F320" t="s">
        <v>24</v>
      </c>
      <c r="G320" t="s">
        <v>29</v>
      </c>
      <c r="H320" t="b">
        <v>1</v>
      </c>
    </row>
    <row r="321" spans="1:8" x14ac:dyDescent="0.25">
      <c r="A321">
        <v>100800</v>
      </c>
      <c r="B321">
        <v>10800</v>
      </c>
      <c r="C321">
        <v>60</v>
      </c>
      <c r="D321">
        <v>48.391824123179049</v>
      </c>
      <c r="E321">
        <v>120.97956030794762</v>
      </c>
      <c r="F321" t="s">
        <v>24</v>
      </c>
      <c r="G321" t="s">
        <v>30</v>
      </c>
      <c r="H321" t="b">
        <v>0</v>
      </c>
    </row>
    <row r="322" spans="1:8" x14ac:dyDescent="0.25">
      <c r="A322">
        <v>100128</v>
      </c>
      <c r="B322">
        <v>10128</v>
      </c>
      <c r="C322">
        <v>42</v>
      </c>
      <c r="D322">
        <v>63.996295435263008</v>
      </c>
      <c r="E322">
        <v>159.99073858815751</v>
      </c>
      <c r="F322" t="s">
        <v>23</v>
      </c>
      <c r="G322" t="s">
        <v>30</v>
      </c>
      <c r="H322" t="b">
        <v>1</v>
      </c>
    </row>
    <row r="323" spans="1:8" x14ac:dyDescent="0.25">
      <c r="A323">
        <v>100911</v>
      </c>
      <c r="B323">
        <v>10911</v>
      </c>
      <c r="C323">
        <v>37</v>
      </c>
      <c r="D323">
        <v>2.5448763203293701</v>
      </c>
      <c r="E323">
        <v>38.173144804940549</v>
      </c>
      <c r="F323" t="s">
        <v>24</v>
      </c>
      <c r="G323" t="s">
        <v>31</v>
      </c>
      <c r="H323" t="b">
        <v>0</v>
      </c>
    </row>
    <row r="324" spans="1:8" x14ac:dyDescent="0.25">
      <c r="A324">
        <v>100924</v>
      </c>
      <c r="B324">
        <v>10924</v>
      </c>
      <c r="C324">
        <v>89</v>
      </c>
      <c r="D324">
        <v>43.058236948401778</v>
      </c>
      <c r="E324">
        <v>129.17471084520534</v>
      </c>
      <c r="F324" t="s">
        <v>23</v>
      </c>
      <c r="G324" t="s">
        <v>31</v>
      </c>
      <c r="H324" t="b">
        <v>0</v>
      </c>
    </row>
    <row r="325" spans="1:8" x14ac:dyDescent="0.25">
      <c r="A325">
        <v>100264</v>
      </c>
      <c r="B325">
        <v>10264</v>
      </c>
      <c r="C325">
        <v>12</v>
      </c>
      <c r="D325">
        <v>3.3414039597041167</v>
      </c>
      <c r="E325">
        <v>50.121059395561751</v>
      </c>
      <c r="F325" t="s">
        <v>23</v>
      </c>
      <c r="G325" t="s">
        <v>31</v>
      </c>
      <c r="H325" t="b">
        <v>0</v>
      </c>
    </row>
    <row r="326" spans="1:8" x14ac:dyDescent="0.25">
      <c r="A326">
        <v>100288</v>
      </c>
      <c r="B326">
        <v>10288</v>
      </c>
      <c r="C326">
        <v>77</v>
      </c>
      <c r="D326">
        <v>3.3138682887445072</v>
      </c>
      <c r="E326">
        <v>49.708024331167607</v>
      </c>
      <c r="F326" t="s">
        <v>22</v>
      </c>
      <c r="G326" t="s">
        <v>29</v>
      </c>
      <c r="H326" t="b">
        <v>0</v>
      </c>
    </row>
    <row r="327" spans="1:8" x14ac:dyDescent="0.25">
      <c r="A327">
        <v>100467</v>
      </c>
      <c r="B327">
        <v>10467</v>
      </c>
      <c r="C327">
        <v>33</v>
      </c>
      <c r="D327">
        <v>3.1015049918336715</v>
      </c>
      <c r="E327">
        <v>46.522574877505072</v>
      </c>
      <c r="F327" t="s">
        <v>24</v>
      </c>
      <c r="G327" t="s">
        <v>31</v>
      </c>
      <c r="H327" t="b">
        <v>0</v>
      </c>
    </row>
    <row r="328" spans="1:8" x14ac:dyDescent="0.25">
      <c r="A328">
        <v>100489</v>
      </c>
      <c r="B328">
        <v>10489</v>
      </c>
      <c r="C328">
        <v>15</v>
      </c>
      <c r="D328">
        <v>3.0732445322743405</v>
      </c>
      <c r="E328">
        <v>46.09866798411511</v>
      </c>
      <c r="F328" t="s">
        <v>22</v>
      </c>
      <c r="G328" t="s">
        <v>30</v>
      </c>
      <c r="H328" t="b">
        <v>1</v>
      </c>
    </row>
    <row r="329" spans="1:8" x14ac:dyDescent="0.25">
      <c r="A329">
        <v>100339</v>
      </c>
      <c r="B329">
        <v>10339</v>
      </c>
      <c r="C329">
        <v>77</v>
      </c>
      <c r="D329">
        <v>58.250773566707302</v>
      </c>
      <c r="E329">
        <v>145.62693391676825</v>
      </c>
      <c r="F329" t="s">
        <v>23</v>
      </c>
      <c r="G329" t="s">
        <v>30</v>
      </c>
      <c r="H329" t="b">
        <v>0</v>
      </c>
    </row>
    <row r="330" spans="1:8" x14ac:dyDescent="0.25">
      <c r="A330">
        <v>100537</v>
      </c>
      <c r="B330">
        <v>10537</v>
      </c>
      <c r="C330">
        <v>32</v>
      </c>
      <c r="D330">
        <v>3.0015821162568868</v>
      </c>
      <c r="E330">
        <v>45.023731743853304</v>
      </c>
      <c r="F330" t="s">
        <v>23</v>
      </c>
      <c r="G330" t="s">
        <v>29</v>
      </c>
      <c r="H330" t="b">
        <v>1</v>
      </c>
    </row>
    <row r="331" spans="1:8" x14ac:dyDescent="0.25">
      <c r="A331">
        <v>100156</v>
      </c>
      <c r="B331">
        <v>10156</v>
      </c>
      <c r="C331">
        <v>47</v>
      </c>
      <c r="D331">
        <v>3.5135566918847405</v>
      </c>
      <c r="E331">
        <v>52.703350378271111</v>
      </c>
      <c r="F331" t="s">
        <v>22</v>
      </c>
      <c r="G331" t="s">
        <v>31</v>
      </c>
      <c r="H331" t="b">
        <v>1</v>
      </c>
    </row>
    <row r="332" spans="1:8" x14ac:dyDescent="0.25">
      <c r="A332">
        <v>100656</v>
      </c>
      <c r="B332">
        <v>10656</v>
      </c>
      <c r="C332">
        <v>32</v>
      </c>
      <c r="D332">
        <v>51.613924802004369</v>
      </c>
      <c r="E332">
        <v>129.03481200501093</v>
      </c>
      <c r="F332" t="s">
        <v>22</v>
      </c>
      <c r="G332" t="s">
        <v>31</v>
      </c>
      <c r="H332" t="b">
        <v>0</v>
      </c>
    </row>
    <row r="333" spans="1:8" x14ac:dyDescent="0.25">
      <c r="A333">
        <v>100134</v>
      </c>
      <c r="B333">
        <v>10134</v>
      </c>
      <c r="C333">
        <v>105</v>
      </c>
      <c r="D333">
        <v>31.909150649108142</v>
      </c>
      <c r="E333">
        <v>319.09150649108142</v>
      </c>
      <c r="F333" t="s">
        <v>24</v>
      </c>
      <c r="G333" t="s">
        <v>31</v>
      </c>
      <c r="H333" t="b">
        <v>1</v>
      </c>
    </row>
    <row r="334" spans="1:8" x14ac:dyDescent="0.25">
      <c r="A334">
        <v>100053</v>
      </c>
      <c r="B334">
        <v>10053</v>
      </c>
      <c r="C334">
        <v>16</v>
      </c>
      <c r="D334">
        <v>3.815806758042942</v>
      </c>
      <c r="E334">
        <v>57.237101370644133</v>
      </c>
      <c r="F334" t="s">
        <v>22</v>
      </c>
      <c r="G334" t="s">
        <v>29</v>
      </c>
      <c r="H334" t="b">
        <v>0</v>
      </c>
    </row>
    <row r="335" spans="1:8" x14ac:dyDescent="0.25">
      <c r="A335">
        <v>100749</v>
      </c>
      <c r="B335">
        <v>10749</v>
      </c>
      <c r="C335">
        <v>94</v>
      </c>
      <c r="D335">
        <v>49.479001087363933</v>
      </c>
      <c r="E335">
        <v>123.69750271840984</v>
      </c>
      <c r="F335" t="s">
        <v>24</v>
      </c>
      <c r="G335" t="s">
        <v>29</v>
      </c>
      <c r="H335" t="b">
        <v>1</v>
      </c>
    </row>
    <row r="336" spans="1:8" x14ac:dyDescent="0.25">
      <c r="A336">
        <v>100314</v>
      </c>
      <c r="B336">
        <v>10314</v>
      </c>
      <c r="C336">
        <v>40</v>
      </c>
      <c r="D336">
        <v>29.473694492067011</v>
      </c>
      <c r="E336">
        <v>294.73694492067011</v>
      </c>
      <c r="F336" t="s">
        <v>23</v>
      </c>
      <c r="G336" t="s">
        <v>29</v>
      </c>
      <c r="H336" t="b">
        <v>0</v>
      </c>
    </row>
    <row r="337" spans="1:8" x14ac:dyDescent="0.25">
      <c r="A337">
        <v>100268</v>
      </c>
      <c r="B337">
        <v>10268</v>
      </c>
      <c r="C337">
        <v>80</v>
      </c>
      <c r="D337">
        <v>3.3355227410057013</v>
      </c>
      <c r="E337">
        <v>50.032841115085517</v>
      </c>
      <c r="F337" t="s">
        <v>22</v>
      </c>
      <c r="G337" t="s">
        <v>30</v>
      </c>
      <c r="H337" t="b">
        <v>1</v>
      </c>
    </row>
    <row r="338" spans="1:8" x14ac:dyDescent="0.25">
      <c r="A338">
        <v>100221</v>
      </c>
      <c r="B338">
        <v>10221</v>
      </c>
      <c r="C338">
        <v>4</v>
      </c>
      <c r="D338">
        <v>61.124858891241232</v>
      </c>
      <c r="E338">
        <v>152.81214722810307</v>
      </c>
      <c r="F338" t="s">
        <v>23</v>
      </c>
      <c r="G338" t="s">
        <v>31</v>
      </c>
      <c r="H338" t="b">
        <v>1</v>
      </c>
    </row>
    <row r="339" spans="1:8" x14ac:dyDescent="0.25">
      <c r="A339">
        <v>100227</v>
      </c>
      <c r="B339">
        <v>10227</v>
      </c>
      <c r="C339">
        <v>110</v>
      </c>
      <c r="D339">
        <v>3.3826169789314058</v>
      </c>
      <c r="E339">
        <v>50.739254683971083</v>
      </c>
      <c r="F339" t="s">
        <v>22</v>
      </c>
      <c r="G339" t="s">
        <v>31</v>
      </c>
      <c r="H339" t="b">
        <v>1</v>
      </c>
    </row>
    <row r="340" spans="1:8" x14ac:dyDescent="0.25">
      <c r="A340">
        <v>100344</v>
      </c>
      <c r="B340">
        <v>10344</v>
      </c>
      <c r="C340">
        <v>47</v>
      </c>
      <c r="D340">
        <v>58.179146944643755</v>
      </c>
      <c r="E340">
        <v>145.44786736160938</v>
      </c>
      <c r="F340" t="s">
        <v>24</v>
      </c>
      <c r="G340" t="s">
        <v>31</v>
      </c>
      <c r="H340" t="b">
        <v>1</v>
      </c>
    </row>
    <row r="341" spans="1:8" x14ac:dyDescent="0.25">
      <c r="A341">
        <v>100871</v>
      </c>
      <c r="B341">
        <v>10871</v>
      </c>
      <c r="C341">
        <v>108</v>
      </c>
      <c r="D341">
        <v>2.5978332412532752</v>
      </c>
      <c r="E341">
        <v>38.967498618799127</v>
      </c>
      <c r="F341" t="s">
        <v>24</v>
      </c>
      <c r="G341" t="s">
        <v>30</v>
      </c>
      <c r="H341" t="b">
        <v>0</v>
      </c>
    </row>
    <row r="342" spans="1:8" x14ac:dyDescent="0.25">
      <c r="A342">
        <v>100813</v>
      </c>
      <c r="B342">
        <v>10813</v>
      </c>
      <c r="C342">
        <v>76</v>
      </c>
      <c r="D342">
        <v>2.672456793505678</v>
      </c>
      <c r="E342">
        <v>40.086851902585167</v>
      </c>
      <c r="F342" t="s">
        <v>22</v>
      </c>
      <c r="G342" t="s">
        <v>31</v>
      </c>
      <c r="H342" t="b">
        <v>0</v>
      </c>
    </row>
    <row r="343" spans="1:8" x14ac:dyDescent="0.25">
      <c r="A343">
        <v>100317</v>
      </c>
      <c r="B343">
        <v>10317</v>
      </c>
      <c r="C343">
        <v>47</v>
      </c>
      <c r="D343">
        <v>29.41580449267455</v>
      </c>
      <c r="E343">
        <v>294.1580449267455</v>
      </c>
      <c r="F343" t="s">
        <v>23</v>
      </c>
      <c r="G343" t="s">
        <v>30</v>
      </c>
      <c r="H343" t="b">
        <v>1</v>
      </c>
    </row>
    <row r="344" spans="1:8" x14ac:dyDescent="0.25">
      <c r="A344">
        <v>101013</v>
      </c>
      <c r="B344">
        <v>11013</v>
      </c>
      <c r="C344">
        <v>68</v>
      </c>
      <c r="D344">
        <v>39.022129344903959</v>
      </c>
      <c r="E344">
        <v>117.06638803471188</v>
      </c>
      <c r="F344" t="s">
        <v>23</v>
      </c>
      <c r="G344" t="s">
        <v>29</v>
      </c>
      <c r="H344" t="b">
        <v>0</v>
      </c>
    </row>
    <row r="345" spans="1:8" x14ac:dyDescent="0.25">
      <c r="A345">
        <v>100884</v>
      </c>
      <c r="B345">
        <v>10884</v>
      </c>
      <c r="C345">
        <v>28</v>
      </c>
      <c r="D345">
        <v>46.456583537656272</v>
      </c>
      <c r="E345">
        <v>116.14145884414069</v>
      </c>
      <c r="F345" t="s">
        <v>24</v>
      </c>
      <c r="G345" t="s">
        <v>31</v>
      </c>
      <c r="H345" t="b">
        <v>0</v>
      </c>
    </row>
    <row r="346" spans="1:8" x14ac:dyDescent="0.25">
      <c r="A346">
        <v>100932</v>
      </c>
      <c r="B346">
        <v>10932</v>
      </c>
      <c r="C346">
        <v>80</v>
      </c>
      <c r="D346">
        <v>2.5094452420101683</v>
      </c>
      <c r="E346">
        <v>37.641678630152526</v>
      </c>
      <c r="F346" t="s">
        <v>24</v>
      </c>
      <c r="G346" t="s">
        <v>29</v>
      </c>
      <c r="H346" t="b">
        <v>0</v>
      </c>
    </row>
    <row r="347" spans="1:8" x14ac:dyDescent="0.25">
      <c r="A347">
        <v>100336</v>
      </c>
      <c r="B347">
        <v>10336</v>
      </c>
      <c r="C347">
        <v>52</v>
      </c>
      <c r="D347">
        <v>3.240444050745646</v>
      </c>
      <c r="E347">
        <v>48.606660761184692</v>
      </c>
      <c r="F347" t="s">
        <v>24</v>
      </c>
      <c r="G347" t="s">
        <v>30</v>
      </c>
      <c r="H347" t="b">
        <v>1</v>
      </c>
    </row>
    <row r="348" spans="1:8" x14ac:dyDescent="0.25">
      <c r="A348">
        <v>100459</v>
      </c>
      <c r="B348">
        <v>10459</v>
      </c>
      <c r="C348">
        <v>17</v>
      </c>
      <c r="D348">
        <v>3.1083042006648252</v>
      </c>
      <c r="E348">
        <v>46.624563009972377</v>
      </c>
      <c r="F348" t="s">
        <v>24</v>
      </c>
      <c r="G348" t="s">
        <v>30</v>
      </c>
      <c r="H348" t="b">
        <v>1</v>
      </c>
    </row>
    <row r="349" spans="1:8" x14ac:dyDescent="0.25">
      <c r="A349">
        <v>100650</v>
      </c>
      <c r="B349">
        <v>10650</v>
      </c>
      <c r="C349">
        <v>19</v>
      </c>
      <c r="D349">
        <v>2.8761592083714125</v>
      </c>
      <c r="E349">
        <v>43.142388125571188</v>
      </c>
      <c r="F349" t="s">
        <v>24</v>
      </c>
      <c r="G349" t="s">
        <v>30</v>
      </c>
      <c r="H349" t="b">
        <v>0</v>
      </c>
    </row>
    <row r="350" spans="1:8" x14ac:dyDescent="0.25">
      <c r="A350">
        <v>101065</v>
      </c>
      <c r="B350">
        <v>11065</v>
      </c>
      <c r="C350">
        <v>18</v>
      </c>
      <c r="D350">
        <v>37.281213854906689</v>
      </c>
      <c r="E350">
        <v>93.203034637266725</v>
      </c>
      <c r="F350" t="s">
        <v>24</v>
      </c>
      <c r="G350" t="s">
        <v>29</v>
      </c>
      <c r="H350" t="b">
        <v>0</v>
      </c>
    </row>
    <row r="351" spans="1:8" x14ac:dyDescent="0.25">
      <c r="A351">
        <v>100680</v>
      </c>
      <c r="B351">
        <v>10680</v>
      </c>
      <c r="C351">
        <v>114</v>
      </c>
      <c r="D351">
        <v>51.079514561778097</v>
      </c>
      <c r="E351">
        <v>127.69878640444524</v>
      </c>
      <c r="F351" t="s">
        <v>23</v>
      </c>
      <c r="G351" t="s">
        <v>29</v>
      </c>
      <c r="H351" t="b">
        <v>1</v>
      </c>
    </row>
    <row r="352" spans="1:8" x14ac:dyDescent="0.25">
      <c r="A352">
        <v>100769</v>
      </c>
      <c r="B352">
        <v>10769</v>
      </c>
      <c r="C352">
        <v>100</v>
      </c>
      <c r="D352">
        <v>46.247010750284709</v>
      </c>
      <c r="E352">
        <v>138.74103225085412</v>
      </c>
      <c r="F352" t="s">
        <v>22</v>
      </c>
      <c r="G352" t="s">
        <v>29</v>
      </c>
      <c r="H352" t="b">
        <v>1</v>
      </c>
    </row>
    <row r="353" spans="1:8" x14ac:dyDescent="0.25">
      <c r="A353">
        <v>100270</v>
      </c>
      <c r="B353">
        <v>10270</v>
      </c>
      <c r="C353">
        <v>118</v>
      </c>
      <c r="D353">
        <v>3.3333382896815338</v>
      </c>
      <c r="E353">
        <v>50.000074345223005</v>
      </c>
      <c r="F353" t="s">
        <v>24</v>
      </c>
      <c r="G353" t="s">
        <v>30</v>
      </c>
      <c r="H353" t="b">
        <v>1</v>
      </c>
    </row>
    <row r="354" spans="1:8" x14ac:dyDescent="0.25">
      <c r="A354">
        <v>100042</v>
      </c>
      <c r="B354">
        <v>10042</v>
      </c>
      <c r="C354">
        <v>108</v>
      </c>
      <c r="D354">
        <v>34.696115677519622</v>
      </c>
      <c r="E354">
        <v>346.96115677519623</v>
      </c>
      <c r="F354" t="s">
        <v>24</v>
      </c>
      <c r="G354" t="s">
        <v>29</v>
      </c>
      <c r="H354" t="b">
        <v>0</v>
      </c>
    </row>
    <row r="355" spans="1:8" x14ac:dyDescent="0.25">
      <c r="A355">
        <v>101021</v>
      </c>
      <c r="B355">
        <v>11021</v>
      </c>
      <c r="C355">
        <v>1</v>
      </c>
      <c r="D355">
        <v>2.2692539875298916</v>
      </c>
      <c r="E355">
        <v>34.038809812948372</v>
      </c>
      <c r="F355" t="s">
        <v>23</v>
      </c>
      <c r="G355" t="s">
        <v>29</v>
      </c>
      <c r="H355" t="b">
        <v>1</v>
      </c>
    </row>
    <row r="356" spans="1:8" x14ac:dyDescent="0.25">
      <c r="A356">
        <v>100732</v>
      </c>
      <c r="B356">
        <v>10732</v>
      </c>
      <c r="C356">
        <v>99</v>
      </c>
      <c r="D356">
        <v>50.139736161228925</v>
      </c>
      <c r="E356">
        <v>125.34934040307232</v>
      </c>
      <c r="F356" t="s">
        <v>24</v>
      </c>
      <c r="G356" t="s">
        <v>29</v>
      </c>
      <c r="H356" t="b">
        <v>1</v>
      </c>
    </row>
    <row r="357" spans="1:8" x14ac:dyDescent="0.25">
      <c r="A357">
        <v>100405</v>
      </c>
      <c r="B357">
        <v>10405</v>
      </c>
      <c r="C357">
        <v>33</v>
      </c>
      <c r="D357">
        <v>3.1637129963497288</v>
      </c>
      <c r="E357">
        <v>47.455694945245931</v>
      </c>
      <c r="F357" t="s">
        <v>22</v>
      </c>
      <c r="G357" t="s">
        <v>31</v>
      </c>
      <c r="H357" t="b">
        <v>0</v>
      </c>
    </row>
    <row r="358" spans="1:8" x14ac:dyDescent="0.25">
      <c r="A358">
        <v>100163</v>
      </c>
      <c r="B358">
        <v>10163</v>
      </c>
      <c r="C358">
        <v>47</v>
      </c>
      <c r="D358">
        <v>63.049134022374254</v>
      </c>
      <c r="E358">
        <v>157.62283505593564</v>
      </c>
      <c r="F358" t="s">
        <v>24</v>
      </c>
      <c r="G358" t="s">
        <v>30</v>
      </c>
      <c r="H358" t="b">
        <v>0</v>
      </c>
    </row>
    <row r="359" spans="1:8" x14ac:dyDescent="0.25">
      <c r="A359">
        <v>100642</v>
      </c>
      <c r="B359">
        <v>10642</v>
      </c>
      <c r="C359">
        <v>94</v>
      </c>
      <c r="D359">
        <v>2.8831130999650689</v>
      </c>
      <c r="E359">
        <v>43.24669649947603</v>
      </c>
      <c r="F359" t="s">
        <v>23</v>
      </c>
      <c r="G359" t="s">
        <v>30</v>
      </c>
      <c r="H359" t="b">
        <v>0</v>
      </c>
    </row>
    <row r="360" spans="1:8" x14ac:dyDescent="0.25">
      <c r="A360">
        <v>101026</v>
      </c>
      <c r="B360">
        <v>11026</v>
      </c>
      <c r="C360">
        <v>12</v>
      </c>
      <c r="D360">
        <v>40.423635078517329</v>
      </c>
      <c r="E360">
        <v>101.05908769629332</v>
      </c>
      <c r="F360" t="s">
        <v>23</v>
      </c>
      <c r="G360" t="s">
        <v>29</v>
      </c>
      <c r="H360" t="b">
        <v>1</v>
      </c>
    </row>
    <row r="361" spans="1:8" x14ac:dyDescent="0.25">
      <c r="A361">
        <v>100237</v>
      </c>
      <c r="B361">
        <v>10237</v>
      </c>
      <c r="C361">
        <v>88</v>
      </c>
      <c r="D361">
        <v>60.669636058855595</v>
      </c>
      <c r="E361">
        <v>151.674090147139</v>
      </c>
      <c r="F361" t="s">
        <v>23</v>
      </c>
      <c r="G361" t="s">
        <v>30</v>
      </c>
      <c r="H361" t="b">
        <v>0</v>
      </c>
    </row>
    <row r="362" spans="1:8" x14ac:dyDescent="0.25">
      <c r="A362">
        <v>100947</v>
      </c>
      <c r="B362">
        <v>10947</v>
      </c>
      <c r="C362">
        <v>93</v>
      </c>
      <c r="D362">
        <v>2.4828057865590374</v>
      </c>
      <c r="E362">
        <v>37.242086798385557</v>
      </c>
      <c r="F362" t="s">
        <v>23</v>
      </c>
      <c r="G362" t="s">
        <v>31</v>
      </c>
      <c r="H362" t="b">
        <v>0</v>
      </c>
    </row>
    <row r="363" spans="1:8" x14ac:dyDescent="0.25">
      <c r="A363">
        <v>100454</v>
      </c>
      <c r="B363">
        <v>10454</v>
      </c>
      <c r="C363">
        <v>80</v>
      </c>
      <c r="D363">
        <v>27.998614740386191</v>
      </c>
      <c r="E363">
        <v>279.98614740386193</v>
      </c>
      <c r="F363" t="s">
        <v>23</v>
      </c>
      <c r="G363" t="s">
        <v>31</v>
      </c>
      <c r="H363" t="b">
        <v>0</v>
      </c>
    </row>
    <row r="364" spans="1:8" x14ac:dyDescent="0.25">
      <c r="A364">
        <v>100363</v>
      </c>
      <c r="B364">
        <v>10363</v>
      </c>
      <c r="C364">
        <v>27</v>
      </c>
      <c r="D364">
        <v>57.760260729048412</v>
      </c>
      <c r="E364">
        <v>144.40065182262103</v>
      </c>
      <c r="F364" t="s">
        <v>24</v>
      </c>
      <c r="G364" t="s">
        <v>29</v>
      </c>
      <c r="H364" t="b">
        <v>0</v>
      </c>
    </row>
    <row r="365" spans="1:8" x14ac:dyDescent="0.25">
      <c r="A365">
        <v>100178</v>
      </c>
      <c r="B365">
        <v>10178</v>
      </c>
      <c r="C365">
        <v>45</v>
      </c>
      <c r="D365">
        <v>3.4754223213066187</v>
      </c>
      <c r="E365">
        <v>52.131334819599282</v>
      </c>
      <c r="F365" t="s">
        <v>22</v>
      </c>
      <c r="G365" t="s">
        <v>29</v>
      </c>
      <c r="H365" t="b">
        <v>1</v>
      </c>
    </row>
    <row r="366" spans="1:8" x14ac:dyDescent="0.25">
      <c r="A366">
        <v>100019</v>
      </c>
      <c r="B366">
        <v>10019</v>
      </c>
      <c r="C366">
        <v>41</v>
      </c>
      <c r="D366">
        <v>72.449908060879466</v>
      </c>
      <c r="E366">
        <v>181.12477015219866</v>
      </c>
      <c r="F366" t="s">
        <v>24</v>
      </c>
      <c r="G366" t="s">
        <v>30</v>
      </c>
      <c r="H366" t="b">
        <v>1</v>
      </c>
    </row>
    <row r="367" spans="1:8" x14ac:dyDescent="0.25">
      <c r="A367">
        <v>100993</v>
      </c>
      <c r="B367">
        <v>10993</v>
      </c>
      <c r="C367">
        <v>21</v>
      </c>
      <c r="D367">
        <v>42.653367044672031</v>
      </c>
      <c r="E367">
        <v>106.63341761168007</v>
      </c>
      <c r="F367" t="s">
        <v>22</v>
      </c>
      <c r="G367" t="s">
        <v>31</v>
      </c>
      <c r="H367" t="b">
        <v>1</v>
      </c>
    </row>
    <row r="368" spans="1:8" x14ac:dyDescent="0.25">
      <c r="A368">
        <v>100963</v>
      </c>
      <c r="B368">
        <v>10963</v>
      </c>
      <c r="C368">
        <v>107</v>
      </c>
      <c r="D368">
        <v>44.054492341024769</v>
      </c>
      <c r="E368">
        <v>110.13623085256192</v>
      </c>
      <c r="F368" t="s">
        <v>24</v>
      </c>
      <c r="G368" t="s">
        <v>31</v>
      </c>
      <c r="H368" t="b">
        <v>0</v>
      </c>
    </row>
    <row r="369" spans="1:8" x14ac:dyDescent="0.25">
      <c r="A369">
        <v>100627</v>
      </c>
      <c r="B369">
        <v>10627</v>
      </c>
      <c r="C369">
        <v>19</v>
      </c>
      <c r="D369">
        <v>52.188530693533153</v>
      </c>
      <c r="E369">
        <v>130.47132673383288</v>
      </c>
      <c r="F369" t="s">
        <v>24</v>
      </c>
      <c r="G369" t="s">
        <v>29</v>
      </c>
      <c r="H369" t="b">
        <v>1</v>
      </c>
    </row>
    <row r="370" spans="1:8" x14ac:dyDescent="0.25">
      <c r="A370">
        <v>100587</v>
      </c>
      <c r="B370">
        <v>10587</v>
      </c>
      <c r="C370">
        <v>112</v>
      </c>
      <c r="D370">
        <v>2.9340261584055236</v>
      </c>
      <c r="E370">
        <v>44.010392376082855</v>
      </c>
      <c r="F370" t="s">
        <v>22</v>
      </c>
      <c r="G370" t="s">
        <v>30</v>
      </c>
      <c r="H370" t="b">
        <v>0</v>
      </c>
    </row>
    <row r="371" spans="1:8" x14ac:dyDescent="0.25">
      <c r="A371">
        <v>100052</v>
      </c>
      <c r="B371">
        <v>10052</v>
      </c>
      <c r="C371">
        <v>87</v>
      </c>
      <c r="D371">
        <v>3.8197617017826064</v>
      </c>
      <c r="E371">
        <v>57.2964255267391</v>
      </c>
      <c r="F371" t="s">
        <v>23</v>
      </c>
      <c r="G371" t="s">
        <v>31</v>
      </c>
      <c r="H371" t="b">
        <v>1</v>
      </c>
    </row>
    <row r="372" spans="1:8" x14ac:dyDescent="0.25">
      <c r="A372">
        <v>100786</v>
      </c>
      <c r="B372">
        <v>10786</v>
      </c>
      <c r="C372">
        <v>45</v>
      </c>
      <c r="D372">
        <v>48.663837901923934</v>
      </c>
      <c r="E372">
        <v>121.65959475480983</v>
      </c>
      <c r="F372" t="s">
        <v>24</v>
      </c>
      <c r="G372" t="s">
        <v>31</v>
      </c>
      <c r="H372" t="b">
        <v>1</v>
      </c>
    </row>
    <row r="373" spans="1:8" x14ac:dyDescent="0.25">
      <c r="A373">
        <v>100999</v>
      </c>
      <c r="B373">
        <v>10999</v>
      </c>
      <c r="C373">
        <v>37</v>
      </c>
      <c r="D373">
        <v>21.074996156815814</v>
      </c>
      <c r="E373">
        <v>210.74996156815814</v>
      </c>
      <c r="F373" t="s">
        <v>24</v>
      </c>
      <c r="G373" t="s">
        <v>31</v>
      </c>
      <c r="H373" t="b">
        <v>0</v>
      </c>
    </row>
    <row r="374" spans="1:8" x14ac:dyDescent="0.25">
      <c r="A374">
        <v>100197</v>
      </c>
      <c r="B374">
        <v>10197</v>
      </c>
      <c r="C374">
        <v>15</v>
      </c>
      <c r="D374">
        <v>30.9141206499764</v>
      </c>
      <c r="E374">
        <v>309.141206499764</v>
      </c>
      <c r="F374" t="s">
        <v>22</v>
      </c>
      <c r="G374" t="s">
        <v>29</v>
      </c>
      <c r="H374" t="b">
        <v>1</v>
      </c>
    </row>
    <row r="375" spans="1:8" x14ac:dyDescent="0.25">
      <c r="A375">
        <v>100343</v>
      </c>
      <c r="B375">
        <v>10343</v>
      </c>
      <c r="C375">
        <v>75</v>
      </c>
      <c r="D375">
        <v>29.089821481994083</v>
      </c>
      <c r="E375">
        <v>290.89821481994085</v>
      </c>
      <c r="F375" t="s">
        <v>24</v>
      </c>
      <c r="G375" t="s">
        <v>30</v>
      </c>
      <c r="H375" t="b">
        <v>0</v>
      </c>
    </row>
    <row r="376" spans="1:8" x14ac:dyDescent="0.25">
      <c r="A376">
        <v>100690</v>
      </c>
      <c r="B376">
        <v>10690</v>
      </c>
      <c r="C376">
        <v>95</v>
      </c>
      <c r="D376">
        <v>50.929258576882738</v>
      </c>
      <c r="E376">
        <v>127.32314644220685</v>
      </c>
      <c r="F376" t="s">
        <v>24</v>
      </c>
      <c r="G376" t="s">
        <v>31</v>
      </c>
      <c r="H376" t="b">
        <v>1</v>
      </c>
    </row>
    <row r="377" spans="1:8" x14ac:dyDescent="0.25">
      <c r="A377">
        <v>100183</v>
      </c>
      <c r="B377">
        <v>10183</v>
      </c>
      <c r="C377">
        <v>64</v>
      </c>
      <c r="D377">
        <v>3.4660360772850631</v>
      </c>
      <c r="E377">
        <v>51.990541159275949</v>
      </c>
      <c r="F377" t="s">
        <v>22</v>
      </c>
      <c r="G377" t="s">
        <v>30</v>
      </c>
      <c r="H377" t="b">
        <v>0</v>
      </c>
    </row>
    <row r="378" spans="1:8" x14ac:dyDescent="0.25">
      <c r="A378">
        <v>100824</v>
      </c>
      <c r="B378">
        <v>10824</v>
      </c>
      <c r="C378">
        <v>91</v>
      </c>
      <c r="D378">
        <v>2.659261423809367</v>
      </c>
      <c r="E378">
        <v>39.888921357140504</v>
      </c>
      <c r="F378" t="s">
        <v>22</v>
      </c>
      <c r="G378" t="s">
        <v>29</v>
      </c>
      <c r="H378" t="b">
        <v>1</v>
      </c>
    </row>
    <row r="379" spans="1:8" x14ac:dyDescent="0.25">
      <c r="A379">
        <v>100117</v>
      </c>
      <c r="B379">
        <v>10117</v>
      </c>
      <c r="C379">
        <v>107</v>
      </c>
      <c r="D379">
        <v>3.5915325936509235</v>
      </c>
      <c r="E379">
        <v>53.872988904763851</v>
      </c>
      <c r="F379" t="s">
        <v>22</v>
      </c>
      <c r="G379" t="s">
        <v>31</v>
      </c>
      <c r="H379" t="b">
        <v>1</v>
      </c>
    </row>
    <row r="380" spans="1:8" x14ac:dyDescent="0.25">
      <c r="A380">
        <v>100953</v>
      </c>
      <c r="B380">
        <v>10953</v>
      </c>
      <c r="C380">
        <v>5</v>
      </c>
      <c r="D380">
        <v>2.4701456403277171</v>
      </c>
      <c r="E380">
        <v>37.052184604915759</v>
      </c>
      <c r="F380" t="s">
        <v>22</v>
      </c>
      <c r="G380" t="s">
        <v>29</v>
      </c>
      <c r="H380" t="b">
        <v>0</v>
      </c>
    </row>
    <row r="381" spans="1:8" x14ac:dyDescent="0.25">
      <c r="A381">
        <v>100285</v>
      </c>
      <c r="B381">
        <v>10285</v>
      </c>
      <c r="C381">
        <v>106</v>
      </c>
      <c r="D381">
        <v>3.3185168558571192</v>
      </c>
      <c r="E381">
        <v>49.777752837856788</v>
      </c>
      <c r="F381" t="s">
        <v>23</v>
      </c>
      <c r="G381" t="s">
        <v>30</v>
      </c>
      <c r="H381" t="b">
        <v>1</v>
      </c>
    </row>
    <row r="382" spans="1:8" x14ac:dyDescent="0.25">
      <c r="A382">
        <v>100209</v>
      </c>
      <c r="B382">
        <v>10209</v>
      </c>
      <c r="C382">
        <v>12</v>
      </c>
      <c r="D382">
        <v>30.735729986867817</v>
      </c>
      <c r="E382">
        <v>307.35729986867818</v>
      </c>
      <c r="F382" t="s">
        <v>23</v>
      </c>
      <c r="G382" t="s">
        <v>30</v>
      </c>
      <c r="H382" t="b">
        <v>0</v>
      </c>
    </row>
    <row r="383" spans="1:8" x14ac:dyDescent="0.25">
      <c r="A383">
        <v>100990</v>
      </c>
      <c r="B383">
        <v>10990</v>
      </c>
      <c r="C383">
        <v>47</v>
      </c>
      <c r="D383">
        <v>42.795852643794056</v>
      </c>
      <c r="E383">
        <v>106.98963160948514</v>
      </c>
      <c r="F383" t="s">
        <v>22</v>
      </c>
      <c r="G383" t="s">
        <v>30</v>
      </c>
      <c r="H383" t="b">
        <v>1</v>
      </c>
    </row>
    <row r="384" spans="1:8" x14ac:dyDescent="0.25">
      <c r="A384">
        <v>100910</v>
      </c>
      <c r="B384">
        <v>10910</v>
      </c>
      <c r="C384">
        <v>110</v>
      </c>
      <c r="D384">
        <v>45.815557526957392</v>
      </c>
      <c r="E384">
        <v>114.53889381739347</v>
      </c>
      <c r="F384" t="s">
        <v>23</v>
      </c>
      <c r="G384" t="s">
        <v>31</v>
      </c>
      <c r="H384" t="b">
        <v>0</v>
      </c>
    </row>
    <row r="385" spans="1:8" x14ac:dyDescent="0.25">
      <c r="A385">
        <v>100886</v>
      </c>
      <c r="B385">
        <v>10886</v>
      </c>
      <c r="C385">
        <v>18</v>
      </c>
      <c r="D385">
        <v>46.332975817445543</v>
      </c>
      <c r="E385">
        <v>115.83243954361386</v>
      </c>
      <c r="F385" t="s">
        <v>23</v>
      </c>
      <c r="G385" t="s">
        <v>30</v>
      </c>
      <c r="H385" t="b">
        <v>0</v>
      </c>
    </row>
    <row r="386" spans="1:8" x14ac:dyDescent="0.25">
      <c r="A386">
        <v>100701</v>
      </c>
      <c r="B386">
        <v>10701</v>
      </c>
      <c r="C386">
        <v>44</v>
      </c>
      <c r="D386">
        <v>2.8216368531444385</v>
      </c>
      <c r="E386">
        <v>42.324552797166575</v>
      </c>
      <c r="F386" t="s">
        <v>24</v>
      </c>
      <c r="G386" t="s">
        <v>29</v>
      </c>
      <c r="H386" t="b">
        <v>1</v>
      </c>
    </row>
    <row r="387" spans="1:8" x14ac:dyDescent="0.25">
      <c r="A387">
        <v>100878</v>
      </c>
      <c r="B387">
        <v>10878</v>
      </c>
      <c r="C387">
        <v>82</v>
      </c>
      <c r="D387">
        <v>2.5914744506755198</v>
      </c>
      <c r="E387">
        <v>38.872116760132798</v>
      </c>
      <c r="F387" t="s">
        <v>23</v>
      </c>
      <c r="G387" t="s">
        <v>29</v>
      </c>
      <c r="H387" t="b">
        <v>0</v>
      </c>
    </row>
    <row r="388" spans="1:8" x14ac:dyDescent="0.25">
      <c r="A388">
        <v>100936</v>
      </c>
      <c r="B388">
        <v>10936</v>
      </c>
      <c r="C388">
        <v>55</v>
      </c>
      <c r="D388">
        <v>42.501612787855954</v>
      </c>
      <c r="E388">
        <v>127.50483836356787</v>
      </c>
      <c r="F388" t="s">
        <v>23</v>
      </c>
      <c r="G388" t="s">
        <v>31</v>
      </c>
      <c r="H388" t="b">
        <v>0</v>
      </c>
    </row>
    <row r="389" spans="1:8" x14ac:dyDescent="0.25">
      <c r="A389">
        <v>100482</v>
      </c>
      <c r="B389">
        <v>10482</v>
      </c>
      <c r="C389">
        <v>64</v>
      </c>
      <c r="D389">
        <v>55.46460116420387</v>
      </c>
      <c r="E389">
        <v>138.66150291050968</v>
      </c>
      <c r="F389" t="s">
        <v>22</v>
      </c>
      <c r="G389" t="s">
        <v>31</v>
      </c>
      <c r="H389" t="b">
        <v>1</v>
      </c>
    </row>
    <row r="390" spans="1:8" x14ac:dyDescent="0.25">
      <c r="A390">
        <v>100214</v>
      </c>
      <c r="B390">
        <v>10214</v>
      </c>
      <c r="C390">
        <v>71</v>
      </c>
      <c r="D390">
        <v>3.4062195369566859</v>
      </c>
      <c r="E390">
        <v>51.093293054350291</v>
      </c>
      <c r="F390" t="s">
        <v>24</v>
      </c>
      <c r="G390" t="s">
        <v>29</v>
      </c>
      <c r="H390" t="b">
        <v>0</v>
      </c>
    </row>
    <row r="391" spans="1:8" x14ac:dyDescent="0.25">
      <c r="A391">
        <v>100913</v>
      </c>
      <c r="B391">
        <v>10913</v>
      </c>
      <c r="C391">
        <v>104</v>
      </c>
      <c r="D391">
        <v>45.739614036276699</v>
      </c>
      <c r="E391">
        <v>114.34903509069174</v>
      </c>
      <c r="F391" t="s">
        <v>22</v>
      </c>
      <c r="G391" t="s">
        <v>30</v>
      </c>
      <c r="H391" t="b">
        <v>1</v>
      </c>
    </row>
    <row r="392" spans="1:8" x14ac:dyDescent="0.25">
      <c r="A392">
        <v>100045</v>
      </c>
      <c r="B392">
        <v>10045</v>
      </c>
      <c r="C392">
        <v>88</v>
      </c>
      <c r="D392">
        <v>3.8490855218941888</v>
      </c>
      <c r="E392">
        <v>57.736282828412833</v>
      </c>
      <c r="F392" t="s">
        <v>23</v>
      </c>
      <c r="G392" t="s">
        <v>31</v>
      </c>
      <c r="H392" t="b">
        <v>0</v>
      </c>
    </row>
    <row r="393" spans="1:8" x14ac:dyDescent="0.25">
      <c r="A393">
        <v>100496</v>
      </c>
      <c r="B393">
        <v>10496</v>
      </c>
      <c r="C393">
        <v>43</v>
      </c>
      <c r="D393">
        <v>3.0672800935553943</v>
      </c>
      <c r="E393">
        <v>46.009201403330913</v>
      </c>
      <c r="F393" t="s">
        <v>22</v>
      </c>
      <c r="G393" t="s">
        <v>30</v>
      </c>
      <c r="H393" t="b">
        <v>0</v>
      </c>
    </row>
    <row r="394" spans="1:8" x14ac:dyDescent="0.25">
      <c r="A394">
        <v>100071</v>
      </c>
      <c r="B394">
        <v>10071</v>
      </c>
      <c r="C394">
        <v>62</v>
      </c>
      <c r="D394">
        <v>67.227048221514735</v>
      </c>
      <c r="E394">
        <v>168.06762055378684</v>
      </c>
      <c r="F394" t="s">
        <v>23</v>
      </c>
      <c r="G394" t="s">
        <v>31</v>
      </c>
      <c r="H394" t="b">
        <v>0</v>
      </c>
    </row>
    <row r="395" spans="1:8" x14ac:dyDescent="0.25">
      <c r="A395">
        <v>100837</v>
      </c>
      <c r="B395">
        <v>10837</v>
      </c>
      <c r="C395">
        <v>67</v>
      </c>
      <c r="D395">
        <v>2.6487880565520525</v>
      </c>
      <c r="E395">
        <v>39.73182084828079</v>
      </c>
      <c r="F395" t="s">
        <v>24</v>
      </c>
      <c r="G395" t="s">
        <v>31</v>
      </c>
      <c r="H395" t="b">
        <v>1</v>
      </c>
    </row>
    <row r="396" spans="1:8" x14ac:dyDescent="0.25">
      <c r="A396">
        <v>100173</v>
      </c>
      <c r="B396">
        <v>10173</v>
      </c>
      <c r="C396">
        <v>106</v>
      </c>
      <c r="D396">
        <v>62.752241533528448</v>
      </c>
      <c r="E396">
        <v>156.88060383382111</v>
      </c>
      <c r="F396" t="s">
        <v>23</v>
      </c>
      <c r="G396" t="s">
        <v>31</v>
      </c>
      <c r="H396" t="b">
        <v>0</v>
      </c>
    </row>
    <row r="397" spans="1:8" x14ac:dyDescent="0.25">
      <c r="A397">
        <v>100096</v>
      </c>
      <c r="B397">
        <v>10096</v>
      </c>
      <c r="C397">
        <v>2</v>
      </c>
      <c r="D397">
        <v>3.6638200047074259</v>
      </c>
      <c r="E397">
        <v>54.957300070611389</v>
      </c>
      <c r="F397" t="s">
        <v>23</v>
      </c>
      <c r="G397" t="s">
        <v>30</v>
      </c>
      <c r="H397" t="b">
        <v>1</v>
      </c>
    </row>
    <row r="398" spans="1:8" x14ac:dyDescent="0.25">
      <c r="A398">
        <v>100975</v>
      </c>
      <c r="B398">
        <v>10975</v>
      </c>
      <c r="C398">
        <v>77</v>
      </c>
      <c r="D398">
        <v>2.4174698536578916</v>
      </c>
      <c r="E398">
        <v>36.262047804868374</v>
      </c>
      <c r="F398" t="s">
        <v>22</v>
      </c>
      <c r="G398" t="s">
        <v>29</v>
      </c>
      <c r="H398" t="b">
        <v>1</v>
      </c>
    </row>
    <row r="399" spans="1:8" x14ac:dyDescent="0.25">
      <c r="A399">
        <v>100084</v>
      </c>
      <c r="B399">
        <v>10084</v>
      </c>
      <c r="C399">
        <v>71</v>
      </c>
      <c r="D399">
        <v>33.195210926589873</v>
      </c>
      <c r="E399">
        <v>331.95210926589874</v>
      </c>
      <c r="F399" t="s">
        <v>22</v>
      </c>
      <c r="G399" t="s">
        <v>31</v>
      </c>
      <c r="H399" t="b">
        <v>0</v>
      </c>
    </row>
    <row r="400" spans="1:8" x14ac:dyDescent="0.25">
      <c r="A400">
        <v>100083</v>
      </c>
      <c r="B400">
        <v>10083</v>
      </c>
      <c r="C400">
        <v>9</v>
      </c>
      <c r="D400">
        <v>33.203580231652424</v>
      </c>
      <c r="E400">
        <v>332.03580231652427</v>
      </c>
      <c r="F400" t="s">
        <v>23</v>
      </c>
      <c r="G400" t="s">
        <v>30</v>
      </c>
      <c r="H400" t="b">
        <v>1</v>
      </c>
    </row>
    <row r="401" spans="1:8" x14ac:dyDescent="0.25">
      <c r="A401">
        <v>100666</v>
      </c>
      <c r="B401">
        <v>10666</v>
      </c>
      <c r="C401">
        <v>57</v>
      </c>
      <c r="D401">
        <v>51.364059805976943</v>
      </c>
      <c r="E401">
        <v>128.41014951494236</v>
      </c>
      <c r="F401" t="s">
        <v>23</v>
      </c>
      <c r="G401" t="s">
        <v>30</v>
      </c>
      <c r="H401" t="b">
        <v>0</v>
      </c>
    </row>
    <row r="402" spans="1:8" x14ac:dyDescent="0.25">
      <c r="A402">
        <v>100867</v>
      </c>
      <c r="B402">
        <v>10867</v>
      </c>
      <c r="C402">
        <v>41</v>
      </c>
      <c r="D402">
        <v>2.6044606986831962</v>
      </c>
      <c r="E402">
        <v>39.066910480247941</v>
      </c>
      <c r="F402" t="s">
        <v>22</v>
      </c>
      <c r="G402" t="s">
        <v>30</v>
      </c>
      <c r="H402" t="b">
        <v>0</v>
      </c>
    </row>
    <row r="403" spans="1:8" x14ac:dyDescent="0.25">
      <c r="A403">
        <v>100220</v>
      </c>
      <c r="B403">
        <v>10220</v>
      </c>
      <c r="C403">
        <v>100</v>
      </c>
      <c r="D403">
        <v>61.139073035222246</v>
      </c>
      <c r="E403">
        <v>152.84768258805562</v>
      </c>
      <c r="F403" t="s">
        <v>22</v>
      </c>
      <c r="G403" t="s">
        <v>31</v>
      </c>
      <c r="H403" t="b">
        <v>1</v>
      </c>
    </row>
    <row r="404" spans="1:8" x14ac:dyDescent="0.25">
      <c r="A404">
        <v>100076</v>
      </c>
      <c r="B404">
        <v>10076</v>
      </c>
      <c r="C404">
        <v>58</v>
      </c>
      <c r="D404">
        <v>66.691592713975709</v>
      </c>
      <c r="E404">
        <v>166.72898178493926</v>
      </c>
      <c r="F404" t="s">
        <v>22</v>
      </c>
      <c r="G404" t="s">
        <v>29</v>
      </c>
      <c r="H404" t="b">
        <v>1</v>
      </c>
    </row>
    <row r="405" spans="1:8" x14ac:dyDescent="0.25">
      <c r="A405">
        <v>100089</v>
      </c>
      <c r="B405">
        <v>10089</v>
      </c>
      <c r="C405">
        <v>44</v>
      </c>
      <c r="D405">
        <v>3.6769180746094068</v>
      </c>
      <c r="E405">
        <v>55.153771119141105</v>
      </c>
      <c r="F405" t="s">
        <v>24</v>
      </c>
      <c r="G405" t="s">
        <v>30</v>
      </c>
      <c r="H405" t="b">
        <v>1</v>
      </c>
    </row>
    <row r="406" spans="1:8" x14ac:dyDescent="0.25">
      <c r="A406">
        <v>100897</v>
      </c>
      <c r="B406">
        <v>10897</v>
      </c>
      <c r="C406">
        <v>99</v>
      </c>
      <c r="D406">
        <v>46.103622790710226</v>
      </c>
      <c r="E406">
        <v>115.25905697677557</v>
      </c>
      <c r="F406" t="s">
        <v>23</v>
      </c>
      <c r="G406" t="s">
        <v>29</v>
      </c>
      <c r="H406" t="b">
        <v>1</v>
      </c>
    </row>
    <row r="407" spans="1:8" x14ac:dyDescent="0.25">
      <c r="A407">
        <v>100757</v>
      </c>
      <c r="B407">
        <v>10757</v>
      </c>
      <c r="C407">
        <v>82</v>
      </c>
      <c r="D407">
        <v>24.681666709548235</v>
      </c>
      <c r="E407">
        <v>246.81666709548236</v>
      </c>
      <c r="F407" t="s">
        <v>22</v>
      </c>
      <c r="G407" t="s">
        <v>31</v>
      </c>
      <c r="H407" t="b">
        <v>1</v>
      </c>
    </row>
    <row r="408" spans="1:8" x14ac:dyDescent="0.25">
      <c r="A408">
        <v>100779</v>
      </c>
      <c r="B408">
        <v>10779</v>
      </c>
      <c r="C408">
        <v>118</v>
      </c>
      <c r="D408">
        <v>46.100877176279184</v>
      </c>
      <c r="E408">
        <v>138.30263152883754</v>
      </c>
      <c r="F408" t="s">
        <v>24</v>
      </c>
      <c r="G408" t="s">
        <v>29</v>
      </c>
      <c r="H408" t="b">
        <v>1</v>
      </c>
    </row>
    <row r="409" spans="1:8" x14ac:dyDescent="0.25">
      <c r="A409">
        <v>100338</v>
      </c>
      <c r="B409">
        <v>10338</v>
      </c>
      <c r="C409">
        <v>99</v>
      </c>
      <c r="D409">
        <v>55.075727139632292</v>
      </c>
      <c r="E409">
        <v>165.22718141889686</v>
      </c>
      <c r="F409" t="s">
        <v>23</v>
      </c>
      <c r="G409" t="s">
        <v>30</v>
      </c>
      <c r="H409" t="b">
        <v>0</v>
      </c>
    </row>
    <row r="410" spans="1:8" x14ac:dyDescent="0.25">
      <c r="A410">
        <v>100636</v>
      </c>
      <c r="B410">
        <v>10636</v>
      </c>
      <c r="C410">
        <v>20</v>
      </c>
      <c r="D410">
        <v>2.8899480668768001</v>
      </c>
      <c r="E410">
        <v>43.349221003152003</v>
      </c>
      <c r="F410" t="s">
        <v>23</v>
      </c>
      <c r="G410" t="s">
        <v>30</v>
      </c>
      <c r="H410" t="b">
        <v>1</v>
      </c>
    </row>
    <row r="411" spans="1:8" x14ac:dyDescent="0.25">
      <c r="A411">
        <v>100298</v>
      </c>
      <c r="B411">
        <v>10298</v>
      </c>
      <c r="C411">
        <v>102</v>
      </c>
      <c r="D411">
        <v>3.2940285948439647</v>
      </c>
      <c r="E411">
        <v>49.41042892265947</v>
      </c>
      <c r="F411" t="s">
        <v>23</v>
      </c>
      <c r="G411" t="s">
        <v>31</v>
      </c>
      <c r="H411" t="b">
        <v>1</v>
      </c>
    </row>
    <row r="412" spans="1:8" x14ac:dyDescent="0.25">
      <c r="A412">
        <v>100293</v>
      </c>
      <c r="B412">
        <v>10293</v>
      </c>
      <c r="C412">
        <v>24</v>
      </c>
      <c r="D412">
        <v>59.448275405474028</v>
      </c>
      <c r="E412">
        <v>148.62068851368508</v>
      </c>
      <c r="F412" t="s">
        <v>24</v>
      </c>
      <c r="G412" t="s">
        <v>29</v>
      </c>
      <c r="H412" t="b">
        <v>1</v>
      </c>
    </row>
    <row r="413" spans="1:8" x14ac:dyDescent="0.25">
      <c r="A413">
        <v>100569</v>
      </c>
      <c r="B413">
        <v>10569</v>
      </c>
      <c r="C413">
        <v>115</v>
      </c>
      <c r="D413">
        <v>53.289733209802606</v>
      </c>
      <c r="E413">
        <v>133.22433302450651</v>
      </c>
      <c r="F413" t="s">
        <v>24</v>
      </c>
      <c r="G413" t="s">
        <v>31</v>
      </c>
      <c r="H413" t="b">
        <v>0</v>
      </c>
    </row>
    <row r="414" spans="1:8" x14ac:dyDescent="0.25">
      <c r="A414">
        <v>100875</v>
      </c>
      <c r="B414">
        <v>10875</v>
      </c>
      <c r="C414">
        <v>98</v>
      </c>
      <c r="D414">
        <v>2.5946983014787031</v>
      </c>
      <c r="E414">
        <v>38.920474522180548</v>
      </c>
      <c r="F414" t="s">
        <v>22</v>
      </c>
      <c r="G414" t="s">
        <v>30</v>
      </c>
      <c r="H414" t="b">
        <v>1</v>
      </c>
    </row>
    <row r="415" spans="1:8" x14ac:dyDescent="0.25">
      <c r="A415">
        <v>100510</v>
      </c>
      <c r="B415">
        <v>10510</v>
      </c>
      <c r="C415">
        <v>38</v>
      </c>
      <c r="D415">
        <v>27.478543264252199</v>
      </c>
      <c r="E415">
        <v>274.78543264252198</v>
      </c>
      <c r="F415" t="s">
        <v>22</v>
      </c>
      <c r="G415" t="s">
        <v>30</v>
      </c>
      <c r="H415" t="b">
        <v>0</v>
      </c>
    </row>
    <row r="416" spans="1:8" x14ac:dyDescent="0.25">
      <c r="A416">
        <v>100427</v>
      </c>
      <c r="B416">
        <v>10427</v>
      </c>
      <c r="C416">
        <v>10</v>
      </c>
      <c r="D416">
        <v>3.1370703045623198</v>
      </c>
      <c r="E416">
        <v>47.056054568434796</v>
      </c>
      <c r="F416" t="s">
        <v>22</v>
      </c>
      <c r="G416" t="s">
        <v>31</v>
      </c>
      <c r="H416" t="b">
        <v>0</v>
      </c>
    </row>
    <row r="417" spans="1:8" x14ac:dyDescent="0.25">
      <c r="A417">
        <v>100247</v>
      </c>
      <c r="B417">
        <v>10247</v>
      </c>
      <c r="C417">
        <v>84</v>
      </c>
      <c r="D417">
        <v>60.415059363443447</v>
      </c>
      <c r="E417">
        <v>151.03764840860862</v>
      </c>
      <c r="F417" t="s">
        <v>24</v>
      </c>
      <c r="G417" t="s">
        <v>31</v>
      </c>
      <c r="H417" t="b">
        <v>1</v>
      </c>
    </row>
    <row r="418" spans="1:8" x14ac:dyDescent="0.25">
      <c r="A418">
        <v>100713</v>
      </c>
      <c r="B418">
        <v>10713</v>
      </c>
      <c r="C418">
        <v>20</v>
      </c>
      <c r="D418">
        <v>2.8032258331928217</v>
      </c>
      <c r="E418">
        <v>42.048387497892328</v>
      </c>
      <c r="F418" t="s">
        <v>24</v>
      </c>
      <c r="G418" t="s">
        <v>31</v>
      </c>
      <c r="H418" t="b">
        <v>0</v>
      </c>
    </row>
    <row r="419" spans="1:8" x14ac:dyDescent="0.25">
      <c r="A419">
        <v>100819</v>
      </c>
      <c r="B419">
        <v>10819</v>
      </c>
      <c r="C419">
        <v>54</v>
      </c>
      <c r="D419">
        <v>47.910679589263857</v>
      </c>
      <c r="E419">
        <v>119.77669897315964</v>
      </c>
      <c r="F419" t="s">
        <v>23</v>
      </c>
      <c r="G419" t="s">
        <v>30</v>
      </c>
      <c r="H419" t="b">
        <v>0</v>
      </c>
    </row>
    <row r="420" spans="1:8" x14ac:dyDescent="0.25">
      <c r="A420">
        <v>100346</v>
      </c>
      <c r="B420">
        <v>10346</v>
      </c>
      <c r="C420">
        <v>23</v>
      </c>
      <c r="D420">
        <v>3.2309156521362334</v>
      </c>
      <c r="E420">
        <v>48.463734782043502</v>
      </c>
      <c r="F420" t="s">
        <v>24</v>
      </c>
      <c r="G420" t="s">
        <v>29</v>
      </c>
      <c r="H420" t="b">
        <v>0</v>
      </c>
    </row>
    <row r="421" spans="1:8" x14ac:dyDescent="0.25">
      <c r="A421">
        <v>100289</v>
      </c>
      <c r="B421">
        <v>10289</v>
      </c>
      <c r="C421">
        <v>41</v>
      </c>
      <c r="D421">
        <v>3.3121160470095683</v>
      </c>
      <c r="E421">
        <v>49.681740705143525</v>
      </c>
      <c r="F421" t="s">
        <v>23</v>
      </c>
      <c r="G421" t="s">
        <v>29</v>
      </c>
      <c r="H421" t="b">
        <v>1</v>
      </c>
    </row>
    <row r="422" spans="1:8" x14ac:dyDescent="0.25">
      <c r="A422">
        <v>100725</v>
      </c>
      <c r="B422">
        <v>10725</v>
      </c>
      <c r="C422">
        <v>101</v>
      </c>
      <c r="D422">
        <v>50.242662644147558</v>
      </c>
      <c r="E422">
        <v>125.6066566103689</v>
      </c>
      <c r="F422" t="s">
        <v>22</v>
      </c>
      <c r="G422" t="s">
        <v>31</v>
      </c>
      <c r="H422" t="b">
        <v>1</v>
      </c>
    </row>
    <row r="423" spans="1:8" x14ac:dyDescent="0.25">
      <c r="A423">
        <v>100437</v>
      </c>
      <c r="B423">
        <v>10437</v>
      </c>
      <c r="C423">
        <v>99</v>
      </c>
      <c r="D423">
        <v>56.245611615730851</v>
      </c>
      <c r="E423">
        <v>140.61402903932714</v>
      </c>
      <c r="F423" t="s">
        <v>22</v>
      </c>
      <c r="G423" t="s">
        <v>29</v>
      </c>
      <c r="H423" t="b">
        <v>0</v>
      </c>
    </row>
    <row r="424" spans="1:8" x14ac:dyDescent="0.25">
      <c r="A424">
        <v>100719</v>
      </c>
      <c r="B424">
        <v>10719</v>
      </c>
      <c r="C424">
        <v>57</v>
      </c>
      <c r="D424">
        <v>2.7965439288465368</v>
      </c>
      <c r="E424">
        <v>41.94815893269805</v>
      </c>
      <c r="F424" t="s">
        <v>24</v>
      </c>
      <c r="G424" t="s">
        <v>31</v>
      </c>
      <c r="H424" t="b">
        <v>0</v>
      </c>
    </row>
    <row r="425" spans="1:8" x14ac:dyDescent="0.25">
      <c r="A425">
        <v>100637</v>
      </c>
      <c r="B425">
        <v>10637</v>
      </c>
      <c r="C425">
        <v>79</v>
      </c>
      <c r="D425">
        <v>49.106509605293887</v>
      </c>
      <c r="E425">
        <v>147.31952881588165</v>
      </c>
      <c r="F425" t="s">
        <v>24</v>
      </c>
      <c r="G425" t="s">
        <v>31</v>
      </c>
      <c r="H425" t="b">
        <v>1</v>
      </c>
    </row>
    <row r="426" spans="1:8" x14ac:dyDescent="0.25">
      <c r="A426">
        <v>100967</v>
      </c>
      <c r="B426">
        <v>10967</v>
      </c>
      <c r="C426">
        <v>101</v>
      </c>
      <c r="D426">
        <v>2.4366812386755701</v>
      </c>
      <c r="E426">
        <v>36.550218580133553</v>
      </c>
      <c r="F426" t="s">
        <v>22</v>
      </c>
      <c r="G426" t="s">
        <v>29</v>
      </c>
      <c r="H426" t="b">
        <v>1</v>
      </c>
    </row>
    <row r="427" spans="1:8" x14ac:dyDescent="0.25">
      <c r="A427">
        <v>100862</v>
      </c>
      <c r="B427">
        <v>10862</v>
      </c>
      <c r="C427">
        <v>19</v>
      </c>
      <c r="D427">
        <v>2.6122282050467049</v>
      </c>
      <c r="E427">
        <v>39.183423075700574</v>
      </c>
      <c r="F427" t="s">
        <v>23</v>
      </c>
      <c r="G427" t="s">
        <v>31</v>
      </c>
      <c r="H427" t="b">
        <v>1</v>
      </c>
    </row>
    <row r="428" spans="1:8" x14ac:dyDescent="0.25">
      <c r="A428">
        <v>100995</v>
      </c>
      <c r="B428">
        <v>10995</v>
      </c>
      <c r="C428">
        <v>74</v>
      </c>
      <c r="D428">
        <v>2.3579130594858277</v>
      </c>
      <c r="E428">
        <v>35.36869589228742</v>
      </c>
      <c r="F428" t="s">
        <v>24</v>
      </c>
      <c r="G428" t="s">
        <v>30</v>
      </c>
      <c r="H428" t="b">
        <v>0</v>
      </c>
    </row>
    <row r="429" spans="1:8" x14ac:dyDescent="0.25">
      <c r="A429">
        <v>100679</v>
      </c>
      <c r="B429">
        <v>10679</v>
      </c>
      <c r="C429">
        <v>115</v>
      </c>
      <c r="D429">
        <v>51.083950813953273</v>
      </c>
      <c r="E429">
        <v>127.70987703488318</v>
      </c>
      <c r="F429" t="s">
        <v>24</v>
      </c>
      <c r="G429" t="s">
        <v>29</v>
      </c>
      <c r="H429" t="b">
        <v>1</v>
      </c>
    </row>
    <row r="430" spans="1:8" x14ac:dyDescent="0.25">
      <c r="A430">
        <v>100091</v>
      </c>
      <c r="B430">
        <v>10091</v>
      </c>
      <c r="C430">
        <v>18</v>
      </c>
      <c r="D430">
        <v>33.069437743191408</v>
      </c>
      <c r="E430">
        <v>330.69437743191406</v>
      </c>
      <c r="F430" t="s">
        <v>22</v>
      </c>
      <c r="G430" t="s">
        <v>30</v>
      </c>
      <c r="H430" t="b">
        <v>1</v>
      </c>
    </row>
    <row r="431" spans="1:8" x14ac:dyDescent="0.25">
      <c r="A431">
        <v>100677</v>
      </c>
      <c r="B431">
        <v>10677</v>
      </c>
      <c r="C431">
        <v>114</v>
      </c>
      <c r="D431">
        <v>2.8382824464039547</v>
      </c>
      <c r="E431">
        <v>42.574236696059323</v>
      </c>
      <c r="F431" t="s">
        <v>24</v>
      </c>
      <c r="G431" t="s">
        <v>31</v>
      </c>
      <c r="H431" t="b">
        <v>0</v>
      </c>
    </row>
    <row r="432" spans="1:8" x14ac:dyDescent="0.25">
      <c r="A432">
        <v>100774</v>
      </c>
      <c r="B432">
        <v>10774</v>
      </c>
      <c r="C432">
        <v>105</v>
      </c>
      <c r="D432">
        <v>2.7164658001006483</v>
      </c>
      <c r="E432">
        <v>40.746987001509723</v>
      </c>
      <c r="F432" t="s">
        <v>22</v>
      </c>
      <c r="G432" t="s">
        <v>29</v>
      </c>
      <c r="H432" t="b">
        <v>0</v>
      </c>
    </row>
    <row r="433" spans="1:8" x14ac:dyDescent="0.25">
      <c r="A433">
        <v>100239</v>
      </c>
      <c r="B433">
        <v>10239</v>
      </c>
      <c r="C433">
        <v>15</v>
      </c>
      <c r="D433">
        <v>60.607745340801358</v>
      </c>
      <c r="E433">
        <v>151.51936335200338</v>
      </c>
      <c r="F433" t="s">
        <v>24</v>
      </c>
      <c r="G433" t="s">
        <v>30</v>
      </c>
      <c r="H433" t="b">
        <v>1</v>
      </c>
    </row>
    <row r="434" spans="1:8" x14ac:dyDescent="0.25">
      <c r="A434">
        <v>100385</v>
      </c>
      <c r="B434">
        <v>10385</v>
      </c>
      <c r="C434">
        <v>48</v>
      </c>
      <c r="D434">
        <v>57.356628793360805</v>
      </c>
      <c r="E434">
        <v>143.391571983402</v>
      </c>
      <c r="F434" t="s">
        <v>23</v>
      </c>
      <c r="G434" t="s">
        <v>30</v>
      </c>
      <c r="H434" t="b">
        <v>0</v>
      </c>
    </row>
    <row r="435" spans="1:8" x14ac:dyDescent="0.25">
      <c r="A435">
        <v>100202</v>
      </c>
      <c r="B435">
        <v>10202</v>
      </c>
      <c r="C435">
        <v>100</v>
      </c>
      <c r="D435">
        <v>61.669666538068235</v>
      </c>
      <c r="E435">
        <v>154.17416634517059</v>
      </c>
      <c r="F435" t="s">
        <v>24</v>
      </c>
      <c r="G435" t="s">
        <v>29</v>
      </c>
      <c r="H435" t="b">
        <v>1</v>
      </c>
    </row>
    <row r="436" spans="1:8" x14ac:dyDescent="0.25">
      <c r="A436">
        <v>100978</v>
      </c>
      <c r="B436">
        <v>10978</v>
      </c>
      <c r="C436">
        <v>69</v>
      </c>
      <c r="D436">
        <v>43.42744932667798</v>
      </c>
      <c r="E436">
        <v>108.56862331669495</v>
      </c>
      <c r="F436" t="s">
        <v>24</v>
      </c>
      <c r="G436" t="s">
        <v>30</v>
      </c>
      <c r="H436" t="b">
        <v>1</v>
      </c>
    </row>
    <row r="437" spans="1:8" x14ac:dyDescent="0.25">
      <c r="A437">
        <v>100023</v>
      </c>
      <c r="B437">
        <v>10023</v>
      </c>
      <c r="C437">
        <v>82</v>
      </c>
      <c r="D437">
        <v>35.944205662265489</v>
      </c>
      <c r="E437">
        <v>359.44205662265489</v>
      </c>
      <c r="F437" t="s">
        <v>24</v>
      </c>
      <c r="G437" t="s">
        <v>29</v>
      </c>
      <c r="H437" t="b">
        <v>1</v>
      </c>
    </row>
    <row r="438" spans="1:8" x14ac:dyDescent="0.25">
      <c r="A438">
        <v>100948</v>
      </c>
      <c r="B438">
        <v>10948</v>
      </c>
      <c r="C438">
        <v>10</v>
      </c>
      <c r="D438">
        <v>44.675073772812929</v>
      </c>
      <c r="E438">
        <v>111.68768443203233</v>
      </c>
      <c r="F438" t="s">
        <v>24</v>
      </c>
      <c r="G438" t="s">
        <v>29</v>
      </c>
      <c r="H438" t="b">
        <v>0</v>
      </c>
    </row>
    <row r="439" spans="1:8" x14ac:dyDescent="0.25">
      <c r="A439">
        <v>100420</v>
      </c>
      <c r="B439">
        <v>10420</v>
      </c>
      <c r="C439">
        <v>81</v>
      </c>
      <c r="D439">
        <v>56.640723318043875</v>
      </c>
      <c r="E439">
        <v>141.60180829510969</v>
      </c>
      <c r="F439" t="s">
        <v>23</v>
      </c>
      <c r="G439" t="s">
        <v>31</v>
      </c>
      <c r="H439" t="b">
        <v>1</v>
      </c>
    </row>
    <row r="440" spans="1:8" x14ac:dyDescent="0.25">
      <c r="A440">
        <v>100188</v>
      </c>
      <c r="B440">
        <v>10188</v>
      </c>
      <c r="C440">
        <v>88</v>
      </c>
      <c r="D440">
        <v>3.449561329496742</v>
      </c>
      <c r="E440">
        <v>51.743419942451126</v>
      </c>
      <c r="F440" t="s">
        <v>24</v>
      </c>
      <c r="G440" t="s">
        <v>31</v>
      </c>
      <c r="H440" t="b">
        <v>1</v>
      </c>
    </row>
    <row r="441" spans="1:8" x14ac:dyDescent="0.25">
      <c r="A441">
        <v>100254</v>
      </c>
      <c r="B441">
        <v>10254</v>
      </c>
      <c r="C441">
        <v>41</v>
      </c>
      <c r="D441">
        <v>3.3490245731633248</v>
      </c>
      <c r="E441">
        <v>50.23536859744987</v>
      </c>
      <c r="F441" t="s">
        <v>23</v>
      </c>
      <c r="G441" t="s">
        <v>30</v>
      </c>
      <c r="H441" t="b">
        <v>1</v>
      </c>
    </row>
    <row r="442" spans="1:8" x14ac:dyDescent="0.25">
      <c r="A442">
        <v>100204</v>
      </c>
      <c r="B442">
        <v>10204</v>
      </c>
      <c r="C442">
        <v>87</v>
      </c>
      <c r="D442">
        <v>30.810574133952368</v>
      </c>
      <c r="E442">
        <v>308.10574133952366</v>
      </c>
      <c r="F442" t="s">
        <v>22</v>
      </c>
      <c r="G442" t="s">
        <v>31</v>
      </c>
      <c r="H442" t="b">
        <v>0</v>
      </c>
    </row>
    <row r="443" spans="1:8" x14ac:dyDescent="0.25">
      <c r="A443">
        <v>100490</v>
      </c>
      <c r="B443">
        <v>10490</v>
      </c>
      <c r="C443">
        <v>30</v>
      </c>
      <c r="D443">
        <v>3.072220818698109</v>
      </c>
      <c r="E443">
        <v>46.083312280471638</v>
      </c>
      <c r="F443" t="s">
        <v>22</v>
      </c>
      <c r="G443" t="s">
        <v>29</v>
      </c>
      <c r="H443" t="b">
        <v>1</v>
      </c>
    </row>
    <row r="444" spans="1:8" x14ac:dyDescent="0.25">
      <c r="A444">
        <v>101000</v>
      </c>
      <c r="B444">
        <v>11000</v>
      </c>
      <c r="C444">
        <v>42</v>
      </c>
      <c r="D444">
        <v>42.108191072834906</v>
      </c>
      <c r="E444">
        <v>105.27047768208726</v>
      </c>
      <c r="F444" t="s">
        <v>23</v>
      </c>
      <c r="G444" t="s">
        <v>29</v>
      </c>
      <c r="H444" t="b">
        <v>1</v>
      </c>
    </row>
    <row r="445" spans="1:8" x14ac:dyDescent="0.25">
      <c r="A445">
        <v>100682</v>
      </c>
      <c r="B445">
        <v>10682</v>
      </c>
      <c r="C445">
        <v>59</v>
      </c>
      <c r="D445">
        <v>51.02705487567566</v>
      </c>
      <c r="E445">
        <v>127.56763718918916</v>
      </c>
      <c r="F445" t="s">
        <v>23</v>
      </c>
      <c r="G445" t="s">
        <v>29</v>
      </c>
      <c r="H445" t="b">
        <v>0</v>
      </c>
    </row>
    <row r="446" spans="1:8" x14ac:dyDescent="0.25">
      <c r="A446">
        <v>100326</v>
      </c>
      <c r="B446">
        <v>10326</v>
      </c>
      <c r="C446">
        <v>87</v>
      </c>
      <c r="D446">
        <v>58.619825303665799</v>
      </c>
      <c r="E446">
        <v>146.5495632591645</v>
      </c>
      <c r="F446" t="s">
        <v>23</v>
      </c>
      <c r="G446" t="s">
        <v>29</v>
      </c>
      <c r="H446" t="b">
        <v>1</v>
      </c>
    </row>
    <row r="447" spans="1:8" x14ac:dyDescent="0.25">
      <c r="A447">
        <v>100331</v>
      </c>
      <c r="B447">
        <v>10331</v>
      </c>
      <c r="C447">
        <v>71</v>
      </c>
      <c r="D447">
        <v>58.426808564680883</v>
      </c>
      <c r="E447">
        <v>146.0670214117022</v>
      </c>
      <c r="F447" t="s">
        <v>24</v>
      </c>
      <c r="G447" t="s">
        <v>31</v>
      </c>
      <c r="H447" t="b">
        <v>1</v>
      </c>
    </row>
    <row r="448" spans="1:8" x14ac:dyDescent="0.25">
      <c r="A448">
        <v>100860</v>
      </c>
      <c r="B448">
        <v>10860</v>
      </c>
      <c r="C448">
        <v>26</v>
      </c>
      <c r="D448">
        <v>2.6176366084827087</v>
      </c>
      <c r="E448">
        <v>39.264549127240628</v>
      </c>
      <c r="F448" t="s">
        <v>24</v>
      </c>
      <c r="G448" t="s">
        <v>29</v>
      </c>
      <c r="H448" t="b">
        <v>0</v>
      </c>
    </row>
    <row r="449" spans="1:8" x14ac:dyDescent="0.25">
      <c r="A449">
        <v>100823</v>
      </c>
      <c r="B449">
        <v>10823</v>
      </c>
      <c r="C449">
        <v>120</v>
      </c>
      <c r="D449">
        <v>47.877727758343028</v>
      </c>
      <c r="E449">
        <v>119.69431939585758</v>
      </c>
      <c r="F449" t="s">
        <v>23</v>
      </c>
      <c r="G449" t="s">
        <v>31</v>
      </c>
      <c r="H449" t="b">
        <v>0</v>
      </c>
    </row>
    <row r="450" spans="1:8" x14ac:dyDescent="0.25">
      <c r="A450">
        <v>100447</v>
      </c>
      <c r="B450">
        <v>10447</v>
      </c>
      <c r="C450">
        <v>102</v>
      </c>
      <c r="D450">
        <v>3.1155448767398548</v>
      </c>
      <c r="E450">
        <v>46.733173151097823</v>
      </c>
      <c r="F450" t="s">
        <v>22</v>
      </c>
      <c r="G450" t="s">
        <v>30</v>
      </c>
      <c r="H450" t="b">
        <v>1</v>
      </c>
    </row>
    <row r="451" spans="1:8" x14ac:dyDescent="0.25">
      <c r="A451">
        <v>100881</v>
      </c>
      <c r="B451">
        <v>10881</v>
      </c>
      <c r="C451">
        <v>36</v>
      </c>
      <c r="D451">
        <v>46.541680052175948</v>
      </c>
      <c r="E451">
        <v>116.35420013043986</v>
      </c>
      <c r="F451" t="s">
        <v>24</v>
      </c>
      <c r="G451" t="s">
        <v>29</v>
      </c>
      <c r="H451" t="b">
        <v>0</v>
      </c>
    </row>
    <row r="452" spans="1:8" x14ac:dyDescent="0.25">
      <c r="A452">
        <v>101078</v>
      </c>
      <c r="B452">
        <v>11078</v>
      </c>
      <c r="C452">
        <v>75</v>
      </c>
      <c r="D452">
        <v>35.612447412620533</v>
      </c>
      <c r="E452">
        <v>89.031118531551328</v>
      </c>
      <c r="F452" t="s">
        <v>23</v>
      </c>
      <c r="G452" t="s">
        <v>30</v>
      </c>
      <c r="H452" t="b">
        <v>1</v>
      </c>
    </row>
    <row r="453" spans="1:8" x14ac:dyDescent="0.25">
      <c r="A453">
        <v>101094</v>
      </c>
      <c r="B453">
        <v>11094</v>
      </c>
      <c r="C453">
        <v>52</v>
      </c>
      <c r="D453">
        <v>29.597618860001287</v>
      </c>
      <c r="E453">
        <v>88.792856580003857</v>
      </c>
      <c r="F453" t="s">
        <v>22</v>
      </c>
      <c r="G453" t="s">
        <v>31</v>
      </c>
      <c r="H453" t="b">
        <v>0</v>
      </c>
    </row>
    <row r="454" spans="1:8" x14ac:dyDescent="0.25">
      <c r="A454">
        <v>100276</v>
      </c>
      <c r="B454">
        <v>10276</v>
      </c>
      <c r="C454">
        <v>55</v>
      </c>
      <c r="D454">
        <v>3.3274113086535198</v>
      </c>
      <c r="E454">
        <v>49.911169629802799</v>
      </c>
      <c r="F454" t="s">
        <v>23</v>
      </c>
      <c r="G454" t="s">
        <v>29</v>
      </c>
      <c r="H454" t="b">
        <v>1</v>
      </c>
    </row>
    <row r="455" spans="1:8" x14ac:dyDescent="0.25">
      <c r="A455">
        <v>100422</v>
      </c>
      <c r="B455">
        <v>10422</v>
      </c>
      <c r="C455">
        <v>11</v>
      </c>
      <c r="D455">
        <v>3.1403427463773261</v>
      </c>
      <c r="E455">
        <v>47.10514119565989</v>
      </c>
      <c r="F455" t="s">
        <v>23</v>
      </c>
      <c r="G455" t="s">
        <v>30</v>
      </c>
      <c r="H455" t="b">
        <v>1</v>
      </c>
    </row>
    <row r="456" spans="1:8" x14ac:dyDescent="0.25">
      <c r="A456">
        <v>100011</v>
      </c>
      <c r="B456">
        <v>10011</v>
      </c>
      <c r="C456">
        <v>68</v>
      </c>
      <c r="D456">
        <v>4.1226777806251294</v>
      </c>
      <c r="E456">
        <v>61.840166709376938</v>
      </c>
      <c r="F456" t="s">
        <v>23</v>
      </c>
      <c r="G456" t="s">
        <v>30</v>
      </c>
      <c r="H456" t="b">
        <v>1</v>
      </c>
    </row>
    <row r="457" spans="1:8" x14ac:dyDescent="0.25">
      <c r="A457">
        <v>100232</v>
      </c>
      <c r="B457">
        <v>10232</v>
      </c>
      <c r="C457">
        <v>26</v>
      </c>
      <c r="D457">
        <v>3.3771822655052777</v>
      </c>
      <c r="E457">
        <v>50.657733982579167</v>
      </c>
      <c r="F457" t="s">
        <v>23</v>
      </c>
      <c r="G457" t="s">
        <v>29</v>
      </c>
      <c r="H457" t="b">
        <v>0</v>
      </c>
    </row>
    <row r="458" spans="1:8" x14ac:dyDescent="0.25">
      <c r="A458">
        <v>100463</v>
      </c>
      <c r="B458">
        <v>10463</v>
      </c>
      <c r="C458">
        <v>4</v>
      </c>
      <c r="D458">
        <v>55.901024858766036</v>
      </c>
      <c r="E458">
        <v>139.7525621469151</v>
      </c>
      <c r="F458" t="s">
        <v>22</v>
      </c>
      <c r="G458" t="s">
        <v>29</v>
      </c>
      <c r="H458" t="b">
        <v>0</v>
      </c>
    </row>
    <row r="459" spans="1:8" x14ac:dyDescent="0.25">
      <c r="A459">
        <v>100615</v>
      </c>
      <c r="B459">
        <v>10615</v>
      </c>
      <c r="C459">
        <v>7</v>
      </c>
      <c r="D459">
        <v>2.9092662539360972</v>
      </c>
      <c r="E459">
        <v>43.638993809041459</v>
      </c>
      <c r="F459" t="s">
        <v>24</v>
      </c>
      <c r="G459" t="s">
        <v>30</v>
      </c>
      <c r="H459" t="b">
        <v>1</v>
      </c>
    </row>
    <row r="460" spans="1:8" x14ac:dyDescent="0.25">
      <c r="A460">
        <v>100958</v>
      </c>
      <c r="B460">
        <v>10958</v>
      </c>
      <c r="C460">
        <v>8</v>
      </c>
      <c r="D460">
        <v>2.4632772661064841</v>
      </c>
      <c r="E460">
        <v>36.949158991597258</v>
      </c>
      <c r="F460" t="s">
        <v>22</v>
      </c>
      <c r="G460" t="s">
        <v>30</v>
      </c>
      <c r="H460" t="b">
        <v>1</v>
      </c>
    </row>
    <row r="461" spans="1:8" x14ac:dyDescent="0.25">
      <c r="A461">
        <v>101015</v>
      </c>
      <c r="B461">
        <v>11015</v>
      </c>
      <c r="C461">
        <v>70</v>
      </c>
      <c r="D461">
        <v>41.214575088823707</v>
      </c>
      <c r="E461">
        <v>103.03643772205928</v>
      </c>
      <c r="F461" t="s">
        <v>22</v>
      </c>
      <c r="G461" t="s">
        <v>29</v>
      </c>
      <c r="H461" t="b">
        <v>1</v>
      </c>
    </row>
    <row r="462" spans="1:8" x14ac:dyDescent="0.25">
      <c r="A462">
        <v>100868</v>
      </c>
      <c r="B462">
        <v>10868</v>
      </c>
      <c r="C462">
        <v>34</v>
      </c>
      <c r="D462">
        <v>2.6029988018122645</v>
      </c>
      <c r="E462">
        <v>39.04498202718397</v>
      </c>
      <c r="F462" t="s">
        <v>23</v>
      </c>
      <c r="G462" t="s">
        <v>30</v>
      </c>
      <c r="H462" t="b">
        <v>1</v>
      </c>
    </row>
    <row r="463" spans="1:8" x14ac:dyDescent="0.25">
      <c r="A463">
        <v>100904</v>
      </c>
      <c r="B463">
        <v>10904</v>
      </c>
      <c r="C463">
        <v>50</v>
      </c>
      <c r="D463">
        <v>45.903831577917991</v>
      </c>
      <c r="E463">
        <v>114.75957894479498</v>
      </c>
      <c r="F463" t="s">
        <v>22</v>
      </c>
      <c r="G463" t="s">
        <v>31</v>
      </c>
      <c r="H463" t="b">
        <v>0</v>
      </c>
    </row>
    <row r="464" spans="1:8" x14ac:dyDescent="0.25">
      <c r="A464">
        <v>100296</v>
      </c>
      <c r="B464">
        <v>10296</v>
      </c>
      <c r="C464">
        <v>37</v>
      </c>
      <c r="D464">
        <v>59.344244107935189</v>
      </c>
      <c r="E464">
        <v>148.36061026983796</v>
      </c>
      <c r="F464" t="s">
        <v>24</v>
      </c>
      <c r="G464" t="s">
        <v>29</v>
      </c>
      <c r="H464" t="b">
        <v>1</v>
      </c>
    </row>
    <row r="465" spans="1:8" x14ac:dyDescent="0.25">
      <c r="A465">
        <v>100464</v>
      </c>
      <c r="B465">
        <v>10464</v>
      </c>
      <c r="C465">
        <v>70</v>
      </c>
      <c r="D465">
        <v>55.894803954782837</v>
      </c>
      <c r="E465">
        <v>139.73700988695708</v>
      </c>
      <c r="F465" t="s">
        <v>24</v>
      </c>
      <c r="G465" t="s">
        <v>31</v>
      </c>
      <c r="H465" t="b">
        <v>0</v>
      </c>
    </row>
    <row r="466" spans="1:8" x14ac:dyDescent="0.25">
      <c r="A466">
        <v>100752</v>
      </c>
      <c r="B466">
        <v>10752</v>
      </c>
      <c r="C466">
        <v>26</v>
      </c>
      <c r="D466">
        <v>2.7471283213784599</v>
      </c>
      <c r="E466">
        <v>41.206924820676896</v>
      </c>
      <c r="F466" t="s">
        <v>22</v>
      </c>
      <c r="G466" t="s">
        <v>29</v>
      </c>
      <c r="H466" t="b">
        <v>1</v>
      </c>
    </row>
    <row r="467" spans="1:8" x14ac:dyDescent="0.25">
      <c r="A467">
        <v>101047</v>
      </c>
      <c r="B467">
        <v>11047</v>
      </c>
      <c r="C467">
        <v>88</v>
      </c>
      <c r="D467">
        <v>39.219120122742176</v>
      </c>
      <c r="E467">
        <v>98.047800306855436</v>
      </c>
      <c r="F467" t="s">
        <v>24</v>
      </c>
      <c r="G467" t="s">
        <v>31</v>
      </c>
      <c r="H467" t="b">
        <v>1</v>
      </c>
    </row>
    <row r="468" spans="1:8" x14ac:dyDescent="0.25">
      <c r="A468">
        <v>100206</v>
      </c>
      <c r="B468">
        <v>10206</v>
      </c>
      <c r="C468">
        <v>11</v>
      </c>
      <c r="D468">
        <v>61.576478719608502</v>
      </c>
      <c r="E468">
        <v>153.94119679902127</v>
      </c>
      <c r="F468" t="s">
        <v>23</v>
      </c>
      <c r="G468" t="s">
        <v>31</v>
      </c>
      <c r="H468" t="b">
        <v>1</v>
      </c>
    </row>
    <row r="469" spans="1:8" x14ac:dyDescent="0.25">
      <c r="A469">
        <v>100739</v>
      </c>
      <c r="B469">
        <v>10739</v>
      </c>
      <c r="C469">
        <v>5</v>
      </c>
      <c r="D469">
        <v>2.7756486521540711</v>
      </c>
      <c r="E469">
        <v>41.634729782311069</v>
      </c>
      <c r="F469" t="s">
        <v>22</v>
      </c>
      <c r="G469" t="s">
        <v>31</v>
      </c>
      <c r="H469" t="b">
        <v>1</v>
      </c>
    </row>
    <row r="470" spans="1:8" x14ac:dyDescent="0.25">
      <c r="A470">
        <v>100460</v>
      </c>
      <c r="B470">
        <v>10460</v>
      </c>
      <c r="C470">
        <v>19</v>
      </c>
      <c r="D470">
        <v>55.948545642068048</v>
      </c>
      <c r="E470">
        <v>139.87136410517013</v>
      </c>
      <c r="F470" t="s">
        <v>24</v>
      </c>
      <c r="G470" t="s">
        <v>30</v>
      </c>
      <c r="H470" t="b">
        <v>0</v>
      </c>
    </row>
    <row r="471" spans="1:8" x14ac:dyDescent="0.25">
      <c r="A471">
        <v>100928</v>
      </c>
      <c r="B471">
        <v>10928</v>
      </c>
      <c r="C471">
        <v>114</v>
      </c>
      <c r="D471">
        <v>2.5183010046102319</v>
      </c>
      <c r="E471">
        <v>37.77451506915348</v>
      </c>
      <c r="F471" t="s">
        <v>24</v>
      </c>
      <c r="G471" t="s">
        <v>29</v>
      </c>
      <c r="H471" t="b">
        <v>1</v>
      </c>
    </row>
    <row r="472" spans="1:8" x14ac:dyDescent="0.25">
      <c r="A472">
        <v>100116</v>
      </c>
      <c r="B472">
        <v>10116</v>
      </c>
      <c r="C472">
        <v>16</v>
      </c>
      <c r="D472">
        <v>32.352732010764335</v>
      </c>
      <c r="E472">
        <v>323.52732010764333</v>
      </c>
      <c r="F472" t="s">
        <v>23</v>
      </c>
      <c r="G472" t="s">
        <v>31</v>
      </c>
      <c r="H472" t="b">
        <v>0</v>
      </c>
    </row>
    <row r="473" spans="1:8" x14ac:dyDescent="0.25">
      <c r="A473">
        <v>100832</v>
      </c>
      <c r="B473">
        <v>10832</v>
      </c>
      <c r="C473">
        <v>100</v>
      </c>
      <c r="D473">
        <v>45.081623795993345</v>
      </c>
      <c r="E473">
        <v>135.24487138798003</v>
      </c>
      <c r="F473" t="s">
        <v>23</v>
      </c>
      <c r="G473" t="s">
        <v>31</v>
      </c>
      <c r="H473" t="b">
        <v>1</v>
      </c>
    </row>
    <row r="474" spans="1:8" x14ac:dyDescent="0.25">
      <c r="A474">
        <v>100896</v>
      </c>
      <c r="B474">
        <v>10896</v>
      </c>
      <c r="C474">
        <v>84</v>
      </c>
      <c r="D474">
        <v>2.5615583169451273</v>
      </c>
      <c r="E474">
        <v>38.423374754176912</v>
      </c>
      <c r="F474" t="s">
        <v>23</v>
      </c>
      <c r="G474" t="s">
        <v>30</v>
      </c>
      <c r="H474" t="b">
        <v>0</v>
      </c>
    </row>
    <row r="475" spans="1:8" x14ac:dyDescent="0.25">
      <c r="A475">
        <v>100809</v>
      </c>
      <c r="B475">
        <v>10809</v>
      </c>
      <c r="C475">
        <v>15</v>
      </c>
      <c r="D475">
        <v>48.180502808516266</v>
      </c>
      <c r="E475">
        <v>120.45125702129067</v>
      </c>
      <c r="F475" t="s">
        <v>22</v>
      </c>
      <c r="G475" t="s">
        <v>30</v>
      </c>
      <c r="H475" t="b">
        <v>0</v>
      </c>
    </row>
    <row r="476" spans="1:8" x14ac:dyDescent="0.25">
      <c r="A476">
        <v>100160</v>
      </c>
      <c r="B476">
        <v>10160</v>
      </c>
      <c r="C476">
        <v>91</v>
      </c>
      <c r="D476">
        <v>3.5060620760228249</v>
      </c>
      <c r="E476">
        <v>52.590931140342377</v>
      </c>
      <c r="F476" t="s">
        <v>22</v>
      </c>
      <c r="G476" t="s">
        <v>31</v>
      </c>
      <c r="H476" t="b">
        <v>1</v>
      </c>
    </row>
    <row r="477" spans="1:8" x14ac:dyDescent="0.25">
      <c r="A477">
        <v>100987</v>
      </c>
      <c r="B477">
        <v>10987</v>
      </c>
      <c r="C477">
        <v>48</v>
      </c>
      <c r="D477">
        <v>42.977207092974702</v>
      </c>
      <c r="E477">
        <v>107.44301773243676</v>
      </c>
      <c r="F477" t="s">
        <v>23</v>
      </c>
      <c r="G477" t="s">
        <v>30</v>
      </c>
      <c r="H477" t="b">
        <v>1</v>
      </c>
    </row>
    <row r="478" spans="1:8" x14ac:dyDescent="0.25">
      <c r="A478">
        <v>100705</v>
      </c>
      <c r="B478">
        <v>10705</v>
      </c>
      <c r="C478">
        <v>5</v>
      </c>
      <c r="D478">
        <v>50.656535303616508</v>
      </c>
      <c r="E478">
        <v>126.64133825904128</v>
      </c>
      <c r="F478" t="s">
        <v>24</v>
      </c>
      <c r="G478" t="s">
        <v>30</v>
      </c>
      <c r="H478" t="b">
        <v>1</v>
      </c>
    </row>
    <row r="479" spans="1:8" x14ac:dyDescent="0.25">
      <c r="A479">
        <v>100073</v>
      </c>
      <c r="B479">
        <v>10073</v>
      </c>
      <c r="C479">
        <v>71</v>
      </c>
      <c r="D479">
        <v>3.7237377542032379</v>
      </c>
      <c r="E479">
        <v>55.856066313048572</v>
      </c>
      <c r="F479" t="s">
        <v>23</v>
      </c>
      <c r="G479" t="s">
        <v>31</v>
      </c>
      <c r="H479" t="b">
        <v>0</v>
      </c>
    </row>
    <row r="480" spans="1:8" x14ac:dyDescent="0.25">
      <c r="A480">
        <v>100847</v>
      </c>
      <c r="B480">
        <v>10847</v>
      </c>
      <c r="C480">
        <v>80</v>
      </c>
      <c r="D480">
        <v>47.470112781462966</v>
      </c>
      <c r="E480">
        <v>118.67528195365742</v>
      </c>
      <c r="F480" t="s">
        <v>24</v>
      </c>
      <c r="G480" t="s">
        <v>29</v>
      </c>
      <c r="H480" t="b">
        <v>1</v>
      </c>
    </row>
    <row r="481" spans="1:8" x14ac:dyDescent="0.25">
      <c r="A481">
        <v>100821</v>
      </c>
      <c r="B481">
        <v>10821</v>
      </c>
      <c r="C481">
        <v>65</v>
      </c>
      <c r="D481">
        <v>47.891390817932987</v>
      </c>
      <c r="E481">
        <v>119.72847704483246</v>
      </c>
      <c r="F481" t="s">
        <v>22</v>
      </c>
      <c r="G481" t="s">
        <v>31</v>
      </c>
      <c r="H481" t="b">
        <v>0</v>
      </c>
    </row>
    <row r="482" spans="1:8" x14ac:dyDescent="0.25">
      <c r="A482">
        <v>100617</v>
      </c>
      <c r="B482">
        <v>10617</v>
      </c>
      <c r="C482">
        <v>71</v>
      </c>
      <c r="D482">
        <v>52.321331189504107</v>
      </c>
      <c r="E482">
        <v>130.80332797376028</v>
      </c>
      <c r="F482" t="s">
        <v>22</v>
      </c>
      <c r="G482" t="s">
        <v>31</v>
      </c>
      <c r="H482" t="b">
        <v>0</v>
      </c>
    </row>
    <row r="483" spans="1:8" x14ac:dyDescent="0.25">
      <c r="A483">
        <v>100378</v>
      </c>
      <c r="B483">
        <v>10378</v>
      </c>
      <c r="C483">
        <v>33</v>
      </c>
      <c r="D483">
        <v>3.1912976331747305</v>
      </c>
      <c r="E483">
        <v>47.86946449762096</v>
      </c>
      <c r="F483" t="s">
        <v>24</v>
      </c>
      <c r="G483" t="s">
        <v>31</v>
      </c>
      <c r="H483" t="b">
        <v>0</v>
      </c>
    </row>
    <row r="484" spans="1:8" x14ac:dyDescent="0.25">
      <c r="A484">
        <v>100361</v>
      </c>
      <c r="B484">
        <v>10361</v>
      </c>
      <c r="C484">
        <v>67</v>
      </c>
      <c r="D484">
        <v>3.2123889744427894</v>
      </c>
      <c r="E484">
        <v>48.185834616641841</v>
      </c>
      <c r="F484" t="s">
        <v>24</v>
      </c>
      <c r="G484" t="s">
        <v>31</v>
      </c>
      <c r="H484" t="b">
        <v>1</v>
      </c>
    </row>
    <row r="485" spans="1:8" x14ac:dyDescent="0.25">
      <c r="A485">
        <v>100733</v>
      </c>
      <c r="B485">
        <v>10733</v>
      </c>
      <c r="C485">
        <v>91</v>
      </c>
      <c r="D485">
        <v>47.344877434631456</v>
      </c>
      <c r="E485">
        <v>142.03463230389437</v>
      </c>
      <c r="F485" t="s">
        <v>22</v>
      </c>
      <c r="G485" t="s">
        <v>29</v>
      </c>
      <c r="H485" t="b">
        <v>0</v>
      </c>
    </row>
    <row r="486" spans="1:8" x14ac:dyDescent="0.25">
      <c r="A486">
        <v>100929</v>
      </c>
      <c r="B486">
        <v>10929</v>
      </c>
      <c r="C486">
        <v>40</v>
      </c>
      <c r="D486">
        <v>2.5151359661248933</v>
      </c>
      <c r="E486">
        <v>37.727039491873398</v>
      </c>
      <c r="F486" t="s">
        <v>22</v>
      </c>
      <c r="G486" t="s">
        <v>31</v>
      </c>
      <c r="H486" t="b">
        <v>0</v>
      </c>
    </row>
    <row r="487" spans="1:8" x14ac:dyDescent="0.25">
      <c r="A487">
        <v>100567</v>
      </c>
      <c r="B487">
        <v>10567</v>
      </c>
      <c r="C487">
        <v>31</v>
      </c>
      <c r="D487">
        <v>53.425760502845499</v>
      </c>
      <c r="E487">
        <v>133.56440125711376</v>
      </c>
      <c r="F487" t="s">
        <v>24</v>
      </c>
      <c r="G487" t="s">
        <v>31</v>
      </c>
      <c r="H487" t="b">
        <v>0</v>
      </c>
    </row>
    <row r="488" spans="1:8" x14ac:dyDescent="0.25">
      <c r="A488">
        <v>100041</v>
      </c>
      <c r="B488">
        <v>10041</v>
      </c>
      <c r="C488">
        <v>8</v>
      </c>
      <c r="D488">
        <v>3.8560374833129099</v>
      </c>
      <c r="E488">
        <v>57.840562249693647</v>
      </c>
      <c r="F488" t="s">
        <v>23</v>
      </c>
      <c r="G488" t="s">
        <v>29</v>
      </c>
      <c r="H488" t="b">
        <v>0</v>
      </c>
    </row>
    <row r="489" spans="1:8" x14ac:dyDescent="0.25">
      <c r="A489">
        <v>100148</v>
      </c>
      <c r="B489">
        <v>10148</v>
      </c>
      <c r="C489">
        <v>12</v>
      </c>
      <c r="D489">
        <v>3.5233366149180023</v>
      </c>
      <c r="E489">
        <v>52.850049223770036</v>
      </c>
      <c r="F489" t="s">
        <v>23</v>
      </c>
      <c r="G489" t="s">
        <v>29</v>
      </c>
      <c r="H489" t="b">
        <v>0</v>
      </c>
    </row>
    <row r="490" spans="1:8" x14ac:dyDescent="0.25">
      <c r="A490">
        <v>100580</v>
      </c>
      <c r="B490">
        <v>10580</v>
      </c>
      <c r="C490">
        <v>85</v>
      </c>
      <c r="D490">
        <v>2.941381672539797</v>
      </c>
      <c r="E490">
        <v>44.120725088096954</v>
      </c>
      <c r="F490" t="s">
        <v>24</v>
      </c>
      <c r="G490" t="s">
        <v>30</v>
      </c>
      <c r="H490" t="b">
        <v>1</v>
      </c>
    </row>
    <row r="491" spans="1:8" x14ac:dyDescent="0.25">
      <c r="A491">
        <v>100844</v>
      </c>
      <c r="B491">
        <v>10844</v>
      </c>
      <c r="C491">
        <v>25</v>
      </c>
      <c r="D491">
        <v>47.528795203572109</v>
      </c>
      <c r="E491">
        <v>118.82198800893028</v>
      </c>
      <c r="F491" t="s">
        <v>24</v>
      </c>
      <c r="G491" t="s">
        <v>29</v>
      </c>
      <c r="H491" t="b">
        <v>0</v>
      </c>
    </row>
    <row r="492" spans="1:8" x14ac:dyDescent="0.25">
      <c r="A492">
        <v>100828</v>
      </c>
      <c r="B492">
        <v>10828</v>
      </c>
      <c r="C492">
        <v>27</v>
      </c>
      <c r="D492">
        <v>2.6564871169613262</v>
      </c>
      <c r="E492">
        <v>39.84730675441989</v>
      </c>
      <c r="F492" t="s">
        <v>22</v>
      </c>
      <c r="G492" t="s">
        <v>30</v>
      </c>
      <c r="H492" t="b">
        <v>1</v>
      </c>
    </row>
    <row r="493" spans="1:8" x14ac:dyDescent="0.25">
      <c r="A493">
        <v>101075</v>
      </c>
      <c r="B493">
        <v>11075</v>
      </c>
      <c r="C493">
        <v>12</v>
      </c>
      <c r="D493">
        <v>1.9866092567792935</v>
      </c>
      <c r="E493">
        <v>29.799138851689403</v>
      </c>
      <c r="F493" t="s">
        <v>23</v>
      </c>
      <c r="G493" t="s">
        <v>30</v>
      </c>
      <c r="H493" t="b">
        <v>0</v>
      </c>
    </row>
    <row r="494" spans="1:8" x14ac:dyDescent="0.25">
      <c r="A494">
        <v>100951</v>
      </c>
      <c r="B494">
        <v>10951</v>
      </c>
      <c r="C494">
        <v>38</v>
      </c>
      <c r="D494">
        <v>2.4727136374389991</v>
      </c>
      <c r="E494">
        <v>37.090704561584985</v>
      </c>
      <c r="F494" t="s">
        <v>22</v>
      </c>
      <c r="G494" t="s">
        <v>31</v>
      </c>
      <c r="H494" t="b">
        <v>0</v>
      </c>
    </row>
    <row r="495" spans="1:8" x14ac:dyDescent="0.25">
      <c r="A495">
        <v>100114</v>
      </c>
      <c r="B495">
        <v>10114</v>
      </c>
      <c r="C495">
        <v>108</v>
      </c>
      <c r="D495">
        <v>3.5993309510359746</v>
      </c>
      <c r="E495">
        <v>53.989964265539619</v>
      </c>
      <c r="F495" t="s">
        <v>22</v>
      </c>
      <c r="G495" t="s">
        <v>30</v>
      </c>
      <c r="H495" t="b">
        <v>0</v>
      </c>
    </row>
    <row r="496" spans="1:8" x14ac:dyDescent="0.25">
      <c r="A496">
        <v>100364</v>
      </c>
      <c r="B496">
        <v>10364</v>
      </c>
      <c r="C496">
        <v>30</v>
      </c>
      <c r="D496">
        <v>57.742016311291358</v>
      </c>
      <c r="E496">
        <v>144.35504077822839</v>
      </c>
      <c r="F496" t="s">
        <v>24</v>
      </c>
      <c r="G496" t="s">
        <v>29</v>
      </c>
      <c r="H496" t="b">
        <v>1</v>
      </c>
    </row>
    <row r="497" spans="1:8" x14ac:dyDescent="0.25">
      <c r="A497">
        <v>100966</v>
      </c>
      <c r="B497">
        <v>10966</v>
      </c>
      <c r="C497">
        <v>12</v>
      </c>
      <c r="D497">
        <v>41.450184138042182</v>
      </c>
      <c r="E497">
        <v>124.35055241412655</v>
      </c>
      <c r="F497" t="s">
        <v>22</v>
      </c>
      <c r="G497" t="s">
        <v>31</v>
      </c>
      <c r="H497" t="b">
        <v>0</v>
      </c>
    </row>
    <row r="498" spans="1:8" x14ac:dyDescent="0.25">
      <c r="A498">
        <v>100668</v>
      </c>
      <c r="B498">
        <v>10668</v>
      </c>
      <c r="C498">
        <v>104</v>
      </c>
      <c r="D498">
        <v>48.45779976797386</v>
      </c>
      <c r="E498">
        <v>145.37339930392159</v>
      </c>
      <c r="F498" t="s">
        <v>22</v>
      </c>
      <c r="G498" t="s">
        <v>29</v>
      </c>
      <c r="H498" t="b">
        <v>1</v>
      </c>
    </row>
    <row r="499" spans="1:8" x14ac:dyDescent="0.25">
      <c r="A499">
        <v>101067</v>
      </c>
      <c r="B499">
        <v>11067</v>
      </c>
      <c r="C499">
        <v>88</v>
      </c>
      <c r="D499">
        <v>35.054817574278196</v>
      </c>
      <c r="E499">
        <v>105.1644527228346</v>
      </c>
      <c r="F499" t="s">
        <v>24</v>
      </c>
      <c r="G499" t="s">
        <v>30</v>
      </c>
      <c r="H499" t="b">
        <v>1</v>
      </c>
    </row>
    <row r="500" spans="1:8" x14ac:dyDescent="0.25">
      <c r="A500">
        <v>100604</v>
      </c>
      <c r="B500">
        <v>10604</v>
      </c>
      <c r="C500">
        <v>33</v>
      </c>
      <c r="D500">
        <v>52.615609102639695</v>
      </c>
      <c r="E500">
        <v>131.53902275659925</v>
      </c>
      <c r="F500" t="s">
        <v>24</v>
      </c>
      <c r="G500" t="s">
        <v>29</v>
      </c>
      <c r="H500" t="b">
        <v>1</v>
      </c>
    </row>
    <row r="501" spans="1:8" x14ac:dyDescent="0.25">
      <c r="A501">
        <v>100327</v>
      </c>
      <c r="B501">
        <v>10327</v>
      </c>
      <c r="C501">
        <v>112</v>
      </c>
      <c r="D501">
        <v>58.611260214283007</v>
      </c>
      <c r="E501">
        <v>146.52815053570751</v>
      </c>
      <c r="F501" t="s">
        <v>24</v>
      </c>
      <c r="G501" t="s">
        <v>31</v>
      </c>
      <c r="H501" t="b">
        <v>0</v>
      </c>
    </row>
    <row r="502" spans="1:8" x14ac:dyDescent="0.25">
      <c r="A502">
        <v>100154</v>
      </c>
      <c r="B502">
        <v>10154</v>
      </c>
      <c r="C502">
        <v>53</v>
      </c>
      <c r="D502">
        <v>3.5154065763918716</v>
      </c>
      <c r="E502">
        <v>52.731098645878077</v>
      </c>
      <c r="F502" t="s">
        <v>23</v>
      </c>
      <c r="G502" t="s">
        <v>31</v>
      </c>
      <c r="H502" t="b">
        <v>1</v>
      </c>
    </row>
    <row r="503" spans="1:8" x14ac:dyDescent="0.25">
      <c r="A503">
        <v>100912</v>
      </c>
      <c r="B503">
        <v>10912</v>
      </c>
      <c r="C503">
        <v>48</v>
      </c>
      <c r="D503">
        <v>45.774447474670531</v>
      </c>
      <c r="E503">
        <v>114.43611868667632</v>
      </c>
      <c r="F503" t="s">
        <v>22</v>
      </c>
      <c r="G503" t="s">
        <v>29</v>
      </c>
      <c r="H503" t="b">
        <v>0</v>
      </c>
    </row>
    <row r="504" spans="1:8" x14ac:dyDescent="0.25">
      <c r="A504">
        <v>100539</v>
      </c>
      <c r="B504">
        <v>10539</v>
      </c>
      <c r="C504">
        <v>17</v>
      </c>
      <c r="D504">
        <v>3.0011498227996847</v>
      </c>
      <c r="E504">
        <v>45.017247341995272</v>
      </c>
      <c r="F504" t="s">
        <v>23</v>
      </c>
      <c r="G504" t="s">
        <v>29</v>
      </c>
      <c r="H504" t="b">
        <v>0</v>
      </c>
    </row>
    <row r="505" spans="1:8" x14ac:dyDescent="0.25">
      <c r="A505">
        <v>100421</v>
      </c>
      <c r="B505">
        <v>10421</v>
      </c>
      <c r="C505">
        <v>85</v>
      </c>
      <c r="D505">
        <v>56.63356546106661</v>
      </c>
      <c r="E505">
        <v>141.58391365266652</v>
      </c>
      <c r="F505" t="s">
        <v>24</v>
      </c>
      <c r="G505" t="s">
        <v>31</v>
      </c>
      <c r="H505" t="b">
        <v>1</v>
      </c>
    </row>
    <row r="506" spans="1:8" x14ac:dyDescent="0.25">
      <c r="A506">
        <v>100614</v>
      </c>
      <c r="B506">
        <v>10614</v>
      </c>
      <c r="C506">
        <v>86</v>
      </c>
      <c r="D506">
        <v>52.38713321503235</v>
      </c>
      <c r="E506">
        <v>130.96783303758087</v>
      </c>
      <c r="F506" t="s">
        <v>24</v>
      </c>
      <c r="G506" t="s">
        <v>29</v>
      </c>
      <c r="H506" t="b">
        <v>1</v>
      </c>
    </row>
    <row r="507" spans="1:8" x14ac:dyDescent="0.25">
      <c r="A507">
        <v>100687</v>
      </c>
      <c r="B507">
        <v>10687</v>
      </c>
      <c r="C507">
        <v>36</v>
      </c>
      <c r="D507">
        <v>2.831219167095306</v>
      </c>
      <c r="E507">
        <v>42.46828750642959</v>
      </c>
      <c r="F507" t="s">
        <v>24</v>
      </c>
      <c r="G507" t="s">
        <v>29</v>
      </c>
      <c r="H507" t="b">
        <v>1</v>
      </c>
    </row>
    <row r="508" spans="1:8" x14ac:dyDescent="0.25">
      <c r="A508">
        <v>100946</v>
      </c>
      <c r="B508">
        <v>10946</v>
      </c>
      <c r="C508">
        <v>16</v>
      </c>
      <c r="D508">
        <v>2.4833776307103044</v>
      </c>
      <c r="E508">
        <v>37.250664460654562</v>
      </c>
      <c r="F508" t="s">
        <v>22</v>
      </c>
      <c r="G508" t="s">
        <v>31</v>
      </c>
      <c r="H508" t="b">
        <v>1</v>
      </c>
    </row>
    <row r="509" spans="1:8" x14ac:dyDescent="0.25">
      <c r="A509">
        <v>100522</v>
      </c>
      <c r="B509">
        <v>10522</v>
      </c>
      <c r="C509">
        <v>69</v>
      </c>
      <c r="D509">
        <v>54.504769983192347</v>
      </c>
      <c r="E509">
        <v>136.26192495798085</v>
      </c>
      <c r="F509" t="s">
        <v>23</v>
      </c>
      <c r="G509" t="s">
        <v>30</v>
      </c>
      <c r="H509" t="b">
        <v>1</v>
      </c>
    </row>
    <row r="510" spans="1:8" x14ac:dyDescent="0.25">
      <c r="A510">
        <v>100095</v>
      </c>
      <c r="B510">
        <v>10095</v>
      </c>
      <c r="C510">
        <v>110</v>
      </c>
      <c r="D510">
        <v>3.6657058863697554</v>
      </c>
      <c r="E510">
        <v>54.985588295546329</v>
      </c>
      <c r="F510" t="s">
        <v>24</v>
      </c>
      <c r="G510" t="s">
        <v>30</v>
      </c>
      <c r="H510" t="b">
        <v>0</v>
      </c>
    </row>
    <row r="511" spans="1:8" x14ac:dyDescent="0.25">
      <c r="A511">
        <v>100974</v>
      </c>
      <c r="B511">
        <v>10974</v>
      </c>
      <c r="C511">
        <v>99</v>
      </c>
      <c r="D511">
        <v>43.525251645801752</v>
      </c>
      <c r="E511">
        <v>108.81312911450438</v>
      </c>
      <c r="F511" t="s">
        <v>24</v>
      </c>
      <c r="G511" t="s">
        <v>31</v>
      </c>
      <c r="H511" t="b">
        <v>0</v>
      </c>
    </row>
    <row r="512" spans="1:8" x14ac:dyDescent="0.25">
      <c r="A512">
        <v>100430</v>
      </c>
      <c r="B512">
        <v>10430</v>
      </c>
      <c r="C512">
        <v>28</v>
      </c>
      <c r="D512">
        <v>56.36936026961925</v>
      </c>
      <c r="E512">
        <v>140.92340067404814</v>
      </c>
      <c r="F512" t="s">
        <v>23</v>
      </c>
      <c r="G512" t="s">
        <v>31</v>
      </c>
      <c r="H512" t="b">
        <v>1</v>
      </c>
    </row>
    <row r="513" spans="1:8" x14ac:dyDescent="0.25">
      <c r="A513">
        <v>100962</v>
      </c>
      <c r="B513">
        <v>10962</v>
      </c>
      <c r="C513">
        <v>58</v>
      </c>
      <c r="D513">
        <v>2.4476049590294267</v>
      </c>
      <c r="E513">
        <v>36.7140743854414</v>
      </c>
      <c r="F513" t="s">
        <v>22</v>
      </c>
      <c r="G513" t="s">
        <v>29</v>
      </c>
      <c r="H513" t="b">
        <v>1</v>
      </c>
    </row>
    <row r="514" spans="1:8" x14ac:dyDescent="0.25">
      <c r="A514">
        <v>100678</v>
      </c>
      <c r="B514">
        <v>10678</v>
      </c>
      <c r="C514">
        <v>60</v>
      </c>
      <c r="D514">
        <v>2.8382176691897967</v>
      </c>
      <c r="E514">
        <v>42.573265037846951</v>
      </c>
      <c r="F514" t="s">
        <v>22</v>
      </c>
      <c r="G514" t="s">
        <v>30</v>
      </c>
      <c r="H514" t="b">
        <v>1</v>
      </c>
    </row>
    <row r="515" spans="1:8" x14ac:dyDescent="0.25">
      <c r="A515">
        <v>100210</v>
      </c>
      <c r="B515">
        <v>10210</v>
      </c>
      <c r="C515">
        <v>58</v>
      </c>
      <c r="D515">
        <v>3.4111202630461026</v>
      </c>
      <c r="E515">
        <v>51.166803945691541</v>
      </c>
      <c r="F515" t="s">
        <v>24</v>
      </c>
      <c r="G515" t="s">
        <v>31</v>
      </c>
      <c r="H515" t="b">
        <v>0</v>
      </c>
    </row>
    <row r="516" spans="1:8" x14ac:dyDescent="0.25">
      <c r="A516">
        <v>100986</v>
      </c>
      <c r="B516">
        <v>10986</v>
      </c>
      <c r="C516">
        <v>73</v>
      </c>
      <c r="D516">
        <v>40.814346052259332</v>
      </c>
      <c r="E516">
        <v>122.44303815677799</v>
      </c>
      <c r="F516" t="s">
        <v>24</v>
      </c>
      <c r="G516" t="s">
        <v>31</v>
      </c>
      <c r="H516" t="b">
        <v>0</v>
      </c>
    </row>
    <row r="517" spans="1:8" x14ac:dyDescent="0.25">
      <c r="A517">
        <v>100573</v>
      </c>
      <c r="B517">
        <v>10573</v>
      </c>
      <c r="C517">
        <v>29</v>
      </c>
      <c r="D517">
        <v>2.9496553566546098</v>
      </c>
      <c r="E517">
        <v>44.244830349819146</v>
      </c>
      <c r="F517" t="s">
        <v>23</v>
      </c>
      <c r="G517" t="s">
        <v>29</v>
      </c>
      <c r="H517" t="b">
        <v>1</v>
      </c>
    </row>
    <row r="518" spans="1:8" x14ac:dyDescent="0.25">
      <c r="A518">
        <v>100799</v>
      </c>
      <c r="B518">
        <v>10799</v>
      </c>
      <c r="C518">
        <v>25</v>
      </c>
      <c r="D518">
        <v>24.213732326143987</v>
      </c>
      <c r="E518">
        <v>242.13732326143986</v>
      </c>
      <c r="F518" t="s">
        <v>23</v>
      </c>
      <c r="G518" t="s">
        <v>31</v>
      </c>
      <c r="H518" t="b">
        <v>0</v>
      </c>
    </row>
    <row r="519" spans="1:8" x14ac:dyDescent="0.25">
      <c r="A519">
        <v>100818</v>
      </c>
      <c r="B519">
        <v>10818</v>
      </c>
      <c r="C519">
        <v>76</v>
      </c>
      <c r="D519">
        <v>47.947402003132936</v>
      </c>
      <c r="E519">
        <v>119.86850500783234</v>
      </c>
      <c r="F519" t="s">
        <v>24</v>
      </c>
      <c r="G519" t="s">
        <v>29</v>
      </c>
      <c r="H519" t="b">
        <v>0</v>
      </c>
    </row>
    <row r="520" spans="1:8" x14ac:dyDescent="0.25">
      <c r="A520">
        <v>100110</v>
      </c>
      <c r="B520">
        <v>10110</v>
      </c>
      <c r="C520">
        <v>25</v>
      </c>
      <c r="D520">
        <v>64.903480805663619</v>
      </c>
      <c r="E520">
        <v>162.25870201415904</v>
      </c>
      <c r="F520" t="s">
        <v>22</v>
      </c>
      <c r="G520" t="s">
        <v>30</v>
      </c>
      <c r="H520" t="b">
        <v>0</v>
      </c>
    </row>
    <row r="521" spans="1:8" x14ac:dyDescent="0.25">
      <c r="A521">
        <v>100785</v>
      </c>
      <c r="B521">
        <v>10785</v>
      </c>
      <c r="C521">
        <v>67</v>
      </c>
      <c r="D521">
        <v>46.007146841010908</v>
      </c>
      <c r="E521">
        <v>138.02144052303271</v>
      </c>
      <c r="F521" t="s">
        <v>24</v>
      </c>
      <c r="G521" t="s">
        <v>31</v>
      </c>
      <c r="H521" t="b">
        <v>0</v>
      </c>
    </row>
    <row r="522" spans="1:8" x14ac:dyDescent="0.25">
      <c r="A522">
        <v>100612</v>
      </c>
      <c r="B522">
        <v>10612</v>
      </c>
      <c r="C522">
        <v>23</v>
      </c>
      <c r="D522">
        <v>52.40759917397105</v>
      </c>
      <c r="E522">
        <v>131.01899793492763</v>
      </c>
      <c r="F522" t="s">
        <v>22</v>
      </c>
      <c r="G522" t="s">
        <v>31</v>
      </c>
      <c r="H522" t="b">
        <v>1</v>
      </c>
    </row>
    <row r="523" spans="1:8" x14ac:dyDescent="0.25">
      <c r="A523">
        <v>100082</v>
      </c>
      <c r="B523">
        <v>10082</v>
      </c>
      <c r="C523">
        <v>18</v>
      </c>
      <c r="D523">
        <v>3.6916685348605016</v>
      </c>
      <c r="E523">
        <v>55.375028022907522</v>
      </c>
      <c r="F523" t="s">
        <v>22</v>
      </c>
      <c r="G523" t="s">
        <v>30</v>
      </c>
      <c r="H523" t="b">
        <v>1</v>
      </c>
    </row>
    <row r="524" spans="1:8" x14ac:dyDescent="0.25">
      <c r="A524">
        <v>100277</v>
      </c>
      <c r="B524">
        <v>10277</v>
      </c>
      <c r="C524">
        <v>25</v>
      </c>
      <c r="D524">
        <v>59.882582694160142</v>
      </c>
      <c r="E524">
        <v>149.70645673540037</v>
      </c>
      <c r="F524" t="s">
        <v>22</v>
      </c>
      <c r="G524" t="s">
        <v>30</v>
      </c>
      <c r="H524" t="b">
        <v>1</v>
      </c>
    </row>
    <row r="525" spans="1:8" x14ac:dyDescent="0.25">
      <c r="A525">
        <v>100618</v>
      </c>
      <c r="B525">
        <v>10618</v>
      </c>
      <c r="C525">
        <v>92</v>
      </c>
      <c r="D525">
        <v>52.306371939748253</v>
      </c>
      <c r="E525">
        <v>130.76592984937062</v>
      </c>
      <c r="F525" t="s">
        <v>24</v>
      </c>
      <c r="G525" t="s">
        <v>30</v>
      </c>
      <c r="H525" t="b">
        <v>0</v>
      </c>
    </row>
    <row r="526" spans="1:8" x14ac:dyDescent="0.25">
      <c r="A526">
        <v>100743</v>
      </c>
      <c r="B526">
        <v>10743</v>
      </c>
      <c r="C526">
        <v>44</v>
      </c>
      <c r="D526">
        <v>2.766309156428898</v>
      </c>
      <c r="E526">
        <v>41.494637346433471</v>
      </c>
      <c r="F526" t="s">
        <v>23</v>
      </c>
      <c r="G526" t="s">
        <v>29</v>
      </c>
      <c r="H526" t="b">
        <v>1</v>
      </c>
    </row>
    <row r="527" spans="1:8" x14ac:dyDescent="0.25">
      <c r="A527">
        <v>100380</v>
      </c>
      <c r="B527">
        <v>10380</v>
      </c>
      <c r="C527">
        <v>32</v>
      </c>
      <c r="D527">
        <v>57.432303653007651</v>
      </c>
      <c r="E527">
        <v>143.58075913251912</v>
      </c>
      <c r="F527" t="s">
        <v>24</v>
      </c>
      <c r="G527" t="s">
        <v>31</v>
      </c>
      <c r="H527" t="b">
        <v>0</v>
      </c>
    </row>
    <row r="528" spans="1:8" x14ac:dyDescent="0.25">
      <c r="A528">
        <v>100362</v>
      </c>
      <c r="B528">
        <v>10362</v>
      </c>
      <c r="C528">
        <v>28</v>
      </c>
      <c r="D528">
        <v>57.813148264826069</v>
      </c>
      <c r="E528">
        <v>144.53287066206516</v>
      </c>
      <c r="F528" t="s">
        <v>24</v>
      </c>
      <c r="G528" t="s">
        <v>29</v>
      </c>
      <c r="H528" t="b">
        <v>1</v>
      </c>
    </row>
    <row r="529" spans="1:8" x14ac:dyDescent="0.25">
      <c r="A529">
        <v>100841</v>
      </c>
      <c r="B529">
        <v>10841</v>
      </c>
      <c r="C529">
        <v>26</v>
      </c>
      <c r="D529">
        <v>47.579044529596395</v>
      </c>
      <c r="E529">
        <v>118.94761132399098</v>
      </c>
      <c r="F529" t="s">
        <v>22</v>
      </c>
      <c r="G529" t="s">
        <v>29</v>
      </c>
      <c r="H529" t="b">
        <v>1</v>
      </c>
    </row>
    <row r="530" spans="1:8" x14ac:dyDescent="0.25">
      <c r="A530">
        <v>100461</v>
      </c>
      <c r="B530">
        <v>10461</v>
      </c>
      <c r="C530">
        <v>49</v>
      </c>
      <c r="D530">
        <v>3.1071972151062015</v>
      </c>
      <c r="E530">
        <v>46.60795822659302</v>
      </c>
      <c r="F530" t="s">
        <v>22</v>
      </c>
      <c r="G530" t="s">
        <v>29</v>
      </c>
      <c r="H530" t="b">
        <v>0</v>
      </c>
    </row>
    <row r="531" spans="1:8" x14ac:dyDescent="0.25">
      <c r="A531">
        <v>100080</v>
      </c>
      <c r="B531">
        <v>10080</v>
      </c>
      <c r="C531">
        <v>53</v>
      </c>
      <c r="D531">
        <v>3.6953608848043702</v>
      </c>
      <c r="E531">
        <v>55.43041327206555</v>
      </c>
      <c r="F531" t="s">
        <v>24</v>
      </c>
      <c r="G531" t="s">
        <v>29</v>
      </c>
      <c r="H531" t="b">
        <v>0</v>
      </c>
    </row>
    <row r="532" spans="1:8" x14ac:dyDescent="0.25">
      <c r="A532">
        <v>100356</v>
      </c>
      <c r="B532">
        <v>10356</v>
      </c>
      <c r="C532">
        <v>69</v>
      </c>
      <c r="D532">
        <v>57.92849344471243</v>
      </c>
      <c r="E532">
        <v>144.82123361178108</v>
      </c>
      <c r="F532" t="s">
        <v>22</v>
      </c>
      <c r="G532" t="s">
        <v>31</v>
      </c>
      <c r="H532" t="b">
        <v>0</v>
      </c>
    </row>
    <row r="533" spans="1:8" x14ac:dyDescent="0.25">
      <c r="A533">
        <v>100527</v>
      </c>
      <c r="B533">
        <v>10527</v>
      </c>
      <c r="C533">
        <v>2</v>
      </c>
      <c r="D533">
        <v>54.23354854150913</v>
      </c>
      <c r="E533">
        <v>135.58387135377282</v>
      </c>
      <c r="F533" t="s">
        <v>24</v>
      </c>
      <c r="G533" t="s">
        <v>30</v>
      </c>
      <c r="H533" t="b">
        <v>0</v>
      </c>
    </row>
    <row r="534" spans="1:8" x14ac:dyDescent="0.25">
      <c r="A534">
        <v>100486</v>
      </c>
      <c r="B534">
        <v>10486</v>
      </c>
      <c r="C534">
        <v>57</v>
      </c>
      <c r="D534">
        <v>3.0757874501136189</v>
      </c>
      <c r="E534">
        <v>46.136811751704286</v>
      </c>
      <c r="F534" t="s">
        <v>22</v>
      </c>
      <c r="G534" t="s">
        <v>31</v>
      </c>
      <c r="H534" t="b">
        <v>0</v>
      </c>
    </row>
    <row r="535" spans="1:8" x14ac:dyDescent="0.25">
      <c r="A535">
        <v>100516</v>
      </c>
      <c r="B535">
        <v>10516</v>
      </c>
      <c r="C535">
        <v>58</v>
      </c>
      <c r="D535">
        <v>54.694593153796262</v>
      </c>
      <c r="E535">
        <v>136.73648288449067</v>
      </c>
      <c r="F535" t="s">
        <v>22</v>
      </c>
      <c r="G535" t="s">
        <v>31</v>
      </c>
      <c r="H535" t="b">
        <v>0</v>
      </c>
    </row>
    <row r="536" spans="1:8" x14ac:dyDescent="0.25">
      <c r="A536">
        <v>100879</v>
      </c>
      <c r="B536">
        <v>10879</v>
      </c>
      <c r="C536">
        <v>118</v>
      </c>
      <c r="D536">
        <v>2.588196236360842</v>
      </c>
      <c r="E536">
        <v>38.822943545412627</v>
      </c>
      <c r="F536" t="s">
        <v>23</v>
      </c>
      <c r="G536" t="s">
        <v>31</v>
      </c>
      <c r="H536" t="b">
        <v>1</v>
      </c>
    </row>
    <row r="537" spans="1:8" x14ac:dyDescent="0.25">
      <c r="A537">
        <v>100069</v>
      </c>
      <c r="B537">
        <v>10069</v>
      </c>
      <c r="C537">
        <v>77</v>
      </c>
      <c r="D537">
        <v>67.287550253797519</v>
      </c>
      <c r="E537">
        <v>168.2188756344938</v>
      </c>
      <c r="F537" t="s">
        <v>22</v>
      </c>
      <c r="G537" t="s">
        <v>30</v>
      </c>
      <c r="H537" t="b">
        <v>1</v>
      </c>
    </row>
    <row r="538" spans="1:8" x14ac:dyDescent="0.25">
      <c r="A538">
        <v>100198</v>
      </c>
      <c r="B538">
        <v>10198</v>
      </c>
      <c r="C538">
        <v>31</v>
      </c>
      <c r="D538">
        <v>61.778828318831415</v>
      </c>
      <c r="E538">
        <v>154.44707079707854</v>
      </c>
      <c r="F538" t="s">
        <v>23</v>
      </c>
      <c r="G538" t="s">
        <v>29</v>
      </c>
      <c r="H538" t="b">
        <v>0</v>
      </c>
    </row>
    <row r="539" spans="1:8" x14ac:dyDescent="0.25">
      <c r="A539">
        <v>100318</v>
      </c>
      <c r="B539">
        <v>10318</v>
      </c>
      <c r="C539">
        <v>61</v>
      </c>
      <c r="D539">
        <v>58.808709233076513</v>
      </c>
      <c r="E539">
        <v>147.02177308269128</v>
      </c>
      <c r="F539" t="s">
        <v>24</v>
      </c>
      <c r="G539" t="s">
        <v>31</v>
      </c>
      <c r="H539" t="b">
        <v>0</v>
      </c>
    </row>
    <row r="540" spans="1:8" x14ac:dyDescent="0.25">
      <c r="A540">
        <v>100499</v>
      </c>
      <c r="B540">
        <v>10499</v>
      </c>
      <c r="C540">
        <v>91</v>
      </c>
      <c r="D540">
        <v>55.157102967244818</v>
      </c>
      <c r="E540">
        <v>137.89275741811204</v>
      </c>
      <c r="F540" t="s">
        <v>23</v>
      </c>
      <c r="G540" t="s">
        <v>31</v>
      </c>
      <c r="H540" t="b">
        <v>1</v>
      </c>
    </row>
    <row r="541" spans="1:8" x14ac:dyDescent="0.25">
      <c r="A541">
        <v>100006</v>
      </c>
      <c r="B541">
        <v>10006</v>
      </c>
      <c r="C541">
        <v>117</v>
      </c>
      <c r="D541">
        <v>38.112356260377219</v>
      </c>
      <c r="E541">
        <v>381.1235626037722</v>
      </c>
      <c r="F541" t="s">
        <v>23</v>
      </c>
      <c r="G541" t="s">
        <v>31</v>
      </c>
      <c r="H541" t="b">
        <v>0</v>
      </c>
    </row>
    <row r="542" spans="1:8" x14ac:dyDescent="0.25">
      <c r="A542">
        <v>100534</v>
      </c>
      <c r="B542">
        <v>10534</v>
      </c>
      <c r="C542">
        <v>43</v>
      </c>
      <c r="D542">
        <v>51.07553293665152</v>
      </c>
      <c r="E542">
        <v>153.22659880995457</v>
      </c>
      <c r="F542" t="s">
        <v>24</v>
      </c>
      <c r="G542" t="s">
        <v>30</v>
      </c>
      <c r="H542" t="b">
        <v>0</v>
      </c>
    </row>
    <row r="543" spans="1:8" x14ac:dyDescent="0.25">
      <c r="A543">
        <v>100223</v>
      </c>
      <c r="B543">
        <v>10223</v>
      </c>
      <c r="C543">
        <v>34</v>
      </c>
      <c r="D543">
        <v>30.553349597275904</v>
      </c>
      <c r="E543">
        <v>305.53349597275906</v>
      </c>
      <c r="F543" t="s">
        <v>24</v>
      </c>
      <c r="G543" t="s">
        <v>30</v>
      </c>
      <c r="H543" t="b">
        <v>0</v>
      </c>
    </row>
    <row r="544" spans="1:8" x14ac:dyDescent="0.25">
      <c r="A544">
        <v>100681</v>
      </c>
      <c r="B544">
        <v>10681</v>
      </c>
      <c r="C544">
        <v>74</v>
      </c>
      <c r="D544">
        <v>51.044713687998041</v>
      </c>
      <c r="E544">
        <v>127.6117842199951</v>
      </c>
      <c r="F544" t="s">
        <v>22</v>
      </c>
      <c r="G544" t="s">
        <v>30</v>
      </c>
      <c r="H544" t="b">
        <v>0</v>
      </c>
    </row>
    <row r="545" spans="1:8" x14ac:dyDescent="0.25">
      <c r="A545">
        <v>100136</v>
      </c>
      <c r="B545">
        <v>10136</v>
      </c>
      <c r="C545">
        <v>61</v>
      </c>
      <c r="D545">
        <v>31.854263265873254</v>
      </c>
      <c r="E545">
        <v>318.54263265873254</v>
      </c>
      <c r="F545" t="s">
        <v>23</v>
      </c>
      <c r="G545" t="s">
        <v>30</v>
      </c>
      <c r="H545" t="b">
        <v>0</v>
      </c>
    </row>
    <row r="546" spans="1:8" x14ac:dyDescent="0.25">
      <c r="A546">
        <v>100858</v>
      </c>
      <c r="B546">
        <v>10858</v>
      </c>
      <c r="C546">
        <v>43</v>
      </c>
      <c r="D546">
        <v>47.149942248065578</v>
      </c>
      <c r="E546">
        <v>117.87485562016394</v>
      </c>
      <c r="F546" t="s">
        <v>24</v>
      </c>
      <c r="G546" t="s">
        <v>31</v>
      </c>
      <c r="H546" t="b">
        <v>0</v>
      </c>
    </row>
    <row r="547" spans="1:8" x14ac:dyDescent="0.25">
      <c r="A547">
        <v>100330</v>
      </c>
      <c r="B547">
        <v>10330</v>
      </c>
      <c r="C547">
        <v>95</v>
      </c>
      <c r="D547">
        <v>58.431977754512758</v>
      </c>
      <c r="E547">
        <v>146.07994438628191</v>
      </c>
      <c r="F547" t="s">
        <v>24</v>
      </c>
      <c r="G547" t="s">
        <v>29</v>
      </c>
      <c r="H547" t="b">
        <v>1</v>
      </c>
    </row>
    <row r="548" spans="1:8" x14ac:dyDescent="0.25">
      <c r="A548">
        <v>100118</v>
      </c>
      <c r="B548">
        <v>10118</v>
      </c>
      <c r="C548">
        <v>55</v>
      </c>
      <c r="D548">
        <v>64.418150290720902</v>
      </c>
      <c r="E548">
        <v>161.04537572680226</v>
      </c>
      <c r="F548" t="s">
        <v>23</v>
      </c>
      <c r="G548" t="s">
        <v>31</v>
      </c>
      <c r="H548" t="b">
        <v>0</v>
      </c>
    </row>
    <row r="549" spans="1:8" x14ac:dyDescent="0.25">
      <c r="A549">
        <v>100921</v>
      </c>
      <c r="B549">
        <v>10921</v>
      </c>
      <c r="C549">
        <v>64</v>
      </c>
      <c r="D549">
        <v>2.5361671257881393</v>
      </c>
      <c r="E549">
        <v>38.042506886822089</v>
      </c>
      <c r="F549" t="s">
        <v>23</v>
      </c>
      <c r="G549" t="s">
        <v>31</v>
      </c>
      <c r="H549" t="b">
        <v>0</v>
      </c>
    </row>
    <row r="550" spans="1:8" x14ac:dyDescent="0.25">
      <c r="A550">
        <v>100969</v>
      </c>
      <c r="B550">
        <v>10969</v>
      </c>
      <c r="C550">
        <v>75</v>
      </c>
      <c r="D550">
        <v>41.381564881500218</v>
      </c>
      <c r="E550">
        <v>124.14469464450065</v>
      </c>
      <c r="F550" t="s">
        <v>24</v>
      </c>
      <c r="G550" t="s">
        <v>30</v>
      </c>
      <c r="H550" t="b">
        <v>1</v>
      </c>
    </row>
    <row r="551" spans="1:8" x14ac:dyDescent="0.25">
      <c r="A551">
        <v>100920</v>
      </c>
      <c r="B551">
        <v>10920</v>
      </c>
      <c r="C551">
        <v>110</v>
      </c>
      <c r="D551">
        <v>45.660265000942623</v>
      </c>
      <c r="E551">
        <v>114.15066250235655</v>
      </c>
      <c r="F551" t="s">
        <v>22</v>
      </c>
      <c r="G551" t="s">
        <v>29</v>
      </c>
      <c r="H551" t="b">
        <v>0</v>
      </c>
    </row>
    <row r="552" spans="1:8" x14ac:dyDescent="0.25">
      <c r="A552">
        <v>100605</v>
      </c>
      <c r="B552">
        <v>10605</v>
      </c>
      <c r="C552">
        <v>4</v>
      </c>
      <c r="D552">
        <v>52.532844962315778</v>
      </c>
      <c r="E552">
        <v>131.33211240578945</v>
      </c>
      <c r="F552" t="s">
        <v>24</v>
      </c>
      <c r="G552" t="s">
        <v>31</v>
      </c>
      <c r="H552" t="b">
        <v>1</v>
      </c>
    </row>
    <row r="553" spans="1:8" x14ac:dyDescent="0.25">
      <c r="A553">
        <v>100208</v>
      </c>
      <c r="B553">
        <v>10208</v>
      </c>
      <c r="C553">
        <v>30</v>
      </c>
      <c r="D553">
        <v>3.4183827284202515</v>
      </c>
      <c r="E553">
        <v>51.275740926303769</v>
      </c>
      <c r="F553" t="s">
        <v>23</v>
      </c>
      <c r="G553" t="s">
        <v>29</v>
      </c>
      <c r="H553" t="b">
        <v>1</v>
      </c>
    </row>
    <row r="554" spans="1:8" x14ac:dyDescent="0.25">
      <c r="A554">
        <v>100906</v>
      </c>
      <c r="B554">
        <v>10906</v>
      </c>
      <c r="C554">
        <v>30</v>
      </c>
      <c r="D554">
        <v>45.889696268612624</v>
      </c>
      <c r="E554">
        <v>114.72424067153156</v>
      </c>
      <c r="F554" t="s">
        <v>22</v>
      </c>
      <c r="G554" t="s">
        <v>29</v>
      </c>
      <c r="H554" t="b">
        <v>0</v>
      </c>
    </row>
    <row r="555" spans="1:8" x14ac:dyDescent="0.25">
      <c r="A555">
        <v>100059</v>
      </c>
      <c r="B555">
        <v>10059</v>
      </c>
      <c r="C555">
        <v>91</v>
      </c>
      <c r="D555">
        <v>34.064188720587879</v>
      </c>
      <c r="E555">
        <v>340.64188720587879</v>
      </c>
      <c r="F555" t="s">
        <v>24</v>
      </c>
      <c r="G555" t="s">
        <v>31</v>
      </c>
      <c r="H555" t="b">
        <v>0</v>
      </c>
    </row>
    <row r="556" spans="1:8" x14ac:dyDescent="0.25">
      <c r="A556">
        <v>100301</v>
      </c>
      <c r="B556">
        <v>10301</v>
      </c>
      <c r="C556">
        <v>88</v>
      </c>
      <c r="D556">
        <v>3.2861268452210037</v>
      </c>
      <c r="E556">
        <v>49.291902678315054</v>
      </c>
      <c r="F556" t="s">
        <v>24</v>
      </c>
      <c r="G556" t="s">
        <v>30</v>
      </c>
      <c r="H556" t="b">
        <v>0</v>
      </c>
    </row>
    <row r="557" spans="1:8" x14ac:dyDescent="0.25">
      <c r="A557">
        <v>100702</v>
      </c>
      <c r="B557">
        <v>10702</v>
      </c>
      <c r="C557">
        <v>33</v>
      </c>
      <c r="D557">
        <v>2.8205092402561105</v>
      </c>
      <c r="E557">
        <v>42.30763860384166</v>
      </c>
      <c r="F557" t="s">
        <v>24</v>
      </c>
      <c r="G557" t="s">
        <v>30</v>
      </c>
      <c r="H557" t="b">
        <v>0</v>
      </c>
    </row>
    <row r="558" spans="1:8" x14ac:dyDescent="0.25">
      <c r="A558">
        <v>101084</v>
      </c>
      <c r="B558">
        <v>11084</v>
      </c>
      <c r="C558">
        <v>1</v>
      </c>
      <c r="D558">
        <v>34.364406866479193</v>
      </c>
      <c r="E558">
        <v>85.911017166197979</v>
      </c>
      <c r="F558" t="s">
        <v>22</v>
      </c>
      <c r="G558" t="s">
        <v>30</v>
      </c>
      <c r="H558" t="b">
        <v>1</v>
      </c>
    </row>
    <row r="559" spans="1:8" x14ac:dyDescent="0.25">
      <c r="A559">
        <v>100661</v>
      </c>
      <c r="B559">
        <v>10661</v>
      </c>
      <c r="C559">
        <v>73</v>
      </c>
      <c r="D559">
        <v>51.474985543790204</v>
      </c>
      <c r="E559">
        <v>128.68746385947551</v>
      </c>
      <c r="F559" t="s">
        <v>23</v>
      </c>
      <c r="G559" t="s">
        <v>31</v>
      </c>
      <c r="H559" t="b">
        <v>1</v>
      </c>
    </row>
    <row r="560" spans="1:8" x14ac:dyDescent="0.25">
      <c r="A560">
        <v>100903</v>
      </c>
      <c r="B560">
        <v>10903</v>
      </c>
      <c r="C560">
        <v>79</v>
      </c>
      <c r="D560">
        <v>45.963465829799148</v>
      </c>
      <c r="E560">
        <v>114.90866457449786</v>
      </c>
      <c r="F560" t="s">
        <v>22</v>
      </c>
      <c r="G560" t="s">
        <v>30</v>
      </c>
      <c r="H560" t="b">
        <v>1</v>
      </c>
    </row>
    <row r="561" spans="1:8" x14ac:dyDescent="0.25">
      <c r="A561">
        <v>100568</v>
      </c>
      <c r="B561">
        <v>10568</v>
      </c>
      <c r="C561">
        <v>104</v>
      </c>
      <c r="D561">
        <v>26.652708457509149</v>
      </c>
      <c r="E561">
        <v>266.52708457509152</v>
      </c>
      <c r="F561" t="s">
        <v>24</v>
      </c>
      <c r="G561" t="s">
        <v>31</v>
      </c>
      <c r="H561" t="b">
        <v>1</v>
      </c>
    </row>
    <row r="562" spans="1:8" x14ac:dyDescent="0.25">
      <c r="A562">
        <v>100369</v>
      </c>
      <c r="B562">
        <v>10369</v>
      </c>
      <c r="C562">
        <v>114</v>
      </c>
      <c r="D562">
        <v>3.2045919490194197</v>
      </c>
      <c r="E562">
        <v>48.068879235291298</v>
      </c>
      <c r="F562" t="s">
        <v>24</v>
      </c>
      <c r="G562" t="s">
        <v>29</v>
      </c>
      <c r="H562" t="b">
        <v>1</v>
      </c>
    </row>
    <row r="563" spans="1:8" x14ac:dyDescent="0.25">
      <c r="A563">
        <v>100634</v>
      </c>
      <c r="B563">
        <v>10634</v>
      </c>
      <c r="C563">
        <v>100</v>
      </c>
      <c r="D563">
        <v>49.158727123210568</v>
      </c>
      <c r="E563">
        <v>147.47618136963172</v>
      </c>
      <c r="F563" t="s">
        <v>22</v>
      </c>
      <c r="G563" t="s">
        <v>29</v>
      </c>
      <c r="H563" t="b">
        <v>0</v>
      </c>
    </row>
    <row r="564" spans="1:8" x14ac:dyDescent="0.25">
      <c r="A564">
        <v>100506</v>
      </c>
      <c r="B564">
        <v>10506</v>
      </c>
      <c r="C564">
        <v>77</v>
      </c>
      <c r="D564">
        <v>3.0588775321467541</v>
      </c>
      <c r="E564">
        <v>45.883162982201313</v>
      </c>
      <c r="F564" t="s">
        <v>22</v>
      </c>
      <c r="G564" t="s">
        <v>31</v>
      </c>
      <c r="H564" t="b">
        <v>1</v>
      </c>
    </row>
    <row r="565" spans="1:8" x14ac:dyDescent="0.25">
      <c r="A565">
        <v>100628</v>
      </c>
      <c r="B565">
        <v>10628</v>
      </c>
      <c r="C565">
        <v>44</v>
      </c>
      <c r="D565">
        <v>2.8991917947077583</v>
      </c>
      <c r="E565">
        <v>43.487876920616372</v>
      </c>
      <c r="F565" t="s">
        <v>23</v>
      </c>
      <c r="G565" t="s">
        <v>29</v>
      </c>
      <c r="H565" t="b">
        <v>0</v>
      </c>
    </row>
    <row r="566" spans="1:8" x14ac:dyDescent="0.25">
      <c r="A566">
        <v>100660</v>
      </c>
      <c r="B566">
        <v>10660</v>
      </c>
      <c r="C566">
        <v>73</v>
      </c>
      <c r="D566">
        <v>2.8611122530726845</v>
      </c>
      <c r="E566">
        <v>42.916683796090268</v>
      </c>
      <c r="F566" t="s">
        <v>24</v>
      </c>
      <c r="G566" t="s">
        <v>30</v>
      </c>
      <c r="H566" t="b">
        <v>0</v>
      </c>
    </row>
    <row r="567" spans="1:8" x14ac:dyDescent="0.25">
      <c r="A567">
        <v>100097</v>
      </c>
      <c r="B567">
        <v>10097</v>
      </c>
      <c r="C567">
        <v>43</v>
      </c>
      <c r="D567">
        <v>3.6628614921160327</v>
      </c>
      <c r="E567">
        <v>54.942922381740487</v>
      </c>
      <c r="F567" t="s">
        <v>24</v>
      </c>
      <c r="G567" t="s">
        <v>29</v>
      </c>
      <c r="H567" t="b">
        <v>1</v>
      </c>
    </row>
    <row r="568" spans="1:8" x14ac:dyDescent="0.25">
      <c r="A568">
        <v>100692</v>
      </c>
      <c r="B568">
        <v>10692</v>
      </c>
      <c r="C568">
        <v>22</v>
      </c>
      <c r="D568">
        <v>25.443011269643502</v>
      </c>
      <c r="E568">
        <v>254.43011269643503</v>
      </c>
      <c r="F568" t="s">
        <v>23</v>
      </c>
      <c r="G568" t="s">
        <v>30</v>
      </c>
      <c r="H568" t="b">
        <v>1</v>
      </c>
    </row>
    <row r="569" spans="1:8" x14ac:dyDescent="0.25">
      <c r="A569">
        <v>100706</v>
      </c>
      <c r="B569">
        <v>10706</v>
      </c>
      <c r="C569">
        <v>114</v>
      </c>
      <c r="D569">
        <v>2.8107054125555315</v>
      </c>
      <c r="E569">
        <v>42.160581188332969</v>
      </c>
      <c r="F569" t="s">
        <v>24</v>
      </c>
      <c r="G569" t="s">
        <v>30</v>
      </c>
      <c r="H569" t="b">
        <v>0</v>
      </c>
    </row>
    <row r="570" spans="1:8" x14ac:dyDescent="0.25">
      <c r="A570">
        <v>100275</v>
      </c>
      <c r="B570">
        <v>10275</v>
      </c>
      <c r="C570">
        <v>14</v>
      </c>
      <c r="D570">
        <v>3.3287514075528897</v>
      </c>
      <c r="E570">
        <v>49.931271113293349</v>
      </c>
      <c r="F570" t="s">
        <v>22</v>
      </c>
      <c r="G570" t="s">
        <v>31</v>
      </c>
      <c r="H570" t="b">
        <v>0</v>
      </c>
    </row>
    <row r="571" spans="1:8" x14ac:dyDescent="0.25">
      <c r="A571">
        <v>100622</v>
      </c>
      <c r="B571">
        <v>10622</v>
      </c>
      <c r="C571">
        <v>13</v>
      </c>
      <c r="D571">
        <v>2.9020157539249145</v>
      </c>
      <c r="E571">
        <v>43.530236308873718</v>
      </c>
      <c r="F571" t="s">
        <v>23</v>
      </c>
      <c r="G571" t="s">
        <v>30</v>
      </c>
      <c r="H571" t="b">
        <v>1</v>
      </c>
    </row>
    <row r="572" spans="1:8" x14ac:dyDescent="0.25">
      <c r="A572">
        <v>101089</v>
      </c>
      <c r="B572">
        <v>11089</v>
      </c>
      <c r="C572">
        <v>65</v>
      </c>
      <c r="D572">
        <v>31.106984925226612</v>
      </c>
      <c r="E572">
        <v>93.320954775679837</v>
      </c>
      <c r="F572" t="s">
        <v>24</v>
      </c>
      <c r="G572" t="s">
        <v>30</v>
      </c>
      <c r="H572" t="b">
        <v>1</v>
      </c>
    </row>
    <row r="573" spans="1:8" x14ac:dyDescent="0.25">
      <c r="A573">
        <v>100597</v>
      </c>
      <c r="B573">
        <v>10597</v>
      </c>
      <c r="C573">
        <v>112</v>
      </c>
      <c r="D573">
        <v>2.9272322160381496</v>
      </c>
      <c r="E573">
        <v>43.908483240572245</v>
      </c>
      <c r="F573" t="s">
        <v>23</v>
      </c>
      <c r="G573" t="s">
        <v>31</v>
      </c>
      <c r="H573" t="b">
        <v>0</v>
      </c>
    </row>
    <row r="574" spans="1:8" x14ac:dyDescent="0.25">
      <c r="A574">
        <v>100607</v>
      </c>
      <c r="B574">
        <v>10607</v>
      </c>
      <c r="C574">
        <v>6</v>
      </c>
      <c r="D574">
        <v>49.58567618785424</v>
      </c>
      <c r="E574">
        <v>148.75702856356273</v>
      </c>
      <c r="F574" t="s">
        <v>22</v>
      </c>
      <c r="G574" t="s">
        <v>30</v>
      </c>
      <c r="H574" t="b">
        <v>1</v>
      </c>
    </row>
    <row r="575" spans="1:8" x14ac:dyDescent="0.25">
      <c r="A575">
        <v>101054</v>
      </c>
      <c r="B575">
        <v>11054</v>
      </c>
      <c r="C575">
        <v>51</v>
      </c>
      <c r="D575">
        <v>36.465301423500421</v>
      </c>
      <c r="E575">
        <v>109.39590427050126</v>
      </c>
      <c r="F575" t="s">
        <v>24</v>
      </c>
      <c r="G575" t="s">
        <v>29</v>
      </c>
      <c r="H575" t="b">
        <v>1</v>
      </c>
    </row>
    <row r="576" spans="1:8" x14ac:dyDescent="0.25">
      <c r="A576">
        <v>100001</v>
      </c>
      <c r="B576">
        <v>10001</v>
      </c>
      <c r="C576">
        <v>64</v>
      </c>
      <c r="D576">
        <v>5.0321084713891082</v>
      </c>
      <c r="E576">
        <v>75.481627070836623</v>
      </c>
      <c r="F576" t="s">
        <v>22</v>
      </c>
      <c r="G576" t="s">
        <v>30</v>
      </c>
      <c r="H576" t="b">
        <v>0</v>
      </c>
    </row>
    <row r="577" spans="1:8" x14ac:dyDescent="0.25">
      <c r="A577">
        <v>100319</v>
      </c>
      <c r="B577">
        <v>10319</v>
      </c>
      <c r="C577">
        <v>9</v>
      </c>
      <c r="D577">
        <v>3.2669829463752977</v>
      </c>
      <c r="E577">
        <v>49.004744195629463</v>
      </c>
      <c r="F577" t="s">
        <v>23</v>
      </c>
      <c r="G577" t="s">
        <v>29</v>
      </c>
      <c r="H577" t="b">
        <v>0</v>
      </c>
    </row>
    <row r="578" spans="1:8" x14ac:dyDescent="0.25">
      <c r="A578">
        <v>100012</v>
      </c>
      <c r="B578">
        <v>10012</v>
      </c>
      <c r="C578">
        <v>5</v>
      </c>
      <c r="D578">
        <v>37.010157587117291</v>
      </c>
      <c r="E578">
        <v>370.10157587117294</v>
      </c>
      <c r="F578" t="s">
        <v>23</v>
      </c>
      <c r="G578" t="s">
        <v>31</v>
      </c>
      <c r="H578" t="b">
        <v>0</v>
      </c>
    </row>
    <row r="579" spans="1:8" x14ac:dyDescent="0.25">
      <c r="A579">
        <v>100179</v>
      </c>
      <c r="B579">
        <v>10179</v>
      </c>
      <c r="C579">
        <v>30</v>
      </c>
      <c r="D579">
        <v>62.526741211341132</v>
      </c>
      <c r="E579">
        <v>156.31685302835282</v>
      </c>
      <c r="F579" t="s">
        <v>23</v>
      </c>
      <c r="G579" t="s">
        <v>29</v>
      </c>
      <c r="H579" t="b">
        <v>0</v>
      </c>
    </row>
    <row r="580" spans="1:8" x14ac:dyDescent="0.25">
      <c r="A580">
        <v>100457</v>
      </c>
      <c r="B580">
        <v>10457</v>
      </c>
      <c r="C580">
        <v>12</v>
      </c>
      <c r="D580">
        <v>55.964437528925593</v>
      </c>
      <c r="E580">
        <v>139.91109382231397</v>
      </c>
      <c r="F580" t="s">
        <v>23</v>
      </c>
      <c r="G580" t="s">
        <v>31</v>
      </c>
      <c r="H580" t="b">
        <v>1</v>
      </c>
    </row>
    <row r="581" spans="1:8" x14ac:dyDescent="0.25">
      <c r="A581">
        <v>100092</v>
      </c>
      <c r="B581">
        <v>10092</v>
      </c>
      <c r="C581">
        <v>1</v>
      </c>
      <c r="D581">
        <v>33.031071267503521</v>
      </c>
      <c r="E581">
        <v>330.31071267503523</v>
      </c>
      <c r="F581" t="s">
        <v>24</v>
      </c>
      <c r="G581" t="s">
        <v>31</v>
      </c>
      <c r="H581" t="b">
        <v>1</v>
      </c>
    </row>
    <row r="582" spans="1:8" x14ac:dyDescent="0.25">
      <c r="A582">
        <v>100801</v>
      </c>
      <c r="B582">
        <v>10801</v>
      </c>
      <c r="C582">
        <v>21</v>
      </c>
      <c r="D582">
        <v>24.194748946175189</v>
      </c>
      <c r="E582">
        <v>241.9474894617519</v>
      </c>
      <c r="F582" t="s">
        <v>24</v>
      </c>
      <c r="G582" t="s">
        <v>29</v>
      </c>
      <c r="H582" t="b">
        <v>0</v>
      </c>
    </row>
    <row r="583" spans="1:8" x14ac:dyDescent="0.25">
      <c r="A583">
        <v>100125</v>
      </c>
      <c r="B583">
        <v>10125</v>
      </c>
      <c r="C583">
        <v>106</v>
      </c>
      <c r="D583">
        <v>32.00413650746588</v>
      </c>
      <c r="E583">
        <v>320.04136507465881</v>
      </c>
      <c r="F583" t="s">
        <v>24</v>
      </c>
      <c r="G583" t="s">
        <v>29</v>
      </c>
      <c r="H583" t="b">
        <v>0</v>
      </c>
    </row>
    <row r="584" spans="1:8" x14ac:dyDescent="0.25">
      <c r="A584">
        <v>101059</v>
      </c>
      <c r="B584">
        <v>11059</v>
      </c>
      <c r="C584">
        <v>118</v>
      </c>
      <c r="D584">
        <v>2.1033039000312637</v>
      </c>
      <c r="E584">
        <v>31.549558500468954</v>
      </c>
      <c r="F584" t="s">
        <v>24</v>
      </c>
      <c r="G584" t="s">
        <v>29</v>
      </c>
      <c r="H584" t="b">
        <v>0</v>
      </c>
    </row>
    <row r="585" spans="1:8" x14ac:dyDescent="0.25">
      <c r="A585">
        <v>100403</v>
      </c>
      <c r="B585">
        <v>10403</v>
      </c>
      <c r="C585">
        <v>91</v>
      </c>
      <c r="D585">
        <v>3.1651649652717349</v>
      </c>
      <c r="E585">
        <v>47.477474479076022</v>
      </c>
      <c r="F585" t="s">
        <v>24</v>
      </c>
      <c r="G585" t="s">
        <v>31</v>
      </c>
      <c r="H585" t="b">
        <v>1</v>
      </c>
    </row>
    <row r="586" spans="1:8" x14ac:dyDescent="0.25">
      <c r="A586">
        <v>100501</v>
      </c>
      <c r="B586">
        <v>10501</v>
      </c>
      <c r="C586">
        <v>48</v>
      </c>
      <c r="D586">
        <v>27.570132627686387</v>
      </c>
      <c r="E586">
        <v>275.70132627686388</v>
      </c>
      <c r="F586" t="s">
        <v>23</v>
      </c>
      <c r="G586" t="s">
        <v>30</v>
      </c>
      <c r="H586" t="b">
        <v>0</v>
      </c>
    </row>
    <row r="587" spans="1:8" x14ac:dyDescent="0.25">
      <c r="A587">
        <v>100723</v>
      </c>
      <c r="B587">
        <v>10723</v>
      </c>
      <c r="C587">
        <v>2</v>
      </c>
      <c r="D587">
        <v>50.259948550256645</v>
      </c>
      <c r="E587">
        <v>125.64987137564161</v>
      </c>
      <c r="F587" t="s">
        <v>24</v>
      </c>
      <c r="G587" t="s">
        <v>30</v>
      </c>
      <c r="H587" t="b">
        <v>0</v>
      </c>
    </row>
    <row r="588" spans="1:8" x14ac:dyDescent="0.25">
      <c r="A588">
        <v>100311</v>
      </c>
      <c r="B588">
        <v>10311</v>
      </c>
      <c r="C588">
        <v>107</v>
      </c>
      <c r="D588">
        <v>3.2792635796721243</v>
      </c>
      <c r="E588">
        <v>49.188953695081864</v>
      </c>
      <c r="F588" t="s">
        <v>24</v>
      </c>
      <c r="G588" t="s">
        <v>29</v>
      </c>
      <c r="H588" t="b">
        <v>0</v>
      </c>
    </row>
    <row r="589" spans="1:8" x14ac:dyDescent="0.25">
      <c r="A589">
        <v>100697</v>
      </c>
      <c r="B589">
        <v>10697</v>
      </c>
      <c r="C589">
        <v>98</v>
      </c>
      <c r="D589">
        <v>50.826429761387693</v>
      </c>
      <c r="E589">
        <v>127.06607440346923</v>
      </c>
      <c r="F589" t="s">
        <v>22</v>
      </c>
      <c r="G589" t="s">
        <v>30</v>
      </c>
      <c r="H589" t="b">
        <v>0</v>
      </c>
    </row>
    <row r="590" spans="1:8" x14ac:dyDescent="0.25">
      <c r="A590">
        <v>100961</v>
      </c>
      <c r="B590">
        <v>10961</v>
      </c>
      <c r="C590">
        <v>26</v>
      </c>
      <c r="D590">
        <v>44.197145592016135</v>
      </c>
      <c r="E590">
        <v>110.49286398004034</v>
      </c>
      <c r="F590" t="s">
        <v>23</v>
      </c>
      <c r="G590" t="s">
        <v>31</v>
      </c>
      <c r="H590" t="b">
        <v>0</v>
      </c>
    </row>
    <row r="591" spans="1:8" x14ac:dyDescent="0.25">
      <c r="A591">
        <v>100848</v>
      </c>
      <c r="B591">
        <v>10848</v>
      </c>
      <c r="C591">
        <v>53</v>
      </c>
      <c r="D591">
        <v>47.456616277477643</v>
      </c>
      <c r="E591">
        <v>118.64154069369411</v>
      </c>
      <c r="F591" t="s">
        <v>22</v>
      </c>
      <c r="G591" t="s">
        <v>31</v>
      </c>
      <c r="H591" t="b">
        <v>0</v>
      </c>
    </row>
    <row r="592" spans="1:8" x14ac:dyDescent="0.25">
      <c r="A592">
        <v>100712</v>
      </c>
      <c r="B592">
        <v>10712</v>
      </c>
      <c r="C592">
        <v>19</v>
      </c>
      <c r="D592">
        <v>50.466126476085407</v>
      </c>
      <c r="E592">
        <v>126.16531619021352</v>
      </c>
      <c r="F592" t="s">
        <v>23</v>
      </c>
      <c r="G592" t="s">
        <v>30</v>
      </c>
      <c r="H592" t="b">
        <v>1</v>
      </c>
    </row>
    <row r="593" spans="1:8" x14ac:dyDescent="0.25">
      <c r="A593">
        <v>100933</v>
      </c>
      <c r="B593">
        <v>10933</v>
      </c>
      <c r="C593">
        <v>14</v>
      </c>
      <c r="D593">
        <v>45.14490488468163</v>
      </c>
      <c r="E593">
        <v>112.86226221170408</v>
      </c>
      <c r="F593" t="s">
        <v>23</v>
      </c>
      <c r="G593" t="s">
        <v>30</v>
      </c>
      <c r="H593" t="b">
        <v>0</v>
      </c>
    </row>
    <row r="594" spans="1:8" x14ac:dyDescent="0.25">
      <c r="A594">
        <v>100546</v>
      </c>
      <c r="B594">
        <v>10546</v>
      </c>
      <c r="C594">
        <v>11</v>
      </c>
      <c r="D594">
        <v>53.830197812824004</v>
      </c>
      <c r="E594">
        <v>134.57549453206002</v>
      </c>
      <c r="F594" t="s">
        <v>23</v>
      </c>
      <c r="G594" t="s">
        <v>31</v>
      </c>
      <c r="H594" t="b">
        <v>0</v>
      </c>
    </row>
    <row r="595" spans="1:8" x14ac:dyDescent="0.25">
      <c r="A595">
        <v>100153</v>
      </c>
      <c r="B595">
        <v>10153</v>
      </c>
      <c r="C595">
        <v>18</v>
      </c>
      <c r="D595">
        <v>31.653945745128574</v>
      </c>
      <c r="E595">
        <v>316.53945745128573</v>
      </c>
      <c r="F595" t="s">
        <v>23</v>
      </c>
      <c r="G595" t="s">
        <v>30</v>
      </c>
      <c r="H595" t="b">
        <v>1</v>
      </c>
    </row>
    <row r="596" spans="1:8" x14ac:dyDescent="0.25">
      <c r="A596">
        <v>100768</v>
      </c>
      <c r="B596">
        <v>10768</v>
      </c>
      <c r="C596">
        <v>1</v>
      </c>
      <c r="D596">
        <v>2.7270076071512057</v>
      </c>
      <c r="E596">
        <v>40.905114107268084</v>
      </c>
      <c r="F596" t="s">
        <v>22</v>
      </c>
      <c r="G596" t="s">
        <v>31</v>
      </c>
      <c r="H596" t="b">
        <v>1</v>
      </c>
    </row>
    <row r="597" spans="1:8" x14ac:dyDescent="0.25">
      <c r="A597">
        <v>100755</v>
      </c>
      <c r="B597">
        <v>10755</v>
      </c>
      <c r="C597">
        <v>119</v>
      </c>
      <c r="D597">
        <v>49.392877032724989</v>
      </c>
      <c r="E597">
        <v>123.48219258181247</v>
      </c>
      <c r="F597" t="s">
        <v>24</v>
      </c>
      <c r="G597" t="s">
        <v>31</v>
      </c>
      <c r="H597" t="b">
        <v>0</v>
      </c>
    </row>
    <row r="598" spans="1:8" x14ac:dyDescent="0.25">
      <c r="A598">
        <v>100658</v>
      </c>
      <c r="B598">
        <v>10658</v>
      </c>
      <c r="C598">
        <v>30</v>
      </c>
      <c r="D598">
        <v>48.69485427977466</v>
      </c>
      <c r="E598">
        <v>146.08456283932398</v>
      </c>
      <c r="F598" t="s">
        <v>22</v>
      </c>
      <c r="G598" t="s">
        <v>30</v>
      </c>
      <c r="H598" t="b">
        <v>1</v>
      </c>
    </row>
    <row r="599" spans="1:8" x14ac:dyDescent="0.25">
      <c r="A599">
        <v>100793</v>
      </c>
      <c r="B599">
        <v>10793</v>
      </c>
      <c r="C599">
        <v>116</v>
      </c>
      <c r="D599">
        <v>2.6922850519006403</v>
      </c>
      <c r="E599">
        <v>40.384275778509604</v>
      </c>
      <c r="F599" t="s">
        <v>23</v>
      </c>
      <c r="G599" t="s">
        <v>30</v>
      </c>
      <c r="H599" t="b">
        <v>1</v>
      </c>
    </row>
    <row r="600" spans="1:8" x14ac:dyDescent="0.25">
      <c r="A600">
        <v>100748</v>
      </c>
      <c r="B600">
        <v>10748</v>
      </c>
      <c r="C600">
        <v>74</v>
      </c>
      <c r="D600">
        <v>49.515403310438899</v>
      </c>
      <c r="E600">
        <v>123.78850827609725</v>
      </c>
      <c r="F600" t="s">
        <v>24</v>
      </c>
      <c r="G600" t="s">
        <v>31</v>
      </c>
      <c r="H600" t="b">
        <v>0</v>
      </c>
    </row>
    <row r="601" spans="1:8" x14ac:dyDescent="0.25">
      <c r="A601">
        <v>100446</v>
      </c>
      <c r="B601">
        <v>10446</v>
      </c>
      <c r="C601">
        <v>59</v>
      </c>
      <c r="D601">
        <v>28.044644191427395</v>
      </c>
      <c r="E601">
        <v>280.44644191427392</v>
      </c>
      <c r="F601" t="s">
        <v>24</v>
      </c>
      <c r="G601" t="s">
        <v>31</v>
      </c>
      <c r="H601" t="b">
        <v>1</v>
      </c>
    </row>
    <row r="602" spans="1:8" x14ac:dyDescent="0.25">
      <c r="A602">
        <v>100155</v>
      </c>
      <c r="B602">
        <v>10155</v>
      </c>
      <c r="C602">
        <v>104</v>
      </c>
      <c r="D602">
        <v>63.268710818035693</v>
      </c>
      <c r="E602">
        <v>158.17177704508924</v>
      </c>
      <c r="F602" t="s">
        <v>23</v>
      </c>
      <c r="G602" t="s">
        <v>31</v>
      </c>
      <c r="H602" t="b">
        <v>0</v>
      </c>
    </row>
    <row r="603" spans="1:8" x14ac:dyDescent="0.25">
      <c r="A603">
        <v>100715</v>
      </c>
      <c r="B603">
        <v>10715</v>
      </c>
      <c r="C603">
        <v>60</v>
      </c>
      <c r="D603">
        <v>50.420623719313383</v>
      </c>
      <c r="E603">
        <v>126.05155929828345</v>
      </c>
      <c r="F603" t="s">
        <v>22</v>
      </c>
      <c r="G603" t="s">
        <v>29</v>
      </c>
      <c r="H603" t="b">
        <v>1</v>
      </c>
    </row>
    <row r="604" spans="1:8" x14ac:dyDescent="0.25">
      <c r="A604">
        <v>101030</v>
      </c>
      <c r="B604">
        <v>11030</v>
      </c>
      <c r="C604">
        <v>37</v>
      </c>
      <c r="D604">
        <v>2.2347144498359159</v>
      </c>
      <c r="E604">
        <v>33.520716747538742</v>
      </c>
      <c r="F604" t="s">
        <v>22</v>
      </c>
      <c r="G604" t="s">
        <v>30</v>
      </c>
      <c r="H604" t="b">
        <v>1</v>
      </c>
    </row>
    <row r="605" spans="1:8" x14ac:dyDescent="0.25">
      <c r="A605">
        <v>100445</v>
      </c>
      <c r="B605">
        <v>10445</v>
      </c>
      <c r="C605">
        <v>50</v>
      </c>
      <c r="D605">
        <v>56.106411364783789</v>
      </c>
      <c r="E605">
        <v>140.26602841195947</v>
      </c>
      <c r="F605" t="s">
        <v>23</v>
      </c>
      <c r="G605" t="s">
        <v>30</v>
      </c>
      <c r="H605" t="b">
        <v>0</v>
      </c>
    </row>
    <row r="606" spans="1:8" x14ac:dyDescent="0.25">
      <c r="A606">
        <v>100576</v>
      </c>
      <c r="B606">
        <v>10576</v>
      </c>
      <c r="C606">
        <v>7</v>
      </c>
      <c r="D606">
        <v>52.972961548404818</v>
      </c>
      <c r="E606">
        <v>132.43240387101204</v>
      </c>
      <c r="F606" t="s">
        <v>24</v>
      </c>
      <c r="G606" t="s">
        <v>30</v>
      </c>
      <c r="H606" t="b">
        <v>0</v>
      </c>
    </row>
    <row r="607" spans="1:8" x14ac:dyDescent="0.25">
      <c r="A607">
        <v>100224</v>
      </c>
      <c r="B607">
        <v>10224</v>
      </c>
      <c r="C607">
        <v>76</v>
      </c>
      <c r="D607">
        <v>30.540078701277082</v>
      </c>
      <c r="E607">
        <v>305.40078701277082</v>
      </c>
      <c r="F607" t="s">
        <v>23</v>
      </c>
      <c r="G607" t="s">
        <v>29</v>
      </c>
      <c r="H607" t="b">
        <v>0</v>
      </c>
    </row>
    <row r="608" spans="1:8" x14ac:dyDescent="0.25">
      <c r="A608">
        <v>100431</v>
      </c>
      <c r="B608">
        <v>10431</v>
      </c>
      <c r="C608">
        <v>74</v>
      </c>
      <c r="D608">
        <v>56.351065713127312</v>
      </c>
      <c r="E608">
        <v>140.87766428281827</v>
      </c>
      <c r="F608" t="s">
        <v>22</v>
      </c>
      <c r="G608" t="s">
        <v>31</v>
      </c>
      <c r="H608" t="b">
        <v>1</v>
      </c>
    </row>
    <row r="609" spans="1:8" x14ac:dyDescent="0.25">
      <c r="A609">
        <v>100310</v>
      </c>
      <c r="B609">
        <v>10310</v>
      </c>
      <c r="C609">
        <v>77</v>
      </c>
      <c r="D609">
        <v>59.027464863035675</v>
      </c>
      <c r="E609">
        <v>147.56866215758919</v>
      </c>
      <c r="F609" t="s">
        <v>22</v>
      </c>
      <c r="G609" t="s">
        <v>31</v>
      </c>
      <c r="H609" t="b">
        <v>1</v>
      </c>
    </row>
    <row r="610" spans="1:8" x14ac:dyDescent="0.25">
      <c r="A610">
        <v>100590</v>
      </c>
      <c r="B610">
        <v>10590</v>
      </c>
      <c r="C610">
        <v>101</v>
      </c>
      <c r="D610">
        <v>2.9320537458699691</v>
      </c>
      <c r="E610">
        <v>43.980806188049534</v>
      </c>
      <c r="F610" t="s">
        <v>23</v>
      </c>
      <c r="G610" t="s">
        <v>30</v>
      </c>
      <c r="H610" t="b">
        <v>1</v>
      </c>
    </row>
    <row r="611" spans="1:8" x14ac:dyDescent="0.25">
      <c r="A611">
        <v>100129</v>
      </c>
      <c r="B611">
        <v>10129</v>
      </c>
      <c r="C611">
        <v>11</v>
      </c>
      <c r="D611">
        <v>31.994010429424506</v>
      </c>
      <c r="E611">
        <v>319.94010429424509</v>
      </c>
      <c r="F611" t="s">
        <v>22</v>
      </c>
      <c r="G611" t="s">
        <v>29</v>
      </c>
      <c r="H611" t="b">
        <v>1</v>
      </c>
    </row>
    <row r="612" spans="1:8" x14ac:dyDescent="0.25">
      <c r="A612">
        <v>100863</v>
      </c>
      <c r="B612">
        <v>10863</v>
      </c>
      <c r="C612">
        <v>4</v>
      </c>
      <c r="D612">
        <v>2.6115600645751553</v>
      </c>
      <c r="E612">
        <v>39.173400968627327</v>
      </c>
      <c r="F612" t="s">
        <v>22</v>
      </c>
      <c r="G612" t="s">
        <v>31</v>
      </c>
      <c r="H612" t="b">
        <v>1</v>
      </c>
    </row>
    <row r="613" spans="1:8" x14ac:dyDescent="0.25">
      <c r="A613">
        <v>100074</v>
      </c>
      <c r="B613">
        <v>10074</v>
      </c>
      <c r="C613">
        <v>23</v>
      </c>
      <c r="D613">
        <v>66.929354851525858</v>
      </c>
      <c r="E613">
        <v>167.32338712881466</v>
      </c>
      <c r="F613" t="s">
        <v>24</v>
      </c>
      <c r="G613" t="s">
        <v>31</v>
      </c>
      <c r="H613" t="b">
        <v>1</v>
      </c>
    </row>
    <row r="614" spans="1:8" x14ac:dyDescent="0.25">
      <c r="A614">
        <v>100428</v>
      </c>
      <c r="B614">
        <v>10428</v>
      </c>
      <c r="C614">
        <v>110</v>
      </c>
      <c r="D614">
        <v>56.463745516046949</v>
      </c>
      <c r="E614">
        <v>141.15936379011737</v>
      </c>
      <c r="F614" t="s">
        <v>22</v>
      </c>
      <c r="G614" t="s">
        <v>29</v>
      </c>
      <c r="H614" t="b">
        <v>0</v>
      </c>
    </row>
    <row r="615" spans="1:8" x14ac:dyDescent="0.25">
      <c r="A615">
        <v>100055</v>
      </c>
      <c r="B615">
        <v>10055</v>
      </c>
      <c r="C615">
        <v>81</v>
      </c>
      <c r="D615">
        <v>3.8101151335462093</v>
      </c>
      <c r="E615">
        <v>57.151727003193137</v>
      </c>
      <c r="F615" t="s">
        <v>22</v>
      </c>
      <c r="G615" t="s">
        <v>29</v>
      </c>
      <c r="H615" t="b">
        <v>0</v>
      </c>
    </row>
    <row r="616" spans="1:8" x14ac:dyDescent="0.25">
      <c r="A616">
        <v>100382</v>
      </c>
      <c r="B616">
        <v>10382</v>
      </c>
      <c r="C616">
        <v>11</v>
      </c>
      <c r="D616">
        <v>54.198406546328265</v>
      </c>
      <c r="E616">
        <v>162.59521963898479</v>
      </c>
      <c r="F616" t="s">
        <v>24</v>
      </c>
      <c r="G616" t="s">
        <v>31</v>
      </c>
      <c r="H616" t="b">
        <v>1</v>
      </c>
    </row>
    <row r="617" spans="1:8" x14ac:dyDescent="0.25">
      <c r="A617">
        <v>100351</v>
      </c>
      <c r="B617">
        <v>10351</v>
      </c>
      <c r="C617">
        <v>10</v>
      </c>
      <c r="D617">
        <v>3.2245273343345908</v>
      </c>
      <c r="E617">
        <v>48.367910015018865</v>
      </c>
      <c r="F617" t="s">
        <v>23</v>
      </c>
      <c r="G617" t="s">
        <v>31</v>
      </c>
      <c r="H617" t="b">
        <v>0</v>
      </c>
    </row>
    <row r="618" spans="1:8" x14ac:dyDescent="0.25">
      <c r="A618">
        <v>100180</v>
      </c>
      <c r="B618">
        <v>10180</v>
      </c>
      <c r="C618">
        <v>110</v>
      </c>
      <c r="D618">
        <v>31.239503434836305</v>
      </c>
      <c r="E618">
        <v>312.39503434836303</v>
      </c>
      <c r="F618" t="s">
        <v>22</v>
      </c>
      <c r="G618" t="s">
        <v>29</v>
      </c>
      <c r="H618" t="b">
        <v>1</v>
      </c>
    </row>
    <row r="619" spans="1:8" x14ac:dyDescent="0.25">
      <c r="A619">
        <v>100765</v>
      </c>
      <c r="B619">
        <v>10765</v>
      </c>
      <c r="C619">
        <v>82</v>
      </c>
      <c r="D619">
        <v>49.158660557063463</v>
      </c>
      <c r="E619">
        <v>122.89665139265865</v>
      </c>
      <c r="F619" t="s">
        <v>24</v>
      </c>
      <c r="G619" t="s">
        <v>30</v>
      </c>
      <c r="H619" t="b">
        <v>0</v>
      </c>
    </row>
    <row r="620" spans="1:8" x14ac:dyDescent="0.25">
      <c r="A620">
        <v>100106</v>
      </c>
      <c r="B620">
        <v>10106</v>
      </c>
      <c r="C620">
        <v>18</v>
      </c>
      <c r="D620">
        <v>32.545374775590631</v>
      </c>
      <c r="E620">
        <v>325.45374775590631</v>
      </c>
      <c r="F620" t="s">
        <v>23</v>
      </c>
      <c r="G620" t="s">
        <v>30</v>
      </c>
      <c r="H620" t="b">
        <v>0</v>
      </c>
    </row>
    <row r="621" spans="1:8" x14ac:dyDescent="0.25">
      <c r="A621">
        <v>100381</v>
      </c>
      <c r="B621">
        <v>10381</v>
      </c>
      <c r="C621">
        <v>3</v>
      </c>
      <c r="D621">
        <v>28.70342563302551</v>
      </c>
      <c r="E621">
        <v>287.03425633025512</v>
      </c>
      <c r="F621" t="s">
        <v>23</v>
      </c>
      <c r="G621" t="s">
        <v>30</v>
      </c>
      <c r="H621" t="b">
        <v>1</v>
      </c>
    </row>
    <row r="622" spans="1:8" x14ac:dyDescent="0.25">
      <c r="A622">
        <v>100018</v>
      </c>
      <c r="B622">
        <v>10018</v>
      </c>
      <c r="C622">
        <v>68</v>
      </c>
      <c r="D622">
        <v>4.0327143096371989</v>
      </c>
      <c r="E622">
        <v>60.490714644557983</v>
      </c>
      <c r="F622" t="s">
        <v>24</v>
      </c>
      <c r="G622" t="s">
        <v>29</v>
      </c>
      <c r="H622" t="b">
        <v>0</v>
      </c>
    </row>
    <row r="623" spans="1:8" x14ac:dyDescent="0.25">
      <c r="A623">
        <v>101077</v>
      </c>
      <c r="B623">
        <v>11077</v>
      </c>
      <c r="C623">
        <v>82</v>
      </c>
      <c r="D623">
        <v>33.657565269360106</v>
      </c>
      <c r="E623">
        <v>100.97269580808032</v>
      </c>
      <c r="F623" t="s">
        <v>22</v>
      </c>
      <c r="G623" t="s">
        <v>30</v>
      </c>
      <c r="H623" t="b">
        <v>0</v>
      </c>
    </row>
    <row r="624" spans="1:8" x14ac:dyDescent="0.25">
      <c r="A624">
        <v>100283</v>
      </c>
      <c r="B624">
        <v>10283</v>
      </c>
      <c r="C624">
        <v>66</v>
      </c>
      <c r="D624">
        <v>3.319126134859355</v>
      </c>
      <c r="E624">
        <v>49.786892022890328</v>
      </c>
      <c r="F624" t="s">
        <v>24</v>
      </c>
      <c r="G624" t="s">
        <v>30</v>
      </c>
      <c r="H624" t="b">
        <v>0</v>
      </c>
    </row>
    <row r="625" spans="1:8" x14ac:dyDescent="0.25">
      <c r="A625">
        <v>100742</v>
      </c>
      <c r="B625">
        <v>10742</v>
      </c>
      <c r="C625">
        <v>16</v>
      </c>
      <c r="D625">
        <v>49.845536238102206</v>
      </c>
      <c r="E625">
        <v>124.61384059525551</v>
      </c>
      <c r="F625" t="s">
        <v>22</v>
      </c>
      <c r="G625" t="s">
        <v>29</v>
      </c>
      <c r="H625" t="b">
        <v>0</v>
      </c>
    </row>
    <row r="626" spans="1:8" x14ac:dyDescent="0.25">
      <c r="A626">
        <v>100168</v>
      </c>
      <c r="B626">
        <v>10168</v>
      </c>
      <c r="C626">
        <v>44</v>
      </c>
      <c r="D626">
        <v>31.463199681989515</v>
      </c>
      <c r="E626">
        <v>314.63199681989516</v>
      </c>
      <c r="F626" t="s">
        <v>23</v>
      </c>
      <c r="G626" t="s">
        <v>31</v>
      </c>
      <c r="H626" t="b">
        <v>0</v>
      </c>
    </row>
    <row r="627" spans="1:8" x14ac:dyDescent="0.25">
      <c r="A627">
        <v>101029</v>
      </c>
      <c r="B627">
        <v>11029</v>
      </c>
      <c r="C627">
        <v>37</v>
      </c>
      <c r="D627">
        <v>40.231137290204721</v>
      </c>
      <c r="E627">
        <v>100.5778432255118</v>
      </c>
      <c r="F627" t="s">
        <v>23</v>
      </c>
      <c r="G627" t="s">
        <v>30</v>
      </c>
      <c r="H627" t="b">
        <v>0</v>
      </c>
    </row>
    <row r="628" spans="1:8" x14ac:dyDescent="0.25">
      <c r="A628">
        <v>100151</v>
      </c>
      <c r="B628">
        <v>10151</v>
      </c>
      <c r="C628">
        <v>9</v>
      </c>
      <c r="D628">
        <v>3.5206516378198716</v>
      </c>
      <c r="E628">
        <v>52.809774567298071</v>
      </c>
      <c r="F628" t="s">
        <v>22</v>
      </c>
      <c r="G628" t="s">
        <v>29</v>
      </c>
      <c r="H628" t="b">
        <v>0</v>
      </c>
    </row>
    <row r="629" spans="1:8" x14ac:dyDescent="0.25">
      <c r="A629">
        <v>100359</v>
      </c>
      <c r="B629">
        <v>10359</v>
      </c>
      <c r="C629">
        <v>39</v>
      </c>
      <c r="D629">
        <v>57.850762193168457</v>
      </c>
      <c r="E629">
        <v>144.62690548292113</v>
      </c>
      <c r="F629" t="s">
        <v>24</v>
      </c>
      <c r="G629" t="s">
        <v>31</v>
      </c>
      <c r="H629" t="b">
        <v>0</v>
      </c>
    </row>
    <row r="630" spans="1:8" x14ac:dyDescent="0.25">
      <c r="A630">
        <v>100795</v>
      </c>
      <c r="B630">
        <v>10795</v>
      </c>
      <c r="C630">
        <v>80</v>
      </c>
      <c r="D630">
        <v>48.433434817320766</v>
      </c>
      <c r="E630">
        <v>121.08358704330192</v>
      </c>
      <c r="F630" t="s">
        <v>23</v>
      </c>
      <c r="G630" t="s">
        <v>30</v>
      </c>
      <c r="H630" t="b">
        <v>1</v>
      </c>
    </row>
    <row r="631" spans="1:8" x14ac:dyDescent="0.25">
      <c r="A631">
        <v>100108</v>
      </c>
      <c r="B631">
        <v>10108</v>
      </c>
      <c r="C631">
        <v>72</v>
      </c>
      <c r="D631">
        <v>3.6156054064609608</v>
      </c>
      <c r="E631">
        <v>54.234081096914416</v>
      </c>
      <c r="F631" t="s">
        <v>22</v>
      </c>
      <c r="G631" t="s">
        <v>29</v>
      </c>
      <c r="H631" t="b">
        <v>1</v>
      </c>
    </row>
    <row r="632" spans="1:8" x14ac:dyDescent="0.25">
      <c r="A632">
        <v>100762</v>
      </c>
      <c r="B632">
        <v>10762</v>
      </c>
      <c r="C632">
        <v>64</v>
      </c>
      <c r="D632">
        <v>2.7350013770674058</v>
      </c>
      <c r="E632">
        <v>41.025020656011087</v>
      </c>
      <c r="F632" t="s">
        <v>22</v>
      </c>
      <c r="G632" t="s">
        <v>30</v>
      </c>
      <c r="H632" t="b">
        <v>1</v>
      </c>
    </row>
    <row r="633" spans="1:8" x14ac:dyDescent="0.25">
      <c r="A633">
        <v>100287</v>
      </c>
      <c r="B633">
        <v>10287</v>
      </c>
      <c r="C633">
        <v>31</v>
      </c>
      <c r="D633">
        <v>29.836723675807519</v>
      </c>
      <c r="E633">
        <v>298.36723675807519</v>
      </c>
      <c r="F633" t="s">
        <v>23</v>
      </c>
      <c r="G633" t="s">
        <v>31</v>
      </c>
      <c r="H633" t="b">
        <v>1</v>
      </c>
    </row>
    <row r="634" spans="1:8" x14ac:dyDescent="0.25">
      <c r="A634">
        <v>100233</v>
      </c>
      <c r="B634">
        <v>10233</v>
      </c>
      <c r="C634">
        <v>81</v>
      </c>
      <c r="D634">
        <v>3.3771680271115407</v>
      </c>
      <c r="E634">
        <v>50.657520406673115</v>
      </c>
      <c r="F634" t="s">
        <v>23</v>
      </c>
      <c r="G634" t="s">
        <v>31</v>
      </c>
      <c r="H634" t="b">
        <v>1</v>
      </c>
    </row>
    <row r="635" spans="1:8" x14ac:dyDescent="0.25">
      <c r="A635">
        <v>101040</v>
      </c>
      <c r="B635">
        <v>11040</v>
      </c>
      <c r="C635">
        <v>36</v>
      </c>
      <c r="D635">
        <v>37.413662179768664</v>
      </c>
      <c r="E635">
        <v>112.24098653930599</v>
      </c>
      <c r="F635" t="s">
        <v>22</v>
      </c>
      <c r="G635" t="s">
        <v>29</v>
      </c>
      <c r="H635" t="b">
        <v>1</v>
      </c>
    </row>
    <row r="636" spans="1:8" x14ac:dyDescent="0.25">
      <c r="A636">
        <v>100494</v>
      </c>
      <c r="B636">
        <v>10494</v>
      </c>
      <c r="C636">
        <v>9</v>
      </c>
      <c r="D636">
        <v>3.0677844430035908</v>
      </c>
      <c r="E636">
        <v>46.016766645053863</v>
      </c>
      <c r="F636" t="s">
        <v>23</v>
      </c>
      <c r="G636" t="s">
        <v>29</v>
      </c>
      <c r="H636" t="b">
        <v>0</v>
      </c>
    </row>
    <row r="637" spans="1:8" x14ac:dyDescent="0.25">
      <c r="A637">
        <v>100710</v>
      </c>
      <c r="B637">
        <v>10710</v>
      </c>
      <c r="C637">
        <v>65</v>
      </c>
      <c r="D637">
        <v>2.8067212151754197</v>
      </c>
      <c r="E637">
        <v>42.100818227631294</v>
      </c>
      <c r="F637" t="s">
        <v>23</v>
      </c>
      <c r="G637" t="s">
        <v>31</v>
      </c>
      <c r="H637" t="b">
        <v>0</v>
      </c>
    </row>
    <row r="638" spans="1:8" x14ac:dyDescent="0.25">
      <c r="A638">
        <v>100647</v>
      </c>
      <c r="B638">
        <v>10647</v>
      </c>
      <c r="C638">
        <v>101</v>
      </c>
      <c r="D638">
        <v>2.8795365157169042</v>
      </c>
      <c r="E638">
        <v>43.193047735753559</v>
      </c>
      <c r="F638" t="s">
        <v>24</v>
      </c>
      <c r="G638" t="s">
        <v>31</v>
      </c>
      <c r="H638" t="b">
        <v>1</v>
      </c>
    </row>
    <row r="639" spans="1:8" x14ac:dyDescent="0.25">
      <c r="A639">
        <v>100176</v>
      </c>
      <c r="B639">
        <v>10176</v>
      </c>
      <c r="C639">
        <v>37</v>
      </c>
      <c r="D639">
        <v>62.661968951647189</v>
      </c>
      <c r="E639">
        <v>156.65492237911798</v>
      </c>
      <c r="F639" t="s">
        <v>22</v>
      </c>
      <c r="G639" t="s">
        <v>30</v>
      </c>
      <c r="H639" t="b">
        <v>0</v>
      </c>
    </row>
    <row r="640" spans="1:8" x14ac:dyDescent="0.25">
      <c r="A640">
        <v>101050</v>
      </c>
      <c r="B640">
        <v>11050</v>
      </c>
      <c r="C640">
        <v>10</v>
      </c>
      <c r="D640">
        <v>39.020500664116291</v>
      </c>
      <c r="E640">
        <v>97.551251660290731</v>
      </c>
      <c r="F640" t="s">
        <v>23</v>
      </c>
      <c r="G640" t="s">
        <v>30</v>
      </c>
      <c r="H640" t="b">
        <v>1</v>
      </c>
    </row>
    <row r="641" spans="1:8" x14ac:dyDescent="0.25">
      <c r="A641">
        <v>100815</v>
      </c>
      <c r="B641">
        <v>10815</v>
      </c>
      <c r="C641">
        <v>23</v>
      </c>
      <c r="D641">
        <v>48.05859145945152</v>
      </c>
      <c r="E641">
        <v>120.1464786486288</v>
      </c>
      <c r="F641" t="s">
        <v>22</v>
      </c>
      <c r="G641" t="s">
        <v>31</v>
      </c>
      <c r="H641" t="b">
        <v>1</v>
      </c>
    </row>
    <row r="642" spans="1:8" x14ac:dyDescent="0.25">
      <c r="A642">
        <v>100648</v>
      </c>
      <c r="B642">
        <v>10648</v>
      </c>
      <c r="C642">
        <v>64</v>
      </c>
      <c r="D642">
        <v>51.790863700372981</v>
      </c>
      <c r="E642">
        <v>129.47715925093246</v>
      </c>
      <c r="F642" t="s">
        <v>24</v>
      </c>
      <c r="G642" t="s">
        <v>31</v>
      </c>
      <c r="H642" t="b">
        <v>0</v>
      </c>
    </row>
    <row r="643" spans="1:8" x14ac:dyDescent="0.25">
      <c r="A643">
        <v>100423</v>
      </c>
      <c r="B643">
        <v>10423</v>
      </c>
      <c r="C643">
        <v>120</v>
      </c>
      <c r="D643">
        <v>3.1392837143002761</v>
      </c>
      <c r="E643">
        <v>47.089255714504141</v>
      </c>
      <c r="F643" t="s">
        <v>22</v>
      </c>
      <c r="G643" t="s">
        <v>30</v>
      </c>
      <c r="H643" t="b">
        <v>1</v>
      </c>
    </row>
    <row r="644" spans="1:8" x14ac:dyDescent="0.25">
      <c r="A644">
        <v>100133</v>
      </c>
      <c r="B644">
        <v>10133</v>
      </c>
      <c r="C644">
        <v>12</v>
      </c>
      <c r="D644">
        <v>31.91145419481829</v>
      </c>
      <c r="E644">
        <v>319.11454194818293</v>
      </c>
      <c r="F644" t="s">
        <v>23</v>
      </c>
      <c r="G644" t="s">
        <v>29</v>
      </c>
      <c r="H644" t="b">
        <v>1</v>
      </c>
    </row>
    <row r="645" spans="1:8" x14ac:dyDescent="0.25">
      <c r="A645">
        <v>100250</v>
      </c>
      <c r="B645">
        <v>10250</v>
      </c>
      <c r="C645">
        <v>15</v>
      </c>
      <c r="D645">
        <v>3.3555360343908691</v>
      </c>
      <c r="E645">
        <v>50.33304051586304</v>
      </c>
      <c r="F645" t="s">
        <v>23</v>
      </c>
      <c r="G645" t="s">
        <v>30</v>
      </c>
      <c r="H645" t="b">
        <v>0</v>
      </c>
    </row>
    <row r="646" spans="1:8" x14ac:dyDescent="0.25">
      <c r="A646">
        <v>100783</v>
      </c>
      <c r="B646">
        <v>10783</v>
      </c>
      <c r="C646">
        <v>91</v>
      </c>
      <c r="D646">
        <v>46.022528987813494</v>
      </c>
      <c r="E646">
        <v>138.06758696344048</v>
      </c>
      <c r="F646" t="s">
        <v>22</v>
      </c>
      <c r="G646" t="s">
        <v>29</v>
      </c>
      <c r="H646" t="b">
        <v>0</v>
      </c>
    </row>
    <row r="647" spans="1:8" x14ac:dyDescent="0.25">
      <c r="A647">
        <v>100497</v>
      </c>
      <c r="B647">
        <v>10497</v>
      </c>
      <c r="C647">
        <v>91</v>
      </c>
      <c r="D647">
        <v>3.0659432757006919</v>
      </c>
      <c r="E647">
        <v>45.989149135510381</v>
      </c>
      <c r="F647" t="s">
        <v>22</v>
      </c>
      <c r="G647" t="s">
        <v>29</v>
      </c>
      <c r="H647" t="b">
        <v>1</v>
      </c>
    </row>
    <row r="648" spans="1:8" x14ac:dyDescent="0.25">
      <c r="A648">
        <v>100355</v>
      </c>
      <c r="B648">
        <v>10355</v>
      </c>
      <c r="C648">
        <v>14</v>
      </c>
      <c r="D648">
        <v>3.2182986827448516</v>
      </c>
      <c r="E648">
        <v>48.274480241172775</v>
      </c>
      <c r="F648" t="s">
        <v>23</v>
      </c>
      <c r="G648" t="s">
        <v>31</v>
      </c>
      <c r="H648" t="b">
        <v>0</v>
      </c>
    </row>
    <row r="649" spans="1:8" x14ac:dyDescent="0.25">
      <c r="A649">
        <v>100880</v>
      </c>
      <c r="B649">
        <v>10880</v>
      </c>
      <c r="C649">
        <v>7</v>
      </c>
      <c r="D649">
        <v>2.5860813325918364</v>
      </c>
      <c r="E649">
        <v>38.791219988877543</v>
      </c>
      <c r="F649" t="s">
        <v>24</v>
      </c>
      <c r="G649" t="s">
        <v>29</v>
      </c>
      <c r="H649" t="b">
        <v>0</v>
      </c>
    </row>
    <row r="650" spans="1:8" x14ac:dyDescent="0.25">
      <c r="A650">
        <v>100015</v>
      </c>
      <c r="B650">
        <v>10015</v>
      </c>
      <c r="C650">
        <v>94</v>
      </c>
      <c r="D650">
        <v>4.0588484328443428</v>
      </c>
      <c r="E650">
        <v>60.882726492665142</v>
      </c>
      <c r="F650" t="s">
        <v>22</v>
      </c>
      <c r="G650" t="s">
        <v>31</v>
      </c>
      <c r="H650" t="b">
        <v>1</v>
      </c>
    </row>
    <row r="651" spans="1:8" x14ac:dyDescent="0.25">
      <c r="A651">
        <v>100258</v>
      </c>
      <c r="B651">
        <v>10258</v>
      </c>
      <c r="C651">
        <v>120</v>
      </c>
      <c r="D651">
        <v>30.127948588741592</v>
      </c>
      <c r="E651">
        <v>301.27948588741594</v>
      </c>
      <c r="F651" t="s">
        <v>24</v>
      </c>
      <c r="G651" t="s">
        <v>31</v>
      </c>
      <c r="H651" t="b">
        <v>1</v>
      </c>
    </row>
    <row r="652" spans="1:8" x14ac:dyDescent="0.25">
      <c r="A652">
        <v>100109</v>
      </c>
      <c r="B652">
        <v>10109</v>
      </c>
      <c r="C652">
        <v>97</v>
      </c>
      <c r="D652">
        <v>3.6076298770588964</v>
      </c>
      <c r="E652">
        <v>54.114448155883444</v>
      </c>
      <c r="F652" t="s">
        <v>23</v>
      </c>
      <c r="G652" t="s">
        <v>30</v>
      </c>
      <c r="H652" t="b">
        <v>0</v>
      </c>
    </row>
    <row r="653" spans="1:8" x14ac:dyDescent="0.25">
      <c r="A653">
        <v>100930</v>
      </c>
      <c r="B653">
        <v>10930</v>
      </c>
      <c r="C653">
        <v>62</v>
      </c>
      <c r="D653">
        <v>45.262977141518064</v>
      </c>
      <c r="E653">
        <v>113.15744285379516</v>
      </c>
      <c r="F653" t="s">
        <v>24</v>
      </c>
      <c r="G653" t="s">
        <v>29</v>
      </c>
      <c r="H653" t="b">
        <v>0</v>
      </c>
    </row>
    <row r="654" spans="1:8" x14ac:dyDescent="0.25">
      <c r="A654">
        <v>100078</v>
      </c>
      <c r="B654">
        <v>10078</v>
      </c>
      <c r="C654">
        <v>2</v>
      </c>
      <c r="D654">
        <v>3.7006385833508397</v>
      </c>
      <c r="E654">
        <v>55.509578750262598</v>
      </c>
      <c r="F654" t="s">
        <v>23</v>
      </c>
      <c r="G654" t="s">
        <v>29</v>
      </c>
      <c r="H654" t="b">
        <v>1</v>
      </c>
    </row>
    <row r="655" spans="1:8" x14ac:dyDescent="0.25">
      <c r="A655">
        <v>100203</v>
      </c>
      <c r="B655">
        <v>10203</v>
      </c>
      <c r="C655">
        <v>85</v>
      </c>
      <c r="D655">
        <v>30.813512144157666</v>
      </c>
      <c r="E655">
        <v>308.13512144157664</v>
      </c>
      <c r="F655" t="s">
        <v>24</v>
      </c>
      <c r="G655" t="s">
        <v>31</v>
      </c>
      <c r="H655" t="b">
        <v>0</v>
      </c>
    </row>
    <row r="656" spans="1:8" x14ac:dyDescent="0.25">
      <c r="A656">
        <v>100985</v>
      </c>
      <c r="B656">
        <v>10985</v>
      </c>
      <c r="C656">
        <v>73</v>
      </c>
      <c r="D656">
        <v>43.220202517000558</v>
      </c>
      <c r="E656">
        <v>108.0505062925014</v>
      </c>
      <c r="F656" t="s">
        <v>23</v>
      </c>
      <c r="G656" t="s">
        <v>31</v>
      </c>
      <c r="H656" t="b">
        <v>1</v>
      </c>
    </row>
    <row r="657" spans="1:8" x14ac:dyDescent="0.25">
      <c r="A657">
        <v>100699</v>
      </c>
      <c r="B657">
        <v>10699</v>
      </c>
      <c r="C657">
        <v>65</v>
      </c>
      <c r="D657">
        <v>50.80076937560969</v>
      </c>
      <c r="E657">
        <v>127.00192343902422</v>
      </c>
      <c r="F657" t="s">
        <v>24</v>
      </c>
      <c r="G657" t="s">
        <v>30</v>
      </c>
      <c r="H657" t="b">
        <v>0</v>
      </c>
    </row>
    <row r="658" spans="1:8" x14ac:dyDescent="0.25">
      <c r="A658">
        <v>100417</v>
      </c>
      <c r="B658">
        <v>10417</v>
      </c>
      <c r="C658">
        <v>92</v>
      </c>
      <c r="D658">
        <v>3.1527486619494347</v>
      </c>
      <c r="E658">
        <v>47.291229929241524</v>
      </c>
      <c r="F658" t="s">
        <v>24</v>
      </c>
      <c r="G658" t="s">
        <v>31</v>
      </c>
      <c r="H658" t="b">
        <v>0</v>
      </c>
    </row>
    <row r="659" spans="1:8" x14ac:dyDescent="0.25">
      <c r="A659">
        <v>101087</v>
      </c>
      <c r="B659">
        <v>11087</v>
      </c>
      <c r="C659">
        <v>79</v>
      </c>
      <c r="D659">
        <v>33.444849268644631</v>
      </c>
      <c r="E659">
        <v>83.612123171611586</v>
      </c>
      <c r="F659" t="s">
        <v>24</v>
      </c>
      <c r="G659" t="s">
        <v>30</v>
      </c>
      <c r="H659" t="b">
        <v>1</v>
      </c>
    </row>
    <row r="660" spans="1:8" x14ac:dyDescent="0.25">
      <c r="A660">
        <v>100009</v>
      </c>
      <c r="B660">
        <v>10009</v>
      </c>
      <c r="C660">
        <v>103</v>
      </c>
      <c r="D660">
        <v>75.240947890079539</v>
      </c>
      <c r="E660">
        <v>188.10236972519886</v>
      </c>
      <c r="F660" t="s">
        <v>22</v>
      </c>
      <c r="G660" t="s">
        <v>29</v>
      </c>
      <c r="H660" t="b">
        <v>0</v>
      </c>
    </row>
    <row r="661" spans="1:8" x14ac:dyDescent="0.25">
      <c r="A661">
        <v>100236</v>
      </c>
      <c r="B661">
        <v>10236</v>
      </c>
      <c r="C661">
        <v>85</v>
      </c>
      <c r="D661">
        <v>60.709948673486217</v>
      </c>
      <c r="E661">
        <v>151.77487168371553</v>
      </c>
      <c r="F661" t="s">
        <v>24</v>
      </c>
      <c r="G661" t="s">
        <v>31</v>
      </c>
      <c r="H661" t="b">
        <v>1</v>
      </c>
    </row>
    <row r="662" spans="1:8" x14ac:dyDescent="0.25">
      <c r="A662">
        <v>100047</v>
      </c>
      <c r="B662">
        <v>10047</v>
      </c>
      <c r="C662">
        <v>89</v>
      </c>
      <c r="D662">
        <v>69.234910539820987</v>
      </c>
      <c r="E662">
        <v>173.08727634955247</v>
      </c>
      <c r="F662" t="s">
        <v>22</v>
      </c>
      <c r="G662" t="s">
        <v>29</v>
      </c>
      <c r="H662" t="b">
        <v>1</v>
      </c>
    </row>
    <row r="663" spans="1:8" x14ac:dyDescent="0.25">
      <c r="A663">
        <v>100119</v>
      </c>
      <c r="B663">
        <v>10119</v>
      </c>
      <c r="C663">
        <v>66</v>
      </c>
      <c r="D663">
        <v>3.5784331512180803</v>
      </c>
      <c r="E663">
        <v>53.676497268271206</v>
      </c>
      <c r="F663" t="s">
        <v>23</v>
      </c>
      <c r="G663" t="s">
        <v>31</v>
      </c>
      <c r="H663" t="b">
        <v>0</v>
      </c>
    </row>
    <row r="664" spans="1:8" x14ac:dyDescent="0.25">
      <c r="A664">
        <v>100473</v>
      </c>
      <c r="B664">
        <v>10473</v>
      </c>
      <c r="C664">
        <v>53</v>
      </c>
      <c r="D664">
        <v>3.0989740342376058</v>
      </c>
      <c r="E664">
        <v>46.484610513564085</v>
      </c>
      <c r="F664" t="s">
        <v>23</v>
      </c>
      <c r="G664" t="s">
        <v>30</v>
      </c>
      <c r="H664" t="b">
        <v>1</v>
      </c>
    </row>
    <row r="665" spans="1:8" x14ac:dyDescent="0.25">
      <c r="A665">
        <v>100635</v>
      </c>
      <c r="B665">
        <v>10635</v>
      </c>
      <c r="C665">
        <v>19</v>
      </c>
      <c r="D665">
        <v>52.033260579581842</v>
      </c>
      <c r="E665">
        <v>130.0831514489546</v>
      </c>
      <c r="F665" t="s">
        <v>22</v>
      </c>
      <c r="G665" t="s">
        <v>30</v>
      </c>
      <c r="H665" t="b">
        <v>0</v>
      </c>
    </row>
    <row r="666" spans="1:8" x14ac:dyDescent="0.25">
      <c r="A666">
        <v>100048</v>
      </c>
      <c r="B666">
        <v>10048</v>
      </c>
      <c r="C666">
        <v>113</v>
      </c>
      <c r="D666">
        <v>3.8419447137338469</v>
      </c>
      <c r="E666">
        <v>57.629170706007706</v>
      </c>
      <c r="F666" t="s">
        <v>22</v>
      </c>
      <c r="G666" t="s">
        <v>29</v>
      </c>
      <c r="H666" t="b">
        <v>0</v>
      </c>
    </row>
    <row r="667" spans="1:8" x14ac:dyDescent="0.25">
      <c r="A667">
        <v>100738</v>
      </c>
      <c r="B667">
        <v>10738</v>
      </c>
      <c r="C667">
        <v>3</v>
      </c>
      <c r="D667">
        <v>49.975335270451971</v>
      </c>
      <c r="E667">
        <v>124.93833817612993</v>
      </c>
      <c r="F667" t="s">
        <v>24</v>
      </c>
      <c r="G667" t="s">
        <v>30</v>
      </c>
      <c r="H667" t="b">
        <v>1</v>
      </c>
    </row>
    <row r="668" spans="1:8" x14ac:dyDescent="0.25">
      <c r="A668">
        <v>100571</v>
      </c>
      <c r="B668">
        <v>10571</v>
      </c>
      <c r="C668">
        <v>63</v>
      </c>
      <c r="D668">
        <v>53.167257141536169</v>
      </c>
      <c r="E668">
        <v>132.91814285384044</v>
      </c>
      <c r="F668" t="s">
        <v>24</v>
      </c>
      <c r="G668" t="s">
        <v>29</v>
      </c>
      <c r="H668" t="b">
        <v>1</v>
      </c>
    </row>
    <row r="669" spans="1:8" x14ac:dyDescent="0.25">
      <c r="A669">
        <v>100959</v>
      </c>
      <c r="B669">
        <v>10959</v>
      </c>
      <c r="C669">
        <v>67</v>
      </c>
      <c r="D669">
        <v>41.841492256795483</v>
      </c>
      <c r="E669">
        <v>125.52447677038646</v>
      </c>
      <c r="F669" t="s">
        <v>23</v>
      </c>
      <c r="G669" t="s">
        <v>30</v>
      </c>
      <c r="H669" t="b">
        <v>0</v>
      </c>
    </row>
    <row r="670" spans="1:8" x14ac:dyDescent="0.25">
      <c r="A670">
        <v>100144</v>
      </c>
      <c r="B670">
        <v>10144</v>
      </c>
      <c r="C670">
        <v>63</v>
      </c>
      <c r="D670">
        <v>3.5309373831366835</v>
      </c>
      <c r="E670">
        <v>52.964060747050254</v>
      </c>
      <c r="F670" t="s">
        <v>22</v>
      </c>
      <c r="G670" t="s">
        <v>31</v>
      </c>
      <c r="H670" t="b">
        <v>1</v>
      </c>
    </row>
    <row r="671" spans="1:8" x14ac:dyDescent="0.25">
      <c r="A671">
        <v>100088</v>
      </c>
      <c r="B671">
        <v>10088</v>
      </c>
      <c r="C671">
        <v>59</v>
      </c>
      <c r="D671">
        <v>3.6772014375903836</v>
      </c>
      <c r="E671">
        <v>55.158021563855755</v>
      </c>
      <c r="F671" t="s">
        <v>24</v>
      </c>
      <c r="G671" t="s">
        <v>31</v>
      </c>
      <c r="H671" t="b">
        <v>0</v>
      </c>
    </row>
    <row r="672" spans="1:8" x14ac:dyDescent="0.25">
      <c r="A672">
        <v>100796</v>
      </c>
      <c r="B672">
        <v>10796</v>
      </c>
      <c r="C672">
        <v>50</v>
      </c>
      <c r="D672">
        <v>2.6907189929309041</v>
      </c>
      <c r="E672">
        <v>40.360784893963562</v>
      </c>
      <c r="F672" t="s">
        <v>22</v>
      </c>
      <c r="G672" t="s">
        <v>31</v>
      </c>
      <c r="H672" t="b">
        <v>0</v>
      </c>
    </row>
    <row r="673" spans="1:8" x14ac:dyDescent="0.25">
      <c r="A673">
        <v>100586</v>
      </c>
      <c r="B673">
        <v>10586</v>
      </c>
      <c r="C673">
        <v>61</v>
      </c>
      <c r="D673">
        <v>52.834558513542405</v>
      </c>
      <c r="E673">
        <v>132.086396283856</v>
      </c>
      <c r="F673" t="s">
        <v>24</v>
      </c>
      <c r="G673" t="s">
        <v>29</v>
      </c>
      <c r="H673" t="b">
        <v>1</v>
      </c>
    </row>
    <row r="674" spans="1:8" x14ac:dyDescent="0.25">
      <c r="A674">
        <v>100885</v>
      </c>
      <c r="B674">
        <v>10885</v>
      </c>
      <c r="C674">
        <v>13</v>
      </c>
      <c r="D674">
        <v>46.430358444690995</v>
      </c>
      <c r="E674">
        <v>116.07589611172749</v>
      </c>
      <c r="F674" t="s">
        <v>22</v>
      </c>
      <c r="G674" t="s">
        <v>29</v>
      </c>
      <c r="H674" t="b">
        <v>0</v>
      </c>
    </row>
    <row r="675" spans="1:8" x14ac:dyDescent="0.25">
      <c r="A675">
        <v>100388</v>
      </c>
      <c r="B675">
        <v>10388</v>
      </c>
      <c r="C675">
        <v>104</v>
      </c>
      <c r="D675">
        <v>3.185813103425998</v>
      </c>
      <c r="E675">
        <v>47.787196551389968</v>
      </c>
      <c r="F675" t="s">
        <v>23</v>
      </c>
      <c r="G675" t="s">
        <v>31</v>
      </c>
      <c r="H675" t="b">
        <v>1</v>
      </c>
    </row>
    <row r="676" spans="1:8" x14ac:dyDescent="0.25">
      <c r="A676">
        <v>100964</v>
      </c>
      <c r="B676">
        <v>10964</v>
      </c>
      <c r="C676">
        <v>98</v>
      </c>
      <c r="D676">
        <v>41.516254252621231</v>
      </c>
      <c r="E676">
        <v>124.5487627578637</v>
      </c>
      <c r="F676" t="s">
        <v>22</v>
      </c>
      <c r="G676" t="s">
        <v>31</v>
      </c>
      <c r="H676" t="b">
        <v>1</v>
      </c>
    </row>
    <row r="677" spans="1:8" x14ac:dyDescent="0.25">
      <c r="A677">
        <v>100980</v>
      </c>
      <c r="B677">
        <v>10980</v>
      </c>
      <c r="C677">
        <v>47</v>
      </c>
      <c r="D677">
        <v>43.35300218725498</v>
      </c>
      <c r="E677">
        <v>108.38250546813745</v>
      </c>
      <c r="F677" t="s">
        <v>24</v>
      </c>
      <c r="G677" t="s">
        <v>29</v>
      </c>
      <c r="H677" t="b">
        <v>1</v>
      </c>
    </row>
    <row r="678" spans="1:8" x14ac:dyDescent="0.25">
      <c r="A678">
        <v>100927</v>
      </c>
      <c r="B678">
        <v>10927</v>
      </c>
      <c r="C678">
        <v>118</v>
      </c>
      <c r="D678">
        <v>45.424415863721563</v>
      </c>
      <c r="E678">
        <v>113.5610396593039</v>
      </c>
      <c r="F678" t="s">
        <v>24</v>
      </c>
      <c r="G678" t="s">
        <v>31</v>
      </c>
      <c r="H678" t="b">
        <v>1</v>
      </c>
    </row>
    <row r="679" spans="1:8" x14ac:dyDescent="0.25">
      <c r="A679">
        <v>100934</v>
      </c>
      <c r="B679">
        <v>10934</v>
      </c>
      <c r="C679">
        <v>42</v>
      </c>
      <c r="D679">
        <v>45.138030399213868</v>
      </c>
      <c r="E679">
        <v>112.84507599803467</v>
      </c>
      <c r="F679" t="s">
        <v>23</v>
      </c>
      <c r="G679" t="s">
        <v>30</v>
      </c>
      <c r="H679" t="b">
        <v>1</v>
      </c>
    </row>
    <row r="680" spans="1:8" x14ac:dyDescent="0.25">
      <c r="A680">
        <v>100306</v>
      </c>
      <c r="B680">
        <v>10306</v>
      </c>
      <c r="C680">
        <v>7</v>
      </c>
      <c r="D680">
        <v>59.093595787299797</v>
      </c>
      <c r="E680">
        <v>147.73398946824949</v>
      </c>
      <c r="F680" t="s">
        <v>23</v>
      </c>
      <c r="G680" t="s">
        <v>30</v>
      </c>
      <c r="H680" t="b">
        <v>0</v>
      </c>
    </row>
    <row r="681" spans="1:8" x14ac:dyDescent="0.25">
      <c r="A681">
        <v>100943</v>
      </c>
      <c r="B681">
        <v>10943</v>
      </c>
      <c r="C681">
        <v>63</v>
      </c>
      <c r="D681">
        <v>2.48728811114196</v>
      </c>
      <c r="E681">
        <v>37.309321667129403</v>
      </c>
      <c r="F681" t="s">
        <v>24</v>
      </c>
      <c r="G681" t="s">
        <v>29</v>
      </c>
      <c r="H681" t="b">
        <v>0</v>
      </c>
    </row>
    <row r="682" spans="1:8" x14ac:dyDescent="0.25">
      <c r="A682">
        <v>101076</v>
      </c>
      <c r="B682">
        <v>11076</v>
      </c>
      <c r="C682">
        <v>23</v>
      </c>
      <c r="D682">
        <v>33.703735841411536</v>
      </c>
      <c r="E682">
        <v>101.1112075242346</v>
      </c>
      <c r="F682" t="s">
        <v>22</v>
      </c>
      <c r="G682" t="s">
        <v>30</v>
      </c>
      <c r="H682" t="b">
        <v>0</v>
      </c>
    </row>
    <row r="683" spans="1:8" x14ac:dyDescent="0.25">
      <c r="A683">
        <v>100238</v>
      </c>
      <c r="B683">
        <v>10238</v>
      </c>
      <c r="C683">
        <v>70</v>
      </c>
      <c r="D683">
        <v>3.3688304951424239</v>
      </c>
      <c r="E683">
        <v>50.532457427136357</v>
      </c>
      <c r="F683" t="s">
        <v>23</v>
      </c>
      <c r="G683" t="s">
        <v>31</v>
      </c>
      <c r="H683" t="b">
        <v>0</v>
      </c>
    </row>
    <row r="684" spans="1:8" x14ac:dyDescent="0.25">
      <c r="A684">
        <v>100955</v>
      </c>
      <c r="B684">
        <v>10955</v>
      </c>
      <c r="C684">
        <v>22</v>
      </c>
      <c r="D684">
        <v>41.926909232773788</v>
      </c>
      <c r="E684">
        <v>125.78072769832136</v>
      </c>
      <c r="F684" t="s">
        <v>24</v>
      </c>
      <c r="G684" t="s">
        <v>31</v>
      </c>
      <c r="H684" t="b">
        <v>0</v>
      </c>
    </row>
    <row r="685" spans="1:8" x14ac:dyDescent="0.25">
      <c r="A685">
        <v>100663</v>
      </c>
      <c r="B685">
        <v>10663</v>
      </c>
      <c r="C685">
        <v>26</v>
      </c>
      <c r="D685">
        <v>51.439965923486511</v>
      </c>
      <c r="E685">
        <v>128.59991480871628</v>
      </c>
      <c r="F685" t="s">
        <v>24</v>
      </c>
      <c r="G685" t="s">
        <v>29</v>
      </c>
      <c r="H685" t="b">
        <v>0</v>
      </c>
    </row>
    <row r="686" spans="1:8" x14ac:dyDescent="0.25">
      <c r="A686">
        <v>100279</v>
      </c>
      <c r="B686">
        <v>10279</v>
      </c>
      <c r="C686">
        <v>101</v>
      </c>
      <c r="D686">
        <v>3.3220447392444328</v>
      </c>
      <c r="E686">
        <v>49.830671088666492</v>
      </c>
      <c r="F686" t="s">
        <v>22</v>
      </c>
      <c r="G686" t="s">
        <v>29</v>
      </c>
      <c r="H686" t="b">
        <v>1</v>
      </c>
    </row>
    <row r="687" spans="1:8" x14ac:dyDescent="0.25">
      <c r="A687">
        <v>100072</v>
      </c>
      <c r="B687">
        <v>10072</v>
      </c>
      <c r="C687">
        <v>20</v>
      </c>
      <c r="D687">
        <v>33.599284175051196</v>
      </c>
      <c r="E687">
        <v>335.99284175051196</v>
      </c>
      <c r="F687" t="s">
        <v>22</v>
      </c>
      <c r="G687" t="s">
        <v>29</v>
      </c>
      <c r="H687" t="b">
        <v>1</v>
      </c>
    </row>
    <row r="688" spans="1:8" x14ac:dyDescent="0.25">
      <c r="A688">
        <v>100113</v>
      </c>
      <c r="B688">
        <v>10113</v>
      </c>
      <c r="C688">
        <v>50</v>
      </c>
      <c r="D688">
        <v>32.402869891634495</v>
      </c>
      <c r="E688">
        <v>324.02869891634498</v>
      </c>
      <c r="F688" t="s">
        <v>23</v>
      </c>
      <c r="G688" t="s">
        <v>31</v>
      </c>
      <c r="H688" t="b">
        <v>0</v>
      </c>
    </row>
    <row r="689" spans="1:8" x14ac:dyDescent="0.25">
      <c r="A689">
        <v>100767</v>
      </c>
      <c r="B689">
        <v>10767</v>
      </c>
      <c r="C689">
        <v>92</v>
      </c>
      <c r="D689">
        <v>2.7285161802872353</v>
      </c>
      <c r="E689">
        <v>40.927742704308528</v>
      </c>
      <c r="F689" t="s">
        <v>22</v>
      </c>
      <c r="G689" t="s">
        <v>29</v>
      </c>
      <c r="H689" t="b">
        <v>0</v>
      </c>
    </row>
    <row r="690" spans="1:8" x14ac:dyDescent="0.25">
      <c r="A690">
        <v>100820</v>
      </c>
      <c r="B690">
        <v>10820</v>
      </c>
      <c r="C690">
        <v>73</v>
      </c>
      <c r="D690">
        <v>2.6608478794117745</v>
      </c>
      <c r="E690">
        <v>39.912718191176616</v>
      </c>
      <c r="F690" t="s">
        <v>24</v>
      </c>
      <c r="G690" t="s">
        <v>31</v>
      </c>
      <c r="H690" t="b">
        <v>1</v>
      </c>
    </row>
    <row r="691" spans="1:8" x14ac:dyDescent="0.25">
      <c r="A691">
        <v>100754</v>
      </c>
      <c r="B691">
        <v>10754</v>
      </c>
      <c r="C691">
        <v>70</v>
      </c>
      <c r="D691">
        <v>49.437505740944154</v>
      </c>
      <c r="E691">
        <v>123.59376435236038</v>
      </c>
      <c r="F691" t="s">
        <v>23</v>
      </c>
      <c r="G691" t="s">
        <v>30</v>
      </c>
      <c r="H691" t="b">
        <v>1</v>
      </c>
    </row>
    <row r="692" spans="1:8" x14ac:dyDescent="0.25">
      <c r="A692">
        <v>100926</v>
      </c>
      <c r="B692">
        <v>10926</v>
      </c>
      <c r="C692">
        <v>13</v>
      </c>
      <c r="D692">
        <v>45.441139982865451</v>
      </c>
      <c r="E692">
        <v>113.60284995716363</v>
      </c>
      <c r="F692" t="s">
        <v>24</v>
      </c>
      <c r="G692" t="s">
        <v>29</v>
      </c>
      <c r="H692" t="b">
        <v>1</v>
      </c>
    </row>
    <row r="693" spans="1:8" x14ac:dyDescent="0.25">
      <c r="A693">
        <v>100104</v>
      </c>
      <c r="B693">
        <v>10104</v>
      </c>
      <c r="C693">
        <v>41</v>
      </c>
      <c r="D693">
        <v>65.167030464683336</v>
      </c>
      <c r="E693">
        <v>162.91757616170833</v>
      </c>
      <c r="F693" t="s">
        <v>23</v>
      </c>
      <c r="G693" t="s">
        <v>29</v>
      </c>
      <c r="H693" t="b">
        <v>1</v>
      </c>
    </row>
    <row r="694" spans="1:8" x14ac:dyDescent="0.25">
      <c r="A694">
        <v>100269</v>
      </c>
      <c r="B694">
        <v>10269</v>
      </c>
      <c r="C694">
        <v>87</v>
      </c>
      <c r="D694">
        <v>60.023036496262336</v>
      </c>
      <c r="E694">
        <v>150.05759124065582</v>
      </c>
      <c r="F694" t="s">
        <v>23</v>
      </c>
      <c r="G694" t="s">
        <v>30</v>
      </c>
      <c r="H694" t="b">
        <v>1</v>
      </c>
    </row>
    <row r="695" spans="1:8" x14ac:dyDescent="0.25">
      <c r="A695">
        <v>100861</v>
      </c>
      <c r="B695">
        <v>10861</v>
      </c>
      <c r="C695">
        <v>21</v>
      </c>
      <c r="D695">
        <v>44.427217313111043</v>
      </c>
      <c r="E695">
        <v>133.28165193933313</v>
      </c>
      <c r="F695" t="s">
        <v>24</v>
      </c>
      <c r="G695" t="s">
        <v>29</v>
      </c>
      <c r="H695" t="b">
        <v>0</v>
      </c>
    </row>
    <row r="696" spans="1:8" x14ac:dyDescent="0.25">
      <c r="A696">
        <v>100384</v>
      </c>
      <c r="B696">
        <v>10384</v>
      </c>
      <c r="C696">
        <v>115</v>
      </c>
      <c r="D696">
        <v>3.187382286901852</v>
      </c>
      <c r="E696">
        <v>47.810734303527781</v>
      </c>
      <c r="F696" t="s">
        <v>23</v>
      </c>
      <c r="G696" t="s">
        <v>29</v>
      </c>
      <c r="H696" t="b">
        <v>1</v>
      </c>
    </row>
    <row r="697" spans="1:8" x14ac:dyDescent="0.25">
      <c r="A697">
        <v>100806</v>
      </c>
      <c r="B697">
        <v>10806</v>
      </c>
      <c r="C697">
        <v>39</v>
      </c>
      <c r="D697">
        <v>2.6813537469276181</v>
      </c>
      <c r="E697">
        <v>40.220306203914269</v>
      </c>
      <c r="F697" t="s">
        <v>23</v>
      </c>
      <c r="G697" t="s">
        <v>31</v>
      </c>
      <c r="H697" t="b">
        <v>1</v>
      </c>
    </row>
    <row r="698" spans="1:8" x14ac:dyDescent="0.25">
      <c r="A698">
        <v>100746</v>
      </c>
      <c r="B698">
        <v>10746</v>
      </c>
      <c r="C698">
        <v>78</v>
      </c>
      <c r="D698">
        <v>46.845372695170255</v>
      </c>
      <c r="E698">
        <v>140.53611808551076</v>
      </c>
      <c r="F698" t="s">
        <v>23</v>
      </c>
      <c r="G698" t="s">
        <v>29</v>
      </c>
      <c r="H698" t="b">
        <v>1</v>
      </c>
    </row>
    <row r="699" spans="1:8" x14ac:dyDescent="0.25">
      <c r="A699">
        <v>100115</v>
      </c>
      <c r="B699">
        <v>10115</v>
      </c>
      <c r="C699">
        <v>72</v>
      </c>
      <c r="D699">
        <v>64.771522396354655</v>
      </c>
      <c r="E699">
        <v>161.92880599088664</v>
      </c>
      <c r="F699" t="s">
        <v>24</v>
      </c>
      <c r="G699" t="s">
        <v>30</v>
      </c>
      <c r="H699" t="b">
        <v>1</v>
      </c>
    </row>
    <row r="700" spans="1:8" x14ac:dyDescent="0.25">
      <c r="A700">
        <v>100895</v>
      </c>
      <c r="B700">
        <v>10895</v>
      </c>
      <c r="C700">
        <v>33</v>
      </c>
      <c r="D700">
        <v>2.5629600327774273</v>
      </c>
      <c r="E700">
        <v>38.444400491661412</v>
      </c>
      <c r="F700" t="s">
        <v>24</v>
      </c>
      <c r="G700" t="s">
        <v>30</v>
      </c>
      <c r="H700" t="b">
        <v>1</v>
      </c>
    </row>
    <row r="701" spans="1:8" x14ac:dyDescent="0.25">
      <c r="A701">
        <v>100474</v>
      </c>
      <c r="B701">
        <v>10474</v>
      </c>
      <c r="C701">
        <v>40</v>
      </c>
      <c r="D701">
        <v>55.688236615930663</v>
      </c>
      <c r="E701">
        <v>139.22059153982667</v>
      </c>
      <c r="F701" t="s">
        <v>24</v>
      </c>
      <c r="G701" t="s">
        <v>29</v>
      </c>
      <c r="H701" t="b">
        <v>1</v>
      </c>
    </row>
    <row r="702" spans="1:8" x14ac:dyDescent="0.25">
      <c r="A702">
        <v>100334</v>
      </c>
      <c r="B702">
        <v>10334</v>
      </c>
      <c r="C702">
        <v>3</v>
      </c>
      <c r="D702">
        <v>3.2441667121395557</v>
      </c>
      <c r="E702">
        <v>48.662500682093338</v>
      </c>
      <c r="F702" t="s">
        <v>24</v>
      </c>
      <c r="G702" t="s">
        <v>31</v>
      </c>
      <c r="H702" t="b">
        <v>0</v>
      </c>
    </row>
    <row r="703" spans="1:8" x14ac:dyDescent="0.25">
      <c r="A703">
        <v>100698</v>
      </c>
      <c r="B703">
        <v>10698</v>
      </c>
      <c r="C703">
        <v>95</v>
      </c>
      <c r="D703">
        <v>2.8229677052749844</v>
      </c>
      <c r="E703">
        <v>42.344515579124767</v>
      </c>
      <c r="F703" t="s">
        <v>22</v>
      </c>
      <c r="G703" t="s">
        <v>30</v>
      </c>
      <c r="H703" t="b">
        <v>1</v>
      </c>
    </row>
    <row r="704" spans="1:8" x14ac:dyDescent="0.25">
      <c r="A704">
        <v>101086</v>
      </c>
      <c r="B704">
        <v>11086</v>
      </c>
      <c r="C704">
        <v>100</v>
      </c>
      <c r="D704">
        <v>1.8649487741622175</v>
      </c>
      <c r="E704">
        <v>27.974231612433261</v>
      </c>
      <c r="F704" t="s">
        <v>22</v>
      </c>
      <c r="G704" t="s">
        <v>30</v>
      </c>
      <c r="H704" t="b">
        <v>0</v>
      </c>
    </row>
    <row r="705" spans="1:8" x14ac:dyDescent="0.25">
      <c r="A705">
        <v>100707</v>
      </c>
      <c r="B705">
        <v>10707</v>
      </c>
      <c r="C705">
        <v>16</v>
      </c>
      <c r="D705">
        <v>2.8103451764812366</v>
      </c>
      <c r="E705">
        <v>42.155177647218551</v>
      </c>
      <c r="F705" t="s">
        <v>23</v>
      </c>
      <c r="G705" t="s">
        <v>29</v>
      </c>
      <c r="H705" t="b">
        <v>0</v>
      </c>
    </row>
    <row r="706" spans="1:8" x14ac:dyDescent="0.25">
      <c r="A706">
        <v>100865</v>
      </c>
      <c r="B706">
        <v>10865</v>
      </c>
      <c r="C706">
        <v>19</v>
      </c>
      <c r="D706">
        <v>2.610191497206388</v>
      </c>
      <c r="E706">
        <v>39.152872458095821</v>
      </c>
      <c r="F706" t="s">
        <v>24</v>
      </c>
      <c r="G706" t="s">
        <v>31</v>
      </c>
      <c r="H706" t="b">
        <v>0</v>
      </c>
    </row>
    <row r="707" spans="1:8" x14ac:dyDescent="0.25">
      <c r="A707">
        <v>100817</v>
      </c>
      <c r="B707">
        <v>10817</v>
      </c>
      <c r="C707">
        <v>18</v>
      </c>
      <c r="D707">
        <v>2.6666492540790245</v>
      </c>
      <c r="E707">
        <v>39.999738811185367</v>
      </c>
      <c r="F707" t="s">
        <v>22</v>
      </c>
      <c r="G707" t="s">
        <v>30</v>
      </c>
      <c r="H707" t="b">
        <v>1</v>
      </c>
    </row>
    <row r="708" spans="1:8" x14ac:dyDescent="0.25">
      <c r="A708">
        <v>100429</v>
      </c>
      <c r="B708">
        <v>10429</v>
      </c>
      <c r="C708">
        <v>69</v>
      </c>
      <c r="D708">
        <v>3.13485451139326</v>
      </c>
      <c r="E708">
        <v>47.022817670898903</v>
      </c>
      <c r="F708" t="s">
        <v>23</v>
      </c>
      <c r="G708" t="s">
        <v>31</v>
      </c>
      <c r="H708" t="b">
        <v>0</v>
      </c>
    </row>
    <row r="709" spans="1:8" x14ac:dyDescent="0.25">
      <c r="A709">
        <v>100376</v>
      </c>
      <c r="B709">
        <v>10376</v>
      </c>
      <c r="C709">
        <v>112</v>
      </c>
      <c r="D709">
        <v>57.525226190803963</v>
      </c>
      <c r="E709">
        <v>143.8130654770099</v>
      </c>
      <c r="F709" t="s">
        <v>22</v>
      </c>
      <c r="G709" t="s">
        <v>30</v>
      </c>
      <c r="H709" t="b">
        <v>1</v>
      </c>
    </row>
    <row r="710" spans="1:8" x14ac:dyDescent="0.25">
      <c r="A710">
        <v>100135</v>
      </c>
      <c r="B710">
        <v>10135</v>
      </c>
      <c r="C710">
        <v>45</v>
      </c>
      <c r="D710">
        <v>3.5407005016512225</v>
      </c>
      <c r="E710">
        <v>53.110507524768337</v>
      </c>
      <c r="F710" t="s">
        <v>24</v>
      </c>
      <c r="G710" t="s">
        <v>30</v>
      </c>
      <c r="H710" t="b">
        <v>1</v>
      </c>
    </row>
    <row r="711" spans="1:8" x14ac:dyDescent="0.25">
      <c r="A711">
        <v>100479</v>
      </c>
      <c r="B711">
        <v>10479</v>
      </c>
      <c r="C711">
        <v>97</v>
      </c>
      <c r="D711">
        <v>55.567281648640211</v>
      </c>
      <c r="E711">
        <v>138.91820412160052</v>
      </c>
      <c r="F711" t="s">
        <v>23</v>
      </c>
      <c r="G711" t="s">
        <v>29</v>
      </c>
      <c r="H711" t="b">
        <v>1</v>
      </c>
    </row>
    <row r="712" spans="1:8" x14ac:dyDescent="0.25">
      <c r="A712">
        <v>100257</v>
      </c>
      <c r="B712">
        <v>10257</v>
      </c>
      <c r="C712">
        <v>43</v>
      </c>
      <c r="D712">
        <v>60.259225044151179</v>
      </c>
      <c r="E712">
        <v>150.64806261037796</v>
      </c>
      <c r="F712" t="s">
        <v>23</v>
      </c>
      <c r="G712" t="s">
        <v>29</v>
      </c>
      <c r="H712" t="b">
        <v>1</v>
      </c>
    </row>
    <row r="713" spans="1:8" x14ac:dyDescent="0.25">
      <c r="A713">
        <v>101039</v>
      </c>
      <c r="B713">
        <v>11039</v>
      </c>
      <c r="C713">
        <v>18</v>
      </c>
      <c r="D713">
        <v>37.437943615153223</v>
      </c>
      <c r="E713">
        <v>112.31383084545968</v>
      </c>
      <c r="F713" t="s">
        <v>23</v>
      </c>
      <c r="G713" t="s">
        <v>29</v>
      </c>
      <c r="H713" t="b">
        <v>1</v>
      </c>
    </row>
    <row r="714" spans="1:8" x14ac:dyDescent="0.25">
      <c r="A714">
        <v>100462</v>
      </c>
      <c r="B714">
        <v>10462</v>
      </c>
      <c r="C714">
        <v>44</v>
      </c>
      <c r="D714">
        <v>55.910635170712162</v>
      </c>
      <c r="E714">
        <v>139.77658792678039</v>
      </c>
      <c r="F714" t="s">
        <v>23</v>
      </c>
      <c r="G714" t="s">
        <v>31</v>
      </c>
      <c r="H714" t="b">
        <v>1</v>
      </c>
    </row>
    <row r="715" spans="1:8" x14ac:dyDescent="0.25">
      <c r="A715">
        <v>100132</v>
      </c>
      <c r="B715">
        <v>10132</v>
      </c>
      <c r="C715">
        <v>38</v>
      </c>
      <c r="D715">
        <v>63.90751655538174</v>
      </c>
      <c r="E715">
        <v>159.76879138845436</v>
      </c>
      <c r="F715" t="s">
        <v>24</v>
      </c>
      <c r="G715" t="s">
        <v>31</v>
      </c>
      <c r="H715" t="b">
        <v>0</v>
      </c>
    </row>
    <row r="716" spans="1:8" x14ac:dyDescent="0.25">
      <c r="A716">
        <v>100398</v>
      </c>
      <c r="B716">
        <v>10398</v>
      </c>
      <c r="C716">
        <v>80</v>
      </c>
      <c r="D716">
        <v>57.095352889495672</v>
      </c>
      <c r="E716">
        <v>142.73838222373917</v>
      </c>
      <c r="F716" t="s">
        <v>23</v>
      </c>
      <c r="G716" t="s">
        <v>29</v>
      </c>
      <c r="H716" t="b">
        <v>0</v>
      </c>
    </row>
    <row r="717" spans="1:8" x14ac:dyDescent="0.25">
      <c r="A717">
        <v>100835</v>
      </c>
      <c r="B717">
        <v>10835</v>
      </c>
      <c r="C717">
        <v>39</v>
      </c>
      <c r="D717">
        <v>45.052314053729738</v>
      </c>
      <c r="E717">
        <v>135.15694216118922</v>
      </c>
      <c r="F717" t="s">
        <v>23</v>
      </c>
      <c r="G717" t="s">
        <v>31</v>
      </c>
      <c r="H717" t="b">
        <v>0</v>
      </c>
    </row>
    <row r="718" spans="1:8" x14ac:dyDescent="0.25">
      <c r="A718">
        <v>100849</v>
      </c>
      <c r="B718">
        <v>10849</v>
      </c>
      <c r="C718">
        <v>74</v>
      </c>
      <c r="D718">
        <v>47.408651551562478</v>
      </c>
      <c r="E718">
        <v>118.5216288789062</v>
      </c>
      <c r="F718" t="s">
        <v>24</v>
      </c>
      <c r="G718" t="s">
        <v>30</v>
      </c>
      <c r="H718" t="b">
        <v>1</v>
      </c>
    </row>
    <row r="719" spans="1:8" x14ac:dyDescent="0.25">
      <c r="A719">
        <v>101049</v>
      </c>
      <c r="B719">
        <v>11049</v>
      </c>
      <c r="C719">
        <v>63</v>
      </c>
      <c r="D719">
        <v>39.031543555105593</v>
      </c>
      <c r="E719">
        <v>97.578858887763985</v>
      </c>
      <c r="F719" t="s">
        <v>23</v>
      </c>
      <c r="G719" t="s">
        <v>29</v>
      </c>
      <c r="H719" t="b">
        <v>1</v>
      </c>
    </row>
    <row r="720" spans="1:8" x14ac:dyDescent="0.25">
      <c r="A720">
        <v>100396</v>
      </c>
      <c r="B720">
        <v>10396</v>
      </c>
      <c r="C720">
        <v>77</v>
      </c>
      <c r="D720">
        <v>3.1734192557791276</v>
      </c>
      <c r="E720">
        <v>47.601288836686912</v>
      </c>
      <c r="F720" t="s">
        <v>23</v>
      </c>
      <c r="G720" t="s">
        <v>31</v>
      </c>
      <c r="H720" t="b">
        <v>1</v>
      </c>
    </row>
    <row r="721" spans="1:8" x14ac:dyDescent="0.25">
      <c r="A721">
        <v>100753</v>
      </c>
      <c r="B721">
        <v>10753</v>
      </c>
      <c r="C721">
        <v>79</v>
      </c>
      <c r="D721">
        <v>46.695365048552219</v>
      </c>
      <c r="E721">
        <v>140.08609514565666</v>
      </c>
      <c r="F721" t="s">
        <v>23</v>
      </c>
      <c r="G721" t="s">
        <v>30</v>
      </c>
      <c r="H721" t="b">
        <v>0</v>
      </c>
    </row>
    <row r="722" spans="1:8" x14ac:dyDescent="0.25">
      <c r="A722">
        <v>101005</v>
      </c>
      <c r="B722">
        <v>11005</v>
      </c>
      <c r="C722">
        <v>113</v>
      </c>
      <c r="D722">
        <v>2.324151764588223</v>
      </c>
      <c r="E722">
        <v>34.862276468823346</v>
      </c>
      <c r="F722" t="s">
        <v>23</v>
      </c>
      <c r="G722" t="s">
        <v>30</v>
      </c>
      <c r="H722" t="b">
        <v>1</v>
      </c>
    </row>
    <row r="723" spans="1:8" x14ac:dyDescent="0.25">
      <c r="A723">
        <v>100062</v>
      </c>
      <c r="B723">
        <v>10062</v>
      </c>
      <c r="C723">
        <v>60</v>
      </c>
      <c r="D723">
        <v>3.7707151240288748</v>
      </c>
      <c r="E723">
        <v>56.560726860433121</v>
      </c>
      <c r="F723" t="s">
        <v>24</v>
      </c>
      <c r="G723" t="s">
        <v>30</v>
      </c>
      <c r="H723" t="b">
        <v>0</v>
      </c>
    </row>
    <row r="724" spans="1:8" x14ac:dyDescent="0.25">
      <c r="A724">
        <v>100655</v>
      </c>
      <c r="B724">
        <v>10655</v>
      </c>
      <c r="C724">
        <v>88</v>
      </c>
      <c r="D724">
        <v>2.8674512801158047</v>
      </c>
      <c r="E724">
        <v>43.011769201737074</v>
      </c>
      <c r="F724" t="s">
        <v>24</v>
      </c>
      <c r="G724" t="s">
        <v>30</v>
      </c>
      <c r="H724" t="b">
        <v>0</v>
      </c>
    </row>
    <row r="725" spans="1:8" x14ac:dyDescent="0.25">
      <c r="A725">
        <v>100342</v>
      </c>
      <c r="B725">
        <v>10342</v>
      </c>
      <c r="C725">
        <v>25</v>
      </c>
      <c r="D725">
        <v>3.2325890845311713</v>
      </c>
      <c r="E725">
        <v>48.488836267967571</v>
      </c>
      <c r="F725" t="s">
        <v>22</v>
      </c>
      <c r="G725" t="s">
        <v>29</v>
      </c>
      <c r="H725" t="b">
        <v>0</v>
      </c>
    </row>
    <row r="726" spans="1:8" x14ac:dyDescent="0.25">
      <c r="A726">
        <v>100413</v>
      </c>
      <c r="B726">
        <v>10413</v>
      </c>
      <c r="C726">
        <v>21</v>
      </c>
      <c r="D726">
        <v>56.788893831424431</v>
      </c>
      <c r="E726">
        <v>141.97223457856109</v>
      </c>
      <c r="F726" t="s">
        <v>24</v>
      </c>
      <c r="G726" t="s">
        <v>30</v>
      </c>
      <c r="H726" t="b">
        <v>0</v>
      </c>
    </row>
    <row r="727" spans="1:8" x14ac:dyDescent="0.25">
      <c r="A727">
        <v>100909</v>
      </c>
      <c r="B727">
        <v>10909</v>
      </c>
      <c r="C727">
        <v>27</v>
      </c>
      <c r="D727">
        <v>2.5453818828490506</v>
      </c>
      <c r="E727">
        <v>38.180728242735761</v>
      </c>
      <c r="F727" t="s">
        <v>24</v>
      </c>
      <c r="G727" t="s">
        <v>30</v>
      </c>
      <c r="H727" t="b">
        <v>1</v>
      </c>
    </row>
    <row r="728" spans="1:8" x14ac:dyDescent="0.25">
      <c r="A728">
        <v>100432</v>
      </c>
      <c r="B728">
        <v>10432</v>
      </c>
      <c r="C728">
        <v>46</v>
      </c>
      <c r="D728">
        <v>3.1305555303732442</v>
      </c>
      <c r="E728">
        <v>46.958332955598664</v>
      </c>
      <c r="F728" t="s">
        <v>22</v>
      </c>
      <c r="G728" t="s">
        <v>29</v>
      </c>
      <c r="H728" t="b">
        <v>1</v>
      </c>
    </row>
    <row r="729" spans="1:8" x14ac:dyDescent="0.25">
      <c r="A729">
        <v>100081</v>
      </c>
      <c r="B729">
        <v>10081</v>
      </c>
      <c r="C729">
        <v>72</v>
      </c>
      <c r="D729">
        <v>66.474292090905323</v>
      </c>
      <c r="E729">
        <v>166.18573022726332</v>
      </c>
      <c r="F729" t="s">
        <v>22</v>
      </c>
      <c r="G729" t="s">
        <v>29</v>
      </c>
      <c r="H729" t="b">
        <v>1</v>
      </c>
    </row>
    <row r="730" spans="1:8" x14ac:dyDescent="0.25">
      <c r="A730">
        <v>100825</v>
      </c>
      <c r="B730">
        <v>10825</v>
      </c>
      <c r="C730">
        <v>22</v>
      </c>
      <c r="D730">
        <v>47.856943166254624</v>
      </c>
      <c r="E730">
        <v>119.64235791563655</v>
      </c>
      <c r="F730" t="s">
        <v>23</v>
      </c>
      <c r="G730" t="s">
        <v>31</v>
      </c>
      <c r="H730" t="b">
        <v>0</v>
      </c>
    </row>
    <row r="731" spans="1:8" x14ac:dyDescent="0.25">
      <c r="A731">
        <v>100107</v>
      </c>
      <c r="B731">
        <v>10107</v>
      </c>
      <c r="C731">
        <v>18</v>
      </c>
      <c r="D731">
        <v>65.086292722259117</v>
      </c>
      <c r="E731">
        <v>162.71573180564781</v>
      </c>
      <c r="F731" t="s">
        <v>22</v>
      </c>
      <c r="G731" t="s">
        <v>31</v>
      </c>
      <c r="H731" t="b">
        <v>0</v>
      </c>
    </row>
    <row r="732" spans="1:8" x14ac:dyDescent="0.25">
      <c r="A732">
        <v>100407</v>
      </c>
      <c r="B732">
        <v>10407</v>
      </c>
      <c r="C732">
        <v>25</v>
      </c>
      <c r="D732">
        <v>3.1604989540711514</v>
      </c>
      <c r="E732">
        <v>47.407484311067272</v>
      </c>
      <c r="F732" t="s">
        <v>22</v>
      </c>
      <c r="G732" t="s">
        <v>31</v>
      </c>
      <c r="H732" t="b">
        <v>0</v>
      </c>
    </row>
    <row r="733" spans="1:8" x14ac:dyDescent="0.25">
      <c r="A733">
        <v>100230</v>
      </c>
      <c r="B733">
        <v>10230</v>
      </c>
      <c r="C733">
        <v>31</v>
      </c>
      <c r="D733">
        <v>3.3782610836351439</v>
      </c>
      <c r="E733">
        <v>50.673916254527157</v>
      </c>
      <c r="F733" t="s">
        <v>24</v>
      </c>
      <c r="G733" t="s">
        <v>29</v>
      </c>
      <c r="H733" t="b">
        <v>1</v>
      </c>
    </row>
    <row r="734" spans="1:8" x14ac:dyDescent="0.25">
      <c r="A734">
        <v>100194</v>
      </c>
      <c r="B734">
        <v>10194</v>
      </c>
      <c r="C734">
        <v>42</v>
      </c>
      <c r="D734">
        <v>61.888217842924682</v>
      </c>
      <c r="E734">
        <v>154.72054460731169</v>
      </c>
      <c r="F734" t="s">
        <v>22</v>
      </c>
      <c r="G734" t="s">
        <v>29</v>
      </c>
      <c r="H734" t="b">
        <v>0</v>
      </c>
    </row>
    <row r="735" spans="1:8" x14ac:dyDescent="0.25">
      <c r="A735">
        <v>101097</v>
      </c>
      <c r="B735">
        <v>11097</v>
      </c>
      <c r="C735">
        <v>73</v>
      </c>
      <c r="D735">
        <v>28.173072984720044</v>
      </c>
      <c r="E735">
        <v>70.432682461800113</v>
      </c>
      <c r="F735" t="s">
        <v>22</v>
      </c>
      <c r="G735" t="s">
        <v>29</v>
      </c>
      <c r="H735" t="b">
        <v>1</v>
      </c>
    </row>
    <row r="736" spans="1:8" x14ac:dyDescent="0.25">
      <c r="A736">
        <v>100747</v>
      </c>
      <c r="B736">
        <v>10747</v>
      </c>
      <c r="C736">
        <v>3</v>
      </c>
      <c r="D736">
        <v>24.79164146604424</v>
      </c>
      <c r="E736">
        <v>247.9164146604424</v>
      </c>
      <c r="F736" t="s">
        <v>24</v>
      </c>
      <c r="G736" t="s">
        <v>29</v>
      </c>
      <c r="H736" t="b">
        <v>0</v>
      </c>
    </row>
    <row r="737" spans="1:8" x14ac:dyDescent="0.25">
      <c r="A737">
        <v>100453</v>
      </c>
      <c r="B737">
        <v>10453</v>
      </c>
      <c r="C737">
        <v>108</v>
      </c>
      <c r="D737">
        <v>3.1121129298077168</v>
      </c>
      <c r="E737">
        <v>46.681693947115754</v>
      </c>
      <c r="F737" t="s">
        <v>24</v>
      </c>
      <c r="G737" t="s">
        <v>31</v>
      </c>
      <c r="H737" t="b">
        <v>1</v>
      </c>
    </row>
    <row r="738" spans="1:8" x14ac:dyDescent="0.25">
      <c r="A738">
        <v>100322</v>
      </c>
      <c r="B738">
        <v>10322</v>
      </c>
      <c r="C738">
        <v>71</v>
      </c>
      <c r="D738">
        <v>58.750232230506143</v>
      </c>
      <c r="E738">
        <v>146.87558057626535</v>
      </c>
      <c r="F738" t="s">
        <v>22</v>
      </c>
      <c r="G738" t="s">
        <v>31</v>
      </c>
      <c r="H738" t="b">
        <v>1</v>
      </c>
    </row>
    <row r="739" spans="1:8" x14ac:dyDescent="0.25">
      <c r="A739">
        <v>100098</v>
      </c>
      <c r="B739">
        <v>10098</v>
      </c>
      <c r="C739">
        <v>10</v>
      </c>
      <c r="D739">
        <v>3.6586688710086612</v>
      </c>
      <c r="E739">
        <v>54.880033065129922</v>
      </c>
      <c r="F739" t="s">
        <v>22</v>
      </c>
      <c r="G739" t="s">
        <v>30</v>
      </c>
      <c r="H739" t="b">
        <v>1</v>
      </c>
    </row>
    <row r="740" spans="1:8" x14ac:dyDescent="0.25">
      <c r="A740">
        <v>100535</v>
      </c>
      <c r="B740">
        <v>10535</v>
      </c>
      <c r="C740">
        <v>92</v>
      </c>
      <c r="D740">
        <v>54.078386582876853</v>
      </c>
      <c r="E740">
        <v>135.19596645719213</v>
      </c>
      <c r="F740" t="s">
        <v>22</v>
      </c>
      <c r="G740" t="s">
        <v>30</v>
      </c>
      <c r="H740" t="b">
        <v>0</v>
      </c>
    </row>
    <row r="741" spans="1:8" x14ac:dyDescent="0.25">
      <c r="A741">
        <v>100659</v>
      </c>
      <c r="B741">
        <v>10659</v>
      </c>
      <c r="C741">
        <v>62</v>
      </c>
      <c r="D741">
        <v>48.675975948216305</v>
      </c>
      <c r="E741">
        <v>146.0279278446489</v>
      </c>
      <c r="F741" t="s">
        <v>23</v>
      </c>
      <c r="G741" t="s">
        <v>30</v>
      </c>
      <c r="H741" t="b">
        <v>0</v>
      </c>
    </row>
    <row r="742" spans="1:8" x14ac:dyDescent="0.25">
      <c r="A742">
        <v>100836</v>
      </c>
      <c r="B742">
        <v>10836</v>
      </c>
      <c r="C742">
        <v>23</v>
      </c>
      <c r="D742">
        <v>2.6489196525804299</v>
      </c>
      <c r="E742">
        <v>39.733794788706447</v>
      </c>
      <c r="F742" t="s">
        <v>24</v>
      </c>
      <c r="G742" t="s">
        <v>29</v>
      </c>
      <c r="H742" t="b">
        <v>0</v>
      </c>
    </row>
    <row r="743" spans="1:8" x14ac:dyDescent="0.25">
      <c r="A743">
        <v>101004</v>
      </c>
      <c r="B743">
        <v>11004</v>
      </c>
      <c r="C743">
        <v>59</v>
      </c>
      <c r="D743">
        <v>41.858394008757394</v>
      </c>
      <c r="E743">
        <v>104.64598502189348</v>
      </c>
      <c r="F743" t="s">
        <v>24</v>
      </c>
      <c r="G743" t="s">
        <v>30</v>
      </c>
      <c r="H743" t="b">
        <v>1</v>
      </c>
    </row>
    <row r="744" spans="1:8" x14ac:dyDescent="0.25">
      <c r="A744">
        <v>100003</v>
      </c>
      <c r="B744">
        <v>10003</v>
      </c>
      <c r="C744">
        <v>69</v>
      </c>
      <c r="D744">
        <v>42.097155351839639</v>
      </c>
      <c r="E744">
        <v>420.97155351839638</v>
      </c>
      <c r="F744" t="s">
        <v>24</v>
      </c>
      <c r="G744" t="s">
        <v>29</v>
      </c>
      <c r="H744" t="b">
        <v>0</v>
      </c>
    </row>
    <row r="745" spans="1:8" x14ac:dyDescent="0.25">
      <c r="A745">
        <v>100435</v>
      </c>
      <c r="B745">
        <v>10435</v>
      </c>
      <c r="C745">
        <v>89</v>
      </c>
      <c r="D745">
        <v>56.273861965726695</v>
      </c>
      <c r="E745">
        <v>140.68465491431675</v>
      </c>
      <c r="F745" t="s">
        <v>22</v>
      </c>
      <c r="G745" t="s">
        <v>31</v>
      </c>
      <c r="H745" t="b">
        <v>0</v>
      </c>
    </row>
    <row r="746" spans="1:8" x14ac:dyDescent="0.25">
      <c r="A746">
        <v>100888</v>
      </c>
      <c r="B746">
        <v>10888</v>
      </c>
      <c r="C746">
        <v>26</v>
      </c>
      <c r="D746">
        <v>2.5723538922883256</v>
      </c>
      <c r="E746">
        <v>38.585308384324883</v>
      </c>
      <c r="F746" t="s">
        <v>22</v>
      </c>
      <c r="G746" t="s">
        <v>30</v>
      </c>
      <c r="H746" t="b">
        <v>1</v>
      </c>
    </row>
    <row r="747" spans="1:8" x14ac:dyDescent="0.25">
      <c r="A747">
        <v>100853</v>
      </c>
      <c r="B747">
        <v>10853</v>
      </c>
      <c r="C747">
        <v>103</v>
      </c>
      <c r="D747">
        <v>44.672859020023978</v>
      </c>
      <c r="E747">
        <v>134.01857706007195</v>
      </c>
      <c r="F747" t="s">
        <v>23</v>
      </c>
      <c r="G747" t="s">
        <v>30</v>
      </c>
      <c r="H747" t="b">
        <v>1</v>
      </c>
    </row>
    <row r="748" spans="1:8" x14ac:dyDescent="0.25">
      <c r="A748">
        <v>100266</v>
      </c>
      <c r="B748">
        <v>10266</v>
      </c>
      <c r="C748">
        <v>114</v>
      </c>
      <c r="D748">
        <v>3.3384665510550962</v>
      </c>
      <c r="E748">
        <v>50.07699826582644</v>
      </c>
      <c r="F748" t="s">
        <v>22</v>
      </c>
      <c r="G748" t="s">
        <v>29</v>
      </c>
      <c r="H748" t="b">
        <v>1</v>
      </c>
    </row>
    <row r="749" spans="1:8" x14ac:dyDescent="0.25">
      <c r="A749">
        <v>100592</v>
      </c>
      <c r="B749">
        <v>10592</v>
      </c>
      <c r="C749">
        <v>15</v>
      </c>
      <c r="D749">
        <v>52.768163733522854</v>
      </c>
      <c r="E749">
        <v>131.92040933380713</v>
      </c>
      <c r="F749" t="s">
        <v>22</v>
      </c>
      <c r="G749" t="s">
        <v>31</v>
      </c>
      <c r="H749" t="b">
        <v>0</v>
      </c>
    </row>
    <row r="750" spans="1:8" x14ac:dyDescent="0.25">
      <c r="A750">
        <v>100644</v>
      </c>
      <c r="B750">
        <v>10644</v>
      </c>
      <c r="C750">
        <v>8</v>
      </c>
      <c r="D750">
        <v>2.8822940943581026</v>
      </c>
      <c r="E750">
        <v>43.23441141537154</v>
      </c>
      <c r="F750" t="s">
        <v>23</v>
      </c>
      <c r="G750" t="s">
        <v>31</v>
      </c>
      <c r="H750" t="b">
        <v>1</v>
      </c>
    </row>
    <row r="751" spans="1:8" x14ac:dyDescent="0.25">
      <c r="A751">
        <v>100477</v>
      </c>
      <c r="B751">
        <v>10477</v>
      </c>
      <c r="C751">
        <v>107</v>
      </c>
      <c r="D751">
        <v>55.626574475490372</v>
      </c>
      <c r="E751">
        <v>139.06643618872593</v>
      </c>
      <c r="F751" t="s">
        <v>24</v>
      </c>
      <c r="G751" t="s">
        <v>29</v>
      </c>
      <c r="H751" t="b">
        <v>0</v>
      </c>
    </row>
    <row r="752" spans="1:8" x14ac:dyDescent="0.25">
      <c r="A752">
        <v>100077</v>
      </c>
      <c r="B752">
        <v>10077</v>
      </c>
      <c r="C752">
        <v>102</v>
      </c>
      <c r="D752">
        <v>66.645479282392444</v>
      </c>
      <c r="E752">
        <v>166.61369820598111</v>
      </c>
      <c r="F752" t="s">
        <v>23</v>
      </c>
      <c r="G752" t="s">
        <v>31</v>
      </c>
      <c r="H752" t="b">
        <v>1</v>
      </c>
    </row>
    <row r="753" spans="1:8" x14ac:dyDescent="0.25">
      <c r="A753">
        <v>100596</v>
      </c>
      <c r="B753">
        <v>10596</v>
      </c>
      <c r="C753">
        <v>102</v>
      </c>
      <c r="D753">
        <v>2.9281304315380954</v>
      </c>
      <c r="E753">
        <v>43.921956473071432</v>
      </c>
      <c r="F753" t="s">
        <v>23</v>
      </c>
      <c r="G753" t="s">
        <v>30</v>
      </c>
      <c r="H753" t="b">
        <v>0</v>
      </c>
    </row>
    <row r="754" spans="1:8" x14ac:dyDescent="0.25">
      <c r="A754">
        <v>100411</v>
      </c>
      <c r="B754">
        <v>10411</v>
      </c>
      <c r="C754">
        <v>94</v>
      </c>
      <c r="D754">
        <v>3.1566843967024485</v>
      </c>
      <c r="E754">
        <v>47.35026595053673</v>
      </c>
      <c r="F754" t="s">
        <v>23</v>
      </c>
      <c r="G754" t="s">
        <v>29</v>
      </c>
      <c r="H754" t="b">
        <v>1</v>
      </c>
    </row>
    <row r="755" spans="1:8" x14ac:dyDescent="0.25">
      <c r="A755">
        <v>101080</v>
      </c>
      <c r="B755">
        <v>11080</v>
      </c>
      <c r="C755">
        <v>117</v>
      </c>
      <c r="D755">
        <v>33.282314357583637</v>
      </c>
      <c r="E755">
        <v>99.846943072750918</v>
      </c>
      <c r="F755" t="s">
        <v>22</v>
      </c>
      <c r="G755" t="s">
        <v>31</v>
      </c>
      <c r="H755" t="b">
        <v>1</v>
      </c>
    </row>
    <row r="756" spans="1:8" x14ac:dyDescent="0.25">
      <c r="A756">
        <v>100374</v>
      </c>
      <c r="B756">
        <v>10374</v>
      </c>
      <c r="C756">
        <v>34</v>
      </c>
      <c r="D756">
        <v>57.531194157582419</v>
      </c>
      <c r="E756">
        <v>143.82798539395606</v>
      </c>
      <c r="F756" t="s">
        <v>22</v>
      </c>
      <c r="G756" t="s">
        <v>30</v>
      </c>
      <c r="H756" t="b">
        <v>1</v>
      </c>
    </row>
    <row r="757" spans="1:8" x14ac:dyDescent="0.25">
      <c r="A757">
        <v>100244</v>
      </c>
      <c r="B757">
        <v>10244</v>
      </c>
      <c r="C757">
        <v>14</v>
      </c>
      <c r="D757">
        <v>60.477754339054705</v>
      </c>
      <c r="E757">
        <v>151.19438584763677</v>
      </c>
      <c r="F757" t="s">
        <v>24</v>
      </c>
      <c r="G757" t="s">
        <v>29</v>
      </c>
      <c r="H757" t="b">
        <v>0</v>
      </c>
    </row>
    <row r="758" spans="1:8" x14ac:dyDescent="0.25">
      <c r="A758">
        <v>100029</v>
      </c>
      <c r="B758">
        <v>10029</v>
      </c>
      <c r="C758">
        <v>38</v>
      </c>
      <c r="D758">
        <v>3.8901365738414926</v>
      </c>
      <c r="E758">
        <v>58.352048607622386</v>
      </c>
      <c r="F758" t="s">
        <v>23</v>
      </c>
      <c r="G758" t="s">
        <v>30</v>
      </c>
      <c r="H758" t="b">
        <v>0</v>
      </c>
    </row>
    <row r="759" spans="1:8" x14ac:dyDescent="0.25">
      <c r="A759">
        <v>100711</v>
      </c>
      <c r="B759">
        <v>10711</v>
      </c>
      <c r="C759">
        <v>54</v>
      </c>
      <c r="D759">
        <v>47.669544266565403</v>
      </c>
      <c r="E759">
        <v>143.00863279969622</v>
      </c>
      <c r="F759" t="s">
        <v>23</v>
      </c>
      <c r="G759" t="s">
        <v>31</v>
      </c>
      <c r="H759" t="b">
        <v>1</v>
      </c>
    </row>
    <row r="760" spans="1:8" x14ac:dyDescent="0.25">
      <c r="A760">
        <v>100122</v>
      </c>
      <c r="B760">
        <v>10122</v>
      </c>
      <c r="C760">
        <v>120</v>
      </c>
      <c r="D760">
        <v>64.267403212119078</v>
      </c>
      <c r="E760">
        <v>160.66850803029769</v>
      </c>
      <c r="F760" t="s">
        <v>23</v>
      </c>
      <c r="G760" t="s">
        <v>29</v>
      </c>
      <c r="H760" t="b">
        <v>1</v>
      </c>
    </row>
    <row r="761" spans="1:8" x14ac:dyDescent="0.25">
      <c r="A761">
        <v>100721</v>
      </c>
      <c r="B761">
        <v>10721</v>
      </c>
      <c r="C761">
        <v>113</v>
      </c>
      <c r="D761">
        <v>25.14564573443592</v>
      </c>
      <c r="E761">
        <v>251.45645734435919</v>
      </c>
      <c r="F761" t="s">
        <v>24</v>
      </c>
      <c r="G761" t="s">
        <v>31</v>
      </c>
      <c r="H761" t="b">
        <v>0</v>
      </c>
    </row>
    <row r="762" spans="1:8" x14ac:dyDescent="0.25">
      <c r="A762">
        <v>100901</v>
      </c>
      <c r="B762">
        <v>10901</v>
      </c>
      <c r="C762">
        <v>109</v>
      </c>
      <c r="D762">
        <v>46.000037257574569</v>
      </c>
      <c r="E762">
        <v>115.00009314393643</v>
      </c>
      <c r="F762" t="s">
        <v>22</v>
      </c>
      <c r="G762" t="s">
        <v>29</v>
      </c>
      <c r="H762" t="b">
        <v>0</v>
      </c>
    </row>
    <row r="763" spans="1:8" x14ac:dyDescent="0.25">
      <c r="A763">
        <v>100159</v>
      </c>
      <c r="B763">
        <v>10159</v>
      </c>
      <c r="C763">
        <v>6</v>
      </c>
      <c r="D763">
        <v>3.5073639434213306</v>
      </c>
      <c r="E763">
        <v>52.610459151319958</v>
      </c>
      <c r="F763" t="s">
        <v>24</v>
      </c>
      <c r="G763" t="s">
        <v>31</v>
      </c>
      <c r="H763" t="b">
        <v>1</v>
      </c>
    </row>
    <row r="764" spans="1:8" x14ac:dyDescent="0.25">
      <c r="A764">
        <v>100945</v>
      </c>
      <c r="B764">
        <v>10945</v>
      </c>
      <c r="C764">
        <v>31</v>
      </c>
      <c r="D764">
        <v>42.239946152940298</v>
      </c>
      <c r="E764">
        <v>126.7198384588209</v>
      </c>
      <c r="F764" t="s">
        <v>22</v>
      </c>
      <c r="G764" t="s">
        <v>31</v>
      </c>
      <c r="H764" t="b">
        <v>0</v>
      </c>
    </row>
    <row r="765" spans="1:8" x14ac:dyDescent="0.25">
      <c r="A765">
        <v>100992</v>
      </c>
      <c r="B765">
        <v>10992</v>
      </c>
      <c r="C765">
        <v>92</v>
      </c>
      <c r="D765">
        <v>2.3704794411098029</v>
      </c>
      <c r="E765">
        <v>35.557191616647046</v>
      </c>
      <c r="F765" t="s">
        <v>22</v>
      </c>
      <c r="G765" t="s">
        <v>30</v>
      </c>
      <c r="H765" t="b">
        <v>0</v>
      </c>
    </row>
    <row r="766" spans="1:8" x14ac:dyDescent="0.25">
      <c r="A766">
        <v>100468</v>
      </c>
      <c r="B766">
        <v>10468</v>
      </c>
      <c r="C766">
        <v>91</v>
      </c>
      <c r="D766">
        <v>55.820510065859999</v>
      </c>
      <c r="E766">
        <v>139.55127516465001</v>
      </c>
      <c r="F766" t="s">
        <v>24</v>
      </c>
      <c r="G766" t="s">
        <v>31</v>
      </c>
      <c r="H766" t="b">
        <v>1</v>
      </c>
    </row>
    <row r="767" spans="1:8" x14ac:dyDescent="0.25">
      <c r="A767">
        <v>100126</v>
      </c>
      <c r="B767">
        <v>10126</v>
      </c>
      <c r="C767">
        <v>91</v>
      </c>
      <c r="D767">
        <v>64.007841862676642</v>
      </c>
      <c r="E767">
        <v>160.0196046566916</v>
      </c>
      <c r="F767" t="s">
        <v>24</v>
      </c>
      <c r="G767" t="s">
        <v>29</v>
      </c>
      <c r="H767" t="b">
        <v>0</v>
      </c>
    </row>
    <row r="768" spans="1:8" x14ac:dyDescent="0.25">
      <c r="A768">
        <v>100941</v>
      </c>
      <c r="B768">
        <v>10941</v>
      </c>
      <c r="C768">
        <v>84</v>
      </c>
      <c r="D768">
        <v>42.387451296910015</v>
      </c>
      <c r="E768">
        <v>127.16235389073005</v>
      </c>
      <c r="F768" t="s">
        <v>23</v>
      </c>
      <c r="G768" t="s">
        <v>31</v>
      </c>
      <c r="H768" t="b">
        <v>0</v>
      </c>
    </row>
    <row r="769" spans="1:8" x14ac:dyDescent="0.25">
      <c r="A769">
        <v>100750</v>
      </c>
      <c r="B769">
        <v>10750</v>
      </c>
      <c r="C769">
        <v>119</v>
      </c>
      <c r="D769">
        <v>49.465085502547844</v>
      </c>
      <c r="E769">
        <v>123.66271375636961</v>
      </c>
      <c r="F769" t="s">
        <v>22</v>
      </c>
      <c r="G769" t="s">
        <v>31</v>
      </c>
      <c r="H769" t="b">
        <v>0</v>
      </c>
    </row>
    <row r="770" spans="1:8" x14ac:dyDescent="0.25">
      <c r="A770">
        <v>100803</v>
      </c>
      <c r="B770">
        <v>10803</v>
      </c>
      <c r="C770">
        <v>51</v>
      </c>
      <c r="D770">
        <v>2.6841612501391139</v>
      </c>
      <c r="E770">
        <v>40.26241875208671</v>
      </c>
      <c r="F770" t="s">
        <v>23</v>
      </c>
      <c r="G770" t="s">
        <v>29</v>
      </c>
      <c r="H770" t="b">
        <v>0</v>
      </c>
    </row>
    <row r="771" spans="1:8" x14ac:dyDescent="0.25">
      <c r="A771">
        <v>100645</v>
      </c>
      <c r="B771">
        <v>10645</v>
      </c>
      <c r="C771">
        <v>107</v>
      </c>
      <c r="D771">
        <v>51.871840755504579</v>
      </c>
      <c r="E771">
        <v>129.67960188876145</v>
      </c>
      <c r="F771" t="s">
        <v>24</v>
      </c>
      <c r="G771" t="s">
        <v>31</v>
      </c>
      <c r="H771" t="b">
        <v>0</v>
      </c>
    </row>
    <row r="772" spans="1:8" x14ac:dyDescent="0.25">
      <c r="A772">
        <v>100441</v>
      </c>
      <c r="B772">
        <v>10441</v>
      </c>
      <c r="C772">
        <v>115</v>
      </c>
      <c r="D772">
        <v>56.150939988119369</v>
      </c>
      <c r="E772">
        <v>140.37734997029841</v>
      </c>
      <c r="F772" t="s">
        <v>23</v>
      </c>
      <c r="G772" t="s">
        <v>31</v>
      </c>
      <c r="H772" t="b">
        <v>1</v>
      </c>
    </row>
    <row r="773" spans="1:8" x14ac:dyDescent="0.25">
      <c r="A773">
        <v>100424</v>
      </c>
      <c r="B773">
        <v>10424</v>
      </c>
      <c r="C773">
        <v>56</v>
      </c>
      <c r="D773">
        <v>3.1389997211871759</v>
      </c>
      <c r="E773">
        <v>47.084995817807638</v>
      </c>
      <c r="F773" t="s">
        <v>23</v>
      </c>
      <c r="G773" t="s">
        <v>31</v>
      </c>
      <c r="H773" t="b">
        <v>0</v>
      </c>
    </row>
    <row r="774" spans="1:8" x14ac:dyDescent="0.25">
      <c r="A774">
        <v>101082</v>
      </c>
      <c r="B774">
        <v>11082</v>
      </c>
      <c r="C774">
        <v>96</v>
      </c>
      <c r="D774">
        <v>34.838212632060028</v>
      </c>
      <c r="E774">
        <v>87.095531580150066</v>
      </c>
      <c r="F774" t="s">
        <v>22</v>
      </c>
      <c r="G774" t="s">
        <v>30</v>
      </c>
      <c r="H774" t="b">
        <v>0</v>
      </c>
    </row>
    <row r="775" spans="1:8" x14ac:dyDescent="0.25">
      <c r="A775">
        <v>100579</v>
      </c>
      <c r="B775">
        <v>10579</v>
      </c>
      <c r="C775">
        <v>118</v>
      </c>
      <c r="D775">
        <v>2.9417056826521604</v>
      </c>
      <c r="E775">
        <v>44.125585239782403</v>
      </c>
      <c r="F775" t="s">
        <v>23</v>
      </c>
      <c r="G775" t="s">
        <v>31</v>
      </c>
      <c r="H775" t="b">
        <v>0</v>
      </c>
    </row>
    <row r="776" spans="1:8" x14ac:dyDescent="0.25">
      <c r="A776">
        <v>100791</v>
      </c>
      <c r="B776">
        <v>10791</v>
      </c>
      <c r="C776">
        <v>76</v>
      </c>
      <c r="D776">
        <v>48.486347226932949</v>
      </c>
      <c r="E776">
        <v>121.21586806733237</v>
      </c>
      <c r="F776" t="s">
        <v>23</v>
      </c>
      <c r="G776" t="s">
        <v>31</v>
      </c>
      <c r="H776" t="b">
        <v>1</v>
      </c>
    </row>
    <row r="777" spans="1:8" x14ac:dyDescent="0.25">
      <c r="A777">
        <v>100665</v>
      </c>
      <c r="B777">
        <v>10665</v>
      </c>
      <c r="C777">
        <v>71</v>
      </c>
      <c r="D777">
        <v>51.402486356598025</v>
      </c>
      <c r="E777">
        <v>128.50621589149506</v>
      </c>
      <c r="F777" t="s">
        <v>22</v>
      </c>
      <c r="G777" t="s">
        <v>31</v>
      </c>
      <c r="H777" t="b">
        <v>0</v>
      </c>
    </row>
    <row r="778" spans="1:8" x14ac:dyDescent="0.25">
      <c r="A778">
        <v>100771</v>
      </c>
      <c r="B778">
        <v>10771</v>
      </c>
      <c r="C778">
        <v>13</v>
      </c>
      <c r="D778">
        <v>48.948098904615861</v>
      </c>
      <c r="E778">
        <v>122.37024726153965</v>
      </c>
      <c r="F778" t="s">
        <v>24</v>
      </c>
      <c r="G778" t="s">
        <v>30</v>
      </c>
      <c r="H778" t="b">
        <v>0</v>
      </c>
    </row>
    <row r="779" spans="1:8" x14ac:dyDescent="0.25">
      <c r="A779">
        <v>100175</v>
      </c>
      <c r="B779">
        <v>10175</v>
      </c>
      <c r="C779">
        <v>97</v>
      </c>
      <c r="D779">
        <v>3.4825199289797868</v>
      </c>
      <c r="E779">
        <v>52.237798934696805</v>
      </c>
      <c r="F779" t="s">
        <v>23</v>
      </c>
      <c r="G779" t="s">
        <v>30</v>
      </c>
      <c r="H779" t="b">
        <v>0</v>
      </c>
    </row>
    <row r="780" spans="1:8" x14ac:dyDescent="0.25">
      <c r="A780">
        <v>100320</v>
      </c>
      <c r="B780">
        <v>10320</v>
      </c>
      <c r="C780">
        <v>44</v>
      </c>
      <c r="D780">
        <v>3.2645532466992488</v>
      </c>
      <c r="E780">
        <v>48.968298700488731</v>
      </c>
      <c r="F780" t="s">
        <v>22</v>
      </c>
      <c r="G780" t="s">
        <v>30</v>
      </c>
      <c r="H780" t="b">
        <v>0</v>
      </c>
    </row>
    <row r="781" spans="1:8" x14ac:dyDescent="0.25">
      <c r="A781">
        <v>100121</v>
      </c>
      <c r="B781">
        <v>10121</v>
      </c>
      <c r="C781">
        <v>3</v>
      </c>
      <c r="D781">
        <v>64.321588309862847</v>
      </c>
      <c r="E781">
        <v>160.8039707746571</v>
      </c>
      <c r="F781" t="s">
        <v>24</v>
      </c>
      <c r="G781" t="s">
        <v>29</v>
      </c>
      <c r="H781" t="b">
        <v>0</v>
      </c>
    </row>
    <row r="782" spans="1:8" x14ac:dyDescent="0.25">
      <c r="A782">
        <v>100222</v>
      </c>
      <c r="B782">
        <v>10222</v>
      </c>
      <c r="C782">
        <v>39</v>
      </c>
      <c r="D782">
        <v>3.3955597270040516</v>
      </c>
      <c r="E782">
        <v>50.933395905060777</v>
      </c>
      <c r="F782" t="s">
        <v>23</v>
      </c>
      <c r="G782" t="s">
        <v>31</v>
      </c>
      <c r="H782" t="b">
        <v>0</v>
      </c>
    </row>
    <row r="783" spans="1:8" x14ac:dyDescent="0.25">
      <c r="A783">
        <v>100788</v>
      </c>
      <c r="B783">
        <v>10788</v>
      </c>
      <c r="C783">
        <v>11</v>
      </c>
      <c r="D783">
        <v>48.65227860504536</v>
      </c>
      <c r="E783">
        <v>121.6306965126134</v>
      </c>
      <c r="F783" t="s">
        <v>24</v>
      </c>
      <c r="G783" t="s">
        <v>30</v>
      </c>
      <c r="H783" t="b">
        <v>0</v>
      </c>
    </row>
    <row r="784" spans="1:8" x14ac:dyDescent="0.25">
      <c r="A784">
        <v>100026</v>
      </c>
      <c r="B784">
        <v>10026</v>
      </c>
      <c r="C784">
        <v>12</v>
      </c>
      <c r="D784">
        <v>3.9187896706581613</v>
      </c>
      <c r="E784">
        <v>58.781845059872417</v>
      </c>
      <c r="F784" t="s">
        <v>23</v>
      </c>
      <c r="G784" t="s">
        <v>31</v>
      </c>
      <c r="H784" t="b">
        <v>1</v>
      </c>
    </row>
    <row r="785" spans="1:8" x14ac:dyDescent="0.25">
      <c r="A785">
        <v>100874</v>
      </c>
      <c r="B785">
        <v>10874</v>
      </c>
      <c r="C785">
        <v>113</v>
      </c>
      <c r="D785">
        <v>46.729007692747508</v>
      </c>
      <c r="E785">
        <v>116.82251923186877</v>
      </c>
      <c r="F785" t="s">
        <v>24</v>
      </c>
      <c r="G785" t="s">
        <v>31</v>
      </c>
      <c r="H785" t="b">
        <v>0</v>
      </c>
    </row>
    <row r="786" spans="1:8" x14ac:dyDescent="0.25">
      <c r="A786">
        <v>100131</v>
      </c>
      <c r="B786">
        <v>10131</v>
      </c>
      <c r="C786">
        <v>119</v>
      </c>
      <c r="D786">
        <v>63.946904646060517</v>
      </c>
      <c r="E786">
        <v>159.86726161515128</v>
      </c>
      <c r="F786" t="s">
        <v>24</v>
      </c>
      <c r="G786" t="s">
        <v>31</v>
      </c>
      <c r="H786" t="b">
        <v>0</v>
      </c>
    </row>
    <row r="787" spans="1:8" x14ac:dyDescent="0.25">
      <c r="A787">
        <v>100652</v>
      </c>
      <c r="B787">
        <v>10652</v>
      </c>
      <c r="C787">
        <v>74</v>
      </c>
      <c r="D787">
        <v>48.820232066116077</v>
      </c>
      <c r="E787">
        <v>146.46069619834822</v>
      </c>
      <c r="F787" t="s">
        <v>22</v>
      </c>
      <c r="G787" t="s">
        <v>30</v>
      </c>
      <c r="H787" t="b">
        <v>1</v>
      </c>
    </row>
    <row r="788" spans="1:8" x14ac:dyDescent="0.25">
      <c r="A788">
        <v>100814</v>
      </c>
      <c r="B788">
        <v>10814</v>
      </c>
      <c r="C788">
        <v>69</v>
      </c>
      <c r="D788">
        <v>2.67123689340163</v>
      </c>
      <c r="E788">
        <v>40.068553401024452</v>
      </c>
      <c r="F788" t="s">
        <v>22</v>
      </c>
      <c r="G788" t="s">
        <v>31</v>
      </c>
      <c r="H788" t="b">
        <v>1</v>
      </c>
    </row>
    <row r="789" spans="1:8" x14ac:dyDescent="0.25">
      <c r="A789">
        <v>100649</v>
      </c>
      <c r="B789">
        <v>10649</v>
      </c>
      <c r="C789">
        <v>45</v>
      </c>
      <c r="D789">
        <v>2.8766566873789867</v>
      </c>
      <c r="E789">
        <v>43.149850310684798</v>
      </c>
      <c r="F789" t="s">
        <v>22</v>
      </c>
      <c r="G789" t="s">
        <v>29</v>
      </c>
      <c r="H789" t="b">
        <v>0</v>
      </c>
    </row>
    <row r="790" spans="1:8" x14ac:dyDescent="0.25">
      <c r="A790">
        <v>100419</v>
      </c>
      <c r="B790">
        <v>10419</v>
      </c>
      <c r="C790">
        <v>51</v>
      </c>
      <c r="D790">
        <v>53.554398090262353</v>
      </c>
      <c r="E790">
        <v>160.66319427078707</v>
      </c>
      <c r="F790" t="s">
        <v>23</v>
      </c>
      <c r="G790" t="s">
        <v>29</v>
      </c>
      <c r="H790" t="b">
        <v>0</v>
      </c>
    </row>
    <row r="791" spans="1:8" x14ac:dyDescent="0.25">
      <c r="A791">
        <v>100558</v>
      </c>
      <c r="B791">
        <v>10558</v>
      </c>
      <c r="C791">
        <v>23</v>
      </c>
      <c r="D791">
        <v>53.58202840102318</v>
      </c>
      <c r="E791">
        <v>133.95507100255796</v>
      </c>
      <c r="F791" t="s">
        <v>24</v>
      </c>
      <c r="G791" t="s">
        <v>30</v>
      </c>
      <c r="H791" t="b">
        <v>1</v>
      </c>
    </row>
    <row r="792" spans="1:8" x14ac:dyDescent="0.25">
      <c r="A792">
        <v>100158</v>
      </c>
      <c r="B792">
        <v>10158</v>
      </c>
      <c r="C792">
        <v>36</v>
      </c>
      <c r="D792">
        <v>63.166959505851892</v>
      </c>
      <c r="E792">
        <v>157.91739876462972</v>
      </c>
      <c r="F792" t="s">
        <v>24</v>
      </c>
      <c r="G792" t="s">
        <v>31</v>
      </c>
      <c r="H792" t="b">
        <v>0</v>
      </c>
    </row>
    <row r="793" spans="1:8" x14ac:dyDescent="0.25">
      <c r="A793">
        <v>100016</v>
      </c>
      <c r="B793">
        <v>10016</v>
      </c>
      <c r="C793">
        <v>60</v>
      </c>
      <c r="D793">
        <v>4.0511990220533551</v>
      </c>
      <c r="E793">
        <v>60.767985330800329</v>
      </c>
      <c r="F793" t="s">
        <v>24</v>
      </c>
      <c r="G793" t="s">
        <v>31</v>
      </c>
      <c r="H793" t="b">
        <v>1</v>
      </c>
    </row>
    <row r="794" spans="1:8" x14ac:dyDescent="0.25">
      <c r="A794">
        <v>100633</v>
      </c>
      <c r="B794">
        <v>10633</v>
      </c>
      <c r="C794">
        <v>75</v>
      </c>
      <c r="D794">
        <v>49.159539995305281</v>
      </c>
      <c r="E794">
        <v>147.47861998591583</v>
      </c>
      <c r="F794" t="s">
        <v>22</v>
      </c>
      <c r="G794" t="s">
        <v>31</v>
      </c>
      <c r="H794" t="b">
        <v>0</v>
      </c>
    </row>
    <row r="795" spans="1:8" x14ac:dyDescent="0.25">
      <c r="A795">
        <v>100185</v>
      </c>
      <c r="B795">
        <v>10185</v>
      </c>
      <c r="C795">
        <v>67</v>
      </c>
      <c r="D795">
        <v>31.15252988124583</v>
      </c>
      <c r="E795">
        <v>311.52529881245829</v>
      </c>
      <c r="F795" t="s">
        <v>24</v>
      </c>
      <c r="G795" t="s">
        <v>29</v>
      </c>
      <c r="H795" t="b">
        <v>1</v>
      </c>
    </row>
    <row r="796" spans="1:8" x14ac:dyDescent="0.25">
      <c r="A796">
        <v>100626</v>
      </c>
      <c r="B796">
        <v>10626</v>
      </c>
      <c r="C796">
        <v>48</v>
      </c>
      <c r="D796">
        <v>52.201242626139418</v>
      </c>
      <c r="E796">
        <v>130.50310656534856</v>
      </c>
      <c r="F796" t="s">
        <v>22</v>
      </c>
      <c r="G796" t="s">
        <v>31</v>
      </c>
      <c r="H796" t="b">
        <v>1</v>
      </c>
    </row>
    <row r="797" spans="1:8" x14ac:dyDescent="0.25">
      <c r="A797">
        <v>100797</v>
      </c>
      <c r="B797">
        <v>10797</v>
      </c>
      <c r="C797">
        <v>17</v>
      </c>
      <c r="D797">
        <v>48.4297620356271</v>
      </c>
      <c r="E797">
        <v>121.07440508906775</v>
      </c>
      <c r="F797" t="s">
        <v>22</v>
      </c>
      <c r="G797" t="s">
        <v>30</v>
      </c>
      <c r="H797" t="b">
        <v>1</v>
      </c>
    </row>
    <row r="798" spans="1:8" x14ac:dyDescent="0.25">
      <c r="A798">
        <v>101091</v>
      </c>
      <c r="B798">
        <v>11091</v>
      </c>
      <c r="C798">
        <v>62</v>
      </c>
      <c r="D798">
        <v>32.053993827014381</v>
      </c>
      <c r="E798">
        <v>80.134984567535952</v>
      </c>
      <c r="F798" t="s">
        <v>22</v>
      </c>
      <c r="G798" t="s">
        <v>31</v>
      </c>
      <c r="H798" t="b">
        <v>1</v>
      </c>
    </row>
    <row r="799" spans="1:8" x14ac:dyDescent="0.25">
      <c r="A799">
        <v>100838</v>
      </c>
      <c r="B799">
        <v>10838</v>
      </c>
      <c r="C799">
        <v>60</v>
      </c>
      <c r="D799">
        <v>2.6481963494663563</v>
      </c>
      <c r="E799">
        <v>39.722945241995347</v>
      </c>
      <c r="F799" t="s">
        <v>24</v>
      </c>
      <c r="G799" t="s">
        <v>29</v>
      </c>
      <c r="H799" t="b">
        <v>1</v>
      </c>
    </row>
    <row r="800" spans="1:8" x14ac:dyDescent="0.25">
      <c r="A800">
        <v>100400</v>
      </c>
      <c r="B800">
        <v>10400</v>
      </c>
      <c r="C800">
        <v>45</v>
      </c>
      <c r="D800">
        <v>57.066585132617178</v>
      </c>
      <c r="E800">
        <v>142.66646283154296</v>
      </c>
      <c r="F800" t="s">
        <v>23</v>
      </c>
      <c r="G800" t="s">
        <v>29</v>
      </c>
      <c r="H800" t="b">
        <v>1</v>
      </c>
    </row>
    <row r="801" spans="1:8" x14ac:dyDescent="0.25">
      <c r="A801">
        <v>100248</v>
      </c>
      <c r="B801">
        <v>10248</v>
      </c>
      <c r="C801">
        <v>16</v>
      </c>
      <c r="D801">
        <v>3.3555843748914436</v>
      </c>
      <c r="E801">
        <v>50.333765623371654</v>
      </c>
      <c r="F801" t="s">
        <v>23</v>
      </c>
      <c r="G801" t="s">
        <v>30</v>
      </c>
      <c r="H801" t="b">
        <v>0</v>
      </c>
    </row>
    <row r="802" spans="1:8" x14ac:dyDescent="0.25">
      <c r="A802">
        <v>100337</v>
      </c>
      <c r="B802">
        <v>10337</v>
      </c>
      <c r="C802">
        <v>9</v>
      </c>
      <c r="D802">
        <v>29.162521409825164</v>
      </c>
      <c r="E802">
        <v>291.62521409825166</v>
      </c>
      <c r="F802" t="s">
        <v>23</v>
      </c>
      <c r="G802" t="s">
        <v>29</v>
      </c>
      <c r="H802" t="b">
        <v>1</v>
      </c>
    </row>
    <row r="803" spans="1:8" x14ac:dyDescent="0.25">
      <c r="A803">
        <v>101063</v>
      </c>
      <c r="B803">
        <v>11063</v>
      </c>
      <c r="C803">
        <v>60</v>
      </c>
      <c r="D803">
        <v>37.386384350853298</v>
      </c>
      <c r="E803">
        <v>93.465960877133242</v>
      </c>
      <c r="F803" t="s">
        <v>22</v>
      </c>
      <c r="G803" t="s">
        <v>30</v>
      </c>
      <c r="H803" t="b">
        <v>1</v>
      </c>
    </row>
    <row r="804" spans="1:8" x14ac:dyDescent="0.25">
      <c r="A804">
        <v>100395</v>
      </c>
      <c r="B804">
        <v>10395</v>
      </c>
      <c r="C804">
        <v>106</v>
      </c>
      <c r="D804">
        <v>57.122005904024221</v>
      </c>
      <c r="E804">
        <v>142.80501476006054</v>
      </c>
      <c r="F804" t="s">
        <v>24</v>
      </c>
      <c r="G804" t="s">
        <v>29</v>
      </c>
      <c r="H804" t="b">
        <v>1</v>
      </c>
    </row>
    <row r="805" spans="1:8" x14ac:dyDescent="0.25">
      <c r="A805">
        <v>100265</v>
      </c>
      <c r="B805">
        <v>10265</v>
      </c>
      <c r="C805">
        <v>116</v>
      </c>
      <c r="D805">
        <v>3.3399397818232779</v>
      </c>
      <c r="E805">
        <v>50.099096727349171</v>
      </c>
      <c r="F805" t="s">
        <v>22</v>
      </c>
      <c r="G805" t="s">
        <v>30</v>
      </c>
      <c r="H805" t="b">
        <v>0</v>
      </c>
    </row>
    <row r="806" spans="1:8" x14ac:dyDescent="0.25">
      <c r="A806">
        <v>101023</v>
      </c>
      <c r="B806">
        <v>11023</v>
      </c>
      <c r="C806">
        <v>39</v>
      </c>
      <c r="D806">
        <v>38.444148661718373</v>
      </c>
      <c r="E806">
        <v>115.33244598515512</v>
      </c>
      <c r="F806" t="s">
        <v>23</v>
      </c>
      <c r="G806" t="s">
        <v>31</v>
      </c>
      <c r="H806" t="b">
        <v>0</v>
      </c>
    </row>
    <row r="807" spans="1:8" x14ac:dyDescent="0.25">
      <c r="A807">
        <v>101024</v>
      </c>
      <c r="B807">
        <v>11024</v>
      </c>
      <c r="C807">
        <v>66</v>
      </c>
      <c r="D807">
        <v>38.412257905006577</v>
      </c>
      <c r="E807">
        <v>115.23677371501972</v>
      </c>
      <c r="F807" t="s">
        <v>22</v>
      </c>
      <c r="G807" t="s">
        <v>29</v>
      </c>
      <c r="H807" t="b">
        <v>0</v>
      </c>
    </row>
    <row r="808" spans="1:8" x14ac:dyDescent="0.25">
      <c r="A808">
        <v>100415</v>
      </c>
      <c r="B808">
        <v>10415</v>
      </c>
      <c r="C808">
        <v>65</v>
      </c>
      <c r="D808">
        <v>28.384685382176773</v>
      </c>
      <c r="E808">
        <v>283.84685382176775</v>
      </c>
      <c r="F808" t="s">
        <v>24</v>
      </c>
      <c r="G808" t="s">
        <v>31</v>
      </c>
      <c r="H808" t="b">
        <v>1</v>
      </c>
    </row>
    <row r="809" spans="1:8" x14ac:dyDescent="0.25">
      <c r="A809">
        <v>100161</v>
      </c>
      <c r="B809">
        <v>10161</v>
      </c>
      <c r="C809">
        <v>67</v>
      </c>
      <c r="D809">
        <v>3.5046707560130557</v>
      </c>
      <c r="E809">
        <v>52.570061340195835</v>
      </c>
      <c r="F809" t="s">
        <v>22</v>
      </c>
      <c r="G809" t="s">
        <v>30</v>
      </c>
      <c r="H809" t="b">
        <v>1</v>
      </c>
    </row>
    <row r="810" spans="1:8" x14ac:dyDescent="0.25">
      <c r="A810">
        <v>100940</v>
      </c>
      <c r="B810">
        <v>10940</v>
      </c>
      <c r="C810">
        <v>105</v>
      </c>
      <c r="D810">
        <v>42.397505142885066</v>
      </c>
      <c r="E810">
        <v>127.1925154286552</v>
      </c>
      <c r="F810" t="s">
        <v>23</v>
      </c>
      <c r="G810" t="s">
        <v>29</v>
      </c>
      <c r="H810" t="b">
        <v>1</v>
      </c>
    </row>
    <row r="811" spans="1:8" x14ac:dyDescent="0.25">
      <c r="A811">
        <v>100773</v>
      </c>
      <c r="B811">
        <v>10773</v>
      </c>
      <c r="C811">
        <v>39</v>
      </c>
      <c r="D811">
        <v>2.7165716637475814</v>
      </c>
      <c r="E811">
        <v>40.748574956213723</v>
      </c>
      <c r="F811" t="s">
        <v>24</v>
      </c>
      <c r="G811" t="s">
        <v>29</v>
      </c>
      <c r="H811" t="b">
        <v>0</v>
      </c>
    </row>
    <row r="812" spans="1:8" x14ac:dyDescent="0.25">
      <c r="A812">
        <v>100530</v>
      </c>
      <c r="B812">
        <v>10530</v>
      </c>
      <c r="C812">
        <v>32</v>
      </c>
      <c r="D812">
        <v>51.142035086706116</v>
      </c>
      <c r="E812">
        <v>153.42610526011833</v>
      </c>
      <c r="F812" t="s">
        <v>23</v>
      </c>
      <c r="G812" t="s">
        <v>29</v>
      </c>
      <c r="H812" t="b">
        <v>1</v>
      </c>
    </row>
    <row r="813" spans="1:8" x14ac:dyDescent="0.25">
      <c r="A813">
        <v>100171</v>
      </c>
      <c r="B813">
        <v>10171</v>
      </c>
      <c r="C813">
        <v>102</v>
      </c>
      <c r="D813">
        <v>3.4901722737481182</v>
      </c>
      <c r="E813">
        <v>52.352584106221776</v>
      </c>
      <c r="F813" t="s">
        <v>22</v>
      </c>
      <c r="G813" t="s">
        <v>30</v>
      </c>
      <c r="H813" t="b">
        <v>0</v>
      </c>
    </row>
    <row r="814" spans="1:8" x14ac:dyDescent="0.25">
      <c r="A814">
        <v>100409</v>
      </c>
      <c r="B814">
        <v>10409</v>
      </c>
      <c r="C814">
        <v>22</v>
      </c>
      <c r="D814">
        <v>53.701242193495261</v>
      </c>
      <c r="E814">
        <v>161.10372658048578</v>
      </c>
      <c r="F814" t="s">
        <v>22</v>
      </c>
      <c r="G814" t="s">
        <v>30</v>
      </c>
      <c r="H814" t="b">
        <v>0</v>
      </c>
    </row>
    <row r="815" spans="1:8" x14ac:dyDescent="0.25">
      <c r="A815">
        <v>100744</v>
      </c>
      <c r="B815">
        <v>10744</v>
      </c>
      <c r="C815">
        <v>79</v>
      </c>
      <c r="D815">
        <v>2.7640042733998342</v>
      </c>
      <c r="E815">
        <v>41.460064100997513</v>
      </c>
      <c r="F815" t="s">
        <v>23</v>
      </c>
      <c r="G815" t="s">
        <v>29</v>
      </c>
      <c r="H815" t="b">
        <v>0</v>
      </c>
    </row>
    <row r="816" spans="1:8" x14ac:dyDescent="0.25">
      <c r="A816">
        <v>101032</v>
      </c>
      <c r="B816">
        <v>11032</v>
      </c>
      <c r="C816">
        <v>30</v>
      </c>
      <c r="D816">
        <v>40.093142034130551</v>
      </c>
      <c r="E816">
        <v>100.23285508532638</v>
      </c>
      <c r="F816" t="s">
        <v>24</v>
      </c>
      <c r="G816" t="s">
        <v>30</v>
      </c>
      <c r="H816" t="b">
        <v>0</v>
      </c>
    </row>
    <row r="817" spans="1:8" x14ac:dyDescent="0.25">
      <c r="A817">
        <v>100994</v>
      </c>
      <c r="B817">
        <v>10994</v>
      </c>
      <c r="C817">
        <v>68</v>
      </c>
      <c r="D817">
        <v>2.3683828311852113</v>
      </c>
      <c r="E817">
        <v>35.525742467778173</v>
      </c>
      <c r="F817" t="s">
        <v>22</v>
      </c>
      <c r="G817" t="s">
        <v>29</v>
      </c>
      <c r="H817" t="b">
        <v>0</v>
      </c>
    </row>
    <row r="818" spans="1:8" x14ac:dyDescent="0.25">
      <c r="A818">
        <v>100724</v>
      </c>
      <c r="B818">
        <v>10724</v>
      </c>
      <c r="C818">
        <v>39</v>
      </c>
      <c r="D818">
        <v>2.7914081851696237</v>
      </c>
      <c r="E818">
        <v>41.871122777544358</v>
      </c>
      <c r="F818" t="s">
        <v>24</v>
      </c>
      <c r="G818" t="s">
        <v>29</v>
      </c>
      <c r="H818" t="b">
        <v>0</v>
      </c>
    </row>
    <row r="819" spans="1:8" x14ac:dyDescent="0.25">
      <c r="A819">
        <v>100235</v>
      </c>
      <c r="B819">
        <v>10235</v>
      </c>
      <c r="C819">
        <v>89</v>
      </c>
      <c r="D819">
        <v>3.3746086656644119</v>
      </c>
      <c r="E819">
        <v>50.619129984966179</v>
      </c>
      <c r="F819" t="s">
        <v>22</v>
      </c>
      <c r="G819" t="s">
        <v>29</v>
      </c>
      <c r="H819" t="b">
        <v>1</v>
      </c>
    </row>
    <row r="820" spans="1:8" x14ac:dyDescent="0.25">
      <c r="A820">
        <v>100036</v>
      </c>
      <c r="B820">
        <v>10036</v>
      </c>
      <c r="C820">
        <v>21</v>
      </c>
      <c r="D820">
        <v>34.85008528404331</v>
      </c>
      <c r="E820">
        <v>348.50085284043308</v>
      </c>
      <c r="F820" t="s">
        <v>23</v>
      </c>
      <c r="G820" t="s">
        <v>31</v>
      </c>
      <c r="H820" t="b">
        <v>1</v>
      </c>
    </row>
    <row r="821" spans="1:8" x14ac:dyDescent="0.25">
      <c r="A821">
        <v>100253</v>
      </c>
      <c r="B821">
        <v>10253</v>
      </c>
      <c r="C821">
        <v>71</v>
      </c>
      <c r="D821">
        <v>3.3523248434179163</v>
      </c>
      <c r="E821">
        <v>50.284872651268742</v>
      </c>
      <c r="F821" t="s">
        <v>22</v>
      </c>
      <c r="G821" t="s">
        <v>30</v>
      </c>
      <c r="H821" t="b">
        <v>0</v>
      </c>
    </row>
    <row r="822" spans="1:8" x14ac:dyDescent="0.25">
      <c r="A822">
        <v>100465</v>
      </c>
      <c r="B822">
        <v>10465</v>
      </c>
      <c r="C822">
        <v>114</v>
      </c>
      <c r="D822">
        <v>55.87970316173076</v>
      </c>
      <c r="E822">
        <v>139.69925790432688</v>
      </c>
      <c r="F822" t="s">
        <v>23</v>
      </c>
      <c r="G822" t="s">
        <v>30</v>
      </c>
      <c r="H822" t="b">
        <v>0</v>
      </c>
    </row>
    <row r="823" spans="1:8" x14ac:dyDescent="0.25">
      <c r="A823">
        <v>100598</v>
      </c>
      <c r="B823">
        <v>10598</v>
      </c>
      <c r="C823">
        <v>8</v>
      </c>
      <c r="D823">
        <v>49.755234892586358</v>
      </c>
      <c r="E823">
        <v>149.26570467775906</v>
      </c>
      <c r="F823" t="s">
        <v>24</v>
      </c>
      <c r="G823" t="s">
        <v>30</v>
      </c>
      <c r="H823" t="b">
        <v>1</v>
      </c>
    </row>
    <row r="824" spans="1:8" x14ac:dyDescent="0.25">
      <c r="A824">
        <v>100616</v>
      </c>
      <c r="B824">
        <v>10616</v>
      </c>
      <c r="C824">
        <v>75</v>
      </c>
      <c r="D824">
        <v>2.9076396022684321</v>
      </c>
      <c r="E824">
        <v>43.614594034026481</v>
      </c>
      <c r="F824" t="s">
        <v>24</v>
      </c>
      <c r="G824" t="s">
        <v>30</v>
      </c>
      <c r="H824" t="b">
        <v>0</v>
      </c>
    </row>
    <row r="825" spans="1:8" x14ac:dyDescent="0.25">
      <c r="A825">
        <v>101092</v>
      </c>
      <c r="B825">
        <v>11092</v>
      </c>
      <c r="C825">
        <v>109</v>
      </c>
      <c r="D825">
        <v>29.842311707289284</v>
      </c>
      <c r="E825">
        <v>89.526935121867851</v>
      </c>
      <c r="F825" t="s">
        <v>22</v>
      </c>
      <c r="G825" t="s">
        <v>31</v>
      </c>
      <c r="H825" t="b">
        <v>0</v>
      </c>
    </row>
    <row r="826" spans="1:8" x14ac:dyDescent="0.25">
      <c r="A826">
        <v>100532</v>
      </c>
      <c r="B826">
        <v>10532</v>
      </c>
      <c r="C826">
        <v>39</v>
      </c>
      <c r="D826">
        <v>3.0081745982638632</v>
      </c>
      <c r="E826">
        <v>45.122618973957948</v>
      </c>
      <c r="F826" t="s">
        <v>22</v>
      </c>
      <c r="G826" t="s">
        <v>29</v>
      </c>
      <c r="H826" t="b">
        <v>0</v>
      </c>
    </row>
    <row r="827" spans="1:8" x14ac:dyDescent="0.25">
      <c r="A827">
        <v>100124</v>
      </c>
      <c r="B827">
        <v>10124</v>
      </c>
      <c r="C827">
        <v>19</v>
      </c>
      <c r="D827">
        <v>64.239663998086229</v>
      </c>
      <c r="E827">
        <v>160.59915999521559</v>
      </c>
      <c r="F827" t="s">
        <v>22</v>
      </c>
      <c r="G827" t="s">
        <v>29</v>
      </c>
      <c r="H827" t="b">
        <v>1</v>
      </c>
    </row>
    <row r="828" spans="1:8" x14ac:dyDescent="0.25">
      <c r="A828">
        <v>100051</v>
      </c>
      <c r="B828">
        <v>10051</v>
      </c>
      <c r="C828">
        <v>45</v>
      </c>
      <c r="D828">
        <v>34.502558669493133</v>
      </c>
      <c r="E828">
        <v>345.02558669493135</v>
      </c>
      <c r="F828" t="s">
        <v>23</v>
      </c>
      <c r="G828" t="s">
        <v>30</v>
      </c>
      <c r="H828" t="b">
        <v>0</v>
      </c>
    </row>
    <row r="829" spans="1:8" x14ac:dyDescent="0.25">
      <c r="A829">
        <v>100780</v>
      </c>
      <c r="B829">
        <v>10780</v>
      </c>
      <c r="C829">
        <v>83</v>
      </c>
      <c r="D829">
        <v>48.800097034598117</v>
      </c>
      <c r="E829">
        <v>122.00024258649529</v>
      </c>
      <c r="F829" t="s">
        <v>24</v>
      </c>
      <c r="G829" t="s">
        <v>29</v>
      </c>
      <c r="H829" t="b">
        <v>1</v>
      </c>
    </row>
    <row r="830" spans="1:8" x14ac:dyDescent="0.25">
      <c r="A830">
        <v>100751</v>
      </c>
      <c r="B830">
        <v>10751</v>
      </c>
      <c r="C830">
        <v>86</v>
      </c>
      <c r="D830">
        <v>2.7474952155703058</v>
      </c>
      <c r="E830">
        <v>41.21242823355459</v>
      </c>
      <c r="F830" t="s">
        <v>23</v>
      </c>
      <c r="G830" t="s">
        <v>31</v>
      </c>
      <c r="H830" t="b">
        <v>1</v>
      </c>
    </row>
    <row r="831" spans="1:8" x14ac:dyDescent="0.25">
      <c r="A831">
        <v>100676</v>
      </c>
      <c r="B831">
        <v>10676</v>
      </c>
      <c r="C831">
        <v>88</v>
      </c>
      <c r="D831">
        <v>2.8394250193407942</v>
      </c>
      <c r="E831">
        <v>42.591375290111912</v>
      </c>
      <c r="F831" t="s">
        <v>24</v>
      </c>
      <c r="G831" t="s">
        <v>29</v>
      </c>
      <c r="H831" t="b">
        <v>0</v>
      </c>
    </row>
    <row r="832" spans="1:8" x14ac:dyDescent="0.25">
      <c r="A832">
        <v>100472</v>
      </c>
      <c r="B832">
        <v>10472</v>
      </c>
      <c r="C832">
        <v>12</v>
      </c>
      <c r="D832">
        <v>55.786997902219774</v>
      </c>
      <c r="E832">
        <v>139.46749475554944</v>
      </c>
      <c r="F832" t="s">
        <v>23</v>
      </c>
      <c r="G832" t="s">
        <v>30</v>
      </c>
      <c r="H832" t="b">
        <v>1</v>
      </c>
    </row>
    <row r="833" spans="1:8" x14ac:dyDescent="0.25">
      <c r="A833">
        <v>100581</v>
      </c>
      <c r="B833">
        <v>10581</v>
      </c>
      <c r="C833">
        <v>55</v>
      </c>
      <c r="D833">
        <v>2.9401445887417008</v>
      </c>
      <c r="E833">
        <v>44.10216883112551</v>
      </c>
      <c r="F833" t="s">
        <v>24</v>
      </c>
      <c r="G833" t="s">
        <v>29</v>
      </c>
      <c r="H833" t="b">
        <v>0</v>
      </c>
    </row>
    <row r="834" spans="1:8" x14ac:dyDescent="0.25">
      <c r="A834">
        <v>100694</v>
      </c>
      <c r="B834">
        <v>10694</v>
      </c>
      <c r="C834">
        <v>111</v>
      </c>
      <c r="D834">
        <v>2.8259901065967514</v>
      </c>
      <c r="E834">
        <v>42.389851598951275</v>
      </c>
      <c r="F834" t="s">
        <v>24</v>
      </c>
      <c r="G834" t="s">
        <v>30</v>
      </c>
      <c r="H834" t="b">
        <v>0</v>
      </c>
    </row>
    <row r="835" spans="1:8" x14ac:dyDescent="0.25">
      <c r="A835">
        <v>100726</v>
      </c>
      <c r="B835">
        <v>10726</v>
      </c>
      <c r="C835">
        <v>119</v>
      </c>
      <c r="D835">
        <v>50.220237917903326</v>
      </c>
      <c r="E835">
        <v>125.55059479475831</v>
      </c>
      <c r="F835" t="s">
        <v>23</v>
      </c>
      <c r="G835" t="s">
        <v>29</v>
      </c>
      <c r="H835" t="b">
        <v>1</v>
      </c>
    </row>
    <row r="836" spans="1:8" x14ac:dyDescent="0.25">
      <c r="A836">
        <v>100758</v>
      </c>
      <c r="B836">
        <v>10758</v>
      </c>
      <c r="C836">
        <v>80</v>
      </c>
      <c r="D836">
        <v>49.36215896001773</v>
      </c>
      <c r="E836">
        <v>123.40539740004432</v>
      </c>
      <c r="F836" t="s">
        <v>24</v>
      </c>
      <c r="G836" t="s">
        <v>30</v>
      </c>
      <c r="H836" t="b">
        <v>0</v>
      </c>
    </row>
    <row r="837" spans="1:8" x14ac:dyDescent="0.25">
      <c r="A837">
        <v>100564</v>
      </c>
      <c r="B837">
        <v>10564</v>
      </c>
      <c r="C837">
        <v>43</v>
      </c>
      <c r="D837">
        <v>53.479913012604818</v>
      </c>
      <c r="E837">
        <v>133.69978253151206</v>
      </c>
      <c r="F837" t="s">
        <v>22</v>
      </c>
      <c r="G837" t="s">
        <v>30</v>
      </c>
      <c r="H837" t="b">
        <v>0</v>
      </c>
    </row>
    <row r="838" spans="1:8" x14ac:dyDescent="0.25">
      <c r="A838">
        <v>100211</v>
      </c>
      <c r="B838">
        <v>10211</v>
      </c>
      <c r="C838">
        <v>44</v>
      </c>
      <c r="D838">
        <v>3.4109899076782924</v>
      </c>
      <c r="E838">
        <v>51.164848615174385</v>
      </c>
      <c r="F838" t="s">
        <v>24</v>
      </c>
      <c r="G838" t="s">
        <v>30</v>
      </c>
      <c r="H838" t="b">
        <v>1</v>
      </c>
    </row>
    <row r="839" spans="1:8" x14ac:dyDescent="0.25">
      <c r="A839">
        <v>100191</v>
      </c>
      <c r="B839">
        <v>10191</v>
      </c>
      <c r="C839">
        <v>55</v>
      </c>
      <c r="D839">
        <v>30.988122936854069</v>
      </c>
      <c r="E839">
        <v>309.88122936854069</v>
      </c>
      <c r="F839" t="s">
        <v>23</v>
      </c>
      <c r="G839" t="s">
        <v>30</v>
      </c>
      <c r="H839" t="b">
        <v>1</v>
      </c>
    </row>
    <row r="840" spans="1:8" x14ac:dyDescent="0.25">
      <c r="A840">
        <v>100295</v>
      </c>
      <c r="B840">
        <v>10295</v>
      </c>
      <c r="C840">
        <v>24</v>
      </c>
      <c r="D840">
        <v>59.414065979598398</v>
      </c>
      <c r="E840">
        <v>148.535164948996</v>
      </c>
      <c r="F840" t="s">
        <v>23</v>
      </c>
      <c r="G840" t="s">
        <v>31</v>
      </c>
      <c r="H840" t="b">
        <v>0</v>
      </c>
    </row>
    <row r="841" spans="1:8" x14ac:dyDescent="0.25">
      <c r="A841">
        <v>100544</v>
      </c>
      <c r="B841">
        <v>10544</v>
      </c>
      <c r="C841">
        <v>50</v>
      </c>
      <c r="D841">
        <v>2.9915552407436259</v>
      </c>
      <c r="E841">
        <v>44.873328611154392</v>
      </c>
      <c r="F841" t="s">
        <v>24</v>
      </c>
      <c r="G841" t="s">
        <v>31</v>
      </c>
      <c r="H841" t="b">
        <v>0</v>
      </c>
    </row>
    <row r="842" spans="1:8" x14ac:dyDescent="0.25">
      <c r="A842">
        <v>101057</v>
      </c>
      <c r="B842">
        <v>11057</v>
      </c>
      <c r="C842">
        <v>25</v>
      </c>
      <c r="D842">
        <v>36.294172746627709</v>
      </c>
      <c r="E842">
        <v>108.88251823988313</v>
      </c>
      <c r="F842" t="s">
        <v>23</v>
      </c>
      <c r="G842" t="s">
        <v>30</v>
      </c>
      <c r="H842" t="b">
        <v>0</v>
      </c>
    </row>
    <row r="843" spans="1:8" x14ac:dyDescent="0.25">
      <c r="A843">
        <v>100332</v>
      </c>
      <c r="B843">
        <v>10332</v>
      </c>
      <c r="C843">
        <v>99</v>
      </c>
      <c r="D843">
        <v>29.209962083246449</v>
      </c>
      <c r="E843">
        <v>292.0996208324645</v>
      </c>
      <c r="F843" t="s">
        <v>22</v>
      </c>
      <c r="G843" t="s">
        <v>30</v>
      </c>
      <c r="H843" t="b">
        <v>0</v>
      </c>
    </row>
    <row r="844" spans="1:8" x14ac:dyDescent="0.25">
      <c r="A844">
        <v>100328</v>
      </c>
      <c r="B844">
        <v>10328</v>
      </c>
      <c r="C844">
        <v>99</v>
      </c>
      <c r="D844">
        <v>58.547005915260975</v>
      </c>
      <c r="E844">
        <v>146.36751478815245</v>
      </c>
      <c r="F844" t="s">
        <v>23</v>
      </c>
      <c r="G844" t="s">
        <v>30</v>
      </c>
      <c r="H844" t="b">
        <v>1</v>
      </c>
    </row>
    <row r="845" spans="1:8" x14ac:dyDescent="0.25">
      <c r="A845">
        <v>100228</v>
      </c>
      <c r="B845">
        <v>10228</v>
      </c>
      <c r="C845">
        <v>108</v>
      </c>
      <c r="D845">
        <v>60.865607727325603</v>
      </c>
      <c r="E845">
        <v>152.16401931831402</v>
      </c>
      <c r="F845" t="s">
        <v>23</v>
      </c>
      <c r="G845" t="s">
        <v>29</v>
      </c>
      <c r="H845" t="b">
        <v>1</v>
      </c>
    </row>
    <row r="846" spans="1:8" x14ac:dyDescent="0.25">
      <c r="A846">
        <v>100709</v>
      </c>
      <c r="B846">
        <v>10709</v>
      </c>
      <c r="C846">
        <v>20</v>
      </c>
      <c r="D846">
        <v>2.8096942723314497</v>
      </c>
      <c r="E846">
        <v>42.145414084971748</v>
      </c>
      <c r="F846" t="s">
        <v>24</v>
      </c>
      <c r="G846" t="s">
        <v>30</v>
      </c>
      <c r="H846" t="b">
        <v>1</v>
      </c>
    </row>
    <row r="847" spans="1:8" x14ac:dyDescent="0.25">
      <c r="A847">
        <v>100889</v>
      </c>
      <c r="B847">
        <v>10889</v>
      </c>
      <c r="C847">
        <v>20</v>
      </c>
      <c r="D847">
        <v>46.267742282595442</v>
      </c>
      <c r="E847">
        <v>115.6693557064886</v>
      </c>
      <c r="F847" t="s">
        <v>22</v>
      </c>
      <c r="G847" t="s">
        <v>29</v>
      </c>
      <c r="H847" t="b">
        <v>1</v>
      </c>
    </row>
    <row r="848" spans="1:8" x14ac:dyDescent="0.25">
      <c r="A848">
        <v>100141</v>
      </c>
      <c r="B848">
        <v>10141</v>
      </c>
      <c r="C848">
        <v>91</v>
      </c>
      <c r="D848">
        <v>3.5372956088477729</v>
      </c>
      <c r="E848">
        <v>53.059434132716596</v>
      </c>
      <c r="F848" t="s">
        <v>23</v>
      </c>
      <c r="G848" t="s">
        <v>31</v>
      </c>
      <c r="H848" t="b">
        <v>0</v>
      </c>
    </row>
    <row r="849" spans="1:8" x14ac:dyDescent="0.25">
      <c r="A849">
        <v>101093</v>
      </c>
      <c r="B849">
        <v>11093</v>
      </c>
      <c r="C849">
        <v>17</v>
      </c>
      <c r="D849">
        <v>31.587864629476339</v>
      </c>
      <c r="E849">
        <v>78.969661573690843</v>
      </c>
      <c r="F849" t="s">
        <v>22</v>
      </c>
      <c r="G849" t="s">
        <v>29</v>
      </c>
      <c r="H849" t="b">
        <v>1</v>
      </c>
    </row>
    <row r="850" spans="1:8" x14ac:dyDescent="0.25">
      <c r="A850">
        <v>100261</v>
      </c>
      <c r="B850">
        <v>10261</v>
      </c>
      <c r="C850">
        <v>2</v>
      </c>
      <c r="D850">
        <v>60.207896181290337</v>
      </c>
      <c r="E850">
        <v>150.51974045322584</v>
      </c>
      <c r="F850" t="s">
        <v>22</v>
      </c>
      <c r="G850" t="s">
        <v>29</v>
      </c>
      <c r="H850" t="b">
        <v>1</v>
      </c>
    </row>
    <row r="851" spans="1:8" x14ac:dyDescent="0.25">
      <c r="A851">
        <v>100020</v>
      </c>
      <c r="B851">
        <v>10020</v>
      </c>
      <c r="C851">
        <v>29</v>
      </c>
      <c r="D851">
        <v>36.212748763508664</v>
      </c>
      <c r="E851">
        <v>362.12748763508665</v>
      </c>
      <c r="F851" t="s">
        <v>22</v>
      </c>
      <c r="G851" t="s">
        <v>30</v>
      </c>
      <c r="H851" t="b">
        <v>1</v>
      </c>
    </row>
    <row r="852" spans="1:8" x14ac:dyDescent="0.25">
      <c r="A852">
        <v>100022</v>
      </c>
      <c r="B852">
        <v>10022</v>
      </c>
      <c r="C852">
        <v>66</v>
      </c>
      <c r="D852">
        <v>3.9957498546381958</v>
      </c>
      <c r="E852">
        <v>59.936247819572934</v>
      </c>
      <c r="F852" t="s">
        <v>24</v>
      </c>
      <c r="G852" t="s">
        <v>31</v>
      </c>
      <c r="H852" t="b">
        <v>0</v>
      </c>
    </row>
    <row r="853" spans="1:8" x14ac:dyDescent="0.25">
      <c r="A853">
        <v>100852</v>
      </c>
      <c r="B853">
        <v>10852</v>
      </c>
      <c r="C853">
        <v>88</v>
      </c>
      <c r="D853">
        <v>2.630251338850266</v>
      </c>
      <c r="E853">
        <v>39.453770082753991</v>
      </c>
      <c r="F853" t="s">
        <v>23</v>
      </c>
      <c r="G853" t="s">
        <v>31</v>
      </c>
      <c r="H853" t="b">
        <v>0</v>
      </c>
    </row>
    <row r="854" spans="1:8" x14ac:dyDescent="0.25">
      <c r="A854">
        <v>100968</v>
      </c>
      <c r="B854">
        <v>10968</v>
      </c>
      <c r="C854">
        <v>23</v>
      </c>
      <c r="D854">
        <v>2.4346474454010143</v>
      </c>
      <c r="E854">
        <v>36.519711681015217</v>
      </c>
      <c r="F854" t="s">
        <v>23</v>
      </c>
      <c r="G854" t="s">
        <v>30</v>
      </c>
      <c r="H854" t="b">
        <v>1</v>
      </c>
    </row>
    <row r="855" spans="1:8" x14ac:dyDescent="0.25">
      <c r="A855">
        <v>101033</v>
      </c>
      <c r="B855">
        <v>11033</v>
      </c>
      <c r="C855">
        <v>74</v>
      </c>
      <c r="D855">
        <v>37.809140277277741</v>
      </c>
      <c r="E855">
        <v>113.42742083183322</v>
      </c>
      <c r="F855" t="s">
        <v>23</v>
      </c>
      <c r="G855" t="s">
        <v>31</v>
      </c>
      <c r="H855" t="b">
        <v>1</v>
      </c>
    </row>
    <row r="856" spans="1:8" x14ac:dyDescent="0.25">
      <c r="A856">
        <v>100061</v>
      </c>
      <c r="B856">
        <v>10061</v>
      </c>
      <c r="C856">
        <v>35</v>
      </c>
      <c r="D856">
        <v>33.995752194353116</v>
      </c>
      <c r="E856">
        <v>339.95752194353116</v>
      </c>
      <c r="F856" t="s">
        <v>22</v>
      </c>
      <c r="G856" t="s">
        <v>29</v>
      </c>
      <c r="H856" t="b">
        <v>0</v>
      </c>
    </row>
    <row r="857" spans="1:8" x14ac:dyDescent="0.25">
      <c r="A857">
        <v>100609</v>
      </c>
      <c r="B857">
        <v>10609</v>
      </c>
      <c r="C857">
        <v>31</v>
      </c>
      <c r="D857">
        <v>52.452463422195315</v>
      </c>
      <c r="E857">
        <v>131.1311585554883</v>
      </c>
      <c r="F857" t="s">
        <v>22</v>
      </c>
      <c r="G857" t="s">
        <v>30</v>
      </c>
      <c r="H857" t="b">
        <v>0</v>
      </c>
    </row>
    <row r="858" spans="1:8" x14ac:dyDescent="0.25">
      <c r="A858">
        <v>100440</v>
      </c>
      <c r="B858">
        <v>10440</v>
      </c>
      <c r="C858">
        <v>85</v>
      </c>
      <c r="D858">
        <v>3.1199436088561767</v>
      </c>
      <c r="E858">
        <v>46.799154132842652</v>
      </c>
      <c r="F858" t="s">
        <v>24</v>
      </c>
      <c r="G858" t="s">
        <v>29</v>
      </c>
      <c r="H858" t="b">
        <v>1</v>
      </c>
    </row>
    <row r="859" spans="1:8" x14ac:dyDescent="0.25">
      <c r="A859">
        <v>100731</v>
      </c>
      <c r="B859">
        <v>10731</v>
      </c>
      <c r="C859">
        <v>35</v>
      </c>
      <c r="D859">
        <v>50.141794777075454</v>
      </c>
      <c r="E859">
        <v>125.35448694268864</v>
      </c>
      <c r="F859" t="s">
        <v>24</v>
      </c>
      <c r="G859" t="s">
        <v>30</v>
      </c>
      <c r="H859" t="b">
        <v>0</v>
      </c>
    </row>
    <row r="860" spans="1:8" x14ac:dyDescent="0.25">
      <c r="A860">
        <v>100972</v>
      </c>
      <c r="B860">
        <v>10972</v>
      </c>
      <c r="C860">
        <v>99</v>
      </c>
      <c r="D860">
        <v>41.263933794901369</v>
      </c>
      <c r="E860">
        <v>123.79180138470412</v>
      </c>
      <c r="F860" t="s">
        <v>24</v>
      </c>
      <c r="G860" t="s">
        <v>30</v>
      </c>
      <c r="H860" t="b">
        <v>1</v>
      </c>
    </row>
    <row r="861" spans="1:8" x14ac:dyDescent="0.25">
      <c r="A861">
        <v>100520</v>
      </c>
      <c r="B861">
        <v>10520</v>
      </c>
      <c r="C861">
        <v>18</v>
      </c>
      <c r="D861">
        <v>3.0320411040971895</v>
      </c>
      <c r="E861">
        <v>45.480616561457843</v>
      </c>
      <c r="F861" t="s">
        <v>22</v>
      </c>
      <c r="G861" t="s">
        <v>31</v>
      </c>
      <c r="H861" t="b">
        <v>1</v>
      </c>
    </row>
    <row r="862" spans="1:8" x14ac:dyDescent="0.25">
      <c r="A862">
        <v>100582</v>
      </c>
      <c r="B862">
        <v>10582</v>
      </c>
      <c r="C862">
        <v>108</v>
      </c>
      <c r="D862">
        <v>2.9400954717330414</v>
      </c>
      <c r="E862">
        <v>44.101432075995618</v>
      </c>
      <c r="F862" t="s">
        <v>24</v>
      </c>
      <c r="G862" t="s">
        <v>31</v>
      </c>
      <c r="H862" t="b">
        <v>1</v>
      </c>
    </row>
    <row r="863" spans="1:8" x14ac:dyDescent="0.25">
      <c r="A863">
        <v>100561</v>
      </c>
      <c r="B863">
        <v>10561</v>
      </c>
      <c r="C863">
        <v>63</v>
      </c>
      <c r="D863">
        <v>53.548695035996225</v>
      </c>
      <c r="E863">
        <v>133.87173758999057</v>
      </c>
      <c r="F863" t="s">
        <v>23</v>
      </c>
      <c r="G863" t="s">
        <v>29</v>
      </c>
      <c r="H863" t="b">
        <v>1</v>
      </c>
    </row>
    <row r="864" spans="1:8" x14ac:dyDescent="0.25">
      <c r="A864">
        <v>100181</v>
      </c>
      <c r="B864">
        <v>10181</v>
      </c>
      <c r="C864">
        <v>50</v>
      </c>
      <c r="D864">
        <v>62.462980674621321</v>
      </c>
      <c r="E864">
        <v>156.15745168655332</v>
      </c>
      <c r="F864" t="s">
        <v>24</v>
      </c>
      <c r="G864" t="s">
        <v>30</v>
      </c>
      <c r="H864" t="b">
        <v>1</v>
      </c>
    </row>
    <row r="865" spans="1:8" x14ac:dyDescent="0.25">
      <c r="A865">
        <v>100065</v>
      </c>
      <c r="B865">
        <v>10065</v>
      </c>
      <c r="C865">
        <v>86</v>
      </c>
      <c r="D865">
        <v>67.768187649141495</v>
      </c>
      <c r="E865">
        <v>169.42046912285375</v>
      </c>
      <c r="F865" t="s">
        <v>24</v>
      </c>
      <c r="G865" t="s">
        <v>31</v>
      </c>
      <c r="H865" t="b">
        <v>1</v>
      </c>
    </row>
    <row r="866" spans="1:8" x14ac:dyDescent="0.25">
      <c r="A866">
        <v>101070</v>
      </c>
      <c r="B866">
        <v>11070</v>
      </c>
      <c r="C866">
        <v>61</v>
      </c>
      <c r="D866">
        <v>36.688123668860108</v>
      </c>
      <c r="E866">
        <v>91.720309172150266</v>
      </c>
      <c r="F866" t="s">
        <v>24</v>
      </c>
      <c r="G866" t="s">
        <v>29</v>
      </c>
      <c r="H866" t="b">
        <v>1</v>
      </c>
    </row>
    <row r="867" spans="1:8" x14ac:dyDescent="0.25">
      <c r="A867">
        <v>100152</v>
      </c>
      <c r="B867">
        <v>10152</v>
      </c>
      <c r="C867">
        <v>39</v>
      </c>
      <c r="D867">
        <v>3.5177333663716013</v>
      </c>
      <c r="E867">
        <v>52.766000495574019</v>
      </c>
      <c r="F867" t="s">
        <v>24</v>
      </c>
      <c r="G867" t="s">
        <v>31</v>
      </c>
      <c r="H867" t="b">
        <v>1</v>
      </c>
    </row>
    <row r="868" spans="1:8" x14ac:dyDescent="0.25">
      <c r="A868">
        <v>100631</v>
      </c>
      <c r="B868">
        <v>10631</v>
      </c>
      <c r="C868">
        <v>27</v>
      </c>
      <c r="D868">
        <v>2.8967103473604485</v>
      </c>
      <c r="E868">
        <v>43.45065521040673</v>
      </c>
      <c r="F868" t="s">
        <v>24</v>
      </c>
      <c r="G868" t="s">
        <v>31</v>
      </c>
      <c r="H868" t="b">
        <v>1</v>
      </c>
    </row>
    <row r="869" spans="1:8" x14ac:dyDescent="0.25">
      <c r="A869">
        <v>100938</v>
      </c>
      <c r="B869">
        <v>10938</v>
      </c>
      <c r="C869">
        <v>6</v>
      </c>
      <c r="D869">
        <v>42.43855574082324</v>
      </c>
      <c r="E869">
        <v>127.31566722246973</v>
      </c>
      <c r="F869" t="s">
        <v>23</v>
      </c>
      <c r="G869" t="s">
        <v>31</v>
      </c>
      <c r="H869" t="b">
        <v>1</v>
      </c>
    </row>
    <row r="870" spans="1:8" x14ac:dyDescent="0.25">
      <c r="A870">
        <v>100297</v>
      </c>
      <c r="B870">
        <v>10297</v>
      </c>
      <c r="C870">
        <v>22</v>
      </c>
      <c r="D870">
        <v>3.294334971103384</v>
      </c>
      <c r="E870">
        <v>49.415024566550763</v>
      </c>
      <c r="F870" t="s">
        <v>23</v>
      </c>
      <c r="G870" t="s">
        <v>31</v>
      </c>
      <c r="H870" t="b">
        <v>1</v>
      </c>
    </row>
    <row r="871" spans="1:8" x14ac:dyDescent="0.25">
      <c r="A871">
        <v>101018</v>
      </c>
      <c r="B871">
        <v>11018</v>
      </c>
      <c r="C871">
        <v>93</v>
      </c>
      <c r="D871">
        <v>40.931870295553516</v>
      </c>
      <c r="E871">
        <v>102.32967573888379</v>
      </c>
      <c r="F871" t="s">
        <v>24</v>
      </c>
      <c r="G871" t="s">
        <v>31</v>
      </c>
      <c r="H871" t="b">
        <v>1</v>
      </c>
    </row>
    <row r="872" spans="1:8" x14ac:dyDescent="0.25">
      <c r="A872">
        <v>101044</v>
      </c>
      <c r="B872">
        <v>11044</v>
      </c>
      <c r="C872">
        <v>18</v>
      </c>
      <c r="D872">
        <v>37.245419735097911</v>
      </c>
      <c r="E872">
        <v>111.73625920529373</v>
      </c>
      <c r="F872" t="s">
        <v>23</v>
      </c>
      <c r="G872" t="s">
        <v>30</v>
      </c>
      <c r="H872" t="b">
        <v>0</v>
      </c>
    </row>
    <row r="873" spans="1:8" x14ac:dyDescent="0.25">
      <c r="A873">
        <v>100850</v>
      </c>
      <c r="B873">
        <v>10850</v>
      </c>
      <c r="C873">
        <v>17</v>
      </c>
      <c r="D873">
        <v>47.397543966684005</v>
      </c>
      <c r="E873">
        <v>118.49385991671001</v>
      </c>
      <c r="F873" t="s">
        <v>23</v>
      </c>
      <c r="G873" t="s">
        <v>31</v>
      </c>
      <c r="H873" t="b">
        <v>0</v>
      </c>
    </row>
    <row r="874" spans="1:8" x14ac:dyDescent="0.25">
      <c r="A874">
        <v>100017</v>
      </c>
      <c r="B874">
        <v>10017</v>
      </c>
      <c r="C874">
        <v>93</v>
      </c>
      <c r="D874">
        <v>4.0510424230434756</v>
      </c>
      <c r="E874">
        <v>60.765636345652133</v>
      </c>
      <c r="F874" t="s">
        <v>22</v>
      </c>
      <c r="G874" t="s">
        <v>30</v>
      </c>
      <c r="H874" t="b">
        <v>0</v>
      </c>
    </row>
    <row r="875" spans="1:8" x14ac:dyDescent="0.25">
      <c r="A875">
        <v>101034</v>
      </c>
      <c r="B875">
        <v>11034</v>
      </c>
      <c r="C875">
        <v>37</v>
      </c>
      <c r="D875">
        <v>37.709104553521584</v>
      </c>
      <c r="E875">
        <v>113.12731366056475</v>
      </c>
      <c r="F875" t="s">
        <v>23</v>
      </c>
      <c r="G875" t="s">
        <v>31</v>
      </c>
      <c r="H875" t="b">
        <v>1</v>
      </c>
    </row>
    <row r="876" spans="1:8" x14ac:dyDescent="0.25">
      <c r="A876">
        <v>100511</v>
      </c>
      <c r="B876">
        <v>10511</v>
      </c>
      <c r="C876">
        <v>4</v>
      </c>
      <c r="D876">
        <v>54.909707008385745</v>
      </c>
      <c r="E876">
        <v>137.27426752096437</v>
      </c>
      <c r="F876" t="s">
        <v>24</v>
      </c>
      <c r="G876" t="s">
        <v>29</v>
      </c>
      <c r="H876" t="b">
        <v>1</v>
      </c>
    </row>
    <row r="877" spans="1:8" x14ac:dyDescent="0.25">
      <c r="A877">
        <v>100829</v>
      </c>
      <c r="B877">
        <v>10829</v>
      </c>
      <c r="C877">
        <v>27</v>
      </c>
      <c r="D877">
        <v>47.776039423257494</v>
      </c>
      <c r="E877">
        <v>119.44009855814373</v>
      </c>
      <c r="F877" t="s">
        <v>23</v>
      </c>
      <c r="G877" t="s">
        <v>30</v>
      </c>
      <c r="H877" t="b">
        <v>1</v>
      </c>
    </row>
    <row r="878" spans="1:8" x14ac:dyDescent="0.25">
      <c r="A878">
        <v>100907</v>
      </c>
      <c r="B878">
        <v>10907</v>
      </c>
      <c r="C878">
        <v>65</v>
      </c>
      <c r="D878">
        <v>45.849592344943638</v>
      </c>
      <c r="E878">
        <v>114.62398086235909</v>
      </c>
      <c r="F878" t="s">
        <v>23</v>
      </c>
      <c r="G878" t="s">
        <v>31</v>
      </c>
      <c r="H878" t="b">
        <v>0</v>
      </c>
    </row>
    <row r="879" spans="1:8" x14ac:dyDescent="0.25">
      <c r="A879">
        <v>100531</v>
      </c>
      <c r="B879">
        <v>10531</v>
      </c>
      <c r="C879">
        <v>99</v>
      </c>
      <c r="D879">
        <v>27.074147608771803</v>
      </c>
      <c r="E879">
        <v>270.74147608771801</v>
      </c>
      <c r="F879" t="s">
        <v>23</v>
      </c>
      <c r="G879" t="s">
        <v>29</v>
      </c>
      <c r="H879" t="b">
        <v>0</v>
      </c>
    </row>
    <row r="880" spans="1:8" x14ac:dyDescent="0.25">
      <c r="A880">
        <v>100960</v>
      </c>
      <c r="B880">
        <v>10960</v>
      </c>
      <c r="C880">
        <v>84</v>
      </c>
      <c r="D880">
        <v>2.4593350867569232</v>
      </c>
      <c r="E880">
        <v>36.890026301353849</v>
      </c>
      <c r="F880" t="s">
        <v>24</v>
      </c>
      <c r="G880" t="s">
        <v>29</v>
      </c>
      <c r="H880" t="b">
        <v>0</v>
      </c>
    </row>
    <row r="881" spans="1:8" x14ac:dyDescent="0.25">
      <c r="A881">
        <v>100855</v>
      </c>
      <c r="B881">
        <v>10855</v>
      </c>
      <c r="C881">
        <v>89</v>
      </c>
      <c r="D881">
        <v>47.239137843482681</v>
      </c>
      <c r="E881">
        <v>118.09784460870671</v>
      </c>
      <c r="F881" t="s">
        <v>24</v>
      </c>
      <c r="G881" t="s">
        <v>30</v>
      </c>
      <c r="H881" t="b">
        <v>1</v>
      </c>
    </row>
    <row r="882" spans="1:8" x14ac:dyDescent="0.25">
      <c r="A882">
        <v>100245</v>
      </c>
      <c r="B882">
        <v>10245</v>
      </c>
      <c r="C882">
        <v>88</v>
      </c>
      <c r="D882">
        <v>57.108655637781148</v>
      </c>
      <c r="E882">
        <v>171.32596691334345</v>
      </c>
      <c r="F882" t="s">
        <v>23</v>
      </c>
      <c r="G882" t="s">
        <v>30</v>
      </c>
      <c r="H882" t="b">
        <v>1</v>
      </c>
    </row>
    <row r="883" spans="1:8" x14ac:dyDescent="0.25">
      <c r="A883">
        <v>100845</v>
      </c>
      <c r="B883">
        <v>10845</v>
      </c>
      <c r="C883">
        <v>103</v>
      </c>
      <c r="D883">
        <v>47.516476257162054</v>
      </c>
      <c r="E883">
        <v>118.79119064290514</v>
      </c>
      <c r="F883" t="s">
        <v>24</v>
      </c>
      <c r="G883" t="s">
        <v>29</v>
      </c>
      <c r="H883" t="b">
        <v>0</v>
      </c>
    </row>
    <row r="884" spans="1:8" x14ac:dyDescent="0.25">
      <c r="A884">
        <v>100672</v>
      </c>
      <c r="B884">
        <v>10672</v>
      </c>
      <c r="C884">
        <v>51</v>
      </c>
      <c r="D884">
        <v>2.845141713432159</v>
      </c>
      <c r="E884">
        <v>42.677125701482389</v>
      </c>
      <c r="F884" t="s">
        <v>22</v>
      </c>
      <c r="G884" t="s">
        <v>30</v>
      </c>
      <c r="H884" t="b">
        <v>1</v>
      </c>
    </row>
    <row r="885" spans="1:8" x14ac:dyDescent="0.25">
      <c r="A885">
        <v>100392</v>
      </c>
      <c r="B885">
        <v>10392</v>
      </c>
      <c r="C885">
        <v>120</v>
      </c>
      <c r="D885">
        <v>28.575653429721189</v>
      </c>
      <c r="E885">
        <v>285.75653429721189</v>
      </c>
      <c r="F885" t="s">
        <v>23</v>
      </c>
      <c r="G885" t="s">
        <v>30</v>
      </c>
      <c r="H885" t="b">
        <v>0</v>
      </c>
    </row>
    <row r="886" spans="1:8" x14ac:dyDescent="0.25">
      <c r="A886">
        <v>100167</v>
      </c>
      <c r="B886">
        <v>10167</v>
      </c>
      <c r="C886">
        <v>7</v>
      </c>
      <c r="D886">
        <v>62.964187402884221</v>
      </c>
      <c r="E886">
        <v>157.41046850721057</v>
      </c>
      <c r="F886" t="s">
        <v>22</v>
      </c>
      <c r="G886" t="s">
        <v>30</v>
      </c>
      <c r="H886" t="b">
        <v>1</v>
      </c>
    </row>
    <row r="887" spans="1:8" x14ac:dyDescent="0.25">
      <c r="A887">
        <v>100641</v>
      </c>
      <c r="B887">
        <v>10641</v>
      </c>
      <c r="C887">
        <v>59</v>
      </c>
      <c r="D887">
        <v>51.936691742876988</v>
      </c>
      <c r="E887">
        <v>129.84172935719246</v>
      </c>
      <c r="F887" t="s">
        <v>23</v>
      </c>
      <c r="G887" t="s">
        <v>31</v>
      </c>
      <c r="H887" t="b">
        <v>1</v>
      </c>
    </row>
    <row r="888" spans="1:8" x14ac:dyDescent="0.25">
      <c r="A888">
        <v>101025</v>
      </c>
      <c r="B888">
        <v>11025</v>
      </c>
      <c r="C888">
        <v>26</v>
      </c>
      <c r="D888">
        <v>40.512226205624515</v>
      </c>
      <c r="E888">
        <v>101.28056551406129</v>
      </c>
      <c r="F888" t="s">
        <v>22</v>
      </c>
      <c r="G888" t="s">
        <v>30</v>
      </c>
      <c r="H888" t="b">
        <v>0</v>
      </c>
    </row>
    <row r="889" spans="1:8" x14ac:dyDescent="0.25">
      <c r="A889">
        <v>100599</v>
      </c>
      <c r="B889">
        <v>10599</v>
      </c>
      <c r="C889">
        <v>97</v>
      </c>
      <c r="D889">
        <v>49.748424698252165</v>
      </c>
      <c r="E889">
        <v>149.2452740947565</v>
      </c>
      <c r="F889" t="s">
        <v>24</v>
      </c>
      <c r="G889" t="s">
        <v>30</v>
      </c>
      <c r="H889" t="b">
        <v>1</v>
      </c>
    </row>
    <row r="890" spans="1:8" x14ac:dyDescent="0.25">
      <c r="A890">
        <v>100513</v>
      </c>
      <c r="B890">
        <v>10513</v>
      </c>
      <c r="C890">
        <v>23</v>
      </c>
      <c r="D890">
        <v>3.0469419042998784</v>
      </c>
      <c r="E890">
        <v>45.704128564498177</v>
      </c>
      <c r="F890" t="s">
        <v>23</v>
      </c>
      <c r="G890" t="s">
        <v>31</v>
      </c>
      <c r="H890" t="b">
        <v>0</v>
      </c>
    </row>
    <row r="891" spans="1:8" x14ac:dyDescent="0.25">
      <c r="A891">
        <v>100046</v>
      </c>
      <c r="B891">
        <v>10046</v>
      </c>
      <c r="C891">
        <v>106</v>
      </c>
      <c r="D891">
        <v>3.8474626894857686</v>
      </c>
      <c r="E891">
        <v>57.711940342286532</v>
      </c>
      <c r="F891" t="s">
        <v>22</v>
      </c>
      <c r="G891" t="s">
        <v>30</v>
      </c>
      <c r="H891" t="b">
        <v>0</v>
      </c>
    </row>
    <row r="892" spans="1:8" x14ac:dyDescent="0.25">
      <c r="A892">
        <v>100360</v>
      </c>
      <c r="B892">
        <v>10360</v>
      </c>
      <c r="C892">
        <v>4</v>
      </c>
      <c r="D892">
        <v>3.2127649455777938</v>
      </c>
      <c r="E892">
        <v>48.191474183666905</v>
      </c>
      <c r="F892" t="s">
        <v>24</v>
      </c>
      <c r="G892" t="s">
        <v>30</v>
      </c>
      <c r="H892" t="b">
        <v>1</v>
      </c>
    </row>
    <row r="893" spans="1:8" x14ac:dyDescent="0.25">
      <c r="A893">
        <v>100218</v>
      </c>
      <c r="B893">
        <v>10218</v>
      </c>
      <c r="C893">
        <v>100</v>
      </c>
      <c r="D893">
        <v>3.4020866237419449</v>
      </c>
      <c r="E893">
        <v>51.031299356129175</v>
      </c>
      <c r="F893" t="s">
        <v>22</v>
      </c>
      <c r="G893" t="s">
        <v>31</v>
      </c>
      <c r="H893" t="b">
        <v>1</v>
      </c>
    </row>
    <row r="894" spans="1:8" x14ac:dyDescent="0.25">
      <c r="A894">
        <v>100917</v>
      </c>
      <c r="B894">
        <v>10917</v>
      </c>
      <c r="C894">
        <v>5</v>
      </c>
      <c r="D894">
        <v>22.842630502501546</v>
      </c>
      <c r="E894">
        <v>228.42630502501547</v>
      </c>
      <c r="F894" t="s">
        <v>24</v>
      </c>
      <c r="G894" t="s">
        <v>31</v>
      </c>
      <c r="H894" t="b">
        <v>0</v>
      </c>
    </row>
    <row r="895" spans="1:8" x14ac:dyDescent="0.25">
      <c r="A895">
        <v>100892</v>
      </c>
      <c r="B895">
        <v>10892</v>
      </c>
      <c r="C895">
        <v>11</v>
      </c>
      <c r="D895">
        <v>2.5657687680501322</v>
      </c>
      <c r="E895">
        <v>38.486531520751981</v>
      </c>
      <c r="F895" t="s">
        <v>23</v>
      </c>
      <c r="G895" t="s">
        <v>29</v>
      </c>
      <c r="H895" t="b">
        <v>1</v>
      </c>
    </row>
    <row r="896" spans="1:8" x14ac:dyDescent="0.25">
      <c r="A896">
        <v>100553</v>
      </c>
      <c r="B896">
        <v>10553</v>
      </c>
      <c r="C896">
        <v>96</v>
      </c>
      <c r="D896">
        <v>2.9797319558642412</v>
      </c>
      <c r="E896">
        <v>44.695979337963621</v>
      </c>
      <c r="F896" t="s">
        <v>24</v>
      </c>
      <c r="G896" t="s">
        <v>31</v>
      </c>
      <c r="H896" t="b">
        <v>0</v>
      </c>
    </row>
    <row r="897" spans="1:8" x14ac:dyDescent="0.25">
      <c r="A897">
        <v>100186</v>
      </c>
      <c r="B897">
        <v>10186</v>
      </c>
      <c r="C897">
        <v>110</v>
      </c>
      <c r="D897">
        <v>31.132272773850119</v>
      </c>
      <c r="E897">
        <v>311.32272773850116</v>
      </c>
      <c r="F897" t="s">
        <v>24</v>
      </c>
      <c r="G897" t="s">
        <v>29</v>
      </c>
      <c r="H897" t="b">
        <v>0</v>
      </c>
    </row>
    <row r="898" spans="1:8" x14ac:dyDescent="0.25">
      <c r="A898">
        <v>100365</v>
      </c>
      <c r="B898">
        <v>10365</v>
      </c>
      <c r="C898">
        <v>50</v>
      </c>
      <c r="D898">
        <v>28.862855377314514</v>
      </c>
      <c r="E898">
        <v>288.62855377314514</v>
      </c>
      <c r="F898" t="s">
        <v>24</v>
      </c>
      <c r="G898" t="s">
        <v>29</v>
      </c>
      <c r="H898" t="b">
        <v>0</v>
      </c>
    </row>
    <row r="899" spans="1:8" x14ac:dyDescent="0.25">
      <c r="A899">
        <v>100127</v>
      </c>
      <c r="B899">
        <v>10127</v>
      </c>
      <c r="C899">
        <v>120</v>
      </c>
      <c r="D899">
        <v>3.5554276829262537</v>
      </c>
      <c r="E899">
        <v>53.331415243893808</v>
      </c>
      <c r="F899" t="s">
        <v>24</v>
      </c>
      <c r="G899" t="s">
        <v>31</v>
      </c>
      <c r="H899" t="b">
        <v>1</v>
      </c>
    </row>
    <row r="900" spans="1:8" x14ac:dyDescent="0.25">
      <c r="A900">
        <v>100410</v>
      </c>
      <c r="B900">
        <v>10410</v>
      </c>
      <c r="C900">
        <v>78</v>
      </c>
      <c r="D900">
        <v>56.85865515791771</v>
      </c>
      <c r="E900">
        <v>142.14663789479428</v>
      </c>
      <c r="F900" t="s">
        <v>24</v>
      </c>
      <c r="G900" t="s">
        <v>30</v>
      </c>
      <c r="H900" t="b">
        <v>0</v>
      </c>
    </row>
    <row r="901" spans="1:8" x14ac:dyDescent="0.25">
      <c r="A901">
        <v>100683</v>
      </c>
      <c r="B901">
        <v>10683</v>
      </c>
      <c r="C901">
        <v>56</v>
      </c>
      <c r="D901">
        <v>51.021554487065977</v>
      </c>
      <c r="E901">
        <v>127.55388621766494</v>
      </c>
      <c r="F901" t="s">
        <v>22</v>
      </c>
      <c r="G901" t="s">
        <v>30</v>
      </c>
      <c r="H901" t="b">
        <v>1</v>
      </c>
    </row>
    <row r="902" spans="1:8" x14ac:dyDescent="0.25">
      <c r="A902">
        <v>101001</v>
      </c>
      <c r="B902">
        <v>11001</v>
      </c>
      <c r="C902">
        <v>26</v>
      </c>
      <c r="D902">
        <v>42.050479565389182</v>
      </c>
      <c r="E902">
        <v>105.12619891347296</v>
      </c>
      <c r="F902" t="s">
        <v>23</v>
      </c>
      <c r="G902" t="s">
        <v>29</v>
      </c>
      <c r="H902" t="b">
        <v>1</v>
      </c>
    </row>
    <row r="903" spans="1:8" x14ac:dyDescent="0.25">
      <c r="A903">
        <v>100455</v>
      </c>
      <c r="B903">
        <v>10455</v>
      </c>
      <c r="C903">
        <v>44</v>
      </c>
      <c r="D903">
        <v>3.1104502390208921</v>
      </c>
      <c r="E903">
        <v>46.656753585313382</v>
      </c>
      <c r="F903" t="s">
        <v>22</v>
      </c>
      <c r="G903" t="s">
        <v>31</v>
      </c>
      <c r="H903" t="b">
        <v>0</v>
      </c>
    </row>
    <row r="904" spans="1:8" x14ac:dyDescent="0.25">
      <c r="A904">
        <v>100054</v>
      </c>
      <c r="B904">
        <v>10054</v>
      </c>
      <c r="C904">
        <v>57</v>
      </c>
      <c r="D904">
        <v>3.8153814401516062</v>
      </c>
      <c r="E904">
        <v>57.230721602274095</v>
      </c>
      <c r="F904" t="s">
        <v>23</v>
      </c>
      <c r="G904" t="s">
        <v>31</v>
      </c>
      <c r="H904" t="b">
        <v>0</v>
      </c>
    </row>
    <row r="905" spans="1:8" x14ac:dyDescent="0.25">
      <c r="A905">
        <v>100157</v>
      </c>
      <c r="B905">
        <v>10157</v>
      </c>
      <c r="C905">
        <v>17</v>
      </c>
      <c r="D905">
        <v>3.5101896458666446</v>
      </c>
      <c r="E905">
        <v>52.652844687999668</v>
      </c>
      <c r="F905" t="s">
        <v>23</v>
      </c>
      <c r="G905" t="s">
        <v>29</v>
      </c>
      <c r="H905" t="b">
        <v>1</v>
      </c>
    </row>
    <row r="906" spans="1:8" x14ac:dyDescent="0.25">
      <c r="A906">
        <v>100937</v>
      </c>
      <c r="B906">
        <v>10937</v>
      </c>
      <c r="C906">
        <v>89</v>
      </c>
      <c r="D906">
        <v>44.940971616732213</v>
      </c>
      <c r="E906">
        <v>112.35242904183053</v>
      </c>
      <c r="F906" t="s">
        <v>23</v>
      </c>
      <c r="G906" t="s">
        <v>30</v>
      </c>
      <c r="H906" t="b">
        <v>0</v>
      </c>
    </row>
    <row r="907" spans="1:8" x14ac:dyDescent="0.25">
      <c r="A907">
        <v>100087</v>
      </c>
      <c r="B907">
        <v>10087</v>
      </c>
      <c r="C907">
        <v>72</v>
      </c>
      <c r="D907">
        <v>3.6852229795915932</v>
      </c>
      <c r="E907">
        <v>55.278344693873898</v>
      </c>
      <c r="F907" t="s">
        <v>22</v>
      </c>
      <c r="G907" t="s">
        <v>31</v>
      </c>
      <c r="H907" t="b">
        <v>0</v>
      </c>
    </row>
    <row r="908" spans="1:8" x14ac:dyDescent="0.25">
      <c r="A908">
        <v>100349</v>
      </c>
      <c r="B908">
        <v>10349</v>
      </c>
      <c r="C908">
        <v>33</v>
      </c>
      <c r="D908">
        <v>3.2270391551224145</v>
      </c>
      <c r="E908">
        <v>48.405587326836219</v>
      </c>
      <c r="F908" t="s">
        <v>23</v>
      </c>
      <c r="G908" t="s">
        <v>30</v>
      </c>
      <c r="H908" t="b">
        <v>1</v>
      </c>
    </row>
    <row r="909" spans="1:8" x14ac:dyDescent="0.25">
      <c r="A909">
        <v>100291</v>
      </c>
      <c r="B909">
        <v>10291</v>
      </c>
      <c r="C909">
        <v>115</v>
      </c>
      <c r="D909">
        <v>59.556305667917449</v>
      </c>
      <c r="E909">
        <v>148.89076416979361</v>
      </c>
      <c r="F909" t="s">
        <v>23</v>
      </c>
      <c r="G909" t="s">
        <v>29</v>
      </c>
      <c r="H909" t="b">
        <v>0</v>
      </c>
    </row>
    <row r="910" spans="1:8" x14ac:dyDescent="0.25">
      <c r="A910">
        <v>100524</v>
      </c>
      <c r="B910">
        <v>10524</v>
      </c>
      <c r="C910">
        <v>75</v>
      </c>
      <c r="D910">
        <v>3.0211410825153777</v>
      </c>
      <c r="E910">
        <v>45.317116237730666</v>
      </c>
      <c r="F910" t="s">
        <v>23</v>
      </c>
      <c r="G910" t="s">
        <v>31</v>
      </c>
      <c r="H910" t="b">
        <v>1</v>
      </c>
    </row>
    <row r="911" spans="1:8" x14ac:dyDescent="0.25">
      <c r="A911">
        <v>100140</v>
      </c>
      <c r="B911">
        <v>10140</v>
      </c>
      <c r="C911">
        <v>99</v>
      </c>
      <c r="D911">
        <v>3.5378917278241633</v>
      </c>
      <c r="E911">
        <v>53.068375917362452</v>
      </c>
      <c r="F911" t="s">
        <v>23</v>
      </c>
      <c r="G911" t="s">
        <v>30</v>
      </c>
      <c r="H911" t="b">
        <v>0</v>
      </c>
    </row>
    <row r="912" spans="1:8" x14ac:dyDescent="0.25">
      <c r="A912">
        <v>100778</v>
      </c>
      <c r="B912">
        <v>10778</v>
      </c>
      <c r="C912">
        <v>105</v>
      </c>
      <c r="D912">
        <v>2.7122106817984286</v>
      </c>
      <c r="E912">
        <v>40.683160226976426</v>
      </c>
      <c r="F912" t="s">
        <v>22</v>
      </c>
      <c r="G912" t="s">
        <v>29</v>
      </c>
      <c r="H912" t="b">
        <v>0</v>
      </c>
    </row>
    <row r="913" spans="1:8" x14ac:dyDescent="0.25">
      <c r="A913">
        <v>100722</v>
      </c>
      <c r="B913">
        <v>10722</v>
      </c>
      <c r="C913">
        <v>34</v>
      </c>
      <c r="D913">
        <v>2.7923606424080258</v>
      </c>
      <c r="E913">
        <v>41.885409636120386</v>
      </c>
      <c r="F913" t="s">
        <v>22</v>
      </c>
      <c r="G913" t="s">
        <v>31</v>
      </c>
      <c r="H913" t="b">
        <v>1</v>
      </c>
    </row>
    <row r="914" spans="1:8" x14ac:dyDescent="0.25">
      <c r="A914">
        <v>100887</v>
      </c>
      <c r="B914">
        <v>10887</v>
      </c>
      <c r="C914">
        <v>81</v>
      </c>
      <c r="D914">
        <v>46.310752197190425</v>
      </c>
      <c r="E914">
        <v>115.77688049297606</v>
      </c>
      <c r="F914" t="s">
        <v>22</v>
      </c>
      <c r="G914" t="s">
        <v>30</v>
      </c>
      <c r="H914" t="b">
        <v>1</v>
      </c>
    </row>
    <row r="915" spans="1:8" x14ac:dyDescent="0.25">
      <c r="A915">
        <v>100670</v>
      </c>
      <c r="B915">
        <v>10670</v>
      </c>
      <c r="C915">
        <v>10</v>
      </c>
      <c r="D915">
        <v>51.264196238634923</v>
      </c>
      <c r="E915">
        <v>128.16049059658729</v>
      </c>
      <c r="F915" t="s">
        <v>24</v>
      </c>
      <c r="G915" t="s">
        <v>30</v>
      </c>
      <c r="H915" t="b">
        <v>1</v>
      </c>
    </row>
    <row r="916" spans="1:8" x14ac:dyDescent="0.25">
      <c r="A916">
        <v>100406</v>
      </c>
      <c r="B916">
        <v>10406</v>
      </c>
      <c r="C916">
        <v>18</v>
      </c>
      <c r="D916">
        <v>3.1630641324532704</v>
      </c>
      <c r="E916">
        <v>47.445961986799055</v>
      </c>
      <c r="F916" t="s">
        <v>22</v>
      </c>
      <c r="G916" t="s">
        <v>31</v>
      </c>
      <c r="H916" t="b">
        <v>0</v>
      </c>
    </row>
    <row r="917" spans="1:8" x14ac:dyDescent="0.25">
      <c r="A917">
        <v>100519</v>
      </c>
      <c r="B917">
        <v>10519</v>
      </c>
      <c r="C917">
        <v>9</v>
      </c>
      <c r="D917">
        <v>3.0321432416665779</v>
      </c>
      <c r="E917">
        <v>45.482148624998672</v>
      </c>
      <c r="F917" t="s">
        <v>22</v>
      </c>
      <c r="G917" t="s">
        <v>31</v>
      </c>
      <c r="H917" t="b">
        <v>1</v>
      </c>
    </row>
    <row r="918" spans="1:8" x14ac:dyDescent="0.25">
      <c r="A918">
        <v>100234</v>
      </c>
      <c r="B918">
        <v>10234</v>
      </c>
      <c r="C918">
        <v>80</v>
      </c>
      <c r="D918">
        <v>30.378789378766093</v>
      </c>
      <c r="E918">
        <v>303.78789378766095</v>
      </c>
      <c r="F918" t="s">
        <v>24</v>
      </c>
      <c r="G918" t="s">
        <v>30</v>
      </c>
      <c r="H918" t="b">
        <v>1</v>
      </c>
    </row>
    <row r="919" spans="1:8" x14ac:dyDescent="0.25">
      <c r="A919">
        <v>101068</v>
      </c>
      <c r="B919">
        <v>11068</v>
      </c>
      <c r="C919">
        <v>54</v>
      </c>
      <c r="D919">
        <v>36.70551854351114</v>
      </c>
      <c r="E919">
        <v>91.763796358777853</v>
      </c>
      <c r="F919" t="s">
        <v>22</v>
      </c>
      <c r="G919" t="s">
        <v>30</v>
      </c>
      <c r="H919" t="b">
        <v>0</v>
      </c>
    </row>
    <row r="920" spans="1:8" x14ac:dyDescent="0.25">
      <c r="A920">
        <v>100984</v>
      </c>
      <c r="B920">
        <v>10984</v>
      </c>
      <c r="C920">
        <v>31</v>
      </c>
      <c r="D920">
        <v>2.4029295694919854</v>
      </c>
      <c r="E920">
        <v>36.043943542379779</v>
      </c>
      <c r="F920" t="s">
        <v>24</v>
      </c>
      <c r="G920" t="s">
        <v>29</v>
      </c>
      <c r="H920" t="b">
        <v>1</v>
      </c>
    </row>
    <row r="921" spans="1:8" x14ac:dyDescent="0.25">
      <c r="A921">
        <v>100810</v>
      </c>
      <c r="B921">
        <v>10810</v>
      </c>
      <c r="C921">
        <v>56</v>
      </c>
      <c r="D921">
        <v>2.6763311109426287</v>
      </c>
      <c r="E921">
        <v>40.144966664139432</v>
      </c>
      <c r="F921" t="s">
        <v>23</v>
      </c>
      <c r="G921" t="s">
        <v>29</v>
      </c>
      <c r="H921" t="b">
        <v>1</v>
      </c>
    </row>
    <row r="922" spans="1:8" x14ac:dyDescent="0.25">
      <c r="A922">
        <v>100517</v>
      </c>
      <c r="B922">
        <v>10517</v>
      </c>
      <c r="C922">
        <v>45</v>
      </c>
      <c r="D922">
        <v>3.0363951245205709</v>
      </c>
      <c r="E922">
        <v>45.545926867808561</v>
      </c>
      <c r="F922" t="s">
        <v>22</v>
      </c>
      <c r="G922" t="s">
        <v>29</v>
      </c>
      <c r="H922" t="b">
        <v>0</v>
      </c>
    </row>
    <row r="923" spans="1:8" x14ac:dyDescent="0.25">
      <c r="A923">
        <v>100922</v>
      </c>
      <c r="B923">
        <v>10922</v>
      </c>
      <c r="C923">
        <v>10</v>
      </c>
      <c r="D923">
        <v>45.622004146334213</v>
      </c>
      <c r="E923">
        <v>114.05501036583553</v>
      </c>
      <c r="F923" t="s">
        <v>22</v>
      </c>
      <c r="G923" t="s">
        <v>31</v>
      </c>
      <c r="H923" t="b">
        <v>1</v>
      </c>
    </row>
    <row r="924" spans="1:8" x14ac:dyDescent="0.25">
      <c r="A924">
        <v>100790</v>
      </c>
      <c r="B924">
        <v>10790</v>
      </c>
      <c r="C924">
        <v>74</v>
      </c>
      <c r="D924">
        <v>48.543263477248232</v>
      </c>
      <c r="E924">
        <v>121.35815869312057</v>
      </c>
      <c r="F924" t="s">
        <v>24</v>
      </c>
      <c r="G924" t="s">
        <v>30</v>
      </c>
      <c r="H924" t="b">
        <v>1</v>
      </c>
    </row>
    <row r="925" spans="1:8" x14ac:dyDescent="0.25">
      <c r="A925">
        <v>100923</v>
      </c>
      <c r="B925">
        <v>10923</v>
      </c>
      <c r="C925">
        <v>33</v>
      </c>
      <c r="D925">
        <v>43.085378602707806</v>
      </c>
      <c r="E925">
        <v>129.25613580812342</v>
      </c>
      <c r="F925" t="s">
        <v>24</v>
      </c>
      <c r="G925" t="s">
        <v>30</v>
      </c>
      <c r="H925" t="b">
        <v>1</v>
      </c>
    </row>
    <row r="926" spans="1:8" x14ac:dyDescent="0.25">
      <c r="A926">
        <v>100145</v>
      </c>
      <c r="B926">
        <v>10145</v>
      </c>
      <c r="C926">
        <v>77</v>
      </c>
      <c r="D926">
        <v>3.5262197913364144</v>
      </c>
      <c r="E926">
        <v>52.893296870046214</v>
      </c>
      <c r="F926" t="s">
        <v>22</v>
      </c>
      <c r="G926" t="s">
        <v>31</v>
      </c>
      <c r="H926" t="b">
        <v>0</v>
      </c>
    </row>
    <row r="927" spans="1:8" x14ac:dyDescent="0.25">
      <c r="A927">
        <v>100028</v>
      </c>
      <c r="B927">
        <v>10028</v>
      </c>
      <c r="C927">
        <v>36</v>
      </c>
      <c r="D927">
        <v>70.094798816982859</v>
      </c>
      <c r="E927">
        <v>175.23699704245715</v>
      </c>
      <c r="F927" t="s">
        <v>23</v>
      </c>
      <c r="G927" t="s">
        <v>30</v>
      </c>
      <c r="H927" t="b">
        <v>0</v>
      </c>
    </row>
    <row r="928" spans="1:8" x14ac:dyDescent="0.25">
      <c r="A928">
        <v>101090</v>
      </c>
      <c r="B928">
        <v>11090</v>
      </c>
      <c r="C928">
        <v>6</v>
      </c>
      <c r="D928">
        <v>1.78086928722567</v>
      </c>
      <c r="E928">
        <v>26.713039308385049</v>
      </c>
      <c r="F928" t="s">
        <v>23</v>
      </c>
      <c r="G928" t="s">
        <v>30</v>
      </c>
      <c r="H928" t="b">
        <v>0</v>
      </c>
    </row>
    <row r="929" spans="1:8" x14ac:dyDescent="0.25">
      <c r="A929">
        <v>100789</v>
      </c>
      <c r="B929">
        <v>10789</v>
      </c>
      <c r="C929">
        <v>99</v>
      </c>
      <c r="D929">
        <v>48.544371587627673</v>
      </c>
      <c r="E929">
        <v>121.36092896906918</v>
      </c>
      <c r="F929" t="s">
        <v>24</v>
      </c>
      <c r="G929" t="s">
        <v>30</v>
      </c>
      <c r="H929" t="b">
        <v>0</v>
      </c>
    </row>
    <row r="930" spans="1:8" x14ac:dyDescent="0.25">
      <c r="A930">
        <v>100189</v>
      </c>
      <c r="B930">
        <v>10189</v>
      </c>
      <c r="C930">
        <v>114</v>
      </c>
      <c r="D930">
        <v>3.447137964293387</v>
      </c>
      <c r="E930">
        <v>51.707069464400803</v>
      </c>
      <c r="F930" t="s">
        <v>23</v>
      </c>
      <c r="G930" t="s">
        <v>31</v>
      </c>
      <c r="H930" t="b">
        <v>0</v>
      </c>
    </row>
    <row r="931" spans="1:8" x14ac:dyDescent="0.25">
      <c r="A931">
        <v>100452</v>
      </c>
      <c r="B931">
        <v>10452</v>
      </c>
      <c r="C931">
        <v>120</v>
      </c>
      <c r="D931">
        <v>56.038788289909554</v>
      </c>
      <c r="E931">
        <v>140.09697072477388</v>
      </c>
      <c r="F931" t="s">
        <v>22</v>
      </c>
      <c r="G931" t="s">
        <v>31</v>
      </c>
      <c r="H931" t="b">
        <v>1</v>
      </c>
    </row>
    <row r="932" spans="1:8" x14ac:dyDescent="0.25">
      <c r="A932">
        <v>100290</v>
      </c>
      <c r="B932">
        <v>10290</v>
      </c>
      <c r="C932">
        <v>6</v>
      </c>
      <c r="D932">
        <v>29.807368406629454</v>
      </c>
      <c r="E932">
        <v>298.07368406629456</v>
      </c>
      <c r="F932" t="s">
        <v>23</v>
      </c>
      <c r="G932" t="s">
        <v>29</v>
      </c>
      <c r="H932" t="b">
        <v>1</v>
      </c>
    </row>
    <row r="933" spans="1:8" x14ac:dyDescent="0.25">
      <c r="A933">
        <v>101055</v>
      </c>
      <c r="B933">
        <v>11055</v>
      </c>
      <c r="C933">
        <v>22</v>
      </c>
      <c r="D933">
        <v>36.434600279636847</v>
      </c>
      <c r="E933">
        <v>109.30380083891055</v>
      </c>
      <c r="F933" t="s">
        <v>22</v>
      </c>
      <c r="G933" t="s">
        <v>30</v>
      </c>
      <c r="H933" t="b">
        <v>1</v>
      </c>
    </row>
    <row r="934" spans="1:8" x14ac:dyDescent="0.25">
      <c r="A934">
        <v>100130</v>
      </c>
      <c r="B934">
        <v>10130</v>
      </c>
      <c r="C934">
        <v>104</v>
      </c>
      <c r="D934">
        <v>3.5536227261833959</v>
      </c>
      <c r="E934">
        <v>53.304340892750936</v>
      </c>
      <c r="F934" t="s">
        <v>22</v>
      </c>
      <c r="G934" t="s">
        <v>29</v>
      </c>
      <c r="H934" t="b">
        <v>0</v>
      </c>
    </row>
    <row r="935" spans="1:8" x14ac:dyDescent="0.25">
      <c r="A935">
        <v>100900</v>
      </c>
      <c r="B935">
        <v>10900</v>
      </c>
      <c r="C935">
        <v>9</v>
      </c>
      <c r="D935">
        <v>43.473058005267426</v>
      </c>
      <c r="E935">
        <v>130.41917401580227</v>
      </c>
      <c r="F935" t="s">
        <v>23</v>
      </c>
      <c r="G935" t="s">
        <v>30</v>
      </c>
      <c r="H935" t="b">
        <v>1</v>
      </c>
    </row>
    <row r="936" spans="1:8" x14ac:dyDescent="0.25">
      <c r="A936">
        <v>100329</v>
      </c>
      <c r="B936">
        <v>10329</v>
      </c>
      <c r="C936">
        <v>111</v>
      </c>
      <c r="D936">
        <v>58.437047227012094</v>
      </c>
      <c r="E936">
        <v>146.09261806753022</v>
      </c>
      <c r="F936" t="s">
        <v>22</v>
      </c>
      <c r="G936" t="s">
        <v>29</v>
      </c>
      <c r="H936" t="b">
        <v>1</v>
      </c>
    </row>
    <row r="937" spans="1:8" x14ac:dyDescent="0.25">
      <c r="A937">
        <v>100893</v>
      </c>
      <c r="B937">
        <v>10893</v>
      </c>
      <c r="C937">
        <v>24</v>
      </c>
      <c r="D937">
        <v>2.5657343354366819</v>
      </c>
      <c r="E937">
        <v>38.486015031550231</v>
      </c>
      <c r="F937" t="s">
        <v>22</v>
      </c>
      <c r="G937" t="s">
        <v>31</v>
      </c>
      <c r="H937" t="b">
        <v>0</v>
      </c>
    </row>
    <row r="938" spans="1:8" x14ac:dyDescent="0.25">
      <c r="A938">
        <v>100740</v>
      </c>
      <c r="B938">
        <v>10740</v>
      </c>
      <c r="C938">
        <v>34</v>
      </c>
      <c r="D938">
        <v>49.901344191455884</v>
      </c>
      <c r="E938">
        <v>124.75336047863971</v>
      </c>
      <c r="F938" t="s">
        <v>23</v>
      </c>
      <c r="G938" t="s">
        <v>31</v>
      </c>
      <c r="H938" t="b">
        <v>0</v>
      </c>
    </row>
    <row r="939" spans="1:8" x14ac:dyDescent="0.25">
      <c r="A939">
        <v>100914</v>
      </c>
      <c r="B939">
        <v>10914</v>
      </c>
      <c r="C939">
        <v>50</v>
      </c>
      <c r="D939">
        <v>45.703746222896548</v>
      </c>
      <c r="E939">
        <v>114.25936555724137</v>
      </c>
      <c r="F939" t="s">
        <v>24</v>
      </c>
      <c r="G939" t="s">
        <v>29</v>
      </c>
      <c r="H939" t="b">
        <v>0</v>
      </c>
    </row>
    <row r="940" spans="1:8" x14ac:dyDescent="0.25">
      <c r="A940">
        <v>100902</v>
      </c>
      <c r="B940">
        <v>10902</v>
      </c>
      <c r="C940">
        <v>7</v>
      </c>
      <c r="D940">
        <v>45.970762537977507</v>
      </c>
      <c r="E940">
        <v>114.92690634494377</v>
      </c>
      <c r="F940" t="s">
        <v>23</v>
      </c>
      <c r="G940" t="s">
        <v>29</v>
      </c>
      <c r="H940" t="b">
        <v>1</v>
      </c>
    </row>
    <row r="941" spans="1:8" x14ac:dyDescent="0.25">
      <c r="A941">
        <v>101012</v>
      </c>
      <c r="B941">
        <v>11012</v>
      </c>
      <c r="C941">
        <v>11</v>
      </c>
      <c r="D941">
        <v>41.334545239883184</v>
      </c>
      <c r="E941">
        <v>103.33636309970797</v>
      </c>
      <c r="F941" t="s">
        <v>23</v>
      </c>
      <c r="G941" t="s">
        <v>31</v>
      </c>
      <c r="H941" t="b">
        <v>1</v>
      </c>
    </row>
    <row r="942" spans="1:8" x14ac:dyDescent="0.25">
      <c r="A942">
        <v>100805</v>
      </c>
      <c r="B942">
        <v>10805</v>
      </c>
      <c r="C942">
        <v>9</v>
      </c>
      <c r="D942">
        <v>45.60847778197806</v>
      </c>
      <c r="E942">
        <v>136.82543334593419</v>
      </c>
      <c r="F942" t="s">
        <v>22</v>
      </c>
      <c r="G942" t="s">
        <v>31</v>
      </c>
      <c r="H942" t="b">
        <v>0</v>
      </c>
    </row>
    <row r="943" spans="1:8" x14ac:dyDescent="0.25">
      <c r="A943">
        <v>100390</v>
      </c>
      <c r="B943">
        <v>10390</v>
      </c>
      <c r="C943">
        <v>109</v>
      </c>
      <c r="D943">
        <v>3.1793471932694999</v>
      </c>
      <c r="E943">
        <v>47.690207899042498</v>
      </c>
      <c r="F943" t="s">
        <v>24</v>
      </c>
      <c r="G943" t="s">
        <v>29</v>
      </c>
      <c r="H943" t="b">
        <v>1</v>
      </c>
    </row>
    <row r="944" spans="1:8" x14ac:dyDescent="0.25">
      <c r="A944">
        <v>100745</v>
      </c>
      <c r="B944">
        <v>10745</v>
      </c>
      <c r="C944">
        <v>34</v>
      </c>
      <c r="D944">
        <v>49.617254562349622</v>
      </c>
      <c r="E944">
        <v>124.04313640587405</v>
      </c>
      <c r="F944" t="s">
        <v>24</v>
      </c>
      <c r="G944" t="s">
        <v>31</v>
      </c>
      <c r="H944" t="b">
        <v>1</v>
      </c>
    </row>
    <row r="945" spans="1:8" x14ac:dyDescent="0.25">
      <c r="A945">
        <v>100200</v>
      </c>
      <c r="B945">
        <v>10200</v>
      </c>
      <c r="C945">
        <v>109</v>
      </c>
      <c r="D945">
        <v>30.846871763762515</v>
      </c>
      <c r="E945">
        <v>308.46871763762516</v>
      </c>
      <c r="F945" t="s">
        <v>23</v>
      </c>
      <c r="G945" t="s">
        <v>30</v>
      </c>
      <c r="H945" t="b">
        <v>0</v>
      </c>
    </row>
    <row r="946" spans="1:8" x14ac:dyDescent="0.25">
      <c r="A946">
        <v>100383</v>
      </c>
      <c r="B946">
        <v>10383</v>
      </c>
      <c r="C946">
        <v>23</v>
      </c>
      <c r="D946">
        <v>57.373783491318285</v>
      </c>
      <c r="E946">
        <v>143.43445872829571</v>
      </c>
      <c r="F946" t="s">
        <v>24</v>
      </c>
      <c r="G946" t="s">
        <v>31</v>
      </c>
      <c r="H946" t="b">
        <v>1</v>
      </c>
    </row>
    <row r="947" spans="1:8" x14ac:dyDescent="0.25">
      <c r="A947">
        <v>100442</v>
      </c>
      <c r="B947">
        <v>10442</v>
      </c>
      <c r="C947">
        <v>103</v>
      </c>
      <c r="D947">
        <v>3.1177714745361031</v>
      </c>
      <c r="E947">
        <v>46.766572118041545</v>
      </c>
      <c r="F947" t="s">
        <v>24</v>
      </c>
      <c r="G947" t="s">
        <v>29</v>
      </c>
      <c r="H947" t="b">
        <v>1</v>
      </c>
    </row>
    <row r="948" spans="1:8" x14ac:dyDescent="0.25">
      <c r="A948">
        <v>100942</v>
      </c>
      <c r="B948">
        <v>10942</v>
      </c>
      <c r="C948">
        <v>13</v>
      </c>
      <c r="D948">
        <v>42.345645455326313</v>
      </c>
      <c r="E948">
        <v>127.03693636597893</v>
      </c>
      <c r="F948" t="s">
        <v>24</v>
      </c>
      <c r="G948" t="s">
        <v>29</v>
      </c>
      <c r="H948" t="b">
        <v>1</v>
      </c>
    </row>
    <row r="949" spans="1:8" x14ac:dyDescent="0.25">
      <c r="A949">
        <v>100512</v>
      </c>
      <c r="B949">
        <v>10512</v>
      </c>
      <c r="C949">
        <v>103</v>
      </c>
      <c r="D949">
        <v>54.845103189019675</v>
      </c>
      <c r="E949">
        <v>137.11275797254919</v>
      </c>
      <c r="F949" t="s">
        <v>22</v>
      </c>
      <c r="G949" t="s">
        <v>31</v>
      </c>
      <c r="H949" t="b">
        <v>1</v>
      </c>
    </row>
    <row r="950" spans="1:8" x14ac:dyDescent="0.25">
      <c r="A950">
        <v>100776</v>
      </c>
      <c r="B950">
        <v>10776</v>
      </c>
      <c r="C950">
        <v>29</v>
      </c>
      <c r="D950">
        <v>48.873058997896074</v>
      </c>
      <c r="E950">
        <v>122.18264749474018</v>
      </c>
      <c r="F950" t="s">
        <v>22</v>
      </c>
      <c r="G950" t="s">
        <v>31</v>
      </c>
      <c r="H950" t="b">
        <v>0</v>
      </c>
    </row>
    <row r="951" spans="1:8" x14ac:dyDescent="0.25">
      <c r="A951">
        <v>100839</v>
      </c>
      <c r="B951">
        <v>10839</v>
      </c>
      <c r="C951">
        <v>114</v>
      </c>
      <c r="D951">
        <v>2.647390294473464</v>
      </c>
      <c r="E951">
        <v>39.710854417101956</v>
      </c>
      <c r="F951" t="s">
        <v>23</v>
      </c>
      <c r="G951" t="s">
        <v>29</v>
      </c>
      <c r="H951" t="b">
        <v>1</v>
      </c>
    </row>
    <row r="952" spans="1:8" x14ac:dyDescent="0.25">
      <c r="A952">
        <v>100908</v>
      </c>
      <c r="B952">
        <v>10908</v>
      </c>
      <c r="C952">
        <v>67</v>
      </c>
      <c r="D952">
        <v>45.828986849260041</v>
      </c>
      <c r="E952">
        <v>114.5724671231501</v>
      </c>
      <c r="F952" t="s">
        <v>22</v>
      </c>
      <c r="G952" t="s">
        <v>31</v>
      </c>
      <c r="H952" t="b">
        <v>0</v>
      </c>
    </row>
    <row r="953" spans="1:8" x14ac:dyDescent="0.25">
      <c r="A953">
        <v>100229</v>
      </c>
      <c r="B953">
        <v>10229</v>
      </c>
      <c r="C953">
        <v>32</v>
      </c>
      <c r="D953">
        <v>3.3796687331265818</v>
      </c>
      <c r="E953">
        <v>50.69503099689873</v>
      </c>
      <c r="F953" t="s">
        <v>24</v>
      </c>
      <c r="G953" t="s">
        <v>30</v>
      </c>
      <c r="H953" t="b">
        <v>1</v>
      </c>
    </row>
    <row r="954" spans="1:8" x14ac:dyDescent="0.25">
      <c r="A954">
        <v>101071</v>
      </c>
      <c r="B954">
        <v>11071</v>
      </c>
      <c r="C954">
        <v>116</v>
      </c>
      <c r="D954">
        <v>36.653316153570429</v>
      </c>
      <c r="E954">
        <v>91.633290383926067</v>
      </c>
      <c r="F954" t="s">
        <v>24</v>
      </c>
      <c r="G954" t="s">
        <v>31</v>
      </c>
      <c r="H954" t="b">
        <v>1</v>
      </c>
    </row>
    <row r="955" spans="1:8" x14ac:dyDescent="0.25">
      <c r="A955">
        <v>100263</v>
      </c>
      <c r="B955">
        <v>10263</v>
      </c>
      <c r="C955">
        <v>38</v>
      </c>
      <c r="D955">
        <v>60.148350475071943</v>
      </c>
      <c r="E955">
        <v>150.37087618767987</v>
      </c>
      <c r="F955" t="s">
        <v>22</v>
      </c>
      <c r="G955" t="s">
        <v>29</v>
      </c>
      <c r="H955" t="b">
        <v>0</v>
      </c>
    </row>
    <row r="956" spans="1:8" x14ac:dyDescent="0.25">
      <c r="A956">
        <v>100333</v>
      </c>
      <c r="B956">
        <v>10333</v>
      </c>
      <c r="C956">
        <v>18</v>
      </c>
      <c r="D956">
        <v>3.2452768687882192</v>
      </c>
      <c r="E956">
        <v>48.67915303182329</v>
      </c>
      <c r="F956" t="s">
        <v>22</v>
      </c>
      <c r="G956" t="s">
        <v>29</v>
      </c>
      <c r="H956" t="b">
        <v>0</v>
      </c>
    </row>
    <row r="957" spans="1:8" x14ac:dyDescent="0.25">
      <c r="A957">
        <v>100149</v>
      </c>
      <c r="B957">
        <v>10149</v>
      </c>
      <c r="C957">
        <v>119</v>
      </c>
      <c r="D957">
        <v>63.40642311842894</v>
      </c>
      <c r="E957">
        <v>158.51605779607235</v>
      </c>
      <c r="F957" t="s">
        <v>22</v>
      </c>
      <c r="G957" t="s">
        <v>30</v>
      </c>
      <c r="H957" t="b">
        <v>0</v>
      </c>
    </row>
    <row r="958" spans="1:8" x14ac:dyDescent="0.25">
      <c r="A958">
        <v>100323</v>
      </c>
      <c r="B958">
        <v>10323</v>
      </c>
      <c r="C958">
        <v>110</v>
      </c>
      <c r="D958">
        <v>29.368552507644754</v>
      </c>
      <c r="E958">
        <v>293.68552507644756</v>
      </c>
      <c r="F958" t="s">
        <v>24</v>
      </c>
      <c r="G958" t="s">
        <v>31</v>
      </c>
      <c r="H958" t="b">
        <v>0</v>
      </c>
    </row>
    <row r="959" spans="1:8" x14ac:dyDescent="0.25">
      <c r="A959">
        <v>100037</v>
      </c>
      <c r="B959">
        <v>10037</v>
      </c>
      <c r="C959">
        <v>20</v>
      </c>
      <c r="D959">
        <v>3.8695762582536122</v>
      </c>
      <c r="E959">
        <v>58.043643873804186</v>
      </c>
      <c r="F959" t="s">
        <v>24</v>
      </c>
      <c r="G959" t="s">
        <v>31</v>
      </c>
      <c r="H959" t="b">
        <v>0</v>
      </c>
    </row>
    <row r="960" spans="1:8" x14ac:dyDescent="0.25">
      <c r="A960">
        <v>100366</v>
      </c>
      <c r="B960">
        <v>10366</v>
      </c>
      <c r="C960">
        <v>111</v>
      </c>
      <c r="D960">
        <v>3.2056102864994322</v>
      </c>
      <c r="E960">
        <v>48.08415429749148</v>
      </c>
      <c r="F960" t="s">
        <v>24</v>
      </c>
      <c r="G960" t="s">
        <v>29</v>
      </c>
      <c r="H960" t="b">
        <v>0</v>
      </c>
    </row>
    <row r="961" spans="1:8" x14ac:dyDescent="0.25">
      <c r="A961">
        <v>100640</v>
      </c>
      <c r="B961">
        <v>10640</v>
      </c>
      <c r="C961">
        <v>87</v>
      </c>
      <c r="D961">
        <v>51.937164608276255</v>
      </c>
      <c r="E961">
        <v>129.84291152069065</v>
      </c>
      <c r="F961" t="s">
        <v>24</v>
      </c>
      <c r="G961" t="s">
        <v>30</v>
      </c>
      <c r="H961" t="b">
        <v>1</v>
      </c>
    </row>
    <row r="962" spans="1:8" x14ac:dyDescent="0.25">
      <c r="A962">
        <v>101062</v>
      </c>
      <c r="B962">
        <v>11062</v>
      </c>
      <c r="C962">
        <v>24</v>
      </c>
      <c r="D962">
        <v>37.552452800241454</v>
      </c>
      <c r="E962">
        <v>93.881132000603628</v>
      </c>
      <c r="F962" t="s">
        <v>23</v>
      </c>
      <c r="G962" t="s">
        <v>30</v>
      </c>
      <c r="H962" t="b">
        <v>1</v>
      </c>
    </row>
    <row r="963" spans="1:8" x14ac:dyDescent="0.25">
      <c r="A963">
        <v>100273</v>
      </c>
      <c r="B963">
        <v>10273</v>
      </c>
      <c r="C963">
        <v>24</v>
      </c>
      <c r="D963">
        <v>59.94952790029101</v>
      </c>
      <c r="E963">
        <v>149.87381975072753</v>
      </c>
      <c r="F963" t="s">
        <v>22</v>
      </c>
      <c r="G963" t="s">
        <v>29</v>
      </c>
      <c r="H963" t="b">
        <v>0</v>
      </c>
    </row>
    <row r="964" spans="1:8" x14ac:dyDescent="0.25">
      <c r="A964">
        <v>100488</v>
      </c>
      <c r="B964">
        <v>10488</v>
      </c>
      <c r="C964">
        <v>67</v>
      </c>
      <c r="D964">
        <v>55.344970316292212</v>
      </c>
      <c r="E964">
        <v>138.36242579073053</v>
      </c>
      <c r="F964" t="s">
        <v>22</v>
      </c>
      <c r="G964" t="s">
        <v>30</v>
      </c>
      <c r="H964" t="b">
        <v>1</v>
      </c>
    </row>
    <row r="965" spans="1:8" x14ac:dyDescent="0.25">
      <c r="A965">
        <v>100737</v>
      </c>
      <c r="B965">
        <v>10737</v>
      </c>
      <c r="C965">
        <v>17</v>
      </c>
      <c r="D965">
        <v>2.7767505060646425</v>
      </c>
      <c r="E965">
        <v>41.651257590969635</v>
      </c>
      <c r="F965" t="s">
        <v>23</v>
      </c>
      <c r="G965" t="s">
        <v>31</v>
      </c>
      <c r="H965" t="b">
        <v>0</v>
      </c>
    </row>
    <row r="966" spans="1:8" x14ac:dyDescent="0.25">
      <c r="A966">
        <v>100394</v>
      </c>
      <c r="B966">
        <v>10394</v>
      </c>
      <c r="C966">
        <v>46</v>
      </c>
      <c r="D966">
        <v>57.130206772792398</v>
      </c>
      <c r="E966">
        <v>142.82551693198099</v>
      </c>
      <c r="F966" t="s">
        <v>22</v>
      </c>
      <c r="G966" t="s">
        <v>31</v>
      </c>
      <c r="H966" t="b">
        <v>0</v>
      </c>
    </row>
    <row r="967" spans="1:8" x14ac:dyDescent="0.25">
      <c r="A967">
        <v>101085</v>
      </c>
      <c r="B967">
        <v>11085</v>
      </c>
      <c r="C967">
        <v>99</v>
      </c>
      <c r="D967">
        <v>34.128303293762357</v>
      </c>
      <c r="E967">
        <v>85.320758234405901</v>
      </c>
      <c r="F967" t="s">
        <v>24</v>
      </c>
      <c r="G967" t="s">
        <v>30</v>
      </c>
      <c r="H967" t="b">
        <v>1</v>
      </c>
    </row>
    <row r="968" spans="1:8" x14ac:dyDescent="0.25">
      <c r="A968">
        <v>100492</v>
      </c>
      <c r="B968">
        <v>10492</v>
      </c>
      <c r="C968">
        <v>97</v>
      </c>
      <c r="D968">
        <v>55.286278099786031</v>
      </c>
      <c r="E968">
        <v>138.21569524946509</v>
      </c>
      <c r="F968" t="s">
        <v>23</v>
      </c>
      <c r="G968" t="s">
        <v>29</v>
      </c>
      <c r="H968" t="b">
        <v>0</v>
      </c>
    </row>
    <row r="969" spans="1:8" x14ac:dyDescent="0.25">
      <c r="A969">
        <v>100982</v>
      </c>
      <c r="B969">
        <v>10982</v>
      </c>
      <c r="C969">
        <v>22</v>
      </c>
      <c r="D969">
        <v>2.4034272010227582</v>
      </c>
      <c r="E969">
        <v>36.051408015341373</v>
      </c>
      <c r="F969" t="s">
        <v>22</v>
      </c>
      <c r="G969" t="s">
        <v>30</v>
      </c>
      <c r="H969" t="b">
        <v>1</v>
      </c>
    </row>
    <row r="970" spans="1:8" x14ac:dyDescent="0.25">
      <c r="A970">
        <v>100529</v>
      </c>
      <c r="B970">
        <v>10529</v>
      </c>
      <c r="C970">
        <v>77</v>
      </c>
      <c r="D970">
        <v>27.086599174695944</v>
      </c>
      <c r="E970">
        <v>270.86599174695942</v>
      </c>
      <c r="F970" t="s">
        <v>23</v>
      </c>
      <c r="G970" t="s">
        <v>29</v>
      </c>
      <c r="H970" t="b">
        <v>0</v>
      </c>
    </row>
    <row r="971" spans="1:8" x14ac:dyDescent="0.25">
      <c r="A971">
        <v>100354</v>
      </c>
      <c r="B971">
        <v>10354</v>
      </c>
      <c r="C971">
        <v>65</v>
      </c>
      <c r="D971">
        <v>57.992444217078798</v>
      </c>
      <c r="E971">
        <v>144.981110542697</v>
      </c>
      <c r="F971" t="s">
        <v>24</v>
      </c>
      <c r="G971" t="s">
        <v>29</v>
      </c>
      <c r="H971" t="b">
        <v>1</v>
      </c>
    </row>
    <row r="972" spans="1:8" x14ac:dyDescent="0.25">
      <c r="A972">
        <v>100386</v>
      </c>
      <c r="B972">
        <v>10386</v>
      </c>
      <c r="C972">
        <v>52</v>
      </c>
      <c r="D972">
        <v>3.1861399191815698</v>
      </c>
      <c r="E972">
        <v>47.792098787723546</v>
      </c>
      <c r="F972" t="s">
        <v>24</v>
      </c>
      <c r="G972" t="s">
        <v>30</v>
      </c>
      <c r="H972" t="b">
        <v>1</v>
      </c>
    </row>
    <row r="973" spans="1:8" x14ac:dyDescent="0.25">
      <c r="A973">
        <v>100876</v>
      </c>
      <c r="B973">
        <v>10876</v>
      </c>
      <c r="C973">
        <v>63</v>
      </c>
      <c r="D973">
        <v>46.671463410333665</v>
      </c>
      <c r="E973">
        <v>116.67865852583417</v>
      </c>
      <c r="F973" t="s">
        <v>22</v>
      </c>
      <c r="G973" t="s">
        <v>29</v>
      </c>
      <c r="H973" t="b">
        <v>0</v>
      </c>
    </row>
    <row r="974" spans="1:8" x14ac:dyDescent="0.25">
      <c r="A974">
        <v>100123</v>
      </c>
      <c r="B974">
        <v>10123</v>
      </c>
      <c r="C974">
        <v>30</v>
      </c>
      <c r="D974">
        <v>32.128072787538052</v>
      </c>
      <c r="E974">
        <v>321.28072787538053</v>
      </c>
      <c r="F974" t="s">
        <v>24</v>
      </c>
      <c r="G974" t="s">
        <v>30</v>
      </c>
      <c r="H974" t="b">
        <v>1</v>
      </c>
    </row>
    <row r="975" spans="1:8" x14ac:dyDescent="0.25">
      <c r="A975">
        <v>100014</v>
      </c>
      <c r="B975">
        <v>10014</v>
      </c>
      <c r="C975">
        <v>58</v>
      </c>
      <c r="D975">
        <v>4.081108564776005</v>
      </c>
      <c r="E975">
        <v>61.216628471640078</v>
      </c>
      <c r="F975" t="s">
        <v>23</v>
      </c>
      <c r="G975" t="s">
        <v>31</v>
      </c>
      <c r="H975" t="b">
        <v>0</v>
      </c>
    </row>
    <row r="976" spans="1:8" x14ac:dyDescent="0.25">
      <c r="A976">
        <v>100079</v>
      </c>
      <c r="B976">
        <v>10079</v>
      </c>
      <c r="C976">
        <v>19</v>
      </c>
      <c r="D976">
        <v>3.6960828511527533</v>
      </c>
      <c r="E976">
        <v>55.4412427672913</v>
      </c>
      <c r="F976" t="s">
        <v>22</v>
      </c>
      <c r="G976" t="s">
        <v>31</v>
      </c>
      <c r="H976" t="b">
        <v>1</v>
      </c>
    </row>
    <row r="977" spans="1:8" x14ac:dyDescent="0.25">
      <c r="A977">
        <v>100638</v>
      </c>
      <c r="B977">
        <v>10638</v>
      </c>
      <c r="C977">
        <v>119</v>
      </c>
      <c r="D977">
        <v>51.948529524899051</v>
      </c>
      <c r="E977">
        <v>129.87132381224762</v>
      </c>
      <c r="F977" t="s">
        <v>24</v>
      </c>
      <c r="G977" t="s">
        <v>30</v>
      </c>
      <c r="H977" t="b">
        <v>0</v>
      </c>
    </row>
    <row r="978" spans="1:8" x14ac:dyDescent="0.25">
      <c r="A978">
        <v>100794</v>
      </c>
      <c r="B978">
        <v>10794</v>
      </c>
      <c r="C978">
        <v>90</v>
      </c>
      <c r="D978">
        <v>48.450489331119151</v>
      </c>
      <c r="E978">
        <v>121.12622332779787</v>
      </c>
      <c r="F978" t="s">
        <v>23</v>
      </c>
      <c r="G978" t="s">
        <v>31</v>
      </c>
      <c r="H978" t="b">
        <v>0</v>
      </c>
    </row>
    <row r="979" spans="1:8" x14ac:dyDescent="0.25">
      <c r="A979">
        <v>100555</v>
      </c>
      <c r="B979">
        <v>10555</v>
      </c>
      <c r="C979">
        <v>118</v>
      </c>
      <c r="D979">
        <v>2.9782562979657787</v>
      </c>
      <c r="E979">
        <v>44.673844469486681</v>
      </c>
      <c r="F979" t="s">
        <v>22</v>
      </c>
      <c r="G979" t="s">
        <v>29</v>
      </c>
      <c r="H979" t="b">
        <v>1</v>
      </c>
    </row>
    <row r="980" spans="1:8" x14ac:dyDescent="0.25">
      <c r="A980">
        <v>100591</v>
      </c>
      <c r="B980">
        <v>10591</v>
      </c>
      <c r="C980">
        <v>77</v>
      </c>
      <c r="D980">
        <v>26.388006271095204</v>
      </c>
      <c r="E980">
        <v>263.88006271095202</v>
      </c>
      <c r="F980" t="s">
        <v>22</v>
      </c>
      <c r="G980" t="s">
        <v>30</v>
      </c>
      <c r="H980" t="b">
        <v>0</v>
      </c>
    </row>
    <row r="981" spans="1:8" x14ac:dyDescent="0.25">
      <c r="A981">
        <v>101061</v>
      </c>
      <c r="B981">
        <v>11061</v>
      </c>
      <c r="C981">
        <v>31</v>
      </c>
      <c r="D981">
        <v>37.626553050154868</v>
      </c>
      <c r="E981">
        <v>94.066382625387178</v>
      </c>
      <c r="F981" t="s">
        <v>23</v>
      </c>
      <c r="G981" t="s">
        <v>30</v>
      </c>
      <c r="H981" t="b">
        <v>1</v>
      </c>
    </row>
    <row r="982" spans="1:8" x14ac:dyDescent="0.25">
      <c r="A982">
        <v>100485</v>
      </c>
      <c r="B982">
        <v>10485</v>
      </c>
      <c r="C982">
        <v>112</v>
      </c>
      <c r="D982">
        <v>3.0779156870117221</v>
      </c>
      <c r="E982">
        <v>46.168735305175829</v>
      </c>
      <c r="F982" t="s">
        <v>22</v>
      </c>
      <c r="G982" t="s">
        <v>29</v>
      </c>
      <c r="H982" t="b">
        <v>1</v>
      </c>
    </row>
    <row r="983" spans="1:8" x14ac:dyDescent="0.25">
      <c r="A983">
        <v>101009</v>
      </c>
      <c r="B983">
        <v>11009</v>
      </c>
      <c r="C983">
        <v>18</v>
      </c>
      <c r="D983">
        <v>41.703902948202746</v>
      </c>
      <c r="E983">
        <v>104.25975737050686</v>
      </c>
      <c r="F983" t="s">
        <v>24</v>
      </c>
      <c r="G983" t="s">
        <v>30</v>
      </c>
      <c r="H983" t="b">
        <v>0</v>
      </c>
    </row>
    <row r="984" spans="1:8" x14ac:dyDescent="0.25">
      <c r="A984">
        <v>100949</v>
      </c>
      <c r="B984">
        <v>10949</v>
      </c>
      <c r="C984">
        <v>105</v>
      </c>
      <c r="D984">
        <v>42.125143944822646</v>
      </c>
      <c r="E984">
        <v>126.37543183446795</v>
      </c>
      <c r="F984" t="s">
        <v>23</v>
      </c>
      <c r="G984" t="s">
        <v>30</v>
      </c>
      <c r="H984" t="b">
        <v>1</v>
      </c>
    </row>
    <row r="985" spans="1:8" x14ac:dyDescent="0.25">
      <c r="A985">
        <v>100620</v>
      </c>
      <c r="B985">
        <v>10620</v>
      </c>
      <c r="C985">
        <v>112</v>
      </c>
      <c r="D985">
        <v>52.239741726047143</v>
      </c>
      <c r="E985">
        <v>130.59935431511786</v>
      </c>
      <c r="F985" t="s">
        <v>24</v>
      </c>
      <c r="G985" t="s">
        <v>29</v>
      </c>
      <c r="H985" t="b">
        <v>0</v>
      </c>
    </row>
    <row r="986" spans="1:8" x14ac:dyDescent="0.25">
      <c r="A986">
        <v>100518</v>
      </c>
      <c r="B986">
        <v>10518</v>
      </c>
      <c r="C986">
        <v>63</v>
      </c>
      <c r="D986">
        <v>3.0362874951865253</v>
      </c>
      <c r="E986">
        <v>45.544312427797877</v>
      </c>
      <c r="F986" t="s">
        <v>24</v>
      </c>
      <c r="G986" t="s">
        <v>30</v>
      </c>
      <c r="H986" t="b">
        <v>0</v>
      </c>
    </row>
    <row r="987" spans="1:8" x14ac:dyDescent="0.25">
      <c r="A987">
        <v>100595</v>
      </c>
      <c r="B987">
        <v>10595</v>
      </c>
      <c r="C987">
        <v>70</v>
      </c>
      <c r="D987">
        <v>52.706901798389652</v>
      </c>
      <c r="E987">
        <v>131.76725449597413</v>
      </c>
      <c r="F987" t="s">
        <v>22</v>
      </c>
      <c r="G987" t="s">
        <v>29</v>
      </c>
      <c r="H987" t="b">
        <v>1</v>
      </c>
    </row>
    <row r="988" spans="1:8" x14ac:dyDescent="0.25">
      <c r="A988">
        <v>100373</v>
      </c>
      <c r="B988">
        <v>10373</v>
      </c>
      <c r="C988">
        <v>85</v>
      </c>
      <c r="D988">
        <v>3.1974159375370284</v>
      </c>
      <c r="E988">
        <v>47.961239063055423</v>
      </c>
      <c r="F988" t="s">
        <v>23</v>
      </c>
      <c r="G988" t="s">
        <v>31</v>
      </c>
      <c r="H988" t="b">
        <v>1</v>
      </c>
    </row>
    <row r="989" spans="1:8" x14ac:dyDescent="0.25">
      <c r="A989">
        <v>101069</v>
      </c>
      <c r="B989">
        <v>11069</v>
      </c>
      <c r="C989">
        <v>105</v>
      </c>
      <c r="D989">
        <v>36.69451793112259</v>
      </c>
      <c r="E989">
        <v>91.736294827806475</v>
      </c>
      <c r="F989" t="s">
        <v>22</v>
      </c>
      <c r="G989" t="s">
        <v>31</v>
      </c>
      <c r="H989" t="b">
        <v>1</v>
      </c>
    </row>
    <row r="990" spans="1:8" x14ac:dyDescent="0.25">
      <c r="A990">
        <v>100550</v>
      </c>
      <c r="B990">
        <v>10550</v>
      </c>
      <c r="C990">
        <v>24</v>
      </c>
      <c r="D990">
        <v>50.70673051450192</v>
      </c>
      <c r="E990">
        <v>152.12019154350577</v>
      </c>
      <c r="F990" t="s">
        <v>24</v>
      </c>
      <c r="G990" t="s">
        <v>31</v>
      </c>
      <c r="H990" t="b">
        <v>0</v>
      </c>
    </row>
    <row r="991" spans="1:8" x14ac:dyDescent="0.25">
      <c r="A991">
        <v>100353</v>
      </c>
      <c r="B991">
        <v>10353</v>
      </c>
      <c r="C991">
        <v>5</v>
      </c>
      <c r="D991">
        <v>54.788178864921122</v>
      </c>
      <c r="E991">
        <v>164.36453659476336</v>
      </c>
      <c r="F991" t="s">
        <v>22</v>
      </c>
      <c r="G991" t="s">
        <v>31</v>
      </c>
      <c r="H991" t="b">
        <v>0</v>
      </c>
    </row>
    <row r="992" spans="1:8" x14ac:dyDescent="0.25">
      <c r="A992">
        <v>100556</v>
      </c>
      <c r="B992">
        <v>10556</v>
      </c>
      <c r="C992">
        <v>63</v>
      </c>
      <c r="D992">
        <v>2.9769853456841311</v>
      </c>
      <c r="E992">
        <v>44.65478018526197</v>
      </c>
      <c r="F992" t="s">
        <v>22</v>
      </c>
      <c r="G992" t="s">
        <v>31</v>
      </c>
      <c r="H992" t="b">
        <v>1</v>
      </c>
    </row>
    <row r="993" spans="1:8" x14ac:dyDescent="0.25">
      <c r="A993">
        <v>100674</v>
      </c>
      <c r="B993">
        <v>10674</v>
      </c>
      <c r="C993">
        <v>40</v>
      </c>
      <c r="D993">
        <v>51.193238050360435</v>
      </c>
      <c r="E993">
        <v>127.98309512590109</v>
      </c>
      <c r="F993" t="s">
        <v>24</v>
      </c>
      <c r="G993" t="s">
        <v>29</v>
      </c>
      <c r="H993" t="b">
        <v>0</v>
      </c>
    </row>
    <row r="994" spans="1:8" x14ac:dyDescent="0.25">
      <c r="A994">
        <v>100252</v>
      </c>
      <c r="B994">
        <v>10252</v>
      </c>
      <c r="C994">
        <v>117</v>
      </c>
      <c r="D994">
        <v>56.998698336733838</v>
      </c>
      <c r="E994">
        <v>170.99609501020151</v>
      </c>
      <c r="F994" t="s">
        <v>24</v>
      </c>
      <c r="G994" t="s">
        <v>29</v>
      </c>
      <c r="H994" t="b">
        <v>1</v>
      </c>
    </row>
    <row r="995" spans="1:8" x14ac:dyDescent="0.25">
      <c r="A995">
        <v>100307</v>
      </c>
      <c r="B995">
        <v>10307</v>
      </c>
      <c r="C995">
        <v>81</v>
      </c>
      <c r="D995">
        <v>3.2819276557186194</v>
      </c>
      <c r="E995">
        <v>49.228914835779293</v>
      </c>
      <c r="F995" t="s">
        <v>24</v>
      </c>
      <c r="G995" t="s">
        <v>29</v>
      </c>
      <c r="H995" t="b">
        <v>1</v>
      </c>
    </row>
    <row r="996" spans="1:8" x14ac:dyDescent="0.25">
      <c r="A996">
        <v>101100</v>
      </c>
      <c r="B996">
        <v>11100</v>
      </c>
      <c r="C996">
        <v>120</v>
      </c>
      <c r="D996">
        <v>26.89341268714151</v>
      </c>
      <c r="E996">
        <v>67.233531717853779</v>
      </c>
      <c r="F996" t="s">
        <v>24</v>
      </c>
      <c r="G996" t="s">
        <v>29</v>
      </c>
      <c r="H996" t="b">
        <v>1</v>
      </c>
    </row>
    <row r="997" spans="1:8" x14ac:dyDescent="0.25">
      <c r="A997">
        <v>100284</v>
      </c>
      <c r="B997">
        <v>10284</v>
      </c>
      <c r="C997">
        <v>78</v>
      </c>
      <c r="D997">
        <v>29.87081637662088</v>
      </c>
      <c r="E997">
        <v>298.70816376620883</v>
      </c>
      <c r="F997" t="s">
        <v>24</v>
      </c>
      <c r="G997" t="s">
        <v>31</v>
      </c>
      <c r="H997" t="b">
        <v>1</v>
      </c>
    </row>
    <row r="998" spans="1:8" x14ac:dyDescent="0.25">
      <c r="A998">
        <v>100397</v>
      </c>
      <c r="B998">
        <v>10397</v>
      </c>
      <c r="C998">
        <v>103</v>
      </c>
      <c r="D998">
        <v>3.1720725004239001</v>
      </c>
      <c r="E998">
        <v>47.5810875063585</v>
      </c>
      <c r="F998" t="s">
        <v>23</v>
      </c>
      <c r="G998" t="s">
        <v>30</v>
      </c>
      <c r="H998" t="b">
        <v>1</v>
      </c>
    </row>
    <row r="999" spans="1:8" x14ac:dyDescent="0.25">
      <c r="A999">
        <v>100593</v>
      </c>
      <c r="B999">
        <v>10593</v>
      </c>
      <c r="C999">
        <v>119</v>
      </c>
      <c r="D999">
        <v>52.758288148475167</v>
      </c>
      <c r="E999">
        <v>131.89572037118791</v>
      </c>
      <c r="F999" t="s">
        <v>23</v>
      </c>
      <c r="G999" t="s">
        <v>31</v>
      </c>
      <c r="H999" t="b">
        <v>1</v>
      </c>
    </row>
    <row r="1000" spans="1:8" x14ac:dyDescent="0.25">
      <c r="A1000">
        <v>100718</v>
      </c>
      <c r="B1000">
        <v>10718</v>
      </c>
      <c r="C1000">
        <v>105</v>
      </c>
      <c r="D1000">
        <v>50.338051228340248</v>
      </c>
      <c r="E1000">
        <v>125.84512807085062</v>
      </c>
      <c r="F1000" t="s">
        <v>24</v>
      </c>
      <c r="G1000" t="s">
        <v>31</v>
      </c>
      <c r="H1000" t="b">
        <v>0</v>
      </c>
    </row>
    <row r="1001" spans="1:8" x14ac:dyDescent="0.25">
      <c r="A1001">
        <v>100983</v>
      </c>
      <c r="B1001">
        <v>10983</v>
      </c>
      <c r="C1001">
        <v>70</v>
      </c>
      <c r="D1001">
        <v>40.855672302465216</v>
      </c>
      <c r="E1001">
        <v>122.56701690739564</v>
      </c>
      <c r="F1001" t="s">
        <v>24</v>
      </c>
      <c r="G1001" t="s">
        <v>30</v>
      </c>
      <c r="H1001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C8A2-7852-4B8D-A35D-DD0834D39859}">
  <dimension ref="A1:E1001"/>
  <sheetViews>
    <sheetView workbookViewId="0"/>
  </sheetViews>
  <sheetFormatPr defaultRowHeight="15" x14ac:dyDescent="0.25"/>
  <cols>
    <col min="1" max="1" width="7.28515625" bestFit="1" customWidth="1"/>
  </cols>
  <sheetData>
    <row r="1" spans="1:5" x14ac:dyDescent="0.25">
      <c r="A1" s="2" t="s">
        <v>9</v>
      </c>
      <c r="B1" s="1" t="s">
        <v>4</v>
      </c>
      <c r="C1" s="1" t="s">
        <v>5</v>
      </c>
      <c r="D1" s="1" t="s">
        <v>6</v>
      </c>
      <c r="E1" s="1" t="s">
        <v>7</v>
      </c>
    </row>
    <row r="2" spans="1:5" x14ac:dyDescent="0.25">
      <c r="A2">
        <v>100977</v>
      </c>
      <c r="B2" t="s">
        <v>37</v>
      </c>
      <c r="C2" t="s">
        <v>39</v>
      </c>
      <c r="D2" t="s">
        <v>42</v>
      </c>
      <c r="E2" t="s">
        <v>47</v>
      </c>
    </row>
    <row r="3" spans="1:5" x14ac:dyDescent="0.25">
      <c r="A3">
        <v>100507</v>
      </c>
      <c r="B3" t="s">
        <v>34</v>
      </c>
      <c r="C3" t="s">
        <v>38</v>
      </c>
      <c r="D3" t="s">
        <v>42</v>
      </c>
      <c r="E3" t="s">
        <v>46</v>
      </c>
    </row>
    <row r="4" spans="1:5" x14ac:dyDescent="0.25">
      <c r="A4">
        <v>100493</v>
      </c>
      <c r="B4" t="s">
        <v>36</v>
      </c>
      <c r="C4" t="s">
        <v>40</v>
      </c>
      <c r="D4" t="s">
        <v>43</v>
      </c>
      <c r="E4" t="s">
        <v>44</v>
      </c>
    </row>
    <row r="5" spans="1:5" x14ac:dyDescent="0.25">
      <c r="A5">
        <v>100035</v>
      </c>
      <c r="B5" t="s">
        <v>35</v>
      </c>
      <c r="C5" t="s">
        <v>39</v>
      </c>
      <c r="D5" t="s">
        <v>43</v>
      </c>
      <c r="E5" t="s">
        <v>46</v>
      </c>
    </row>
    <row r="6" spans="1:5" x14ac:dyDescent="0.25">
      <c r="A6">
        <v>100393</v>
      </c>
      <c r="B6" t="s">
        <v>35</v>
      </c>
      <c r="C6" t="s">
        <v>40</v>
      </c>
      <c r="D6" t="s">
        <v>42</v>
      </c>
      <c r="E6" t="s">
        <v>45</v>
      </c>
    </row>
    <row r="7" spans="1:5" x14ac:dyDescent="0.25">
      <c r="A7">
        <v>100487</v>
      </c>
      <c r="B7" t="s">
        <v>35</v>
      </c>
      <c r="C7" t="s">
        <v>39</v>
      </c>
      <c r="D7" t="s">
        <v>43</v>
      </c>
      <c r="E7" t="s">
        <v>44</v>
      </c>
    </row>
    <row r="8" spans="1:5" x14ac:dyDescent="0.25">
      <c r="A8">
        <v>100064</v>
      </c>
      <c r="B8" t="s">
        <v>37</v>
      </c>
      <c r="C8" t="s">
        <v>38</v>
      </c>
      <c r="D8" t="s">
        <v>43</v>
      </c>
      <c r="E8" t="s">
        <v>48</v>
      </c>
    </row>
    <row r="9" spans="1:5" x14ac:dyDescent="0.25">
      <c r="A9">
        <v>101060</v>
      </c>
      <c r="B9" t="s">
        <v>37</v>
      </c>
      <c r="C9" t="s">
        <v>40</v>
      </c>
      <c r="D9" t="s">
        <v>42</v>
      </c>
      <c r="E9" t="s">
        <v>47</v>
      </c>
    </row>
    <row r="10" spans="1:5" x14ac:dyDescent="0.25">
      <c r="A10">
        <v>100143</v>
      </c>
      <c r="B10" t="s">
        <v>37</v>
      </c>
      <c r="C10" t="s">
        <v>38</v>
      </c>
      <c r="D10" t="s">
        <v>43</v>
      </c>
      <c r="E10" t="s">
        <v>44</v>
      </c>
    </row>
    <row r="11" spans="1:5" x14ac:dyDescent="0.25">
      <c r="A11">
        <v>100205</v>
      </c>
      <c r="B11" t="s">
        <v>34</v>
      </c>
      <c r="C11" t="s">
        <v>39</v>
      </c>
      <c r="D11" t="s">
        <v>42</v>
      </c>
      <c r="E11" t="s">
        <v>47</v>
      </c>
    </row>
    <row r="12" spans="1:5" x14ac:dyDescent="0.25">
      <c r="A12">
        <v>100925</v>
      </c>
      <c r="B12" t="s">
        <v>34</v>
      </c>
      <c r="C12" t="s">
        <v>38</v>
      </c>
      <c r="D12" t="s">
        <v>42</v>
      </c>
      <c r="E12" t="s">
        <v>46</v>
      </c>
    </row>
    <row r="13" spans="1:5" x14ac:dyDescent="0.25">
      <c r="A13">
        <v>100436</v>
      </c>
      <c r="B13" t="s">
        <v>37</v>
      </c>
      <c r="C13" t="s">
        <v>39</v>
      </c>
      <c r="D13" t="s">
        <v>41</v>
      </c>
      <c r="E13" t="s">
        <v>48</v>
      </c>
    </row>
    <row r="14" spans="1:5" x14ac:dyDescent="0.25">
      <c r="A14">
        <v>100970</v>
      </c>
      <c r="B14" t="s">
        <v>34</v>
      </c>
      <c r="C14" t="s">
        <v>40</v>
      </c>
      <c r="D14" t="s">
        <v>43</v>
      </c>
      <c r="E14" t="s">
        <v>44</v>
      </c>
    </row>
    <row r="15" spans="1:5" x14ac:dyDescent="0.25">
      <c r="A15">
        <v>101007</v>
      </c>
      <c r="B15" t="s">
        <v>34</v>
      </c>
      <c r="C15" t="s">
        <v>40</v>
      </c>
      <c r="D15" t="s">
        <v>43</v>
      </c>
      <c r="E15" t="s">
        <v>48</v>
      </c>
    </row>
    <row r="16" spans="1:5" x14ac:dyDescent="0.25">
      <c r="A16">
        <v>100401</v>
      </c>
      <c r="B16" t="s">
        <v>37</v>
      </c>
      <c r="C16" t="s">
        <v>38</v>
      </c>
      <c r="D16" t="s">
        <v>43</v>
      </c>
      <c r="E16" t="s">
        <v>44</v>
      </c>
    </row>
    <row r="17" spans="1:5" x14ac:dyDescent="0.25">
      <c r="A17">
        <v>100625</v>
      </c>
      <c r="B17" t="s">
        <v>35</v>
      </c>
      <c r="C17" t="s">
        <v>38</v>
      </c>
      <c r="D17" t="s">
        <v>43</v>
      </c>
      <c r="E17" t="s">
        <v>49</v>
      </c>
    </row>
    <row r="18" spans="1:5" x14ac:dyDescent="0.25">
      <c r="A18">
        <v>100735</v>
      </c>
      <c r="B18" t="s">
        <v>34</v>
      </c>
      <c r="C18" t="s">
        <v>39</v>
      </c>
      <c r="D18" t="s">
        <v>43</v>
      </c>
      <c r="E18" t="s">
        <v>44</v>
      </c>
    </row>
    <row r="19" spans="1:5" x14ac:dyDescent="0.25">
      <c r="A19">
        <v>100308</v>
      </c>
      <c r="B19" t="s">
        <v>37</v>
      </c>
      <c r="C19" t="s">
        <v>40</v>
      </c>
      <c r="D19" t="s">
        <v>42</v>
      </c>
      <c r="E19" t="s">
        <v>47</v>
      </c>
    </row>
    <row r="20" spans="1:5" x14ac:dyDescent="0.25">
      <c r="A20">
        <v>100851</v>
      </c>
      <c r="B20" t="s">
        <v>37</v>
      </c>
      <c r="C20" t="s">
        <v>39</v>
      </c>
      <c r="D20" t="s">
        <v>42</v>
      </c>
      <c r="E20" t="s">
        <v>44</v>
      </c>
    </row>
    <row r="21" spans="1:5" x14ac:dyDescent="0.25">
      <c r="A21">
        <v>100478</v>
      </c>
      <c r="B21" t="s">
        <v>35</v>
      </c>
      <c r="C21" t="s">
        <v>39</v>
      </c>
      <c r="D21" t="s">
        <v>43</v>
      </c>
      <c r="E21" t="s">
        <v>45</v>
      </c>
    </row>
    <row r="22" spans="1:5" x14ac:dyDescent="0.25">
      <c r="A22">
        <v>100583</v>
      </c>
      <c r="B22" t="s">
        <v>34</v>
      </c>
      <c r="C22" t="s">
        <v>39</v>
      </c>
      <c r="D22" t="s">
        <v>42</v>
      </c>
      <c r="E22" t="s">
        <v>48</v>
      </c>
    </row>
    <row r="23" spans="1:5" x14ac:dyDescent="0.25">
      <c r="A23">
        <v>100267</v>
      </c>
      <c r="B23" t="s">
        <v>34</v>
      </c>
      <c r="C23" t="s">
        <v>40</v>
      </c>
      <c r="D23" t="s">
        <v>43</v>
      </c>
      <c r="E23" t="s">
        <v>47</v>
      </c>
    </row>
    <row r="24" spans="1:5" x14ac:dyDescent="0.25">
      <c r="A24">
        <v>100060</v>
      </c>
      <c r="B24" t="s">
        <v>36</v>
      </c>
      <c r="C24" t="s">
        <v>40</v>
      </c>
      <c r="D24" t="s">
        <v>43</v>
      </c>
      <c r="E24" t="s">
        <v>45</v>
      </c>
    </row>
    <row r="25" spans="1:5" x14ac:dyDescent="0.25">
      <c r="A25">
        <v>101003</v>
      </c>
      <c r="B25" t="s">
        <v>37</v>
      </c>
      <c r="C25" t="s">
        <v>40</v>
      </c>
      <c r="D25" t="s">
        <v>41</v>
      </c>
      <c r="E25" t="s">
        <v>48</v>
      </c>
    </row>
    <row r="26" spans="1:5" x14ac:dyDescent="0.25">
      <c r="A26">
        <v>100315</v>
      </c>
      <c r="B26" t="s">
        <v>36</v>
      </c>
      <c r="C26" t="s">
        <v>39</v>
      </c>
      <c r="D26" t="s">
        <v>42</v>
      </c>
      <c r="E26" t="s">
        <v>48</v>
      </c>
    </row>
    <row r="27" spans="1:5" x14ac:dyDescent="0.25">
      <c r="A27">
        <v>100952</v>
      </c>
      <c r="B27" t="s">
        <v>35</v>
      </c>
      <c r="C27" t="s">
        <v>38</v>
      </c>
      <c r="D27" t="s">
        <v>43</v>
      </c>
      <c r="E27" t="s">
        <v>47</v>
      </c>
    </row>
    <row r="28" spans="1:5" x14ac:dyDescent="0.25">
      <c r="A28">
        <v>100184</v>
      </c>
      <c r="B28" t="s">
        <v>35</v>
      </c>
      <c r="C28" t="s">
        <v>39</v>
      </c>
      <c r="D28" t="s">
        <v>41</v>
      </c>
      <c r="E28" t="s">
        <v>44</v>
      </c>
    </row>
    <row r="29" spans="1:5" x14ac:dyDescent="0.25">
      <c r="A29">
        <v>100008</v>
      </c>
      <c r="B29" t="s">
        <v>34</v>
      </c>
      <c r="C29" t="s">
        <v>38</v>
      </c>
      <c r="D29" t="s">
        <v>42</v>
      </c>
      <c r="E29" t="s">
        <v>46</v>
      </c>
    </row>
    <row r="30" spans="1:5" x14ac:dyDescent="0.25">
      <c r="A30">
        <v>100843</v>
      </c>
      <c r="B30" t="s">
        <v>35</v>
      </c>
      <c r="C30" t="s">
        <v>39</v>
      </c>
      <c r="D30" t="s">
        <v>41</v>
      </c>
      <c r="E30" t="s">
        <v>46</v>
      </c>
    </row>
    <row r="31" spans="1:5" x14ac:dyDescent="0.25">
      <c r="A31">
        <v>100528</v>
      </c>
      <c r="B31" t="s">
        <v>36</v>
      </c>
      <c r="C31" t="s">
        <v>38</v>
      </c>
      <c r="D31" t="s">
        <v>43</v>
      </c>
      <c r="E31" t="s">
        <v>47</v>
      </c>
    </row>
    <row r="32" spans="1:5" x14ac:dyDescent="0.25">
      <c r="A32">
        <v>100578</v>
      </c>
      <c r="B32" t="s">
        <v>36</v>
      </c>
      <c r="C32" t="s">
        <v>39</v>
      </c>
      <c r="D32" t="s">
        <v>41</v>
      </c>
      <c r="E32" t="s">
        <v>48</v>
      </c>
    </row>
    <row r="33" spans="1:5" x14ac:dyDescent="0.25">
      <c r="A33">
        <v>100792</v>
      </c>
      <c r="B33" t="s">
        <v>37</v>
      </c>
      <c r="C33" t="s">
        <v>39</v>
      </c>
      <c r="D33" t="s">
        <v>43</v>
      </c>
      <c r="E33" t="s">
        <v>44</v>
      </c>
    </row>
    <row r="34" spans="1:5" x14ac:dyDescent="0.25">
      <c r="A34">
        <v>100563</v>
      </c>
      <c r="B34" t="s">
        <v>37</v>
      </c>
      <c r="C34" t="s">
        <v>40</v>
      </c>
      <c r="D34" t="s">
        <v>42</v>
      </c>
      <c r="E34" t="s">
        <v>44</v>
      </c>
    </row>
    <row r="35" spans="1:5" x14ac:dyDescent="0.25">
      <c r="A35">
        <v>100300</v>
      </c>
      <c r="B35" t="s">
        <v>37</v>
      </c>
      <c r="C35" t="s">
        <v>39</v>
      </c>
      <c r="D35" t="s">
        <v>43</v>
      </c>
      <c r="E35" t="s">
        <v>45</v>
      </c>
    </row>
    <row r="36" spans="1:5" x14ac:dyDescent="0.25">
      <c r="A36">
        <v>100998</v>
      </c>
      <c r="B36" t="s">
        <v>37</v>
      </c>
      <c r="C36" t="s">
        <v>39</v>
      </c>
      <c r="D36" t="s">
        <v>42</v>
      </c>
      <c r="E36" t="s">
        <v>46</v>
      </c>
    </row>
    <row r="37" spans="1:5" x14ac:dyDescent="0.25">
      <c r="A37">
        <v>100177</v>
      </c>
      <c r="B37" t="s">
        <v>36</v>
      </c>
      <c r="C37" t="s">
        <v>38</v>
      </c>
      <c r="D37" t="s">
        <v>43</v>
      </c>
      <c r="E37" t="s">
        <v>46</v>
      </c>
    </row>
    <row r="38" spans="1:5" x14ac:dyDescent="0.25">
      <c r="A38">
        <v>100882</v>
      </c>
      <c r="B38" t="s">
        <v>37</v>
      </c>
      <c r="C38" t="s">
        <v>39</v>
      </c>
      <c r="D38" t="s">
        <v>42</v>
      </c>
      <c r="E38" t="s">
        <v>44</v>
      </c>
    </row>
    <row r="39" spans="1:5" x14ac:dyDescent="0.25">
      <c r="A39">
        <v>100213</v>
      </c>
      <c r="B39" t="s">
        <v>34</v>
      </c>
      <c r="C39" t="s">
        <v>38</v>
      </c>
      <c r="D39" t="s">
        <v>43</v>
      </c>
      <c r="E39" t="s">
        <v>47</v>
      </c>
    </row>
    <row r="40" spans="1:5" x14ac:dyDescent="0.25">
      <c r="A40">
        <v>100651</v>
      </c>
      <c r="B40" t="s">
        <v>36</v>
      </c>
      <c r="C40" t="s">
        <v>39</v>
      </c>
      <c r="D40" t="s">
        <v>41</v>
      </c>
      <c r="E40" t="s">
        <v>47</v>
      </c>
    </row>
    <row r="41" spans="1:5" x14ac:dyDescent="0.25">
      <c r="A41">
        <v>100866</v>
      </c>
      <c r="B41" t="s">
        <v>36</v>
      </c>
      <c r="C41" t="s">
        <v>40</v>
      </c>
      <c r="D41" t="s">
        <v>42</v>
      </c>
      <c r="E41" t="s">
        <v>45</v>
      </c>
    </row>
    <row r="42" spans="1:5" x14ac:dyDescent="0.25">
      <c r="A42">
        <v>101031</v>
      </c>
      <c r="B42" t="s">
        <v>35</v>
      </c>
      <c r="C42" t="s">
        <v>38</v>
      </c>
      <c r="D42" t="s">
        <v>41</v>
      </c>
      <c r="E42" t="s">
        <v>44</v>
      </c>
    </row>
    <row r="43" spans="1:5" x14ac:dyDescent="0.25">
      <c r="A43">
        <v>100988</v>
      </c>
      <c r="B43" t="s">
        <v>36</v>
      </c>
      <c r="C43" t="s">
        <v>40</v>
      </c>
      <c r="D43" t="s">
        <v>42</v>
      </c>
      <c r="E43" t="s">
        <v>47</v>
      </c>
    </row>
    <row r="44" spans="1:5" x14ac:dyDescent="0.25">
      <c r="A44">
        <v>100085</v>
      </c>
      <c r="B44" t="s">
        <v>36</v>
      </c>
      <c r="C44" t="s">
        <v>39</v>
      </c>
      <c r="D44" t="s">
        <v>43</v>
      </c>
      <c r="E44" t="s">
        <v>45</v>
      </c>
    </row>
    <row r="45" spans="1:5" x14ac:dyDescent="0.25">
      <c r="A45">
        <v>100608</v>
      </c>
      <c r="B45" t="s">
        <v>34</v>
      </c>
      <c r="C45" t="s">
        <v>39</v>
      </c>
      <c r="D45" t="s">
        <v>41</v>
      </c>
      <c r="E45" t="s">
        <v>44</v>
      </c>
    </row>
    <row r="46" spans="1:5" x14ac:dyDescent="0.25">
      <c r="A46">
        <v>100243</v>
      </c>
      <c r="B46" t="s">
        <v>36</v>
      </c>
      <c r="C46" t="s">
        <v>38</v>
      </c>
      <c r="D46" t="s">
        <v>41</v>
      </c>
      <c r="E46" t="s">
        <v>47</v>
      </c>
    </row>
    <row r="47" spans="1:5" x14ac:dyDescent="0.25">
      <c r="A47">
        <v>100201</v>
      </c>
      <c r="B47" t="s">
        <v>35</v>
      </c>
      <c r="C47" t="s">
        <v>39</v>
      </c>
      <c r="D47" t="s">
        <v>42</v>
      </c>
      <c r="E47" t="s">
        <v>48</v>
      </c>
    </row>
    <row r="48" spans="1:5" x14ac:dyDescent="0.25">
      <c r="A48">
        <v>100654</v>
      </c>
      <c r="B48" t="s">
        <v>35</v>
      </c>
      <c r="C48" t="s">
        <v>38</v>
      </c>
      <c r="D48" t="s">
        <v>42</v>
      </c>
      <c r="E48" t="s">
        <v>49</v>
      </c>
    </row>
    <row r="49" spans="1:5" x14ac:dyDescent="0.25">
      <c r="A49">
        <v>100414</v>
      </c>
      <c r="B49" t="s">
        <v>34</v>
      </c>
      <c r="C49" t="s">
        <v>38</v>
      </c>
      <c r="D49" t="s">
        <v>43</v>
      </c>
      <c r="E49" t="s">
        <v>46</v>
      </c>
    </row>
    <row r="50" spans="1:5" x14ac:dyDescent="0.25">
      <c r="A50">
        <v>100696</v>
      </c>
      <c r="B50" t="s">
        <v>37</v>
      </c>
      <c r="C50" t="s">
        <v>39</v>
      </c>
      <c r="D50" t="s">
        <v>42</v>
      </c>
      <c r="E50" t="s">
        <v>46</v>
      </c>
    </row>
    <row r="51" spans="1:5" x14ac:dyDescent="0.25">
      <c r="A51">
        <v>100781</v>
      </c>
      <c r="B51" t="s">
        <v>34</v>
      </c>
      <c r="C51" t="s">
        <v>40</v>
      </c>
      <c r="D51" t="s">
        <v>42</v>
      </c>
      <c r="E51" t="s">
        <v>46</v>
      </c>
    </row>
    <row r="52" spans="1:5" x14ac:dyDescent="0.25">
      <c r="A52">
        <v>100367</v>
      </c>
      <c r="B52" t="s">
        <v>36</v>
      </c>
      <c r="C52" t="s">
        <v>39</v>
      </c>
      <c r="D52" t="s">
        <v>41</v>
      </c>
      <c r="E52" t="s">
        <v>47</v>
      </c>
    </row>
    <row r="53" spans="1:5" x14ac:dyDescent="0.25">
      <c r="A53">
        <v>100812</v>
      </c>
      <c r="B53" t="s">
        <v>34</v>
      </c>
      <c r="C53" t="s">
        <v>40</v>
      </c>
      <c r="D53" t="s">
        <v>43</v>
      </c>
      <c r="E53" t="s">
        <v>48</v>
      </c>
    </row>
    <row r="54" spans="1:5" x14ac:dyDescent="0.25">
      <c r="A54">
        <v>101022</v>
      </c>
      <c r="B54" t="s">
        <v>34</v>
      </c>
      <c r="C54" t="s">
        <v>39</v>
      </c>
      <c r="D54" t="s">
        <v>42</v>
      </c>
      <c r="E54" t="s">
        <v>46</v>
      </c>
    </row>
    <row r="55" spans="1:5" x14ac:dyDescent="0.25">
      <c r="A55">
        <v>100798</v>
      </c>
      <c r="B55" t="s">
        <v>34</v>
      </c>
      <c r="C55" t="s">
        <v>38</v>
      </c>
      <c r="D55" t="s">
        <v>42</v>
      </c>
      <c r="E55" t="s">
        <v>46</v>
      </c>
    </row>
    <row r="56" spans="1:5" x14ac:dyDescent="0.25">
      <c r="A56">
        <v>100601</v>
      </c>
      <c r="B56" t="s">
        <v>37</v>
      </c>
      <c r="C56" t="s">
        <v>39</v>
      </c>
      <c r="D56" t="s">
        <v>42</v>
      </c>
      <c r="E56" t="s">
        <v>44</v>
      </c>
    </row>
    <row r="57" spans="1:5" x14ac:dyDescent="0.25">
      <c r="A57">
        <v>101058</v>
      </c>
      <c r="B57" t="s">
        <v>35</v>
      </c>
      <c r="C57" t="s">
        <v>38</v>
      </c>
      <c r="D57" t="s">
        <v>41</v>
      </c>
      <c r="E57" t="s">
        <v>48</v>
      </c>
    </row>
    <row r="58" spans="1:5" x14ac:dyDescent="0.25">
      <c r="A58">
        <v>100559</v>
      </c>
      <c r="B58" t="s">
        <v>36</v>
      </c>
      <c r="C58" t="s">
        <v>38</v>
      </c>
      <c r="D58" t="s">
        <v>42</v>
      </c>
      <c r="E58" t="s">
        <v>48</v>
      </c>
    </row>
    <row r="59" spans="1:5" x14ac:dyDescent="0.25">
      <c r="A59">
        <v>101074</v>
      </c>
      <c r="B59" t="s">
        <v>37</v>
      </c>
      <c r="C59" t="s">
        <v>39</v>
      </c>
      <c r="D59" t="s">
        <v>42</v>
      </c>
      <c r="E59" t="s">
        <v>49</v>
      </c>
    </row>
    <row r="60" spans="1:5" x14ac:dyDescent="0.25">
      <c r="A60">
        <v>101028</v>
      </c>
      <c r="B60" t="s">
        <v>34</v>
      </c>
      <c r="C60" t="s">
        <v>39</v>
      </c>
      <c r="D60" t="s">
        <v>42</v>
      </c>
      <c r="E60" t="s">
        <v>47</v>
      </c>
    </row>
    <row r="61" spans="1:5" x14ac:dyDescent="0.25">
      <c r="A61">
        <v>100671</v>
      </c>
      <c r="B61" t="s">
        <v>35</v>
      </c>
      <c r="C61" t="s">
        <v>39</v>
      </c>
      <c r="D61" t="s">
        <v>43</v>
      </c>
      <c r="E61" t="s">
        <v>49</v>
      </c>
    </row>
    <row r="62" spans="1:5" x14ac:dyDescent="0.25">
      <c r="A62">
        <v>100872</v>
      </c>
      <c r="B62" t="s">
        <v>37</v>
      </c>
      <c r="C62" t="s">
        <v>39</v>
      </c>
      <c r="D62" t="s">
        <v>41</v>
      </c>
      <c r="E62" t="s">
        <v>47</v>
      </c>
    </row>
    <row r="63" spans="1:5" x14ac:dyDescent="0.25">
      <c r="A63">
        <v>100891</v>
      </c>
      <c r="B63" t="s">
        <v>36</v>
      </c>
      <c r="C63" t="s">
        <v>39</v>
      </c>
      <c r="D63" t="s">
        <v>41</v>
      </c>
      <c r="E63" t="s">
        <v>47</v>
      </c>
    </row>
    <row r="64" spans="1:5" x14ac:dyDescent="0.25">
      <c r="A64">
        <v>100139</v>
      </c>
      <c r="B64" t="s">
        <v>36</v>
      </c>
      <c r="C64" t="s">
        <v>38</v>
      </c>
      <c r="D64" t="s">
        <v>43</v>
      </c>
      <c r="E64" t="s">
        <v>49</v>
      </c>
    </row>
    <row r="65" spans="1:5" x14ac:dyDescent="0.25">
      <c r="A65">
        <v>100971</v>
      </c>
      <c r="B65" t="s">
        <v>35</v>
      </c>
      <c r="C65" t="s">
        <v>38</v>
      </c>
      <c r="D65" t="s">
        <v>41</v>
      </c>
      <c r="E65" t="s">
        <v>44</v>
      </c>
    </row>
    <row r="66" spans="1:5" x14ac:dyDescent="0.25">
      <c r="A66">
        <v>100935</v>
      </c>
      <c r="B66" t="s">
        <v>37</v>
      </c>
      <c r="C66" t="s">
        <v>39</v>
      </c>
      <c r="D66" t="s">
        <v>42</v>
      </c>
      <c r="E66" t="s">
        <v>46</v>
      </c>
    </row>
    <row r="67" spans="1:5" x14ac:dyDescent="0.25">
      <c r="A67">
        <v>100931</v>
      </c>
      <c r="B67" t="s">
        <v>36</v>
      </c>
      <c r="C67" t="s">
        <v>38</v>
      </c>
      <c r="D67" t="s">
        <v>43</v>
      </c>
      <c r="E67" t="s">
        <v>44</v>
      </c>
    </row>
    <row r="68" spans="1:5" x14ac:dyDescent="0.25">
      <c r="A68">
        <v>100552</v>
      </c>
      <c r="B68" t="s">
        <v>36</v>
      </c>
      <c r="C68" t="s">
        <v>39</v>
      </c>
      <c r="D68" t="s">
        <v>42</v>
      </c>
      <c r="E68" t="s">
        <v>45</v>
      </c>
    </row>
    <row r="69" spans="1:5" x14ac:dyDescent="0.25">
      <c r="A69">
        <v>100594</v>
      </c>
      <c r="B69" t="s">
        <v>36</v>
      </c>
      <c r="C69" t="s">
        <v>39</v>
      </c>
      <c r="D69" t="s">
        <v>43</v>
      </c>
      <c r="E69" t="s">
        <v>45</v>
      </c>
    </row>
    <row r="70" spans="1:5" x14ac:dyDescent="0.25">
      <c r="A70">
        <v>100588</v>
      </c>
      <c r="B70" t="s">
        <v>37</v>
      </c>
      <c r="C70" t="s">
        <v>38</v>
      </c>
      <c r="D70" t="s">
        <v>42</v>
      </c>
      <c r="E70" t="s">
        <v>47</v>
      </c>
    </row>
    <row r="71" spans="1:5" x14ac:dyDescent="0.25">
      <c r="A71">
        <v>100543</v>
      </c>
      <c r="B71" t="s">
        <v>35</v>
      </c>
      <c r="C71" t="s">
        <v>40</v>
      </c>
      <c r="D71" t="s">
        <v>43</v>
      </c>
      <c r="E71" t="s">
        <v>44</v>
      </c>
    </row>
    <row r="72" spans="1:5" x14ac:dyDescent="0.25">
      <c r="A72">
        <v>100610</v>
      </c>
      <c r="B72" t="s">
        <v>35</v>
      </c>
      <c r="C72" t="s">
        <v>39</v>
      </c>
      <c r="D72" t="s">
        <v>43</v>
      </c>
      <c r="E72" t="s">
        <v>44</v>
      </c>
    </row>
    <row r="73" spans="1:5" x14ac:dyDescent="0.25">
      <c r="A73">
        <v>100864</v>
      </c>
      <c r="B73" t="s">
        <v>34</v>
      </c>
      <c r="C73" t="s">
        <v>38</v>
      </c>
      <c r="D73" t="s">
        <v>43</v>
      </c>
      <c r="E73" t="s">
        <v>49</v>
      </c>
    </row>
    <row r="74" spans="1:5" x14ac:dyDescent="0.25">
      <c r="A74">
        <v>100854</v>
      </c>
      <c r="B74" t="s">
        <v>34</v>
      </c>
      <c r="C74" t="s">
        <v>40</v>
      </c>
      <c r="D74" t="s">
        <v>42</v>
      </c>
      <c r="E74" t="s">
        <v>45</v>
      </c>
    </row>
    <row r="75" spans="1:5" x14ac:dyDescent="0.25">
      <c r="A75">
        <v>100040</v>
      </c>
      <c r="B75" t="s">
        <v>37</v>
      </c>
      <c r="C75" t="s">
        <v>38</v>
      </c>
      <c r="D75" t="s">
        <v>43</v>
      </c>
      <c r="E75" t="s">
        <v>46</v>
      </c>
    </row>
    <row r="76" spans="1:5" x14ac:dyDescent="0.25">
      <c r="A76">
        <v>100689</v>
      </c>
      <c r="B76" t="s">
        <v>34</v>
      </c>
      <c r="C76" t="s">
        <v>40</v>
      </c>
      <c r="D76" t="s">
        <v>41</v>
      </c>
      <c r="E76" t="s">
        <v>44</v>
      </c>
    </row>
    <row r="77" spans="1:5" x14ac:dyDescent="0.25">
      <c r="A77">
        <v>100174</v>
      </c>
      <c r="B77" t="s">
        <v>35</v>
      </c>
      <c r="C77" t="s">
        <v>38</v>
      </c>
      <c r="D77" t="s">
        <v>43</v>
      </c>
      <c r="E77" t="s">
        <v>44</v>
      </c>
    </row>
    <row r="78" spans="1:5" x14ac:dyDescent="0.25">
      <c r="A78">
        <v>100630</v>
      </c>
      <c r="B78" t="s">
        <v>37</v>
      </c>
      <c r="C78" t="s">
        <v>40</v>
      </c>
      <c r="D78" t="s">
        <v>42</v>
      </c>
      <c r="E78" t="s">
        <v>46</v>
      </c>
    </row>
    <row r="79" spans="1:5" x14ac:dyDescent="0.25">
      <c r="A79">
        <v>100031</v>
      </c>
      <c r="B79" t="s">
        <v>36</v>
      </c>
      <c r="C79" t="s">
        <v>38</v>
      </c>
      <c r="D79" t="s">
        <v>41</v>
      </c>
      <c r="E79" t="s">
        <v>47</v>
      </c>
    </row>
    <row r="80" spans="1:5" x14ac:dyDescent="0.25">
      <c r="A80">
        <v>100905</v>
      </c>
      <c r="B80" t="s">
        <v>34</v>
      </c>
      <c r="C80" t="s">
        <v>39</v>
      </c>
      <c r="D80" t="s">
        <v>42</v>
      </c>
      <c r="E80" t="s">
        <v>46</v>
      </c>
    </row>
    <row r="81" spans="1:5" x14ac:dyDescent="0.25">
      <c r="A81">
        <v>101041</v>
      </c>
      <c r="B81" t="s">
        <v>34</v>
      </c>
      <c r="C81" t="s">
        <v>38</v>
      </c>
      <c r="D81" t="s">
        <v>42</v>
      </c>
      <c r="E81" t="s">
        <v>44</v>
      </c>
    </row>
    <row r="82" spans="1:5" x14ac:dyDescent="0.25">
      <c r="A82">
        <v>100438</v>
      </c>
      <c r="B82" t="s">
        <v>35</v>
      </c>
      <c r="C82" t="s">
        <v>39</v>
      </c>
      <c r="D82" t="s">
        <v>43</v>
      </c>
      <c r="E82" t="s">
        <v>48</v>
      </c>
    </row>
    <row r="83" spans="1:5" x14ac:dyDescent="0.25">
      <c r="A83">
        <v>100281</v>
      </c>
      <c r="B83" t="s">
        <v>36</v>
      </c>
      <c r="C83" t="s">
        <v>38</v>
      </c>
      <c r="D83" t="s">
        <v>41</v>
      </c>
      <c r="E83" t="s">
        <v>47</v>
      </c>
    </row>
    <row r="84" spans="1:5" x14ac:dyDescent="0.25">
      <c r="A84">
        <v>101066</v>
      </c>
      <c r="B84" t="s">
        <v>36</v>
      </c>
      <c r="C84" t="s">
        <v>39</v>
      </c>
      <c r="D84" t="s">
        <v>41</v>
      </c>
      <c r="E84" t="s">
        <v>45</v>
      </c>
    </row>
    <row r="85" spans="1:5" x14ac:dyDescent="0.25">
      <c r="A85">
        <v>100050</v>
      </c>
      <c r="B85" t="s">
        <v>37</v>
      </c>
      <c r="C85" t="s">
        <v>38</v>
      </c>
      <c r="D85" t="s">
        <v>42</v>
      </c>
      <c r="E85" t="s">
        <v>45</v>
      </c>
    </row>
    <row r="86" spans="1:5" x14ac:dyDescent="0.25">
      <c r="A86">
        <v>100241</v>
      </c>
      <c r="B86" t="s">
        <v>36</v>
      </c>
      <c r="C86" t="s">
        <v>39</v>
      </c>
      <c r="D86" t="s">
        <v>42</v>
      </c>
      <c r="E86" t="s">
        <v>46</v>
      </c>
    </row>
    <row r="87" spans="1:5" x14ac:dyDescent="0.25">
      <c r="A87">
        <v>101098</v>
      </c>
      <c r="B87" t="s">
        <v>34</v>
      </c>
      <c r="C87" t="s">
        <v>39</v>
      </c>
      <c r="D87" t="s">
        <v>43</v>
      </c>
      <c r="E87" t="s">
        <v>44</v>
      </c>
    </row>
    <row r="88" spans="1:5" x14ac:dyDescent="0.25">
      <c r="A88">
        <v>100021</v>
      </c>
      <c r="B88" t="s">
        <v>35</v>
      </c>
      <c r="C88" t="s">
        <v>38</v>
      </c>
      <c r="D88" t="s">
        <v>43</v>
      </c>
      <c r="E88" t="s">
        <v>48</v>
      </c>
    </row>
    <row r="89" spans="1:5" x14ac:dyDescent="0.25">
      <c r="A89">
        <v>101048</v>
      </c>
      <c r="B89" t="s">
        <v>35</v>
      </c>
      <c r="C89" t="s">
        <v>38</v>
      </c>
      <c r="D89" t="s">
        <v>42</v>
      </c>
      <c r="E89" t="s">
        <v>46</v>
      </c>
    </row>
    <row r="90" spans="1:5" x14ac:dyDescent="0.25">
      <c r="A90">
        <v>100251</v>
      </c>
      <c r="B90" t="s">
        <v>35</v>
      </c>
      <c r="C90" t="s">
        <v>39</v>
      </c>
      <c r="D90" t="s">
        <v>41</v>
      </c>
      <c r="E90" t="s">
        <v>45</v>
      </c>
    </row>
    <row r="91" spans="1:5" x14ac:dyDescent="0.25">
      <c r="A91">
        <v>100439</v>
      </c>
      <c r="B91" t="s">
        <v>34</v>
      </c>
      <c r="C91" t="s">
        <v>40</v>
      </c>
      <c r="D91" t="s">
        <v>41</v>
      </c>
      <c r="E91" t="s">
        <v>48</v>
      </c>
    </row>
    <row r="92" spans="1:5" x14ac:dyDescent="0.25">
      <c r="A92">
        <v>100086</v>
      </c>
      <c r="B92" t="s">
        <v>36</v>
      </c>
      <c r="C92" t="s">
        <v>38</v>
      </c>
      <c r="D92" t="s">
        <v>41</v>
      </c>
      <c r="E92" t="s">
        <v>47</v>
      </c>
    </row>
    <row r="93" spans="1:5" x14ac:dyDescent="0.25">
      <c r="A93">
        <v>100207</v>
      </c>
      <c r="B93" t="s">
        <v>36</v>
      </c>
      <c r="C93" t="s">
        <v>38</v>
      </c>
      <c r="D93" t="s">
        <v>43</v>
      </c>
      <c r="E93" t="s">
        <v>47</v>
      </c>
    </row>
    <row r="94" spans="1:5" x14ac:dyDescent="0.25">
      <c r="A94">
        <v>100399</v>
      </c>
      <c r="B94" t="s">
        <v>36</v>
      </c>
      <c r="C94" t="s">
        <v>40</v>
      </c>
      <c r="D94" t="s">
        <v>41</v>
      </c>
      <c r="E94" t="s">
        <v>49</v>
      </c>
    </row>
    <row r="95" spans="1:5" x14ac:dyDescent="0.25">
      <c r="A95">
        <v>100784</v>
      </c>
      <c r="B95" t="s">
        <v>34</v>
      </c>
      <c r="C95" t="s">
        <v>38</v>
      </c>
      <c r="D95" t="s">
        <v>41</v>
      </c>
      <c r="E95" t="s">
        <v>47</v>
      </c>
    </row>
    <row r="96" spans="1:5" x14ac:dyDescent="0.25">
      <c r="A96">
        <v>100505</v>
      </c>
      <c r="B96" t="s">
        <v>36</v>
      </c>
      <c r="C96" t="s">
        <v>39</v>
      </c>
      <c r="D96" t="s">
        <v>41</v>
      </c>
      <c r="E96" t="s">
        <v>44</v>
      </c>
    </row>
    <row r="97" spans="1:5" x14ac:dyDescent="0.25">
      <c r="A97">
        <v>100541</v>
      </c>
      <c r="B97" t="s">
        <v>37</v>
      </c>
      <c r="C97" t="s">
        <v>38</v>
      </c>
      <c r="D97" t="s">
        <v>41</v>
      </c>
      <c r="E97" t="s">
        <v>48</v>
      </c>
    </row>
    <row r="98" spans="1:5" x14ac:dyDescent="0.25">
      <c r="A98">
        <v>100667</v>
      </c>
      <c r="B98" t="s">
        <v>37</v>
      </c>
      <c r="C98" t="s">
        <v>40</v>
      </c>
      <c r="D98" t="s">
        <v>43</v>
      </c>
      <c r="E98" t="s">
        <v>49</v>
      </c>
    </row>
    <row r="99" spans="1:5" x14ac:dyDescent="0.25">
      <c r="A99">
        <v>100562</v>
      </c>
      <c r="B99" t="s">
        <v>37</v>
      </c>
      <c r="C99" t="s">
        <v>39</v>
      </c>
      <c r="D99" t="s">
        <v>41</v>
      </c>
      <c r="E99" t="s">
        <v>48</v>
      </c>
    </row>
    <row r="100" spans="1:5" x14ac:dyDescent="0.25">
      <c r="A100">
        <v>101042</v>
      </c>
      <c r="B100" t="s">
        <v>34</v>
      </c>
      <c r="C100" t="s">
        <v>40</v>
      </c>
      <c r="D100" t="s">
        <v>41</v>
      </c>
      <c r="E100" t="s">
        <v>45</v>
      </c>
    </row>
    <row r="101" spans="1:5" x14ac:dyDescent="0.25">
      <c r="A101">
        <v>100840</v>
      </c>
      <c r="B101" t="s">
        <v>35</v>
      </c>
      <c r="C101" t="s">
        <v>39</v>
      </c>
      <c r="D101" t="s">
        <v>42</v>
      </c>
      <c r="E101" t="s">
        <v>49</v>
      </c>
    </row>
    <row r="102" spans="1:5" x14ac:dyDescent="0.25">
      <c r="A102">
        <v>100831</v>
      </c>
      <c r="B102" t="s">
        <v>37</v>
      </c>
      <c r="C102" t="s">
        <v>39</v>
      </c>
      <c r="D102" t="s">
        <v>43</v>
      </c>
      <c r="E102" t="s">
        <v>44</v>
      </c>
    </row>
    <row r="103" spans="1:5" x14ac:dyDescent="0.25">
      <c r="A103">
        <v>100538</v>
      </c>
      <c r="B103" t="s">
        <v>34</v>
      </c>
      <c r="C103" t="s">
        <v>39</v>
      </c>
      <c r="D103" t="s">
        <v>43</v>
      </c>
      <c r="E103" t="s">
        <v>44</v>
      </c>
    </row>
    <row r="104" spans="1:5" x14ac:dyDescent="0.25">
      <c r="A104">
        <v>100112</v>
      </c>
      <c r="B104" t="s">
        <v>34</v>
      </c>
      <c r="C104" t="s">
        <v>39</v>
      </c>
      <c r="D104" t="s">
        <v>41</v>
      </c>
      <c r="E104" t="s">
        <v>49</v>
      </c>
    </row>
    <row r="105" spans="1:5" x14ac:dyDescent="0.25">
      <c r="A105">
        <v>100525</v>
      </c>
      <c r="B105" t="s">
        <v>34</v>
      </c>
      <c r="C105" t="s">
        <v>40</v>
      </c>
      <c r="D105" t="s">
        <v>43</v>
      </c>
      <c r="E105" t="s">
        <v>47</v>
      </c>
    </row>
    <row r="106" spans="1:5" x14ac:dyDescent="0.25">
      <c r="A106">
        <v>100335</v>
      </c>
      <c r="B106" t="s">
        <v>35</v>
      </c>
      <c r="C106" t="s">
        <v>39</v>
      </c>
      <c r="D106" t="s">
        <v>43</v>
      </c>
      <c r="E106" t="s">
        <v>49</v>
      </c>
    </row>
    <row r="107" spans="1:5" x14ac:dyDescent="0.25">
      <c r="A107">
        <v>100449</v>
      </c>
      <c r="B107" t="s">
        <v>34</v>
      </c>
      <c r="C107" t="s">
        <v>38</v>
      </c>
      <c r="D107" t="s">
        <v>41</v>
      </c>
      <c r="E107" t="s">
        <v>49</v>
      </c>
    </row>
    <row r="108" spans="1:5" x14ac:dyDescent="0.25">
      <c r="A108">
        <v>100448</v>
      </c>
      <c r="B108" t="s">
        <v>37</v>
      </c>
      <c r="C108" t="s">
        <v>40</v>
      </c>
      <c r="D108" t="s">
        <v>43</v>
      </c>
      <c r="E108" t="s">
        <v>46</v>
      </c>
    </row>
    <row r="109" spans="1:5" x14ac:dyDescent="0.25">
      <c r="A109">
        <v>100734</v>
      </c>
      <c r="B109" t="s">
        <v>35</v>
      </c>
      <c r="C109" t="s">
        <v>39</v>
      </c>
      <c r="D109" t="s">
        <v>42</v>
      </c>
      <c r="E109" t="s">
        <v>47</v>
      </c>
    </row>
    <row r="110" spans="1:5" x14ac:dyDescent="0.25">
      <c r="A110">
        <v>100526</v>
      </c>
      <c r="B110" t="s">
        <v>37</v>
      </c>
      <c r="C110" t="s">
        <v>40</v>
      </c>
      <c r="D110" t="s">
        <v>43</v>
      </c>
      <c r="E110" t="s">
        <v>47</v>
      </c>
    </row>
    <row r="111" spans="1:5" x14ac:dyDescent="0.25">
      <c r="A111">
        <v>100811</v>
      </c>
      <c r="B111" t="s">
        <v>36</v>
      </c>
      <c r="C111" t="s">
        <v>39</v>
      </c>
      <c r="D111" t="s">
        <v>43</v>
      </c>
      <c r="E111" t="s">
        <v>47</v>
      </c>
    </row>
    <row r="112" spans="1:5" x14ac:dyDescent="0.25">
      <c r="A112">
        <v>100101</v>
      </c>
      <c r="B112" t="s">
        <v>35</v>
      </c>
      <c r="C112" t="s">
        <v>40</v>
      </c>
      <c r="D112" t="s">
        <v>41</v>
      </c>
      <c r="E112" t="s">
        <v>48</v>
      </c>
    </row>
    <row r="113" spans="1:5" x14ac:dyDescent="0.25">
      <c r="A113">
        <v>100030</v>
      </c>
      <c r="B113" t="s">
        <v>35</v>
      </c>
      <c r="C113" t="s">
        <v>38</v>
      </c>
      <c r="D113" t="s">
        <v>43</v>
      </c>
      <c r="E113" t="s">
        <v>47</v>
      </c>
    </row>
    <row r="114" spans="1:5" x14ac:dyDescent="0.25">
      <c r="A114">
        <v>100956</v>
      </c>
      <c r="B114" t="s">
        <v>35</v>
      </c>
      <c r="C114" t="s">
        <v>38</v>
      </c>
      <c r="D114" t="s">
        <v>42</v>
      </c>
      <c r="E114" t="s">
        <v>47</v>
      </c>
    </row>
    <row r="115" spans="1:5" x14ac:dyDescent="0.25">
      <c r="A115">
        <v>100542</v>
      </c>
      <c r="B115" t="s">
        <v>36</v>
      </c>
      <c r="C115" t="s">
        <v>40</v>
      </c>
      <c r="D115" t="s">
        <v>43</v>
      </c>
      <c r="E115" t="s">
        <v>48</v>
      </c>
    </row>
    <row r="116" spans="1:5" x14ac:dyDescent="0.25">
      <c r="A116">
        <v>101020</v>
      </c>
      <c r="B116" t="s">
        <v>34</v>
      </c>
      <c r="C116" t="s">
        <v>40</v>
      </c>
      <c r="D116" t="s">
        <v>42</v>
      </c>
      <c r="E116" t="s">
        <v>49</v>
      </c>
    </row>
    <row r="117" spans="1:5" x14ac:dyDescent="0.25">
      <c r="A117">
        <v>100451</v>
      </c>
      <c r="B117" t="s">
        <v>36</v>
      </c>
      <c r="C117" t="s">
        <v>39</v>
      </c>
      <c r="D117" t="s">
        <v>42</v>
      </c>
      <c r="E117" t="s">
        <v>45</v>
      </c>
    </row>
    <row r="118" spans="1:5" x14ac:dyDescent="0.25">
      <c r="A118">
        <v>100807</v>
      </c>
      <c r="B118" t="s">
        <v>36</v>
      </c>
      <c r="C118" t="s">
        <v>38</v>
      </c>
      <c r="D118" t="s">
        <v>43</v>
      </c>
      <c r="E118" t="s">
        <v>47</v>
      </c>
    </row>
    <row r="119" spans="1:5" x14ac:dyDescent="0.25">
      <c r="A119">
        <v>100804</v>
      </c>
      <c r="B119" t="s">
        <v>37</v>
      </c>
      <c r="C119" t="s">
        <v>39</v>
      </c>
      <c r="D119" t="s">
        <v>43</v>
      </c>
      <c r="E119" t="s">
        <v>49</v>
      </c>
    </row>
    <row r="120" spans="1:5" x14ac:dyDescent="0.25">
      <c r="A120">
        <v>100147</v>
      </c>
      <c r="B120" t="s">
        <v>37</v>
      </c>
      <c r="C120" t="s">
        <v>38</v>
      </c>
      <c r="D120" t="s">
        <v>42</v>
      </c>
      <c r="E120" t="s">
        <v>44</v>
      </c>
    </row>
    <row r="121" spans="1:5" x14ac:dyDescent="0.25">
      <c r="A121">
        <v>100316</v>
      </c>
      <c r="B121" t="s">
        <v>37</v>
      </c>
      <c r="C121" t="s">
        <v>40</v>
      </c>
      <c r="D121" t="s">
        <v>42</v>
      </c>
      <c r="E121" t="s">
        <v>45</v>
      </c>
    </row>
    <row r="122" spans="1:5" x14ac:dyDescent="0.25">
      <c r="A122">
        <v>100450</v>
      </c>
      <c r="B122" t="s">
        <v>37</v>
      </c>
      <c r="C122" t="s">
        <v>40</v>
      </c>
      <c r="D122" t="s">
        <v>41</v>
      </c>
      <c r="E122" t="s">
        <v>45</v>
      </c>
    </row>
    <row r="123" spans="1:5" x14ac:dyDescent="0.25">
      <c r="A123">
        <v>100996</v>
      </c>
      <c r="B123" t="s">
        <v>34</v>
      </c>
      <c r="C123" t="s">
        <v>38</v>
      </c>
      <c r="D123" t="s">
        <v>41</v>
      </c>
      <c r="E123" t="s">
        <v>46</v>
      </c>
    </row>
    <row r="124" spans="1:5" x14ac:dyDescent="0.25">
      <c r="A124">
        <v>100182</v>
      </c>
      <c r="B124" t="s">
        <v>37</v>
      </c>
      <c r="C124" t="s">
        <v>39</v>
      </c>
      <c r="D124" t="s">
        <v>41</v>
      </c>
      <c r="E124" t="s">
        <v>44</v>
      </c>
    </row>
    <row r="125" spans="1:5" x14ac:dyDescent="0.25">
      <c r="A125">
        <v>100770</v>
      </c>
      <c r="B125" t="s">
        <v>37</v>
      </c>
      <c r="C125" t="s">
        <v>38</v>
      </c>
      <c r="D125" t="s">
        <v>41</v>
      </c>
      <c r="E125" t="s">
        <v>45</v>
      </c>
    </row>
    <row r="126" spans="1:5" x14ac:dyDescent="0.25">
      <c r="A126">
        <v>100358</v>
      </c>
      <c r="B126" t="s">
        <v>36</v>
      </c>
      <c r="C126" t="s">
        <v>40</v>
      </c>
      <c r="D126" t="s">
        <v>42</v>
      </c>
      <c r="E126" t="s">
        <v>44</v>
      </c>
    </row>
    <row r="127" spans="1:5" x14ac:dyDescent="0.25">
      <c r="A127">
        <v>100549</v>
      </c>
      <c r="B127" t="s">
        <v>37</v>
      </c>
      <c r="C127" t="s">
        <v>38</v>
      </c>
      <c r="D127" t="s">
        <v>42</v>
      </c>
      <c r="E127" t="s">
        <v>47</v>
      </c>
    </row>
    <row r="128" spans="1:5" x14ac:dyDescent="0.25">
      <c r="A128">
        <v>100782</v>
      </c>
      <c r="B128" t="s">
        <v>37</v>
      </c>
      <c r="C128" t="s">
        <v>39</v>
      </c>
      <c r="D128" t="s">
        <v>43</v>
      </c>
      <c r="E128" t="s">
        <v>44</v>
      </c>
    </row>
    <row r="129" spans="1:5" x14ac:dyDescent="0.25">
      <c r="A129">
        <v>100226</v>
      </c>
      <c r="B129" t="s">
        <v>35</v>
      </c>
      <c r="C129" t="s">
        <v>40</v>
      </c>
      <c r="D129" t="s">
        <v>43</v>
      </c>
      <c r="E129" t="s">
        <v>44</v>
      </c>
    </row>
    <row r="130" spans="1:5" x14ac:dyDescent="0.25">
      <c r="A130">
        <v>100099</v>
      </c>
      <c r="B130" t="s">
        <v>34</v>
      </c>
      <c r="C130" t="s">
        <v>38</v>
      </c>
      <c r="D130" t="s">
        <v>41</v>
      </c>
      <c r="E130" t="s">
        <v>44</v>
      </c>
    </row>
    <row r="131" spans="1:5" x14ac:dyDescent="0.25">
      <c r="A131">
        <v>100371</v>
      </c>
      <c r="B131" t="s">
        <v>35</v>
      </c>
      <c r="C131" t="s">
        <v>38</v>
      </c>
      <c r="D131" t="s">
        <v>41</v>
      </c>
      <c r="E131" t="s">
        <v>48</v>
      </c>
    </row>
    <row r="132" spans="1:5" x14ac:dyDescent="0.25">
      <c r="A132">
        <v>100756</v>
      </c>
      <c r="B132" t="s">
        <v>35</v>
      </c>
      <c r="C132" t="s">
        <v>39</v>
      </c>
      <c r="D132" t="s">
        <v>41</v>
      </c>
      <c r="E132" t="s">
        <v>45</v>
      </c>
    </row>
    <row r="133" spans="1:5" x14ac:dyDescent="0.25">
      <c r="A133">
        <v>100991</v>
      </c>
      <c r="B133" t="s">
        <v>37</v>
      </c>
      <c r="C133" t="s">
        <v>38</v>
      </c>
      <c r="D133" t="s">
        <v>41</v>
      </c>
      <c r="E133" t="s">
        <v>46</v>
      </c>
    </row>
    <row r="134" spans="1:5" x14ac:dyDescent="0.25">
      <c r="A134">
        <v>100557</v>
      </c>
      <c r="B134" t="s">
        <v>37</v>
      </c>
      <c r="C134" t="s">
        <v>38</v>
      </c>
      <c r="D134" t="s">
        <v>43</v>
      </c>
      <c r="E134" t="s">
        <v>47</v>
      </c>
    </row>
    <row r="135" spans="1:5" x14ac:dyDescent="0.25">
      <c r="A135">
        <v>100049</v>
      </c>
      <c r="B135" t="s">
        <v>36</v>
      </c>
      <c r="C135" t="s">
        <v>39</v>
      </c>
      <c r="D135" t="s">
        <v>43</v>
      </c>
      <c r="E135" t="s">
        <v>46</v>
      </c>
    </row>
    <row r="136" spans="1:5" x14ac:dyDescent="0.25">
      <c r="A136">
        <v>100508</v>
      </c>
      <c r="B136" t="s">
        <v>35</v>
      </c>
      <c r="C136" t="s">
        <v>39</v>
      </c>
      <c r="D136" t="s">
        <v>42</v>
      </c>
      <c r="E136" t="s">
        <v>47</v>
      </c>
    </row>
    <row r="137" spans="1:5" x14ac:dyDescent="0.25">
      <c r="A137">
        <v>101035</v>
      </c>
      <c r="B137" t="s">
        <v>35</v>
      </c>
      <c r="C137" t="s">
        <v>38</v>
      </c>
      <c r="D137" t="s">
        <v>42</v>
      </c>
      <c r="E137" t="s">
        <v>44</v>
      </c>
    </row>
    <row r="138" spans="1:5" x14ac:dyDescent="0.25">
      <c r="A138">
        <v>100271</v>
      </c>
      <c r="B138" t="s">
        <v>37</v>
      </c>
      <c r="C138" t="s">
        <v>39</v>
      </c>
      <c r="D138" t="s">
        <v>42</v>
      </c>
      <c r="E138" t="s">
        <v>48</v>
      </c>
    </row>
    <row r="139" spans="1:5" x14ac:dyDescent="0.25">
      <c r="A139">
        <v>100225</v>
      </c>
      <c r="B139" t="s">
        <v>36</v>
      </c>
      <c r="C139" t="s">
        <v>38</v>
      </c>
      <c r="D139" t="s">
        <v>43</v>
      </c>
      <c r="E139" t="s">
        <v>45</v>
      </c>
    </row>
    <row r="140" spans="1:5" x14ac:dyDescent="0.25">
      <c r="A140">
        <v>100142</v>
      </c>
      <c r="B140" t="s">
        <v>36</v>
      </c>
      <c r="C140" t="s">
        <v>40</v>
      </c>
      <c r="D140" t="s">
        <v>43</v>
      </c>
      <c r="E140" t="s">
        <v>47</v>
      </c>
    </row>
    <row r="141" spans="1:5" x14ac:dyDescent="0.25">
      <c r="A141">
        <v>100240</v>
      </c>
      <c r="B141" t="s">
        <v>35</v>
      </c>
      <c r="C141" t="s">
        <v>38</v>
      </c>
      <c r="D141" t="s">
        <v>41</v>
      </c>
      <c r="E141" t="s">
        <v>46</v>
      </c>
    </row>
    <row r="142" spans="1:5" x14ac:dyDescent="0.25">
      <c r="A142">
        <v>101046</v>
      </c>
      <c r="B142" t="s">
        <v>35</v>
      </c>
      <c r="C142" t="s">
        <v>39</v>
      </c>
      <c r="D142" t="s">
        <v>42</v>
      </c>
      <c r="E142" t="s">
        <v>45</v>
      </c>
    </row>
    <row r="143" spans="1:5" x14ac:dyDescent="0.25">
      <c r="A143">
        <v>100443</v>
      </c>
      <c r="B143" t="s">
        <v>34</v>
      </c>
      <c r="C143" t="s">
        <v>39</v>
      </c>
      <c r="D143" t="s">
        <v>41</v>
      </c>
      <c r="E143" t="s">
        <v>46</v>
      </c>
    </row>
    <row r="144" spans="1:5" x14ac:dyDescent="0.25">
      <c r="A144">
        <v>100370</v>
      </c>
      <c r="B144" t="s">
        <v>34</v>
      </c>
      <c r="C144" t="s">
        <v>38</v>
      </c>
      <c r="D144" t="s">
        <v>43</v>
      </c>
      <c r="E144" t="s">
        <v>47</v>
      </c>
    </row>
    <row r="145" spans="1:5" x14ac:dyDescent="0.25">
      <c r="A145">
        <v>100570</v>
      </c>
      <c r="B145" t="s">
        <v>34</v>
      </c>
      <c r="C145" t="s">
        <v>39</v>
      </c>
      <c r="D145" t="s">
        <v>43</v>
      </c>
      <c r="E145" t="s">
        <v>46</v>
      </c>
    </row>
    <row r="146" spans="1:5" x14ac:dyDescent="0.25">
      <c r="A146">
        <v>100312</v>
      </c>
      <c r="B146" t="s">
        <v>37</v>
      </c>
      <c r="C146" t="s">
        <v>39</v>
      </c>
      <c r="D146" t="s">
        <v>43</v>
      </c>
      <c r="E146" t="s">
        <v>47</v>
      </c>
    </row>
    <row r="147" spans="1:5" x14ac:dyDescent="0.25">
      <c r="A147">
        <v>100212</v>
      </c>
      <c r="B147" t="s">
        <v>37</v>
      </c>
      <c r="C147" t="s">
        <v>40</v>
      </c>
      <c r="D147" t="s">
        <v>42</v>
      </c>
      <c r="E147" t="s">
        <v>49</v>
      </c>
    </row>
    <row r="148" spans="1:5" x14ac:dyDescent="0.25">
      <c r="A148">
        <v>101096</v>
      </c>
      <c r="B148" t="s">
        <v>34</v>
      </c>
      <c r="C148" t="s">
        <v>40</v>
      </c>
      <c r="D148" t="s">
        <v>41</v>
      </c>
      <c r="E148" t="s">
        <v>49</v>
      </c>
    </row>
    <row r="149" spans="1:5" x14ac:dyDescent="0.25">
      <c r="A149">
        <v>100471</v>
      </c>
      <c r="B149" t="s">
        <v>34</v>
      </c>
      <c r="C149" t="s">
        <v>38</v>
      </c>
      <c r="D149" t="s">
        <v>42</v>
      </c>
      <c r="E149" t="s">
        <v>48</v>
      </c>
    </row>
    <row r="150" spans="1:5" x14ac:dyDescent="0.25">
      <c r="A150">
        <v>100575</v>
      </c>
      <c r="B150" t="s">
        <v>35</v>
      </c>
      <c r="C150" t="s">
        <v>39</v>
      </c>
      <c r="D150" t="s">
        <v>43</v>
      </c>
      <c r="E150" t="s">
        <v>47</v>
      </c>
    </row>
    <row r="151" spans="1:5" x14ac:dyDescent="0.25">
      <c r="A151">
        <v>100193</v>
      </c>
      <c r="B151" t="s">
        <v>37</v>
      </c>
      <c r="C151" t="s">
        <v>40</v>
      </c>
      <c r="D151" t="s">
        <v>41</v>
      </c>
      <c r="E151" t="s">
        <v>48</v>
      </c>
    </row>
    <row r="152" spans="1:5" x14ac:dyDescent="0.25">
      <c r="A152">
        <v>100433</v>
      </c>
      <c r="B152" t="s">
        <v>35</v>
      </c>
      <c r="C152" t="s">
        <v>38</v>
      </c>
      <c r="D152" t="s">
        <v>43</v>
      </c>
      <c r="E152" t="s">
        <v>48</v>
      </c>
    </row>
    <row r="153" spans="1:5" x14ac:dyDescent="0.25">
      <c r="A153">
        <v>100345</v>
      </c>
      <c r="B153" t="s">
        <v>34</v>
      </c>
      <c r="C153" t="s">
        <v>38</v>
      </c>
      <c r="D153" t="s">
        <v>42</v>
      </c>
      <c r="E153" t="s">
        <v>49</v>
      </c>
    </row>
    <row r="154" spans="1:5" x14ac:dyDescent="0.25">
      <c r="A154">
        <v>100379</v>
      </c>
      <c r="B154" t="s">
        <v>36</v>
      </c>
      <c r="C154" t="s">
        <v>38</v>
      </c>
      <c r="D154" t="s">
        <v>41</v>
      </c>
      <c r="E154" t="s">
        <v>44</v>
      </c>
    </row>
    <row r="155" spans="1:5" x14ac:dyDescent="0.25">
      <c r="A155">
        <v>100058</v>
      </c>
      <c r="B155" t="s">
        <v>34</v>
      </c>
      <c r="C155" t="s">
        <v>38</v>
      </c>
      <c r="D155" t="s">
        <v>42</v>
      </c>
      <c r="E155" t="s">
        <v>48</v>
      </c>
    </row>
    <row r="156" spans="1:5" x14ac:dyDescent="0.25">
      <c r="A156">
        <v>100458</v>
      </c>
      <c r="B156" t="s">
        <v>36</v>
      </c>
      <c r="C156" t="s">
        <v>40</v>
      </c>
      <c r="D156" t="s">
        <v>42</v>
      </c>
      <c r="E156" t="s">
        <v>48</v>
      </c>
    </row>
    <row r="157" spans="1:5" x14ac:dyDescent="0.25">
      <c r="A157">
        <v>100456</v>
      </c>
      <c r="B157" t="s">
        <v>37</v>
      </c>
      <c r="C157" t="s">
        <v>40</v>
      </c>
      <c r="D157" t="s">
        <v>42</v>
      </c>
      <c r="E157" t="s">
        <v>45</v>
      </c>
    </row>
    <row r="158" spans="1:5" x14ac:dyDescent="0.25">
      <c r="A158">
        <v>101014</v>
      </c>
      <c r="B158" t="s">
        <v>37</v>
      </c>
      <c r="C158" t="s">
        <v>40</v>
      </c>
      <c r="D158" t="s">
        <v>43</v>
      </c>
      <c r="E158" t="s">
        <v>45</v>
      </c>
    </row>
    <row r="159" spans="1:5" x14ac:dyDescent="0.25">
      <c r="A159">
        <v>100965</v>
      </c>
      <c r="B159" t="s">
        <v>35</v>
      </c>
      <c r="C159" t="s">
        <v>38</v>
      </c>
      <c r="D159" t="s">
        <v>43</v>
      </c>
      <c r="E159" t="s">
        <v>48</v>
      </c>
    </row>
    <row r="160" spans="1:5" x14ac:dyDescent="0.25">
      <c r="A160">
        <v>100484</v>
      </c>
      <c r="B160" t="s">
        <v>36</v>
      </c>
      <c r="C160" t="s">
        <v>40</v>
      </c>
      <c r="D160" t="s">
        <v>43</v>
      </c>
      <c r="E160" t="s">
        <v>47</v>
      </c>
    </row>
    <row r="161" spans="1:5" x14ac:dyDescent="0.25">
      <c r="A161">
        <v>101088</v>
      </c>
      <c r="B161" t="s">
        <v>35</v>
      </c>
      <c r="C161" t="s">
        <v>40</v>
      </c>
      <c r="D161" t="s">
        <v>43</v>
      </c>
      <c r="E161" t="s">
        <v>47</v>
      </c>
    </row>
    <row r="162" spans="1:5" x14ac:dyDescent="0.25">
      <c r="A162">
        <v>100286</v>
      </c>
      <c r="B162" t="s">
        <v>34</v>
      </c>
      <c r="C162" t="s">
        <v>39</v>
      </c>
      <c r="D162" t="s">
        <v>42</v>
      </c>
      <c r="E162" t="s">
        <v>44</v>
      </c>
    </row>
    <row r="163" spans="1:5" x14ac:dyDescent="0.25">
      <c r="A163">
        <v>100695</v>
      </c>
      <c r="B163" t="s">
        <v>35</v>
      </c>
      <c r="C163" t="s">
        <v>38</v>
      </c>
      <c r="D163" t="s">
        <v>42</v>
      </c>
      <c r="E163" t="s">
        <v>49</v>
      </c>
    </row>
    <row r="164" spans="1:5" x14ac:dyDescent="0.25">
      <c r="A164">
        <v>100859</v>
      </c>
      <c r="B164" t="s">
        <v>36</v>
      </c>
      <c r="C164" t="s">
        <v>38</v>
      </c>
      <c r="D164" t="s">
        <v>43</v>
      </c>
      <c r="E164" t="s">
        <v>46</v>
      </c>
    </row>
    <row r="165" spans="1:5" x14ac:dyDescent="0.25">
      <c r="A165">
        <v>100894</v>
      </c>
      <c r="B165" t="s">
        <v>35</v>
      </c>
      <c r="C165" t="s">
        <v>38</v>
      </c>
      <c r="D165" t="s">
        <v>43</v>
      </c>
      <c r="E165" t="s">
        <v>46</v>
      </c>
    </row>
    <row r="166" spans="1:5" x14ac:dyDescent="0.25">
      <c r="A166">
        <v>101099</v>
      </c>
      <c r="B166" t="s">
        <v>35</v>
      </c>
      <c r="C166" t="s">
        <v>39</v>
      </c>
      <c r="D166" t="s">
        <v>42</v>
      </c>
      <c r="E166" t="s">
        <v>49</v>
      </c>
    </row>
    <row r="167" spans="1:5" x14ac:dyDescent="0.25">
      <c r="A167">
        <v>100255</v>
      </c>
      <c r="B167" t="s">
        <v>35</v>
      </c>
      <c r="C167" t="s">
        <v>38</v>
      </c>
      <c r="D167" t="s">
        <v>42</v>
      </c>
      <c r="E167" t="s">
        <v>46</v>
      </c>
    </row>
    <row r="168" spans="1:5" x14ac:dyDescent="0.25">
      <c r="A168">
        <v>100341</v>
      </c>
      <c r="B168" t="s">
        <v>37</v>
      </c>
      <c r="C168" t="s">
        <v>40</v>
      </c>
      <c r="D168" t="s">
        <v>43</v>
      </c>
      <c r="E168" t="s">
        <v>47</v>
      </c>
    </row>
    <row r="169" spans="1:5" x14ac:dyDescent="0.25">
      <c r="A169">
        <v>100169</v>
      </c>
      <c r="B169" t="s">
        <v>36</v>
      </c>
      <c r="C169" t="s">
        <v>39</v>
      </c>
      <c r="D169" t="s">
        <v>42</v>
      </c>
      <c r="E169" t="s">
        <v>46</v>
      </c>
    </row>
    <row r="170" spans="1:5" x14ac:dyDescent="0.25">
      <c r="A170">
        <v>100822</v>
      </c>
      <c r="B170" t="s">
        <v>34</v>
      </c>
      <c r="C170" t="s">
        <v>40</v>
      </c>
      <c r="D170" t="s">
        <v>42</v>
      </c>
      <c r="E170" t="s">
        <v>49</v>
      </c>
    </row>
    <row r="171" spans="1:5" x14ac:dyDescent="0.25">
      <c r="A171">
        <v>100979</v>
      </c>
      <c r="B171" t="s">
        <v>35</v>
      </c>
      <c r="C171" t="s">
        <v>40</v>
      </c>
      <c r="D171" t="s">
        <v>42</v>
      </c>
      <c r="E171" t="s">
        <v>44</v>
      </c>
    </row>
    <row r="172" spans="1:5" x14ac:dyDescent="0.25">
      <c r="A172">
        <v>100870</v>
      </c>
      <c r="B172" t="s">
        <v>35</v>
      </c>
      <c r="C172" t="s">
        <v>38</v>
      </c>
      <c r="D172" t="s">
        <v>43</v>
      </c>
      <c r="E172" t="s">
        <v>44</v>
      </c>
    </row>
    <row r="173" spans="1:5" x14ac:dyDescent="0.25">
      <c r="A173">
        <v>100916</v>
      </c>
      <c r="B173" t="s">
        <v>37</v>
      </c>
      <c r="C173" t="s">
        <v>39</v>
      </c>
      <c r="D173" t="s">
        <v>42</v>
      </c>
      <c r="E173" t="s">
        <v>49</v>
      </c>
    </row>
    <row r="174" spans="1:5" x14ac:dyDescent="0.25">
      <c r="A174">
        <v>100918</v>
      </c>
      <c r="B174" t="s">
        <v>35</v>
      </c>
      <c r="C174" t="s">
        <v>40</v>
      </c>
      <c r="D174" t="s">
        <v>41</v>
      </c>
      <c r="E174" t="s">
        <v>48</v>
      </c>
    </row>
    <row r="175" spans="1:5" x14ac:dyDescent="0.25">
      <c r="A175">
        <v>100470</v>
      </c>
      <c r="B175" t="s">
        <v>36</v>
      </c>
      <c r="C175" t="s">
        <v>38</v>
      </c>
      <c r="D175" t="s">
        <v>42</v>
      </c>
      <c r="E175" t="s">
        <v>46</v>
      </c>
    </row>
    <row r="176" spans="1:5" x14ac:dyDescent="0.25">
      <c r="A176">
        <v>100883</v>
      </c>
      <c r="B176" t="s">
        <v>37</v>
      </c>
      <c r="C176" t="s">
        <v>40</v>
      </c>
      <c r="D176" t="s">
        <v>41</v>
      </c>
      <c r="E176" t="s">
        <v>47</v>
      </c>
    </row>
    <row r="177" spans="1:5" x14ac:dyDescent="0.25">
      <c r="A177">
        <v>100950</v>
      </c>
      <c r="B177" t="s">
        <v>37</v>
      </c>
      <c r="C177" t="s">
        <v>38</v>
      </c>
      <c r="D177" t="s">
        <v>41</v>
      </c>
      <c r="E177" t="s">
        <v>48</v>
      </c>
    </row>
    <row r="178" spans="1:5" x14ac:dyDescent="0.25">
      <c r="A178">
        <v>100007</v>
      </c>
      <c r="B178" t="s">
        <v>34</v>
      </c>
      <c r="C178" t="s">
        <v>40</v>
      </c>
      <c r="D178" t="s">
        <v>42</v>
      </c>
      <c r="E178" t="s">
        <v>46</v>
      </c>
    </row>
    <row r="179" spans="1:5" x14ac:dyDescent="0.25">
      <c r="A179">
        <v>101051</v>
      </c>
      <c r="B179" t="s">
        <v>36</v>
      </c>
      <c r="C179" t="s">
        <v>40</v>
      </c>
      <c r="D179" t="s">
        <v>43</v>
      </c>
      <c r="E179" t="s">
        <v>49</v>
      </c>
    </row>
    <row r="180" spans="1:5" x14ac:dyDescent="0.25">
      <c r="A180">
        <v>100352</v>
      </c>
      <c r="B180" t="s">
        <v>34</v>
      </c>
      <c r="C180" t="s">
        <v>38</v>
      </c>
      <c r="D180" t="s">
        <v>41</v>
      </c>
      <c r="E180" t="s">
        <v>44</v>
      </c>
    </row>
    <row r="181" spans="1:5" x14ac:dyDescent="0.25">
      <c r="A181">
        <v>100217</v>
      </c>
      <c r="B181" t="s">
        <v>37</v>
      </c>
      <c r="C181" t="s">
        <v>39</v>
      </c>
      <c r="D181" t="s">
        <v>41</v>
      </c>
      <c r="E181" t="s">
        <v>48</v>
      </c>
    </row>
    <row r="182" spans="1:5" x14ac:dyDescent="0.25">
      <c r="A182">
        <v>100954</v>
      </c>
      <c r="B182" t="s">
        <v>37</v>
      </c>
      <c r="C182" t="s">
        <v>38</v>
      </c>
      <c r="D182" t="s">
        <v>42</v>
      </c>
      <c r="E182" t="s">
        <v>45</v>
      </c>
    </row>
    <row r="183" spans="1:5" x14ac:dyDescent="0.25">
      <c r="A183">
        <v>100545</v>
      </c>
      <c r="B183" t="s">
        <v>36</v>
      </c>
      <c r="C183" t="s">
        <v>39</v>
      </c>
      <c r="D183" t="s">
        <v>43</v>
      </c>
      <c r="E183" t="s">
        <v>49</v>
      </c>
    </row>
    <row r="184" spans="1:5" x14ac:dyDescent="0.25">
      <c r="A184">
        <v>100412</v>
      </c>
      <c r="B184" t="s">
        <v>36</v>
      </c>
      <c r="C184" t="s">
        <v>38</v>
      </c>
      <c r="D184" t="s">
        <v>41</v>
      </c>
      <c r="E184" t="s">
        <v>49</v>
      </c>
    </row>
    <row r="185" spans="1:5" x14ac:dyDescent="0.25">
      <c r="A185">
        <v>100024</v>
      </c>
      <c r="B185" t="s">
        <v>34</v>
      </c>
      <c r="C185" t="s">
        <v>39</v>
      </c>
      <c r="D185" t="s">
        <v>43</v>
      </c>
      <c r="E185" t="s">
        <v>44</v>
      </c>
    </row>
    <row r="186" spans="1:5" x14ac:dyDescent="0.25">
      <c r="A186">
        <v>100231</v>
      </c>
      <c r="B186" t="s">
        <v>36</v>
      </c>
      <c r="C186" t="s">
        <v>39</v>
      </c>
      <c r="D186" t="s">
        <v>41</v>
      </c>
      <c r="E186" t="s">
        <v>46</v>
      </c>
    </row>
    <row r="187" spans="1:5" x14ac:dyDescent="0.25">
      <c r="A187">
        <v>100802</v>
      </c>
      <c r="B187" t="s">
        <v>35</v>
      </c>
      <c r="C187" t="s">
        <v>38</v>
      </c>
      <c r="D187" t="s">
        <v>43</v>
      </c>
      <c r="E187" t="s">
        <v>45</v>
      </c>
    </row>
    <row r="188" spans="1:5" x14ac:dyDescent="0.25">
      <c r="A188">
        <v>100515</v>
      </c>
      <c r="B188" t="s">
        <v>37</v>
      </c>
      <c r="C188" t="s">
        <v>39</v>
      </c>
      <c r="D188" t="s">
        <v>41</v>
      </c>
      <c r="E188" t="s">
        <v>45</v>
      </c>
    </row>
    <row r="189" spans="1:5" x14ac:dyDescent="0.25">
      <c r="A189">
        <v>100606</v>
      </c>
      <c r="B189" t="s">
        <v>37</v>
      </c>
      <c r="C189" t="s">
        <v>40</v>
      </c>
      <c r="D189" t="s">
        <v>42</v>
      </c>
      <c r="E189" t="s">
        <v>47</v>
      </c>
    </row>
    <row r="190" spans="1:5" x14ac:dyDescent="0.25">
      <c r="A190">
        <v>100704</v>
      </c>
      <c r="B190" t="s">
        <v>36</v>
      </c>
      <c r="C190" t="s">
        <v>39</v>
      </c>
      <c r="D190" t="s">
        <v>41</v>
      </c>
      <c r="E190" t="s">
        <v>47</v>
      </c>
    </row>
    <row r="191" spans="1:5" x14ac:dyDescent="0.25">
      <c r="A191">
        <v>100404</v>
      </c>
      <c r="B191" t="s">
        <v>37</v>
      </c>
      <c r="C191" t="s">
        <v>38</v>
      </c>
      <c r="D191" t="s">
        <v>43</v>
      </c>
      <c r="E191" t="s">
        <v>47</v>
      </c>
    </row>
    <row r="192" spans="1:5" x14ac:dyDescent="0.25">
      <c r="A192">
        <v>100714</v>
      </c>
      <c r="B192" t="s">
        <v>37</v>
      </c>
      <c r="C192" t="s">
        <v>39</v>
      </c>
      <c r="D192" t="s">
        <v>43</v>
      </c>
      <c r="E192" t="s">
        <v>46</v>
      </c>
    </row>
    <row r="193" spans="1:5" x14ac:dyDescent="0.25">
      <c r="A193">
        <v>100010</v>
      </c>
      <c r="B193" t="s">
        <v>36</v>
      </c>
      <c r="C193" t="s">
        <v>40</v>
      </c>
      <c r="D193" t="s">
        <v>41</v>
      </c>
      <c r="E193" t="s">
        <v>46</v>
      </c>
    </row>
    <row r="194" spans="1:5" x14ac:dyDescent="0.25">
      <c r="A194">
        <v>100357</v>
      </c>
      <c r="B194" t="s">
        <v>34</v>
      </c>
      <c r="C194" t="s">
        <v>39</v>
      </c>
      <c r="D194" t="s">
        <v>42</v>
      </c>
      <c r="E194" t="s">
        <v>44</v>
      </c>
    </row>
    <row r="195" spans="1:5" x14ac:dyDescent="0.25">
      <c r="A195">
        <v>100057</v>
      </c>
      <c r="B195" t="s">
        <v>37</v>
      </c>
      <c r="C195" t="s">
        <v>39</v>
      </c>
      <c r="D195" t="s">
        <v>43</v>
      </c>
      <c r="E195" t="s">
        <v>46</v>
      </c>
    </row>
    <row r="196" spans="1:5" x14ac:dyDescent="0.25">
      <c r="A196">
        <v>100720</v>
      </c>
      <c r="B196" t="s">
        <v>36</v>
      </c>
      <c r="C196" t="s">
        <v>40</v>
      </c>
      <c r="D196" t="s">
        <v>41</v>
      </c>
      <c r="E196" t="s">
        <v>48</v>
      </c>
    </row>
    <row r="197" spans="1:5" x14ac:dyDescent="0.25">
      <c r="A197">
        <v>100919</v>
      </c>
      <c r="B197" t="s">
        <v>37</v>
      </c>
      <c r="C197" t="s">
        <v>40</v>
      </c>
      <c r="D197" t="s">
        <v>42</v>
      </c>
      <c r="E197" t="s">
        <v>45</v>
      </c>
    </row>
    <row r="198" spans="1:5" x14ac:dyDescent="0.25">
      <c r="A198">
        <v>101045</v>
      </c>
      <c r="B198" t="s">
        <v>36</v>
      </c>
      <c r="C198" t="s">
        <v>38</v>
      </c>
      <c r="D198" t="s">
        <v>43</v>
      </c>
      <c r="E198" t="s">
        <v>47</v>
      </c>
    </row>
    <row r="199" spans="1:5" x14ac:dyDescent="0.25">
      <c r="A199">
        <v>101043</v>
      </c>
      <c r="B199" t="s">
        <v>37</v>
      </c>
      <c r="C199" t="s">
        <v>40</v>
      </c>
      <c r="D199" t="s">
        <v>42</v>
      </c>
      <c r="E199" t="s">
        <v>45</v>
      </c>
    </row>
    <row r="200" spans="1:5" x14ac:dyDescent="0.25">
      <c r="A200">
        <v>100703</v>
      </c>
      <c r="B200" t="s">
        <v>36</v>
      </c>
      <c r="C200" t="s">
        <v>40</v>
      </c>
      <c r="D200" t="s">
        <v>43</v>
      </c>
      <c r="E200" t="s">
        <v>45</v>
      </c>
    </row>
    <row r="201" spans="1:5" x14ac:dyDescent="0.25">
      <c r="A201">
        <v>100536</v>
      </c>
      <c r="B201" t="s">
        <v>37</v>
      </c>
      <c r="C201" t="s">
        <v>39</v>
      </c>
      <c r="D201" t="s">
        <v>41</v>
      </c>
      <c r="E201" t="s">
        <v>48</v>
      </c>
    </row>
    <row r="202" spans="1:5" x14ac:dyDescent="0.25">
      <c r="A202">
        <v>100688</v>
      </c>
      <c r="B202" t="s">
        <v>34</v>
      </c>
      <c r="C202" t="s">
        <v>38</v>
      </c>
      <c r="D202" t="s">
        <v>43</v>
      </c>
      <c r="E202" t="s">
        <v>47</v>
      </c>
    </row>
    <row r="203" spans="1:5" x14ac:dyDescent="0.25">
      <c r="A203">
        <v>100416</v>
      </c>
      <c r="B203" t="s">
        <v>36</v>
      </c>
      <c r="C203" t="s">
        <v>40</v>
      </c>
      <c r="D203" t="s">
        <v>42</v>
      </c>
      <c r="E203" t="s">
        <v>46</v>
      </c>
    </row>
    <row r="204" spans="1:5" x14ac:dyDescent="0.25">
      <c r="A204">
        <v>100481</v>
      </c>
      <c r="B204" t="s">
        <v>36</v>
      </c>
      <c r="C204" t="s">
        <v>39</v>
      </c>
      <c r="D204" t="s">
        <v>42</v>
      </c>
      <c r="E204" t="s">
        <v>46</v>
      </c>
    </row>
    <row r="205" spans="1:5" x14ac:dyDescent="0.25">
      <c r="A205">
        <v>100827</v>
      </c>
      <c r="B205" t="s">
        <v>34</v>
      </c>
      <c r="C205" t="s">
        <v>39</v>
      </c>
      <c r="D205" t="s">
        <v>42</v>
      </c>
      <c r="E205" t="s">
        <v>47</v>
      </c>
    </row>
    <row r="206" spans="1:5" x14ac:dyDescent="0.25">
      <c r="A206">
        <v>100044</v>
      </c>
      <c r="B206" t="s">
        <v>35</v>
      </c>
      <c r="C206" t="s">
        <v>40</v>
      </c>
      <c r="D206" t="s">
        <v>41</v>
      </c>
      <c r="E206" t="s">
        <v>44</v>
      </c>
    </row>
    <row r="207" spans="1:5" x14ac:dyDescent="0.25">
      <c r="A207">
        <v>100613</v>
      </c>
      <c r="B207" t="s">
        <v>35</v>
      </c>
      <c r="C207" t="s">
        <v>40</v>
      </c>
      <c r="D207" t="s">
        <v>43</v>
      </c>
      <c r="E207" t="s">
        <v>46</v>
      </c>
    </row>
    <row r="208" spans="1:5" x14ac:dyDescent="0.25">
      <c r="A208">
        <v>100873</v>
      </c>
      <c r="B208" t="s">
        <v>34</v>
      </c>
      <c r="C208" t="s">
        <v>40</v>
      </c>
      <c r="D208" t="s">
        <v>41</v>
      </c>
      <c r="E208" t="s">
        <v>48</v>
      </c>
    </row>
    <row r="209" spans="1:5" x14ac:dyDescent="0.25">
      <c r="A209">
        <v>100325</v>
      </c>
      <c r="B209" t="s">
        <v>34</v>
      </c>
      <c r="C209" t="s">
        <v>38</v>
      </c>
      <c r="D209" t="s">
        <v>43</v>
      </c>
      <c r="E209" t="s">
        <v>49</v>
      </c>
    </row>
    <row r="210" spans="1:5" x14ac:dyDescent="0.25">
      <c r="A210">
        <v>100611</v>
      </c>
      <c r="B210" t="s">
        <v>36</v>
      </c>
      <c r="C210" t="s">
        <v>39</v>
      </c>
      <c r="D210" t="s">
        <v>41</v>
      </c>
      <c r="E210" t="s">
        <v>48</v>
      </c>
    </row>
    <row r="211" spans="1:5" x14ac:dyDescent="0.25">
      <c r="A211">
        <v>100068</v>
      </c>
      <c r="B211" t="s">
        <v>37</v>
      </c>
      <c r="C211" t="s">
        <v>40</v>
      </c>
      <c r="D211" t="s">
        <v>43</v>
      </c>
      <c r="E211" t="s">
        <v>46</v>
      </c>
    </row>
    <row r="212" spans="1:5" x14ac:dyDescent="0.25">
      <c r="A212">
        <v>100548</v>
      </c>
      <c r="B212" t="s">
        <v>36</v>
      </c>
      <c r="C212" t="s">
        <v>40</v>
      </c>
      <c r="D212" t="s">
        <v>42</v>
      </c>
      <c r="E212" t="s">
        <v>47</v>
      </c>
    </row>
    <row r="213" spans="1:5" x14ac:dyDescent="0.25">
      <c r="A213">
        <v>100321</v>
      </c>
      <c r="B213" t="s">
        <v>37</v>
      </c>
      <c r="C213" t="s">
        <v>39</v>
      </c>
      <c r="D213" t="s">
        <v>43</v>
      </c>
      <c r="E213" t="s">
        <v>45</v>
      </c>
    </row>
    <row r="214" spans="1:5" x14ac:dyDescent="0.25">
      <c r="A214">
        <v>100514</v>
      </c>
      <c r="B214" t="s">
        <v>36</v>
      </c>
      <c r="C214" t="s">
        <v>40</v>
      </c>
      <c r="D214" t="s">
        <v>42</v>
      </c>
      <c r="E214" t="s">
        <v>47</v>
      </c>
    </row>
    <row r="215" spans="1:5" x14ac:dyDescent="0.25">
      <c r="A215">
        <v>100533</v>
      </c>
      <c r="B215" t="s">
        <v>37</v>
      </c>
      <c r="C215" t="s">
        <v>40</v>
      </c>
      <c r="D215" t="s">
        <v>42</v>
      </c>
      <c r="E215" t="s">
        <v>44</v>
      </c>
    </row>
    <row r="216" spans="1:5" x14ac:dyDescent="0.25">
      <c r="A216">
        <v>100043</v>
      </c>
      <c r="B216" t="s">
        <v>34</v>
      </c>
      <c r="C216" t="s">
        <v>40</v>
      </c>
      <c r="D216" t="s">
        <v>41</v>
      </c>
      <c r="E216" t="s">
        <v>47</v>
      </c>
    </row>
    <row r="217" spans="1:5" x14ac:dyDescent="0.25">
      <c r="A217">
        <v>100976</v>
      </c>
      <c r="B217" t="s">
        <v>37</v>
      </c>
      <c r="C217" t="s">
        <v>38</v>
      </c>
      <c r="D217" t="s">
        <v>42</v>
      </c>
      <c r="E217" t="s">
        <v>44</v>
      </c>
    </row>
    <row r="218" spans="1:5" x14ac:dyDescent="0.25">
      <c r="A218">
        <v>101019</v>
      </c>
      <c r="B218" t="s">
        <v>35</v>
      </c>
      <c r="C218" t="s">
        <v>38</v>
      </c>
      <c r="D218" t="s">
        <v>42</v>
      </c>
      <c r="E218" t="s">
        <v>47</v>
      </c>
    </row>
    <row r="219" spans="1:5" x14ac:dyDescent="0.25">
      <c r="A219">
        <v>100199</v>
      </c>
      <c r="B219" t="s">
        <v>34</v>
      </c>
      <c r="C219" t="s">
        <v>38</v>
      </c>
      <c r="D219" t="s">
        <v>42</v>
      </c>
      <c r="E219" t="s">
        <v>44</v>
      </c>
    </row>
    <row r="220" spans="1:5" x14ac:dyDescent="0.25">
      <c r="A220">
        <v>100577</v>
      </c>
      <c r="B220" t="s">
        <v>37</v>
      </c>
      <c r="C220" t="s">
        <v>39</v>
      </c>
      <c r="D220" t="s">
        <v>43</v>
      </c>
      <c r="E220" t="s">
        <v>49</v>
      </c>
    </row>
    <row r="221" spans="1:5" x14ac:dyDescent="0.25">
      <c r="A221">
        <v>100425</v>
      </c>
      <c r="B221" t="s">
        <v>35</v>
      </c>
      <c r="C221" t="s">
        <v>38</v>
      </c>
      <c r="D221" t="s">
        <v>42</v>
      </c>
      <c r="E221" t="s">
        <v>44</v>
      </c>
    </row>
    <row r="222" spans="1:5" x14ac:dyDescent="0.25">
      <c r="A222">
        <v>100389</v>
      </c>
      <c r="B222" t="s">
        <v>37</v>
      </c>
      <c r="C222" t="s">
        <v>38</v>
      </c>
      <c r="D222" t="s">
        <v>43</v>
      </c>
      <c r="E222" t="s">
        <v>45</v>
      </c>
    </row>
    <row r="223" spans="1:5" x14ac:dyDescent="0.25">
      <c r="A223">
        <v>100643</v>
      </c>
      <c r="B223" t="s">
        <v>37</v>
      </c>
      <c r="C223" t="s">
        <v>40</v>
      </c>
      <c r="D223" t="s">
        <v>43</v>
      </c>
      <c r="E223" t="s">
        <v>47</v>
      </c>
    </row>
    <row r="224" spans="1:5" x14ac:dyDescent="0.25">
      <c r="A224">
        <v>100013</v>
      </c>
      <c r="B224" t="s">
        <v>35</v>
      </c>
      <c r="C224" t="s">
        <v>39</v>
      </c>
      <c r="D224" t="s">
        <v>43</v>
      </c>
      <c r="E224" t="s">
        <v>48</v>
      </c>
    </row>
    <row r="225" spans="1:5" x14ac:dyDescent="0.25">
      <c r="A225">
        <v>100491</v>
      </c>
      <c r="B225" t="s">
        <v>37</v>
      </c>
      <c r="C225" t="s">
        <v>40</v>
      </c>
      <c r="D225" t="s">
        <v>41</v>
      </c>
      <c r="E225" t="s">
        <v>47</v>
      </c>
    </row>
    <row r="226" spans="1:5" x14ac:dyDescent="0.25">
      <c r="A226">
        <v>100093</v>
      </c>
      <c r="B226" t="s">
        <v>37</v>
      </c>
      <c r="C226" t="s">
        <v>40</v>
      </c>
      <c r="D226" t="s">
        <v>43</v>
      </c>
      <c r="E226" t="s">
        <v>46</v>
      </c>
    </row>
    <row r="227" spans="1:5" x14ac:dyDescent="0.25">
      <c r="A227">
        <v>100272</v>
      </c>
      <c r="B227" t="s">
        <v>36</v>
      </c>
      <c r="C227" t="s">
        <v>38</v>
      </c>
      <c r="D227" t="s">
        <v>41</v>
      </c>
      <c r="E227" t="s">
        <v>46</v>
      </c>
    </row>
    <row r="228" spans="1:5" x14ac:dyDescent="0.25">
      <c r="A228">
        <v>100842</v>
      </c>
      <c r="B228" t="s">
        <v>36</v>
      </c>
      <c r="C228" t="s">
        <v>40</v>
      </c>
      <c r="D228" t="s">
        <v>42</v>
      </c>
      <c r="E228" t="s">
        <v>47</v>
      </c>
    </row>
    <row r="229" spans="1:5" x14ac:dyDescent="0.25">
      <c r="A229">
        <v>100475</v>
      </c>
      <c r="B229" t="s">
        <v>36</v>
      </c>
      <c r="C229" t="s">
        <v>40</v>
      </c>
      <c r="D229" t="s">
        <v>42</v>
      </c>
      <c r="E229" t="s">
        <v>48</v>
      </c>
    </row>
    <row r="230" spans="1:5" x14ac:dyDescent="0.25">
      <c r="A230">
        <v>100162</v>
      </c>
      <c r="B230" t="s">
        <v>36</v>
      </c>
      <c r="C230" t="s">
        <v>40</v>
      </c>
      <c r="D230" t="s">
        <v>42</v>
      </c>
      <c r="E230" t="s">
        <v>47</v>
      </c>
    </row>
    <row r="231" spans="1:5" x14ac:dyDescent="0.25">
      <c r="A231">
        <v>100190</v>
      </c>
      <c r="B231" t="s">
        <v>36</v>
      </c>
      <c r="C231" t="s">
        <v>40</v>
      </c>
      <c r="D231" t="s">
        <v>42</v>
      </c>
      <c r="E231" t="s">
        <v>48</v>
      </c>
    </row>
    <row r="232" spans="1:5" x14ac:dyDescent="0.25">
      <c r="A232">
        <v>100775</v>
      </c>
      <c r="B232" t="s">
        <v>37</v>
      </c>
      <c r="C232" t="s">
        <v>40</v>
      </c>
      <c r="D232" t="s">
        <v>42</v>
      </c>
      <c r="E232" t="s">
        <v>45</v>
      </c>
    </row>
    <row r="233" spans="1:5" x14ac:dyDescent="0.25">
      <c r="A233">
        <v>100164</v>
      </c>
      <c r="B233" t="s">
        <v>37</v>
      </c>
      <c r="C233" t="s">
        <v>40</v>
      </c>
      <c r="D233" t="s">
        <v>41</v>
      </c>
      <c r="E233" t="s">
        <v>49</v>
      </c>
    </row>
    <row r="234" spans="1:5" x14ac:dyDescent="0.25">
      <c r="A234">
        <v>100693</v>
      </c>
      <c r="B234" t="s">
        <v>36</v>
      </c>
      <c r="C234" t="s">
        <v>39</v>
      </c>
      <c r="D234" t="s">
        <v>42</v>
      </c>
      <c r="E234" t="s">
        <v>48</v>
      </c>
    </row>
    <row r="235" spans="1:5" x14ac:dyDescent="0.25">
      <c r="A235">
        <v>100426</v>
      </c>
      <c r="B235" t="s">
        <v>36</v>
      </c>
      <c r="C235" t="s">
        <v>38</v>
      </c>
      <c r="D235" t="s">
        <v>42</v>
      </c>
      <c r="E235" t="s">
        <v>47</v>
      </c>
    </row>
    <row r="236" spans="1:5" x14ac:dyDescent="0.25">
      <c r="A236">
        <v>100759</v>
      </c>
      <c r="B236" t="s">
        <v>36</v>
      </c>
      <c r="C236" t="s">
        <v>38</v>
      </c>
      <c r="D236" t="s">
        <v>43</v>
      </c>
      <c r="E236" t="s">
        <v>48</v>
      </c>
    </row>
    <row r="237" spans="1:5" x14ac:dyDescent="0.25">
      <c r="A237">
        <v>100585</v>
      </c>
      <c r="B237" t="s">
        <v>37</v>
      </c>
      <c r="C237" t="s">
        <v>40</v>
      </c>
      <c r="D237" t="s">
        <v>41</v>
      </c>
      <c r="E237" t="s">
        <v>45</v>
      </c>
    </row>
    <row r="238" spans="1:5" x14ac:dyDescent="0.25">
      <c r="A238">
        <v>100997</v>
      </c>
      <c r="B238" t="s">
        <v>36</v>
      </c>
      <c r="C238" t="s">
        <v>40</v>
      </c>
      <c r="D238" t="s">
        <v>43</v>
      </c>
      <c r="E238" t="s">
        <v>48</v>
      </c>
    </row>
    <row r="239" spans="1:5" x14ac:dyDescent="0.25">
      <c r="A239">
        <v>101006</v>
      </c>
      <c r="B239" t="s">
        <v>35</v>
      </c>
      <c r="C239" t="s">
        <v>40</v>
      </c>
      <c r="D239" t="s">
        <v>42</v>
      </c>
      <c r="E239" t="s">
        <v>49</v>
      </c>
    </row>
    <row r="240" spans="1:5" x14ac:dyDescent="0.25">
      <c r="A240">
        <v>100347</v>
      </c>
      <c r="B240" t="s">
        <v>34</v>
      </c>
      <c r="C240" t="s">
        <v>39</v>
      </c>
      <c r="D240" t="s">
        <v>43</v>
      </c>
      <c r="E240" t="s">
        <v>49</v>
      </c>
    </row>
    <row r="241" spans="1:5" x14ac:dyDescent="0.25">
      <c r="A241">
        <v>100324</v>
      </c>
      <c r="B241" t="s">
        <v>35</v>
      </c>
      <c r="C241" t="s">
        <v>39</v>
      </c>
      <c r="D241" t="s">
        <v>43</v>
      </c>
      <c r="E241" t="s">
        <v>49</v>
      </c>
    </row>
    <row r="242" spans="1:5" x14ac:dyDescent="0.25">
      <c r="A242">
        <v>100589</v>
      </c>
      <c r="B242" t="s">
        <v>35</v>
      </c>
      <c r="C242" t="s">
        <v>40</v>
      </c>
      <c r="D242" t="s">
        <v>42</v>
      </c>
      <c r="E242" t="s">
        <v>49</v>
      </c>
    </row>
    <row r="243" spans="1:5" x14ac:dyDescent="0.25">
      <c r="A243">
        <v>100372</v>
      </c>
      <c r="B243" t="s">
        <v>34</v>
      </c>
      <c r="C243" t="s">
        <v>38</v>
      </c>
      <c r="D243" t="s">
        <v>41</v>
      </c>
      <c r="E243" t="s">
        <v>48</v>
      </c>
    </row>
    <row r="244" spans="1:5" x14ac:dyDescent="0.25">
      <c r="A244">
        <v>100669</v>
      </c>
      <c r="B244" t="s">
        <v>34</v>
      </c>
      <c r="C244" t="s">
        <v>39</v>
      </c>
      <c r="D244" t="s">
        <v>42</v>
      </c>
      <c r="E244" t="s">
        <v>44</v>
      </c>
    </row>
    <row r="245" spans="1:5" x14ac:dyDescent="0.25">
      <c r="A245">
        <v>100350</v>
      </c>
      <c r="B245" t="s">
        <v>36</v>
      </c>
      <c r="C245" t="s">
        <v>38</v>
      </c>
      <c r="D245" t="s">
        <v>42</v>
      </c>
      <c r="E245" t="s">
        <v>44</v>
      </c>
    </row>
    <row r="246" spans="1:5" x14ac:dyDescent="0.25">
      <c r="A246">
        <v>101011</v>
      </c>
      <c r="B246" t="s">
        <v>34</v>
      </c>
      <c r="C246" t="s">
        <v>38</v>
      </c>
      <c r="D246" t="s">
        <v>41</v>
      </c>
      <c r="E246" t="s">
        <v>47</v>
      </c>
    </row>
    <row r="247" spans="1:5" x14ac:dyDescent="0.25">
      <c r="A247">
        <v>100299</v>
      </c>
      <c r="B247" t="s">
        <v>36</v>
      </c>
      <c r="C247" t="s">
        <v>38</v>
      </c>
      <c r="D247" t="s">
        <v>41</v>
      </c>
      <c r="E247" t="s">
        <v>49</v>
      </c>
    </row>
    <row r="248" spans="1:5" x14ac:dyDescent="0.25">
      <c r="A248">
        <v>100717</v>
      </c>
      <c r="B248" t="s">
        <v>34</v>
      </c>
      <c r="C248" t="s">
        <v>40</v>
      </c>
      <c r="D248" t="s">
        <v>42</v>
      </c>
      <c r="E248" t="s">
        <v>49</v>
      </c>
    </row>
    <row r="249" spans="1:5" x14ac:dyDescent="0.25">
      <c r="A249">
        <v>100100</v>
      </c>
      <c r="B249" t="s">
        <v>36</v>
      </c>
      <c r="C249" t="s">
        <v>39</v>
      </c>
      <c r="D249" t="s">
        <v>43</v>
      </c>
      <c r="E249" t="s">
        <v>45</v>
      </c>
    </row>
    <row r="250" spans="1:5" x14ac:dyDescent="0.25">
      <c r="A250">
        <v>100469</v>
      </c>
      <c r="B250" t="s">
        <v>35</v>
      </c>
      <c r="C250" t="s">
        <v>39</v>
      </c>
      <c r="D250" t="s">
        <v>41</v>
      </c>
      <c r="E250" t="s">
        <v>49</v>
      </c>
    </row>
    <row r="251" spans="1:5" x14ac:dyDescent="0.25">
      <c r="A251">
        <v>100196</v>
      </c>
      <c r="B251" t="s">
        <v>34</v>
      </c>
      <c r="C251" t="s">
        <v>39</v>
      </c>
      <c r="D251" t="s">
        <v>43</v>
      </c>
      <c r="E251" t="s">
        <v>49</v>
      </c>
    </row>
    <row r="252" spans="1:5" x14ac:dyDescent="0.25">
      <c r="A252">
        <v>100348</v>
      </c>
      <c r="B252" t="s">
        <v>36</v>
      </c>
      <c r="C252" t="s">
        <v>39</v>
      </c>
      <c r="D252" t="s">
        <v>41</v>
      </c>
      <c r="E252" t="s">
        <v>45</v>
      </c>
    </row>
    <row r="253" spans="1:5" x14ac:dyDescent="0.25">
      <c r="A253">
        <v>100466</v>
      </c>
      <c r="B253" t="s">
        <v>34</v>
      </c>
      <c r="C253" t="s">
        <v>40</v>
      </c>
      <c r="D253" t="s">
        <v>42</v>
      </c>
      <c r="E253" t="s">
        <v>46</v>
      </c>
    </row>
    <row r="254" spans="1:5" x14ac:dyDescent="0.25">
      <c r="A254">
        <v>100111</v>
      </c>
      <c r="B254" t="s">
        <v>36</v>
      </c>
      <c r="C254" t="s">
        <v>38</v>
      </c>
      <c r="D254" t="s">
        <v>43</v>
      </c>
      <c r="E254" t="s">
        <v>44</v>
      </c>
    </row>
    <row r="255" spans="1:5" x14ac:dyDescent="0.25">
      <c r="A255">
        <v>100434</v>
      </c>
      <c r="B255" t="s">
        <v>34</v>
      </c>
      <c r="C255" t="s">
        <v>38</v>
      </c>
      <c r="D255" t="s">
        <v>42</v>
      </c>
      <c r="E255" t="s">
        <v>46</v>
      </c>
    </row>
    <row r="256" spans="1:5" x14ac:dyDescent="0.25">
      <c r="A256">
        <v>100547</v>
      </c>
      <c r="B256" t="s">
        <v>37</v>
      </c>
      <c r="C256" t="s">
        <v>38</v>
      </c>
      <c r="D256" t="s">
        <v>41</v>
      </c>
      <c r="E256" t="s">
        <v>45</v>
      </c>
    </row>
    <row r="257" spans="1:5" x14ac:dyDescent="0.25">
      <c r="A257">
        <v>100120</v>
      </c>
      <c r="B257" t="s">
        <v>34</v>
      </c>
      <c r="C257" t="s">
        <v>38</v>
      </c>
      <c r="D257" t="s">
        <v>42</v>
      </c>
      <c r="E257" t="s">
        <v>49</v>
      </c>
    </row>
    <row r="258" spans="1:5" x14ac:dyDescent="0.25">
      <c r="A258">
        <v>100102</v>
      </c>
      <c r="B258" t="s">
        <v>36</v>
      </c>
      <c r="C258" t="s">
        <v>40</v>
      </c>
      <c r="D258" t="s">
        <v>43</v>
      </c>
      <c r="E258" t="s">
        <v>44</v>
      </c>
    </row>
    <row r="259" spans="1:5" x14ac:dyDescent="0.25">
      <c r="A259">
        <v>100280</v>
      </c>
      <c r="B259" t="s">
        <v>35</v>
      </c>
      <c r="C259" t="s">
        <v>38</v>
      </c>
      <c r="D259" t="s">
        <v>41</v>
      </c>
      <c r="E259" t="s">
        <v>48</v>
      </c>
    </row>
    <row r="260" spans="1:5" x14ac:dyDescent="0.25">
      <c r="A260">
        <v>100166</v>
      </c>
      <c r="B260" t="s">
        <v>35</v>
      </c>
      <c r="C260" t="s">
        <v>40</v>
      </c>
      <c r="D260" t="s">
        <v>41</v>
      </c>
      <c r="E260" t="s">
        <v>45</v>
      </c>
    </row>
    <row r="261" spans="1:5" x14ac:dyDescent="0.25">
      <c r="A261">
        <v>100603</v>
      </c>
      <c r="B261" t="s">
        <v>37</v>
      </c>
      <c r="C261" t="s">
        <v>39</v>
      </c>
      <c r="D261" t="s">
        <v>41</v>
      </c>
      <c r="E261" t="s">
        <v>48</v>
      </c>
    </row>
    <row r="262" spans="1:5" x14ac:dyDescent="0.25">
      <c r="A262">
        <v>100070</v>
      </c>
      <c r="B262" t="s">
        <v>37</v>
      </c>
      <c r="C262" t="s">
        <v>38</v>
      </c>
      <c r="D262" t="s">
        <v>41</v>
      </c>
      <c r="E262" t="s">
        <v>48</v>
      </c>
    </row>
    <row r="263" spans="1:5" x14ac:dyDescent="0.25">
      <c r="A263">
        <v>100187</v>
      </c>
      <c r="B263" t="s">
        <v>37</v>
      </c>
      <c r="C263" t="s">
        <v>40</v>
      </c>
      <c r="D263" t="s">
        <v>43</v>
      </c>
      <c r="E263" t="s">
        <v>49</v>
      </c>
    </row>
    <row r="264" spans="1:5" x14ac:dyDescent="0.25">
      <c r="A264">
        <v>100002</v>
      </c>
      <c r="B264" t="s">
        <v>34</v>
      </c>
      <c r="C264" t="s">
        <v>39</v>
      </c>
      <c r="D264" t="s">
        <v>42</v>
      </c>
      <c r="E264" t="s">
        <v>47</v>
      </c>
    </row>
    <row r="265" spans="1:5" x14ac:dyDescent="0.25">
      <c r="A265">
        <v>100899</v>
      </c>
      <c r="B265" t="s">
        <v>36</v>
      </c>
      <c r="C265" t="s">
        <v>39</v>
      </c>
      <c r="D265" t="s">
        <v>41</v>
      </c>
      <c r="E265" t="s">
        <v>46</v>
      </c>
    </row>
    <row r="266" spans="1:5" x14ac:dyDescent="0.25">
      <c r="A266">
        <v>100584</v>
      </c>
      <c r="B266" t="s">
        <v>34</v>
      </c>
      <c r="C266" t="s">
        <v>38</v>
      </c>
      <c r="D266" t="s">
        <v>42</v>
      </c>
      <c r="E266" t="s">
        <v>48</v>
      </c>
    </row>
    <row r="267" spans="1:5" x14ac:dyDescent="0.25">
      <c r="A267">
        <v>100004</v>
      </c>
      <c r="B267" t="s">
        <v>37</v>
      </c>
      <c r="C267" t="s">
        <v>38</v>
      </c>
      <c r="D267" t="s">
        <v>43</v>
      </c>
      <c r="E267" t="s">
        <v>49</v>
      </c>
    </row>
    <row r="268" spans="1:5" x14ac:dyDescent="0.25">
      <c r="A268">
        <v>100504</v>
      </c>
      <c r="B268" t="s">
        <v>34</v>
      </c>
      <c r="C268" t="s">
        <v>39</v>
      </c>
      <c r="D268" t="s">
        <v>41</v>
      </c>
      <c r="E268" t="s">
        <v>44</v>
      </c>
    </row>
    <row r="269" spans="1:5" x14ac:dyDescent="0.25">
      <c r="A269">
        <v>100262</v>
      </c>
      <c r="B269" t="s">
        <v>35</v>
      </c>
      <c r="C269" t="s">
        <v>40</v>
      </c>
      <c r="D269" t="s">
        <v>43</v>
      </c>
      <c r="E269" t="s">
        <v>49</v>
      </c>
    </row>
    <row r="270" spans="1:5" x14ac:dyDescent="0.25">
      <c r="A270">
        <v>101081</v>
      </c>
      <c r="B270" t="s">
        <v>34</v>
      </c>
      <c r="C270" t="s">
        <v>38</v>
      </c>
      <c r="D270" t="s">
        <v>41</v>
      </c>
      <c r="E270" t="s">
        <v>46</v>
      </c>
    </row>
    <row r="271" spans="1:5" x14ac:dyDescent="0.25">
      <c r="A271">
        <v>100309</v>
      </c>
      <c r="B271" t="s">
        <v>34</v>
      </c>
      <c r="C271" t="s">
        <v>40</v>
      </c>
      <c r="D271" t="s">
        <v>43</v>
      </c>
      <c r="E271" t="s">
        <v>48</v>
      </c>
    </row>
    <row r="272" spans="1:5" x14ac:dyDescent="0.25">
      <c r="A272">
        <v>100566</v>
      </c>
      <c r="B272" t="s">
        <v>37</v>
      </c>
      <c r="C272" t="s">
        <v>39</v>
      </c>
      <c r="D272" t="s">
        <v>43</v>
      </c>
      <c r="E272" t="s">
        <v>44</v>
      </c>
    </row>
    <row r="273" spans="1:5" x14ac:dyDescent="0.25">
      <c r="A273">
        <v>100498</v>
      </c>
      <c r="B273" t="s">
        <v>36</v>
      </c>
      <c r="C273" t="s">
        <v>38</v>
      </c>
      <c r="D273" t="s">
        <v>41</v>
      </c>
      <c r="E273" t="s">
        <v>46</v>
      </c>
    </row>
    <row r="274" spans="1:5" x14ac:dyDescent="0.25">
      <c r="A274">
        <v>100944</v>
      </c>
      <c r="B274" t="s">
        <v>37</v>
      </c>
      <c r="C274" t="s">
        <v>40</v>
      </c>
      <c r="D274" t="s">
        <v>41</v>
      </c>
      <c r="E274" t="s">
        <v>49</v>
      </c>
    </row>
    <row r="275" spans="1:5" x14ac:dyDescent="0.25">
      <c r="A275">
        <v>100216</v>
      </c>
      <c r="B275" t="s">
        <v>34</v>
      </c>
      <c r="C275" t="s">
        <v>38</v>
      </c>
      <c r="D275" t="s">
        <v>43</v>
      </c>
      <c r="E275" t="s">
        <v>48</v>
      </c>
    </row>
    <row r="276" spans="1:5" x14ac:dyDescent="0.25">
      <c r="A276">
        <v>100521</v>
      </c>
      <c r="B276" t="s">
        <v>36</v>
      </c>
      <c r="C276" t="s">
        <v>38</v>
      </c>
      <c r="D276" t="s">
        <v>42</v>
      </c>
      <c r="E276" t="s">
        <v>48</v>
      </c>
    </row>
    <row r="277" spans="1:5" x14ac:dyDescent="0.25">
      <c r="A277">
        <v>100686</v>
      </c>
      <c r="B277" t="s">
        <v>35</v>
      </c>
      <c r="C277" t="s">
        <v>40</v>
      </c>
      <c r="D277" t="s">
        <v>42</v>
      </c>
      <c r="E277" t="s">
        <v>47</v>
      </c>
    </row>
    <row r="278" spans="1:5" x14ac:dyDescent="0.25">
      <c r="A278">
        <v>101072</v>
      </c>
      <c r="B278" t="s">
        <v>34</v>
      </c>
      <c r="C278" t="s">
        <v>38</v>
      </c>
      <c r="D278" t="s">
        <v>41</v>
      </c>
      <c r="E278" t="s">
        <v>47</v>
      </c>
    </row>
    <row r="279" spans="1:5" x14ac:dyDescent="0.25">
      <c r="A279">
        <v>100033</v>
      </c>
      <c r="B279" t="s">
        <v>34</v>
      </c>
      <c r="C279" t="s">
        <v>39</v>
      </c>
      <c r="D279" t="s">
        <v>41</v>
      </c>
      <c r="E279" t="s">
        <v>49</v>
      </c>
    </row>
    <row r="280" spans="1:5" x14ac:dyDescent="0.25">
      <c r="A280">
        <v>100834</v>
      </c>
      <c r="B280" t="s">
        <v>35</v>
      </c>
      <c r="C280" t="s">
        <v>38</v>
      </c>
      <c r="D280" t="s">
        <v>42</v>
      </c>
      <c r="E280" t="s">
        <v>48</v>
      </c>
    </row>
    <row r="281" spans="1:5" x14ac:dyDescent="0.25">
      <c r="A281">
        <v>100898</v>
      </c>
      <c r="B281" t="s">
        <v>34</v>
      </c>
      <c r="C281" t="s">
        <v>40</v>
      </c>
      <c r="D281" t="s">
        <v>41</v>
      </c>
      <c r="E281" t="s">
        <v>48</v>
      </c>
    </row>
    <row r="282" spans="1:5" x14ac:dyDescent="0.25">
      <c r="A282">
        <v>100260</v>
      </c>
      <c r="B282" t="s">
        <v>36</v>
      </c>
      <c r="C282" t="s">
        <v>40</v>
      </c>
      <c r="D282" t="s">
        <v>43</v>
      </c>
      <c r="E282" t="s">
        <v>45</v>
      </c>
    </row>
    <row r="283" spans="1:5" x14ac:dyDescent="0.25">
      <c r="A283">
        <v>100629</v>
      </c>
      <c r="B283" t="s">
        <v>36</v>
      </c>
      <c r="C283" t="s">
        <v>40</v>
      </c>
      <c r="D283" t="s">
        <v>43</v>
      </c>
      <c r="E283" t="s">
        <v>47</v>
      </c>
    </row>
    <row r="284" spans="1:5" x14ac:dyDescent="0.25">
      <c r="A284">
        <v>101064</v>
      </c>
      <c r="B284" t="s">
        <v>34</v>
      </c>
      <c r="C284" t="s">
        <v>39</v>
      </c>
      <c r="D284" t="s">
        <v>41</v>
      </c>
      <c r="E284" t="s">
        <v>47</v>
      </c>
    </row>
    <row r="285" spans="1:5" x14ac:dyDescent="0.25">
      <c r="A285">
        <v>101095</v>
      </c>
      <c r="B285" t="s">
        <v>34</v>
      </c>
      <c r="C285" t="s">
        <v>40</v>
      </c>
      <c r="D285" t="s">
        <v>41</v>
      </c>
      <c r="E285" t="s">
        <v>44</v>
      </c>
    </row>
    <row r="286" spans="1:5" x14ac:dyDescent="0.25">
      <c r="A286">
        <v>100691</v>
      </c>
      <c r="B286" t="s">
        <v>35</v>
      </c>
      <c r="C286" t="s">
        <v>40</v>
      </c>
      <c r="D286" t="s">
        <v>43</v>
      </c>
      <c r="E286" t="s">
        <v>45</v>
      </c>
    </row>
    <row r="287" spans="1:5" x14ac:dyDescent="0.25">
      <c r="A287">
        <v>100063</v>
      </c>
      <c r="B287" t="s">
        <v>37</v>
      </c>
      <c r="C287" t="s">
        <v>40</v>
      </c>
      <c r="D287" t="s">
        <v>42</v>
      </c>
      <c r="E287" t="s">
        <v>48</v>
      </c>
    </row>
    <row r="288" spans="1:5" x14ac:dyDescent="0.25">
      <c r="A288">
        <v>100989</v>
      </c>
      <c r="B288" t="s">
        <v>34</v>
      </c>
      <c r="C288" t="s">
        <v>39</v>
      </c>
      <c r="D288" t="s">
        <v>42</v>
      </c>
      <c r="E288" t="s">
        <v>45</v>
      </c>
    </row>
    <row r="289" spans="1:5" x14ac:dyDescent="0.25">
      <c r="A289">
        <v>101037</v>
      </c>
      <c r="B289" t="s">
        <v>37</v>
      </c>
      <c r="C289" t="s">
        <v>40</v>
      </c>
      <c r="D289" t="s">
        <v>41</v>
      </c>
      <c r="E289" t="s">
        <v>47</v>
      </c>
    </row>
    <row r="290" spans="1:5" x14ac:dyDescent="0.25">
      <c r="A290">
        <v>100292</v>
      </c>
      <c r="B290" t="s">
        <v>35</v>
      </c>
      <c r="C290" t="s">
        <v>38</v>
      </c>
      <c r="D290" t="s">
        <v>42</v>
      </c>
      <c r="E290" t="s">
        <v>45</v>
      </c>
    </row>
    <row r="291" spans="1:5" x14ac:dyDescent="0.25">
      <c r="A291">
        <v>100565</v>
      </c>
      <c r="B291" t="s">
        <v>37</v>
      </c>
      <c r="C291" t="s">
        <v>39</v>
      </c>
      <c r="D291" t="s">
        <v>43</v>
      </c>
      <c r="E291" t="s">
        <v>44</v>
      </c>
    </row>
    <row r="292" spans="1:5" x14ac:dyDescent="0.25">
      <c r="A292">
        <v>100170</v>
      </c>
      <c r="B292" t="s">
        <v>35</v>
      </c>
      <c r="C292" t="s">
        <v>39</v>
      </c>
      <c r="D292" t="s">
        <v>42</v>
      </c>
      <c r="E292" t="s">
        <v>45</v>
      </c>
    </row>
    <row r="293" spans="1:5" x14ac:dyDescent="0.25">
      <c r="A293">
        <v>100138</v>
      </c>
      <c r="B293" t="s">
        <v>36</v>
      </c>
      <c r="C293" t="s">
        <v>40</v>
      </c>
      <c r="D293" t="s">
        <v>42</v>
      </c>
      <c r="E293" t="s">
        <v>47</v>
      </c>
    </row>
    <row r="294" spans="1:5" x14ac:dyDescent="0.25">
      <c r="A294">
        <v>100302</v>
      </c>
      <c r="B294" t="s">
        <v>35</v>
      </c>
      <c r="C294" t="s">
        <v>39</v>
      </c>
      <c r="D294" t="s">
        <v>41</v>
      </c>
      <c r="E294" t="s">
        <v>46</v>
      </c>
    </row>
    <row r="295" spans="1:5" x14ac:dyDescent="0.25">
      <c r="A295">
        <v>100005</v>
      </c>
      <c r="B295" t="s">
        <v>36</v>
      </c>
      <c r="C295" t="s">
        <v>39</v>
      </c>
      <c r="D295" t="s">
        <v>42</v>
      </c>
      <c r="E295" t="s">
        <v>44</v>
      </c>
    </row>
    <row r="296" spans="1:5" x14ac:dyDescent="0.25">
      <c r="A296">
        <v>101016</v>
      </c>
      <c r="B296" t="s">
        <v>36</v>
      </c>
      <c r="C296" t="s">
        <v>39</v>
      </c>
      <c r="D296" t="s">
        <v>42</v>
      </c>
      <c r="E296" t="s">
        <v>45</v>
      </c>
    </row>
    <row r="297" spans="1:5" x14ac:dyDescent="0.25">
      <c r="A297">
        <v>100915</v>
      </c>
      <c r="B297" t="s">
        <v>36</v>
      </c>
      <c r="C297" t="s">
        <v>39</v>
      </c>
      <c r="D297" t="s">
        <v>41</v>
      </c>
      <c r="E297" t="s">
        <v>46</v>
      </c>
    </row>
    <row r="298" spans="1:5" x14ac:dyDescent="0.25">
      <c r="A298">
        <v>100305</v>
      </c>
      <c r="B298" t="s">
        <v>34</v>
      </c>
      <c r="C298" t="s">
        <v>38</v>
      </c>
      <c r="D298" t="s">
        <v>42</v>
      </c>
      <c r="E298" t="s">
        <v>47</v>
      </c>
    </row>
    <row r="299" spans="1:5" x14ac:dyDescent="0.25">
      <c r="A299">
        <v>100623</v>
      </c>
      <c r="B299" t="s">
        <v>37</v>
      </c>
      <c r="C299" t="s">
        <v>40</v>
      </c>
      <c r="D299" t="s">
        <v>43</v>
      </c>
      <c r="E299" t="s">
        <v>47</v>
      </c>
    </row>
    <row r="300" spans="1:5" x14ac:dyDescent="0.25">
      <c r="A300">
        <v>100105</v>
      </c>
      <c r="B300" t="s">
        <v>34</v>
      </c>
      <c r="C300" t="s">
        <v>39</v>
      </c>
      <c r="D300" t="s">
        <v>43</v>
      </c>
      <c r="E300" t="s">
        <v>47</v>
      </c>
    </row>
    <row r="301" spans="1:5" x14ac:dyDescent="0.25">
      <c r="A301">
        <v>100502</v>
      </c>
      <c r="B301" t="s">
        <v>35</v>
      </c>
      <c r="C301" t="s">
        <v>40</v>
      </c>
      <c r="D301" t="s">
        <v>43</v>
      </c>
      <c r="E301" t="s">
        <v>46</v>
      </c>
    </row>
    <row r="302" spans="1:5" x14ac:dyDescent="0.25">
      <c r="A302">
        <v>100137</v>
      </c>
      <c r="B302" t="s">
        <v>34</v>
      </c>
      <c r="C302" t="s">
        <v>38</v>
      </c>
      <c r="D302" t="s">
        <v>43</v>
      </c>
      <c r="E302" t="s">
        <v>45</v>
      </c>
    </row>
    <row r="303" spans="1:5" x14ac:dyDescent="0.25">
      <c r="A303">
        <v>100957</v>
      </c>
      <c r="B303" t="s">
        <v>34</v>
      </c>
      <c r="C303" t="s">
        <v>39</v>
      </c>
      <c r="D303" t="s">
        <v>42</v>
      </c>
      <c r="E303" t="s">
        <v>47</v>
      </c>
    </row>
    <row r="304" spans="1:5" x14ac:dyDescent="0.25">
      <c r="A304">
        <v>100278</v>
      </c>
      <c r="B304" t="s">
        <v>37</v>
      </c>
      <c r="C304" t="s">
        <v>39</v>
      </c>
      <c r="D304" t="s">
        <v>41</v>
      </c>
      <c r="E304" t="s">
        <v>44</v>
      </c>
    </row>
    <row r="305" spans="1:5" x14ac:dyDescent="0.25">
      <c r="A305">
        <v>100192</v>
      </c>
      <c r="B305" t="s">
        <v>35</v>
      </c>
      <c r="C305" t="s">
        <v>40</v>
      </c>
      <c r="D305" t="s">
        <v>42</v>
      </c>
      <c r="E305" t="s">
        <v>45</v>
      </c>
    </row>
    <row r="306" spans="1:5" x14ac:dyDescent="0.25">
      <c r="A306">
        <v>100039</v>
      </c>
      <c r="B306" t="s">
        <v>35</v>
      </c>
      <c r="C306" t="s">
        <v>40</v>
      </c>
      <c r="D306" t="s">
        <v>43</v>
      </c>
      <c r="E306" t="s">
        <v>44</v>
      </c>
    </row>
    <row r="307" spans="1:5" x14ac:dyDescent="0.25">
      <c r="A307">
        <v>101010</v>
      </c>
      <c r="B307" t="s">
        <v>36</v>
      </c>
      <c r="C307" t="s">
        <v>40</v>
      </c>
      <c r="D307" t="s">
        <v>43</v>
      </c>
      <c r="E307" t="s">
        <v>44</v>
      </c>
    </row>
    <row r="308" spans="1:5" x14ac:dyDescent="0.25">
      <c r="A308">
        <v>100391</v>
      </c>
      <c r="B308" t="s">
        <v>37</v>
      </c>
      <c r="C308" t="s">
        <v>38</v>
      </c>
      <c r="D308" t="s">
        <v>43</v>
      </c>
      <c r="E308" t="s">
        <v>44</v>
      </c>
    </row>
    <row r="309" spans="1:5" x14ac:dyDescent="0.25">
      <c r="A309">
        <v>100368</v>
      </c>
      <c r="B309" t="s">
        <v>37</v>
      </c>
      <c r="C309" t="s">
        <v>39</v>
      </c>
      <c r="D309" t="s">
        <v>41</v>
      </c>
      <c r="E309" t="s">
        <v>46</v>
      </c>
    </row>
    <row r="310" spans="1:5" x14ac:dyDescent="0.25">
      <c r="A310">
        <v>100509</v>
      </c>
      <c r="B310" t="s">
        <v>35</v>
      </c>
      <c r="C310" t="s">
        <v>39</v>
      </c>
      <c r="D310" t="s">
        <v>41</v>
      </c>
      <c r="E310" t="s">
        <v>49</v>
      </c>
    </row>
    <row r="311" spans="1:5" x14ac:dyDescent="0.25">
      <c r="A311">
        <v>100274</v>
      </c>
      <c r="B311" t="s">
        <v>36</v>
      </c>
      <c r="C311" t="s">
        <v>39</v>
      </c>
      <c r="D311" t="s">
        <v>43</v>
      </c>
      <c r="E311" t="s">
        <v>46</v>
      </c>
    </row>
    <row r="312" spans="1:5" x14ac:dyDescent="0.25">
      <c r="A312">
        <v>100387</v>
      </c>
      <c r="B312" t="s">
        <v>35</v>
      </c>
      <c r="C312" t="s">
        <v>38</v>
      </c>
      <c r="D312" t="s">
        <v>43</v>
      </c>
      <c r="E312" t="s">
        <v>45</v>
      </c>
    </row>
    <row r="313" spans="1:5" x14ac:dyDescent="0.25">
      <c r="A313">
        <v>100172</v>
      </c>
      <c r="B313" t="s">
        <v>37</v>
      </c>
      <c r="C313" t="s">
        <v>38</v>
      </c>
      <c r="D313" t="s">
        <v>41</v>
      </c>
      <c r="E313" t="s">
        <v>49</v>
      </c>
    </row>
    <row r="314" spans="1:5" x14ac:dyDescent="0.25">
      <c r="A314">
        <v>100249</v>
      </c>
      <c r="B314" t="s">
        <v>34</v>
      </c>
      <c r="C314" t="s">
        <v>40</v>
      </c>
      <c r="D314" t="s">
        <v>41</v>
      </c>
      <c r="E314" t="s">
        <v>49</v>
      </c>
    </row>
    <row r="315" spans="1:5" x14ac:dyDescent="0.25">
      <c r="A315">
        <v>100890</v>
      </c>
      <c r="B315" t="s">
        <v>35</v>
      </c>
      <c r="C315" t="s">
        <v>39</v>
      </c>
      <c r="D315" t="s">
        <v>42</v>
      </c>
      <c r="E315" t="s">
        <v>44</v>
      </c>
    </row>
    <row r="316" spans="1:5" x14ac:dyDescent="0.25">
      <c r="A316">
        <v>100632</v>
      </c>
      <c r="B316" t="s">
        <v>36</v>
      </c>
      <c r="C316" t="s">
        <v>38</v>
      </c>
      <c r="D316" t="s">
        <v>41</v>
      </c>
      <c r="E316" t="s">
        <v>48</v>
      </c>
    </row>
    <row r="317" spans="1:5" x14ac:dyDescent="0.25">
      <c r="A317">
        <v>100090</v>
      </c>
      <c r="B317" t="s">
        <v>36</v>
      </c>
      <c r="C317" t="s">
        <v>40</v>
      </c>
      <c r="D317" t="s">
        <v>42</v>
      </c>
      <c r="E317" t="s">
        <v>46</v>
      </c>
    </row>
    <row r="318" spans="1:5" x14ac:dyDescent="0.25">
      <c r="A318">
        <v>100653</v>
      </c>
      <c r="B318" t="s">
        <v>36</v>
      </c>
      <c r="C318" t="s">
        <v>38</v>
      </c>
      <c r="D318" t="s">
        <v>42</v>
      </c>
      <c r="E318" t="s">
        <v>48</v>
      </c>
    </row>
    <row r="319" spans="1:5" x14ac:dyDescent="0.25">
      <c r="A319">
        <v>101017</v>
      </c>
      <c r="B319" t="s">
        <v>34</v>
      </c>
      <c r="C319" t="s">
        <v>38</v>
      </c>
      <c r="D319" t="s">
        <v>42</v>
      </c>
      <c r="E319" t="s">
        <v>46</v>
      </c>
    </row>
    <row r="320" spans="1:5" x14ac:dyDescent="0.25">
      <c r="A320">
        <v>100662</v>
      </c>
      <c r="B320" t="s">
        <v>34</v>
      </c>
      <c r="C320" t="s">
        <v>39</v>
      </c>
      <c r="D320" t="s">
        <v>41</v>
      </c>
      <c r="E320" t="s">
        <v>45</v>
      </c>
    </row>
    <row r="321" spans="1:5" x14ac:dyDescent="0.25">
      <c r="A321">
        <v>100800</v>
      </c>
      <c r="B321" t="s">
        <v>36</v>
      </c>
      <c r="C321" t="s">
        <v>38</v>
      </c>
      <c r="D321" t="s">
        <v>41</v>
      </c>
      <c r="E321" t="s">
        <v>46</v>
      </c>
    </row>
    <row r="322" spans="1:5" x14ac:dyDescent="0.25">
      <c r="A322">
        <v>100128</v>
      </c>
      <c r="B322" t="s">
        <v>37</v>
      </c>
      <c r="C322" t="s">
        <v>40</v>
      </c>
      <c r="D322" t="s">
        <v>42</v>
      </c>
      <c r="E322" t="s">
        <v>47</v>
      </c>
    </row>
    <row r="323" spans="1:5" x14ac:dyDescent="0.25">
      <c r="A323">
        <v>100911</v>
      </c>
      <c r="B323" t="s">
        <v>34</v>
      </c>
      <c r="C323" t="s">
        <v>38</v>
      </c>
      <c r="D323" t="s">
        <v>41</v>
      </c>
      <c r="E323" t="s">
        <v>44</v>
      </c>
    </row>
    <row r="324" spans="1:5" x14ac:dyDescent="0.25">
      <c r="A324">
        <v>100924</v>
      </c>
      <c r="B324" t="s">
        <v>37</v>
      </c>
      <c r="C324" t="s">
        <v>40</v>
      </c>
      <c r="D324" t="s">
        <v>43</v>
      </c>
      <c r="E324" t="s">
        <v>49</v>
      </c>
    </row>
    <row r="325" spans="1:5" x14ac:dyDescent="0.25">
      <c r="A325">
        <v>100264</v>
      </c>
      <c r="B325" t="s">
        <v>36</v>
      </c>
      <c r="C325" t="s">
        <v>40</v>
      </c>
      <c r="D325" t="s">
        <v>43</v>
      </c>
      <c r="E325" t="s">
        <v>49</v>
      </c>
    </row>
    <row r="326" spans="1:5" x14ac:dyDescent="0.25">
      <c r="A326">
        <v>100288</v>
      </c>
      <c r="B326" t="s">
        <v>37</v>
      </c>
      <c r="C326" t="s">
        <v>38</v>
      </c>
      <c r="D326" t="s">
        <v>43</v>
      </c>
      <c r="E326" t="s">
        <v>44</v>
      </c>
    </row>
    <row r="327" spans="1:5" x14ac:dyDescent="0.25">
      <c r="A327">
        <v>100467</v>
      </c>
      <c r="B327" t="s">
        <v>34</v>
      </c>
      <c r="C327" t="s">
        <v>39</v>
      </c>
      <c r="D327" t="s">
        <v>41</v>
      </c>
      <c r="E327" t="s">
        <v>49</v>
      </c>
    </row>
    <row r="328" spans="1:5" x14ac:dyDescent="0.25">
      <c r="A328">
        <v>100489</v>
      </c>
      <c r="B328" t="s">
        <v>34</v>
      </c>
      <c r="C328" t="s">
        <v>40</v>
      </c>
      <c r="D328" t="s">
        <v>42</v>
      </c>
      <c r="E328" t="s">
        <v>47</v>
      </c>
    </row>
    <row r="329" spans="1:5" x14ac:dyDescent="0.25">
      <c r="A329">
        <v>100339</v>
      </c>
      <c r="B329" t="s">
        <v>37</v>
      </c>
      <c r="C329" t="s">
        <v>40</v>
      </c>
      <c r="D329" t="s">
        <v>43</v>
      </c>
      <c r="E329" t="s">
        <v>45</v>
      </c>
    </row>
    <row r="330" spans="1:5" x14ac:dyDescent="0.25">
      <c r="A330">
        <v>100537</v>
      </c>
      <c r="B330" t="s">
        <v>36</v>
      </c>
      <c r="C330" t="s">
        <v>38</v>
      </c>
      <c r="D330" t="s">
        <v>41</v>
      </c>
      <c r="E330" t="s">
        <v>44</v>
      </c>
    </row>
    <row r="331" spans="1:5" x14ac:dyDescent="0.25">
      <c r="A331">
        <v>100156</v>
      </c>
      <c r="B331" t="s">
        <v>35</v>
      </c>
      <c r="C331" t="s">
        <v>38</v>
      </c>
      <c r="D331" t="s">
        <v>43</v>
      </c>
      <c r="E331" t="s">
        <v>44</v>
      </c>
    </row>
    <row r="332" spans="1:5" x14ac:dyDescent="0.25">
      <c r="A332">
        <v>100656</v>
      </c>
      <c r="B332" t="s">
        <v>35</v>
      </c>
      <c r="C332" t="s">
        <v>39</v>
      </c>
      <c r="D332" t="s">
        <v>42</v>
      </c>
      <c r="E332" t="s">
        <v>46</v>
      </c>
    </row>
    <row r="333" spans="1:5" x14ac:dyDescent="0.25">
      <c r="A333">
        <v>100134</v>
      </c>
      <c r="B333" t="s">
        <v>35</v>
      </c>
      <c r="C333" t="s">
        <v>40</v>
      </c>
      <c r="D333" t="s">
        <v>43</v>
      </c>
      <c r="E333" t="s">
        <v>48</v>
      </c>
    </row>
    <row r="334" spans="1:5" x14ac:dyDescent="0.25">
      <c r="A334">
        <v>100053</v>
      </c>
      <c r="B334" t="s">
        <v>35</v>
      </c>
      <c r="C334" t="s">
        <v>40</v>
      </c>
      <c r="D334" t="s">
        <v>43</v>
      </c>
      <c r="E334" t="s">
        <v>47</v>
      </c>
    </row>
    <row r="335" spans="1:5" x14ac:dyDescent="0.25">
      <c r="A335">
        <v>100749</v>
      </c>
      <c r="B335" t="s">
        <v>37</v>
      </c>
      <c r="C335" t="s">
        <v>39</v>
      </c>
      <c r="D335" t="s">
        <v>41</v>
      </c>
      <c r="E335" t="s">
        <v>44</v>
      </c>
    </row>
    <row r="336" spans="1:5" x14ac:dyDescent="0.25">
      <c r="A336">
        <v>100314</v>
      </c>
      <c r="B336" t="s">
        <v>35</v>
      </c>
      <c r="C336" t="s">
        <v>38</v>
      </c>
      <c r="D336" t="s">
        <v>43</v>
      </c>
      <c r="E336" t="s">
        <v>48</v>
      </c>
    </row>
    <row r="337" spans="1:5" x14ac:dyDescent="0.25">
      <c r="A337">
        <v>100268</v>
      </c>
      <c r="B337" t="s">
        <v>34</v>
      </c>
      <c r="C337" t="s">
        <v>38</v>
      </c>
      <c r="D337" t="s">
        <v>42</v>
      </c>
      <c r="E337" t="s">
        <v>44</v>
      </c>
    </row>
    <row r="338" spans="1:5" x14ac:dyDescent="0.25">
      <c r="A338">
        <v>100221</v>
      </c>
      <c r="B338" t="s">
        <v>37</v>
      </c>
      <c r="C338" t="s">
        <v>39</v>
      </c>
      <c r="D338" t="s">
        <v>42</v>
      </c>
      <c r="E338" t="s">
        <v>49</v>
      </c>
    </row>
    <row r="339" spans="1:5" x14ac:dyDescent="0.25">
      <c r="A339">
        <v>100227</v>
      </c>
      <c r="B339" t="s">
        <v>34</v>
      </c>
      <c r="C339" t="s">
        <v>39</v>
      </c>
      <c r="D339" t="s">
        <v>41</v>
      </c>
      <c r="E339" t="s">
        <v>49</v>
      </c>
    </row>
    <row r="340" spans="1:5" x14ac:dyDescent="0.25">
      <c r="A340">
        <v>100344</v>
      </c>
      <c r="B340" t="s">
        <v>37</v>
      </c>
      <c r="C340" t="s">
        <v>40</v>
      </c>
      <c r="D340" t="s">
        <v>42</v>
      </c>
      <c r="E340" t="s">
        <v>49</v>
      </c>
    </row>
    <row r="341" spans="1:5" x14ac:dyDescent="0.25">
      <c r="A341">
        <v>100871</v>
      </c>
      <c r="B341" t="s">
        <v>36</v>
      </c>
      <c r="C341" t="s">
        <v>39</v>
      </c>
      <c r="D341" t="s">
        <v>43</v>
      </c>
      <c r="E341" t="s">
        <v>44</v>
      </c>
    </row>
    <row r="342" spans="1:5" x14ac:dyDescent="0.25">
      <c r="A342">
        <v>100813</v>
      </c>
      <c r="B342" t="s">
        <v>34</v>
      </c>
      <c r="C342" t="s">
        <v>40</v>
      </c>
      <c r="D342" t="s">
        <v>42</v>
      </c>
      <c r="E342" t="s">
        <v>45</v>
      </c>
    </row>
    <row r="343" spans="1:5" x14ac:dyDescent="0.25">
      <c r="A343">
        <v>100317</v>
      </c>
      <c r="B343" t="s">
        <v>34</v>
      </c>
      <c r="C343" t="s">
        <v>38</v>
      </c>
      <c r="D343" t="s">
        <v>41</v>
      </c>
      <c r="E343" t="s">
        <v>47</v>
      </c>
    </row>
    <row r="344" spans="1:5" x14ac:dyDescent="0.25">
      <c r="A344">
        <v>101013</v>
      </c>
      <c r="B344" t="s">
        <v>35</v>
      </c>
      <c r="C344" t="s">
        <v>38</v>
      </c>
      <c r="D344" t="s">
        <v>43</v>
      </c>
      <c r="E344" t="s">
        <v>46</v>
      </c>
    </row>
    <row r="345" spans="1:5" x14ac:dyDescent="0.25">
      <c r="A345">
        <v>100884</v>
      </c>
      <c r="B345" t="s">
        <v>36</v>
      </c>
      <c r="C345" t="s">
        <v>39</v>
      </c>
      <c r="D345" t="s">
        <v>43</v>
      </c>
      <c r="E345" t="s">
        <v>48</v>
      </c>
    </row>
    <row r="346" spans="1:5" x14ac:dyDescent="0.25">
      <c r="A346">
        <v>100932</v>
      </c>
      <c r="B346" t="s">
        <v>34</v>
      </c>
      <c r="C346" t="s">
        <v>38</v>
      </c>
      <c r="D346" t="s">
        <v>42</v>
      </c>
      <c r="E346" t="s">
        <v>46</v>
      </c>
    </row>
    <row r="347" spans="1:5" x14ac:dyDescent="0.25">
      <c r="A347">
        <v>100336</v>
      </c>
      <c r="B347" t="s">
        <v>34</v>
      </c>
      <c r="C347" t="s">
        <v>39</v>
      </c>
      <c r="D347" t="s">
        <v>42</v>
      </c>
      <c r="E347" t="s">
        <v>44</v>
      </c>
    </row>
    <row r="348" spans="1:5" x14ac:dyDescent="0.25">
      <c r="A348">
        <v>100459</v>
      </c>
      <c r="B348" t="s">
        <v>34</v>
      </c>
      <c r="C348" t="s">
        <v>38</v>
      </c>
      <c r="D348" t="s">
        <v>42</v>
      </c>
      <c r="E348" t="s">
        <v>47</v>
      </c>
    </row>
    <row r="349" spans="1:5" x14ac:dyDescent="0.25">
      <c r="A349">
        <v>100650</v>
      </c>
      <c r="B349" t="s">
        <v>35</v>
      </c>
      <c r="C349" t="s">
        <v>40</v>
      </c>
      <c r="D349" t="s">
        <v>42</v>
      </c>
      <c r="E349" t="s">
        <v>44</v>
      </c>
    </row>
    <row r="350" spans="1:5" x14ac:dyDescent="0.25">
      <c r="A350">
        <v>101065</v>
      </c>
      <c r="B350" t="s">
        <v>35</v>
      </c>
      <c r="C350" t="s">
        <v>39</v>
      </c>
      <c r="D350" t="s">
        <v>41</v>
      </c>
      <c r="E350" t="s">
        <v>48</v>
      </c>
    </row>
    <row r="351" spans="1:5" x14ac:dyDescent="0.25">
      <c r="A351">
        <v>100680</v>
      </c>
      <c r="B351" t="s">
        <v>37</v>
      </c>
      <c r="C351" t="s">
        <v>39</v>
      </c>
      <c r="D351" t="s">
        <v>42</v>
      </c>
      <c r="E351" t="s">
        <v>46</v>
      </c>
    </row>
    <row r="352" spans="1:5" x14ac:dyDescent="0.25">
      <c r="A352">
        <v>100769</v>
      </c>
      <c r="B352" t="s">
        <v>34</v>
      </c>
      <c r="C352" t="s">
        <v>40</v>
      </c>
      <c r="D352" t="s">
        <v>42</v>
      </c>
      <c r="E352" t="s">
        <v>48</v>
      </c>
    </row>
    <row r="353" spans="1:5" x14ac:dyDescent="0.25">
      <c r="A353">
        <v>100270</v>
      </c>
      <c r="B353" t="s">
        <v>37</v>
      </c>
      <c r="C353" t="s">
        <v>39</v>
      </c>
      <c r="D353" t="s">
        <v>43</v>
      </c>
      <c r="E353" t="s">
        <v>44</v>
      </c>
    </row>
    <row r="354" spans="1:5" x14ac:dyDescent="0.25">
      <c r="A354">
        <v>100042</v>
      </c>
      <c r="B354" t="s">
        <v>34</v>
      </c>
      <c r="C354" t="s">
        <v>40</v>
      </c>
      <c r="D354" t="s">
        <v>41</v>
      </c>
      <c r="E354" t="s">
        <v>48</v>
      </c>
    </row>
    <row r="355" spans="1:5" x14ac:dyDescent="0.25">
      <c r="A355">
        <v>101021</v>
      </c>
      <c r="B355" t="s">
        <v>34</v>
      </c>
      <c r="C355" t="s">
        <v>38</v>
      </c>
      <c r="D355" t="s">
        <v>43</v>
      </c>
      <c r="E355" t="s">
        <v>46</v>
      </c>
    </row>
    <row r="356" spans="1:5" x14ac:dyDescent="0.25">
      <c r="A356">
        <v>100732</v>
      </c>
      <c r="B356" t="s">
        <v>36</v>
      </c>
      <c r="C356" t="s">
        <v>39</v>
      </c>
      <c r="D356" t="s">
        <v>41</v>
      </c>
      <c r="E356" t="s">
        <v>46</v>
      </c>
    </row>
    <row r="357" spans="1:5" x14ac:dyDescent="0.25">
      <c r="A357">
        <v>100405</v>
      </c>
      <c r="B357" t="s">
        <v>34</v>
      </c>
      <c r="C357" t="s">
        <v>40</v>
      </c>
      <c r="D357" t="s">
        <v>43</v>
      </c>
      <c r="E357" t="s">
        <v>46</v>
      </c>
    </row>
    <row r="358" spans="1:5" x14ac:dyDescent="0.25">
      <c r="A358">
        <v>100163</v>
      </c>
      <c r="B358" t="s">
        <v>34</v>
      </c>
      <c r="C358" t="s">
        <v>40</v>
      </c>
      <c r="D358" t="s">
        <v>41</v>
      </c>
      <c r="E358" t="s">
        <v>48</v>
      </c>
    </row>
    <row r="359" spans="1:5" x14ac:dyDescent="0.25">
      <c r="A359">
        <v>100642</v>
      </c>
      <c r="B359" t="s">
        <v>34</v>
      </c>
      <c r="C359" t="s">
        <v>39</v>
      </c>
      <c r="D359" t="s">
        <v>42</v>
      </c>
      <c r="E359" t="s">
        <v>49</v>
      </c>
    </row>
    <row r="360" spans="1:5" x14ac:dyDescent="0.25">
      <c r="A360">
        <v>101026</v>
      </c>
      <c r="B360" t="s">
        <v>36</v>
      </c>
      <c r="C360" t="s">
        <v>40</v>
      </c>
      <c r="D360" t="s">
        <v>42</v>
      </c>
      <c r="E360" t="s">
        <v>48</v>
      </c>
    </row>
    <row r="361" spans="1:5" x14ac:dyDescent="0.25">
      <c r="A361">
        <v>100237</v>
      </c>
      <c r="B361" t="s">
        <v>34</v>
      </c>
      <c r="C361" t="s">
        <v>38</v>
      </c>
      <c r="D361" t="s">
        <v>41</v>
      </c>
      <c r="E361" t="s">
        <v>48</v>
      </c>
    </row>
    <row r="362" spans="1:5" x14ac:dyDescent="0.25">
      <c r="A362">
        <v>100947</v>
      </c>
      <c r="B362" t="s">
        <v>36</v>
      </c>
      <c r="C362" t="s">
        <v>39</v>
      </c>
      <c r="D362" t="s">
        <v>42</v>
      </c>
      <c r="E362" t="s">
        <v>44</v>
      </c>
    </row>
    <row r="363" spans="1:5" x14ac:dyDescent="0.25">
      <c r="A363">
        <v>100454</v>
      </c>
      <c r="B363" t="s">
        <v>35</v>
      </c>
      <c r="C363" t="s">
        <v>39</v>
      </c>
      <c r="D363" t="s">
        <v>42</v>
      </c>
      <c r="E363" t="s">
        <v>45</v>
      </c>
    </row>
    <row r="364" spans="1:5" x14ac:dyDescent="0.25">
      <c r="A364">
        <v>100363</v>
      </c>
      <c r="B364" t="s">
        <v>37</v>
      </c>
      <c r="C364" t="s">
        <v>38</v>
      </c>
      <c r="D364" t="s">
        <v>43</v>
      </c>
      <c r="E364" t="s">
        <v>48</v>
      </c>
    </row>
    <row r="365" spans="1:5" x14ac:dyDescent="0.25">
      <c r="A365">
        <v>100178</v>
      </c>
      <c r="B365" t="s">
        <v>34</v>
      </c>
      <c r="C365" t="s">
        <v>40</v>
      </c>
      <c r="D365" t="s">
        <v>43</v>
      </c>
      <c r="E365" t="s">
        <v>47</v>
      </c>
    </row>
    <row r="366" spans="1:5" x14ac:dyDescent="0.25">
      <c r="A366">
        <v>100019</v>
      </c>
      <c r="B366" t="s">
        <v>37</v>
      </c>
      <c r="C366" t="s">
        <v>38</v>
      </c>
      <c r="D366" t="s">
        <v>41</v>
      </c>
      <c r="E366" t="s">
        <v>45</v>
      </c>
    </row>
    <row r="367" spans="1:5" x14ac:dyDescent="0.25">
      <c r="A367">
        <v>100993</v>
      </c>
      <c r="B367" t="s">
        <v>36</v>
      </c>
      <c r="C367" t="s">
        <v>38</v>
      </c>
      <c r="D367" t="s">
        <v>41</v>
      </c>
      <c r="E367" t="s">
        <v>46</v>
      </c>
    </row>
    <row r="368" spans="1:5" x14ac:dyDescent="0.25">
      <c r="A368">
        <v>100963</v>
      </c>
      <c r="B368" t="s">
        <v>36</v>
      </c>
      <c r="C368" t="s">
        <v>38</v>
      </c>
      <c r="D368" t="s">
        <v>42</v>
      </c>
      <c r="E368" t="s">
        <v>46</v>
      </c>
    </row>
    <row r="369" spans="1:5" x14ac:dyDescent="0.25">
      <c r="A369">
        <v>100627</v>
      </c>
      <c r="B369" t="s">
        <v>37</v>
      </c>
      <c r="C369" t="s">
        <v>38</v>
      </c>
      <c r="D369" t="s">
        <v>41</v>
      </c>
      <c r="E369" t="s">
        <v>49</v>
      </c>
    </row>
    <row r="370" spans="1:5" x14ac:dyDescent="0.25">
      <c r="A370">
        <v>100587</v>
      </c>
      <c r="B370" t="s">
        <v>34</v>
      </c>
      <c r="C370" t="s">
        <v>38</v>
      </c>
      <c r="D370" t="s">
        <v>43</v>
      </c>
      <c r="E370" t="s">
        <v>47</v>
      </c>
    </row>
    <row r="371" spans="1:5" x14ac:dyDescent="0.25">
      <c r="A371">
        <v>100052</v>
      </c>
      <c r="B371" t="s">
        <v>34</v>
      </c>
      <c r="C371" t="s">
        <v>38</v>
      </c>
      <c r="D371" t="s">
        <v>41</v>
      </c>
      <c r="E371" t="s">
        <v>44</v>
      </c>
    </row>
    <row r="372" spans="1:5" x14ac:dyDescent="0.25">
      <c r="A372">
        <v>100786</v>
      </c>
      <c r="B372" t="s">
        <v>34</v>
      </c>
      <c r="C372" t="s">
        <v>40</v>
      </c>
      <c r="D372" t="s">
        <v>41</v>
      </c>
      <c r="E372" t="s">
        <v>48</v>
      </c>
    </row>
    <row r="373" spans="1:5" x14ac:dyDescent="0.25">
      <c r="A373">
        <v>100999</v>
      </c>
      <c r="B373" t="s">
        <v>35</v>
      </c>
      <c r="C373" t="s">
        <v>38</v>
      </c>
      <c r="D373" t="s">
        <v>43</v>
      </c>
      <c r="E373" t="s">
        <v>47</v>
      </c>
    </row>
    <row r="374" spans="1:5" x14ac:dyDescent="0.25">
      <c r="A374">
        <v>100197</v>
      </c>
      <c r="B374" t="s">
        <v>35</v>
      </c>
      <c r="C374" t="s">
        <v>40</v>
      </c>
      <c r="D374" t="s">
        <v>42</v>
      </c>
      <c r="E374" t="s">
        <v>45</v>
      </c>
    </row>
    <row r="375" spans="1:5" x14ac:dyDescent="0.25">
      <c r="A375">
        <v>100343</v>
      </c>
      <c r="B375" t="s">
        <v>34</v>
      </c>
      <c r="C375" t="s">
        <v>40</v>
      </c>
      <c r="D375" t="s">
        <v>41</v>
      </c>
      <c r="E375" t="s">
        <v>46</v>
      </c>
    </row>
    <row r="376" spans="1:5" x14ac:dyDescent="0.25">
      <c r="A376">
        <v>100690</v>
      </c>
      <c r="B376" t="s">
        <v>34</v>
      </c>
      <c r="C376" t="s">
        <v>40</v>
      </c>
      <c r="D376" t="s">
        <v>41</v>
      </c>
      <c r="E376" t="s">
        <v>48</v>
      </c>
    </row>
    <row r="377" spans="1:5" x14ac:dyDescent="0.25">
      <c r="A377">
        <v>100183</v>
      </c>
      <c r="B377" t="s">
        <v>36</v>
      </c>
      <c r="C377" t="s">
        <v>39</v>
      </c>
      <c r="D377" t="s">
        <v>43</v>
      </c>
      <c r="E377" t="s">
        <v>49</v>
      </c>
    </row>
    <row r="378" spans="1:5" x14ac:dyDescent="0.25">
      <c r="A378">
        <v>100824</v>
      </c>
      <c r="B378" t="s">
        <v>35</v>
      </c>
      <c r="C378" t="s">
        <v>40</v>
      </c>
      <c r="D378" t="s">
        <v>41</v>
      </c>
      <c r="E378" t="s">
        <v>44</v>
      </c>
    </row>
    <row r="379" spans="1:5" x14ac:dyDescent="0.25">
      <c r="A379">
        <v>100117</v>
      </c>
      <c r="B379" t="s">
        <v>35</v>
      </c>
      <c r="C379" t="s">
        <v>39</v>
      </c>
      <c r="D379" t="s">
        <v>43</v>
      </c>
      <c r="E379" t="s">
        <v>47</v>
      </c>
    </row>
    <row r="380" spans="1:5" x14ac:dyDescent="0.25">
      <c r="A380">
        <v>100953</v>
      </c>
      <c r="B380" t="s">
        <v>36</v>
      </c>
      <c r="C380" t="s">
        <v>40</v>
      </c>
      <c r="D380" t="s">
        <v>43</v>
      </c>
      <c r="E380" t="s">
        <v>49</v>
      </c>
    </row>
    <row r="381" spans="1:5" x14ac:dyDescent="0.25">
      <c r="A381">
        <v>100285</v>
      </c>
      <c r="B381" t="s">
        <v>35</v>
      </c>
      <c r="C381" t="s">
        <v>38</v>
      </c>
      <c r="D381" t="s">
        <v>43</v>
      </c>
      <c r="E381" t="s">
        <v>44</v>
      </c>
    </row>
    <row r="382" spans="1:5" x14ac:dyDescent="0.25">
      <c r="A382">
        <v>100209</v>
      </c>
      <c r="B382" t="s">
        <v>35</v>
      </c>
      <c r="C382" t="s">
        <v>39</v>
      </c>
      <c r="D382" t="s">
        <v>42</v>
      </c>
      <c r="E382" t="s">
        <v>45</v>
      </c>
    </row>
    <row r="383" spans="1:5" x14ac:dyDescent="0.25">
      <c r="A383">
        <v>100990</v>
      </c>
      <c r="B383" t="s">
        <v>36</v>
      </c>
      <c r="C383" t="s">
        <v>40</v>
      </c>
      <c r="D383" t="s">
        <v>41</v>
      </c>
      <c r="E383" t="s">
        <v>47</v>
      </c>
    </row>
    <row r="384" spans="1:5" x14ac:dyDescent="0.25">
      <c r="A384">
        <v>100910</v>
      </c>
      <c r="B384" t="s">
        <v>36</v>
      </c>
      <c r="C384" t="s">
        <v>40</v>
      </c>
      <c r="D384" t="s">
        <v>41</v>
      </c>
      <c r="E384" t="s">
        <v>47</v>
      </c>
    </row>
    <row r="385" spans="1:5" x14ac:dyDescent="0.25">
      <c r="A385">
        <v>100886</v>
      </c>
      <c r="B385" t="s">
        <v>36</v>
      </c>
      <c r="C385" t="s">
        <v>39</v>
      </c>
      <c r="D385" t="s">
        <v>42</v>
      </c>
      <c r="E385" t="s">
        <v>46</v>
      </c>
    </row>
    <row r="386" spans="1:5" x14ac:dyDescent="0.25">
      <c r="A386">
        <v>100701</v>
      </c>
      <c r="B386" t="s">
        <v>36</v>
      </c>
      <c r="C386" t="s">
        <v>38</v>
      </c>
      <c r="D386" t="s">
        <v>43</v>
      </c>
      <c r="E386" t="s">
        <v>49</v>
      </c>
    </row>
    <row r="387" spans="1:5" x14ac:dyDescent="0.25">
      <c r="A387">
        <v>100878</v>
      </c>
      <c r="B387" t="s">
        <v>35</v>
      </c>
      <c r="C387" t="s">
        <v>40</v>
      </c>
      <c r="D387" t="s">
        <v>41</v>
      </c>
      <c r="E387" t="s">
        <v>44</v>
      </c>
    </row>
    <row r="388" spans="1:5" x14ac:dyDescent="0.25">
      <c r="A388">
        <v>100936</v>
      </c>
      <c r="B388" t="s">
        <v>35</v>
      </c>
      <c r="C388" t="s">
        <v>39</v>
      </c>
      <c r="D388" t="s">
        <v>41</v>
      </c>
      <c r="E388" t="s">
        <v>49</v>
      </c>
    </row>
    <row r="389" spans="1:5" x14ac:dyDescent="0.25">
      <c r="A389">
        <v>100482</v>
      </c>
      <c r="B389" t="s">
        <v>36</v>
      </c>
      <c r="C389" t="s">
        <v>39</v>
      </c>
      <c r="D389" t="s">
        <v>41</v>
      </c>
      <c r="E389" t="s">
        <v>48</v>
      </c>
    </row>
    <row r="390" spans="1:5" x14ac:dyDescent="0.25">
      <c r="A390">
        <v>100214</v>
      </c>
      <c r="B390" t="s">
        <v>35</v>
      </c>
      <c r="C390" t="s">
        <v>40</v>
      </c>
      <c r="D390" t="s">
        <v>41</v>
      </c>
      <c r="E390" t="s">
        <v>49</v>
      </c>
    </row>
    <row r="391" spans="1:5" x14ac:dyDescent="0.25">
      <c r="A391">
        <v>100913</v>
      </c>
      <c r="B391" t="s">
        <v>37</v>
      </c>
      <c r="C391" t="s">
        <v>40</v>
      </c>
      <c r="D391" t="s">
        <v>43</v>
      </c>
      <c r="E391" t="s">
        <v>47</v>
      </c>
    </row>
    <row r="392" spans="1:5" x14ac:dyDescent="0.25">
      <c r="A392">
        <v>100045</v>
      </c>
      <c r="B392" t="s">
        <v>36</v>
      </c>
      <c r="C392" t="s">
        <v>39</v>
      </c>
      <c r="D392" t="s">
        <v>42</v>
      </c>
      <c r="E392" t="s">
        <v>49</v>
      </c>
    </row>
    <row r="393" spans="1:5" x14ac:dyDescent="0.25">
      <c r="A393">
        <v>100496</v>
      </c>
      <c r="B393" t="s">
        <v>36</v>
      </c>
      <c r="C393" t="s">
        <v>40</v>
      </c>
      <c r="D393" t="s">
        <v>41</v>
      </c>
      <c r="E393" t="s">
        <v>44</v>
      </c>
    </row>
    <row r="394" spans="1:5" x14ac:dyDescent="0.25">
      <c r="A394">
        <v>100071</v>
      </c>
      <c r="B394" t="s">
        <v>36</v>
      </c>
      <c r="C394" t="s">
        <v>40</v>
      </c>
      <c r="D394" t="s">
        <v>41</v>
      </c>
      <c r="E394" t="s">
        <v>46</v>
      </c>
    </row>
    <row r="395" spans="1:5" x14ac:dyDescent="0.25">
      <c r="A395">
        <v>100837</v>
      </c>
      <c r="B395" t="s">
        <v>34</v>
      </c>
      <c r="C395" t="s">
        <v>40</v>
      </c>
      <c r="D395" t="s">
        <v>42</v>
      </c>
      <c r="E395" t="s">
        <v>47</v>
      </c>
    </row>
    <row r="396" spans="1:5" x14ac:dyDescent="0.25">
      <c r="A396">
        <v>100173</v>
      </c>
      <c r="B396" t="s">
        <v>37</v>
      </c>
      <c r="C396" t="s">
        <v>39</v>
      </c>
      <c r="D396" t="s">
        <v>41</v>
      </c>
      <c r="E396" t="s">
        <v>46</v>
      </c>
    </row>
    <row r="397" spans="1:5" x14ac:dyDescent="0.25">
      <c r="A397">
        <v>100096</v>
      </c>
      <c r="B397" t="s">
        <v>34</v>
      </c>
      <c r="C397" t="s">
        <v>40</v>
      </c>
      <c r="D397" t="s">
        <v>42</v>
      </c>
      <c r="E397" t="s">
        <v>44</v>
      </c>
    </row>
    <row r="398" spans="1:5" x14ac:dyDescent="0.25">
      <c r="A398">
        <v>100975</v>
      </c>
      <c r="B398" t="s">
        <v>34</v>
      </c>
      <c r="C398" t="s">
        <v>38</v>
      </c>
      <c r="D398" t="s">
        <v>42</v>
      </c>
      <c r="E398" t="s">
        <v>49</v>
      </c>
    </row>
    <row r="399" spans="1:5" x14ac:dyDescent="0.25">
      <c r="A399">
        <v>100084</v>
      </c>
      <c r="B399" t="s">
        <v>37</v>
      </c>
      <c r="C399" t="s">
        <v>39</v>
      </c>
      <c r="D399" t="s">
        <v>43</v>
      </c>
      <c r="E399" t="s">
        <v>47</v>
      </c>
    </row>
    <row r="400" spans="1:5" x14ac:dyDescent="0.25">
      <c r="A400">
        <v>100083</v>
      </c>
      <c r="B400" t="s">
        <v>36</v>
      </c>
      <c r="C400" t="s">
        <v>39</v>
      </c>
      <c r="D400" t="s">
        <v>43</v>
      </c>
      <c r="E400" t="s">
        <v>48</v>
      </c>
    </row>
    <row r="401" spans="1:5" x14ac:dyDescent="0.25">
      <c r="A401">
        <v>100666</v>
      </c>
      <c r="B401" t="s">
        <v>35</v>
      </c>
      <c r="C401" t="s">
        <v>38</v>
      </c>
      <c r="D401" t="s">
        <v>41</v>
      </c>
      <c r="E401" t="s">
        <v>48</v>
      </c>
    </row>
    <row r="402" spans="1:5" x14ac:dyDescent="0.25">
      <c r="A402">
        <v>100867</v>
      </c>
      <c r="B402" t="s">
        <v>34</v>
      </c>
      <c r="C402" t="s">
        <v>40</v>
      </c>
      <c r="D402" t="s">
        <v>43</v>
      </c>
      <c r="E402" t="s">
        <v>47</v>
      </c>
    </row>
    <row r="403" spans="1:5" x14ac:dyDescent="0.25">
      <c r="A403">
        <v>100220</v>
      </c>
      <c r="B403" t="s">
        <v>37</v>
      </c>
      <c r="C403" t="s">
        <v>38</v>
      </c>
      <c r="D403" t="s">
        <v>42</v>
      </c>
      <c r="E403" t="s">
        <v>49</v>
      </c>
    </row>
    <row r="404" spans="1:5" x14ac:dyDescent="0.25">
      <c r="A404">
        <v>100076</v>
      </c>
      <c r="B404" t="s">
        <v>37</v>
      </c>
      <c r="C404" t="s">
        <v>39</v>
      </c>
      <c r="D404" t="s">
        <v>43</v>
      </c>
      <c r="E404" t="s">
        <v>48</v>
      </c>
    </row>
    <row r="405" spans="1:5" x14ac:dyDescent="0.25">
      <c r="A405">
        <v>100089</v>
      </c>
      <c r="B405" t="s">
        <v>36</v>
      </c>
      <c r="C405" t="s">
        <v>38</v>
      </c>
      <c r="D405" t="s">
        <v>42</v>
      </c>
      <c r="E405" t="s">
        <v>47</v>
      </c>
    </row>
    <row r="406" spans="1:5" x14ac:dyDescent="0.25">
      <c r="A406">
        <v>100897</v>
      </c>
      <c r="B406" t="s">
        <v>36</v>
      </c>
      <c r="C406" t="s">
        <v>39</v>
      </c>
      <c r="D406" t="s">
        <v>42</v>
      </c>
      <c r="E406" t="s">
        <v>45</v>
      </c>
    </row>
    <row r="407" spans="1:5" x14ac:dyDescent="0.25">
      <c r="A407">
        <v>100757</v>
      </c>
      <c r="B407" t="s">
        <v>35</v>
      </c>
      <c r="C407" t="s">
        <v>38</v>
      </c>
      <c r="D407" t="s">
        <v>43</v>
      </c>
      <c r="E407" t="s">
        <v>45</v>
      </c>
    </row>
    <row r="408" spans="1:5" x14ac:dyDescent="0.25">
      <c r="A408">
        <v>100779</v>
      </c>
      <c r="B408" t="s">
        <v>37</v>
      </c>
      <c r="C408" t="s">
        <v>39</v>
      </c>
      <c r="D408" t="s">
        <v>43</v>
      </c>
      <c r="E408" t="s">
        <v>49</v>
      </c>
    </row>
    <row r="409" spans="1:5" x14ac:dyDescent="0.25">
      <c r="A409">
        <v>100338</v>
      </c>
      <c r="B409" t="s">
        <v>35</v>
      </c>
      <c r="C409" t="s">
        <v>40</v>
      </c>
      <c r="D409" t="s">
        <v>43</v>
      </c>
      <c r="E409" t="s">
        <v>48</v>
      </c>
    </row>
    <row r="410" spans="1:5" x14ac:dyDescent="0.25">
      <c r="A410">
        <v>100636</v>
      </c>
      <c r="B410" t="s">
        <v>35</v>
      </c>
      <c r="C410" t="s">
        <v>38</v>
      </c>
      <c r="D410" t="s">
        <v>42</v>
      </c>
      <c r="E410" t="s">
        <v>44</v>
      </c>
    </row>
    <row r="411" spans="1:5" x14ac:dyDescent="0.25">
      <c r="A411">
        <v>100298</v>
      </c>
      <c r="B411" t="s">
        <v>34</v>
      </c>
      <c r="C411" t="s">
        <v>39</v>
      </c>
      <c r="D411" t="s">
        <v>42</v>
      </c>
      <c r="E411" t="s">
        <v>49</v>
      </c>
    </row>
    <row r="412" spans="1:5" x14ac:dyDescent="0.25">
      <c r="A412">
        <v>100293</v>
      </c>
      <c r="B412" t="s">
        <v>37</v>
      </c>
      <c r="C412" t="s">
        <v>38</v>
      </c>
      <c r="D412" t="s">
        <v>43</v>
      </c>
      <c r="E412" t="s">
        <v>47</v>
      </c>
    </row>
    <row r="413" spans="1:5" x14ac:dyDescent="0.25">
      <c r="A413">
        <v>100569</v>
      </c>
      <c r="B413" t="s">
        <v>37</v>
      </c>
      <c r="C413" t="s">
        <v>39</v>
      </c>
      <c r="D413" t="s">
        <v>43</v>
      </c>
      <c r="E413" t="s">
        <v>47</v>
      </c>
    </row>
    <row r="414" spans="1:5" x14ac:dyDescent="0.25">
      <c r="A414">
        <v>100875</v>
      </c>
      <c r="B414" t="s">
        <v>36</v>
      </c>
      <c r="C414" t="s">
        <v>39</v>
      </c>
      <c r="D414" t="s">
        <v>42</v>
      </c>
      <c r="E414" t="s">
        <v>44</v>
      </c>
    </row>
    <row r="415" spans="1:5" x14ac:dyDescent="0.25">
      <c r="A415">
        <v>100510</v>
      </c>
      <c r="B415" t="s">
        <v>34</v>
      </c>
      <c r="C415" t="s">
        <v>40</v>
      </c>
      <c r="D415" t="s">
        <v>41</v>
      </c>
      <c r="E415" t="s">
        <v>49</v>
      </c>
    </row>
    <row r="416" spans="1:5" x14ac:dyDescent="0.25">
      <c r="A416">
        <v>100427</v>
      </c>
      <c r="B416" t="s">
        <v>34</v>
      </c>
      <c r="C416" t="s">
        <v>40</v>
      </c>
      <c r="D416" t="s">
        <v>43</v>
      </c>
      <c r="E416" t="s">
        <v>45</v>
      </c>
    </row>
    <row r="417" spans="1:5" x14ac:dyDescent="0.25">
      <c r="A417">
        <v>100247</v>
      </c>
      <c r="B417" t="s">
        <v>37</v>
      </c>
      <c r="C417" t="s">
        <v>38</v>
      </c>
      <c r="D417" t="s">
        <v>43</v>
      </c>
      <c r="E417" t="s">
        <v>46</v>
      </c>
    </row>
    <row r="418" spans="1:5" x14ac:dyDescent="0.25">
      <c r="A418">
        <v>100713</v>
      </c>
      <c r="B418" t="s">
        <v>34</v>
      </c>
      <c r="C418" t="s">
        <v>39</v>
      </c>
      <c r="D418" t="s">
        <v>42</v>
      </c>
      <c r="E418" t="s">
        <v>47</v>
      </c>
    </row>
    <row r="419" spans="1:5" x14ac:dyDescent="0.25">
      <c r="A419">
        <v>100819</v>
      </c>
      <c r="B419" t="s">
        <v>37</v>
      </c>
      <c r="C419" t="s">
        <v>40</v>
      </c>
      <c r="D419" t="s">
        <v>42</v>
      </c>
      <c r="E419" t="s">
        <v>49</v>
      </c>
    </row>
    <row r="420" spans="1:5" x14ac:dyDescent="0.25">
      <c r="A420">
        <v>100346</v>
      </c>
      <c r="B420" t="s">
        <v>35</v>
      </c>
      <c r="C420" t="s">
        <v>39</v>
      </c>
      <c r="D420" t="s">
        <v>43</v>
      </c>
      <c r="E420" t="s">
        <v>44</v>
      </c>
    </row>
    <row r="421" spans="1:5" x14ac:dyDescent="0.25">
      <c r="A421">
        <v>100289</v>
      </c>
      <c r="B421" t="s">
        <v>35</v>
      </c>
      <c r="C421" t="s">
        <v>40</v>
      </c>
      <c r="D421" t="s">
        <v>41</v>
      </c>
      <c r="E421" t="s">
        <v>44</v>
      </c>
    </row>
    <row r="422" spans="1:5" x14ac:dyDescent="0.25">
      <c r="A422">
        <v>100725</v>
      </c>
      <c r="B422" t="s">
        <v>37</v>
      </c>
      <c r="C422" t="s">
        <v>39</v>
      </c>
      <c r="D422" t="s">
        <v>41</v>
      </c>
      <c r="E422" t="s">
        <v>44</v>
      </c>
    </row>
    <row r="423" spans="1:5" x14ac:dyDescent="0.25">
      <c r="A423">
        <v>100437</v>
      </c>
      <c r="B423" t="s">
        <v>36</v>
      </c>
      <c r="C423" t="s">
        <v>39</v>
      </c>
      <c r="D423" t="s">
        <v>42</v>
      </c>
      <c r="E423" t="s">
        <v>46</v>
      </c>
    </row>
    <row r="424" spans="1:5" x14ac:dyDescent="0.25">
      <c r="A424">
        <v>100719</v>
      </c>
      <c r="B424" t="s">
        <v>34</v>
      </c>
      <c r="C424" t="s">
        <v>38</v>
      </c>
      <c r="D424" t="s">
        <v>42</v>
      </c>
      <c r="E424" t="s">
        <v>46</v>
      </c>
    </row>
    <row r="425" spans="1:5" x14ac:dyDescent="0.25">
      <c r="A425">
        <v>100637</v>
      </c>
      <c r="B425" t="s">
        <v>37</v>
      </c>
      <c r="C425" t="s">
        <v>40</v>
      </c>
      <c r="D425" t="s">
        <v>43</v>
      </c>
      <c r="E425" t="s">
        <v>47</v>
      </c>
    </row>
    <row r="426" spans="1:5" x14ac:dyDescent="0.25">
      <c r="A426">
        <v>100967</v>
      </c>
      <c r="B426" t="s">
        <v>34</v>
      </c>
      <c r="C426" t="s">
        <v>40</v>
      </c>
      <c r="D426" t="s">
        <v>42</v>
      </c>
      <c r="E426" t="s">
        <v>44</v>
      </c>
    </row>
    <row r="427" spans="1:5" x14ac:dyDescent="0.25">
      <c r="A427">
        <v>100862</v>
      </c>
      <c r="B427" t="s">
        <v>34</v>
      </c>
      <c r="C427" t="s">
        <v>38</v>
      </c>
      <c r="D427" t="s">
        <v>41</v>
      </c>
      <c r="E427" t="s">
        <v>49</v>
      </c>
    </row>
    <row r="428" spans="1:5" x14ac:dyDescent="0.25">
      <c r="A428">
        <v>100995</v>
      </c>
      <c r="B428" t="s">
        <v>34</v>
      </c>
      <c r="C428" t="s">
        <v>39</v>
      </c>
      <c r="D428" t="s">
        <v>41</v>
      </c>
      <c r="E428" t="s">
        <v>44</v>
      </c>
    </row>
    <row r="429" spans="1:5" x14ac:dyDescent="0.25">
      <c r="A429">
        <v>100679</v>
      </c>
      <c r="B429" t="s">
        <v>35</v>
      </c>
      <c r="C429" t="s">
        <v>39</v>
      </c>
      <c r="D429" t="s">
        <v>42</v>
      </c>
      <c r="E429" t="s">
        <v>48</v>
      </c>
    </row>
    <row r="430" spans="1:5" x14ac:dyDescent="0.25">
      <c r="A430">
        <v>100091</v>
      </c>
      <c r="B430" t="s">
        <v>36</v>
      </c>
      <c r="C430" t="s">
        <v>38</v>
      </c>
      <c r="D430" t="s">
        <v>41</v>
      </c>
      <c r="E430" t="s">
        <v>47</v>
      </c>
    </row>
    <row r="431" spans="1:5" x14ac:dyDescent="0.25">
      <c r="A431">
        <v>100677</v>
      </c>
      <c r="B431" t="s">
        <v>34</v>
      </c>
      <c r="C431" t="s">
        <v>38</v>
      </c>
      <c r="D431" t="s">
        <v>43</v>
      </c>
      <c r="E431" t="s">
        <v>45</v>
      </c>
    </row>
    <row r="432" spans="1:5" x14ac:dyDescent="0.25">
      <c r="A432">
        <v>100774</v>
      </c>
      <c r="B432" t="s">
        <v>34</v>
      </c>
      <c r="C432" t="s">
        <v>40</v>
      </c>
      <c r="D432" t="s">
        <v>42</v>
      </c>
      <c r="E432" t="s">
        <v>49</v>
      </c>
    </row>
    <row r="433" spans="1:5" x14ac:dyDescent="0.25">
      <c r="A433">
        <v>100239</v>
      </c>
      <c r="B433" t="s">
        <v>36</v>
      </c>
      <c r="C433" t="s">
        <v>40</v>
      </c>
      <c r="D433" t="s">
        <v>41</v>
      </c>
      <c r="E433" t="s">
        <v>48</v>
      </c>
    </row>
    <row r="434" spans="1:5" x14ac:dyDescent="0.25">
      <c r="A434">
        <v>100385</v>
      </c>
      <c r="B434" t="s">
        <v>37</v>
      </c>
      <c r="C434" t="s">
        <v>38</v>
      </c>
      <c r="D434" t="s">
        <v>42</v>
      </c>
      <c r="E434" t="s">
        <v>45</v>
      </c>
    </row>
    <row r="435" spans="1:5" x14ac:dyDescent="0.25">
      <c r="A435">
        <v>100202</v>
      </c>
      <c r="B435" t="s">
        <v>36</v>
      </c>
      <c r="C435" t="s">
        <v>40</v>
      </c>
      <c r="D435" t="s">
        <v>41</v>
      </c>
      <c r="E435" t="s">
        <v>48</v>
      </c>
    </row>
    <row r="436" spans="1:5" x14ac:dyDescent="0.25">
      <c r="A436">
        <v>100978</v>
      </c>
      <c r="B436" t="s">
        <v>37</v>
      </c>
      <c r="C436" t="s">
        <v>38</v>
      </c>
      <c r="D436" t="s">
        <v>41</v>
      </c>
      <c r="E436" t="s">
        <v>44</v>
      </c>
    </row>
    <row r="437" spans="1:5" x14ac:dyDescent="0.25">
      <c r="A437">
        <v>100023</v>
      </c>
      <c r="B437" t="s">
        <v>34</v>
      </c>
      <c r="C437" t="s">
        <v>39</v>
      </c>
      <c r="D437" t="s">
        <v>41</v>
      </c>
      <c r="E437" t="s">
        <v>47</v>
      </c>
    </row>
    <row r="438" spans="1:5" x14ac:dyDescent="0.25">
      <c r="A438">
        <v>100948</v>
      </c>
      <c r="B438" t="s">
        <v>36</v>
      </c>
      <c r="C438" t="s">
        <v>39</v>
      </c>
      <c r="D438" t="s">
        <v>43</v>
      </c>
      <c r="E438" t="s">
        <v>46</v>
      </c>
    </row>
    <row r="439" spans="1:5" x14ac:dyDescent="0.25">
      <c r="A439">
        <v>100420</v>
      </c>
      <c r="B439" t="s">
        <v>37</v>
      </c>
      <c r="C439" t="s">
        <v>38</v>
      </c>
      <c r="D439" t="s">
        <v>41</v>
      </c>
      <c r="E439" t="s">
        <v>45</v>
      </c>
    </row>
    <row r="440" spans="1:5" x14ac:dyDescent="0.25">
      <c r="A440">
        <v>100188</v>
      </c>
      <c r="B440" t="s">
        <v>34</v>
      </c>
      <c r="C440" t="s">
        <v>39</v>
      </c>
      <c r="D440" t="s">
        <v>42</v>
      </c>
      <c r="E440" t="s">
        <v>45</v>
      </c>
    </row>
    <row r="441" spans="1:5" x14ac:dyDescent="0.25">
      <c r="A441">
        <v>100254</v>
      </c>
      <c r="B441" t="s">
        <v>34</v>
      </c>
      <c r="C441" t="s">
        <v>38</v>
      </c>
      <c r="D441" t="s">
        <v>42</v>
      </c>
      <c r="E441" t="s">
        <v>49</v>
      </c>
    </row>
    <row r="442" spans="1:5" x14ac:dyDescent="0.25">
      <c r="A442">
        <v>100204</v>
      </c>
      <c r="B442" t="s">
        <v>36</v>
      </c>
      <c r="C442" t="s">
        <v>38</v>
      </c>
      <c r="D442" t="s">
        <v>42</v>
      </c>
      <c r="E442" t="s">
        <v>49</v>
      </c>
    </row>
    <row r="443" spans="1:5" x14ac:dyDescent="0.25">
      <c r="A443">
        <v>100490</v>
      </c>
      <c r="B443" t="s">
        <v>36</v>
      </c>
      <c r="C443" t="s">
        <v>39</v>
      </c>
      <c r="D443" t="s">
        <v>43</v>
      </c>
      <c r="E443" t="s">
        <v>44</v>
      </c>
    </row>
    <row r="444" spans="1:5" x14ac:dyDescent="0.25">
      <c r="A444">
        <v>101000</v>
      </c>
      <c r="B444" t="s">
        <v>35</v>
      </c>
      <c r="C444" t="s">
        <v>39</v>
      </c>
      <c r="D444" t="s">
        <v>41</v>
      </c>
      <c r="E444" t="s">
        <v>45</v>
      </c>
    </row>
    <row r="445" spans="1:5" x14ac:dyDescent="0.25">
      <c r="A445">
        <v>100682</v>
      </c>
      <c r="B445" t="s">
        <v>36</v>
      </c>
      <c r="C445" t="s">
        <v>38</v>
      </c>
      <c r="D445" t="s">
        <v>41</v>
      </c>
      <c r="E445" t="s">
        <v>46</v>
      </c>
    </row>
    <row r="446" spans="1:5" x14ac:dyDescent="0.25">
      <c r="A446">
        <v>100326</v>
      </c>
      <c r="B446" t="s">
        <v>37</v>
      </c>
      <c r="C446" t="s">
        <v>40</v>
      </c>
      <c r="D446" t="s">
        <v>43</v>
      </c>
      <c r="E446" t="s">
        <v>46</v>
      </c>
    </row>
    <row r="447" spans="1:5" x14ac:dyDescent="0.25">
      <c r="A447">
        <v>100331</v>
      </c>
      <c r="B447" t="s">
        <v>36</v>
      </c>
      <c r="C447" t="s">
        <v>39</v>
      </c>
      <c r="D447" t="s">
        <v>42</v>
      </c>
      <c r="E447" t="s">
        <v>45</v>
      </c>
    </row>
    <row r="448" spans="1:5" x14ac:dyDescent="0.25">
      <c r="A448">
        <v>100860</v>
      </c>
      <c r="B448" t="s">
        <v>36</v>
      </c>
      <c r="C448" t="s">
        <v>39</v>
      </c>
      <c r="D448" t="s">
        <v>42</v>
      </c>
      <c r="E448" t="s">
        <v>44</v>
      </c>
    </row>
    <row r="449" spans="1:5" x14ac:dyDescent="0.25">
      <c r="A449">
        <v>100823</v>
      </c>
      <c r="B449" t="s">
        <v>37</v>
      </c>
      <c r="C449" t="s">
        <v>40</v>
      </c>
      <c r="D449" t="s">
        <v>41</v>
      </c>
      <c r="E449" t="s">
        <v>48</v>
      </c>
    </row>
    <row r="450" spans="1:5" x14ac:dyDescent="0.25">
      <c r="A450">
        <v>100447</v>
      </c>
      <c r="B450" t="s">
        <v>34</v>
      </c>
      <c r="C450" t="s">
        <v>39</v>
      </c>
      <c r="D450" t="s">
        <v>41</v>
      </c>
      <c r="E450" t="s">
        <v>44</v>
      </c>
    </row>
    <row r="451" spans="1:5" x14ac:dyDescent="0.25">
      <c r="A451">
        <v>100881</v>
      </c>
      <c r="B451" t="s">
        <v>37</v>
      </c>
      <c r="C451" t="s">
        <v>39</v>
      </c>
      <c r="D451" t="s">
        <v>41</v>
      </c>
      <c r="E451" t="s">
        <v>48</v>
      </c>
    </row>
    <row r="452" spans="1:5" x14ac:dyDescent="0.25">
      <c r="A452">
        <v>101078</v>
      </c>
      <c r="B452" t="s">
        <v>37</v>
      </c>
      <c r="C452" t="s">
        <v>40</v>
      </c>
      <c r="D452" t="s">
        <v>42</v>
      </c>
      <c r="E452" t="s">
        <v>49</v>
      </c>
    </row>
    <row r="453" spans="1:5" x14ac:dyDescent="0.25">
      <c r="A453">
        <v>101094</v>
      </c>
      <c r="B453" t="s">
        <v>36</v>
      </c>
      <c r="C453" t="s">
        <v>39</v>
      </c>
      <c r="D453" t="s">
        <v>42</v>
      </c>
      <c r="E453" t="s">
        <v>44</v>
      </c>
    </row>
    <row r="454" spans="1:5" x14ac:dyDescent="0.25">
      <c r="A454">
        <v>100276</v>
      </c>
      <c r="B454" t="s">
        <v>37</v>
      </c>
      <c r="C454" t="s">
        <v>39</v>
      </c>
      <c r="D454" t="s">
        <v>42</v>
      </c>
      <c r="E454" t="s">
        <v>44</v>
      </c>
    </row>
    <row r="455" spans="1:5" x14ac:dyDescent="0.25">
      <c r="A455">
        <v>100422</v>
      </c>
      <c r="B455" t="s">
        <v>36</v>
      </c>
      <c r="C455" t="s">
        <v>40</v>
      </c>
      <c r="D455" t="s">
        <v>41</v>
      </c>
      <c r="E455" t="s">
        <v>44</v>
      </c>
    </row>
    <row r="456" spans="1:5" x14ac:dyDescent="0.25">
      <c r="A456">
        <v>100011</v>
      </c>
      <c r="B456" t="s">
        <v>34</v>
      </c>
      <c r="C456" t="s">
        <v>40</v>
      </c>
      <c r="D456" t="s">
        <v>42</v>
      </c>
      <c r="E456" t="s">
        <v>44</v>
      </c>
    </row>
    <row r="457" spans="1:5" x14ac:dyDescent="0.25">
      <c r="A457">
        <v>100232</v>
      </c>
      <c r="B457" t="s">
        <v>34</v>
      </c>
      <c r="C457" t="s">
        <v>38</v>
      </c>
      <c r="D457" t="s">
        <v>43</v>
      </c>
      <c r="E457" t="s">
        <v>48</v>
      </c>
    </row>
    <row r="458" spans="1:5" x14ac:dyDescent="0.25">
      <c r="A458">
        <v>100463</v>
      </c>
      <c r="B458" t="s">
        <v>35</v>
      </c>
      <c r="C458" t="s">
        <v>38</v>
      </c>
      <c r="D458" t="s">
        <v>42</v>
      </c>
      <c r="E458" t="s">
        <v>48</v>
      </c>
    </row>
    <row r="459" spans="1:5" x14ac:dyDescent="0.25">
      <c r="A459">
        <v>100615</v>
      </c>
      <c r="B459" t="s">
        <v>37</v>
      </c>
      <c r="C459" t="s">
        <v>39</v>
      </c>
      <c r="D459" t="s">
        <v>43</v>
      </c>
      <c r="E459" t="s">
        <v>44</v>
      </c>
    </row>
    <row r="460" spans="1:5" x14ac:dyDescent="0.25">
      <c r="A460">
        <v>100958</v>
      </c>
      <c r="B460" t="s">
        <v>34</v>
      </c>
      <c r="C460" t="s">
        <v>39</v>
      </c>
      <c r="D460" t="s">
        <v>43</v>
      </c>
      <c r="E460" t="s">
        <v>49</v>
      </c>
    </row>
    <row r="461" spans="1:5" x14ac:dyDescent="0.25">
      <c r="A461">
        <v>101015</v>
      </c>
      <c r="B461" t="s">
        <v>37</v>
      </c>
      <c r="C461" t="s">
        <v>39</v>
      </c>
      <c r="D461" t="s">
        <v>41</v>
      </c>
      <c r="E461" t="s">
        <v>48</v>
      </c>
    </row>
    <row r="462" spans="1:5" x14ac:dyDescent="0.25">
      <c r="A462">
        <v>100868</v>
      </c>
      <c r="B462" t="s">
        <v>34</v>
      </c>
      <c r="C462" t="s">
        <v>39</v>
      </c>
      <c r="D462" t="s">
        <v>43</v>
      </c>
      <c r="E462" t="s">
        <v>44</v>
      </c>
    </row>
    <row r="463" spans="1:5" x14ac:dyDescent="0.25">
      <c r="A463">
        <v>100904</v>
      </c>
      <c r="B463" t="s">
        <v>37</v>
      </c>
      <c r="C463" t="s">
        <v>40</v>
      </c>
      <c r="D463" t="s">
        <v>42</v>
      </c>
      <c r="E463" t="s">
        <v>44</v>
      </c>
    </row>
    <row r="464" spans="1:5" x14ac:dyDescent="0.25">
      <c r="A464">
        <v>100296</v>
      </c>
      <c r="B464" t="s">
        <v>34</v>
      </c>
      <c r="C464" t="s">
        <v>38</v>
      </c>
      <c r="D464" t="s">
        <v>41</v>
      </c>
      <c r="E464" t="s">
        <v>48</v>
      </c>
    </row>
    <row r="465" spans="1:5" x14ac:dyDescent="0.25">
      <c r="A465">
        <v>100464</v>
      </c>
      <c r="B465" t="s">
        <v>37</v>
      </c>
      <c r="C465" t="s">
        <v>39</v>
      </c>
      <c r="D465" t="s">
        <v>41</v>
      </c>
      <c r="E465" t="s">
        <v>49</v>
      </c>
    </row>
    <row r="466" spans="1:5" x14ac:dyDescent="0.25">
      <c r="A466">
        <v>100752</v>
      </c>
      <c r="B466" t="s">
        <v>36</v>
      </c>
      <c r="C466" t="s">
        <v>40</v>
      </c>
      <c r="D466" t="s">
        <v>43</v>
      </c>
      <c r="E466" t="s">
        <v>47</v>
      </c>
    </row>
    <row r="467" spans="1:5" x14ac:dyDescent="0.25">
      <c r="A467">
        <v>101047</v>
      </c>
      <c r="B467" t="s">
        <v>35</v>
      </c>
      <c r="C467" t="s">
        <v>39</v>
      </c>
      <c r="D467" t="s">
        <v>41</v>
      </c>
      <c r="E467" t="s">
        <v>46</v>
      </c>
    </row>
    <row r="468" spans="1:5" x14ac:dyDescent="0.25">
      <c r="A468">
        <v>100206</v>
      </c>
      <c r="B468" t="s">
        <v>36</v>
      </c>
      <c r="C468" t="s">
        <v>40</v>
      </c>
      <c r="D468" t="s">
        <v>41</v>
      </c>
      <c r="E468" t="s">
        <v>48</v>
      </c>
    </row>
    <row r="469" spans="1:5" x14ac:dyDescent="0.25">
      <c r="A469">
        <v>100739</v>
      </c>
      <c r="B469" t="s">
        <v>36</v>
      </c>
      <c r="C469" t="s">
        <v>40</v>
      </c>
      <c r="D469" t="s">
        <v>42</v>
      </c>
      <c r="E469" t="s">
        <v>49</v>
      </c>
    </row>
    <row r="470" spans="1:5" x14ac:dyDescent="0.25">
      <c r="A470">
        <v>100460</v>
      </c>
      <c r="B470" t="s">
        <v>37</v>
      </c>
      <c r="C470" t="s">
        <v>38</v>
      </c>
      <c r="D470" t="s">
        <v>41</v>
      </c>
      <c r="E470" t="s">
        <v>45</v>
      </c>
    </row>
    <row r="471" spans="1:5" x14ac:dyDescent="0.25">
      <c r="A471">
        <v>100928</v>
      </c>
      <c r="B471" t="s">
        <v>34</v>
      </c>
      <c r="C471" t="s">
        <v>38</v>
      </c>
      <c r="D471" t="s">
        <v>42</v>
      </c>
      <c r="E471" t="s">
        <v>47</v>
      </c>
    </row>
    <row r="472" spans="1:5" x14ac:dyDescent="0.25">
      <c r="A472">
        <v>100116</v>
      </c>
      <c r="B472" t="s">
        <v>37</v>
      </c>
      <c r="C472" t="s">
        <v>40</v>
      </c>
      <c r="D472" t="s">
        <v>41</v>
      </c>
      <c r="E472" t="s">
        <v>44</v>
      </c>
    </row>
    <row r="473" spans="1:5" x14ac:dyDescent="0.25">
      <c r="A473">
        <v>100832</v>
      </c>
      <c r="B473" t="s">
        <v>34</v>
      </c>
      <c r="C473" t="s">
        <v>40</v>
      </c>
      <c r="D473" t="s">
        <v>41</v>
      </c>
      <c r="E473" t="s">
        <v>47</v>
      </c>
    </row>
    <row r="474" spans="1:5" x14ac:dyDescent="0.25">
      <c r="A474">
        <v>100896</v>
      </c>
      <c r="B474" t="s">
        <v>35</v>
      </c>
      <c r="C474" t="s">
        <v>38</v>
      </c>
      <c r="D474" t="s">
        <v>43</v>
      </c>
      <c r="E474" t="s">
        <v>47</v>
      </c>
    </row>
    <row r="475" spans="1:5" x14ac:dyDescent="0.25">
      <c r="A475">
        <v>100809</v>
      </c>
      <c r="B475" t="s">
        <v>37</v>
      </c>
      <c r="C475" t="s">
        <v>40</v>
      </c>
      <c r="D475" t="s">
        <v>41</v>
      </c>
      <c r="E475" t="s">
        <v>46</v>
      </c>
    </row>
    <row r="476" spans="1:5" x14ac:dyDescent="0.25">
      <c r="A476">
        <v>100160</v>
      </c>
      <c r="B476" t="s">
        <v>35</v>
      </c>
      <c r="C476" t="s">
        <v>39</v>
      </c>
      <c r="D476" t="s">
        <v>43</v>
      </c>
      <c r="E476" t="s">
        <v>47</v>
      </c>
    </row>
    <row r="477" spans="1:5" x14ac:dyDescent="0.25">
      <c r="A477">
        <v>100987</v>
      </c>
      <c r="B477" t="s">
        <v>37</v>
      </c>
      <c r="C477" t="s">
        <v>39</v>
      </c>
      <c r="D477" t="s">
        <v>42</v>
      </c>
      <c r="E477" t="s">
        <v>49</v>
      </c>
    </row>
    <row r="478" spans="1:5" x14ac:dyDescent="0.25">
      <c r="A478">
        <v>100705</v>
      </c>
      <c r="B478" t="s">
        <v>35</v>
      </c>
      <c r="C478" t="s">
        <v>40</v>
      </c>
      <c r="D478" t="s">
        <v>41</v>
      </c>
      <c r="E478" t="s">
        <v>49</v>
      </c>
    </row>
    <row r="479" spans="1:5" x14ac:dyDescent="0.25">
      <c r="A479">
        <v>100073</v>
      </c>
      <c r="B479" t="s">
        <v>35</v>
      </c>
      <c r="C479" t="s">
        <v>39</v>
      </c>
      <c r="D479" t="s">
        <v>42</v>
      </c>
      <c r="E479" t="s">
        <v>47</v>
      </c>
    </row>
    <row r="480" spans="1:5" x14ac:dyDescent="0.25">
      <c r="A480">
        <v>100847</v>
      </c>
      <c r="B480" t="s">
        <v>37</v>
      </c>
      <c r="C480" t="s">
        <v>38</v>
      </c>
      <c r="D480" t="s">
        <v>43</v>
      </c>
      <c r="E480" t="s">
        <v>47</v>
      </c>
    </row>
    <row r="481" spans="1:5" x14ac:dyDescent="0.25">
      <c r="A481">
        <v>100821</v>
      </c>
      <c r="B481" t="s">
        <v>37</v>
      </c>
      <c r="C481" t="s">
        <v>40</v>
      </c>
      <c r="D481" t="s">
        <v>43</v>
      </c>
      <c r="E481" t="s">
        <v>48</v>
      </c>
    </row>
    <row r="482" spans="1:5" x14ac:dyDescent="0.25">
      <c r="A482">
        <v>100617</v>
      </c>
      <c r="B482" t="s">
        <v>37</v>
      </c>
      <c r="C482" t="s">
        <v>39</v>
      </c>
      <c r="D482" t="s">
        <v>41</v>
      </c>
      <c r="E482" t="s">
        <v>44</v>
      </c>
    </row>
    <row r="483" spans="1:5" x14ac:dyDescent="0.25">
      <c r="A483">
        <v>100378</v>
      </c>
      <c r="B483" t="s">
        <v>34</v>
      </c>
      <c r="C483" t="s">
        <v>39</v>
      </c>
      <c r="D483" t="s">
        <v>41</v>
      </c>
      <c r="E483" t="s">
        <v>46</v>
      </c>
    </row>
    <row r="484" spans="1:5" x14ac:dyDescent="0.25">
      <c r="A484">
        <v>100361</v>
      </c>
      <c r="B484" t="s">
        <v>37</v>
      </c>
      <c r="C484" t="s">
        <v>40</v>
      </c>
      <c r="D484" t="s">
        <v>42</v>
      </c>
      <c r="E484" t="s">
        <v>44</v>
      </c>
    </row>
    <row r="485" spans="1:5" x14ac:dyDescent="0.25">
      <c r="A485">
        <v>100733</v>
      </c>
      <c r="B485" t="s">
        <v>35</v>
      </c>
      <c r="C485" t="s">
        <v>40</v>
      </c>
      <c r="D485" t="s">
        <v>42</v>
      </c>
      <c r="E485" t="s">
        <v>45</v>
      </c>
    </row>
    <row r="486" spans="1:5" x14ac:dyDescent="0.25">
      <c r="A486">
        <v>100929</v>
      </c>
      <c r="B486" t="s">
        <v>35</v>
      </c>
      <c r="C486" t="s">
        <v>40</v>
      </c>
      <c r="D486" t="s">
        <v>43</v>
      </c>
      <c r="E486" t="s">
        <v>47</v>
      </c>
    </row>
    <row r="487" spans="1:5" x14ac:dyDescent="0.25">
      <c r="A487">
        <v>100567</v>
      </c>
      <c r="B487" t="s">
        <v>37</v>
      </c>
      <c r="C487" t="s">
        <v>39</v>
      </c>
      <c r="D487" t="s">
        <v>42</v>
      </c>
      <c r="E487" t="s">
        <v>48</v>
      </c>
    </row>
    <row r="488" spans="1:5" x14ac:dyDescent="0.25">
      <c r="A488">
        <v>100041</v>
      </c>
      <c r="B488" t="s">
        <v>36</v>
      </c>
      <c r="C488" t="s">
        <v>38</v>
      </c>
      <c r="D488" t="s">
        <v>42</v>
      </c>
      <c r="E488" t="s">
        <v>44</v>
      </c>
    </row>
    <row r="489" spans="1:5" x14ac:dyDescent="0.25">
      <c r="A489">
        <v>100148</v>
      </c>
      <c r="B489" t="s">
        <v>35</v>
      </c>
      <c r="C489" t="s">
        <v>38</v>
      </c>
      <c r="D489" t="s">
        <v>42</v>
      </c>
      <c r="E489" t="s">
        <v>45</v>
      </c>
    </row>
    <row r="490" spans="1:5" x14ac:dyDescent="0.25">
      <c r="A490">
        <v>100580</v>
      </c>
      <c r="B490" t="s">
        <v>35</v>
      </c>
      <c r="C490" t="s">
        <v>38</v>
      </c>
      <c r="D490" t="s">
        <v>42</v>
      </c>
      <c r="E490" t="s">
        <v>49</v>
      </c>
    </row>
    <row r="491" spans="1:5" x14ac:dyDescent="0.25">
      <c r="A491">
        <v>100844</v>
      </c>
      <c r="B491" t="s">
        <v>37</v>
      </c>
      <c r="C491" t="s">
        <v>38</v>
      </c>
      <c r="D491" t="s">
        <v>42</v>
      </c>
      <c r="E491" t="s">
        <v>46</v>
      </c>
    </row>
    <row r="492" spans="1:5" x14ac:dyDescent="0.25">
      <c r="A492">
        <v>100828</v>
      </c>
      <c r="B492" t="s">
        <v>35</v>
      </c>
      <c r="C492" t="s">
        <v>39</v>
      </c>
      <c r="D492" t="s">
        <v>41</v>
      </c>
      <c r="E492" t="s">
        <v>44</v>
      </c>
    </row>
    <row r="493" spans="1:5" x14ac:dyDescent="0.25">
      <c r="A493">
        <v>101075</v>
      </c>
      <c r="B493" t="s">
        <v>34</v>
      </c>
      <c r="C493" t="s">
        <v>40</v>
      </c>
      <c r="D493" t="s">
        <v>43</v>
      </c>
      <c r="E493" t="s">
        <v>47</v>
      </c>
    </row>
    <row r="494" spans="1:5" x14ac:dyDescent="0.25">
      <c r="A494">
        <v>100951</v>
      </c>
      <c r="B494" t="s">
        <v>36</v>
      </c>
      <c r="C494" t="s">
        <v>39</v>
      </c>
      <c r="D494" t="s">
        <v>43</v>
      </c>
      <c r="E494" t="s">
        <v>49</v>
      </c>
    </row>
    <row r="495" spans="1:5" x14ac:dyDescent="0.25">
      <c r="A495">
        <v>100114</v>
      </c>
      <c r="B495" t="s">
        <v>34</v>
      </c>
      <c r="C495" t="s">
        <v>40</v>
      </c>
      <c r="D495" t="s">
        <v>43</v>
      </c>
      <c r="E495" t="s">
        <v>47</v>
      </c>
    </row>
    <row r="496" spans="1:5" x14ac:dyDescent="0.25">
      <c r="A496">
        <v>100364</v>
      </c>
      <c r="B496" t="s">
        <v>36</v>
      </c>
      <c r="C496" t="s">
        <v>38</v>
      </c>
      <c r="D496" t="s">
        <v>41</v>
      </c>
      <c r="E496" t="s">
        <v>47</v>
      </c>
    </row>
    <row r="497" spans="1:5" x14ac:dyDescent="0.25">
      <c r="A497">
        <v>100966</v>
      </c>
      <c r="B497" t="s">
        <v>35</v>
      </c>
      <c r="C497" t="s">
        <v>40</v>
      </c>
      <c r="D497" t="s">
        <v>41</v>
      </c>
      <c r="E497" t="s">
        <v>49</v>
      </c>
    </row>
    <row r="498" spans="1:5" x14ac:dyDescent="0.25">
      <c r="A498">
        <v>100668</v>
      </c>
      <c r="B498" t="s">
        <v>36</v>
      </c>
      <c r="C498" t="s">
        <v>40</v>
      </c>
      <c r="D498" t="s">
        <v>42</v>
      </c>
      <c r="E498" t="s">
        <v>46</v>
      </c>
    </row>
    <row r="499" spans="1:5" x14ac:dyDescent="0.25">
      <c r="A499">
        <v>101067</v>
      </c>
      <c r="B499" t="s">
        <v>37</v>
      </c>
      <c r="C499" t="s">
        <v>40</v>
      </c>
      <c r="D499" t="s">
        <v>43</v>
      </c>
      <c r="E499" t="s">
        <v>47</v>
      </c>
    </row>
    <row r="500" spans="1:5" x14ac:dyDescent="0.25">
      <c r="A500">
        <v>100604</v>
      </c>
      <c r="B500" t="s">
        <v>36</v>
      </c>
      <c r="C500" t="s">
        <v>38</v>
      </c>
      <c r="D500" t="s">
        <v>41</v>
      </c>
      <c r="E500" t="s">
        <v>47</v>
      </c>
    </row>
    <row r="501" spans="1:5" x14ac:dyDescent="0.25">
      <c r="A501">
        <v>100327</v>
      </c>
      <c r="B501" t="s">
        <v>36</v>
      </c>
      <c r="C501" t="s">
        <v>40</v>
      </c>
      <c r="D501" t="s">
        <v>41</v>
      </c>
      <c r="E501" t="s">
        <v>45</v>
      </c>
    </row>
    <row r="502" spans="1:5" x14ac:dyDescent="0.25">
      <c r="A502">
        <v>100154</v>
      </c>
      <c r="B502" t="s">
        <v>35</v>
      </c>
      <c r="C502" t="s">
        <v>40</v>
      </c>
      <c r="D502" t="s">
        <v>42</v>
      </c>
      <c r="E502" t="s">
        <v>47</v>
      </c>
    </row>
    <row r="503" spans="1:5" x14ac:dyDescent="0.25">
      <c r="A503">
        <v>100912</v>
      </c>
      <c r="B503" t="s">
        <v>36</v>
      </c>
      <c r="C503" t="s">
        <v>38</v>
      </c>
      <c r="D503" t="s">
        <v>41</v>
      </c>
      <c r="E503" t="s">
        <v>47</v>
      </c>
    </row>
    <row r="504" spans="1:5" x14ac:dyDescent="0.25">
      <c r="A504">
        <v>100539</v>
      </c>
      <c r="B504" t="s">
        <v>34</v>
      </c>
      <c r="C504" t="s">
        <v>40</v>
      </c>
      <c r="D504" t="s">
        <v>41</v>
      </c>
      <c r="E504" t="s">
        <v>44</v>
      </c>
    </row>
    <row r="505" spans="1:5" x14ac:dyDescent="0.25">
      <c r="A505">
        <v>100421</v>
      </c>
      <c r="B505" t="s">
        <v>34</v>
      </c>
      <c r="C505" t="s">
        <v>38</v>
      </c>
      <c r="D505" t="s">
        <v>41</v>
      </c>
      <c r="E505" t="s">
        <v>48</v>
      </c>
    </row>
    <row r="506" spans="1:5" x14ac:dyDescent="0.25">
      <c r="A506">
        <v>100614</v>
      </c>
      <c r="B506" t="s">
        <v>35</v>
      </c>
      <c r="C506" t="s">
        <v>40</v>
      </c>
      <c r="D506" t="s">
        <v>41</v>
      </c>
      <c r="E506" t="s">
        <v>48</v>
      </c>
    </row>
    <row r="507" spans="1:5" x14ac:dyDescent="0.25">
      <c r="A507">
        <v>100687</v>
      </c>
      <c r="B507" t="s">
        <v>35</v>
      </c>
      <c r="C507" t="s">
        <v>40</v>
      </c>
      <c r="D507" t="s">
        <v>43</v>
      </c>
      <c r="E507" t="s">
        <v>47</v>
      </c>
    </row>
    <row r="508" spans="1:5" x14ac:dyDescent="0.25">
      <c r="A508">
        <v>100946</v>
      </c>
      <c r="B508" t="s">
        <v>34</v>
      </c>
      <c r="C508" t="s">
        <v>39</v>
      </c>
      <c r="D508" t="s">
        <v>42</v>
      </c>
      <c r="E508" t="s">
        <v>44</v>
      </c>
    </row>
    <row r="509" spans="1:5" x14ac:dyDescent="0.25">
      <c r="A509">
        <v>100522</v>
      </c>
      <c r="B509" t="s">
        <v>37</v>
      </c>
      <c r="C509" t="s">
        <v>38</v>
      </c>
      <c r="D509" t="s">
        <v>41</v>
      </c>
      <c r="E509" t="s">
        <v>45</v>
      </c>
    </row>
    <row r="510" spans="1:5" x14ac:dyDescent="0.25">
      <c r="A510">
        <v>100095</v>
      </c>
      <c r="B510" t="s">
        <v>35</v>
      </c>
      <c r="C510" t="s">
        <v>39</v>
      </c>
      <c r="D510" t="s">
        <v>43</v>
      </c>
      <c r="E510" t="s">
        <v>49</v>
      </c>
    </row>
    <row r="511" spans="1:5" x14ac:dyDescent="0.25">
      <c r="A511">
        <v>100974</v>
      </c>
      <c r="B511" t="s">
        <v>36</v>
      </c>
      <c r="C511" t="s">
        <v>40</v>
      </c>
      <c r="D511" t="s">
        <v>42</v>
      </c>
      <c r="E511" t="s">
        <v>48</v>
      </c>
    </row>
    <row r="512" spans="1:5" x14ac:dyDescent="0.25">
      <c r="A512">
        <v>100430</v>
      </c>
      <c r="B512" t="s">
        <v>37</v>
      </c>
      <c r="C512" t="s">
        <v>39</v>
      </c>
      <c r="D512" t="s">
        <v>43</v>
      </c>
      <c r="E512" t="s">
        <v>49</v>
      </c>
    </row>
    <row r="513" spans="1:5" x14ac:dyDescent="0.25">
      <c r="A513">
        <v>100962</v>
      </c>
      <c r="B513" t="s">
        <v>34</v>
      </c>
      <c r="C513" t="s">
        <v>40</v>
      </c>
      <c r="D513" t="s">
        <v>42</v>
      </c>
      <c r="E513" t="s">
        <v>47</v>
      </c>
    </row>
    <row r="514" spans="1:5" x14ac:dyDescent="0.25">
      <c r="A514">
        <v>100678</v>
      </c>
      <c r="B514" t="s">
        <v>36</v>
      </c>
      <c r="C514" t="s">
        <v>39</v>
      </c>
      <c r="D514" t="s">
        <v>43</v>
      </c>
      <c r="E514" t="s">
        <v>47</v>
      </c>
    </row>
    <row r="515" spans="1:5" x14ac:dyDescent="0.25">
      <c r="A515">
        <v>100210</v>
      </c>
      <c r="B515" t="s">
        <v>34</v>
      </c>
      <c r="C515" t="s">
        <v>38</v>
      </c>
      <c r="D515" t="s">
        <v>43</v>
      </c>
      <c r="E515" t="s">
        <v>47</v>
      </c>
    </row>
    <row r="516" spans="1:5" x14ac:dyDescent="0.25">
      <c r="A516">
        <v>100986</v>
      </c>
      <c r="B516" t="s">
        <v>36</v>
      </c>
      <c r="C516" t="s">
        <v>40</v>
      </c>
      <c r="D516" t="s">
        <v>43</v>
      </c>
      <c r="E516" t="s">
        <v>47</v>
      </c>
    </row>
    <row r="517" spans="1:5" x14ac:dyDescent="0.25">
      <c r="A517">
        <v>100573</v>
      </c>
      <c r="B517" t="s">
        <v>37</v>
      </c>
      <c r="C517" t="s">
        <v>39</v>
      </c>
      <c r="D517" t="s">
        <v>42</v>
      </c>
      <c r="E517" t="s">
        <v>44</v>
      </c>
    </row>
    <row r="518" spans="1:5" x14ac:dyDescent="0.25">
      <c r="A518">
        <v>100799</v>
      </c>
      <c r="B518" t="s">
        <v>34</v>
      </c>
      <c r="C518" t="s">
        <v>40</v>
      </c>
      <c r="D518" t="s">
        <v>41</v>
      </c>
      <c r="E518" t="s">
        <v>49</v>
      </c>
    </row>
    <row r="519" spans="1:5" x14ac:dyDescent="0.25">
      <c r="A519">
        <v>100818</v>
      </c>
      <c r="B519" t="s">
        <v>35</v>
      </c>
      <c r="C519" t="s">
        <v>38</v>
      </c>
      <c r="D519" t="s">
        <v>42</v>
      </c>
      <c r="E519" t="s">
        <v>48</v>
      </c>
    </row>
    <row r="520" spans="1:5" x14ac:dyDescent="0.25">
      <c r="A520">
        <v>100110</v>
      </c>
      <c r="B520" t="s">
        <v>37</v>
      </c>
      <c r="C520" t="s">
        <v>40</v>
      </c>
      <c r="D520" t="s">
        <v>41</v>
      </c>
      <c r="E520" t="s">
        <v>47</v>
      </c>
    </row>
    <row r="521" spans="1:5" x14ac:dyDescent="0.25">
      <c r="A521">
        <v>100785</v>
      </c>
      <c r="B521" t="s">
        <v>35</v>
      </c>
      <c r="C521" t="s">
        <v>39</v>
      </c>
      <c r="D521" t="s">
        <v>42</v>
      </c>
      <c r="E521" t="s">
        <v>46</v>
      </c>
    </row>
    <row r="522" spans="1:5" x14ac:dyDescent="0.25">
      <c r="A522">
        <v>100612</v>
      </c>
      <c r="B522" t="s">
        <v>35</v>
      </c>
      <c r="C522" t="s">
        <v>39</v>
      </c>
      <c r="D522" t="s">
        <v>42</v>
      </c>
      <c r="E522" t="s">
        <v>46</v>
      </c>
    </row>
    <row r="523" spans="1:5" x14ac:dyDescent="0.25">
      <c r="A523">
        <v>100082</v>
      </c>
      <c r="B523" t="s">
        <v>35</v>
      </c>
      <c r="C523" t="s">
        <v>39</v>
      </c>
      <c r="D523" t="s">
        <v>41</v>
      </c>
      <c r="E523" t="s">
        <v>49</v>
      </c>
    </row>
    <row r="524" spans="1:5" x14ac:dyDescent="0.25">
      <c r="A524">
        <v>100277</v>
      </c>
      <c r="B524" t="s">
        <v>37</v>
      </c>
      <c r="C524" t="s">
        <v>39</v>
      </c>
      <c r="D524" t="s">
        <v>41</v>
      </c>
      <c r="E524" t="s">
        <v>45</v>
      </c>
    </row>
    <row r="525" spans="1:5" x14ac:dyDescent="0.25">
      <c r="A525">
        <v>100618</v>
      </c>
      <c r="B525" t="s">
        <v>35</v>
      </c>
      <c r="C525" t="s">
        <v>40</v>
      </c>
      <c r="D525" t="s">
        <v>41</v>
      </c>
      <c r="E525" t="s">
        <v>46</v>
      </c>
    </row>
    <row r="526" spans="1:5" x14ac:dyDescent="0.25">
      <c r="A526">
        <v>100743</v>
      </c>
      <c r="B526" t="s">
        <v>34</v>
      </c>
      <c r="C526" t="s">
        <v>38</v>
      </c>
      <c r="D526" t="s">
        <v>41</v>
      </c>
      <c r="E526" t="s">
        <v>44</v>
      </c>
    </row>
    <row r="527" spans="1:5" x14ac:dyDescent="0.25">
      <c r="A527">
        <v>100380</v>
      </c>
      <c r="B527" t="s">
        <v>35</v>
      </c>
      <c r="C527" t="s">
        <v>40</v>
      </c>
      <c r="D527" t="s">
        <v>42</v>
      </c>
      <c r="E527" t="s">
        <v>48</v>
      </c>
    </row>
    <row r="528" spans="1:5" x14ac:dyDescent="0.25">
      <c r="A528">
        <v>100362</v>
      </c>
      <c r="B528" t="s">
        <v>36</v>
      </c>
      <c r="C528" t="s">
        <v>38</v>
      </c>
      <c r="D528" t="s">
        <v>41</v>
      </c>
      <c r="E528" t="s">
        <v>46</v>
      </c>
    </row>
    <row r="529" spans="1:5" x14ac:dyDescent="0.25">
      <c r="A529">
        <v>100841</v>
      </c>
      <c r="B529" t="s">
        <v>36</v>
      </c>
      <c r="C529" t="s">
        <v>38</v>
      </c>
      <c r="D529" t="s">
        <v>42</v>
      </c>
      <c r="E529" t="s">
        <v>48</v>
      </c>
    </row>
    <row r="530" spans="1:5" x14ac:dyDescent="0.25">
      <c r="A530">
        <v>100461</v>
      </c>
      <c r="B530" t="s">
        <v>35</v>
      </c>
      <c r="C530" t="s">
        <v>39</v>
      </c>
      <c r="D530" t="s">
        <v>43</v>
      </c>
      <c r="E530" t="s">
        <v>49</v>
      </c>
    </row>
    <row r="531" spans="1:5" x14ac:dyDescent="0.25">
      <c r="A531">
        <v>100080</v>
      </c>
      <c r="B531" t="s">
        <v>34</v>
      </c>
      <c r="C531" t="s">
        <v>40</v>
      </c>
      <c r="D531" t="s">
        <v>42</v>
      </c>
      <c r="E531" t="s">
        <v>44</v>
      </c>
    </row>
    <row r="532" spans="1:5" x14ac:dyDescent="0.25">
      <c r="A532">
        <v>100356</v>
      </c>
      <c r="B532" t="s">
        <v>36</v>
      </c>
      <c r="C532" t="s">
        <v>40</v>
      </c>
      <c r="D532" t="s">
        <v>41</v>
      </c>
      <c r="E532" t="s">
        <v>46</v>
      </c>
    </row>
    <row r="533" spans="1:5" x14ac:dyDescent="0.25">
      <c r="A533">
        <v>100527</v>
      </c>
      <c r="B533" t="s">
        <v>34</v>
      </c>
      <c r="C533" t="s">
        <v>39</v>
      </c>
      <c r="D533" t="s">
        <v>41</v>
      </c>
      <c r="E533" t="s">
        <v>48</v>
      </c>
    </row>
    <row r="534" spans="1:5" x14ac:dyDescent="0.25">
      <c r="A534">
        <v>100486</v>
      </c>
      <c r="B534" t="s">
        <v>34</v>
      </c>
      <c r="C534" t="s">
        <v>40</v>
      </c>
      <c r="D534" t="s">
        <v>43</v>
      </c>
      <c r="E534" t="s">
        <v>44</v>
      </c>
    </row>
    <row r="535" spans="1:5" x14ac:dyDescent="0.25">
      <c r="A535">
        <v>100516</v>
      </c>
      <c r="B535" t="s">
        <v>37</v>
      </c>
      <c r="C535" t="s">
        <v>40</v>
      </c>
      <c r="D535" t="s">
        <v>41</v>
      </c>
      <c r="E535" t="s">
        <v>47</v>
      </c>
    </row>
    <row r="536" spans="1:5" x14ac:dyDescent="0.25">
      <c r="A536">
        <v>100879</v>
      </c>
      <c r="B536" t="s">
        <v>34</v>
      </c>
      <c r="C536" t="s">
        <v>38</v>
      </c>
      <c r="D536" t="s">
        <v>42</v>
      </c>
      <c r="E536" t="s">
        <v>46</v>
      </c>
    </row>
    <row r="537" spans="1:5" x14ac:dyDescent="0.25">
      <c r="A537">
        <v>100069</v>
      </c>
      <c r="B537" t="s">
        <v>37</v>
      </c>
      <c r="C537" t="s">
        <v>40</v>
      </c>
      <c r="D537" t="s">
        <v>42</v>
      </c>
      <c r="E537" t="s">
        <v>49</v>
      </c>
    </row>
    <row r="538" spans="1:5" x14ac:dyDescent="0.25">
      <c r="A538">
        <v>100198</v>
      </c>
      <c r="B538" t="s">
        <v>36</v>
      </c>
      <c r="C538" t="s">
        <v>38</v>
      </c>
      <c r="D538" t="s">
        <v>41</v>
      </c>
      <c r="E538" t="s">
        <v>48</v>
      </c>
    </row>
    <row r="539" spans="1:5" x14ac:dyDescent="0.25">
      <c r="A539">
        <v>100318</v>
      </c>
      <c r="B539" t="s">
        <v>37</v>
      </c>
      <c r="C539" t="s">
        <v>38</v>
      </c>
      <c r="D539" t="s">
        <v>43</v>
      </c>
      <c r="E539" t="s">
        <v>46</v>
      </c>
    </row>
    <row r="540" spans="1:5" x14ac:dyDescent="0.25">
      <c r="A540">
        <v>100499</v>
      </c>
      <c r="B540" t="s">
        <v>37</v>
      </c>
      <c r="C540" t="s">
        <v>39</v>
      </c>
      <c r="D540" t="s">
        <v>43</v>
      </c>
      <c r="E540" t="s">
        <v>49</v>
      </c>
    </row>
    <row r="541" spans="1:5" x14ac:dyDescent="0.25">
      <c r="A541">
        <v>100006</v>
      </c>
      <c r="B541" t="s">
        <v>34</v>
      </c>
      <c r="C541" t="s">
        <v>38</v>
      </c>
      <c r="D541" t="s">
        <v>41</v>
      </c>
      <c r="E541" t="s">
        <v>45</v>
      </c>
    </row>
    <row r="542" spans="1:5" x14ac:dyDescent="0.25">
      <c r="A542">
        <v>100534</v>
      </c>
      <c r="B542" t="s">
        <v>34</v>
      </c>
      <c r="C542" t="s">
        <v>40</v>
      </c>
      <c r="D542" t="s">
        <v>42</v>
      </c>
      <c r="E542" t="s">
        <v>48</v>
      </c>
    </row>
    <row r="543" spans="1:5" x14ac:dyDescent="0.25">
      <c r="A543">
        <v>100223</v>
      </c>
      <c r="B543" t="s">
        <v>37</v>
      </c>
      <c r="C543" t="s">
        <v>40</v>
      </c>
      <c r="D543" t="s">
        <v>43</v>
      </c>
      <c r="E543" t="s">
        <v>44</v>
      </c>
    </row>
    <row r="544" spans="1:5" x14ac:dyDescent="0.25">
      <c r="A544">
        <v>100681</v>
      </c>
      <c r="B544" t="s">
        <v>35</v>
      </c>
      <c r="C544" t="s">
        <v>38</v>
      </c>
      <c r="D544" t="s">
        <v>41</v>
      </c>
      <c r="E544" t="s">
        <v>49</v>
      </c>
    </row>
    <row r="545" spans="1:5" x14ac:dyDescent="0.25">
      <c r="A545">
        <v>100136</v>
      </c>
      <c r="B545" t="s">
        <v>36</v>
      </c>
      <c r="C545" t="s">
        <v>38</v>
      </c>
      <c r="D545" t="s">
        <v>41</v>
      </c>
      <c r="E545" t="s">
        <v>49</v>
      </c>
    </row>
    <row r="546" spans="1:5" x14ac:dyDescent="0.25">
      <c r="A546">
        <v>100858</v>
      </c>
      <c r="B546" t="s">
        <v>37</v>
      </c>
      <c r="C546" t="s">
        <v>38</v>
      </c>
      <c r="D546" t="s">
        <v>42</v>
      </c>
      <c r="E546" t="s">
        <v>46</v>
      </c>
    </row>
    <row r="547" spans="1:5" x14ac:dyDescent="0.25">
      <c r="A547">
        <v>100330</v>
      </c>
      <c r="B547" t="s">
        <v>36</v>
      </c>
      <c r="C547" t="s">
        <v>39</v>
      </c>
      <c r="D547" t="s">
        <v>41</v>
      </c>
      <c r="E547" t="s">
        <v>49</v>
      </c>
    </row>
    <row r="548" spans="1:5" x14ac:dyDescent="0.25">
      <c r="A548">
        <v>100118</v>
      </c>
      <c r="B548" t="s">
        <v>37</v>
      </c>
      <c r="C548" t="s">
        <v>40</v>
      </c>
      <c r="D548" t="s">
        <v>41</v>
      </c>
      <c r="E548" t="s">
        <v>45</v>
      </c>
    </row>
    <row r="549" spans="1:5" x14ac:dyDescent="0.25">
      <c r="A549">
        <v>100921</v>
      </c>
      <c r="B549" t="s">
        <v>34</v>
      </c>
      <c r="C549" t="s">
        <v>40</v>
      </c>
      <c r="D549" t="s">
        <v>41</v>
      </c>
      <c r="E549" t="s">
        <v>49</v>
      </c>
    </row>
    <row r="550" spans="1:5" x14ac:dyDescent="0.25">
      <c r="A550">
        <v>100969</v>
      </c>
      <c r="B550" t="s">
        <v>36</v>
      </c>
      <c r="C550" t="s">
        <v>38</v>
      </c>
      <c r="D550" t="s">
        <v>42</v>
      </c>
      <c r="E550" t="s">
        <v>49</v>
      </c>
    </row>
    <row r="551" spans="1:5" x14ac:dyDescent="0.25">
      <c r="A551">
        <v>100920</v>
      </c>
      <c r="B551" t="s">
        <v>37</v>
      </c>
      <c r="C551" t="s">
        <v>39</v>
      </c>
      <c r="D551" t="s">
        <v>43</v>
      </c>
      <c r="E551" t="s">
        <v>48</v>
      </c>
    </row>
    <row r="552" spans="1:5" x14ac:dyDescent="0.25">
      <c r="A552">
        <v>100605</v>
      </c>
      <c r="B552" t="s">
        <v>34</v>
      </c>
      <c r="C552" t="s">
        <v>39</v>
      </c>
      <c r="D552" t="s">
        <v>41</v>
      </c>
      <c r="E552" t="s">
        <v>48</v>
      </c>
    </row>
    <row r="553" spans="1:5" x14ac:dyDescent="0.25">
      <c r="A553">
        <v>100208</v>
      </c>
      <c r="B553" t="s">
        <v>35</v>
      </c>
      <c r="C553" t="s">
        <v>38</v>
      </c>
      <c r="D553" t="s">
        <v>43</v>
      </c>
      <c r="E553" t="s">
        <v>47</v>
      </c>
    </row>
    <row r="554" spans="1:5" x14ac:dyDescent="0.25">
      <c r="A554">
        <v>100906</v>
      </c>
      <c r="B554" t="s">
        <v>36</v>
      </c>
      <c r="C554" t="s">
        <v>38</v>
      </c>
      <c r="D554" t="s">
        <v>42</v>
      </c>
      <c r="E554" t="s">
        <v>45</v>
      </c>
    </row>
    <row r="555" spans="1:5" x14ac:dyDescent="0.25">
      <c r="A555">
        <v>100059</v>
      </c>
      <c r="B555" t="s">
        <v>37</v>
      </c>
      <c r="C555" t="s">
        <v>39</v>
      </c>
      <c r="D555" t="s">
        <v>43</v>
      </c>
      <c r="E555" t="s">
        <v>45</v>
      </c>
    </row>
    <row r="556" spans="1:5" x14ac:dyDescent="0.25">
      <c r="A556">
        <v>100301</v>
      </c>
      <c r="B556" t="s">
        <v>34</v>
      </c>
      <c r="C556" t="s">
        <v>39</v>
      </c>
      <c r="D556" t="s">
        <v>43</v>
      </c>
      <c r="E556" t="s">
        <v>49</v>
      </c>
    </row>
    <row r="557" spans="1:5" x14ac:dyDescent="0.25">
      <c r="A557">
        <v>100702</v>
      </c>
      <c r="B557" t="s">
        <v>35</v>
      </c>
      <c r="C557" t="s">
        <v>40</v>
      </c>
      <c r="D557" t="s">
        <v>42</v>
      </c>
      <c r="E557" t="s">
        <v>49</v>
      </c>
    </row>
    <row r="558" spans="1:5" x14ac:dyDescent="0.25">
      <c r="A558">
        <v>101084</v>
      </c>
      <c r="B558" t="s">
        <v>35</v>
      </c>
      <c r="C558" t="s">
        <v>39</v>
      </c>
      <c r="D558" t="s">
        <v>42</v>
      </c>
      <c r="E558" t="s">
        <v>47</v>
      </c>
    </row>
    <row r="559" spans="1:5" x14ac:dyDescent="0.25">
      <c r="A559">
        <v>100661</v>
      </c>
      <c r="B559" t="s">
        <v>37</v>
      </c>
      <c r="C559" t="s">
        <v>39</v>
      </c>
      <c r="D559" t="s">
        <v>41</v>
      </c>
      <c r="E559" t="s">
        <v>47</v>
      </c>
    </row>
    <row r="560" spans="1:5" x14ac:dyDescent="0.25">
      <c r="A560">
        <v>100903</v>
      </c>
      <c r="B560" t="s">
        <v>36</v>
      </c>
      <c r="C560" t="s">
        <v>38</v>
      </c>
      <c r="D560" t="s">
        <v>42</v>
      </c>
      <c r="E560" t="s">
        <v>47</v>
      </c>
    </row>
    <row r="561" spans="1:5" x14ac:dyDescent="0.25">
      <c r="A561">
        <v>100568</v>
      </c>
      <c r="B561" t="s">
        <v>37</v>
      </c>
      <c r="C561" t="s">
        <v>40</v>
      </c>
      <c r="D561" t="s">
        <v>42</v>
      </c>
      <c r="E561" t="s">
        <v>44</v>
      </c>
    </row>
    <row r="562" spans="1:5" x14ac:dyDescent="0.25">
      <c r="A562">
        <v>100369</v>
      </c>
      <c r="B562" t="s">
        <v>34</v>
      </c>
      <c r="C562" t="s">
        <v>38</v>
      </c>
      <c r="D562" t="s">
        <v>43</v>
      </c>
      <c r="E562" t="s">
        <v>49</v>
      </c>
    </row>
    <row r="563" spans="1:5" x14ac:dyDescent="0.25">
      <c r="A563">
        <v>100634</v>
      </c>
      <c r="B563" t="s">
        <v>36</v>
      </c>
      <c r="C563" t="s">
        <v>40</v>
      </c>
      <c r="D563" t="s">
        <v>43</v>
      </c>
      <c r="E563" t="s">
        <v>48</v>
      </c>
    </row>
    <row r="564" spans="1:5" x14ac:dyDescent="0.25">
      <c r="A564">
        <v>100506</v>
      </c>
      <c r="B564" t="s">
        <v>34</v>
      </c>
      <c r="C564" t="s">
        <v>39</v>
      </c>
      <c r="D564" t="s">
        <v>43</v>
      </c>
      <c r="E564" t="s">
        <v>45</v>
      </c>
    </row>
    <row r="565" spans="1:5" x14ac:dyDescent="0.25">
      <c r="A565">
        <v>100628</v>
      </c>
      <c r="B565" t="s">
        <v>34</v>
      </c>
      <c r="C565" t="s">
        <v>40</v>
      </c>
      <c r="D565" t="s">
        <v>41</v>
      </c>
      <c r="E565" t="s">
        <v>44</v>
      </c>
    </row>
    <row r="566" spans="1:5" x14ac:dyDescent="0.25">
      <c r="A566">
        <v>100660</v>
      </c>
      <c r="B566" t="s">
        <v>34</v>
      </c>
      <c r="C566" t="s">
        <v>38</v>
      </c>
      <c r="D566" t="s">
        <v>43</v>
      </c>
      <c r="E566" t="s">
        <v>48</v>
      </c>
    </row>
    <row r="567" spans="1:5" x14ac:dyDescent="0.25">
      <c r="A567">
        <v>100097</v>
      </c>
      <c r="B567" t="s">
        <v>35</v>
      </c>
      <c r="C567" t="s">
        <v>39</v>
      </c>
      <c r="D567" t="s">
        <v>43</v>
      </c>
      <c r="E567" t="s">
        <v>45</v>
      </c>
    </row>
    <row r="568" spans="1:5" x14ac:dyDescent="0.25">
      <c r="A568">
        <v>100692</v>
      </c>
      <c r="B568" t="s">
        <v>37</v>
      </c>
      <c r="C568" t="s">
        <v>38</v>
      </c>
      <c r="D568" t="s">
        <v>43</v>
      </c>
      <c r="E568" t="s">
        <v>44</v>
      </c>
    </row>
    <row r="569" spans="1:5" x14ac:dyDescent="0.25">
      <c r="A569">
        <v>100706</v>
      </c>
      <c r="B569" t="s">
        <v>34</v>
      </c>
      <c r="C569" t="s">
        <v>38</v>
      </c>
      <c r="D569" t="s">
        <v>41</v>
      </c>
      <c r="E569" t="s">
        <v>47</v>
      </c>
    </row>
    <row r="570" spans="1:5" x14ac:dyDescent="0.25">
      <c r="A570">
        <v>100275</v>
      </c>
      <c r="B570" t="s">
        <v>34</v>
      </c>
      <c r="C570" t="s">
        <v>38</v>
      </c>
      <c r="D570" t="s">
        <v>43</v>
      </c>
      <c r="E570" t="s">
        <v>45</v>
      </c>
    </row>
    <row r="571" spans="1:5" x14ac:dyDescent="0.25">
      <c r="A571">
        <v>100622</v>
      </c>
      <c r="B571" t="s">
        <v>36</v>
      </c>
      <c r="C571" t="s">
        <v>38</v>
      </c>
      <c r="D571" t="s">
        <v>43</v>
      </c>
      <c r="E571" t="s">
        <v>46</v>
      </c>
    </row>
    <row r="572" spans="1:5" x14ac:dyDescent="0.25">
      <c r="A572">
        <v>101089</v>
      </c>
      <c r="B572" t="s">
        <v>35</v>
      </c>
      <c r="C572" t="s">
        <v>38</v>
      </c>
      <c r="D572" t="s">
        <v>42</v>
      </c>
      <c r="E572" t="s">
        <v>49</v>
      </c>
    </row>
    <row r="573" spans="1:5" x14ac:dyDescent="0.25">
      <c r="A573">
        <v>100597</v>
      </c>
      <c r="B573" t="s">
        <v>36</v>
      </c>
      <c r="C573" t="s">
        <v>38</v>
      </c>
      <c r="D573" t="s">
        <v>42</v>
      </c>
      <c r="E573" t="s">
        <v>49</v>
      </c>
    </row>
    <row r="574" spans="1:5" x14ac:dyDescent="0.25">
      <c r="A574">
        <v>100607</v>
      </c>
      <c r="B574" t="s">
        <v>36</v>
      </c>
      <c r="C574" t="s">
        <v>40</v>
      </c>
      <c r="D574" t="s">
        <v>42</v>
      </c>
      <c r="E574" t="s">
        <v>47</v>
      </c>
    </row>
    <row r="575" spans="1:5" x14ac:dyDescent="0.25">
      <c r="A575">
        <v>101054</v>
      </c>
      <c r="B575" t="s">
        <v>34</v>
      </c>
      <c r="C575" t="s">
        <v>39</v>
      </c>
      <c r="D575" t="s">
        <v>43</v>
      </c>
      <c r="E575" t="s">
        <v>48</v>
      </c>
    </row>
    <row r="576" spans="1:5" x14ac:dyDescent="0.25">
      <c r="A576">
        <v>100001</v>
      </c>
      <c r="B576" t="s">
        <v>36</v>
      </c>
      <c r="C576" t="s">
        <v>39</v>
      </c>
      <c r="D576" t="s">
        <v>41</v>
      </c>
      <c r="E576" t="s">
        <v>47</v>
      </c>
    </row>
    <row r="577" spans="1:5" x14ac:dyDescent="0.25">
      <c r="A577">
        <v>100319</v>
      </c>
      <c r="B577" t="s">
        <v>35</v>
      </c>
      <c r="C577" t="s">
        <v>38</v>
      </c>
      <c r="D577" t="s">
        <v>43</v>
      </c>
      <c r="E577" t="s">
        <v>47</v>
      </c>
    </row>
    <row r="578" spans="1:5" x14ac:dyDescent="0.25">
      <c r="A578">
        <v>100012</v>
      </c>
      <c r="B578" t="s">
        <v>37</v>
      </c>
      <c r="C578" t="s">
        <v>38</v>
      </c>
      <c r="D578" t="s">
        <v>42</v>
      </c>
      <c r="E578" t="s">
        <v>49</v>
      </c>
    </row>
    <row r="579" spans="1:5" x14ac:dyDescent="0.25">
      <c r="A579">
        <v>100179</v>
      </c>
      <c r="B579" t="s">
        <v>36</v>
      </c>
      <c r="C579" t="s">
        <v>38</v>
      </c>
      <c r="D579" t="s">
        <v>43</v>
      </c>
      <c r="E579" t="s">
        <v>48</v>
      </c>
    </row>
    <row r="580" spans="1:5" x14ac:dyDescent="0.25">
      <c r="A580">
        <v>100457</v>
      </c>
      <c r="B580" t="s">
        <v>37</v>
      </c>
      <c r="C580" t="s">
        <v>39</v>
      </c>
      <c r="D580" t="s">
        <v>42</v>
      </c>
      <c r="E580" t="s">
        <v>47</v>
      </c>
    </row>
    <row r="581" spans="1:5" x14ac:dyDescent="0.25">
      <c r="A581">
        <v>100092</v>
      </c>
      <c r="B581" t="s">
        <v>35</v>
      </c>
      <c r="C581" t="s">
        <v>38</v>
      </c>
      <c r="D581" t="s">
        <v>41</v>
      </c>
      <c r="E581" t="s">
        <v>49</v>
      </c>
    </row>
    <row r="582" spans="1:5" x14ac:dyDescent="0.25">
      <c r="A582">
        <v>100801</v>
      </c>
      <c r="B582" t="s">
        <v>34</v>
      </c>
      <c r="C582" t="s">
        <v>40</v>
      </c>
      <c r="D582" t="s">
        <v>41</v>
      </c>
      <c r="E582" t="s">
        <v>49</v>
      </c>
    </row>
    <row r="583" spans="1:5" x14ac:dyDescent="0.25">
      <c r="A583">
        <v>100125</v>
      </c>
      <c r="B583" t="s">
        <v>36</v>
      </c>
      <c r="C583" t="s">
        <v>39</v>
      </c>
      <c r="D583" t="s">
        <v>42</v>
      </c>
      <c r="E583" t="s">
        <v>46</v>
      </c>
    </row>
    <row r="584" spans="1:5" x14ac:dyDescent="0.25">
      <c r="A584">
        <v>101059</v>
      </c>
      <c r="B584" t="s">
        <v>36</v>
      </c>
      <c r="C584" t="s">
        <v>39</v>
      </c>
      <c r="D584" t="s">
        <v>43</v>
      </c>
      <c r="E584" t="s">
        <v>44</v>
      </c>
    </row>
    <row r="585" spans="1:5" x14ac:dyDescent="0.25">
      <c r="A585">
        <v>100403</v>
      </c>
      <c r="B585" t="s">
        <v>35</v>
      </c>
      <c r="C585" t="s">
        <v>38</v>
      </c>
      <c r="D585" t="s">
        <v>42</v>
      </c>
      <c r="E585" t="s">
        <v>45</v>
      </c>
    </row>
    <row r="586" spans="1:5" x14ac:dyDescent="0.25">
      <c r="A586">
        <v>100501</v>
      </c>
      <c r="B586" t="s">
        <v>34</v>
      </c>
      <c r="C586" t="s">
        <v>39</v>
      </c>
      <c r="D586" t="s">
        <v>42</v>
      </c>
      <c r="E586" t="s">
        <v>45</v>
      </c>
    </row>
    <row r="587" spans="1:5" x14ac:dyDescent="0.25">
      <c r="A587">
        <v>100723</v>
      </c>
      <c r="B587" t="s">
        <v>37</v>
      </c>
      <c r="C587" t="s">
        <v>40</v>
      </c>
      <c r="D587" t="s">
        <v>42</v>
      </c>
      <c r="E587" t="s">
        <v>49</v>
      </c>
    </row>
    <row r="588" spans="1:5" x14ac:dyDescent="0.25">
      <c r="A588">
        <v>100311</v>
      </c>
      <c r="B588" t="s">
        <v>36</v>
      </c>
      <c r="C588" t="s">
        <v>38</v>
      </c>
      <c r="D588" t="s">
        <v>42</v>
      </c>
      <c r="E588" t="s">
        <v>49</v>
      </c>
    </row>
    <row r="589" spans="1:5" x14ac:dyDescent="0.25">
      <c r="A589">
        <v>100697</v>
      </c>
      <c r="B589" t="s">
        <v>36</v>
      </c>
      <c r="C589" t="s">
        <v>38</v>
      </c>
      <c r="D589" t="s">
        <v>41</v>
      </c>
      <c r="E589" t="s">
        <v>48</v>
      </c>
    </row>
    <row r="590" spans="1:5" x14ac:dyDescent="0.25">
      <c r="A590">
        <v>100961</v>
      </c>
      <c r="B590" t="s">
        <v>37</v>
      </c>
      <c r="C590" t="s">
        <v>40</v>
      </c>
      <c r="D590" t="s">
        <v>41</v>
      </c>
      <c r="E590" t="s">
        <v>49</v>
      </c>
    </row>
    <row r="591" spans="1:5" x14ac:dyDescent="0.25">
      <c r="A591">
        <v>100848</v>
      </c>
      <c r="B591" t="s">
        <v>36</v>
      </c>
      <c r="C591" t="s">
        <v>38</v>
      </c>
      <c r="D591" t="s">
        <v>41</v>
      </c>
      <c r="E591" t="s">
        <v>49</v>
      </c>
    </row>
    <row r="592" spans="1:5" x14ac:dyDescent="0.25">
      <c r="A592">
        <v>100712</v>
      </c>
      <c r="B592" t="s">
        <v>36</v>
      </c>
      <c r="C592" t="s">
        <v>38</v>
      </c>
      <c r="D592" t="s">
        <v>41</v>
      </c>
      <c r="E592" t="s">
        <v>48</v>
      </c>
    </row>
    <row r="593" spans="1:5" x14ac:dyDescent="0.25">
      <c r="A593">
        <v>100933</v>
      </c>
      <c r="B593" t="s">
        <v>34</v>
      </c>
      <c r="C593" t="s">
        <v>39</v>
      </c>
      <c r="D593" t="s">
        <v>41</v>
      </c>
      <c r="E593" t="s">
        <v>46</v>
      </c>
    </row>
    <row r="594" spans="1:5" x14ac:dyDescent="0.25">
      <c r="A594">
        <v>100546</v>
      </c>
      <c r="B594" t="s">
        <v>36</v>
      </c>
      <c r="C594" t="s">
        <v>38</v>
      </c>
      <c r="D594" t="s">
        <v>41</v>
      </c>
      <c r="E594" t="s">
        <v>47</v>
      </c>
    </row>
    <row r="595" spans="1:5" x14ac:dyDescent="0.25">
      <c r="A595">
        <v>100153</v>
      </c>
      <c r="B595" t="s">
        <v>36</v>
      </c>
      <c r="C595" t="s">
        <v>39</v>
      </c>
      <c r="D595" t="s">
        <v>41</v>
      </c>
      <c r="E595" t="s">
        <v>47</v>
      </c>
    </row>
    <row r="596" spans="1:5" x14ac:dyDescent="0.25">
      <c r="A596">
        <v>100768</v>
      </c>
      <c r="B596" t="s">
        <v>36</v>
      </c>
      <c r="C596" t="s">
        <v>39</v>
      </c>
      <c r="D596" t="s">
        <v>43</v>
      </c>
      <c r="E596" t="s">
        <v>47</v>
      </c>
    </row>
    <row r="597" spans="1:5" x14ac:dyDescent="0.25">
      <c r="A597">
        <v>100755</v>
      </c>
      <c r="B597" t="s">
        <v>37</v>
      </c>
      <c r="C597" t="s">
        <v>40</v>
      </c>
      <c r="D597" t="s">
        <v>43</v>
      </c>
      <c r="E597" t="s">
        <v>48</v>
      </c>
    </row>
    <row r="598" spans="1:5" x14ac:dyDescent="0.25">
      <c r="A598">
        <v>100658</v>
      </c>
      <c r="B598" t="s">
        <v>35</v>
      </c>
      <c r="C598" t="s">
        <v>38</v>
      </c>
      <c r="D598" t="s">
        <v>42</v>
      </c>
      <c r="E598" t="s">
        <v>45</v>
      </c>
    </row>
    <row r="599" spans="1:5" x14ac:dyDescent="0.25">
      <c r="A599">
        <v>100793</v>
      </c>
      <c r="B599" t="s">
        <v>35</v>
      </c>
      <c r="C599" t="s">
        <v>40</v>
      </c>
      <c r="D599" t="s">
        <v>43</v>
      </c>
      <c r="E599" t="s">
        <v>44</v>
      </c>
    </row>
    <row r="600" spans="1:5" x14ac:dyDescent="0.25">
      <c r="A600">
        <v>100748</v>
      </c>
      <c r="B600" t="s">
        <v>35</v>
      </c>
      <c r="C600" t="s">
        <v>39</v>
      </c>
      <c r="D600" t="s">
        <v>41</v>
      </c>
      <c r="E600" t="s">
        <v>46</v>
      </c>
    </row>
    <row r="601" spans="1:5" x14ac:dyDescent="0.25">
      <c r="A601">
        <v>100446</v>
      </c>
      <c r="B601" t="s">
        <v>35</v>
      </c>
      <c r="C601" t="s">
        <v>39</v>
      </c>
      <c r="D601" t="s">
        <v>41</v>
      </c>
      <c r="E601" t="s">
        <v>49</v>
      </c>
    </row>
    <row r="602" spans="1:5" x14ac:dyDescent="0.25">
      <c r="A602">
        <v>100155</v>
      </c>
      <c r="B602" t="s">
        <v>37</v>
      </c>
      <c r="C602" t="s">
        <v>39</v>
      </c>
      <c r="D602" t="s">
        <v>41</v>
      </c>
      <c r="E602" t="s">
        <v>49</v>
      </c>
    </row>
    <row r="603" spans="1:5" x14ac:dyDescent="0.25">
      <c r="A603">
        <v>100715</v>
      </c>
      <c r="B603" t="s">
        <v>37</v>
      </c>
      <c r="C603" t="s">
        <v>38</v>
      </c>
      <c r="D603" t="s">
        <v>43</v>
      </c>
      <c r="E603" t="s">
        <v>49</v>
      </c>
    </row>
    <row r="604" spans="1:5" x14ac:dyDescent="0.25">
      <c r="A604">
        <v>101030</v>
      </c>
      <c r="B604" t="s">
        <v>34</v>
      </c>
      <c r="C604" t="s">
        <v>40</v>
      </c>
      <c r="D604" t="s">
        <v>43</v>
      </c>
      <c r="E604" t="s">
        <v>45</v>
      </c>
    </row>
    <row r="605" spans="1:5" x14ac:dyDescent="0.25">
      <c r="A605">
        <v>100445</v>
      </c>
      <c r="B605" t="s">
        <v>36</v>
      </c>
      <c r="C605" t="s">
        <v>39</v>
      </c>
      <c r="D605" t="s">
        <v>42</v>
      </c>
      <c r="E605" t="s">
        <v>48</v>
      </c>
    </row>
    <row r="606" spans="1:5" x14ac:dyDescent="0.25">
      <c r="A606">
        <v>100576</v>
      </c>
      <c r="B606" t="s">
        <v>36</v>
      </c>
      <c r="C606" t="s">
        <v>40</v>
      </c>
      <c r="D606" t="s">
        <v>41</v>
      </c>
      <c r="E606" t="s">
        <v>47</v>
      </c>
    </row>
    <row r="607" spans="1:5" x14ac:dyDescent="0.25">
      <c r="A607">
        <v>100224</v>
      </c>
      <c r="B607" t="s">
        <v>36</v>
      </c>
      <c r="C607" t="s">
        <v>39</v>
      </c>
      <c r="D607" t="s">
        <v>42</v>
      </c>
      <c r="E607" t="s">
        <v>46</v>
      </c>
    </row>
    <row r="608" spans="1:5" x14ac:dyDescent="0.25">
      <c r="A608">
        <v>100431</v>
      </c>
      <c r="B608" t="s">
        <v>37</v>
      </c>
      <c r="C608" t="s">
        <v>38</v>
      </c>
      <c r="D608" t="s">
        <v>43</v>
      </c>
      <c r="E608" t="s">
        <v>47</v>
      </c>
    </row>
    <row r="609" spans="1:5" x14ac:dyDescent="0.25">
      <c r="A609">
        <v>100310</v>
      </c>
      <c r="B609" t="s">
        <v>36</v>
      </c>
      <c r="C609" t="s">
        <v>39</v>
      </c>
      <c r="D609" t="s">
        <v>41</v>
      </c>
      <c r="E609" t="s">
        <v>46</v>
      </c>
    </row>
    <row r="610" spans="1:5" x14ac:dyDescent="0.25">
      <c r="A610">
        <v>100590</v>
      </c>
      <c r="B610" t="s">
        <v>36</v>
      </c>
      <c r="C610" t="s">
        <v>40</v>
      </c>
      <c r="D610" t="s">
        <v>43</v>
      </c>
      <c r="E610" t="s">
        <v>46</v>
      </c>
    </row>
    <row r="611" spans="1:5" x14ac:dyDescent="0.25">
      <c r="A611">
        <v>100129</v>
      </c>
      <c r="B611" t="s">
        <v>34</v>
      </c>
      <c r="C611" t="s">
        <v>39</v>
      </c>
      <c r="D611" t="s">
        <v>42</v>
      </c>
      <c r="E611" t="s">
        <v>46</v>
      </c>
    </row>
    <row r="612" spans="1:5" x14ac:dyDescent="0.25">
      <c r="A612">
        <v>100863</v>
      </c>
      <c r="B612" t="s">
        <v>35</v>
      </c>
      <c r="C612" t="s">
        <v>39</v>
      </c>
      <c r="D612" t="s">
        <v>43</v>
      </c>
      <c r="E612" t="s">
        <v>49</v>
      </c>
    </row>
    <row r="613" spans="1:5" x14ac:dyDescent="0.25">
      <c r="A613">
        <v>100074</v>
      </c>
      <c r="B613" t="s">
        <v>37</v>
      </c>
      <c r="C613" t="s">
        <v>39</v>
      </c>
      <c r="D613" t="s">
        <v>42</v>
      </c>
      <c r="E613" t="s">
        <v>46</v>
      </c>
    </row>
    <row r="614" spans="1:5" x14ac:dyDescent="0.25">
      <c r="A614">
        <v>100428</v>
      </c>
      <c r="B614" t="s">
        <v>36</v>
      </c>
      <c r="C614" t="s">
        <v>38</v>
      </c>
      <c r="D614" t="s">
        <v>43</v>
      </c>
      <c r="E614" t="s">
        <v>48</v>
      </c>
    </row>
    <row r="615" spans="1:5" x14ac:dyDescent="0.25">
      <c r="A615">
        <v>100055</v>
      </c>
      <c r="B615" t="s">
        <v>36</v>
      </c>
      <c r="C615" t="s">
        <v>39</v>
      </c>
      <c r="D615" t="s">
        <v>43</v>
      </c>
      <c r="E615" t="s">
        <v>47</v>
      </c>
    </row>
    <row r="616" spans="1:5" x14ac:dyDescent="0.25">
      <c r="A616">
        <v>100382</v>
      </c>
      <c r="B616" t="s">
        <v>36</v>
      </c>
      <c r="C616" t="s">
        <v>40</v>
      </c>
      <c r="D616" t="s">
        <v>41</v>
      </c>
      <c r="E616" t="s">
        <v>45</v>
      </c>
    </row>
    <row r="617" spans="1:5" x14ac:dyDescent="0.25">
      <c r="A617">
        <v>100351</v>
      </c>
      <c r="B617" t="s">
        <v>34</v>
      </c>
      <c r="C617" t="s">
        <v>38</v>
      </c>
      <c r="D617" t="s">
        <v>41</v>
      </c>
      <c r="E617" t="s">
        <v>44</v>
      </c>
    </row>
    <row r="618" spans="1:5" x14ac:dyDescent="0.25">
      <c r="A618">
        <v>100180</v>
      </c>
      <c r="B618" t="s">
        <v>34</v>
      </c>
      <c r="C618" t="s">
        <v>38</v>
      </c>
      <c r="D618" t="s">
        <v>41</v>
      </c>
      <c r="E618" t="s">
        <v>46</v>
      </c>
    </row>
    <row r="619" spans="1:5" x14ac:dyDescent="0.25">
      <c r="A619">
        <v>100765</v>
      </c>
      <c r="B619" t="s">
        <v>37</v>
      </c>
      <c r="C619" t="s">
        <v>38</v>
      </c>
      <c r="D619" t="s">
        <v>42</v>
      </c>
      <c r="E619" t="s">
        <v>46</v>
      </c>
    </row>
    <row r="620" spans="1:5" x14ac:dyDescent="0.25">
      <c r="A620">
        <v>100106</v>
      </c>
      <c r="B620" t="s">
        <v>35</v>
      </c>
      <c r="C620" t="s">
        <v>40</v>
      </c>
      <c r="D620" t="s">
        <v>41</v>
      </c>
      <c r="E620" t="s">
        <v>49</v>
      </c>
    </row>
    <row r="621" spans="1:5" x14ac:dyDescent="0.25">
      <c r="A621">
        <v>100381</v>
      </c>
      <c r="B621" t="s">
        <v>34</v>
      </c>
      <c r="C621" t="s">
        <v>40</v>
      </c>
      <c r="D621" t="s">
        <v>41</v>
      </c>
      <c r="E621" t="s">
        <v>45</v>
      </c>
    </row>
    <row r="622" spans="1:5" x14ac:dyDescent="0.25">
      <c r="A622">
        <v>100018</v>
      </c>
      <c r="B622" t="s">
        <v>35</v>
      </c>
      <c r="C622" t="s">
        <v>38</v>
      </c>
      <c r="D622" t="s">
        <v>42</v>
      </c>
      <c r="E622" t="s">
        <v>45</v>
      </c>
    </row>
    <row r="623" spans="1:5" x14ac:dyDescent="0.25">
      <c r="A623">
        <v>101077</v>
      </c>
      <c r="B623" t="s">
        <v>35</v>
      </c>
      <c r="C623" t="s">
        <v>40</v>
      </c>
      <c r="D623" t="s">
        <v>42</v>
      </c>
      <c r="E623" t="s">
        <v>49</v>
      </c>
    </row>
    <row r="624" spans="1:5" x14ac:dyDescent="0.25">
      <c r="A624">
        <v>100283</v>
      </c>
      <c r="B624" t="s">
        <v>36</v>
      </c>
      <c r="C624" t="s">
        <v>39</v>
      </c>
      <c r="D624" t="s">
        <v>43</v>
      </c>
      <c r="E624" t="s">
        <v>44</v>
      </c>
    </row>
    <row r="625" spans="1:5" x14ac:dyDescent="0.25">
      <c r="A625">
        <v>100742</v>
      </c>
      <c r="B625" t="s">
        <v>37</v>
      </c>
      <c r="C625" t="s">
        <v>39</v>
      </c>
      <c r="D625" t="s">
        <v>43</v>
      </c>
      <c r="E625" t="s">
        <v>49</v>
      </c>
    </row>
    <row r="626" spans="1:5" x14ac:dyDescent="0.25">
      <c r="A626">
        <v>100168</v>
      </c>
      <c r="B626" t="s">
        <v>34</v>
      </c>
      <c r="C626" t="s">
        <v>40</v>
      </c>
      <c r="D626" t="s">
        <v>42</v>
      </c>
      <c r="E626" t="s">
        <v>45</v>
      </c>
    </row>
    <row r="627" spans="1:5" x14ac:dyDescent="0.25">
      <c r="A627">
        <v>101029</v>
      </c>
      <c r="B627" t="s">
        <v>37</v>
      </c>
      <c r="C627" t="s">
        <v>40</v>
      </c>
      <c r="D627" t="s">
        <v>42</v>
      </c>
      <c r="E627" t="s">
        <v>46</v>
      </c>
    </row>
    <row r="628" spans="1:5" x14ac:dyDescent="0.25">
      <c r="A628">
        <v>100151</v>
      </c>
      <c r="B628" t="s">
        <v>35</v>
      </c>
      <c r="C628" t="s">
        <v>40</v>
      </c>
      <c r="D628" t="s">
        <v>42</v>
      </c>
      <c r="E628" t="s">
        <v>45</v>
      </c>
    </row>
    <row r="629" spans="1:5" x14ac:dyDescent="0.25">
      <c r="A629">
        <v>100359</v>
      </c>
      <c r="B629" t="s">
        <v>37</v>
      </c>
      <c r="C629" t="s">
        <v>40</v>
      </c>
      <c r="D629" t="s">
        <v>42</v>
      </c>
      <c r="E629" t="s">
        <v>46</v>
      </c>
    </row>
    <row r="630" spans="1:5" x14ac:dyDescent="0.25">
      <c r="A630">
        <v>100795</v>
      </c>
      <c r="B630" t="s">
        <v>34</v>
      </c>
      <c r="C630" t="s">
        <v>38</v>
      </c>
      <c r="D630" t="s">
        <v>41</v>
      </c>
      <c r="E630" t="s">
        <v>48</v>
      </c>
    </row>
    <row r="631" spans="1:5" x14ac:dyDescent="0.25">
      <c r="A631">
        <v>100108</v>
      </c>
      <c r="B631" t="s">
        <v>34</v>
      </c>
      <c r="C631" t="s">
        <v>38</v>
      </c>
      <c r="D631" t="s">
        <v>43</v>
      </c>
      <c r="E631" t="s">
        <v>48</v>
      </c>
    </row>
    <row r="632" spans="1:5" x14ac:dyDescent="0.25">
      <c r="A632">
        <v>100762</v>
      </c>
      <c r="B632" t="s">
        <v>34</v>
      </c>
      <c r="C632" t="s">
        <v>39</v>
      </c>
      <c r="D632" t="s">
        <v>42</v>
      </c>
      <c r="E632" t="s">
        <v>44</v>
      </c>
    </row>
    <row r="633" spans="1:5" x14ac:dyDescent="0.25">
      <c r="A633">
        <v>100287</v>
      </c>
      <c r="B633" t="s">
        <v>34</v>
      </c>
      <c r="C633" t="s">
        <v>40</v>
      </c>
      <c r="D633" t="s">
        <v>42</v>
      </c>
      <c r="E633" t="s">
        <v>45</v>
      </c>
    </row>
    <row r="634" spans="1:5" x14ac:dyDescent="0.25">
      <c r="A634">
        <v>100233</v>
      </c>
      <c r="B634" t="s">
        <v>34</v>
      </c>
      <c r="C634" t="s">
        <v>39</v>
      </c>
      <c r="D634" t="s">
        <v>42</v>
      </c>
      <c r="E634" t="s">
        <v>47</v>
      </c>
    </row>
    <row r="635" spans="1:5" x14ac:dyDescent="0.25">
      <c r="A635">
        <v>101040</v>
      </c>
      <c r="B635" t="s">
        <v>36</v>
      </c>
      <c r="C635" t="s">
        <v>39</v>
      </c>
      <c r="D635" t="s">
        <v>43</v>
      </c>
      <c r="E635" t="s">
        <v>46</v>
      </c>
    </row>
    <row r="636" spans="1:5" x14ac:dyDescent="0.25">
      <c r="A636">
        <v>100494</v>
      </c>
      <c r="B636" t="s">
        <v>35</v>
      </c>
      <c r="C636" t="s">
        <v>38</v>
      </c>
      <c r="D636" t="s">
        <v>42</v>
      </c>
      <c r="E636" t="s">
        <v>46</v>
      </c>
    </row>
    <row r="637" spans="1:5" x14ac:dyDescent="0.25">
      <c r="A637">
        <v>100710</v>
      </c>
      <c r="B637" t="s">
        <v>36</v>
      </c>
      <c r="C637" t="s">
        <v>39</v>
      </c>
      <c r="D637" t="s">
        <v>43</v>
      </c>
      <c r="E637" t="s">
        <v>46</v>
      </c>
    </row>
    <row r="638" spans="1:5" x14ac:dyDescent="0.25">
      <c r="A638">
        <v>100647</v>
      </c>
      <c r="B638" t="s">
        <v>34</v>
      </c>
      <c r="C638" t="s">
        <v>39</v>
      </c>
      <c r="D638" t="s">
        <v>43</v>
      </c>
      <c r="E638" t="s">
        <v>45</v>
      </c>
    </row>
    <row r="639" spans="1:5" x14ac:dyDescent="0.25">
      <c r="A639">
        <v>100176</v>
      </c>
      <c r="B639" t="s">
        <v>36</v>
      </c>
      <c r="C639" t="s">
        <v>38</v>
      </c>
      <c r="D639" t="s">
        <v>42</v>
      </c>
      <c r="E639" t="s">
        <v>48</v>
      </c>
    </row>
    <row r="640" spans="1:5" x14ac:dyDescent="0.25">
      <c r="A640">
        <v>101050</v>
      </c>
      <c r="B640" t="s">
        <v>35</v>
      </c>
      <c r="C640" t="s">
        <v>39</v>
      </c>
      <c r="D640" t="s">
        <v>41</v>
      </c>
      <c r="E640" t="s">
        <v>46</v>
      </c>
    </row>
    <row r="641" spans="1:5" x14ac:dyDescent="0.25">
      <c r="A641">
        <v>100815</v>
      </c>
      <c r="B641" t="s">
        <v>36</v>
      </c>
      <c r="C641" t="s">
        <v>38</v>
      </c>
      <c r="D641" t="s">
        <v>42</v>
      </c>
      <c r="E641" t="s">
        <v>48</v>
      </c>
    </row>
    <row r="642" spans="1:5" x14ac:dyDescent="0.25">
      <c r="A642">
        <v>100648</v>
      </c>
      <c r="B642" t="s">
        <v>36</v>
      </c>
      <c r="C642" t="s">
        <v>38</v>
      </c>
      <c r="D642" t="s">
        <v>41</v>
      </c>
      <c r="E642" t="s">
        <v>47</v>
      </c>
    </row>
    <row r="643" spans="1:5" x14ac:dyDescent="0.25">
      <c r="A643">
        <v>100423</v>
      </c>
      <c r="B643" t="s">
        <v>34</v>
      </c>
      <c r="C643" t="s">
        <v>38</v>
      </c>
      <c r="D643" t="s">
        <v>43</v>
      </c>
      <c r="E643" t="s">
        <v>47</v>
      </c>
    </row>
    <row r="644" spans="1:5" x14ac:dyDescent="0.25">
      <c r="A644">
        <v>100133</v>
      </c>
      <c r="B644" t="s">
        <v>36</v>
      </c>
      <c r="C644" t="s">
        <v>38</v>
      </c>
      <c r="D644" t="s">
        <v>41</v>
      </c>
      <c r="E644" t="s">
        <v>47</v>
      </c>
    </row>
    <row r="645" spans="1:5" x14ac:dyDescent="0.25">
      <c r="A645">
        <v>100250</v>
      </c>
      <c r="B645" t="s">
        <v>35</v>
      </c>
      <c r="C645" t="s">
        <v>40</v>
      </c>
      <c r="D645" t="s">
        <v>41</v>
      </c>
      <c r="E645" t="s">
        <v>44</v>
      </c>
    </row>
    <row r="646" spans="1:5" x14ac:dyDescent="0.25">
      <c r="A646">
        <v>100783</v>
      </c>
      <c r="B646" t="s">
        <v>35</v>
      </c>
      <c r="C646" t="s">
        <v>40</v>
      </c>
      <c r="D646" t="s">
        <v>41</v>
      </c>
      <c r="E646" t="s">
        <v>46</v>
      </c>
    </row>
    <row r="647" spans="1:5" x14ac:dyDescent="0.25">
      <c r="A647">
        <v>100497</v>
      </c>
      <c r="B647" t="s">
        <v>34</v>
      </c>
      <c r="C647" t="s">
        <v>40</v>
      </c>
      <c r="D647" t="s">
        <v>42</v>
      </c>
      <c r="E647" t="s">
        <v>44</v>
      </c>
    </row>
    <row r="648" spans="1:5" x14ac:dyDescent="0.25">
      <c r="A648">
        <v>100355</v>
      </c>
      <c r="B648" t="s">
        <v>34</v>
      </c>
      <c r="C648" t="s">
        <v>40</v>
      </c>
      <c r="D648" t="s">
        <v>43</v>
      </c>
      <c r="E648" t="s">
        <v>45</v>
      </c>
    </row>
    <row r="649" spans="1:5" x14ac:dyDescent="0.25">
      <c r="A649">
        <v>100880</v>
      </c>
      <c r="B649" t="s">
        <v>34</v>
      </c>
      <c r="C649" t="s">
        <v>40</v>
      </c>
      <c r="D649" t="s">
        <v>43</v>
      </c>
      <c r="E649" t="s">
        <v>46</v>
      </c>
    </row>
    <row r="650" spans="1:5" x14ac:dyDescent="0.25">
      <c r="A650">
        <v>100015</v>
      </c>
      <c r="B650" t="s">
        <v>36</v>
      </c>
      <c r="C650" t="s">
        <v>39</v>
      </c>
      <c r="D650" t="s">
        <v>43</v>
      </c>
      <c r="E650" t="s">
        <v>44</v>
      </c>
    </row>
    <row r="651" spans="1:5" x14ac:dyDescent="0.25">
      <c r="A651">
        <v>100258</v>
      </c>
      <c r="B651" t="s">
        <v>34</v>
      </c>
      <c r="C651" t="s">
        <v>39</v>
      </c>
      <c r="D651" t="s">
        <v>42</v>
      </c>
      <c r="E651" t="s">
        <v>45</v>
      </c>
    </row>
    <row r="652" spans="1:5" x14ac:dyDescent="0.25">
      <c r="A652">
        <v>100109</v>
      </c>
      <c r="B652" t="s">
        <v>34</v>
      </c>
      <c r="C652" t="s">
        <v>38</v>
      </c>
      <c r="D652" t="s">
        <v>43</v>
      </c>
      <c r="E652" t="s">
        <v>45</v>
      </c>
    </row>
    <row r="653" spans="1:5" x14ac:dyDescent="0.25">
      <c r="A653">
        <v>100930</v>
      </c>
      <c r="B653" t="s">
        <v>37</v>
      </c>
      <c r="C653" t="s">
        <v>38</v>
      </c>
      <c r="D653" t="s">
        <v>42</v>
      </c>
      <c r="E653" t="s">
        <v>49</v>
      </c>
    </row>
    <row r="654" spans="1:5" x14ac:dyDescent="0.25">
      <c r="A654">
        <v>100078</v>
      </c>
      <c r="B654" t="s">
        <v>37</v>
      </c>
      <c r="C654" t="s">
        <v>39</v>
      </c>
      <c r="D654" t="s">
        <v>43</v>
      </c>
      <c r="E654" t="s">
        <v>44</v>
      </c>
    </row>
    <row r="655" spans="1:5" x14ac:dyDescent="0.25">
      <c r="A655">
        <v>100203</v>
      </c>
      <c r="B655" t="s">
        <v>36</v>
      </c>
      <c r="C655" t="s">
        <v>39</v>
      </c>
      <c r="D655" t="s">
        <v>43</v>
      </c>
      <c r="E655" t="s">
        <v>47</v>
      </c>
    </row>
    <row r="656" spans="1:5" x14ac:dyDescent="0.25">
      <c r="A656">
        <v>100985</v>
      </c>
      <c r="B656" t="s">
        <v>36</v>
      </c>
      <c r="C656" t="s">
        <v>40</v>
      </c>
      <c r="D656" t="s">
        <v>41</v>
      </c>
      <c r="E656" t="s">
        <v>49</v>
      </c>
    </row>
    <row r="657" spans="1:5" x14ac:dyDescent="0.25">
      <c r="A657">
        <v>100699</v>
      </c>
      <c r="B657" t="s">
        <v>37</v>
      </c>
      <c r="C657" t="s">
        <v>40</v>
      </c>
      <c r="D657" t="s">
        <v>42</v>
      </c>
      <c r="E657" t="s">
        <v>46</v>
      </c>
    </row>
    <row r="658" spans="1:5" x14ac:dyDescent="0.25">
      <c r="A658">
        <v>100417</v>
      </c>
      <c r="B658" t="s">
        <v>35</v>
      </c>
      <c r="C658" t="s">
        <v>39</v>
      </c>
      <c r="D658" t="s">
        <v>42</v>
      </c>
      <c r="E658" t="s">
        <v>46</v>
      </c>
    </row>
    <row r="659" spans="1:5" x14ac:dyDescent="0.25">
      <c r="A659">
        <v>101087</v>
      </c>
      <c r="B659" t="s">
        <v>36</v>
      </c>
      <c r="C659" t="s">
        <v>38</v>
      </c>
      <c r="D659" t="s">
        <v>41</v>
      </c>
      <c r="E659" t="s">
        <v>49</v>
      </c>
    </row>
    <row r="660" spans="1:5" x14ac:dyDescent="0.25">
      <c r="A660">
        <v>100009</v>
      </c>
      <c r="B660" t="s">
        <v>35</v>
      </c>
      <c r="C660" t="s">
        <v>38</v>
      </c>
      <c r="D660" t="s">
        <v>41</v>
      </c>
      <c r="E660" t="s">
        <v>48</v>
      </c>
    </row>
    <row r="661" spans="1:5" x14ac:dyDescent="0.25">
      <c r="A661">
        <v>100236</v>
      </c>
      <c r="B661" t="s">
        <v>37</v>
      </c>
      <c r="C661" t="s">
        <v>40</v>
      </c>
      <c r="D661" t="s">
        <v>41</v>
      </c>
      <c r="E661" t="s">
        <v>45</v>
      </c>
    </row>
    <row r="662" spans="1:5" x14ac:dyDescent="0.25">
      <c r="A662">
        <v>100047</v>
      </c>
      <c r="B662" t="s">
        <v>37</v>
      </c>
      <c r="C662" t="s">
        <v>40</v>
      </c>
      <c r="D662" t="s">
        <v>41</v>
      </c>
      <c r="E662" t="s">
        <v>47</v>
      </c>
    </row>
    <row r="663" spans="1:5" x14ac:dyDescent="0.25">
      <c r="A663">
        <v>100119</v>
      </c>
      <c r="B663" t="s">
        <v>35</v>
      </c>
      <c r="C663" t="s">
        <v>38</v>
      </c>
      <c r="D663" t="s">
        <v>41</v>
      </c>
      <c r="E663" t="s">
        <v>49</v>
      </c>
    </row>
    <row r="664" spans="1:5" x14ac:dyDescent="0.25">
      <c r="A664">
        <v>100473</v>
      </c>
      <c r="B664" t="s">
        <v>34</v>
      </c>
      <c r="C664" t="s">
        <v>38</v>
      </c>
      <c r="D664" t="s">
        <v>43</v>
      </c>
      <c r="E664" t="s">
        <v>47</v>
      </c>
    </row>
    <row r="665" spans="1:5" x14ac:dyDescent="0.25">
      <c r="A665">
        <v>100635</v>
      </c>
      <c r="B665" t="s">
        <v>37</v>
      </c>
      <c r="C665" t="s">
        <v>38</v>
      </c>
      <c r="D665" t="s">
        <v>42</v>
      </c>
      <c r="E665" t="s">
        <v>46</v>
      </c>
    </row>
    <row r="666" spans="1:5" x14ac:dyDescent="0.25">
      <c r="A666">
        <v>100048</v>
      </c>
      <c r="B666" t="s">
        <v>35</v>
      </c>
      <c r="C666" t="s">
        <v>40</v>
      </c>
      <c r="D666" t="s">
        <v>42</v>
      </c>
      <c r="E666" t="s">
        <v>49</v>
      </c>
    </row>
    <row r="667" spans="1:5" x14ac:dyDescent="0.25">
      <c r="A667">
        <v>100738</v>
      </c>
      <c r="B667" t="s">
        <v>36</v>
      </c>
      <c r="C667" t="s">
        <v>39</v>
      </c>
      <c r="D667" t="s">
        <v>43</v>
      </c>
      <c r="E667" t="s">
        <v>48</v>
      </c>
    </row>
    <row r="668" spans="1:5" x14ac:dyDescent="0.25">
      <c r="A668">
        <v>100571</v>
      </c>
      <c r="B668" t="s">
        <v>37</v>
      </c>
      <c r="C668" t="s">
        <v>40</v>
      </c>
      <c r="D668" t="s">
        <v>42</v>
      </c>
      <c r="E668" t="s">
        <v>47</v>
      </c>
    </row>
    <row r="669" spans="1:5" x14ac:dyDescent="0.25">
      <c r="A669">
        <v>100959</v>
      </c>
      <c r="B669" t="s">
        <v>34</v>
      </c>
      <c r="C669" t="s">
        <v>40</v>
      </c>
      <c r="D669" t="s">
        <v>42</v>
      </c>
      <c r="E669" t="s">
        <v>45</v>
      </c>
    </row>
    <row r="670" spans="1:5" x14ac:dyDescent="0.25">
      <c r="A670">
        <v>100144</v>
      </c>
      <c r="B670" t="s">
        <v>34</v>
      </c>
      <c r="C670" t="s">
        <v>40</v>
      </c>
      <c r="D670" t="s">
        <v>41</v>
      </c>
      <c r="E670" t="s">
        <v>44</v>
      </c>
    </row>
    <row r="671" spans="1:5" x14ac:dyDescent="0.25">
      <c r="A671">
        <v>100088</v>
      </c>
      <c r="B671" t="s">
        <v>35</v>
      </c>
      <c r="C671" t="s">
        <v>39</v>
      </c>
      <c r="D671" t="s">
        <v>42</v>
      </c>
      <c r="E671" t="s">
        <v>46</v>
      </c>
    </row>
    <row r="672" spans="1:5" x14ac:dyDescent="0.25">
      <c r="A672">
        <v>100796</v>
      </c>
      <c r="B672" t="s">
        <v>34</v>
      </c>
      <c r="C672" t="s">
        <v>40</v>
      </c>
      <c r="D672" t="s">
        <v>42</v>
      </c>
      <c r="E672" t="s">
        <v>46</v>
      </c>
    </row>
    <row r="673" spans="1:5" x14ac:dyDescent="0.25">
      <c r="A673">
        <v>100586</v>
      </c>
      <c r="B673" t="s">
        <v>37</v>
      </c>
      <c r="C673" t="s">
        <v>38</v>
      </c>
      <c r="D673" t="s">
        <v>43</v>
      </c>
      <c r="E673" t="s">
        <v>48</v>
      </c>
    </row>
    <row r="674" spans="1:5" x14ac:dyDescent="0.25">
      <c r="A674">
        <v>100885</v>
      </c>
      <c r="B674" t="s">
        <v>36</v>
      </c>
      <c r="C674" t="s">
        <v>39</v>
      </c>
      <c r="D674" t="s">
        <v>41</v>
      </c>
      <c r="E674" t="s">
        <v>48</v>
      </c>
    </row>
    <row r="675" spans="1:5" x14ac:dyDescent="0.25">
      <c r="A675">
        <v>100388</v>
      </c>
      <c r="B675" t="s">
        <v>35</v>
      </c>
      <c r="C675" t="s">
        <v>39</v>
      </c>
      <c r="D675" t="s">
        <v>41</v>
      </c>
      <c r="E675" t="s">
        <v>49</v>
      </c>
    </row>
    <row r="676" spans="1:5" x14ac:dyDescent="0.25">
      <c r="A676">
        <v>100964</v>
      </c>
      <c r="B676" t="s">
        <v>34</v>
      </c>
      <c r="C676" t="s">
        <v>38</v>
      </c>
      <c r="D676" t="s">
        <v>42</v>
      </c>
      <c r="E676" t="s">
        <v>45</v>
      </c>
    </row>
    <row r="677" spans="1:5" x14ac:dyDescent="0.25">
      <c r="A677">
        <v>100980</v>
      </c>
      <c r="B677" t="s">
        <v>34</v>
      </c>
      <c r="C677" t="s">
        <v>39</v>
      </c>
      <c r="D677" t="s">
        <v>41</v>
      </c>
      <c r="E677" t="s">
        <v>47</v>
      </c>
    </row>
    <row r="678" spans="1:5" x14ac:dyDescent="0.25">
      <c r="A678">
        <v>100927</v>
      </c>
      <c r="B678" t="s">
        <v>37</v>
      </c>
      <c r="C678" t="s">
        <v>40</v>
      </c>
      <c r="D678" t="s">
        <v>42</v>
      </c>
      <c r="E678" t="s">
        <v>45</v>
      </c>
    </row>
    <row r="679" spans="1:5" x14ac:dyDescent="0.25">
      <c r="A679">
        <v>100934</v>
      </c>
      <c r="B679" t="s">
        <v>37</v>
      </c>
      <c r="C679" t="s">
        <v>40</v>
      </c>
      <c r="D679" t="s">
        <v>41</v>
      </c>
      <c r="E679" t="s">
        <v>44</v>
      </c>
    </row>
    <row r="680" spans="1:5" x14ac:dyDescent="0.25">
      <c r="A680">
        <v>100306</v>
      </c>
      <c r="B680" t="s">
        <v>37</v>
      </c>
      <c r="C680" t="s">
        <v>40</v>
      </c>
      <c r="D680" t="s">
        <v>42</v>
      </c>
      <c r="E680" t="s">
        <v>48</v>
      </c>
    </row>
    <row r="681" spans="1:5" x14ac:dyDescent="0.25">
      <c r="A681">
        <v>100943</v>
      </c>
      <c r="B681" t="s">
        <v>34</v>
      </c>
      <c r="C681" t="s">
        <v>39</v>
      </c>
      <c r="D681" t="s">
        <v>43</v>
      </c>
      <c r="E681" t="s">
        <v>47</v>
      </c>
    </row>
    <row r="682" spans="1:5" x14ac:dyDescent="0.25">
      <c r="A682">
        <v>101076</v>
      </c>
      <c r="B682" t="s">
        <v>35</v>
      </c>
      <c r="C682" t="s">
        <v>39</v>
      </c>
      <c r="D682" t="s">
        <v>43</v>
      </c>
      <c r="E682" t="s">
        <v>46</v>
      </c>
    </row>
    <row r="683" spans="1:5" x14ac:dyDescent="0.25">
      <c r="A683">
        <v>100238</v>
      </c>
      <c r="B683" t="s">
        <v>34</v>
      </c>
      <c r="C683" t="s">
        <v>38</v>
      </c>
      <c r="D683" t="s">
        <v>43</v>
      </c>
      <c r="E683" t="s">
        <v>48</v>
      </c>
    </row>
    <row r="684" spans="1:5" x14ac:dyDescent="0.25">
      <c r="A684">
        <v>100955</v>
      </c>
      <c r="B684" t="s">
        <v>34</v>
      </c>
      <c r="C684" t="s">
        <v>38</v>
      </c>
      <c r="D684" t="s">
        <v>42</v>
      </c>
      <c r="E684" t="s">
        <v>46</v>
      </c>
    </row>
    <row r="685" spans="1:5" x14ac:dyDescent="0.25">
      <c r="A685">
        <v>100663</v>
      </c>
      <c r="B685" t="s">
        <v>37</v>
      </c>
      <c r="C685" t="s">
        <v>40</v>
      </c>
      <c r="D685" t="s">
        <v>41</v>
      </c>
      <c r="E685" t="s">
        <v>45</v>
      </c>
    </row>
    <row r="686" spans="1:5" x14ac:dyDescent="0.25">
      <c r="A686">
        <v>100279</v>
      </c>
      <c r="B686" t="s">
        <v>36</v>
      </c>
      <c r="C686" t="s">
        <v>39</v>
      </c>
      <c r="D686" t="s">
        <v>43</v>
      </c>
      <c r="E686" t="s">
        <v>44</v>
      </c>
    </row>
    <row r="687" spans="1:5" x14ac:dyDescent="0.25">
      <c r="A687">
        <v>100072</v>
      </c>
      <c r="B687" t="s">
        <v>37</v>
      </c>
      <c r="C687" t="s">
        <v>40</v>
      </c>
      <c r="D687" t="s">
        <v>43</v>
      </c>
      <c r="E687" t="s">
        <v>47</v>
      </c>
    </row>
    <row r="688" spans="1:5" x14ac:dyDescent="0.25">
      <c r="A688">
        <v>100113</v>
      </c>
      <c r="B688" t="s">
        <v>36</v>
      </c>
      <c r="C688" t="s">
        <v>38</v>
      </c>
      <c r="D688" t="s">
        <v>43</v>
      </c>
      <c r="E688" t="s">
        <v>46</v>
      </c>
    </row>
    <row r="689" spans="1:5" x14ac:dyDescent="0.25">
      <c r="A689">
        <v>100767</v>
      </c>
      <c r="B689" t="s">
        <v>35</v>
      </c>
      <c r="C689" t="s">
        <v>40</v>
      </c>
      <c r="D689" t="s">
        <v>42</v>
      </c>
      <c r="E689" t="s">
        <v>49</v>
      </c>
    </row>
    <row r="690" spans="1:5" x14ac:dyDescent="0.25">
      <c r="A690">
        <v>100820</v>
      </c>
      <c r="B690" t="s">
        <v>34</v>
      </c>
      <c r="C690" t="s">
        <v>39</v>
      </c>
      <c r="D690" t="s">
        <v>42</v>
      </c>
      <c r="E690" t="s">
        <v>47</v>
      </c>
    </row>
    <row r="691" spans="1:5" x14ac:dyDescent="0.25">
      <c r="A691">
        <v>100754</v>
      </c>
      <c r="B691" t="s">
        <v>37</v>
      </c>
      <c r="C691" t="s">
        <v>39</v>
      </c>
      <c r="D691" t="s">
        <v>41</v>
      </c>
      <c r="E691" t="s">
        <v>49</v>
      </c>
    </row>
    <row r="692" spans="1:5" x14ac:dyDescent="0.25">
      <c r="A692">
        <v>100926</v>
      </c>
      <c r="B692" t="s">
        <v>35</v>
      </c>
      <c r="C692" t="s">
        <v>40</v>
      </c>
      <c r="D692" t="s">
        <v>41</v>
      </c>
      <c r="E692" t="s">
        <v>47</v>
      </c>
    </row>
    <row r="693" spans="1:5" x14ac:dyDescent="0.25">
      <c r="A693">
        <v>100104</v>
      </c>
      <c r="B693" t="s">
        <v>37</v>
      </c>
      <c r="C693" t="s">
        <v>39</v>
      </c>
      <c r="D693" t="s">
        <v>42</v>
      </c>
      <c r="E693" t="s">
        <v>48</v>
      </c>
    </row>
    <row r="694" spans="1:5" x14ac:dyDescent="0.25">
      <c r="A694">
        <v>100269</v>
      </c>
      <c r="B694" t="s">
        <v>37</v>
      </c>
      <c r="C694" t="s">
        <v>40</v>
      </c>
      <c r="D694" t="s">
        <v>41</v>
      </c>
      <c r="E694" t="s">
        <v>48</v>
      </c>
    </row>
    <row r="695" spans="1:5" x14ac:dyDescent="0.25">
      <c r="A695">
        <v>100861</v>
      </c>
      <c r="B695" t="s">
        <v>35</v>
      </c>
      <c r="C695" t="s">
        <v>38</v>
      </c>
      <c r="D695" t="s">
        <v>42</v>
      </c>
      <c r="E695" t="s">
        <v>47</v>
      </c>
    </row>
    <row r="696" spans="1:5" x14ac:dyDescent="0.25">
      <c r="A696">
        <v>100384</v>
      </c>
      <c r="B696" t="s">
        <v>35</v>
      </c>
      <c r="C696" t="s">
        <v>40</v>
      </c>
      <c r="D696" t="s">
        <v>43</v>
      </c>
      <c r="E696" t="s">
        <v>44</v>
      </c>
    </row>
    <row r="697" spans="1:5" x14ac:dyDescent="0.25">
      <c r="A697">
        <v>100806</v>
      </c>
      <c r="B697" t="s">
        <v>35</v>
      </c>
      <c r="C697" t="s">
        <v>40</v>
      </c>
      <c r="D697" t="s">
        <v>42</v>
      </c>
      <c r="E697" t="s">
        <v>44</v>
      </c>
    </row>
    <row r="698" spans="1:5" x14ac:dyDescent="0.25">
      <c r="A698">
        <v>100746</v>
      </c>
      <c r="B698" t="s">
        <v>34</v>
      </c>
      <c r="C698" t="s">
        <v>40</v>
      </c>
      <c r="D698" t="s">
        <v>41</v>
      </c>
      <c r="E698" t="s">
        <v>45</v>
      </c>
    </row>
    <row r="699" spans="1:5" x14ac:dyDescent="0.25">
      <c r="A699">
        <v>100115</v>
      </c>
      <c r="B699" t="s">
        <v>37</v>
      </c>
      <c r="C699" t="s">
        <v>39</v>
      </c>
      <c r="D699" t="s">
        <v>41</v>
      </c>
      <c r="E699" t="s">
        <v>48</v>
      </c>
    </row>
    <row r="700" spans="1:5" x14ac:dyDescent="0.25">
      <c r="A700">
        <v>100895</v>
      </c>
      <c r="B700" t="s">
        <v>36</v>
      </c>
      <c r="C700" t="s">
        <v>39</v>
      </c>
      <c r="D700" t="s">
        <v>43</v>
      </c>
      <c r="E700" t="s">
        <v>49</v>
      </c>
    </row>
    <row r="701" spans="1:5" x14ac:dyDescent="0.25">
      <c r="A701">
        <v>100474</v>
      </c>
      <c r="B701" t="s">
        <v>37</v>
      </c>
      <c r="C701" t="s">
        <v>39</v>
      </c>
      <c r="D701" t="s">
        <v>42</v>
      </c>
      <c r="E701" t="s">
        <v>48</v>
      </c>
    </row>
    <row r="702" spans="1:5" x14ac:dyDescent="0.25">
      <c r="A702">
        <v>100334</v>
      </c>
      <c r="B702" t="s">
        <v>35</v>
      </c>
      <c r="C702" t="s">
        <v>40</v>
      </c>
      <c r="D702" t="s">
        <v>43</v>
      </c>
      <c r="E702" t="s">
        <v>45</v>
      </c>
    </row>
    <row r="703" spans="1:5" x14ac:dyDescent="0.25">
      <c r="A703">
        <v>100698</v>
      </c>
      <c r="B703" t="s">
        <v>37</v>
      </c>
      <c r="C703" t="s">
        <v>38</v>
      </c>
      <c r="D703" t="s">
        <v>43</v>
      </c>
      <c r="E703" t="s">
        <v>44</v>
      </c>
    </row>
    <row r="704" spans="1:5" x14ac:dyDescent="0.25">
      <c r="A704">
        <v>101086</v>
      </c>
      <c r="B704" t="s">
        <v>35</v>
      </c>
      <c r="C704" t="s">
        <v>40</v>
      </c>
      <c r="D704" t="s">
        <v>43</v>
      </c>
      <c r="E704" t="s">
        <v>44</v>
      </c>
    </row>
    <row r="705" spans="1:5" x14ac:dyDescent="0.25">
      <c r="A705">
        <v>100707</v>
      </c>
      <c r="B705" t="s">
        <v>34</v>
      </c>
      <c r="C705" t="s">
        <v>39</v>
      </c>
      <c r="D705" t="s">
        <v>43</v>
      </c>
      <c r="E705" t="s">
        <v>47</v>
      </c>
    </row>
    <row r="706" spans="1:5" x14ac:dyDescent="0.25">
      <c r="A706">
        <v>100865</v>
      </c>
      <c r="B706" t="s">
        <v>35</v>
      </c>
      <c r="C706" t="s">
        <v>38</v>
      </c>
      <c r="D706" t="s">
        <v>43</v>
      </c>
      <c r="E706" t="s">
        <v>44</v>
      </c>
    </row>
    <row r="707" spans="1:5" x14ac:dyDescent="0.25">
      <c r="A707">
        <v>100817</v>
      </c>
      <c r="B707" t="s">
        <v>34</v>
      </c>
      <c r="C707" t="s">
        <v>40</v>
      </c>
      <c r="D707" t="s">
        <v>43</v>
      </c>
      <c r="E707" t="s">
        <v>45</v>
      </c>
    </row>
    <row r="708" spans="1:5" x14ac:dyDescent="0.25">
      <c r="A708">
        <v>100429</v>
      </c>
      <c r="B708" t="s">
        <v>36</v>
      </c>
      <c r="C708" t="s">
        <v>38</v>
      </c>
      <c r="D708" t="s">
        <v>42</v>
      </c>
      <c r="E708" t="s">
        <v>49</v>
      </c>
    </row>
    <row r="709" spans="1:5" x14ac:dyDescent="0.25">
      <c r="A709">
        <v>100376</v>
      </c>
      <c r="B709" t="s">
        <v>36</v>
      </c>
      <c r="C709" t="s">
        <v>40</v>
      </c>
      <c r="D709" t="s">
        <v>41</v>
      </c>
      <c r="E709" t="s">
        <v>49</v>
      </c>
    </row>
    <row r="710" spans="1:5" x14ac:dyDescent="0.25">
      <c r="A710">
        <v>100135</v>
      </c>
      <c r="B710" t="s">
        <v>34</v>
      </c>
      <c r="C710" t="s">
        <v>40</v>
      </c>
      <c r="D710" t="s">
        <v>41</v>
      </c>
      <c r="E710" t="s">
        <v>47</v>
      </c>
    </row>
    <row r="711" spans="1:5" x14ac:dyDescent="0.25">
      <c r="A711">
        <v>100479</v>
      </c>
      <c r="B711" t="s">
        <v>36</v>
      </c>
      <c r="C711" t="s">
        <v>39</v>
      </c>
      <c r="D711" t="s">
        <v>42</v>
      </c>
      <c r="E711" t="s">
        <v>48</v>
      </c>
    </row>
    <row r="712" spans="1:5" x14ac:dyDescent="0.25">
      <c r="A712">
        <v>100257</v>
      </c>
      <c r="B712" t="s">
        <v>37</v>
      </c>
      <c r="C712" t="s">
        <v>40</v>
      </c>
      <c r="D712" t="s">
        <v>43</v>
      </c>
      <c r="E712" t="s">
        <v>46</v>
      </c>
    </row>
    <row r="713" spans="1:5" x14ac:dyDescent="0.25">
      <c r="A713">
        <v>101039</v>
      </c>
      <c r="B713" t="s">
        <v>35</v>
      </c>
      <c r="C713" t="s">
        <v>40</v>
      </c>
      <c r="D713" t="s">
        <v>42</v>
      </c>
      <c r="E713" t="s">
        <v>45</v>
      </c>
    </row>
    <row r="714" spans="1:5" x14ac:dyDescent="0.25">
      <c r="A714">
        <v>100462</v>
      </c>
      <c r="B714" t="s">
        <v>37</v>
      </c>
      <c r="C714" t="s">
        <v>40</v>
      </c>
      <c r="D714" t="s">
        <v>42</v>
      </c>
      <c r="E714" t="s">
        <v>45</v>
      </c>
    </row>
    <row r="715" spans="1:5" x14ac:dyDescent="0.25">
      <c r="A715">
        <v>100132</v>
      </c>
      <c r="B715" t="s">
        <v>37</v>
      </c>
      <c r="C715" t="s">
        <v>39</v>
      </c>
      <c r="D715" t="s">
        <v>43</v>
      </c>
      <c r="E715" t="s">
        <v>48</v>
      </c>
    </row>
    <row r="716" spans="1:5" x14ac:dyDescent="0.25">
      <c r="A716">
        <v>100398</v>
      </c>
      <c r="B716" t="s">
        <v>35</v>
      </c>
      <c r="C716" t="s">
        <v>38</v>
      </c>
      <c r="D716" t="s">
        <v>43</v>
      </c>
      <c r="E716" t="s">
        <v>48</v>
      </c>
    </row>
    <row r="717" spans="1:5" x14ac:dyDescent="0.25">
      <c r="A717">
        <v>100835</v>
      </c>
      <c r="B717" t="s">
        <v>35</v>
      </c>
      <c r="C717" t="s">
        <v>39</v>
      </c>
      <c r="D717" t="s">
        <v>41</v>
      </c>
      <c r="E717" t="s">
        <v>46</v>
      </c>
    </row>
    <row r="718" spans="1:5" x14ac:dyDescent="0.25">
      <c r="A718">
        <v>100849</v>
      </c>
      <c r="B718" t="s">
        <v>35</v>
      </c>
      <c r="C718" t="s">
        <v>38</v>
      </c>
      <c r="D718" t="s">
        <v>42</v>
      </c>
      <c r="E718" t="s">
        <v>47</v>
      </c>
    </row>
    <row r="719" spans="1:5" x14ac:dyDescent="0.25">
      <c r="A719">
        <v>101049</v>
      </c>
      <c r="B719" t="s">
        <v>35</v>
      </c>
      <c r="C719" t="s">
        <v>39</v>
      </c>
      <c r="D719" t="s">
        <v>41</v>
      </c>
      <c r="E719" t="s">
        <v>48</v>
      </c>
    </row>
    <row r="720" spans="1:5" x14ac:dyDescent="0.25">
      <c r="A720">
        <v>100396</v>
      </c>
      <c r="B720" t="s">
        <v>34</v>
      </c>
      <c r="C720" t="s">
        <v>40</v>
      </c>
      <c r="D720" t="s">
        <v>42</v>
      </c>
      <c r="E720" t="s">
        <v>44</v>
      </c>
    </row>
    <row r="721" spans="1:5" x14ac:dyDescent="0.25">
      <c r="A721">
        <v>100753</v>
      </c>
      <c r="B721" t="s">
        <v>35</v>
      </c>
      <c r="C721" t="s">
        <v>40</v>
      </c>
      <c r="D721" t="s">
        <v>42</v>
      </c>
      <c r="E721" t="s">
        <v>45</v>
      </c>
    </row>
    <row r="722" spans="1:5" x14ac:dyDescent="0.25">
      <c r="A722">
        <v>101005</v>
      </c>
      <c r="B722" t="s">
        <v>34</v>
      </c>
      <c r="C722" t="s">
        <v>38</v>
      </c>
      <c r="D722" t="s">
        <v>43</v>
      </c>
      <c r="E722" t="s">
        <v>46</v>
      </c>
    </row>
    <row r="723" spans="1:5" x14ac:dyDescent="0.25">
      <c r="A723">
        <v>100062</v>
      </c>
      <c r="B723" t="s">
        <v>34</v>
      </c>
      <c r="C723" t="s">
        <v>38</v>
      </c>
      <c r="D723" t="s">
        <v>43</v>
      </c>
      <c r="E723" t="s">
        <v>48</v>
      </c>
    </row>
    <row r="724" spans="1:5" x14ac:dyDescent="0.25">
      <c r="A724">
        <v>100655</v>
      </c>
      <c r="B724" t="s">
        <v>34</v>
      </c>
      <c r="C724" t="s">
        <v>38</v>
      </c>
      <c r="D724" t="s">
        <v>43</v>
      </c>
      <c r="E724" t="s">
        <v>45</v>
      </c>
    </row>
    <row r="725" spans="1:5" x14ac:dyDescent="0.25">
      <c r="A725">
        <v>100342</v>
      </c>
      <c r="B725" t="s">
        <v>35</v>
      </c>
      <c r="C725" t="s">
        <v>38</v>
      </c>
      <c r="D725" t="s">
        <v>43</v>
      </c>
      <c r="E725" t="s">
        <v>47</v>
      </c>
    </row>
    <row r="726" spans="1:5" x14ac:dyDescent="0.25">
      <c r="A726">
        <v>100413</v>
      </c>
      <c r="B726" t="s">
        <v>37</v>
      </c>
      <c r="C726" t="s">
        <v>40</v>
      </c>
      <c r="D726" t="s">
        <v>41</v>
      </c>
      <c r="E726" t="s">
        <v>46</v>
      </c>
    </row>
    <row r="727" spans="1:5" x14ac:dyDescent="0.25">
      <c r="A727">
        <v>100909</v>
      </c>
      <c r="B727" t="s">
        <v>35</v>
      </c>
      <c r="C727" t="s">
        <v>39</v>
      </c>
      <c r="D727" t="s">
        <v>41</v>
      </c>
      <c r="E727" t="s">
        <v>44</v>
      </c>
    </row>
    <row r="728" spans="1:5" x14ac:dyDescent="0.25">
      <c r="A728">
        <v>100432</v>
      </c>
      <c r="B728" t="s">
        <v>35</v>
      </c>
      <c r="C728" t="s">
        <v>40</v>
      </c>
      <c r="D728" t="s">
        <v>41</v>
      </c>
      <c r="E728" t="s">
        <v>44</v>
      </c>
    </row>
    <row r="729" spans="1:5" x14ac:dyDescent="0.25">
      <c r="A729">
        <v>100081</v>
      </c>
      <c r="B729" t="s">
        <v>36</v>
      </c>
      <c r="C729" t="s">
        <v>40</v>
      </c>
      <c r="D729" t="s">
        <v>41</v>
      </c>
      <c r="E729" t="s">
        <v>46</v>
      </c>
    </row>
    <row r="730" spans="1:5" x14ac:dyDescent="0.25">
      <c r="A730">
        <v>100825</v>
      </c>
      <c r="B730" t="s">
        <v>36</v>
      </c>
      <c r="C730" t="s">
        <v>39</v>
      </c>
      <c r="D730" t="s">
        <v>43</v>
      </c>
      <c r="E730" t="s">
        <v>48</v>
      </c>
    </row>
    <row r="731" spans="1:5" x14ac:dyDescent="0.25">
      <c r="A731">
        <v>100107</v>
      </c>
      <c r="B731" t="s">
        <v>37</v>
      </c>
      <c r="C731" t="s">
        <v>40</v>
      </c>
      <c r="D731" t="s">
        <v>41</v>
      </c>
      <c r="E731" t="s">
        <v>45</v>
      </c>
    </row>
    <row r="732" spans="1:5" x14ac:dyDescent="0.25">
      <c r="A732">
        <v>100407</v>
      </c>
      <c r="B732" t="s">
        <v>34</v>
      </c>
      <c r="C732" t="s">
        <v>40</v>
      </c>
      <c r="D732" t="s">
        <v>43</v>
      </c>
      <c r="E732" t="s">
        <v>47</v>
      </c>
    </row>
    <row r="733" spans="1:5" x14ac:dyDescent="0.25">
      <c r="A733">
        <v>100230</v>
      </c>
      <c r="B733" t="s">
        <v>37</v>
      </c>
      <c r="C733" t="s">
        <v>40</v>
      </c>
      <c r="D733" t="s">
        <v>43</v>
      </c>
      <c r="E733" t="s">
        <v>44</v>
      </c>
    </row>
    <row r="734" spans="1:5" x14ac:dyDescent="0.25">
      <c r="A734">
        <v>100194</v>
      </c>
      <c r="B734" t="s">
        <v>36</v>
      </c>
      <c r="C734" t="s">
        <v>39</v>
      </c>
      <c r="D734" t="s">
        <v>41</v>
      </c>
      <c r="E734" t="s">
        <v>48</v>
      </c>
    </row>
    <row r="735" spans="1:5" x14ac:dyDescent="0.25">
      <c r="A735">
        <v>101097</v>
      </c>
      <c r="B735" t="s">
        <v>37</v>
      </c>
      <c r="C735" t="s">
        <v>40</v>
      </c>
      <c r="D735" t="s">
        <v>42</v>
      </c>
      <c r="E735" t="s">
        <v>45</v>
      </c>
    </row>
    <row r="736" spans="1:5" x14ac:dyDescent="0.25">
      <c r="A736">
        <v>100747</v>
      </c>
      <c r="B736" t="s">
        <v>35</v>
      </c>
      <c r="C736" t="s">
        <v>40</v>
      </c>
      <c r="D736" t="s">
        <v>43</v>
      </c>
      <c r="E736" t="s">
        <v>46</v>
      </c>
    </row>
    <row r="737" spans="1:5" x14ac:dyDescent="0.25">
      <c r="A737">
        <v>100453</v>
      </c>
      <c r="B737" t="s">
        <v>34</v>
      </c>
      <c r="C737" t="s">
        <v>39</v>
      </c>
      <c r="D737" t="s">
        <v>43</v>
      </c>
      <c r="E737" t="s">
        <v>46</v>
      </c>
    </row>
    <row r="738" spans="1:5" x14ac:dyDescent="0.25">
      <c r="A738">
        <v>100322</v>
      </c>
      <c r="B738" t="s">
        <v>37</v>
      </c>
      <c r="C738" t="s">
        <v>39</v>
      </c>
      <c r="D738" t="s">
        <v>41</v>
      </c>
      <c r="E738" t="s">
        <v>49</v>
      </c>
    </row>
    <row r="739" spans="1:5" x14ac:dyDescent="0.25">
      <c r="A739">
        <v>100098</v>
      </c>
      <c r="B739" t="s">
        <v>36</v>
      </c>
      <c r="C739" t="s">
        <v>38</v>
      </c>
      <c r="D739" t="s">
        <v>43</v>
      </c>
      <c r="E739" t="s">
        <v>47</v>
      </c>
    </row>
    <row r="740" spans="1:5" x14ac:dyDescent="0.25">
      <c r="A740">
        <v>100535</v>
      </c>
      <c r="B740" t="s">
        <v>36</v>
      </c>
      <c r="C740" t="s">
        <v>39</v>
      </c>
      <c r="D740" t="s">
        <v>41</v>
      </c>
      <c r="E740" t="s">
        <v>48</v>
      </c>
    </row>
    <row r="741" spans="1:5" x14ac:dyDescent="0.25">
      <c r="A741">
        <v>100659</v>
      </c>
      <c r="B741" t="s">
        <v>35</v>
      </c>
      <c r="C741" t="s">
        <v>38</v>
      </c>
      <c r="D741" t="s">
        <v>41</v>
      </c>
      <c r="E741" t="s">
        <v>46</v>
      </c>
    </row>
    <row r="742" spans="1:5" x14ac:dyDescent="0.25">
      <c r="A742">
        <v>100836</v>
      </c>
      <c r="B742" t="s">
        <v>34</v>
      </c>
      <c r="C742" t="s">
        <v>39</v>
      </c>
      <c r="D742" t="s">
        <v>43</v>
      </c>
      <c r="E742" t="s">
        <v>49</v>
      </c>
    </row>
    <row r="743" spans="1:5" x14ac:dyDescent="0.25">
      <c r="A743">
        <v>101004</v>
      </c>
      <c r="B743" t="s">
        <v>37</v>
      </c>
      <c r="C743" t="s">
        <v>39</v>
      </c>
      <c r="D743" t="s">
        <v>41</v>
      </c>
      <c r="E743" t="s">
        <v>44</v>
      </c>
    </row>
    <row r="744" spans="1:5" x14ac:dyDescent="0.25">
      <c r="A744">
        <v>100003</v>
      </c>
      <c r="B744" t="s">
        <v>37</v>
      </c>
      <c r="C744" t="s">
        <v>39</v>
      </c>
      <c r="D744" t="s">
        <v>42</v>
      </c>
      <c r="E744" t="s">
        <v>49</v>
      </c>
    </row>
    <row r="745" spans="1:5" x14ac:dyDescent="0.25">
      <c r="A745">
        <v>100435</v>
      </c>
      <c r="B745" t="s">
        <v>37</v>
      </c>
      <c r="C745" t="s">
        <v>38</v>
      </c>
      <c r="D745" t="s">
        <v>42</v>
      </c>
      <c r="E745" t="s">
        <v>46</v>
      </c>
    </row>
    <row r="746" spans="1:5" x14ac:dyDescent="0.25">
      <c r="A746">
        <v>100888</v>
      </c>
      <c r="B746" t="s">
        <v>37</v>
      </c>
      <c r="C746" t="s">
        <v>38</v>
      </c>
      <c r="D746" t="s">
        <v>43</v>
      </c>
      <c r="E746" t="s">
        <v>44</v>
      </c>
    </row>
    <row r="747" spans="1:5" x14ac:dyDescent="0.25">
      <c r="A747">
        <v>100853</v>
      </c>
      <c r="B747" t="s">
        <v>35</v>
      </c>
      <c r="C747" t="s">
        <v>38</v>
      </c>
      <c r="D747" t="s">
        <v>42</v>
      </c>
      <c r="E747" t="s">
        <v>45</v>
      </c>
    </row>
    <row r="748" spans="1:5" x14ac:dyDescent="0.25">
      <c r="A748">
        <v>100266</v>
      </c>
      <c r="B748" t="s">
        <v>36</v>
      </c>
      <c r="C748" t="s">
        <v>40</v>
      </c>
      <c r="D748" t="s">
        <v>42</v>
      </c>
      <c r="E748" t="s">
        <v>49</v>
      </c>
    </row>
    <row r="749" spans="1:5" x14ac:dyDescent="0.25">
      <c r="A749">
        <v>100592</v>
      </c>
      <c r="B749" t="s">
        <v>36</v>
      </c>
      <c r="C749" t="s">
        <v>38</v>
      </c>
      <c r="D749" t="s">
        <v>42</v>
      </c>
      <c r="E749" t="s">
        <v>48</v>
      </c>
    </row>
    <row r="750" spans="1:5" x14ac:dyDescent="0.25">
      <c r="A750">
        <v>100644</v>
      </c>
      <c r="B750" t="s">
        <v>36</v>
      </c>
      <c r="C750" t="s">
        <v>39</v>
      </c>
      <c r="D750" t="s">
        <v>42</v>
      </c>
      <c r="E750" t="s">
        <v>49</v>
      </c>
    </row>
    <row r="751" spans="1:5" x14ac:dyDescent="0.25">
      <c r="A751">
        <v>100477</v>
      </c>
      <c r="B751" t="s">
        <v>37</v>
      </c>
      <c r="C751" t="s">
        <v>40</v>
      </c>
      <c r="D751" t="s">
        <v>41</v>
      </c>
      <c r="E751" t="s">
        <v>47</v>
      </c>
    </row>
    <row r="752" spans="1:5" x14ac:dyDescent="0.25">
      <c r="A752">
        <v>100077</v>
      </c>
      <c r="B752" t="s">
        <v>36</v>
      </c>
      <c r="C752" t="s">
        <v>38</v>
      </c>
      <c r="D752" t="s">
        <v>41</v>
      </c>
      <c r="E752" t="s">
        <v>48</v>
      </c>
    </row>
    <row r="753" spans="1:5" x14ac:dyDescent="0.25">
      <c r="A753">
        <v>100596</v>
      </c>
      <c r="B753" t="s">
        <v>35</v>
      </c>
      <c r="C753" t="s">
        <v>39</v>
      </c>
      <c r="D753" t="s">
        <v>43</v>
      </c>
      <c r="E753" t="s">
        <v>45</v>
      </c>
    </row>
    <row r="754" spans="1:5" x14ac:dyDescent="0.25">
      <c r="A754">
        <v>100411</v>
      </c>
      <c r="B754" t="s">
        <v>34</v>
      </c>
      <c r="C754" t="s">
        <v>39</v>
      </c>
      <c r="D754" t="s">
        <v>41</v>
      </c>
      <c r="E754" t="s">
        <v>46</v>
      </c>
    </row>
    <row r="755" spans="1:5" x14ac:dyDescent="0.25">
      <c r="A755">
        <v>101080</v>
      </c>
      <c r="B755" t="s">
        <v>36</v>
      </c>
      <c r="C755" t="s">
        <v>39</v>
      </c>
      <c r="D755" t="s">
        <v>42</v>
      </c>
      <c r="E755" t="s">
        <v>47</v>
      </c>
    </row>
    <row r="756" spans="1:5" x14ac:dyDescent="0.25">
      <c r="A756">
        <v>100374</v>
      </c>
      <c r="B756" t="s">
        <v>37</v>
      </c>
      <c r="C756" t="s">
        <v>38</v>
      </c>
      <c r="D756" t="s">
        <v>43</v>
      </c>
      <c r="E756" t="s">
        <v>49</v>
      </c>
    </row>
    <row r="757" spans="1:5" x14ac:dyDescent="0.25">
      <c r="A757">
        <v>100244</v>
      </c>
      <c r="B757" t="s">
        <v>37</v>
      </c>
      <c r="C757" t="s">
        <v>40</v>
      </c>
      <c r="D757" t="s">
        <v>41</v>
      </c>
      <c r="E757" t="s">
        <v>47</v>
      </c>
    </row>
    <row r="758" spans="1:5" x14ac:dyDescent="0.25">
      <c r="A758">
        <v>100029</v>
      </c>
      <c r="B758" t="s">
        <v>35</v>
      </c>
      <c r="C758" t="s">
        <v>39</v>
      </c>
      <c r="D758" t="s">
        <v>41</v>
      </c>
      <c r="E758" t="s">
        <v>44</v>
      </c>
    </row>
    <row r="759" spans="1:5" x14ac:dyDescent="0.25">
      <c r="A759">
        <v>100711</v>
      </c>
      <c r="B759" t="s">
        <v>37</v>
      </c>
      <c r="C759" t="s">
        <v>39</v>
      </c>
      <c r="D759" t="s">
        <v>41</v>
      </c>
      <c r="E759" t="s">
        <v>44</v>
      </c>
    </row>
    <row r="760" spans="1:5" x14ac:dyDescent="0.25">
      <c r="A760">
        <v>100122</v>
      </c>
      <c r="B760" t="s">
        <v>37</v>
      </c>
      <c r="C760" t="s">
        <v>39</v>
      </c>
      <c r="D760" t="s">
        <v>43</v>
      </c>
      <c r="E760" t="s">
        <v>45</v>
      </c>
    </row>
    <row r="761" spans="1:5" x14ac:dyDescent="0.25">
      <c r="A761">
        <v>100721</v>
      </c>
      <c r="B761" t="s">
        <v>37</v>
      </c>
      <c r="C761" t="s">
        <v>40</v>
      </c>
      <c r="D761" t="s">
        <v>42</v>
      </c>
      <c r="E761" t="s">
        <v>44</v>
      </c>
    </row>
    <row r="762" spans="1:5" x14ac:dyDescent="0.25">
      <c r="A762">
        <v>100901</v>
      </c>
      <c r="B762" t="s">
        <v>35</v>
      </c>
      <c r="C762" t="s">
        <v>38</v>
      </c>
      <c r="D762" t="s">
        <v>42</v>
      </c>
      <c r="E762" t="s">
        <v>45</v>
      </c>
    </row>
    <row r="763" spans="1:5" x14ac:dyDescent="0.25">
      <c r="A763">
        <v>100159</v>
      </c>
      <c r="B763" t="s">
        <v>34</v>
      </c>
      <c r="C763" t="s">
        <v>39</v>
      </c>
      <c r="D763" t="s">
        <v>43</v>
      </c>
      <c r="E763" t="s">
        <v>45</v>
      </c>
    </row>
    <row r="764" spans="1:5" x14ac:dyDescent="0.25">
      <c r="A764">
        <v>100945</v>
      </c>
      <c r="B764" t="s">
        <v>36</v>
      </c>
      <c r="C764" t="s">
        <v>39</v>
      </c>
      <c r="D764" t="s">
        <v>43</v>
      </c>
      <c r="E764" t="s">
        <v>45</v>
      </c>
    </row>
    <row r="765" spans="1:5" x14ac:dyDescent="0.25">
      <c r="A765">
        <v>100992</v>
      </c>
      <c r="B765" t="s">
        <v>34</v>
      </c>
      <c r="C765" t="s">
        <v>39</v>
      </c>
      <c r="D765" t="s">
        <v>43</v>
      </c>
      <c r="E765" t="s">
        <v>47</v>
      </c>
    </row>
    <row r="766" spans="1:5" x14ac:dyDescent="0.25">
      <c r="A766">
        <v>100468</v>
      </c>
      <c r="B766" t="s">
        <v>37</v>
      </c>
      <c r="C766" t="s">
        <v>39</v>
      </c>
      <c r="D766" t="s">
        <v>42</v>
      </c>
      <c r="E766" t="s">
        <v>46</v>
      </c>
    </row>
    <row r="767" spans="1:5" x14ac:dyDescent="0.25">
      <c r="A767">
        <v>100126</v>
      </c>
      <c r="B767" t="s">
        <v>37</v>
      </c>
      <c r="C767" t="s">
        <v>40</v>
      </c>
      <c r="D767" t="s">
        <v>43</v>
      </c>
      <c r="E767" t="s">
        <v>46</v>
      </c>
    </row>
    <row r="768" spans="1:5" x14ac:dyDescent="0.25">
      <c r="A768">
        <v>100941</v>
      </c>
      <c r="B768" t="s">
        <v>35</v>
      </c>
      <c r="C768" t="s">
        <v>39</v>
      </c>
      <c r="D768" t="s">
        <v>41</v>
      </c>
      <c r="E768" t="s">
        <v>47</v>
      </c>
    </row>
    <row r="769" spans="1:5" x14ac:dyDescent="0.25">
      <c r="A769">
        <v>100750</v>
      </c>
      <c r="B769" t="s">
        <v>34</v>
      </c>
      <c r="C769" t="s">
        <v>40</v>
      </c>
      <c r="D769" t="s">
        <v>41</v>
      </c>
      <c r="E769" t="s">
        <v>46</v>
      </c>
    </row>
    <row r="770" spans="1:5" x14ac:dyDescent="0.25">
      <c r="A770">
        <v>100803</v>
      </c>
      <c r="B770" t="s">
        <v>35</v>
      </c>
      <c r="C770" t="s">
        <v>40</v>
      </c>
      <c r="D770" t="s">
        <v>43</v>
      </c>
      <c r="E770" t="s">
        <v>47</v>
      </c>
    </row>
    <row r="771" spans="1:5" x14ac:dyDescent="0.25">
      <c r="A771">
        <v>100645</v>
      </c>
      <c r="B771" t="s">
        <v>37</v>
      </c>
      <c r="C771" t="s">
        <v>40</v>
      </c>
      <c r="D771" t="s">
        <v>43</v>
      </c>
      <c r="E771" t="s">
        <v>49</v>
      </c>
    </row>
    <row r="772" spans="1:5" x14ac:dyDescent="0.25">
      <c r="A772">
        <v>100441</v>
      </c>
      <c r="B772" t="s">
        <v>37</v>
      </c>
      <c r="C772" t="s">
        <v>38</v>
      </c>
      <c r="D772" t="s">
        <v>41</v>
      </c>
      <c r="E772" t="s">
        <v>49</v>
      </c>
    </row>
    <row r="773" spans="1:5" x14ac:dyDescent="0.25">
      <c r="A773">
        <v>100424</v>
      </c>
      <c r="B773" t="s">
        <v>36</v>
      </c>
      <c r="C773" t="s">
        <v>40</v>
      </c>
      <c r="D773" t="s">
        <v>41</v>
      </c>
      <c r="E773" t="s">
        <v>44</v>
      </c>
    </row>
    <row r="774" spans="1:5" x14ac:dyDescent="0.25">
      <c r="A774">
        <v>101082</v>
      </c>
      <c r="B774" t="s">
        <v>37</v>
      </c>
      <c r="C774" t="s">
        <v>40</v>
      </c>
      <c r="D774" t="s">
        <v>41</v>
      </c>
      <c r="E774" t="s">
        <v>44</v>
      </c>
    </row>
    <row r="775" spans="1:5" x14ac:dyDescent="0.25">
      <c r="A775">
        <v>100579</v>
      </c>
      <c r="B775" t="s">
        <v>36</v>
      </c>
      <c r="C775" t="s">
        <v>38</v>
      </c>
      <c r="D775" t="s">
        <v>42</v>
      </c>
      <c r="E775" t="s">
        <v>49</v>
      </c>
    </row>
    <row r="776" spans="1:5" x14ac:dyDescent="0.25">
      <c r="A776">
        <v>100791</v>
      </c>
      <c r="B776" t="s">
        <v>37</v>
      </c>
      <c r="C776" t="s">
        <v>38</v>
      </c>
      <c r="D776" t="s">
        <v>43</v>
      </c>
      <c r="E776" t="s">
        <v>46</v>
      </c>
    </row>
    <row r="777" spans="1:5" x14ac:dyDescent="0.25">
      <c r="A777">
        <v>100665</v>
      </c>
      <c r="B777" t="s">
        <v>35</v>
      </c>
      <c r="C777" t="s">
        <v>40</v>
      </c>
      <c r="D777" t="s">
        <v>41</v>
      </c>
      <c r="E777" t="s">
        <v>47</v>
      </c>
    </row>
    <row r="778" spans="1:5" x14ac:dyDescent="0.25">
      <c r="A778">
        <v>100771</v>
      </c>
      <c r="B778" t="s">
        <v>36</v>
      </c>
      <c r="C778" t="s">
        <v>38</v>
      </c>
      <c r="D778" t="s">
        <v>42</v>
      </c>
      <c r="E778" t="s">
        <v>45</v>
      </c>
    </row>
    <row r="779" spans="1:5" x14ac:dyDescent="0.25">
      <c r="A779">
        <v>100175</v>
      </c>
      <c r="B779" t="s">
        <v>37</v>
      </c>
      <c r="C779" t="s">
        <v>40</v>
      </c>
      <c r="D779" t="s">
        <v>43</v>
      </c>
      <c r="E779" t="s">
        <v>49</v>
      </c>
    </row>
    <row r="780" spans="1:5" x14ac:dyDescent="0.25">
      <c r="A780">
        <v>100320</v>
      </c>
      <c r="B780" t="s">
        <v>35</v>
      </c>
      <c r="C780" t="s">
        <v>38</v>
      </c>
      <c r="D780" t="s">
        <v>42</v>
      </c>
      <c r="E780" t="s">
        <v>44</v>
      </c>
    </row>
    <row r="781" spans="1:5" x14ac:dyDescent="0.25">
      <c r="A781">
        <v>100121</v>
      </c>
      <c r="B781" t="s">
        <v>37</v>
      </c>
      <c r="C781" t="s">
        <v>40</v>
      </c>
      <c r="D781" t="s">
        <v>42</v>
      </c>
      <c r="E781" t="s">
        <v>48</v>
      </c>
    </row>
    <row r="782" spans="1:5" x14ac:dyDescent="0.25">
      <c r="A782">
        <v>100222</v>
      </c>
      <c r="B782" t="s">
        <v>36</v>
      </c>
      <c r="C782" t="s">
        <v>39</v>
      </c>
      <c r="D782" t="s">
        <v>42</v>
      </c>
      <c r="E782" t="s">
        <v>44</v>
      </c>
    </row>
    <row r="783" spans="1:5" x14ac:dyDescent="0.25">
      <c r="A783">
        <v>100788</v>
      </c>
      <c r="B783" t="s">
        <v>37</v>
      </c>
      <c r="C783" t="s">
        <v>39</v>
      </c>
      <c r="D783" t="s">
        <v>41</v>
      </c>
      <c r="E783" t="s">
        <v>46</v>
      </c>
    </row>
    <row r="784" spans="1:5" x14ac:dyDescent="0.25">
      <c r="A784">
        <v>100026</v>
      </c>
      <c r="B784" t="s">
        <v>36</v>
      </c>
      <c r="C784" t="s">
        <v>40</v>
      </c>
      <c r="D784" t="s">
        <v>42</v>
      </c>
      <c r="E784" t="s">
        <v>45</v>
      </c>
    </row>
    <row r="785" spans="1:5" x14ac:dyDescent="0.25">
      <c r="A785">
        <v>100874</v>
      </c>
      <c r="B785" t="s">
        <v>35</v>
      </c>
      <c r="C785" t="s">
        <v>38</v>
      </c>
      <c r="D785" t="s">
        <v>41</v>
      </c>
      <c r="E785" t="s">
        <v>48</v>
      </c>
    </row>
    <row r="786" spans="1:5" x14ac:dyDescent="0.25">
      <c r="A786">
        <v>100131</v>
      </c>
      <c r="B786" t="s">
        <v>35</v>
      </c>
      <c r="C786" t="s">
        <v>40</v>
      </c>
      <c r="D786" t="s">
        <v>41</v>
      </c>
      <c r="E786" t="s">
        <v>48</v>
      </c>
    </row>
    <row r="787" spans="1:5" x14ac:dyDescent="0.25">
      <c r="A787">
        <v>100652</v>
      </c>
      <c r="B787" t="s">
        <v>37</v>
      </c>
      <c r="C787" t="s">
        <v>40</v>
      </c>
      <c r="D787" t="s">
        <v>43</v>
      </c>
      <c r="E787" t="s">
        <v>47</v>
      </c>
    </row>
    <row r="788" spans="1:5" x14ac:dyDescent="0.25">
      <c r="A788">
        <v>100814</v>
      </c>
      <c r="B788" t="s">
        <v>34</v>
      </c>
      <c r="C788" t="s">
        <v>38</v>
      </c>
      <c r="D788" t="s">
        <v>43</v>
      </c>
      <c r="E788" t="s">
        <v>49</v>
      </c>
    </row>
    <row r="789" spans="1:5" x14ac:dyDescent="0.25">
      <c r="A789">
        <v>100649</v>
      </c>
      <c r="B789" t="s">
        <v>34</v>
      </c>
      <c r="C789" t="s">
        <v>39</v>
      </c>
      <c r="D789" t="s">
        <v>42</v>
      </c>
      <c r="E789" t="s">
        <v>44</v>
      </c>
    </row>
    <row r="790" spans="1:5" x14ac:dyDescent="0.25">
      <c r="A790">
        <v>100419</v>
      </c>
      <c r="B790" t="s">
        <v>36</v>
      </c>
      <c r="C790" t="s">
        <v>39</v>
      </c>
      <c r="D790" t="s">
        <v>41</v>
      </c>
      <c r="E790" t="s">
        <v>45</v>
      </c>
    </row>
    <row r="791" spans="1:5" x14ac:dyDescent="0.25">
      <c r="A791">
        <v>100558</v>
      </c>
      <c r="B791" t="s">
        <v>37</v>
      </c>
      <c r="C791" t="s">
        <v>38</v>
      </c>
      <c r="D791" t="s">
        <v>42</v>
      </c>
      <c r="E791" t="s">
        <v>45</v>
      </c>
    </row>
    <row r="792" spans="1:5" x14ac:dyDescent="0.25">
      <c r="A792">
        <v>100158</v>
      </c>
      <c r="B792" t="s">
        <v>37</v>
      </c>
      <c r="C792" t="s">
        <v>39</v>
      </c>
      <c r="D792" t="s">
        <v>41</v>
      </c>
      <c r="E792" t="s">
        <v>48</v>
      </c>
    </row>
    <row r="793" spans="1:5" x14ac:dyDescent="0.25">
      <c r="A793">
        <v>100016</v>
      </c>
      <c r="B793" t="s">
        <v>34</v>
      </c>
      <c r="C793" t="s">
        <v>40</v>
      </c>
      <c r="D793" t="s">
        <v>42</v>
      </c>
      <c r="E793" t="s">
        <v>46</v>
      </c>
    </row>
    <row r="794" spans="1:5" x14ac:dyDescent="0.25">
      <c r="A794">
        <v>100633</v>
      </c>
      <c r="B794" t="s">
        <v>37</v>
      </c>
      <c r="C794" t="s">
        <v>40</v>
      </c>
      <c r="D794" t="s">
        <v>43</v>
      </c>
      <c r="E794" t="s">
        <v>49</v>
      </c>
    </row>
    <row r="795" spans="1:5" x14ac:dyDescent="0.25">
      <c r="A795">
        <v>100185</v>
      </c>
      <c r="B795" t="s">
        <v>37</v>
      </c>
      <c r="C795" t="s">
        <v>39</v>
      </c>
      <c r="D795" t="s">
        <v>41</v>
      </c>
      <c r="E795" t="s">
        <v>44</v>
      </c>
    </row>
    <row r="796" spans="1:5" x14ac:dyDescent="0.25">
      <c r="A796">
        <v>100626</v>
      </c>
      <c r="B796" t="s">
        <v>35</v>
      </c>
      <c r="C796" t="s">
        <v>40</v>
      </c>
      <c r="D796" t="s">
        <v>43</v>
      </c>
      <c r="E796" t="s">
        <v>48</v>
      </c>
    </row>
    <row r="797" spans="1:5" x14ac:dyDescent="0.25">
      <c r="A797">
        <v>100797</v>
      </c>
      <c r="B797" t="s">
        <v>37</v>
      </c>
      <c r="C797" t="s">
        <v>40</v>
      </c>
      <c r="D797" t="s">
        <v>43</v>
      </c>
      <c r="E797" t="s">
        <v>45</v>
      </c>
    </row>
    <row r="798" spans="1:5" x14ac:dyDescent="0.25">
      <c r="A798">
        <v>101091</v>
      </c>
      <c r="B798" t="s">
        <v>36</v>
      </c>
      <c r="C798" t="s">
        <v>39</v>
      </c>
      <c r="D798" t="s">
        <v>43</v>
      </c>
      <c r="E798" t="s">
        <v>45</v>
      </c>
    </row>
    <row r="799" spans="1:5" x14ac:dyDescent="0.25">
      <c r="A799">
        <v>100838</v>
      </c>
      <c r="B799" t="s">
        <v>34</v>
      </c>
      <c r="C799" t="s">
        <v>38</v>
      </c>
      <c r="D799" t="s">
        <v>42</v>
      </c>
      <c r="E799" t="s">
        <v>49</v>
      </c>
    </row>
    <row r="800" spans="1:5" x14ac:dyDescent="0.25">
      <c r="A800">
        <v>100400</v>
      </c>
      <c r="B800" t="s">
        <v>37</v>
      </c>
      <c r="C800" t="s">
        <v>39</v>
      </c>
      <c r="D800" t="s">
        <v>41</v>
      </c>
      <c r="E800" t="s">
        <v>44</v>
      </c>
    </row>
    <row r="801" spans="1:5" x14ac:dyDescent="0.25">
      <c r="A801">
        <v>100248</v>
      </c>
      <c r="B801" t="s">
        <v>35</v>
      </c>
      <c r="C801" t="s">
        <v>38</v>
      </c>
      <c r="D801" t="s">
        <v>42</v>
      </c>
      <c r="E801" t="s">
        <v>46</v>
      </c>
    </row>
    <row r="802" spans="1:5" x14ac:dyDescent="0.25">
      <c r="A802">
        <v>100337</v>
      </c>
      <c r="B802" t="s">
        <v>35</v>
      </c>
      <c r="C802" t="s">
        <v>40</v>
      </c>
      <c r="D802" t="s">
        <v>42</v>
      </c>
      <c r="E802" t="s">
        <v>46</v>
      </c>
    </row>
    <row r="803" spans="1:5" x14ac:dyDescent="0.25">
      <c r="A803">
        <v>101063</v>
      </c>
      <c r="B803" t="s">
        <v>37</v>
      </c>
      <c r="C803" t="s">
        <v>40</v>
      </c>
      <c r="D803" t="s">
        <v>41</v>
      </c>
      <c r="E803" t="s">
        <v>49</v>
      </c>
    </row>
    <row r="804" spans="1:5" x14ac:dyDescent="0.25">
      <c r="A804">
        <v>100395</v>
      </c>
      <c r="B804" t="s">
        <v>35</v>
      </c>
      <c r="C804" t="s">
        <v>40</v>
      </c>
      <c r="D804" t="s">
        <v>43</v>
      </c>
      <c r="E804" t="s">
        <v>48</v>
      </c>
    </row>
    <row r="805" spans="1:5" x14ac:dyDescent="0.25">
      <c r="A805">
        <v>100265</v>
      </c>
      <c r="B805" t="s">
        <v>34</v>
      </c>
      <c r="C805" t="s">
        <v>38</v>
      </c>
      <c r="D805" t="s">
        <v>42</v>
      </c>
      <c r="E805" t="s">
        <v>48</v>
      </c>
    </row>
    <row r="806" spans="1:5" x14ac:dyDescent="0.25">
      <c r="A806">
        <v>101023</v>
      </c>
      <c r="B806" t="s">
        <v>35</v>
      </c>
      <c r="C806" t="s">
        <v>38</v>
      </c>
      <c r="D806" t="s">
        <v>41</v>
      </c>
      <c r="E806" t="s">
        <v>46</v>
      </c>
    </row>
    <row r="807" spans="1:5" x14ac:dyDescent="0.25">
      <c r="A807">
        <v>101024</v>
      </c>
      <c r="B807" t="s">
        <v>34</v>
      </c>
      <c r="C807" t="s">
        <v>39</v>
      </c>
      <c r="D807" t="s">
        <v>43</v>
      </c>
      <c r="E807" t="s">
        <v>48</v>
      </c>
    </row>
    <row r="808" spans="1:5" x14ac:dyDescent="0.25">
      <c r="A808">
        <v>100415</v>
      </c>
      <c r="B808" t="s">
        <v>37</v>
      </c>
      <c r="C808" t="s">
        <v>38</v>
      </c>
      <c r="D808" t="s">
        <v>42</v>
      </c>
      <c r="E808" t="s">
        <v>44</v>
      </c>
    </row>
    <row r="809" spans="1:5" x14ac:dyDescent="0.25">
      <c r="A809">
        <v>100161</v>
      </c>
      <c r="B809" t="s">
        <v>34</v>
      </c>
      <c r="C809" t="s">
        <v>39</v>
      </c>
      <c r="D809" t="s">
        <v>41</v>
      </c>
      <c r="E809" t="s">
        <v>45</v>
      </c>
    </row>
    <row r="810" spans="1:5" x14ac:dyDescent="0.25">
      <c r="A810">
        <v>100940</v>
      </c>
      <c r="B810" t="s">
        <v>34</v>
      </c>
      <c r="C810" t="s">
        <v>38</v>
      </c>
      <c r="D810" t="s">
        <v>41</v>
      </c>
      <c r="E810" t="s">
        <v>49</v>
      </c>
    </row>
    <row r="811" spans="1:5" x14ac:dyDescent="0.25">
      <c r="A811">
        <v>100773</v>
      </c>
      <c r="B811" t="s">
        <v>36</v>
      </c>
      <c r="C811" t="s">
        <v>38</v>
      </c>
      <c r="D811" t="s">
        <v>42</v>
      </c>
      <c r="E811" t="s">
        <v>44</v>
      </c>
    </row>
    <row r="812" spans="1:5" x14ac:dyDescent="0.25">
      <c r="A812">
        <v>100530</v>
      </c>
      <c r="B812" t="s">
        <v>35</v>
      </c>
      <c r="C812" t="s">
        <v>40</v>
      </c>
      <c r="D812" t="s">
        <v>41</v>
      </c>
      <c r="E812" t="s">
        <v>47</v>
      </c>
    </row>
    <row r="813" spans="1:5" x14ac:dyDescent="0.25">
      <c r="A813">
        <v>100171</v>
      </c>
      <c r="B813" t="s">
        <v>34</v>
      </c>
      <c r="C813" t="s">
        <v>38</v>
      </c>
      <c r="D813" t="s">
        <v>42</v>
      </c>
      <c r="E813" t="s">
        <v>45</v>
      </c>
    </row>
    <row r="814" spans="1:5" x14ac:dyDescent="0.25">
      <c r="A814">
        <v>100409</v>
      </c>
      <c r="B814" t="s">
        <v>35</v>
      </c>
      <c r="C814" t="s">
        <v>40</v>
      </c>
      <c r="D814" t="s">
        <v>43</v>
      </c>
      <c r="E814" t="s">
        <v>48</v>
      </c>
    </row>
    <row r="815" spans="1:5" x14ac:dyDescent="0.25">
      <c r="A815">
        <v>100744</v>
      </c>
      <c r="B815" t="s">
        <v>34</v>
      </c>
      <c r="C815" t="s">
        <v>39</v>
      </c>
      <c r="D815" t="s">
        <v>43</v>
      </c>
      <c r="E815" t="s">
        <v>48</v>
      </c>
    </row>
    <row r="816" spans="1:5" x14ac:dyDescent="0.25">
      <c r="A816">
        <v>101032</v>
      </c>
      <c r="B816" t="s">
        <v>34</v>
      </c>
      <c r="C816" t="s">
        <v>38</v>
      </c>
      <c r="D816" t="s">
        <v>41</v>
      </c>
      <c r="E816" t="s">
        <v>48</v>
      </c>
    </row>
    <row r="817" spans="1:5" x14ac:dyDescent="0.25">
      <c r="A817">
        <v>100994</v>
      </c>
      <c r="B817" t="s">
        <v>35</v>
      </c>
      <c r="C817" t="s">
        <v>39</v>
      </c>
      <c r="D817" t="s">
        <v>43</v>
      </c>
      <c r="E817" t="s">
        <v>47</v>
      </c>
    </row>
    <row r="818" spans="1:5" x14ac:dyDescent="0.25">
      <c r="A818">
        <v>100724</v>
      </c>
      <c r="B818" t="s">
        <v>36</v>
      </c>
      <c r="C818" t="s">
        <v>38</v>
      </c>
      <c r="D818" t="s">
        <v>43</v>
      </c>
      <c r="E818" t="s">
        <v>47</v>
      </c>
    </row>
    <row r="819" spans="1:5" x14ac:dyDescent="0.25">
      <c r="A819">
        <v>100235</v>
      </c>
      <c r="B819" t="s">
        <v>36</v>
      </c>
      <c r="C819" t="s">
        <v>38</v>
      </c>
      <c r="D819" t="s">
        <v>43</v>
      </c>
      <c r="E819" t="s">
        <v>46</v>
      </c>
    </row>
    <row r="820" spans="1:5" x14ac:dyDescent="0.25">
      <c r="A820">
        <v>100036</v>
      </c>
      <c r="B820" t="s">
        <v>34</v>
      </c>
      <c r="C820" t="s">
        <v>39</v>
      </c>
      <c r="D820" t="s">
        <v>41</v>
      </c>
      <c r="E820" t="s">
        <v>49</v>
      </c>
    </row>
    <row r="821" spans="1:5" x14ac:dyDescent="0.25">
      <c r="A821">
        <v>100253</v>
      </c>
      <c r="B821" t="s">
        <v>34</v>
      </c>
      <c r="C821" t="s">
        <v>39</v>
      </c>
      <c r="D821" t="s">
        <v>43</v>
      </c>
      <c r="E821" t="s">
        <v>48</v>
      </c>
    </row>
    <row r="822" spans="1:5" x14ac:dyDescent="0.25">
      <c r="A822">
        <v>100465</v>
      </c>
      <c r="B822" t="s">
        <v>37</v>
      </c>
      <c r="C822" t="s">
        <v>40</v>
      </c>
      <c r="D822" t="s">
        <v>42</v>
      </c>
      <c r="E822" t="s">
        <v>46</v>
      </c>
    </row>
    <row r="823" spans="1:5" x14ac:dyDescent="0.25">
      <c r="A823">
        <v>100598</v>
      </c>
      <c r="B823" t="s">
        <v>36</v>
      </c>
      <c r="C823" t="s">
        <v>39</v>
      </c>
      <c r="D823" t="s">
        <v>43</v>
      </c>
      <c r="E823" t="s">
        <v>48</v>
      </c>
    </row>
    <row r="824" spans="1:5" x14ac:dyDescent="0.25">
      <c r="A824">
        <v>100616</v>
      </c>
      <c r="B824" t="s">
        <v>34</v>
      </c>
      <c r="C824" t="s">
        <v>38</v>
      </c>
      <c r="D824" t="s">
        <v>43</v>
      </c>
      <c r="E824" t="s">
        <v>45</v>
      </c>
    </row>
    <row r="825" spans="1:5" x14ac:dyDescent="0.25">
      <c r="A825">
        <v>101092</v>
      </c>
      <c r="B825" t="s">
        <v>36</v>
      </c>
      <c r="C825" t="s">
        <v>40</v>
      </c>
      <c r="D825" t="s">
        <v>42</v>
      </c>
      <c r="E825" t="s">
        <v>49</v>
      </c>
    </row>
    <row r="826" spans="1:5" x14ac:dyDescent="0.25">
      <c r="A826">
        <v>100532</v>
      </c>
      <c r="B826" t="s">
        <v>34</v>
      </c>
      <c r="C826" t="s">
        <v>38</v>
      </c>
      <c r="D826" t="s">
        <v>41</v>
      </c>
      <c r="E826" t="s">
        <v>44</v>
      </c>
    </row>
    <row r="827" spans="1:5" x14ac:dyDescent="0.25">
      <c r="A827">
        <v>100124</v>
      </c>
      <c r="B827" t="s">
        <v>36</v>
      </c>
      <c r="C827" t="s">
        <v>38</v>
      </c>
      <c r="D827" t="s">
        <v>42</v>
      </c>
      <c r="E827" t="s">
        <v>48</v>
      </c>
    </row>
    <row r="828" spans="1:5" x14ac:dyDescent="0.25">
      <c r="A828">
        <v>100051</v>
      </c>
      <c r="B828" t="s">
        <v>35</v>
      </c>
      <c r="C828" t="s">
        <v>38</v>
      </c>
      <c r="D828" t="s">
        <v>42</v>
      </c>
      <c r="E828" t="s">
        <v>48</v>
      </c>
    </row>
    <row r="829" spans="1:5" x14ac:dyDescent="0.25">
      <c r="A829">
        <v>100780</v>
      </c>
      <c r="B829" t="s">
        <v>36</v>
      </c>
      <c r="C829" t="s">
        <v>38</v>
      </c>
      <c r="D829" t="s">
        <v>41</v>
      </c>
      <c r="E829" t="s">
        <v>46</v>
      </c>
    </row>
    <row r="830" spans="1:5" x14ac:dyDescent="0.25">
      <c r="A830">
        <v>100751</v>
      </c>
      <c r="B830" t="s">
        <v>35</v>
      </c>
      <c r="C830" t="s">
        <v>40</v>
      </c>
      <c r="D830" t="s">
        <v>43</v>
      </c>
      <c r="E830" t="s">
        <v>47</v>
      </c>
    </row>
    <row r="831" spans="1:5" x14ac:dyDescent="0.25">
      <c r="A831">
        <v>100676</v>
      </c>
      <c r="B831" t="s">
        <v>34</v>
      </c>
      <c r="C831" t="s">
        <v>39</v>
      </c>
      <c r="D831" t="s">
        <v>43</v>
      </c>
      <c r="E831" t="s">
        <v>46</v>
      </c>
    </row>
    <row r="832" spans="1:5" x14ac:dyDescent="0.25">
      <c r="A832">
        <v>100472</v>
      </c>
      <c r="B832" t="s">
        <v>37</v>
      </c>
      <c r="C832" t="s">
        <v>39</v>
      </c>
      <c r="D832" t="s">
        <v>42</v>
      </c>
      <c r="E832" t="s">
        <v>45</v>
      </c>
    </row>
    <row r="833" spans="1:5" x14ac:dyDescent="0.25">
      <c r="A833">
        <v>100581</v>
      </c>
      <c r="B833" t="s">
        <v>37</v>
      </c>
      <c r="C833" t="s">
        <v>38</v>
      </c>
      <c r="D833" t="s">
        <v>43</v>
      </c>
      <c r="E833" t="s">
        <v>44</v>
      </c>
    </row>
    <row r="834" spans="1:5" x14ac:dyDescent="0.25">
      <c r="A834">
        <v>100694</v>
      </c>
      <c r="B834" t="s">
        <v>34</v>
      </c>
      <c r="C834" t="s">
        <v>38</v>
      </c>
      <c r="D834" t="s">
        <v>42</v>
      </c>
      <c r="E834" t="s">
        <v>44</v>
      </c>
    </row>
    <row r="835" spans="1:5" x14ac:dyDescent="0.25">
      <c r="A835">
        <v>100726</v>
      </c>
      <c r="B835" t="s">
        <v>37</v>
      </c>
      <c r="C835" t="s">
        <v>39</v>
      </c>
      <c r="D835" t="s">
        <v>43</v>
      </c>
      <c r="E835" t="s">
        <v>47</v>
      </c>
    </row>
    <row r="836" spans="1:5" x14ac:dyDescent="0.25">
      <c r="A836">
        <v>100758</v>
      </c>
      <c r="B836" t="s">
        <v>37</v>
      </c>
      <c r="C836" t="s">
        <v>38</v>
      </c>
      <c r="D836" t="s">
        <v>42</v>
      </c>
      <c r="E836" t="s">
        <v>45</v>
      </c>
    </row>
    <row r="837" spans="1:5" x14ac:dyDescent="0.25">
      <c r="A837">
        <v>100564</v>
      </c>
      <c r="B837" t="s">
        <v>36</v>
      </c>
      <c r="C837" t="s">
        <v>39</v>
      </c>
      <c r="D837" t="s">
        <v>42</v>
      </c>
      <c r="E837" t="s">
        <v>46</v>
      </c>
    </row>
    <row r="838" spans="1:5" x14ac:dyDescent="0.25">
      <c r="A838">
        <v>100211</v>
      </c>
      <c r="B838" t="s">
        <v>35</v>
      </c>
      <c r="C838" t="s">
        <v>39</v>
      </c>
      <c r="D838" t="s">
        <v>43</v>
      </c>
      <c r="E838" t="s">
        <v>44</v>
      </c>
    </row>
    <row r="839" spans="1:5" x14ac:dyDescent="0.25">
      <c r="A839">
        <v>100191</v>
      </c>
      <c r="B839" t="s">
        <v>36</v>
      </c>
      <c r="C839" t="s">
        <v>38</v>
      </c>
      <c r="D839" t="s">
        <v>42</v>
      </c>
      <c r="E839" t="s">
        <v>46</v>
      </c>
    </row>
    <row r="840" spans="1:5" x14ac:dyDescent="0.25">
      <c r="A840">
        <v>100295</v>
      </c>
      <c r="B840" t="s">
        <v>36</v>
      </c>
      <c r="C840" t="s">
        <v>40</v>
      </c>
      <c r="D840" t="s">
        <v>42</v>
      </c>
      <c r="E840" t="s">
        <v>48</v>
      </c>
    </row>
    <row r="841" spans="1:5" x14ac:dyDescent="0.25">
      <c r="A841">
        <v>100544</v>
      </c>
      <c r="B841" t="s">
        <v>36</v>
      </c>
      <c r="C841" t="s">
        <v>39</v>
      </c>
      <c r="D841" t="s">
        <v>43</v>
      </c>
      <c r="E841" t="s">
        <v>44</v>
      </c>
    </row>
    <row r="842" spans="1:5" x14ac:dyDescent="0.25">
      <c r="A842">
        <v>101057</v>
      </c>
      <c r="B842" t="s">
        <v>36</v>
      </c>
      <c r="C842" t="s">
        <v>38</v>
      </c>
      <c r="D842" t="s">
        <v>43</v>
      </c>
      <c r="E842" t="s">
        <v>48</v>
      </c>
    </row>
    <row r="843" spans="1:5" x14ac:dyDescent="0.25">
      <c r="A843">
        <v>100332</v>
      </c>
      <c r="B843" t="s">
        <v>34</v>
      </c>
      <c r="C843" t="s">
        <v>40</v>
      </c>
      <c r="D843" t="s">
        <v>43</v>
      </c>
      <c r="E843" t="s">
        <v>48</v>
      </c>
    </row>
    <row r="844" spans="1:5" x14ac:dyDescent="0.25">
      <c r="A844">
        <v>100328</v>
      </c>
      <c r="B844" t="s">
        <v>36</v>
      </c>
      <c r="C844" t="s">
        <v>40</v>
      </c>
      <c r="D844" t="s">
        <v>41</v>
      </c>
      <c r="E844" t="s">
        <v>47</v>
      </c>
    </row>
    <row r="845" spans="1:5" x14ac:dyDescent="0.25">
      <c r="A845">
        <v>100228</v>
      </c>
      <c r="B845" t="s">
        <v>37</v>
      </c>
      <c r="C845" t="s">
        <v>39</v>
      </c>
      <c r="D845" t="s">
        <v>42</v>
      </c>
      <c r="E845" t="s">
        <v>46</v>
      </c>
    </row>
    <row r="846" spans="1:5" x14ac:dyDescent="0.25">
      <c r="A846">
        <v>100709</v>
      </c>
      <c r="B846" t="s">
        <v>35</v>
      </c>
      <c r="C846" t="s">
        <v>40</v>
      </c>
      <c r="D846" t="s">
        <v>43</v>
      </c>
      <c r="E846" t="s">
        <v>47</v>
      </c>
    </row>
    <row r="847" spans="1:5" x14ac:dyDescent="0.25">
      <c r="A847">
        <v>100889</v>
      </c>
      <c r="B847" t="s">
        <v>37</v>
      </c>
      <c r="C847" t="s">
        <v>40</v>
      </c>
      <c r="D847" t="s">
        <v>42</v>
      </c>
      <c r="E847" t="s">
        <v>47</v>
      </c>
    </row>
    <row r="848" spans="1:5" x14ac:dyDescent="0.25">
      <c r="A848">
        <v>100141</v>
      </c>
      <c r="B848" t="s">
        <v>34</v>
      </c>
      <c r="C848" t="s">
        <v>38</v>
      </c>
      <c r="D848" t="s">
        <v>43</v>
      </c>
      <c r="E848" t="s">
        <v>46</v>
      </c>
    </row>
    <row r="849" spans="1:5" x14ac:dyDescent="0.25">
      <c r="A849">
        <v>101093</v>
      </c>
      <c r="B849" t="s">
        <v>37</v>
      </c>
      <c r="C849" t="s">
        <v>39</v>
      </c>
      <c r="D849" t="s">
        <v>43</v>
      </c>
      <c r="E849" t="s">
        <v>47</v>
      </c>
    </row>
    <row r="850" spans="1:5" x14ac:dyDescent="0.25">
      <c r="A850">
        <v>100261</v>
      </c>
      <c r="B850" t="s">
        <v>37</v>
      </c>
      <c r="C850" t="s">
        <v>38</v>
      </c>
      <c r="D850" t="s">
        <v>41</v>
      </c>
      <c r="E850" t="s">
        <v>48</v>
      </c>
    </row>
    <row r="851" spans="1:5" x14ac:dyDescent="0.25">
      <c r="A851">
        <v>100020</v>
      </c>
      <c r="B851" t="s">
        <v>36</v>
      </c>
      <c r="C851" t="s">
        <v>39</v>
      </c>
      <c r="D851" t="s">
        <v>42</v>
      </c>
      <c r="E851" t="s">
        <v>45</v>
      </c>
    </row>
    <row r="852" spans="1:5" x14ac:dyDescent="0.25">
      <c r="A852">
        <v>100022</v>
      </c>
      <c r="B852" t="s">
        <v>37</v>
      </c>
      <c r="C852" t="s">
        <v>39</v>
      </c>
      <c r="D852" t="s">
        <v>43</v>
      </c>
      <c r="E852" t="s">
        <v>44</v>
      </c>
    </row>
    <row r="853" spans="1:5" x14ac:dyDescent="0.25">
      <c r="A853">
        <v>100852</v>
      </c>
      <c r="B853" t="s">
        <v>35</v>
      </c>
      <c r="C853" t="s">
        <v>38</v>
      </c>
      <c r="D853" t="s">
        <v>43</v>
      </c>
      <c r="E853" t="s">
        <v>47</v>
      </c>
    </row>
    <row r="854" spans="1:5" x14ac:dyDescent="0.25">
      <c r="A854">
        <v>100968</v>
      </c>
      <c r="B854" t="s">
        <v>35</v>
      </c>
      <c r="C854" t="s">
        <v>40</v>
      </c>
      <c r="D854" t="s">
        <v>43</v>
      </c>
      <c r="E854" t="s">
        <v>49</v>
      </c>
    </row>
    <row r="855" spans="1:5" x14ac:dyDescent="0.25">
      <c r="A855">
        <v>101033</v>
      </c>
      <c r="B855" t="s">
        <v>34</v>
      </c>
      <c r="C855" t="s">
        <v>40</v>
      </c>
      <c r="D855" t="s">
        <v>43</v>
      </c>
      <c r="E855" t="s">
        <v>48</v>
      </c>
    </row>
    <row r="856" spans="1:5" x14ac:dyDescent="0.25">
      <c r="A856">
        <v>100061</v>
      </c>
      <c r="B856" t="s">
        <v>35</v>
      </c>
      <c r="C856" t="s">
        <v>38</v>
      </c>
      <c r="D856" t="s">
        <v>42</v>
      </c>
      <c r="E856" t="s">
        <v>45</v>
      </c>
    </row>
    <row r="857" spans="1:5" x14ac:dyDescent="0.25">
      <c r="A857">
        <v>100609</v>
      </c>
      <c r="B857" t="s">
        <v>37</v>
      </c>
      <c r="C857" t="s">
        <v>40</v>
      </c>
      <c r="D857" t="s">
        <v>43</v>
      </c>
      <c r="E857" t="s">
        <v>49</v>
      </c>
    </row>
    <row r="858" spans="1:5" x14ac:dyDescent="0.25">
      <c r="A858">
        <v>100440</v>
      </c>
      <c r="B858" t="s">
        <v>35</v>
      </c>
      <c r="C858" t="s">
        <v>38</v>
      </c>
      <c r="D858" t="s">
        <v>42</v>
      </c>
      <c r="E858" t="s">
        <v>44</v>
      </c>
    </row>
    <row r="859" spans="1:5" x14ac:dyDescent="0.25">
      <c r="A859">
        <v>100731</v>
      </c>
      <c r="B859" t="s">
        <v>37</v>
      </c>
      <c r="C859" t="s">
        <v>39</v>
      </c>
      <c r="D859" t="s">
        <v>41</v>
      </c>
      <c r="E859" t="s">
        <v>48</v>
      </c>
    </row>
    <row r="860" spans="1:5" x14ac:dyDescent="0.25">
      <c r="A860">
        <v>100972</v>
      </c>
      <c r="B860" t="s">
        <v>35</v>
      </c>
      <c r="C860" t="s">
        <v>40</v>
      </c>
      <c r="D860" t="s">
        <v>43</v>
      </c>
      <c r="E860" t="s">
        <v>45</v>
      </c>
    </row>
    <row r="861" spans="1:5" x14ac:dyDescent="0.25">
      <c r="A861">
        <v>100520</v>
      </c>
      <c r="B861" t="s">
        <v>35</v>
      </c>
      <c r="C861" t="s">
        <v>40</v>
      </c>
      <c r="D861" t="s">
        <v>41</v>
      </c>
      <c r="E861" t="s">
        <v>49</v>
      </c>
    </row>
    <row r="862" spans="1:5" x14ac:dyDescent="0.25">
      <c r="A862">
        <v>100582</v>
      </c>
      <c r="B862" t="s">
        <v>34</v>
      </c>
      <c r="C862" t="s">
        <v>39</v>
      </c>
      <c r="D862" t="s">
        <v>43</v>
      </c>
      <c r="E862" t="s">
        <v>44</v>
      </c>
    </row>
    <row r="863" spans="1:5" x14ac:dyDescent="0.25">
      <c r="A863">
        <v>100561</v>
      </c>
      <c r="B863" t="s">
        <v>34</v>
      </c>
      <c r="C863" t="s">
        <v>38</v>
      </c>
      <c r="D863" t="s">
        <v>41</v>
      </c>
      <c r="E863" t="s">
        <v>46</v>
      </c>
    </row>
    <row r="864" spans="1:5" x14ac:dyDescent="0.25">
      <c r="A864">
        <v>100181</v>
      </c>
      <c r="B864" t="s">
        <v>37</v>
      </c>
      <c r="C864" t="s">
        <v>38</v>
      </c>
      <c r="D864" t="s">
        <v>41</v>
      </c>
      <c r="E864" t="s">
        <v>48</v>
      </c>
    </row>
    <row r="865" spans="1:5" x14ac:dyDescent="0.25">
      <c r="A865">
        <v>100065</v>
      </c>
      <c r="B865" t="s">
        <v>37</v>
      </c>
      <c r="C865" t="s">
        <v>39</v>
      </c>
      <c r="D865" t="s">
        <v>41</v>
      </c>
      <c r="E865" t="s">
        <v>48</v>
      </c>
    </row>
    <row r="866" spans="1:5" x14ac:dyDescent="0.25">
      <c r="A866">
        <v>101070</v>
      </c>
      <c r="B866" t="s">
        <v>35</v>
      </c>
      <c r="C866" t="s">
        <v>39</v>
      </c>
      <c r="D866" t="s">
        <v>41</v>
      </c>
      <c r="E866" t="s">
        <v>45</v>
      </c>
    </row>
    <row r="867" spans="1:5" x14ac:dyDescent="0.25">
      <c r="A867">
        <v>100152</v>
      </c>
      <c r="B867" t="s">
        <v>36</v>
      </c>
      <c r="C867" t="s">
        <v>40</v>
      </c>
      <c r="D867" t="s">
        <v>41</v>
      </c>
      <c r="E867" t="s">
        <v>44</v>
      </c>
    </row>
    <row r="868" spans="1:5" x14ac:dyDescent="0.25">
      <c r="A868">
        <v>100631</v>
      </c>
      <c r="B868" t="s">
        <v>34</v>
      </c>
      <c r="C868" t="s">
        <v>38</v>
      </c>
      <c r="D868" t="s">
        <v>42</v>
      </c>
      <c r="E868" t="s">
        <v>44</v>
      </c>
    </row>
    <row r="869" spans="1:5" x14ac:dyDescent="0.25">
      <c r="A869">
        <v>100938</v>
      </c>
      <c r="B869" t="s">
        <v>34</v>
      </c>
      <c r="C869" t="s">
        <v>39</v>
      </c>
      <c r="D869" t="s">
        <v>41</v>
      </c>
      <c r="E869" t="s">
        <v>49</v>
      </c>
    </row>
    <row r="870" spans="1:5" x14ac:dyDescent="0.25">
      <c r="A870">
        <v>100297</v>
      </c>
      <c r="B870" t="s">
        <v>35</v>
      </c>
      <c r="C870" t="s">
        <v>40</v>
      </c>
      <c r="D870" t="s">
        <v>42</v>
      </c>
      <c r="E870" t="s">
        <v>46</v>
      </c>
    </row>
    <row r="871" spans="1:5" x14ac:dyDescent="0.25">
      <c r="A871">
        <v>101018</v>
      </c>
      <c r="B871" t="s">
        <v>36</v>
      </c>
      <c r="C871" t="s">
        <v>39</v>
      </c>
      <c r="D871" t="s">
        <v>42</v>
      </c>
      <c r="E871" t="s">
        <v>45</v>
      </c>
    </row>
    <row r="872" spans="1:5" x14ac:dyDescent="0.25">
      <c r="A872">
        <v>101044</v>
      </c>
      <c r="B872" t="s">
        <v>36</v>
      </c>
      <c r="C872" t="s">
        <v>38</v>
      </c>
      <c r="D872" t="s">
        <v>43</v>
      </c>
      <c r="E872" t="s">
        <v>46</v>
      </c>
    </row>
    <row r="873" spans="1:5" x14ac:dyDescent="0.25">
      <c r="A873">
        <v>100850</v>
      </c>
      <c r="B873" t="s">
        <v>35</v>
      </c>
      <c r="C873" t="s">
        <v>40</v>
      </c>
      <c r="D873" t="s">
        <v>43</v>
      </c>
      <c r="E873" t="s">
        <v>48</v>
      </c>
    </row>
    <row r="874" spans="1:5" x14ac:dyDescent="0.25">
      <c r="A874">
        <v>100017</v>
      </c>
      <c r="B874" t="s">
        <v>36</v>
      </c>
      <c r="C874" t="s">
        <v>38</v>
      </c>
      <c r="D874" t="s">
        <v>41</v>
      </c>
      <c r="E874" t="s">
        <v>47</v>
      </c>
    </row>
    <row r="875" spans="1:5" x14ac:dyDescent="0.25">
      <c r="A875">
        <v>101034</v>
      </c>
      <c r="B875" t="s">
        <v>36</v>
      </c>
      <c r="C875" t="s">
        <v>40</v>
      </c>
      <c r="D875" t="s">
        <v>41</v>
      </c>
      <c r="E875" t="s">
        <v>45</v>
      </c>
    </row>
    <row r="876" spans="1:5" x14ac:dyDescent="0.25">
      <c r="A876">
        <v>100511</v>
      </c>
      <c r="B876" t="s">
        <v>36</v>
      </c>
      <c r="C876" t="s">
        <v>40</v>
      </c>
      <c r="D876" t="s">
        <v>41</v>
      </c>
      <c r="E876" t="s">
        <v>49</v>
      </c>
    </row>
    <row r="877" spans="1:5" x14ac:dyDescent="0.25">
      <c r="A877">
        <v>100829</v>
      </c>
      <c r="B877" t="s">
        <v>37</v>
      </c>
      <c r="C877" t="s">
        <v>40</v>
      </c>
      <c r="D877" t="s">
        <v>42</v>
      </c>
      <c r="E877" t="s">
        <v>49</v>
      </c>
    </row>
    <row r="878" spans="1:5" x14ac:dyDescent="0.25">
      <c r="A878">
        <v>100907</v>
      </c>
      <c r="B878" t="s">
        <v>34</v>
      </c>
      <c r="C878" t="s">
        <v>38</v>
      </c>
      <c r="D878" t="s">
        <v>41</v>
      </c>
      <c r="E878" t="s">
        <v>46</v>
      </c>
    </row>
    <row r="879" spans="1:5" x14ac:dyDescent="0.25">
      <c r="A879">
        <v>100531</v>
      </c>
      <c r="B879" t="s">
        <v>34</v>
      </c>
      <c r="C879" t="s">
        <v>40</v>
      </c>
      <c r="D879" t="s">
        <v>41</v>
      </c>
      <c r="E879" t="s">
        <v>46</v>
      </c>
    </row>
    <row r="880" spans="1:5" x14ac:dyDescent="0.25">
      <c r="A880">
        <v>100960</v>
      </c>
      <c r="B880" t="s">
        <v>34</v>
      </c>
      <c r="C880" t="s">
        <v>40</v>
      </c>
      <c r="D880" t="s">
        <v>41</v>
      </c>
      <c r="E880" t="s">
        <v>44</v>
      </c>
    </row>
    <row r="881" spans="1:5" x14ac:dyDescent="0.25">
      <c r="A881">
        <v>100855</v>
      </c>
      <c r="B881" t="s">
        <v>34</v>
      </c>
      <c r="C881" t="s">
        <v>39</v>
      </c>
      <c r="D881" t="s">
        <v>41</v>
      </c>
      <c r="E881" t="s">
        <v>47</v>
      </c>
    </row>
    <row r="882" spans="1:5" x14ac:dyDescent="0.25">
      <c r="A882">
        <v>100245</v>
      </c>
      <c r="B882" t="s">
        <v>34</v>
      </c>
      <c r="C882" t="s">
        <v>40</v>
      </c>
      <c r="D882" t="s">
        <v>41</v>
      </c>
      <c r="E882" t="s">
        <v>48</v>
      </c>
    </row>
    <row r="883" spans="1:5" x14ac:dyDescent="0.25">
      <c r="A883">
        <v>100845</v>
      </c>
      <c r="B883" t="s">
        <v>37</v>
      </c>
      <c r="C883" t="s">
        <v>38</v>
      </c>
      <c r="D883" t="s">
        <v>43</v>
      </c>
      <c r="E883" t="s">
        <v>47</v>
      </c>
    </row>
    <row r="884" spans="1:5" x14ac:dyDescent="0.25">
      <c r="A884">
        <v>100672</v>
      </c>
      <c r="B884" t="s">
        <v>34</v>
      </c>
      <c r="C884" t="s">
        <v>38</v>
      </c>
      <c r="D884" t="s">
        <v>43</v>
      </c>
      <c r="E884" t="s">
        <v>46</v>
      </c>
    </row>
    <row r="885" spans="1:5" x14ac:dyDescent="0.25">
      <c r="A885">
        <v>100392</v>
      </c>
      <c r="B885" t="s">
        <v>34</v>
      </c>
      <c r="C885" t="s">
        <v>40</v>
      </c>
      <c r="D885" t="s">
        <v>41</v>
      </c>
      <c r="E885" t="s">
        <v>49</v>
      </c>
    </row>
    <row r="886" spans="1:5" x14ac:dyDescent="0.25">
      <c r="A886">
        <v>100167</v>
      </c>
      <c r="B886" t="s">
        <v>35</v>
      </c>
      <c r="C886" t="s">
        <v>39</v>
      </c>
      <c r="D886" t="s">
        <v>41</v>
      </c>
      <c r="E886" t="s">
        <v>45</v>
      </c>
    </row>
    <row r="887" spans="1:5" x14ac:dyDescent="0.25">
      <c r="A887">
        <v>100641</v>
      </c>
      <c r="B887" t="s">
        <v>36</v>
      </c>
      <c r="C887" t="s">
        <v>39</v>
      </c>
      <c r="D887" t="s">
        <v>42</v>
      </c>
      <c r="E887" t="s">
        <v>45</v>
      </c>
    </row>
    <row r="888" spans="1:5" x14ac:dyDescent="0.25">
      <c r="A888">
        <v>101025</v>
      </c>
      <c r="B888" t="s">
        <v>37</v>
      </c>
      <c r="C888" t="s">
        <v>39</v>
      </c>
      <c r="D888" t="s">
        <v>42</v>
      </c>
      <c r="E888" t="s">
        <v>46</v>
      </c>
    </row>
    <row r="889" spans="1:5" x14ac:dyDescent="0.25">
      <c r="A889">
        <v>100599</v>
      </c>
      <c r="B889" t="s">
        <v>35</v>
      </c>
      <c r="C889" t="s">
        <v>38</v>
      </c>
      <c r="D889" t="s">
        <v>42</v>
      </c>
      <c r="E889" t="s">
        <v>45</v>
      </c>
    </row>
    <row r="890" spans="1:5" x14ac:dyDescent="0.25">
      <c r="A890">
        <v>100513</v>
      </c>
      <c r="B890" t="s">
        <v>34</v>
      </c>
      <c r="C890" t="s">
        <v>39</v>
      </c>
      <c r="D890" t="s">
        <v>42</v>
      </c>
      <c r="E890" t="s">
        <v>47</v>
      </c>
    </row>
    <row r="891" spans="1:5" x14ac:dyDescent="0.25">
      <c r="A891">
        <v>100046</v>
      </c>
      <c r="B891" t="s">
        <v>37</v>
      </c>
      <c r="C891" t="s">
        <v>38</v>
      </c>
      <c r="D891" t="s">
        <v>43</v>
      </c>
      <c r="E891" t="s">
        <v>44</v>
      </c>
    </row>
    <row r="892" spans="1:5" x14ac:dyDescent="0.25">
      <c r="A892">
        <v>100360</v>
      </c>
      <c r="B892" t="s">
        <v>34</v>
      </c>
      <c r="C892" t="s">
        <v>39</v>
      </c>
      <c r="D892" t="s">
        <v>42</v>
      </c>
      <c r="E892" t="s">
        <v>46</v>
      </c>
    </row>
    <row r="893" spans="1:5" x14ac:dyDescent="0.25">
      <c r="A893">
        <v>100218</v>
      </c>
      <c r="B893" t="s">
        <v>37</v>
      </c>
      <c r="C893" t="s">
        <v>38</v>
      </c>
      <c r="D893" t="s">
        <v>42</v>
      </c>
      <c r="E893" t="s">
        <v>44</v>
      </c>
    </row>
    <row r="894" spans="1:5" x14ac:dyDescent="0.25">
      <c r="A894">
        <v>100917</v>
      </c>
      <c r="B894" t="s">
        <v>36</v>
      </c>
      <c r="C894" t="s">
        <v>40</v>
      </c>
      <c r="D894" t="s">
        <v>43</v>
      </c>
      <c r="E894" t="s">
        <v>47</v>
      </c>
    </row>
    <row r="895" spans="1:5" x14ac:dyDescent="0.25">
      <c r="A895">
        <v>100892</v>
      </c>
      <c r="B895" t="s">
        <v>36</v>
      </c>
      <c r="C895" t="s">
        <v>40</v>
      </c>
      <c r="D895" t="s">
        <v>43</v>
      </c>
      <c r="E895" t="s">
        <v>49</v>
      </c>
    </row>
    <row r="896" spans="1:5" x14ac:dyDescent="0.25">
      <c r="A896">
        <v>100553</v>
      </c>
      <c r="B896" t="s">
        <v>35</v>
      </c>
      <c r="C896" t="s">
        <v>38</v>
      </c>
      <c r="D896" t="s">
        <v>42</v>
      </c>
      <c r="E896" t="s">
        <v>44</v>
      </c>
    </row>
    <row r="897" spans="1:5" x14ac:dyDescent="0.25">
      <c r="A897">
        <v>100186</v>
      </c>
      <c r="B897" t="s">
        <v>36</v>
      </c>
      <c r="C897" t="s">
        <v>40</v>
      </c>
      <c r="D897" t="s">
        <v>43</v>
      </c>
      <c r="E897" t="s">
        <v>46</v>
      </c>
    </row>
    <row r="898" spans="1:5" x14ac:dyDescent="0.25">
      <c r="A898">
        <v>100365</v>
      </c>
      <c r="B898" t="s">
        <v>34</v>
      </c>
      <c r="C898" t="s">
        <v>40</v>
      </c>
      <c r="D898" t="s">
        <v>41</v>
      </c>
      <c r="E898" t="s">
        <v>45</v>
      </c>
    </row>
    <row r="899" spans="1:5" x14ac:dyDescent="0.25">
      <c r="A899">
        <v>100127</v>
      </c>
      <c r="B899" t="s">
        <v>35</v>
      </c>
      <c r="C899" t="s">
        <v>39</v>
      </c>
      <c r="D899" t="s">
        <v>43</v>
      </c>
      <c r="E899" t="s">
        <v>47</v>
      </c>
    </row>
    <row r="900" spans="1:5" x14ac:dyDescent="0.25">
      <c r="A900">
        <v>100410</v>
      </c>
      <c r="B900" t="s">
        <v>36</v>
      </c>
      <c r="C900" t="s">
        <v>38</v>
      </c>
      <c r="D900" t="s">
        <v>41</v>
      </c>
      <c r="E900" t="s">
        <v>49</v>
      </c>
    </row>
    <row r="901" spans="1:5" x14ac:dyDescent="0.25">
      <c r="A901">
        <v>100683</v>
      </c>
      <c r="B901" t="s">
        <v>34</v>
      </c>
      <c r="C901" t="s">
        <v>40</v>
      </c>
      <c r="D901" t="s">
        <v>42</v>
      </c>
      <c r="E901" t="s">
        <v>48</v>
      </c>
    </row>
    <row r="902" spans="1:5" x14ac:dyDescent="0.25">
      <c r="A902">
        <v>101001</v>
      </c>
      <c r="B902" t="s">
        <v>35</v>
      </c>
      <c r="C902" t="s">
        <v>39</v>
      </c>
      <c r="D902" t="s">
        <v>42</v>
      </c>
      <c r="E902" t="s">
        <v>46</v>
      </c>
    </row>
    <row r="903" spans="1:5" x14ac:dyDescent="0.25">
      <c r="A903">
        <v>100455</v>
      </c>
      <c r="B903" t="s">
        <v>36</v>
      </c>
      <c r="C903" t="s">
        <v>39</v>
      </c>
      <c r="D903" t="s">
        <v>43</v>
      </c>
      <c r="E903" t="s">
        <v>44</v>
      </c>
    </row>
    <row r="904" spans="1:5" x14ac:dyDescent="0.25">
      <c r="A904">
        <v>100054</v>
      </c>
      <c r="B904" t="s">
        <v>34</v>
      </c>
      <c r="C904" t="s">
        <v>40</v>
      </c>
      <c r="D904" t="s">
        <v>41</v>
      </c>
      <c r="E904" t="s">
        <v>46</v>
      </c>
    </row>
    <row r="905" spans="1:5" x14ac:dyDescent="0.25">
      <c r="A905">
        <v>100157</v>
      </c>
      <c r="B905" t="s">
        <v>34</v>
      </c>
      <c r="C905" t="s">
        <v>38</v>
      </c>
      <c r="D905" t="s">
        <v>43</v>
      </c>
      <c r="E905" t="s">
        <v>49</v>
      </c>
    </row>
    <row r="906" spans="1:5" x14ac:dyDescent="0.25">
      <c r="A906">
        <v>100937</v>
      </c>
      <c r="B906" t="s">
        <v>36</v>
      </c>
      <c r="C906" t="s">
        <v>38</v>
      </c>
      <c r="D906" t="s">
        <v>42</v>
      </c>
      <c r="E906" t="s">
        <v>46</v>
      </c>
    </row>
    <row r="907" spans="1:5" x14ac:dyDescent="0.25">
      <c r="A907">
        <v>100087</v>
      </c>
      <c r="B907" t="s">
        <v>37</v>
      </c>
      <c r="C907" t="s">
        <v>38</v>
      </c>
      <c r="D907" t="s">
        <v>43</v>
      </c>
      <c r="E907" t="s">
        <v>44</v>
      </c>
    </row>
    <row r="908" spans="1:5" x14ac:dyDescent="0.25">
      <c r="A908">
        <v>100349</v>
      </c>
      <c r="B908" t="s">
        <v>35</v>
      </c>
      <c r="C908" t="s">
        <v>40</v>
      </c>
      <c r="D908" t="s">
        <v>42</v>
      </c>
      <c r="E908" t="s">
        <v>49</v>
      </c>
    </row>
    <row r="909" spans="1:5" x14ac:dyDescent="0.25">
      <c r="A909">
        <v>100291</v>
      </c>
      <c r="B909" t="s">
        <v>37</v>
      </c>
      <c r="C909" t="s">
        <v>39</v>
      </c>
      <c r="D909" t="s">
        <v>41</v>
      </c>
      <c r="E909" t="s">
        <v>47</v>
      </c>
    </row>
    <row r="910" spans="1:5" x14ac:dyDescent="0.25">
      <c r="A910">
        <v>100524</v>
      </c>
      <c r="B910" t="s">
        <v>35</v>
      </c>
      <c r="C910" t="s">
        <v>39</v>
      </c>
      <c r="D910" t="s">
        <v>41</v>
      </c>
      <c r="E910" t="s">
        <v>44</v>
      </c>
    </row>
    <row r="911" spans="1:5" x14ac:dyDescent="0.25">
      <c r="A911">
        <v>100140</v>
      </c>
      <c r="B911" t="s">
        <v>35</v>
      </c>
      <c r="C911" t="s">
        <v>39</v>
      </c>
      <c r="D911" t="s">
        <v>43</v>
      </c>
      <c r="E911" t="s">
        <v>45</v>
      </c>
    </row>
    <row r="912" spans="1:5" x14ac:dyDescent="0.25">
      <c r="A912">
        <v>100778</v>
      </c>
      <c r="B912" t="s">
        <v>34</v>
      </c>
      <c r="C912" t="s">
        <v>40</v>
      </c>
      <c r="D912" t="s">
        <v>43</v>
      </c>
      <c r="E912" t="s">
        <v>49</v>
      </c>
    </row>
    <row r="913" spans="1:5" x14ac:dyDescent="0.25">
      <c r="A913">
        <v>100722</v>
      </c>
      <c r="B913" t="s">
        <v>35</v>
      </c>
      <c r="C913" t="s">
        <v>40</v>
      </c>
      <c r="D913" t="s">
        <v>43</v>
      </c>
      <c r="E913" t="s">
        <v>46</v>
      </c>
    </row>
    <row r="914" spans="1:5" x14ac:dyDescent="0.25">
      <c r="A914">
        <v>100887</v>
      </c>
      <c r="B914" t="s">
        <v>36</v>
      </c>
      <c r="C914" t="s">
        <v>40</v>
      </c>
      <c r="D914" t="s">
        <v>42</v>
      </c>
      <c r="E914" t="s">
        <v>46</v>
      </c>
    </row>
    <row r="915" spans="1:5" x14ac:dyDescent="0.25">
      <c r="A915">
        <v>100670</v>
      </c>
      <c r="B915" t="s">
        <v>37</v>
      </c>
      <c r="C915" t="s">
        <v>38</v>
      </c>
      <c r="D915" t="s">
        <v>43</v>
      </c>
      <c r="E915" t="s">
        <v>46</v>
      </c>
    </row>
    <row r="916" spans="1:5" x14ac:dyDescent="0.25">
      <c r="A916">
        <v>100406</v>
      </c>
      <c r="B916" t="s">
        <v>34</v>
      </c>
      <c r="C916" t="s">
        <v>38</v>
      </c>
      <c r="D916" t="s">
        <v>43</v>
      </c>
      <c r="E916" t="s">
        <v>49</v>
      </c>
    </row>
    <row r="917" spans="1:5" x14ac:dyDescent="0.25">
      <c r="A917">
        <v>100519</v>
      </c>
      <c r="B917" t="s">
        <v>36</v>
      </c>
      <c r="C917" t="s">
        <v>40</v>
      </c>
      <c r="D917" t="s">
        <v>43</v>
      </c>
      <c r="E917" t="s">
        <v>49</v>
      </c>
    </row>
    <row r="918" spans="1:5" x14ac:dyDescent="0.25">
      <c r="A918">
        <v>100234</v>
      </c>
      <c r="B918" t="s">
        <v>34</v>
      </c>
      <c r="C918" t="s">
        <v>39</v>
      </c>
      <c r="D918" t="s">
        <v>41</v>
      </c>
      <c r="E918" t="s">
        <v>45</v>
      </c>
    </row>
    <row r="919" spans="1:5" x14ac:dyDescent="0.25">
      <c r="A919">
        <v>101068</v>
      </c>
      <c r="B919" t="s">
        <v>37</v>
      </c>
      <c r="C919" t="s">
        <v>39</v>
      </c>
      <c r="D919" t="s">
        <v>42</v>
      </c>
      <c r="E919" t="s">
        <v>48</v>
      </c>
    </row>
    <row r="920" spans="1:5" x14ac:dyDescent="0.25">
      <c r="A920">
        <v>100984</v>
      </c>
      <c r="B920" t="s">
        <v>34</v>
      </c>
      <c r="C920" t="s">
        <v>39</v>
      </c>
      <c r="D920" t="s">
        <v>43</v>
      </c>
      <c r="E920" t="s">
        <v>45</v>
      </c>
    </row>
    <row r="921" spans="1:5" x14ac:dyDescent="0.25">
      <c r="A921">
        <v>100810</v>
      </c>
      <c r="B921" t="s">
        <v>34</v>
      </c>
      <c r="C921" t="s">
        <v>40</v>
      </c>
      <c r="D921" t="s">
        <v>42</v>
      </c>
      <c r="E921" t="s">
        <v>44</v>
      </c>
    </row>
    <row r="922" spans="1:5" x14ac:dyDescent="0.25">
      <c r="A922">
        <v>100517</v>
      </c>
      <c r="B922" t="s">
        <v>37</v>
      </c>
      <c r="C922" t="s">
        <v>40</v>
      </c>
      <c r="D922" t="s">
        <v>43</v>
      </c>
      <c r="E922" t="s">
        <v>44</v>
      </c>
    </row>
    <row r="923" spans="1:5" x14ac:dyDescent="0.25">
      <c r="A923">
        <v>100922</v>
      </c>
      <c r="B923" t="s">
        <v>36</v>
      </c>
      <c r="C923" t="s">
        <v>40</v>
      </c>
      <c r="D923" t="s">
        <v>43</v>
      </c>
      <c r="E923" t="s">
        <v>45</v>
      </c>
    </row>
    <row r="924" spans="1:5" x14ac:dyDescent="0.25">
      <c r="A924">
        <v>100790</v>
      </c>
      <c r="B924" t="s">
        <v>36</v>
      </c>
      <c r="C924" t="s">
        <v>39</v>
      </c>
      <c r="D924" t="s">
        <v>41</v>
      </c>
      <c r="E924" t="s">
        <v>48</v>
      </c>
    </row>
    <row r="925" spans="1:5" x14ac:dyDescent="0.25">
      <c r="A925">
        <v>100923</v>
      </c>
      <c r="B925" t="s">
        <v>36</v>
      </c>
      <c r="C925" t="s">
        <v>40</v>
      </c>
      <c r="D925" t="s">
        <v>42</v>
      </c>
      <c r="E925" t="s">
        <v>49</v>
      </c>
    </row>
    <row r="926" spans="1:5" x14ac:dyDescent="0.25">
      <c r="A926">
        <v>100145</v>
      </c>
      <c r="B926" t="s">
        <v>36</v>
      </c>
      <c r="C926" t="s">
        <v>40</v>
      </c>
      <c r="D926" t="s">
        <v>42</v>
      </c>
      <c r="E926" t="s">
        <v>44</v>
      </c>
    </row>
    <row r="927" spans="1:5" x14ac:dyDescent="0.25">
      <c r="A927">
        <v>100028</v>
      </c>
      <c r="B927" t="s">
        <v>37</v>
      </c>
      <c r="C927" t="s">
        <v>39</v>
      </c>
      <c r="D927" t="s">
        <v>42</v>
      </c>
      <c r="E927" t="s">
        <v>47</v>
      </c>
    </row>
    <row r="928" spans="1:5" x14ac:dyDescent="0.25">
      <c r="A928">
        <v>101090</v>
      </c>
      <c r="B928" t="s">
        <v>34</v>
      </c>
      <c r="C928" t="s">
        <v>40</v>
      </c>
      <c r="D928" t="s">
        <v>42</v>
      </c>
      <c r="E928" t="s">
        <v>44</v>
      </c>
    </row>
    <row r="929" spans="1:5" x14ac:dyDescent="0.25">
      <c r="A929">
        <v>100789</v>
      </c>
      <c r="B929" t="s">
        <v>36</v>
      </c>
      <c r="C929" t="s">
        <v>39</v>
      </c>
      <c r="D929" t="s">
        <v>42</v>
      </c>
      <c r="E929" t="s">
        <v>48</v>
      </c>
    </row>
    <row r="930" spans="1:5" x14ac:dyDescent="0.25">
      <c r="A930">
        <v>100189</v>
      </c>
      <c r="B930" t="s">
        <v>34</v>
      </c>
      <c r="C930" t="s">
        <v>39</v>
      </c>
      <c r="D930" t="s">
        <v>42</v>
      </c>
      <c r="E930" t="s">
        <v>47</v>
      </c>
    </row>
    <row r="931" spans="1:5" x14ac:dyDescent="0.25">
      <c r="A931">
        <v>100452</v>
      </c>
      <c r="B931" t="s">
        <v>36</v>
      </c>
      <c r="C931" t="s">
        <v>40</v>
      </c>
      <c r="D931" t="s">
        <v>41</v>
      </c>
      <c r="E931" t="s">
        <v>47</v>
      </c>
    </row>
    <row r="932" spans="1:5" x14ac:dyDescent="0.25">
      <c r="A932">
        <v>100290</v>
      </c>
      <c r="B932" t="s">
        <v>35</v>
      </c>
      <c r="C932" t="s">
        <v>39</v>
      </c>
      <c r="D932" t="s">
        <v>42</v>
      </c>
      <c r="E932" t="s">
        <v>45</v>
      </c>
    </row>
    <row r="933" spans="1:5" x14ac:dyDescent="0.25">
      <c r="A933">
        <v>101055</v>
      </c>
      <c r="B933" t="s">
        <v>35</v>
      </c>
      <c r="C933" t="s">
        <v>38</v>
      </c>
      <c r="D933" t="s">
        <v>41</v>
      </c>
      <c r="E933" t="s">
        <v>49</v>
      </c>
    </row>
    <row r="934" spans="1:5" x14ac:dyDescent="0.25">
      <c r="A934">
        <v>100130</v>
      </c>
      <c r="B934" t="s">
        <v>34</v>
      </c>
      <c r="C934" t="s">
        <v>40</v>
      </c>
      <c r="D934" t="s">
        <v>43</v>
      </c>
      <c r="E934" t="s">
        <v>49</v>
      </c>
    </row>
    <row r="935" spans="1:5" x14ac:dyDescent="0.25">
      <c r="A935">
        <v>100900</v>
      </c>
      <c r="B935" t="s">
        <v>36</v>
      </c>
      <c r="C935" t="s">
        <v>38</v>
      </c>
      <c r="D935" t="s">
        <v>42</v>
      </c>
      <c r="E935" t="s">
        <v>45</v>
      </c>
    </row>
    <row r="936" spans="1:5" x14ac:dyDescent="0.25">
      <c r="A936">
        <v>100329</v>
      </c>
      <c r="B936" t="s">
        <v>36</v>
      </c>
      <c r="C936" t="s">
        <v>39</v>
      </c>
      <c r="D936" t="s">
        <v>41</v>
      </c>
      <c r="E936" t="s">
        <v>48</v>
      </c>
    </row>
    <row r="937" spans="1:5" x14ac:dyDescent="0.25">
      <c r="A937">
        <v>100893</v>
      </c>
      <c r="B937" t="s">
        <v>36</v>
      </c>
      <c r="C937" t="s">
        <v>39</v>
      </c>
      <c r="D937" t="s">
        <v>43</v>
      </c>
      <c r="E937" t="s">
        <v>49</v>
      </c>
    </row>
    <row r="938" spans="1:5" x14ac:dyDescent="0.25">
      <c r="A938">
        <v>100740</v>
      </c>
      <c r="B938" t="s">
        <v>37</v>
      </c>
      <c r="C938" t="s">
        <v>38</v>
      </c>
      <c r="D938" t="s">
        <v>43</v>
      </c>
      <c r="E938" t="s">
        <v>47</v>
      </c>
    </row>
    <row r="939" spans="1:5" x14ac:dyDescent="0.25">
      <c r="A939">
        <v>100914</v>
      </c>
      <c r="B939" t="s">
        <v>36</v>
      </c>
      <c r="C939" t="s">
        <v>39</v>
      </c>
      <c r="D939" t="s">
        <v>43</v>
      </c>
      <c r="E939" t="s">
        <v>48</v>
      </c>
    </row>
    <row r="940" spans="1:5" x14ac:dyDescent="0.25">
      <c r="A940">
        <v>100902</v>
      </c>
      <c r="B940" t="s">
        <v>36</v>
      </c>
      <c r="C940" t="s">
        <v>40</v>
      </c>
      <c r="D940" t="s">
        <v>42</v>
      </c>
      <c r="E940" t="s">
        <v>48</v>
      </c>
    </row>
    <row r="941" spans="1:5" x14ac:dyDescent="0.25">
      <c r="A941">
        <v>101012</v>
      </c>
      <c r="B941" t="s">
        <v>37</v>
      </c>
      <c r="C941" t="s">
        <v>40</v>
      </c>
      <c r="D941" t="s">
        <v>41</v>
      </c>
      <c r="E941" t="s">
        <v>47</v>
      </c>
    </row>
    <row r="942" spans="1:5" x14ac:dyDescent="0.25">
      <c r="A942">
        <v>100805</v>
      </c>
      <c r="B942" t="s">
        <v>34</v>
      </c>
      <c r="C942" t="s">
        <v>38</v>
      </c>
      <c r="D942" t="s">
        <v>41</v>
      </c>
      <c r="E942" t="s">
        <v>48</v>
      </c>
    </row>
    <row r="943" spans="1:5" x14ac:dyDescent="0.25">
      <c r="A943">
        <v>100390</v>
      </c>
      <c r="B943" t="s">
        <v>36</v>
      </c>
      <c r="C943" t="s">
        <v>40</v>
      </c>
      <c r="D943" t="s">
        <v>43</v>
      </c>
      <c r="E943" t="s">
        <v>49</v>
      </c>
    </row>
    <row r="944" spans="1:5" x14ac:dyDescent="0.25">
      <c r="A944">
        <v>100745</v>
      </c>
      <c r="B944" t="s">
        <v>36</v>
      </c>
      <c r="C944" t="s">
        <v>40</v>
      </c>
      <c r="D944" t="s">
        <v>41</v>
      </c>
      <c r="E944" t="s">
        <v>49</v>
      </c>
    </row>
    <row r="945" spans="1:5" x14ac:dyDescent="0.25">
      <c r="A945">
        <v>100200</v>
      </c>
      <c r="B945" t="s">
        <v>34</v>
      </c>
      <c r="C945" t="s">
        <v>40</v>
      </c>
      <c r="D945" t="s">
        <v>41</v>
      </c>
      <c r="E945" t="s">
        <v>45</v>
      </c>
    </row>
    <row r="946" spans="1:5" x14ac:dyDescent="0.25">
      <c r="A946">
        <v>100383</v>
      </c>
      <c r="B946" t="s">
        <v>36</v>
      </c>
      <c r="C946" t="s">
        <v>38</v>
      </c>
      <c r="D946" t="s">
        <v>42</v>
      </c>
      <c r="E946" t="s">
        <v>46</v>
      </c>
    </row>
    <row r="947" spans="1:5" x14ac:dyDescent="0.25">
      <c r="A947">
        <v>100442</v>
      </c>
      <c r="B947" t="s">
        <v>36</v>
      </c>
      <c r="C947" t="s">
        <v>39</v>
      </c>
      <c r="D947" t="s">
        <v>42</v>
      </c>
      <c r="E947" t="s">
        <v>49</v>
      </c>
    </row>
    <row r="948" spans="1:5" x14ac:dyDescent="0.25">
      <c r="A948">
        <v>100942</v>
      </c>
      <c r="B948" t="s">
        <v>35</v>
      </c>
      <c r="C948" t="s">
        <v>40</v>
      </c>
      <c r="D948" t="s">
        <v>42</v>
      </c>
      <c r="E948" t="s">
        <v>47</v>
      </c>
    </row>
    <row r="949" spans="1:5" x14ac:dyDescent="0.25">
      <c r="A949">
        <v>100512</v>
      </c>
      <c r="B949" t="s">
        <v>36</v>
      </c>
      <c r="C949" t="s">
        <v>39</v>
      </c>
      <c r="D949" t="s">
        <v>41</v>
      </c>
      <c r="E949" t="s">
        <v>46</v>
      </c>
    </row>
    <row r="950" spans="1:5" x14ac:dyDescent="0.25">
      <c r="A950">
        <v>100776</v>
      </c>
      <c r="B950" t="s">
        <v>37</v>
      </c>
      <c r="C950" t="s">
        <v>40</v>
      </c>
      <c r="D950" t="s">
        <v>43</v>
      </c>
      <c r="E950" t="s">
        <v>48</v>
      </c>
    </row>
    <row r="951" spans="1:5" x14ac:dyDescent="0.25">
      <c r="A951">
        <v>100839</v>
      </c>
      <c r="B951" t="s">
        <v>35</v>
      </c>
      <c r="C951" t="s">
        <v>40</v>
      </c>
      <c r="D951" t="s">
        <v>42</v>
      </c>
      <c r="E951" t="s">
        <v>44</v>
      </c>
    </row>
    <row r="952" spans="1:5" x14ac:dyDescent="0.25">
      <c r="A952">
        <v>100908</v>
      </c>
      <c r="B952" t="s">
        <v>36</v>
      </c>
      <c r="C952" t="s">
        <v>39</v>
      </c>
      <c r="D952" t="s">
        <v>41</v>
      </c>
      <c r="E952" t="s">
        <v>46</v>
      </c>
    </row>
    <row r="953" spans="1:5" x14ac:dyDescent="0.25">
      <c r="A953">
        <v>100229</v>
      </c>
      <c r="B953" t="s">
        <v>35</v>
      </c>
      <c r="C953" t="s">
        <v>38</v>
      </c>
      <c r="D953" t="s">
        <v>42</v>
      </c>
      <c r="E953" t="s">
        <v>45</v>
      </c>
    </row>
    <row r="954" spans="1:5" x14ac:dyDescent="0.25">
      <c r="A954">
        <v>101071</v>
      </c>
      <c r="B954" t="s">
        <v>37</v>
      </c>
      <c r="C954" t="s">
        <v>38</v>
      </c>
      <c r="D954" t="s">
        <v>41</v>
      </c>
      <c r="E954" t="s">
        <v>48</v>
      </c>
    </row>
    <row r="955" spans="1:5" x14ac:dyDescent="0.25">
      <c r="A955">
        <v>100263</v>
      </c>
      <c r="B955" t="s">
        <v>37</v>
      </c>
      <c r="C955" t="s">
        <v>38</v>
      </c>
      <c r="D955" t="s">
        <v>43</v>
      </c>
      <c r="E955" t="s">
        <v>45</v>
      </c>
    </row>
    <row r="956" spans="1:5" x14ac:dyDescent="0.25">
      <c r="A956">
        <v>100333</v>
      </c>
      <c r="B956" t="s">
        <v>34</v>
      </c>
      <c r="C956" t="s">
        <v>38</v>
      </c>
      <c r="D956" t="s">
        <v>41</v>
      </c>
      <c r="E956" t="s">
        <v>46</v>
      </c>
    </row>
    <row r="957" spans="1:5" x14ac:dyDescent="0.25">
      <c r="A957">
        <v>100149</v>
      </c>
      <c r="B957" t="s">
        <v>37</v>
      </c>
      <c r="C957" t="s">
        <v>40</v>
      </c>
      <c r="D957" t="s">
        <v>41</v>
      </c>
      <c r="E957" t="s">
        <v>49</v>
      </c>
    </row>
    <row r="958" spans="1:5" x14ac:dyDescent="0.25">
      <c r="A958">
        <v>100323</v>
      </c>
      <c r="B958" t="s">
        <v>35</v>
      </c>
      <c r="C958" t="s">
        <v>40</v>
      </c>
      <c r="D958" t="s">
        <v>42</v>
      </c>
      <c r="E958" t="s">
        <v>49</v>
      </c>
    </row>
    <row r="959" spans="1:5" x14ac:dyDescent="0.25">
      <c r="A959">
        <v>100037</v>
      </c>
      <c r="B959" t="s">
        <v>36</v>
      </c>
      <c r="C959" t="s">
        <v>40</v>
      </c>
      <c r="D959" t="s">
        <v>43</v>
      </c>
      <c r="E959" t="s">
        <v>46</v>
      </c>
    </row>
    <row r="960" spans="1:5" x14ac:dyDescent="0.25">
      <c r="A960">
        <v>100366</v>
      </c>
      <c r="B960" t="s">
        <v>36</v>
      </c>
      <c r="C960" t="s">
        <v>39</v>
      </c>
      <c r="D960" t="s">
        <v>43</v>
      </c>
      <c r="E960" t="s">
        <v>49</v>
      </c>
    </row>
    <row r="961" spans="1:5" x14ac:dyDescent="0.25">
      <c r="A961">
        <v>100640</v>
      </c>
      <c r="B961" t="s">
        <v>35</v>
      </c>
      <c r="C961" t="s">
        <v>40</v>
      </c>
      <c r="D961" t="s">
        <v>42</v>
      </c>
      <c r="E961" t="s">
        <v>45</v>
      </c>
    </row>
    <row r="962" spans="1:5" x14ac:dyDescent="0.25">
      <c r="A962">
        <v>101062</v>
      </c>
      <c r="B962" t="s">
        <v>37</v>
      </c>
      <c r="C962" t="s">
        <v>40</v>
      </c>
      <c r="D962" t="s">
        <v>43</v>
      </c>
      <c r="E962" t="s">
        <v>46</v>
      </c>
    </row>
    <row r="963" spans="1:5" x14ac:dyDescent="0.25">
      <c r="A963">
        <v>100273</v>
      </c>
      <c r="B963" t="s">
        <v>37</v>
      </c>
      <c r="C963" t="s">
        <v>40</v>
      </c>
      <c r="D963" t="s">
        <v>41</v>
      </c>
      <c r="E963" t="s">
        <v>45</v>
      </c>
    </row>
    <row r="964" spans="1:5" x14ac:dyDescent="0.25">
      <c r="A964">
        <v>100488</v>
      </c>
      <c r="B964" t="s">
        <v>37</v>
      </c>
      <c r="C964" t="s">
        <v>40</v>
      </c>
      <c r="D964" t="s">
        <v>43</v>
      </c>
      <c r="E964" t="s">
        <v>46</v>
      </c>
    </row>
    <row r="965" spans="1:5" x14ac:dyDescent="0.25">
      <c r="A965">
        <v>100737</v>
      </c>
      <c r="B965" t="s">
        <v>36</v>
      </c>
      <c r="C965" t="s">
        <v>38</v>
      </c>
      <c r="D965" t="s">
        <v>42</v>
      </c>
      <c r="E965" t="s">
        <v>49</v>
      </c>
    </row>
    <row r="966" spans="1:5" x14ac:dyDescent="0.25">
      <c r="A966">
        <v>100394</v>
      </c>
      <c r="B966" t="s">
        <v>37</v>
      </c>
      <c r="C966" t="s">
        <v>39</v>
      </c>
      <c r="D966" t="s">
        <v>41</v>
      </c>
      <c r="E966" t="s">
        <v>45</v>
      </c>
    </row>
    <row r="967" spans="1:5" x14ac:dyDescent="0.25">
      <c r="A967">
        <v>101085</v>
      </c>
      <c r="B967" t="s">
        <v>37</v>
      </c>
      <c r="C967" t="s">
        <v>39</v>
      </c>
      <c r="D967" t="s">
        <v>42</v>
      </c>
      <c r="E967" t="s">
        <v>49</v>
      </c>
    </row>
    <row r="968" spans="1:5" x14ac:dyDescent="0.25">
      <c r="A968">
        <v>100492</v>
      </c>
      <c r="B968" t="s">
        <v>35</v>
      </c>
      <c r="C968" t="s">
        <v>40</v>
      </c>
      <c r="D968" t="s">
        <v>41</v>
      </c>
      <c r="E968" t="s">
        <v>45</v>
      </c>
    </row>
    <row r="969" spans="1:5" x14ac:dyDescent="0.25">
      <c r="A969">
        <v>100982</v>
      </c>
      <c r="B969" t="s">
        <v>34</v>
      </c>
      <c r="C969" t="s">
        <v>40</v>
      </c>
      <c r="D969" t="s">
        <v>43</v>
      </c>
      <c r="E969" t="s">
        <v>45</v>
      </c>
    </row>
    <row r="970" spans="1:5" x14ac:dyDescent="0.25">
      <c r="A970">
        <v>100529</v>
      </c>
      <c r="B970" t="s">
        <v>35</v>
      </c>
      <c r="C970" t="s">
        <v>39</v>
      </c>
      <c r="D970" t="s">
        <v>41</v>
      </c>
      <c r="E970" t="s">
        <v>49</v>
      </c>
    </row>
    <row r="971" spans="1:5" x14ac:dyDescent="0.25">
      <c r="A971">
        <v>100354</v>
      </c>
      <c r="B971" t="s">
        <v>36</v>
      </c>
      <c r="C971" t="s">
        <v>38</v>
      </c>
      <c r="D971" t="s">
        <v>42</v>
      </c>
      <c r="E971" t="s">
        <v>46</v>
      </c>
    </row>
    <row r="972" spans="1:5" x14ac:dyDescent="0.25">
      <c r="A972">
        <v>100386</v>
      </c>
      <c r="B972" t="s">
        <v>34</v>
      </c>
      <c r="C972" t="s">
        <v>38</v>
      </c>
      <c r="D972" t="s">
        <v>42</v>
      </c>
      <c r="E972" t="s">
        <v>49</v>
      </c>
    </row>
    <row r="973" spans="1:5" x14ac:dyDescent="0.25">
      <c r="A973">
        <v>100876</v>
      </c>
      <c r="B973" t="s">
        <v>37</v>
      </c>
      <c r="C973" t="s">
        <v>40</v>
      </c>
      <c r="D973" t="s">
        <v>42</v>
      </c>
      <c r="E973" t="s">
        <v>47</v>
      </c>
    </row>
    <row r="974" spans="1:5" x14ac:dyDescent="0.25">
      <c r="A974">
        <v>100123</v>
      </c>
      <c r="B974" t="s">
        <v>35</v>
      </c>
      <c r="C974" t="s">
        <v>39</v>
      </c>
      <c r="D974" t="s">
        <v>41</v>
      </c>
      <c r="E974" t="s">
        <v>45</v>
      </c>
    </row>
    <row r="975" spans="1:5" x14ac:dyDescent="0.25">
      <c r="A975">
        <v>100014</v>
      </c>
      <c r="B975" t="s">
        <v>36</v>
      </c>
      <c r="C975" t="s">
        <v>38</v>
      </c>
      <c r="D975" t="s">
        <v>41</v>
      </c>
      <c r="E975" t="s">
        <v>44</v>
      </c>
    </row>
    <row r="976" spans="1:5" x14ac:dyDescent="0.25">
      <c r="A976">
        <v>100079</v>
      </c>
      <c r="B976" t="s">
        <v>36</v>
      </c>
      <c r="C976" t="s">
        <v>40</v>
      </c>
      <c r="D976" t="s">
        <v>43</v>
      </c>
      <c r="E976" t="s">
        <v>45</v>
      </c>
    </row>
    <row r="977" spans="1:5" x14ac:dyDescent="0.25">
      <c r="A977">
        <v>100638</v>
      </c>
      <c r="B977" t="s">
        <v>37</v>
      </c>
      <c r="C977" t="s">
        <v>40</v>
      </c>
      <c r="D977" t="s">
        <v>42</v>
      </c>
      <c r="E977" t="s">
        <v>49</v>
      </c>
    </row>
    <row r="978" spans="1:5" x14ac:dyDescent="0.25">
      <c r="A978">
        <v>100794</v>
      </c>
      <c r="B978" t="s">
        <v>37</v>
      </c>
      <c r="C978" t="s">
        <v>39</v>
      </c>
      <c r="D978" t="s">
        <v>41</v>
      </c>
      <c r="E978" t="s">
        <v>47</v>
      </c>
    </row>
    <row r="979" spans="1:5" x14ac:dyDescent="0.25">
      <c r="A979">
        <v>100555</v>
      </c>
      <c r="B979" t="s">
        <v>36</v>
      </c>
      <c r="C979" t="s">
        <v>39</v>
      </c>
      <c r="D979" t="s">
        <v>42</v>
      </c>
      <c r="E979" t="s">
        <v>44</v>
      </c>
    </row>
    <row r="980" spans="1:5" x14ac:dyDescent="0.25">
      <c r="A980">
        <v>100591</v>
      </c>
      <c r="B980" t="s">
        <v>34</v>
      </c>
      <c r="C980" t="s">
        <v>39</v>
      </c>
      <c r="D980" t="s">
        <v>41</v>
      </c>
      <c r="E980" t="s">
        <v>47</v>
      </c>
    </row>
    <row r="981" spans="1:5" x14ac:dyDescent="0.25">
      <c r="A981">
        <v>101061</v>
      </c>
      <c r="B981" t="s">
        <v>37</v>
      </c>
      <c r="C981" t="s">
        <v>39</v>
      </c>
      <c r="D981" t="s">
        <v>42</v>
      </c>
      <c r="E981" t="s">
        <v>45</v>
      </c>
    </row>
    <row r="982" spans="1:5" x14ac:dyDescent="0.25">
      <c r="A982">
        <v>100485</v>
      </c>
      <c r="B982" t="s">
        <v>36</v>
      </c>
      <c r="C982" t="s">
        <v>38</v>
      </c>
      <c r="D982" t="s">
        <v>42</v>
      </c>
      <c r="E982" t="s">
        <v>49</v>
      </c>
    </row>
    <row r="983" spans="1:5" x14ac:dyDescent="0.25">
      <c r="A983">
        <v>101009</v>
      </c>
      <c r="B983" t="s">
        <v>35</v>
      </c>
      <c r="C983" t="s">
        <v>39</v>
      </c>
      <c r="D983" t="s">
        <v>41</v>
      </c>
      <c r="E983" t="s">
        <v>48</v>
      </c>
    </row>
    <row r="984" spans="1:5" x14ac:dyDescent="0.25">
      <c r="A984">
        <v>100949</v>
      </c>
      <c r="B984" t="s">
        <v>36</v>
      </c>
      <c r="C984" t="s">
        <v>40</v>
      </c>
      <c r="D984" t="s">
        <v>43</v>
      </c>
      <c r="E984" t="s">
        <v>45</v>
      </c>
    </row>
    <row r="985" spans="1:5" x14ac:dyDescent="0.25">
      <c r="A985">
        <v>100620</v>
      </c>
      <c r="B985" t="s">
        <v>35</v>
      </c>
      <c r="C985" t="s">
        <v>40</v>
      </c>
      <c r="D985" t="s">
        <v>41</v>
      </c>
      <c r="E985" t="s">
        <v>47</v>
      </c>
    </row>
    <row r="986" spans="1:5" x14ac:dyDescent="0.25">
      <c r="A986">
        <v>100518</v>
      </c>
      <c r="B986" t="s">
        <v>35</v>
      </c>
      <c r="C986" t="s">
        <v>40</v>
      </c>
      <c r="D986" t="s">
        <v>42</v>
      </c>
      <c r="E986" t="s">
        <v>47</v>
      </c>
    </row>
    <row r="987" spans="1:5" x14ac:dyDescent="0.25">
      <c r="A987">
        <v>100595</v>
      </c>
      <c r="B987" t="s">
        <v>37</v>
      </c>
      <c r="C987" t="s">
        <v>40</v>
      </c>
      <c r="D987" t="s">
        <v>43</v>
      </c>
      <c r="E987" t="s">
        <v>47</v>
      </c>
    </row>
    <row r="988" spans="1:5" x14ac:dyDescent="0.25">
      <c r="A988">
        <v>100373</v>
      </c>
      <c r="B988" t="s">
        <v>35</v>
      </c>
      <c r="C988" t="s">
        <v>39</v>
      </c>
      <c r="D988" t="s">
        <v>43</v>
      </c>
      <c r="E988" t="s">
        <v>45</v>
      </c>
    </row>
    <row r="989" spans="1:5" x14ac:dyDescent="0.25">
      <c r="A989">
        <v>101069</v>
      </c>
      <c r="B989" t="s">
        <v>34</v>
      </c>
      <c r="C989" t="s">
        <v>40</v>
      </c>
      <c r="D989" t="s">
        <v>41</v>
      </c>
      <c r="E989" t="s">
        <v>49</v>
      </c>
    </row>
    <row r="990" spans="1:5" x14ac:dyDescent="0.25">
      <c r="A990">
        <v>100550</v>
      </c>
      <c r="B990" t="s">
        <v>36</v>
      </c>
      <c r="C990" t="s">
        <v>39</v>
      </c>
      <c r="D990" t="s">
        <v>42</v>
      </c>
      <c r="E990" t="s">
        <v>47</v>
      </c>
    </row>
    <row r="991" spans="1:5" x14ac:dyDescent="0.25">
      <c r="A991">
        <v>100353</v>
      </c>
      <c r="B991" t="s">
        <v>37</v>
      </c>
      <c r="C991" t="s">
        <v>39</v>
      </c>
      <c r="D991" t="s">
        <v>41</v>
      </c>
      <c r="E991" t="s">
        <v>44</v>
      </c>
    </row>
    <row r="992" spans="1:5" x14ac:dyDescent="0.25">
      <c r="A992">
        <v>100556</v>
      </c>
      <c r="B992" t="s">
        <v>34</v>
      </c>
      <c r="C992" t="s">
        <v>39</v>
      </c>
      <c r="D992" t="s">
        <v>43</v>
      </c>
      <c r="E992" t="s">
        <v>44</v>
      </c>
    </row>
    <row r="993" spans="1:5" x14ac:dyDescent="0.25">
      <c r="A993">
        <v>100674</v>
      </c>
      <c r="B993" t="s">
        <v>36</v>
      </c>
      <c r="C993" t="s">
        <v>40</v>
      </c>
      <c r="D993" t="s">
        <v>41</v>
      </c>
      <c r="E993" t="s">
        <v>46</v>
      </c>
    </row>
    <row r="994" spans="1:5" x14ac:dyDescent="0.25">
      <c r="A994">
        <v>100252</v>
      </c>
      <c r="B994" t="s">
        <v>36</v>
      </c>
      <c r="C994" t="s">
        <v>38</v>
      </c>
      <c r="D994" t="s">
        <v>43</v>
      </c>
      <c r="E994" t="s">
        <v>48</v>
      </c>
    </row>
    <row r="995" spans="1:5" x14ac:dyDescent="0.25">
      <c r="A995">
        <v>100307</v>
      </c>
      <c r="B995" t="s">
        <v>35</v>
      </c>
      <c r="C995" t="s">
        <v>40</v>
      </c>
      <c r="D995" t="s">
        <v>43</v>
      </c>
      <c r="E995" t="s">
        <v>47</v>
      </c>
    </row>
    <row r="996" spans="1:5" x14ac:dyDescent="0.25">
      <c r="A996">
        <v>101100</v>
      </c>
      <c r="B996" t="s">
        <v>36</v>
      </c>
      <c r="C996" t="s">
        <v>40</v>
      </c>
      <c r="D996" t="s">
        <v>42</v>
      </c>
      <c r="E996" t="s">
        <v>49</v>
      </c>
    </row>
    <row r="997" spans="1:5" x14ac:dyDescent="0.25">
      <c r="A997">
        <v>100284</v>
      </c>
      <c r="B997" t="s">
        <v>36</v>
      </c>
      <c r="C997" t="s">
        <v>40</v>
      </c>
      <c r="D997" t="s">
        <v>42</v>
      </c>
      <c r="E997" t="s">
        <v>45</v>
      </c>
    </row>
    <row r="998" spans="1:5" x14ac:dyDescent="0.25">
      <c r="A998">
        <v>100397</v>
      </c>
      <c r="B998" t="s">
        <v>34</v>
      </c>
      <c r="C998" t="s">
        <v>39</v>
      </c>
      <c r="D998" t="s">
        <v>42</v>
      </c>
      <c r="E998" t="s">
        <v>45</v>
      </c>
    </row>
    <row r="999" spans="1:5" x14ac:dyDescent="0.25">
      <c r="A999">
        <v>100593</v>
      </c>
      <c r="B999" t="s">
        <v>35</v>
      </c>
      <c r="C999" t="s">
        <v>39</v>
      </c>
      <c r="D999" t="s">
        <v>42</v>
      </c>
      <c r="E999" t="s">
        <v>48</v>
      </c>
    </row>
    <row r="1000" spans="1:5" x14ac:dyDescent="0.25">
      <c r="A1000">
        <v>100718</v>
      </c>
      <c r="B1000" t="s">
        <v>37</v>
      </c>
      <c r="C1000" t="s">
        <v>38</v>
      </c>
      <c r="D1000" t="s">
        <v>43</v>
      </c>
      <c r="E1000" t="s">
        <v>49</v>
      </c>
    </row>
    <row r="1001" spans="1:5" x14ac:dyDescent="0.25">
      <c r="A1001">
        <v>100983</v>
      </c>
      <c r="B1001" t="s">
        <v>34</v>
      </c>
      <c r="C1001" t="s">
        <v>40</v>
      </c>
      <c r="D1001" t="s">
        <v>42</v>
      </c>
      <c r="E1001" t="s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56760-E42A-477E-A32A-C3D43119025F}">
  <dimension ref="A1:AN50007"/>
  <sheetViews>
    <sheetView workbookViewId="0">
      <selection activeCell="G7" sqref="G7"/>
    </sheetView>
  </sheetViews>
  <sheetFormatPr defaultRowHeight="15" x14ac:dyDescent="0.25"/>
  <cols>
    <col min="1" max="1" width="7.42578125" bestFit="1" customWidth="1"/>
    <col min="2" max="2" width="10.5703125" bestFit="1" customWidth="1"/>
    <col min="3" max="3" width="11.85546875" bestFit="1" customWidth="1"/>
    <col min="4" max="4" width="14.140625" bestFit="1" customWidth="1"/>
    <col min="5" max="5" width="10.42578125" bestFit="1" customWidth="1"/>
    <col min="6" max="6" width="17.28515625" bestFit="1" customWidth="1"/>
    <col min="7" max="7" width="17.28515625" customWidth="1"/>
    <col min="8" max="8" width="14.140625" bestFit="1" customWidth="1"/>
    <col min="9" max="17" width="14.140625" customWidth="1"/>
    <col min="20" max="20" width="12" bestFit="1" customWidth="1"/>
    <col min="21" max="21" width="8.85546875" customWidth="1"/>
    <col min="22" max="22" width="11.85546875" style="8" bestFit="1" customWidth="1"/>
    <col min="23" max="24" width="11.85546875" customWidth="1"/>
    <col min="25" max="25" width="10.5703125" style="8" bestFit="1" customWidth="1"/>
    <col min="26" max="26" width="10.42578125" bestFit="1" customWidth="1"/>
    <col min="27" max="27" width="14.140625" bestFit="1" customWidth="1"/>
    <col min="28" max="28" width="17.28515625" bestFit="1" customWidth="1"/>
    <col min="29" max="29" width="14.140625" bestFit="1" customWidth="1"/>
  </cols>
  <sheetData>
    <row r="1" spans="1:40" x14ac:dyDescent="0.25">
      <c r="A1" s="3" t="s">
        <v>15</v>
      </c>
      <c r="B1" t="s">
        <v>16</v>
      </c>
    </row>
    <row r="2" spans="1:40" x14ac:dyDescent="0.25">
      <c r="A2" s="2" t="s">
        <v>11</v>
      </c>
      <c r="B2" t="s">
        <v>18</v>
      </c>
    </row>
    <row r="3" spans="1:40" x14ac:dyDescent="0.25">
      <c r="A3" s="1" t="s">
        <v>10</v>
      </c>
      <c r="B3" t="s">
        <v>17</v>
      </c>
    </row>
    <row r="5" spans="1:40" x14ac:dyDescent="0.25">
      <c r="A5" t="s">
        <v>20</v>
      </c>
      <c r="C5" t="str">
        <f ca="1">IF((_xlfn.NORM.S.INV(T7)+0)&lt;0,"A","B")</f>
        <v>A</v>
      </c>
      <c r="U5" t="s">
        <v>21</v>
      </c>
    </row>
    <row r="6" spans="1:40" x14ac:dyDescent="0.25">
      <c r="A6" s="3" t="s">
        <v>9</v>
      </c>
      <c r="B6" s="3" t="s">
        <v>13</v>
      </c>
      <c r="C6" s="3" t="s">
        <v>14</v>
      </c>
      <c r="D6" s="3" t="s">
        <v>12</v>
      </c>
      <c r="E6" s="3" t="s">
        <v>1</v>
      </c>
      <c r="F6" s="3" t="s">
        <v>3</v>
      </c>
      <c r="G6" s="3" t="s">
        <v>50</v>
      </c>
      <c r="H6" s="3" t="s">
        <v>8</v>
      </c>
      <c r="I6" s="2" t="s">
        <v>0</v>
      </c>
      <c r="J6" s="2" t="s">
        <v>2</v>
      </c>
      <c r="K6" s="2" t="s">
        <v>19</v>
      </c>
      <c r="L6" s="1" t="s">
        <v>4</v>
      </c>
      <c r="M6" s="1" t="s">
        <v>5</v>
      </c>
      <c r="N6" s="1" t="s">
        <v>6</v>
      </c>
      <c r="O6" s="1" t="s">
        <v>7</v>
      </c>
      <c r="P6" s="4"/>
      <c r="Q6" s="4"/>
      <c r="S6" t="s">
        <v>56</v>
      </c>
      <c r="T6" s="4" t="s">
        <v>57</v>
      </c>
      <c r="U6" s="3" t="s">
        <v>9</v>
      </c>
      <c r="V6" s="14" t="s">
        <v>14</v>
      </c>
      <c r="W6" s="15" t="s">
        <v>51</v>
      </c>
      <c r="X6" s="15" t="s">
        <v>52</v>
      </c>
      <c r="Y6" s="14" t="s">
        <v>13</v>
      </c>
      <c r="Z6" s="3" t="s">
        <v>1</v>
      </c>
      <c r="AA6" s="3" t="s">
        <v>12</v>
      </c>
      <c r="AB6" s="3" t="s">
        <v>3</v>
      </c>
      <c r="AC6" s="3" t="s">
        <v>8</v>
      </c>
      <c r="AD6" s="2" t="s">
        <v>0</v>
      </c>
      <c r="AE6" s="2" t="s">
        <v>2</v>
      </c>
      <c r="AF6" s="2" t="s">
        <v>19</v>
      </c>
      <c r="AG6" s="16" t="s">
        <v>4</v>
      </c>
      <c r="AH6" s="17" t="s">
        <v>55</v>
      </c>
      <c r="AI6" s="1" t="s">
        <v>5</v>
      </c>
      <c r="AJ6" s="17" t="s">
        <v>55</v>
      </c>
      <c r="AK6" s="16" t="s">
        <v>6</v>
      </c>
      <c r="AL6" s="17" t="s">
        <v>55</v>
      </c>
      <c r="AM6" s="16" t="s">
        <v>7</v>
      </c>
      <c r="AN6" s="17" t="s">
        <v>55</v>
      </c>
    </row>
    <row r="7" spans="1:40" x14ac:dyDescent="0.25">
      <c r="A7" cm="1">
        <f t="array" aca="1" ref="A7" ca="1">INDEX($U$7:$U$50006, RANK(T7,$T$7:$T$50006), 1)</f>
        <v>100640</v>
      </c>
      <c r="B7" cm="1">
        <f t="array" aca="1" ref="B7" ca="1">INDEX($Y$7:$Y$50006, RANK(T7,$T$7:$T$50006), 1)</f>
        <v>10640</v>
      </c>
      <c r="C7" t="str">
        <f ca="1">_xlfn.CONCAT(IF((_xlfn.NORM.S.INV(T7)+VLOOKUP(L7,$AG$7:$AH$10,2,FALSE)+VLOOKUP(M7,$AI$7:$AJ$9,2,FALSE)+VLOOKUP(N7,$AK$7:$AL$9,2,FALSE)+VLOOKUP(O7,$AM$7:$AN$12,2,FALSE))&lt;0,"A","B"),IF((_xlfn.NORM.S.INV(S7)+VLOOKUP(L7,$AG$7:$AH$10,2,FALSE)+VLOOKUP(M7,$AI$7:$AJ$9,2,FALSE)+VLOOKUP(N7,$AK$7:$AL$9,2,FALSE)+VLOOKUP(O7,$AM$7:$AN$12,2,FALSE))&lt;0,"B","C"))</f>
        <v>BC</v>
      </c>
      <c r="D7" t="str">
        <f ca="1">VLOOKUP(C7,$V$7:$AA$10,6,FALSE)</f>
        <v>Square</v>
      </c>
      <c r="E7" cm="1">
        <f t="array" aca="1" ref="E7" ca="1">INDEX($Z$7:$Z$46,RANDBETWEEN(1,ROWS($Z$7:$Z$46)))</f>
        <v>2023</v>
      </c>
      <c r="F7" cm="1">
        <f t="array" aca="1" ref="F7" ca="1">INDEX($AB$7:$AB$126,RANDBETWEEN(1,ROWS($AB$7:$AB$126)))</f>
        <v>16</v>
      </c>
      <c r="G7">
        <f ca="1">IF(_xlfn.NORM.INV(T7,$R$7,$R$8)&lt;0,0,_xlfn.NORM.INV(T7,$R$7,$R$8))*VLOOKUP(C7,$V$7:$W$10,2,FALSE)</f>
        <v>2.9075606012462192</v>
      </c>
      <c r="H7" s="6">
        <f ca="1">G7*VLOOKUP(C7,$V$7:$X$12,3,FALSE)</f>
        <v>43.613409018693289</v>
      </c>
      <c r="I7" t="str" cm="1">
        <f t="array" aca="1" ref="I7" ca="1">INDEX(data_generation!$AD$7:$AD$9,RANDBETWEEN(1,ROWS(data_generation!$AD$7:$AD$9)))</f>
        <v>Loyal</v>
      </c>
      <c r="J7" t="str" cm="1">
        <f t="array" aca="1" ref="J7" ca="1">INDEX(data_generation!$AE$7:$AE$9,RANDBETWEEN(1,ROWS(data_generation!$AE$7:$AE$9)))</f>
        <v>School</v>
      </c>
      <c r="K7" t="b" cm="1">
        <f t="array" aca="1" ref="K7" ca="1">INDEX(data_generation!$AF$7:$AF$8,RANDBETWEEN(1,ROWS(data_generation!$AF$7:$AF$8)))</f>
        <v>0</v>
      </c>
      <c r="L7" t="str" cm="1">
        <f t="array" aca="1" ref="L7" ca="1">INDEX($AG$7:$AG$10,RANDBETWEEN(1,ROWS($AG$7:$AG$10)))</f>
        <v>&lt;25</v>
      </c>
      <c r="M7" t="str" cm="1">
        <f t="array" aca="1" ref="M7" ca="1">INDEX(data_generation!$AI$7:$AI$9,RANDBETWEEN(1,ROWS(data_generation!$AI$7:$AI$9)))</f>
        <v>Other</v>
      </c>
      <c r="N7" t="str" cm="1">
        <f t="array" aca="1" ref="N7" ca="1">INDEX($AK$7:$AK$9,RANDBETWEEN(1,ROWS($AK$7:$AK$9)))</f>
        <v>Above $1000</v>
      </c>
      <c r="O7" t="str" cm="1">
        <f t="array" aca="1" ref="O7" ca="1">INDEX($AM$7:$AM$12,RANDBETWEEN(1,ROWS($AM$7:$AM$12)))</f>
        <v>WI</v>
      </c>
      <c r="P7" s="6"/>
      <c r="Q7" s="10" t="s">
        <v>53</v>
      </c>
      <c r="R7" s="11">
        <v>30</v>
      </c>
      <c r="S7">
        <f ca="1">RAND()</f>
        <v>0.77743748827742787</v>
      </c>
      <c r="T7" s="5">
        <f ca="1">RAND()</f>
        <v>0.42666205072041374</v>
      </c>
      <c r="U7">
        <v>100001</v>
      </c>
      <c r="V7" s="8" t="s">
        <v>26</v>
      </c>
      <c r="W7">
        <v>1.8</v>
      </c>
      <c r="X7" s="6">
        <v>2.5</v>
      </c>
      <c r="Y7" s="8">
        <v>10001</v>
      </c>
      <c r="Z7">
        <v>2013</v>
      </c>
      <c r="AA7" t="s">
        <v>33</v>
      </c>
      <c r="AB7">
        <v>1</v>
      </c>
      <c r="AC7">
        <v>0</v>
      </c>
      <c r="AD7" t="s">
        <v>22</v>
      </c>
      <c r="AE7" t="s">
        <v>29</v>
      </c>
      <c r="AF7" t="b">
        <v>1</v>
      </c>
      <c r="AG7" s="8" t="s">
        <v>34</v>
      </c>
      <c r="AH7" s="7">
        <f>0.3*$R$8</f>
        <v>1.5</v>
      </c>
      <c r="AI7" t="s">
        <v>38</v>
      </c>
      <c r="AJ7">
        <f>0*$R$8</f>
        <v>0</v>
      </c>
      <c r="AK7" s="8" t="s">
        <v>41</v>
      </c>
      <c r="AL7" s="9">
        <f>-0.2*$R$8</f>
        <v>-1</v>
      </c>
      <c r="AM7" s="8" t="s">
        <v>44</v>
      </c>
      <c r="AN7">
        <f>0.5*$R$8</f>
        <v>2.5</v>
      </c>
    </row>
    <row r="8" spans="1:40" x14ac:dyDescent="0.25">
      <c r="A8" cm="1">
        <f t="array" aca="1" ref="A8" ca="1">INDEX($U$7:$U$50006, RANK(T8,$T$7:$T$50006), 1)</f>
        <v>100337</v>
      </c>
      <c r="B8" cm="1">
        <f t="array" aca="1" ref="B8" ca="1">INDEX($Y$7:$Y$50006, RANK(T8,$T$7:$T$50006), 1)</f>
        <v>10337</v>
      </c>
      <c r="C8" t="str">
        <f t="shared" ref="C8:C71" ca="1" si="0">_xlfn.CONCAT(IF((_xlfn.NORM.S.INV(T8)+VLOOKUP(L8,$AG$7:$AH$10,2,FALSE)+VLOOKUP(M8,$AI$7:$AJ$9,2,FALSE)+VLOOKUP(N8,$AK$7:$AL$9,2,FALSE)+VLOOKUP(O8,$AM$7:$AN$12,2,FALSE))&lt;0,"A","B"),IF((_xlfn.NORM.S.INV(S8)+VLOOKUP(L8,$AG$7:$AH$10,2,FALSE)+VLOOKUP(M8,$AI$7:$AJ$9,2,FALSE)+VLOOKUP(N8,$AK$7:$AL$9,2,FALSE)+VLOOKUP(O8,$AM$7:$AN$12,2,FALSE))&lt;0,"B","C"))</f>
        <v>BB</v>
      </c>
      <c r="D8" t="str">
        <f t="shared" ref="D8:D71" ca="1" si="1">VLOOKUP(C8,$V$7:$AA$10,6,FALSE)</f>
        <v>Circle</v>
      </c>
      <c r="E8" cm="1">
        <f t="array" aca="1" ref="E8" ca="1">INDEX($Z$7:$Z$46,RANDBETWEEN(1,ROWS($Z$7:$Z$46)))</f>
        <v>2022</v>
      </c>
      <c r="F8" cm="1">
        <f t="array" aca="1" ref="F8" ca="1">INDEX($AB$7:$AB$126,RANDBETWEEN(1,ROWS($AB$7:$AB$126)))</f>
        <v>55</v>
      </c>
      <c r="G8">
        <f ca="1">IF(_xlfn.NORM.INV(T8,$R$7,$R$8)&lt;0,0,_xlfn.NORM.INV(T8,$R$7,$R$8))*VLOOKUP(C8,$V$7:$W$10,2,FALSE)</f>
        <v>29.321027716871335</v>
      </c>
      <c r="H8" s="6">
        <f ca="1">G8*VLOOKUP(C8,$V$7:$X$12,3,FALSE)</f>
        <v>293.21027716871333</v>
      </c>
      <c r="I8" t="str" cm="1">
        <f t="array" aca="1" ref="I8" ca="1">INDEX(data_generation!$AD$7:$AD$9,RANDBETWEEN(1,ROWS(data_generation!$AD$7:$AD$9)))</f>
        <v>Uncommited</v>
      </c>
      <c r="J8" t="str" cm="1">
        <f t="array" aca="1" ref="J8" ca="1">INDEX(data_generation!$AE$7:$AE$9,RANDBETWEEN(1,ROWS(data_generation!$AE$7:$AE$9)))</f>
        <v>School</v>
      </c>
      <c r="K8" t="b" cm="1">
        <f t="array" aca="1" ref="K8" ca="1">INDEX(data_generation!$AF$7:$AF$8,RANDBETWEEN(1,ROWS(data_generation!$AF$7:$AF$8)))</f>
        <v>0</v>
      </c>
      <c r="L8" t="str" cm="1">
        <f t="array" aca="1" ref="L8" ca="1">INDEX($AG$7:$AG$10,RANDBETWEEN(1,ROWS($AG$7:$AG$10)))</f>
        <v>26-45</v>
      </c>
      <c r="M8" t="str" cm="1">
        <f t="array" aca="1" ref="M8" ca="1">INDEX(data_generation!$AI$7:$AI$9,RANDBETWEEN(1,ROWS(data_generation!$AI$7:$AI$9)))</f>
        <v>Male</v>
      </c>
      <c r="N8" t="str" cm="1">
        <f t="array" aca="1" ref="N8" ca="1">INDEX($AK$7:$AK$9,RANDBETWEEN(1,ROWS($AK$7:$AK$9)))</f>
        <v>Above $1000</v>
      </c>
      <c r="O8" t="str" cm="1">
        <f t="array" aca="1" ref="O8" ca="1">INDEX($AM$7:$AM$12,RANDBETWEEN(1,ROWS($AM$7:$AM$12)))</f>
        <v>MO</v>
      </c>
      <c r="P8" s="6"/>
      <c r="Q8" s="12" t="s">
        <v>54</v>
      </c>
      <c r="R8" s="13">
        <v>5</v>
      </c>
      <c r="S8">
        <f t="shared" ref="S8:S71" ca="1" si="2">RAND()</f>
        <v>0.30177815977641353</v>
      </c>
      <c r="T8" s="5">
        <f t="shared" ref="T8:T71" ca="1" si="3">RAND()</f>
        <v>0.69699733870019343</v>
      </c>
      <c r="U8">
        <v>100002</v>
      </c>
      <c r="V8" s="8" t="s">
        <v>27</v>
      </c>
      <c r="W8">
        <v>1.7</v>
      </c>
      <c r="X8" s="6">
        <v>3</v>
      </c>
      <c r="Y8" s="8">
        <v>10002</v>
      </c>
      <c r="Z8">
        <v>2014</v>
      </c>
      <c r="AA8" t="s">
        <v>33</v>
      </c>
      <c r="AB8">
        <v>2</v>
      </c>
      <c r="AC8">
        <v>10</v>
      </c>
      <c r="AD8" t="s">
        <v>23</v>
      </c>
      <c r="AE8" t="s">
        <v>31</v>
      </c>
      <c r="AF8" t="b">
        <v>0</v>
      </c>
      <c r="AG8" s="8" t="s">
        <v>35</v>
      </c>
      <c r="AH8" s="7">
        <f>0.1*$R$8</f>
        <v>0.5</v>
      </c>
      <c r="AI8" t="s">
        <v>40</v>
      </c>
      <c r="AJ8">
        <f t="shared" ref="AJ8:AJ9" si="4">0*$R$8</f>
        <v>0</v>
      </c>
      <c r="AK8" s="8" t="s">
        <v>42</v>
      </c>
      <c r="AL8" s="9">
        <f>0*$R$8</f>
        <v>0</v>
      </c>
      <c r="AM8" s="8" t="s">
        <v>45</v>
      </c>
      <c r="AN8">
        <f>-0.1*$R$8</f>
        <v>-0.5</v>
      </c>
    </row>
    <row r="9" spans="1:40" x14ac:dyDescent="0.25">
      <c r="A9" cm="1">
        <f t="array" aca="1" ref="A9" ca="1">INDEX($U$7:$U$50006, RANK(T9,$T$7:$T$50006), 1)</f>
        <v>100691</v>
      </c>
      <c r="B9" cm="1">
        <f t="array" aca="1" ref="B9" ca="1">INDEX($Y$7:$Y$50006, RANK(T9,$T$7:$T$50006), 1)</f>
        <v>10691</v>
      </c>
      <c r="C9" t="str">
        <f t="shared" ca="1" si="0"/>
        <v>AB</v>
      </c>
      <c r="D9" t="str">
        <f t="shared" ca="1" si="1"/>
        <v>Circle</v>
      </c>
      <c r="E9" cm="1">
        <f t="array" aca="1" ref="E9" ca="1">INDEX($Z$7:$Z$46,RANDBETWEEN(1,ROWS($Z$7:$Z$46)))</f>
        <v>2023</v>
      </c>
      <c r="F9" cm="1">
        <f t="array" aca="1" ref="F9" ca="1">INDEX($AB$7:$AB$126,RANDBETWEEN(1,ROWS($AB$7:$AB$126)))</f>
        <v>116</v>
      </c>
      <c r="G9">
        <f ca="1">IF(_xlfn.NORM.INV(T9,$R$7,$R$8)&lt;0,0,_xlfn.NORM.INV(T9,$R$7,$R$8))*VLOOKUP(C9,$V$7:$W$10,2,FALSE)</f>
        <v>51.366201745157625</v>
      </c>
      <c r="H9" s="6">
        <f ca="1">G9*VLOOKUP(C9,$V$7:$X$12,3,FALSE)</f>
        <v>128.41550436289407</v>
      </c>
      <c r="I9" t="str" cm="1">
        <f t="array" aca="1" ref="I9" ca="1">INDEX(data_generation!$AD$7:$AD$9,RANDBETWEEN(1,ROWS(data_generation!$AD$7:$AD$9)))</f>
        <v>Uncommited</v>
      </c>
      <c r="J9" t="str" cm="1">
        <f t="array" aca="1" ref="J9" ca="1">INDEX(data_generation!$AE$7:$AE$9,RANDBETWEEN(1,ROWS(data_generation!$AE$7:$AE$9)))</f>
        <v>School</v>
      </c>
      <c r="K9" t="b" cm="1">
        <f t="array" aca="1" ref="K9" ca="1">INDEX(data_generation!$AF$7:$AF$8,RANDBETWEEN(1,ROWS(data_generation!$AF$7:$AF$8)))</f>
        <v>0</v>
      </c>
      <c r="L9" t="str" cm="1">
        <f t="array" aca="1" ref="L9" ca="1">INDEX($AG$7:$AG$10,RANDBETWEEN(1,ROWS($AG$7:$AG$10)))</f>
        <v>&gt;65</v>
      </c>
      <c r="M9" t="str" cm="1">
        <f t="array" aca="1" ref="M9" ca="1">INDEX(data_generation!$AI$7:$AI$9,RANDBETWEEN(1,ROWS(data_generation!$AI$7:$AI$9)))</f>
        <v>Other</v>
      </c>
      <c r="N9" t="str" cm="1">
        <f t="array" aca="1" ref="N9" ca="1">INDEX($AK$7:$AK$9,RANDBETWEEN(1,ROWS($AK$7:$AK$9)))</f>
        <v>Under $500</v>
      </c>
      <c r="O9" t="str" cm="1">
        <f t="array" aca="1" ref="O9" ca="1">INDEX($AM$7:$AM$12,RANDBETWEEN(1,ROWS($AM$7:$AM$12)))</f>
        <v>MN</v>
      </c>
      <c r="P9" s="6"/>
      <c r="Q9" s="6"/>
      <c r="S9">
        <f t="shared" ca="1" si="2"/>
        <v>0.48215696841939648</v>
      </c>
      <c r="T9" s="5">
        <f t="shared" ca="1" si="3"/>
        <v>0.38489704333270358</v>
      </c>
      <c r="U9">
        <v>100003</v>
      </c>
      <c r="V9" s="8" t="s">
        <v>25</v>
      </c>
      <c r="W9">
        <v>0.9</v>
      </c>
      <c r="X9" s="6">
        <v>10</v>
      </c>
      <c r="Y9" s="8">
        <v>10003</v>
      </c>
      <c r="Z9">
        <v>2015</v>
      </c>
      <c r="AA9" t="s">
        <v>33</v>
      </c>
      <c r="AB9">
        <v>3</v>
      </c>
      <c r="AC9">
        <v>20</v>
      </c>
      <c r="AD9" t="s">
        <v>24</v>
      </c>
      <c r="AE9" t="s">
        <v>30</v>
      </c>
      <c r="AG9" s="8" t="s">
        <v>36</v>
      </c>
      <c r="AH9" s="7">
        <f>0*$R$8</f>
        <v>0</v>
      </c>
      <c r="AI9" t="s">
        <v>39</v>
      </c>
      <c r="AJ9">
        <f t="shared" si="4"/>
        <v>0</v>
      </c>
      <c r="AK9" s="8" t="s">
        <v>43</v>
      </c>
      <c r="AL9" s="9">
        <f>0.2*$R$8</f>
        <v>1</v>
      </c>
      <c r="AM9" s="8" t="s">
        <v>46</v>
      </c>
      <c r="AN9">
        <f>-0.1*$R$8</f>
        <v>-0.5</v>
      </c>
    </row>
    <row r="10" spans="1:40" x14ac:dyDescent="0.25">
      <c r="A10" cm="1">
        <f t="array" aca="1" ref="A10" ca="1">INDEX($U$7:$U$50006, RANK(T10,$T$7:$T$50006), 1)</f>
        <v>100186</v>
      </c>
      <c r="B10" cm="1">
        <f t="array" aca="1" ref="B10" ca="1">INDEX($Y$7:$Y$50006, RANK(T10,$T$7:$T$50006), 1)</f>
        <v>10186</v>
      </c>
      <c r="C10" t="str">
        <f t="shared" ca="1" si="0"/>
        <v>AB</v>
      </c>
      <c r="D10" t="str">
        <f t="shared" ca="1" si="1"/>
        <v>Circle</v>
      </c>
      <c r="E10" cm="1">
        <f t="array" aca="1" ref="E10" ca="1">INDEX($Z$7:$Z$46,RANDBETWEEN(1,ROWS($Z$7:$Z$46)))</f>
        <v>2016</v>
      </c>
      <c r="F10" cm="1">
        <f t="array" aca="1" ref="F10" ca="1">INDEX($AB$7:$AB$126,RANDBETWEEN(1,ROWS($AB$7:$AB$126)))</f>
        <v>22</v>
      </c>
      <c r="G10">
        <f ca="1">IF(_xlfn.NORM.INV(T10,$R$7,$R$8)&lt;0,0,_xlfn.NORM.INV(T10,$R$7,$R$8))*VLOOKUP(C10,$V$7:$W$10,2,FALSE)</f>
        <v>62.291941799881108</v>
      </c>
      <c r="H10" s="6">
        <f ca="1">G10*VLOOKUP(C10,$V$7:$X$12,3,FALSE)</f>
        <v>155.72985449970278</v>
      </c>
      <c r="I10" t="str" cm="1">
        <f t="array" aca="1" ref="I10" ca="1">INDEX(data_generation!$AD$7:$AD$9,RANDBETWEEN(1,ROWS(data_generation!$AD$7:$AD$9)))</f>
        <v>Disloyal</v>
      </c>
      <c r="J10" t="str" cm="1">
        <f t="array" aca="1" ref="J10" ca="1">INDEX(data_generation!$AE$7:$AE$9,RANDBETWEEN(1,ROWS(data_generation!$AE$7:$AE$9)))</f>
        <v>School</v>
      </c>
      <c r="K10" t="b" cm="1">
        <f t="array" aca="1" ref="K10" ca="1">INDEX(data_generation!$AF$7:$AF$8,RANDBETWEEN(1,ROWS(data_generation!$AF$7:$AF$8)))</f>
        <v>0</v>
      </c>
      <c r="L10" t="str" cm="1">
        <f t="array" aca="1" ref="L10" ca="1">INDEX($AG$7:$AG$10,RANDBETWEEN(1,ROWS($AG$7:$AG$10)))</f>
        <v>46-65</v>
      </c>
      <c r="M10" t="str" cm="1">
        <f t="array" aca="1" ref="M10" ca="1">INDEX(data_generation!$AI$7:$AI$9,RANDBETWEEN(1,ROWS(data_generation!$AI$7:$AI$9)))</f>
        <v>Male</v>
      </c>
      <c r="N10" t="str" cm="1">
        <f t="array" aca="1" ref="N10" ca="1">INDEX($AK$7:$AK$9,RANDBETWEEN(1,ROWS($AK$7:$AK$9)))</f>
        <v>Under $500</v>
      </c>
      <c r="O10" t="str" cm="1">
        <f t="array" aca="1" ref="O10" ca="1">INDEX($AM$7:$AM$12,RANDBETWEEN(1,ROWS($AM$7:$AM$12)))</f>
        <v>IA</v>
      </c>
      <c r="P10" s="6"/>
      <c r="Q10" s="6"/>
      <c r="S10">
        <f t="shared" ca="1" si="2"/>
        <v>0.49370266658606488</v>
      </c>
      <c r="T10" s="5">
        <f t="shared" ca="1" si="3"/>
        <v>0.82156010084368869</v>
      </c>
      <c r="U10">
        <v>100004</v>
      </c>
      <c r="V10" s="8" t="s">
        <v>28</v>
      </c>
      <c r="W10">
        <v>0.1</v>
      </c>
      <c r="X10" s="6">
        <v>15</v>
      </c>
      <c r="Y10" s="8">
        <v>10004</v>
      </c>
      <c r="Z10">
        <v>2016</v>
      </c>
      <c r="AA10" t="s">
        <v>32</v>
      </c>
      <c r="AB10">
        <v>4</v>
      </c>
      <c r="AC10">
        <v>30</v>
      </c>
      <c r="AG10" s="8" t="s">
        <v>37</v>
      </c>
      <c r="AH10" s="7">
        <f>-0.4*$R$8</f>
        <v>-2</v>
      </c>
      <c r="AK10" s="8"/>
      <c r="AL10" s="9"/>
      <c r="AM10" s="8" t="s">
        <v>47</v>
      </c>
      <c r="AN10">
        <f>0*$R$8</f>
        <v>0</v>
      </c>
    </row>
    <row r="11" spans="1:40" x14ac:dyDescent="0.25">
      <c r="A11" cm="1">
        <f t="array" aca="1" ref="A11" ca="1">INDEX($U$7:$U$50006, RANK(T11,$T$7:$T$50006), 1)</f>
        <v>100303</v>
      </c>
      <c r="B11" cm="1">
        <f t="array" aca="1" ref="B11" ca="1">INDEX($Y$7:$Y$50006, RANK(T11,$T$7:$T$50006), 1)</f>
        <v>10303</v>
      </c>
      <c r="C11" t="str">
        <f t="shared" ca="1" si="0"/>
        <v>BC</v>
      </c>
      <c r="D11" t="str">
        <f ca="1">VLOOKUP(C11,$V$7:$AA$10,6,FALSE)</f>
        <v>Square</v>
      </c>
      <c r="E11" cm="1">
        <f t="array" aca="1" ref="E11" ca="1">INDEX($Z$7:$Z$46,RANDBETWEEN(1,ROWS($Z$7:$Z$46)))</f>
        <v>2023</v>
      </c>
      <c r="F11" cm="1">
        <f t="array" aca="1" ref="F11" ca="1">INDEX($AB$7:$AB$126,RANDBETWEEN(1,ROWS($AB$7:$AB$126)))</f>
        <v>99</v>
      </c>
      <c r="G11">
        <f ca="1">IF(_xlfn.NORM.INV(T11,$R$7,$R$8)&lt;0,0,_xlfn.NORM.INV(T11,$R$7,$R$8))*VLOOKUP(C11,$V$7:$W$10,2,FALSE)</f>
        <v>3.3099154382637184</v>
      </c>
      <c r="H11" s="6">
        <f ca="1">G11*VLOOKUP(C11,$V$7:$X$12,3,FALSE)</f>
        <v>49.648731573955779</v>
      </c>
      <c r="I11" t="str" cm="1">
        <f t="array" aca="1" ref="I11" ca="1">INDEX(data_generation!$AD$7:$AD$9,RANDBETWEEN(1,ROWS(data_generation!$AD$7:$AD$9)))</f>
        <v>Loyal</v>
      </c>
      <c r="J11" t="str" cm="1">
        <f t="array" aca="1" ref="J11" ca="1">INDEX(data_generation!$AE$7:$AE$9,RANDBETWEEN(1,ROWS(data_generation!$AE$7:$AE$9)))</f>
        <v>Home</v>
      </c>
      <c r="K11" t="b" cm="1">
        <f t="array" aca="1" ref="K11" ca="1">INDEX(data_generation!$AF$7:$AF$8,RANDBETWEEN(1,ROWS(data_generation!$AF$7:$AF$8)))</f>
        <v>1</v>
      </c>
      <c r="L11" t="str" cm="1">
        <f t="array" aca="1" ref="L11" ca="1">INDEX($AG$7:$AG$10,RANDBETWEEN(1,ROWS($AG$7:$AG$10)))</f>
        <v>26-45</v>
      </c>
      <c r="M11" t="str" cm="1">
        <f t="array" aca="1" ref="M11" ca="1">INDEX(data_generation!$AI$7:$AI$9,RANDBETWEEN(1,ROWS(data_generation!$AI$7:$AI$9)))</f>
        <v>Female</v>
      </c>
      <c r="N11" t="str" cm="1">
        <f t="array" aca="1" ref="N11" ca="1">INDEX($AK$7:$AK$9,RANDBETWEEN(1,ROWS($AK$7:$AK$9)))</f>
        <v>$500-$1000</v>
      </c>
      <c r="O11" t="str" cm="1">
        <f t="array" aca="1" ref="O11" ca="1">INDEX($AM$7:$AM$12,RANDBETWEEN(1,ROWS($AM$7:$AM$12)))</f>
        <v>IL</v>
      </c>
      <c r="P11" s="6"/>
      <c r="Q11" s="6"/>
      <c r="S11">
        <f t="shared" ca="1" si="2"/>
        <v>0.88199548916664205</v>
      </c>
      <c r="T11" s="5">
        <f t="shared" ca="1" si="3"/>
        <v>0.73231543087779716</v>
      </c>
      <c r="U11">
        <v>100005</v>
      </c>
      <c r="X11" s="6"/>
      <c r="Y11" s="8">
        <v>10005</v>
      </c>
      <c r="Z11">
        <v>2017</v>
      </c>
      <c r="AB11">
        <v>5</v>
      </c>
      <c r="AC11">
        <v>40</v>
      </c>
      <c r="AG11" s="8"/>
      <c r="AH11" s="7"/>
      <c r="AK11" s="8"/>
      <c r="AL11" s="9"/>
      <c r="AM11" s="8" t="s">
        <v>48</v>
      </c>
      <c r="AN11">
        <f>-0.4*$R$8</f>
        <v>-2</v>
      </c>
    </row>
    <row r="12" spans="1:40" x14ac:dyDescent="0.25">
      <c r="A12" cm="1">
        <f t="array" aca="1" ref="A12" ca="1">INDEX($U$7:$U$50006, RANK(T12,$T$7:$T$50006), 1)</f>
        <v>100906</v>
      </c>
      <c r="B12" cm="1">
        <f t="array" aca="1" ref="B12" ca="1">INDEX($Y$7:$Y$50006, RANK(T12,$T$7:$T$50006), 1)</f>
        <v>10906</v>
      </c>
      <c r="C12" t="str">
        <f t="shared" ca="1" si="0"/>
        <v>AB</v>
      </c>
      <c r="D12" t="str">
        <f t="shared" ca="1" si="1"/>
        <v>Circle</v>
      </c>
      <c r="E12" cm="1">
        <f t="array" aca="1" ref="E12" ca="1">INDEX($Z$7:$Z$46,RANDBETWEEN(1,ROWS($Z$7:$Z$46)))</f>
        <v>2023</v>
      </c>
      <c r="F12" cm="1">
        <f t="array" aca="1" ref="F12" ca="1">INDEX($AB$7:$AB$126,RANDBETWEEN(1,ROWS($AB$7:$AB$126)))</f>
        <v>8</v>
      </c>
      <c r="G12">
        <f ca="1">IF(_xlfn.NORM.INV(T12,$R$7,$R$8)&lt;0,0,_xlfn.NORM.INV(T12,$R$7,$R$8))*VLOOKUP(C12,$V$7:$W$10,2,FALSE)</f>
        <v>46.399765889011896</v>
      </c>
      <c r="H12" s="6">
        <f ca="1">G12*VLOOKUP(C12,$V$7:$X$12,3,FALSE)</f>
        <v>115.99941472252974</v>
      </c>
      <c r="I12" t="str" cm="1">
        <f t="array" aca="1" ref="I12" ca="1">INDEX(data_generation!$AD$7:$AD$9,RANDBETWEEN(1,ROWS(data_generation!$AD$7:$AD$9)))</f>
        <v>Uncommited</v>
      </c>
      <c r="J12" t="str" cm="1">
        <f t="array" aca="1" ref="J12" ca="1">INDEX(data_generation!$AE$7:$AE$9,RANDBETWEEN(1,ROWS(data_generation!$AE$7:$AE$9)))</f>
        <v>Work</v>
      </c>
      <c r="K12" t="b" cm="1">
        <f t="array" aca="1" ref="K12" ca="1">INDEX(data_generation!$AF$7:$AF$8,RANDBETWEEN(1,ROWS(data_generation!$AF$7:$AF$8)))</f>
        <v>0</v>
      </c>
      <c r="L12" t="str" cm="1">
        <f t="array" aca="1" ref="L12" ca="1">INDEX($AG$7:$AG$10,RANDBETWEEN(1,ROWS($AG$7:$AG$10)))</f>
        <v>&gt;65</v>
      </c>
      <c r="M12" t="str" cm="1">
        <f t="array" aca="1" ref="M12" ca="1">INDEX(data_generation!$AI$7:$AI$9,RANDBETWEEN(1,ROWS(data_generation!$AI$7:$AI$9)))</f>
        <v>Male</v>
      </c>
      <c r="N12" t="str" cm="1">
        <f t="array" aca="1" ref="N12" ca="1">INDEX($AK$7:$AK$9,RANDBETWEEN(1,ROWS($AK$7:$AK$9)))</f>
        <v>Above $1000</v>
      </c>
      <c r="O12" t="str" cm="1">
        <f t="array" aca="1" ref="O12" ca="1">INDEX($AM$7:$AM$12,RANDBETWEEN(1,ROWS($AM$7:$AM$12)))</f>
        <v>IA</v>
      </c>
      <c r="P12" s="6"/>
      <c r="Q12" s="6"/>
      <c r="S12">
        <f t="shared" ca="1" si="2"/>
        <v>0.30710568502778202</v>
      </c>
      <c r="T12" s="5">
        <f t="shared" ca="1" si="3"/>
        <v>0.1992032827114395</v>
      </c>
      <c r="U12">
        <v>100006</v>
      </c>
      <c r="X12" s="6"/>
      <c r="Y12" s="8">
        <v>10006</v>
      </c>
      <c r="Z12">
        <v>2018</v>
      </c>
      <c r="AB12">
        <v>6</v>
      </c>
      <c r="AC12">
        <v>50</v>
      </c>
      <c r="AG12" s="8"/>
      <c r="AH12" s="7"/>
      <c r="AK12" s="8"/>
      <c r="AL12" s="9"/>
      <c r="AM12" s="8" t="s">
        <v>49</v>
      </c>
      <c r="AN12">
        <f>0.1*$R$8</f>
        <v>0.5</v>
      </c>
    </row>
    <row r="13" spans="1:40" x14ac:dyDescent="0.25">
      <c r="A13" cm="1">
        <f t="array" aca="1" ref="A13" ca="1">INDEX($U$7:$U$50006, RANK(T13,$T$7:$T$50006), 1)</f>
        <v>100807</v>
      </c>
      <c r="B13" cm="1">
        <f t="array" aca="1" ref="B13" ca="1">INDEX($Y$7:$Y$50006, RANK(T13,$T$7:$T$50006), 1)</f>
        <v>10807</v>
      </c>
      <c r="C13" t="str">
        <f t="shared" ca="1" si="0"/>
        <v>AC</v>
      </c>
      <c r="D13" t="str">
        <f t="shared" ca="1" si="1"/>
        <v>Circle</v>
      </c>
      <c r="E13" cm="1">
        <f t="array" aca="1" ref="E13" ca="1">INDEX($Z$7:$Z$46,RANDBETWEEN(1,ROWS($Z$7:$Z$46)))</f>
        <v>2022</v>
      </c>
      <c r="F13" cm="1">
        <f t="array" aca="1" ref="F13" ca="1">INDEX($AB$7:$AB$126,RANDBETWEEN(1,ROWS($AB$7:$AB$126)))</f>
        <v>62</v>
      </c>
      <c r="G13">
        <f ca="1">IF(_xlfn.NORM.INV(T13,$R$7,$R$8)&lt;0,0,_xlfn.NORM.INV(T13,$R$7,$R$8))*VLOOKUP(C13,$V$7:$W$10,2,FALSE)</f>
        <v>46.10821913399144</v>
      </c>
      <c r="H13" s="6">
        <f ca="1">G13*VLOOKUP(C13,$V$7:$X$12,3,FALSE)</f>
        <v>138.32465740197432</v>
      </c>
      <c r="I13" t="str" cm="1">
        <f t="array" aca="1" ref="I13" ca="1">INDEX(data_generation!$AD$7:$AD$9,RANDBETWEEN(1,ROWS(data_generation!$AD$7:$AD$9)))</f>
        <v>Disloyal</v>
      </c>
      <c r="J13" t="str" cm="1">
        <f t="array" aca="1" ref="J13" ca="1">INDEX(data_generation!$AE$7:$AE$9,RANDBETWEEN(1,ROWS(data_generation!$AE$7:$AE$9)))</f>
        <v>Home</v>
      </c>
      <c r="K13" t="b" cm="1">
        <f t="array" aca="1" ref="K13" ca="1">INDEX(data_generation!$AF$7:$AF$8,RANDBETWEEN(1,ROWS(data_generation!$AF$7:$AF$8)))</f>
        <v>0</v>
      </c>
      <c r="L13" t="str" cm="1">
        <f t="array" aca="1" ref="L13" ca="1">INDEX($AG$7:$AG$10,RANDBETWEEN(1,ROWS($AG$7:$AG$10)))</f>
        <v>46-65</v>
      </c>
      <c r="M13" t="str" cm="1">
        <f t="array" aca="1" ref="M13" ca="1">INDEX(data_generation!$AI$7:$AI$9,RANDBETWEEN(1,ROWS(data_generation!$AI$7:$AI$9)))</f>
        <v>Other</v>
      </c>
      <c r="N13" t="str" cm="1">
        <f t="array" aca="1" ref="N13" ca="1">INDEX($AK$7:$AK$9,RANDBETWEEN(1,ROWS($AK$7:$AK$9)))</f>
        <v>$500-$1000</v>
      </c>
      <c r="O13" t="str" cm="1">
        <f t="array" aca="1" ref="O13" ca="1">INDEX($AM$7:$AM$12,RANDBETWEEN(1,ROWS($AM$7:$AM$12)))</f>
        <v>IA</v>
      </c>
      <c r="P13" s="6"/>
      <c r="Q13" s="6"/>
      <c r="S13">
        <f t="shared" ca="1" si="2"/>
        <v>0.57353851101546705</v>
      </c>
      <c r="T13" s="5">
        <f t="shared" ca="1" si="3"/>
        <v>0.28247536774181603</v>
      </c>
      <c r="U13">
        <v>100007</v>
      </c>
      <c r="Y13" s="8">
        <v>10007</v>
      </c>
      <c r="Z13">
        <v>2019</v>
      </c>
      <c r="AB13">
        <v>7</v>
      </c>
      <c r="AC13">
        <v>50</v>
      </c>
      <c r="AG13" s="8"/>
      <c r="AH13" s="7"/>
      <c r="AK13" s="8"/>
      <c r="AL13" s="9"/>
    </row>
    <row r="14" spans="1:40" x14ac:dyDescent="0.25">
      <c r="A14" cm="1">
        <f t="array" aca="1" ref="A14" ca="1">INDEX($U$7:$U$50006, RANK(T14,$T$7:$T$50006), 1)</f>
        <v>100485</v>
      </c>
      <c r="B14" cm="1">
        <f t="array" aca="1" ref="B14" ca="1">INDEX($Y$7:$Y$50006, RANK(T14,$T$7:$T$50006), 1)</f>
        <v>10485</v>
      </c>
      <c r="C14" t="str">
        <f t="shared" ca="1" si="0"/>
        <v>AB</v>
      </c>
      <c r="D14" t="str">
        <f t="shared" ca="1" si="1"/>
        <v>Circle</v>
      </c>
      <c r="E14" cm="1">
        <f t="array" aca="1" ref="E14" ca="1">INDEX($Z$7:$Z$46,RANDBETWEEN(1,ROWS($Z$7:$Z$46)))</f>
        <v>2022</v>
      </c>
      <c r="F14" cm="1">
        <f t="array" aca="1" ref="F14" ca="1">INDEX($AB$7:$AB$126,RANDBETWEEN(1,ROWS($AB$7:$AB$126)))</f>
        <v>98</v>
      </c>
      <c r="G14">
        <f ca="1">IF(_xlfn.NORM.INV(T14,$R$7,$R$8)&lt;0,0,_xlfn.NORM.INV(T14,$R$7,$R$8))*VLOOKUP(C14,$V$7:$W$10,2,FALSE)</f>
        <v>55.470934176703253</v>
      </c>
      <c r="H14" s="6">
        <f ca="1">G14*VLOOKUP(C14,$V$7:$X$12,3,FALSE)</f>
        <v>138.67733544175815</v>
      </c>
      <c r="I14" t="str" cm="1">
        <f t="array" aca="1" ref="I14" ca="1">INDEX(data_generation!$AD$7:$AD$9,RANDBETWEEN(1,ROWS(data_generation!$AD$7:$AD$9)))</f>
        <v>Uncommited</v>
      </c>
      <c r="J14" t="str" cm="1">
        <f t="array" aca="1" ref="J14" ca="1">INDEX(data_generation!$AE$7:$AE$9,RANDBETWEEN(1,ROWS(data_generation!$AE$7:$AE$9)))</f>
        <v>Work</v>
      </c>
      <c r="K14" t="b" cm="1">
        <f t="array" aca="1" ref="K14" ca="1">INDEX(data_generation!$AF$7:$AF$8,RANDBETWEEN(1,ROWS(data_generation!$AF$7:$AF$8)))</f>
        <v>0</v>
      </c>
      <c r="L14" t="str" cm="1">
        <f t="array" aca="1" ref="L14" ca="1">INDEX($AG$7:$AG$10,RANDBETWEEN(1,ROWS($AG$7:$AG$10)))</f>
        <v>&lt;25</v>
      </c>
      <c r="M14" t="str" cm="1">
        <f t="array" aca="1" ref="M14" ca="1">INDEX(data_generation!$AI$7:$AI$9,RANDBETWEEN(1,ROWS(data_generation!$AI$7:$AI$9)))</f>
        <v>Female</v>
      </c>
      <c r="N14" t="str" cm="1">
        <f t="array" aca="1" ref="N14" ca="1">INDEX($AK$7:$AK$9,RANDBETWEEN(1,ROWS($AK$7:$AK$9)))</f>
        <v>$500-$1000</v>
      </c>
      <c r="O14" t="str" cm="1">
        <f t="array" aca="1" ref="O14" ca="1">INDEX($AM$7:$AM$12,RANDBETWEEN(1,ROWS($AM$7:$AM$12)))</f>
        <v>MO</v>
      </c>
      <c r="P14" s="6"/>
      <c r="Q14" s="6"/>
      <c r="S14">
        <f t="shared" ca="1" si="2"/>
        <v>0.49987589015367961</v>
      </c>
      <c r="T14" s="5">
        <f t="shared" ca="1" si="3"/>
        <v>0.56491286510146288</v>
      </c>
      <c r="U14">
        <v>100008</v>
      </c>
      <c r="Y14" s="8">
        <v>10008</v>
      </c>
      <c r="Z14">
        <v>2019</v>
      </c>
      <c r="AB14">
        <v>8</v>
      </c>
      <c r="AC14">
        <v>60</v>
      </c>
      <c r="AG14" s="8"/>
      <c r="AH14" s="7"/>
      <c r="AK14" s="8"/>
      <c r="AL14" s="9"/>
    </row>
    <row r="15" spans="1:40" x14ac:dyDescent="0.25">
      <c r="A15" cm="1">
        <f t="array" aca="1" ref="A15" ca="1">INDEX($U$7:$U$50006, RANK(T15,$T$7:$T$50006), 1)</f>
        <v>100534</v>
      </c>
      <c r="B15" cm="1">
        <f t="array" aca="1" ref="B15" ca="1">INDEX($Y$7:$Y$50006, RANK(T15,$T$7:$T$50006), 1)</f>
        <v>10534</v>
      </c>
      <c r="C15" t="str">
        <f t="shared" ca="1" si="0"/>
        <v>BC</v>
      </c>
      <c r="D15" t="str">
        <f t="shared" ca="1" si="1"/>
        <v>Square</v>
      </c>
      <c r="E15" cm="1">
        <f t="array" aca="1" ref="E15" ca="1">INDEX($Z$7:$Z$46,RANDBETWEEN(1,ROWS($Z$7:$Z$46)))</f>
        <v>2014</v>
      </c>
      <c r="F15" cm="1">
        <f t="array" aca="1" ref="F15" ca="1">INDEX($AB$7:$AB$126,RANDBETWEEN(1,ROWS($AB$7:$AB$126)))</f>
        <v>74</v>
      </c>
      <c r="G15">
        <f ca="1">IF(_xlfn.NORM.INV(T15,$R$7,$R$8)&lt;0,0,_xlfn.NORM.INV(T15,$R$7,$R$8))*VLOOKUP(C15,$V$7:$W$10,2,FALSE)</f>
        <v>3.0146575995407772</v>
      </c>
      <c r="H15" s="6">
        <f ca="1">G15*VLOOKUP(C15,$V$7:$X$12,3,FALSE)</f>
        <v>45.219863993111659</v>
      </c>
      <c r="I15" t="str" cm="1">
        <f t="array" aca="1" ref="I15" ca="1">INDEX(data_generation!$AD$7:$AD$9,RANDBETWEEN(1,ROWS(data_generation!$AD$7:$AD$9)))</f>
        <v>Uncommited</v>
      </c>
      <c r="J15" t="str" cm="1">
        <f t="array" aca="1" ref="J15" ca="1">INDEX(data_generation!$AE$7:$AE$9,RANDBETWEEN(1,ROWS(data_generation!$AE$7:$AE$9)))</f>
        <v>Home</v>
      </c>
      <c r="K15" t="b" cm="1">
        <f t="array" aca="1" ref="K15" ca="1">INDEX(data_generation!$AF$7:$AF$8,RANDBETWEEN(1,ROWS(data_generation!$AF$7:$AF$8)))</f>
        <v>0</v>
      </c>
      <c r="L15" t="str" cm="1">
        <f t="array" aca="1" ref="L15" ca="1">INDEX($AG$7:$AG$10,RANDBETWEEN(1,ROWS($AG$7:$AG$10)))</f>
        <v>46-65</v>
      </c>
      <c r="M15" t="str" cm="1">
        <f t="array" aca="1" ref="M15" ca="1">INDEX(data_generation!$AI$7:$AI$9,RANDBETWEEN(1,ROWS(data_generation!$AI$7:$AI$9)))</f>
        <v>Female</v>
      </c>
      <c r="N15" t="str" cm="1">
        <f t="array" aca="1" ref="N15" ca="1">INDEX($AK$7:$AK$9,RANDBETWEEN(1,ROWS($AK$7:$AK$9)))</f>
        <v>Under $500</v>
      </c>
      <c r="O15" t="str" cm="1">
        <f t="array" aca="1" ref="O15" ca="1">INDEX($AM$7:$AM$12,RANDBETWEEN(1,ROWS($AM$7:$AM$12)))</f>
        <v>IL</v>
      </c>
      <c r="P15" s="6"/>
      <c r="Q15" s="6"/>
      <c r="S15">
        <f t="shared" ca="1" si="2"/>
        <v>0.80836262443878759</v>
      </c>
      <c r="T15" s="5">
        <f t="shared" ca="1" si="3"/>
        <v>0.51169339750096088</v>
      </c>
      <c r="U15">
        <v>100009</v>
      </c>
      <c r="Y15" s="8">
        <v>10009</v>
      </c>
      <c r="Z15">
        <v>2020</v>
      </c>
      <c r="AB15">
        <v>9</v>
      </c>
      <c r="AC15">
        <v>60</v>
      </c>
    </row>
    <row r="16" spans="1:40" x14ac:dyDescent="0.25">
      <c r="A16" cm="1">
        <f t="array" aca="1" ref="A16" ca="1">INDEX($U$7:$U$50006, RANK(T16,$T$7:$T$50006), 1)</f>
        <v>100425</v>
      </c>
      <c r="B16" cm="1">
        <f t="array" aca="1" ref="B16" ca="1">INDEX($Y$7:$Y$50006, RANK(T16,$T$7:$T$50006), 1)</f>
        <v>10425</v>
      </c>
      <c r="C16" t="str">
        <f t="shared" ca="1" si="0"/>
        <v>BB</v>
      </c>
      <c r="D16" t="str">
        <f t="shared" ca="1" si="1"/>
        <v>Circle</v>
      </c>
      <c r="E16" cm="1">
        <f t="array" aca="1" ref="E16" ca="1">INDEX($Z$7:$Z$46,RANDBETWEEN(1,ROWS($Z$7:$Z$46)))</f>
        <v>2023</v>
      </c>
      <c r="F16" cm="1">
        <f t="array" aca="1" ref="F16" ca="1">INDEX($AB$7:$AB$126,RANDBETWEEN(1,ROWS($AB$7:$AB$126)))</f>
        <v>56</v>
      </c>
      <c r="G16">
        <f ca="1">IF(_xlfn.NORM.INV(T16,$R$7,$R$8)&lt;0,0,_xlfn.NORM.INV(T16,$R$7,$R$8))*VLOOKUP(C16,$V$7:$W$10,2,FALSE)</f>
        <v>28.354043794191327</v>
      </c>
      <c r="H16" s="6">
        <f ca="1">G16*VLOOKUP(C16,$V$7:$X$12,3,FALSE)</f>
        <v>283.5404379419133</v>
      </c>
      <c r="I16" t="str" cm="1">
        <f t="array" aca="1" ref="I16" ca="1">INDEX(data_generation!$AD$7:$AD$9,RANDBETWEEN(1,ROWS(data_generation!$AD$7:$AD$9)))</f>
        <v>Uncommited</v>
      </c>
      <c r="J16" t="str" cm="1">
        <f t="array" aca="1" ref="J16" ca="1">INDEX(data_generation!$AE$7:$AE$9,RANDBETWEEN(1,ROWS(data_generation!$AE$7:$AE$9)))</f>
        <v>Home</v>
      </c>
      <c r="K16" t="b" cm="1">
        <f t="array" aca="1" ref="K16" ca="1">INDEX(data_generation!$AF$7:$AF$8,RANDBETWEEN(1,ROWS(data_generation!$AF$7:$AF$8)))</f>
        <v>0</v>
      </c>
      <c r="L16" t="str" cm="1">
        <f t="array" aca="1" ref="L16" ca="1">INDEX($AG$7:$AG$10,RANDBETWEEN(1,ROWS($AG$7:$AG$10)))</f>
        <v>46-65</v>
      </c>
      <c r="M16" t="str" cm="1">
        <f t="array" aca="1" ref="M16" ca="1">INDEX(data_generation!$AI$7:$AI$9,RANDBETWEEN(1,ROWS(data_generation!$AI$7:$AI$9)))</f>
        <v>Other</v>
      </c>
      <c r="N16" t="str" cm="1">
        <f t="array" aca="1" ref="N16" ca="1">INDEX($AK$7:$AK$9,RANDBETWEEN(1,ROWS($AK$7:$AK$9)))</f>
        <v>Above $1000</v>
      </c>
      <c r="O16" t="str" cm="1">
        <f t="array" aca="1" ref="O16" ca="1">INDEX($AM$7:$AM$12,RANDBETWEEN(1,ROWS($AM$7:$AM$12)))</f>
        <v>MN</v>
      </c>
      <c r="P16" s="6"/>
      <c r="Q16" s="6"/>
      <c r="S16">
        <f t="shared" ca="1" si="2"/>
        <v>6.509974806056873E-2</v>
      </c>
      <c r="T16" s="5">
        <f t="shared" ca="1" si="3"/>
        <v>0.61825409902422401</v>
      </c>
      <c r="U16">
        <v>100010</v>
      </c>
      <c r="Y16" s="8">
        <v>10010</v>
      </c>
      <c r="Z16">
        <v>2020</v>
      </c>
      <c r="AB16">
        <v>10</v>
      </c>
      <c r="AC16">
        <v>60</v>
      </c>
    </row>
    <row r="17" spans="1:29" x14ac:dyDescent="0.25">
      <c r="A17" cm="1">
        <f t="array" aca="1" ref="A17" ca="1">INDEX($U$7:$U$50006, RANK(T17,$T$7:$T$50006), 1)</f>
        <v>100388</v>
      </c>
      <c r="B17" cm="1">
        <f t="array" aca="1" ref="B17" ca="1">INDEX($Y$7:$Y$50006, RANK(T17,$T$7:$T$50006), 1)</f>
        <v>10388</v>
      </c>
      <c r="C17" t="str">
        <f t="shared" ca="1" si="0"/>
        <v>BC</v>
      </c>
      <c r="D17" t="str">
        <f t="shared" ca="1" si="1"/>
        <v>Square</v>
      </c>
      <c r="E17" cm="1">
        <f t="array" aca="1" ref="E17" ca="1">INDEX($Z$7:$Z$46,RANDBETWEEN(1,ROWS($Z$7:$Z$46)))</f>
        <v>2023</v>
      </c>
      <c r="F17" cm="1">
        <f t="array" aca="1" ref="F17" ca="1">INDEX($AB$7:$AB$126,RANDBETWEEN(1,ROWS($AB$7:$AB$126)))</f>
        <v>13</v>
      </c>
      <c r="G17">
        <f ca="1">IF(_xlfn.NORM.INV(T17,$R$7,$R$8)&lt;0,0,_xlfn.NORM.INV(T17,$R$7,$R$8))*VLOOKUP(C17,$V$7:$W$10,2,FALSE)</f>
        <v>3.1883789392635205</v>
      </c>
      <c r="H17" s="6">
        <f ca="1">G17*VLOOKUP(C17,$V$7:$X$12,3,FALSE)</f>
        <v>47.825684088952805</v>
      </c>
      <c r="I17" t="str" cm="1">
        <f t="array" aca="1" ref="I17" ca="1">INDEX(data_generation!$AD$7:$AD$9,RANDBETWEEN(1,ROWS(data_generation!$AD$7:$AD$9)))</f>
        <v>Disloyal</v>
      </c>
      <c r="J17" t="str" cm="1">
        <f t="array" aca="1" ref="J17" ca="1">INDEX(data_generation!$AE$7:$AE$9,RANDBETWEEN(1,ROWS(data_generation!$AE$7:$AE$9)))</f>
        <v>Home</v>
      </c>
      <c r="K17" t="b" cm="1">
        <f t="array" aca="1" ref="K17" ca="1">INDEX(data_generation!$AF$7:$AF$8,RANDBETWEEN(1,ROWS(data_generation!$AF$7:$AF$8)))</f>
        <v>0</v>
      </c>
      <c r="L17" t="str" cm="1">
        <f t="array" aca="1" ref="L17" ca="1">INDEX($AG$7:$AG$10,RANDBETWEEN(1,ROWS($AG$7:$AG$10)))</f>
        <v>&lt;25</v>
      </c>
      <c r="M17" t="str" cm="1">
        <f t="array" aca="1" ref="M17" ca="1">INDEX(data_generation!$AI$7:$AI$9,RANDBETWEEN(1,ROWS(data_generation!$AI$7:$AI$9)))</f>
        <v>Female</v>
      </c>
      <c r="N17" t="str" cm="1">
        <f t="array" aca="1" ref="N17" ca="1">INDEX($AK$7:$AK$9,RANDBETWEEN(1,ROWS($AK$7:$AK$9)))</f>
        <v>$500-$1000</v>
      </c>
      <c r="O17" t="str" cm="1">
        <f t="array" aca="1" ref="O17" ca="1">INDEX($AM$7:$AM$12,RANDBETWEEN(1,ROWS($AM$7:$AM$12)))</f>
        <v>WI</v>
      </c>
      <c r="P17" s="6"/>
      <c r="Q17" s="6"/>
      <c r="S17">
        <f t="shared" ca="1" si="2"/>
        <v>0.49037507804364122</v>
      </c>
      <c r="T17" s="5">
        <f t="shared" ca="1" si="3"/>
        <v>0.64682322701515993</v>
      </c>
      <c r="U17">
        <v>100011</v>
      </c>
      <c r="Y17" s="8">
        <v>10011</v>
      </c>
      <c r="Z17">
        <v>2020</v>
      </c>
      <c r="AB17">
        <v>11</v>
      </c>
      <c r="AC17">
        <v>70</v>
      </c>
    </row>
    <row r="18" spans="1:29" x14ac:dyDescent="0.25">
      <c r="A18" cm="1">
        <f t="array" aca="1" ref="A18" ca="1">INDEX($U$7:$U$50006, RANK(T18,$T$7:$T$50006), 1)</f>
        <v>100648</v>
      </c>
      <c r="B18" cm="1">
        <f t="array" aca="1" ref="B18" ca="1">INDEX($Y$7:$Y$50006, RANK(T18,$T$7:$T$50006), 1)</f>
        <v>10648</v>
      </c>
      <c r="C18" t="str">
        <f t="shared" ca="1" si="0"/>
        <v>AB</v>
      </c>
      <c r="D18" t="str">
        <f t="shared" ca="1" si="1"/>
        <v>Circle</v>
      </c>
      <c r="E18" cm="1">
        <f t="array" aca="1" ref="E18" ca="1">INDEX($Z$7:$Z$46,RANDBETWEEN(1,ROWS($Z$7:$Z$46)))</f>
        <v>2019</v>
      </c>
      <c r="F18" cm="1">
        <f t="array" aca="1" ref="F18" ca="1">INDEX($AB$7:$AB$126,RANDBETWEEN(1,ROWS($AB$7:$AB$126)))</f>
        <v>12</v>
      </c>
      <c r="G18">
        <f ca="1">IF(_xlfn.NORM.INV(T18,$R$7,$R$8)&lt;0,0,_xlfn.NORM.INV(T18,$R$7,$R$8))*VLOOKUP(C18,$V$7:$W$10,2,FALSE)</f>
        <v>52.210879172072367</v>
      </c>
      <c r="H18" s="6">
        <f ca="1">G18*VLOOKUP(C18,$V$7:$X$12,3,FALSE)</f>
        <v>130.52719793018093</v>
      </c>
      <c r="I18" t="str" cm="1">
        <f t="array" aca="1" ref="I18" ca="1">INDEX(data_generation!$AD$7:$AD$9,RANDBETWEEN(1,ROWS(data_generation!$AD$7:$AD$9)))</f>
        <v>Disloyal</v>
      </c>
      <c r="J18" t="str" cm="1">
        <f t="array" aca="1" ref="J18" ca="1">INDEX(data_generation!$AE$7:$AE$9,RANDBETWEEN(1,ROWS(data_generation!$AE$7:$AE$9)))</f>
        <v>Work</v>
      </c>
      <c r="K18" t="b" cm="1">
        <f t="array" aca="1" ref="K18" ca="1">INDEX(data_generation!$AF$7:$AF$8,RANDBETWEEN(1,ROWS(data_generation!$AF$7:$AF$8)))</f>
        <v>0</v>
      </c>
      <c r="L18" t="str" cm="1">
        <f t="array" aca="1" ref="L18" ca="1">INDEX($AG$7:$AG$10,RANDBETWEEN(1,ROWS($AG$7:$AG$10)))</f>
        <v>&gt;65</v>
      </c>
      <c r="M18" t="str" cm="1">
        <f t="array" aca="1" ref="M18" ca="1">INDEX(data_generation!$AI$7:$AI$9,RANDBETWEEN(1,ROWS(data_generation!$AI$7:$AI$9)))</f>
        <v>Other</v>
      </c>
      <c r="N18" t="str" cm="1">
        <f t="array" aca="1" ref="N18" ca="1">INDEX($AK$7:$AK$9,RANDBETWEEN(1,ROWS($AK$7:$AK$9)))</f>
        <v>Under $500</v>
      </c>
      <c r="O18" t="str" cm="1">
        <f t="array" aca="1" ref="O18" ca="1">INDEX($AM$7:$AM$12,RANDBETWEEN(1,ROWS($AM$7:$AM$12)))</f>
        <v>MN</v>
      </c>
      <c r="P18" s="6"/>
      <c r="Q18" s="6"/>
      <c r="S18">
        <f t="shared" ca="1" si="2"/>
        <v>0.3395813702167213</v>
      </c>
      <c r="T18" s="5">
        <f t="shared" ca="1" si="3"/>
        <v>0.42121303878417526</v>
      </c>
      <c r="U18">
        <v>100012</v>
      </c>
      <c r="Y18" s="8">
        <v>10012</v>
      </c>
      <c r="Z18">
        <v>2021</v>
      </c>
      <c r="AB18">
        <v>12</v>
      </c>
      <c r="AC18">
        <v>80</v>
      </c>
    </row>
    <row r="19" spans="1:29" x14ac:dyDescent="0.25">
      <c r="A19" cm="1">
        <f t="array" aca="1" ref="A19" ca="1">INDEX($U$7:$U$50006, RANK(T19,$T$7:$T$50006), 1)</f>
        <v>100075</v>
      </c>
      <c r="B19" cm="1">
        <f t="array" aca="1" ref="B19" ca="1">INDEX($Y$7:$Y$50006, RANK(T19,$T$7:$T$50006), 1)</f>
        <v>10075</v>
      </c>
      <c r="C19" t="str">
        <f t="shared" ca="1" si="0"/>
        <v>BC</v>
      </c>
      <c r="D19" t="str">
        <f t="shared" ca="1" si="1"/>
        <v>Square</v>
      </c>
      <c r="E19" cm="1">
        <f t="array" aca="1" ref="E19" ca="1">INDEX($Z$7:$Z$46,RANDBETWEEN(1,ROWS($Z$7:$Z$46)))</f>
        <v>2014</v>
      </c>
      <c r="F19" cm="1">
        <f t="array" aca="1" ref="F19" ca="1">INDEX($AB$7:$AB$126,RANDBETWEEN(1,ROWS($AB$7:$AB$126)))</f>
        <v>119</v>
      </c>
      <c r="G19">
        <f ca="1">IF(_xlfn.NORM.INV(T19,$R$7,$R$8)&lt;0,0,_xlfn.NORM.INV(T19,$R$7,$R$8))*VLOOKUP(C19,$V$7:$W$10,2,FALSE)</f>
        <v>3.7544018176354728</v>
      </c>
      <c r="H19" s="6">
        <f ca="1">G19*VLOOKUP(C19,$V$7:$X$12,3,FALSE)</f>
        <v>56.316027264532089</v>
      </c>
      <c r="I19" t="str" cm="1">
        <f t="array" aca="1" ref="I19" ca="1">INDEX(data_generation!$AD$7:$AD$9,RANDBETWEEN(1,ROWS(data_generation!$AD$7:$AD$9)))</f>
        <v>Uncommited</v>
      </c>
      <c r="J19" t="str" cm="1">
        <f t="array" aca="1" ref="J19" ca="1">INDEX(data_generation!$AE$7:$AE$9,RANDBETWEEN(1,ROWS(data_generation!$AE$7:$AE$9)))</f>
        <v>School</v>
      </c>
      <c r="K19" t="b" cm="1">
        <f t="array" aca="1" ref="K19" ca="1">INDEX(data_generation!$AF$7:$AF$8,RANDBETWEEN(1,ROWS(data_generation!$AF$7:$AF$8)))</f>
        <v>1</v>
      </c>
      <c r="L19" t="str" cm="1">
        <f t="array" aca="1" ref="L19" ca="1">INDEX($AG$7:$AG$10,RANDBETWEEN(1,ROWS($AG$7:$AG$10)))</f>
        <v>26-45</v>
      </c>
      <c r="M19" t="str" cm="1">
        <f t="array" aca="1" ref="M19" ca="1">INDEX(data_generation!$AI$7:$AI$9,RANDBETWEEN(1,ROWS(data_generation!$AI$7:$AI$9)))</f>
        <v>Male</v>
      </c>
      <c r="N19" t="str" cm="1">
        <f t="array" aca="1" ref="N19" ca="1">INDEX($AK$7:$AK$9,RANDBETWEEN(1,ROWS($AK$7:$AK$9)))</f>
        <v>Under $500</v>
      </c>
      <c r="O19" t="str" cm="1">
        <f t="array" aca="1" ref="O19" ca="1">INDEX($AM$7:$AM$12,RANDBETWEEN(1,ROWS($AM$7:$AM$12)))</f>
        <v>IN</v>
      </c>
      <c r="P19" s="6"/>
      <c r="Q19" s="6"/>
      <c r="S19">
        <f t="shared" ca="1" si="2"/>
        <v>0.94153559911005791</v>
      </c>
      <c r="T19" s="5">
        <f t="shared" ca="1" si="3"/>
        <v>0.93432551425333865</v>
      </c>
      <c r="U19">
        <v>100013</v>
      </c>
      <c r="Y19" s="8">
        <v>10013</v>
      </c>
      <c r="Z19">
        <v>2021</v>
      </c>
      <c r="AB19">
        <v>13</v>
      </c>
      <c r="AC19">
        <v>90</v>
      </c>
    </row>
    <row r="20" spans="1:29" x14ac:dyDescent="0.25">
      <c r="A20" cm="1">
        <f t="array" aca="1" ref="A20" ca="1">INDEX($U$7:$U$50006, RANK(T20,$T$7:$T$50006), 1)</f>
        <v>100019</v>
      </c>
      <c r="B20" cm="1">
        <f t="array" aca="1" ref="B20" ca="1">INDEX($Y$7:$Y$50006, RANK(T20,$T$7:$T$50006), 1)</f>
        <v>10019</v>
      </c>
      <c r="C20" t="str">
        <f t="shared" ca="1" si="0"/>
        <v>AB</v>
      </c>
      <c r="D20" t="str">
        <f t="shared" ca="1" si="1"/>
        <v>Circle</v>
      </c>
      <c r="E20" cm="1">
        <f t="array" aca="1" ref="E20" ca="1">INDEX($Z$7:$Z$46,RANDBETWEEN(1,ROWS($Z$7:$Z$46)))</f>
        <v>2022</v>
      </c>
      <c r="F20" cm="1">
        <f t="array" aca="1" ref="F20" ca="1">INDEX($AB$7:$AB$126,RANDBETWEEN(1,ROWS($AB$7:$AB$126)))</f>
        <v>70</v>
      </c>
      <c r="G20">
        <f ca="1">IF(_xlfn.NORM.INV(T20,$R$7,$R$8)&lt;0,0,_xlfn.NORM.INV(T20,$R$7,$R$8))*VLOOKUP(C20,$V$7:$W$10,2,FALSE)</f>
        <v>72.735296560829084</v>
      </c>
      <c r="H20" s="6">
        <f ca="1">G20*VLOOKUP(C20,$V$7:$X$12,3,FALSE)</f>
        <v>181.8382414020727</v>
      </c>
      <c r="I20" t="str" cm="1">
        <f t="array" aca="1" ref="I20" ca="1">INDEX(data_generation!$AD$7:$AD$9,RANDBETWEEN(1,ROWS(data_generation!$AD$7:$AD$9)))</f>
        <v>Disloyal</v>
      </c>
      <c r="J20" t="str" cm="1">
        <f t="array" aca="1" ref="J20" ca="1">INDEX(data_generation!$AE$7:$AE$9,RANDBETWEEN(1,ROWS(data_generation!$AE$7:$AE$9)))</f>
        <v>Home</v>
      </c>
      <c r="K20" t="b" cm="1">
        <f t="array" aca="1" ref="K20" ca="1">INDEX(data_generation!$AF$7:$AF$8,RANDBETWEEN(1,ROWS(data_generation!$AF$7:$AF$8)))</f>
        <v>0</v>
      </c>
      <c r="L20" t="str" cm="1">
        <f t="array" aca="1" ref="L20" ca="1">INDEX($AG$7:$AG$10,RANDBETWEEN(1,ROWS($AG$7:$AG$10)))</f>
        <v>&gt;65</v>
      </c>
      <c r="M20" t="str" cm="1">
        <f t="array" aca="1" ref="M20" ca="1">INDEX(data_generation!$AI$7:$AI$9,RANDBETWEEN(1,ROWS(data_generation!$AI$7:$AI$9)))</f>
        <v>Other</v>
      </c>
      <c r="N20" t="str" cm="1">
        <f t="array" aca="1" ref="N20" ca="1">INDEX($AK$7:$AK$9,RANDBETWEEN(1,ROWS($AK$7:$AK$9)))</f>
        <v>Under $500</v>
      </c>
      <c r="O20" t="str" cm="1">
        <f t="array" aca="1" ref="O20" ca="1">INDEX($AM$7:$AM$12,RANDBETWEEN(1,ROWS($AM$7:$AM$12)))</f>
        <v>MO</v>
      </c>
      <c r="P20" s="6"/>
      <c r="Q20" s="6"/>
      <c r="S20">
        <f t="shared" ca="1" si="2"/>
        <v>0.58871891425454681</v>
      </c>
      <c r="T20" s="5">
        <f t="shared" ca="1" si="3"/>
        <v>0.98131504221652222</v>
      </c>
      <c r="U20">
        <v>100014</v>
      </c>
      <c r="Y20" s="8">
        <v>10014</v>
      </c>
      <c r="Z20">
        <v>2021</v>
      </c>
      <c r="AB20">
        <v>14</v>
      </c>
      <c r="AC20">
        <v>100</v>
      </c>
    </row>
    <row r="21" spans="1:29" x14ac:dyDescent="0.25">
      <c r="A21" cm="1">
        <f t="array" aca="1" ref="A21" ca="1">INDEX($U$7:$U$50006, RANK(T21,$T$7:$T$50006), 1)</f>
        <v>100494</v>
      </c>
      <c r="B21" cm="1">
        <f t="array" aca="1" ref="B21" ca="1">INDEX($Y$7:$Y$50006, RANK(T21,$T$7:$T$50006), 1)</f>
        <v>10494</v>
      </c>
      <c r="C21" t="str">
        <f t="shared" ca="1" si="0"/>
        <v>BC</v>
      </c>
      <c r="D21" t="str">
        <f t="shared" ca="1" si="1"/>
        <v>Square</v>
      </c>
      <c r="E21" cm="1">
        <f t="array" aca="1" ref="E21" ca="1">INDEX($Z$7:$Z$46,RANDBETWEEN(1,ROWS($Z$7:$Z$46)))</f>
        <v>2023</v>
      </c>
      <c r="F21" cm="1">
        <f t="array" aca="1" ref="F21" ca="1">INDEX($AB$7:$AB$126,RANDBETWEEN(1,ROWS($AB$7:$AB$126)))</f>
        <v>9</v>
      </c>
      <c r="G21">
        <f ca="1">IF(_xlfn.NORM.INV(T21,$R$7,$R$8)&lt;0,0,_xlfn.NORM.INV(T21,$R$7,$R$8))*VLOOKUP(C21,$V$7:$W$10,2,FALSE)</f>
        <v>3.0710478668839873</v>
      </c>
      <c r="H21" s="6">
        <f ca="1">G21*VLOOKUP(C21,$V$7:$X$12,3,FALSE)</f>
        <v>46.065718003259811</v>
      </c>
      <c r="I21" t="str" cm="1">
        <f t="array" aca="1" ref="I21" ca="1">INDEX(data_generation!$AD$7:$AD$9,RANDBETWEEN(1,ROWS(data_generation!$AD$7:$AD$9)))</f>
        <v>Disloyal</v>
      </c>
      <c r="J21" t="str" cm="1">
        <f t="array" aca="1" ref="J21" ca="1">INDEX(data_generation!$AE$7:$AE$9,RANDBETWEEN(1,ROWS(data_generation!$AE$7:$AE$9)))</f>
        <v>Work</v>
      </c>
      <c r="K21" t="b" cm="1">
        <f t="array" aca="1" ref="K21" ca="1">INDEX(data_generation!$AF$7:$AF$8,RANDBETWEEN(1,ROWS(data_generation!$AF$7:$AF$8)))</f>
        <v>0</v>
      </c>
      <c r="L21" t="str" cm="1">
        <f t="array" aca="1" ref="L21" ca="1">INDEX($AG$7:$AG$10,RANDBETWEEN(1,ROWS($AG$7:$AG$10)))</f>
        <v>26-45</v>
      </c>
      <c r="M21" t="str" cm="1">
        <f t="array" aca="1" ref="M21" ca="1">INDEX(data_generation!$AI$7:$AI$9,RANDBETWEEN(1,ROWS(data_generation!$AI$7:$AI$9)))</f>
        <v>Other</v>
      </c>
      <c r="N21" t="str" cm="1">
        <f t="array" aca="1" ref="N21" ca="1">INDEX($AK$7:$AK$9,RANDBETWEEN(1,ROWS($AK$7:$AK$9)))</f>
        <v>Above $1000</v>
      </c>
      <c r="O21" t="str" cm="1">
        <f t="array" aca="1" ref="O21" ca="1">INDEX($AM$7:$AM$12,RANDBETWEEN(1,ROWS($AM$7:$AM$12)))</f>
        <v>IN</v>
      </c>
      <c r="P21" s="6"/>
      <c r="Q21" s="6"/>
      <c r="S21">
        <f t="shared" ca="1" si="2"/>
        <v>0.10340275953361844</v>
      </c>
      <c r="T21" s="5">
        <f t="shared" ca="1" si="3"/>
        <v>0.55649780602775523</v>
      </c>
      <c r="U21">
        <v>100015</v>
      </c>
      <c r="Y21" s="8">
        <v>10015</v>
      </c>
      <c r="Z21">
        <v>2021</v>
      </c>
      <c r="AB21">
        <v>15</v>
      </c>
    </row>
    <row r="22" spans="1:29" x14ac:dyDescent="0.25">
      <c r="A22" cm="1">
        <f t="array" aca="1" ref="A22" ca="1">INDEX($U$7:$U$50006, RANK(T22,$T$7:$T$50006), 1)</f>
        <v>100970</v>
      </c>
      <c r="B22" cm="1">
        <f t="array" aca="1" ref="B22" ca="1">INDEX($Y$7:$Y$50006, RANK(T22,$T$7:$T$50006), 1)</f>
        <v>10970</v>
      </c>
      <c r="C22" t="str">
        <f t="shared" ca="1" si="0"/>
        <v>BC</v>
      </c>
      <c r="D22" t="str">
        <f t="shared" ca="1" si="1"/>
        <v>Square</v>
      </c>
      <c r="E22" cm="1">
        <f t="array" aca="1" ref="E22" ca="1">INDEX($Z$7:$Z$46,RANDBETWEEN(1,ROWS($Z$7:$Z$46)))</f>
        <v>2023</v>
      </c>
      <c r="F22" cm="1">
        <f t="array" aca="1" ref="F22" ca="1">INDEX($AB$7:$AB$126,RANDBETWEEN(1,ROWS($AB$7:$AB$126)))</f>
        <v>12</v>
      </c>
      <c r="G22">
        <f ca="1">IF(_xlfn.NORM.INV(T22,$R$7,$R$8)&lt;0,0,_xlfn.NORM.INV(T22,$R$7,$R$8))*VLOOKUP(C22,$V$7:$W$10,2,FALSE)</f>
        <v>2.4660718896561598</v>
      </c>
      <c r="H22" s="6">
        <f ca="1">G22*VLOOKUP(C22,$V$7:$X$12,3,FALSE)</f>
        <v>36.991078344842393</v>
      </c>
      <c r="I22" t="str" cm="1">
        <f t="array" aca="1" ref="I22" ca="1">INDEX(data_generation!$AD$7:$AD$9,RANDBETWEEN(1,ROWS(data_generation!$AD$7:$AD$9)))</f>
        <v>Disloyal</v>
      </c>
      <c r="J22" t="str" cm="1">
        <f t="array" aca="1" ref="J22" ca="1">INDEX(data_generation!$AE$7:$AE$9,RANDBETWEEN(1,ROWS(data_generation!$AE$7:$AE$9)))</f>
        <v>Home</v>
      </c>
      <c r="K22" t="b" cm="1">
        <f t="array" aca="1" ref="K22" ca="1">INDEX(data_generation!$AF$7:$AF$8,RANDBETWEEN(1,ROWS(data_generation!$AF$7:$AF$8)))</f>
        <v>0</v>
      </c>
      <c r="L22" t="str" cm="1">
        <f t="array" aca="1" ref="L22" ca="1">INDEX($AG$7:$AG$10,RANDBETWEEN(1,ROWS($AG$7:$AG$10)))</f>
        <v>&lt;25</v>
      </c>
      <c r="M22" t="str" cm="1">
        <f t="array" aca="1" ref="M22" ca="1">INDEX(data_generation!$AI$7:$AI$9,RANDBETWEEN(1,ROWS(data_generation!$AI$7:$AI$9)))</f>
        <v>Male</v>
      </c>
      <c r="N22" t="str" cm="1">
        <f t="array" aca="1" ref="N22" ca="1">INDEX($AK$7:$AK$9,RANDBETWEEN(1,ROWS($AK$7:$AK$9)))</f>
        <v>Above $1000</v>
      </c>
      <c r="O22" t="str" cm="1">
        <f t="array" aca="1" ref="O22" ca="1">INDEX($AM$7:$AM$12,RANDBETWEEN(1,ROWS($AM$7:$AM$12)))</f>
        <v>IA</v>
      </c>
      <c r="P22" s="6"/>
      <c r="Q22" s="6"/>
      <c r="S22">
        <f t="shared" ca="1" si="2"/>
        <v>0.20963515725852355</v>
      </c>
      <c r="T22" s="5">
        <f t="shared" ca="1" si="3"/>
        <v>0.14279268660794753</v>
      </c>
      <c r="U22">
        <v>100016</v>
      </c>
      <c r="Y22" s="8">
        <v>10016</v>
      </c>
      <c r="Z22">
        <v>2022</v>
      </c>
      <c r="AB22">
        <v>16</v>
      </c>
    </row>
    <row r="23" spans="1:29" x14ac:dyDescent="0.25">
      <c r="A23" cm="1">
        <f t="array" aca="1" ref="A23" ca="1">INDEX($U$7:$U$50006, RANK(T23,$T$7:$T$50006), 1)</f>
        <v>100679</v>
      </c>
      <c r="B23" cm="1">
        <f t="array" aca="1" ref="B23" ca="1">INDEX($Y$7:$Y$50006, RANK(T23,$T$7:$T$50006), 1)</f>
        <v>10679</v>
      </c>
      <c r="C23" t="str">
        <f t="shared" ca="1" si="0"/>
        <v>BC</v>
      </c>
      <c r="D23" t="str">
        <f t="shared" ca="1" si="1"/>
        <v>Square</v>
      </c>
      <c r="E23" cm="1">
        <f t="array" aca="1" ref="E23" ca="1">INDEX($Z$7:$Z$46,RANDBETWEEN(1,ROWS($Z$7:$Z$46)))</f>
        <v>2020</v>
      </c>
      <c r="F23" cm="1">
        <f t="array" aca="1" ref="F23" ca="1">INDEX($AB$7:$AB$126,RANDBETWEEN(1,ROWS($AB$7:$AB$126)))</f>
        <v>86</v>
      </c>
      <c r="G23">
        <f ca="1">IF(_xlfn.NORM.INV(T23,$R$7,$R$8)&lt;0,0,_xlfn.NORM.INV(T23,$R$7,$R$8))*VLOOKUP(C23,$V$7:$W$10,2,FALSE)</f>
        <v>2.8626465254720479</v>
      </c>
      <c r="H23" s="6">
        <f ca="1">G23*VLOOKUP(C23,$V$7:$X$12,3,FALSE)</f>
        <v>42.939697882080722</v>
      </c>
      <c r="I23" t="str" cm="1">
        <f t="array" aca="1" ref="I23" ca="1">INDEX(data_generation!$AD$7:$AD$9,RANDBETWEEN(1,ROWS(data_generation!$AD$7:$AD$9)))</f>
        <v>Loyal</v>
      </c>
      <c r="J23" t="str" cm="1">
        <f t="array" aca="1" ref="J23" ca="1">INDEX(data_generation!$AE$7:$AE$9,RANDBETWEEN(1,ROWS(data_generation!$AE$7:$AE$9)))</f>
        <v>Home</v>
      </c>
      <c r="K23" t="b" cm="1">
        <f t="array" aca="1" ref="K23" ca="1">INDEX(data_generation!$AF$7:$AF$8,RANDBETWEEN(1,ROWS(data_generation!$AF$7:$AF$8)))</f>
        <v>1</v>
      </c>
      <c r="L23" t="str" cm="1">
        <f t="array" aca="1" ref="L23" ca="1">INDEX($AG$7:$AG$10,RANDBETWEEN(1,ROWS($AG$7:$AG$10)))</f>
        <v>&lt;25</v>
      </c>
      <c r="M23" t="str" cm="1">
        <f t="array" aca="1" ref="M23" ca="1">INDEX(data_generation!$AI$7:$AI$9,RANDBETWEEN(1,ROWS(data_generation!$AI$7:$AI$9)))</f>
        <v>Other</v>
      </c>
      <c r="N23" t="str" cm="1">
        <f t="array" aca="1" ref="N23" ca="1">INDEX($AK$7:$AK$9,RANDBETWEEN(1,ROWS($AK$7:$AK$9)))</f>
        <v>$500-$1000</v>
      </c>
      <c r="O23" t="str" cm="1">
        <f t="array" aca="1" ref="O23" ca="1">INDEX($AM$7:$AM$12,RANDBETWEEN(1,ROWS($AM$7:$AM$12)))</f>
        <v>MN</v>
      </c>
      <c r="P23" s="6"/>
      <c r="Q23" s="6"/>
      <c r="S23">
        <f t="shared" ca="1" si="2"/>
        <v>0.16004914953519633</v>
      </c>
      <c r="T23" s="5">
        <f t="shared" ca="1" si="3"/>
        <v>0.39177069595995362</v>
      </c>
      <c r="U23">
        <v>100017</v>
      </c>
      <c r="Y23" s="8">
        <v>10017</v>
      </c>
      <c r="Z23">
        <v>2022</v>
      </c>
      <c r="AB23">
        <v>17</v>
      </c>
    </row>
    <row r="24" spans="1:29" x14ac:dyDescent="0.25">
      <c r="A24" cm="1">
        <f t="array" aca="1" ref="A24" ca="1">INDEX($U$7:$U$50006, RANK(T24,$T$7:$T$50006), 1)</f>
        <v>100812</v>
      </c>
      <c r="B24" cm="1">
        <f t="array" aca="1" ref="B24" ca="1">INDEX($Y$7:$Y$50006, RANK(T24,$T$7:$T$50006), 1)</f>
        <v>10812</v>
      </c>
      <c r="C24" t="str">
        <f t="shared" ca="1" si="0"/>
        <v>BC</v>
      </c>
      <c r="D24" t="str">
        <f t="shared" ca="1" si="1"/>
        <v>Square</v>
      </c>
      <c r="E24" cm="1">
        <f t="array" aca="1" ref="E24" ca="1">INDEX($Z$7:$Z$46,RANDBETWEEN(1,ROWS($Z$7:$Z$46)))</f>
        <v>2019</v>
      </c>
      <c r="F24" cm="1">
        <f t="array" aca="1" ref="F24" ca="1">INDEX($AB$7:$AB$126,RANDBETWEEN(1,ROWS($AB$7:$AB$126)))</f>
        <v>40</v>
      </c>
      <c r="G24">
        <f ca="1">IF(_xlfn.NORM.INV(T24,$R$7,$R$8)&lt;0,0,_xlfn.NORM.INV(T24,$R$7,$R$8))*VLOOKUP(C24,$V$7:$W$10,2,FALSE)</f>
        <v>2.7094705685399147</v>
      </c>
      <c r="H24" s="6">
        <f ca="1">G24*VLOOKUP(C24,$V$7:$X$12,3,FALSE)</f>
        <v>40.642058528098723</v>
      </c>
      <c r="I24" t="str" cm="1">
        <f t="array" aca="1" ref="I24" ca="1">INDEX(data_generation!$AD$7:$AD$9,RANDBETWEEN(1,ROWS(data_generation!$AD$7:$AD$9)))</f>
        <v>Disloyal</v>
      </c>
      <c r="J24" t="str" cm="1">
        <f t="array" aca="1" ref="J24" ca="1">INDEX(data_generation!$AE$7:$AE$9,RANDBETWEEN(1,ROWS(data_generation!$AE$7:$AE$9)))</f>
        <v>Work</v>
      </c>
      <c r="K24" t="b" cm="1">
        <f t="array" aca="1" ref="K24" ca="1">INDEX(data_generation!$AF$7:$AF$8,RANDBETWEEN(1,ROWS(data_generation!$AF$7:$AF$8)))</f>
        <v>0</v>
      </c>
      <c r="L24" t="str" cm="1">
        <f t="array" aca="1" ref="L24" ca="1">INDEX($AG$7:$AG$10,RANDBETWEEN(1,ROWS($AG$7:$AG$10)))</f>
        <v>&lt;25</v>
      </c>
      <c r="M24" t="str" cm="1">
        <f t="array" aca="1" ref="M24" ca="1">INDEX(data_generation!$AI$7:$AI$9,RANDBETWEEN(1,ROWS(data_generation!$AI$7:$AI$9)))</f>
        <v>Other</v>
      </c>
      <c r="N24" t="str" cm="1">
        <f t="array" aca="1" ref="N24" ca="1">INDEX($AK$7:$AK$9,RANDBETWEEN(1,ROWS($AK$7:$AK$9)))</f>
        <v>Under $500</v>
      </c>
      <c r="O24" t="str" cm="1">
        <f t="array" aca="1" ref="O24" ca="1">INDEX($AM$7:$AM$12,RANDBETWEEN(1,ROWS($AM$7:$AM$12)))</f>
        <v>IL</v>
      </c>
      <c r="P24" s="6"/>
      <c r="Q24" s="6"/>
      <c r="S24">
        <f t="shared" ca="1" si="2"/>
        <v>0.23644734132903045</v>
      </c>
      <c r="T24" s="5">
        <f t="shared" ca="1" si="3"/>
        <v>0.2806003912353443</v>
      </c>
      <c r="U24">
        <v>100018</v>
      </c>
      <c r="Y24" s="8">
        <v>10018</v>
      </c>
      <c r="Z24">
        <v>2022</v>
      </c>
      <c r="AB24">
        <v>18</v>
      </c>
    </row>
    <row r="25" spans="1:29" x14ac:dyDescent="0.25">
      <c r="A25" cm="1">
        <f t="array" aca="1" ref="A25" ca="1">INDEX($U$7:$U$50006, RANK(T25,$T$7:$T$50006), 1)</f>
        <v>100838</v>
      </c>
      <c r="B25" cm="1">
        <f t="array" aca="1" ref="B25" ca="1">INDEX($Y$7:$Y$50006, RANK(T25,$T$7:$T$50006), 1)</f>
        <v>10838</v>
      </c>
      <c r="C25" t="str">
        <f t="shared" ca="1" si="0"/>
        <v>AB</v>
      </c>
      <c r="D25" t="str">
        <f t="shared" ca="1" si="1"/>
        <v>Circle</v>
      </c>
      <c r="E25" cm="1">
        <f t="array" aca="1" ref="E25" ca="1">INDEX($Z$7:$Z$46,RANDBETWEEN(1,ROWS($Z$7:$Z$46)))</f>
        <v>2023</v>
      </c>
      <c r="F25" cm="1">
        <f t="array" aca="1" ref="F25" ca="1">INDEX($AB$7:$AB$126,RANDBETWEEN(1,ROWS($AB$7:$AB$126)))</f>
        <v>31</v>
      </c>
      <c r="G25">
        <f ca="1">IF(_xlfn.NORM.INV(T25,$R$7,$R$8)&lt;0,0,_xlfn.NORM.INV(T25,$R$7,$R$8))*VLOOKUP(C25,$V$7:$W$10,2,FALSE)</f>
        <v>48.193079108100278</v>
      </c>
      <c r="H25" s="6">
        <f ca="1">G25*VLOOKUP(C25,$V$7:$X$12,3,FALSE)</f>
        <v>120.4826977702507</v>
      </c>
      <c r="I25" t="str" cm="1">
        <f t="array" aca="1" ref="I25" ca="1">INDEX(data_generation!$AD$7:$AD$9,RANDBETWEEN(1,ROWS(data_generation!$AD$7:$AD$9)))</f>
        <v>Loyal</v>
      </c>
      <c r="J25" t="str" cm="1">
        <f t="array" aca="1" ref="J25" ca="1">INDEX(data_generation!$AE$7:$AE$9,RANDBETWEEN(1,ROWS(data_generation!$AE$7:$AE$9)))</f>
        <v>Home</v>
      </c>
      <c r="K25" t="b" cm="1">
        <f t="array" aca="1" ref="K25" ca="1">INDEX(data_generation!$AF$7:$AF$8,RANDBETWEEN(1,ROWS(data_generation!$AF$7:$AF$8)))</f>
        <v>1</v>
      </c>
      <c r="L25" t="str" cm="1">
        <f t="array" aca="1" ref="L25" ca="1">INDEX($AG$7:$AG$10,RANDBETWEEN(1,ROWS($AG$7:$AG$10)))</f>
        <v>46-65</v>
      </c>
      <c r="M25" t="str" cm="1">
        <f t="array" aca="1" ref="M25" ca="1">INDEX(data_generation!$AI$7:$AI$9,RANDBETWEEN(1,ROWS(data_generation!$AI$7:$AI$9)))</f>
        <v>Other</v>
      </c>
      <c r="N25" t="str" cm="1">
        <f t="array" aca="1" ref="N25" ca="1">INDEX($AK$7:$AK$9,RANDBETWEEN(1,ROWS($AK$7:$AK$9)))</f>
        <v>$500-$1000</v>
      </c>
      <c r="O25" t="str" cm="1">
        <f t="array" aca="1" ref="O25" ca="1">INDEX($AM$7:$AM$12,RANDBETWEEN(1,ROWS($AM$7:$AM$12)))</f>
        <v>IA</v>
      </c>
      <c r="P25" s="6"/>
      <c r="Q25" s="6"/>
      <c r="S25">
        <f t="shared" ca="1" si="2"/>
        <v>0.30873778812767605</v>
      </c>
      <c r="T25" s="5">
        <f t="shared" ca="1" si="3"/>
        <v>0.25939444130712663</v>
      </c>
      <c r="U25">
        <v>100019</v>
      </c>
      <c r="Y25" s="8">
        <v>10019</v>
      </c>
      <c r="Z25">
        <v>2022</v>
      </c>
      <c r="AB25">
        <v>19</v>
      </c>
    </row>
    <row r="26" spans="1:29" x14ac:dyDescent="0.25">
      <c r="A26" cm="1">
        <f t="array" aca="1" ref="A26" ca="1">INDEX($U$7:$U$50006, RANK(T26,$T$7:$T$50006), 1)</f>
        <v>100938</v>
      </c>
      <c r="B26" cm="1">
        <f t="array" aca="1" ref="B26" ca="1">INDEX($Y$7:$Y$50006, RANK(T26,$T$7:$T$50006), 1)</f>
        <v>10938</v>
      </c>
      <c r="C26" t="str">
        <f t="shared" ca="1" si="0"/>
        <v>AB</v>
      </c>
      <c r="D26" t="str">
        <f t="shared" ca="1" si="1"/>
        <v>Circle</v>
      </c>
      <c r="E26" cm="1">
        <f t="array" aca="1" ref="E26" ca="1">INDEX($Z$7:$Z$46,RANDBETWEEN(1,ROWS($Z$7:$Z$46)))</f>
        <v>2023</v>
      </c>
      <c r="F26" cm="1">
        <f t="array" aca="1" ref="F26" ca="1">INDEX($AB$7:$AB$126,RANDBETWEEN(1,ROWS($AB$7:$AB$126)))</f>
        <v>72</v>
      </c>
      <c r="G26">
        <f ca="1">IF(_xlfn.NORM.INV(T26,$R$7,$R$8)&lt;0,0,_xlfn.NORM.INV(T26,$R$7,$R$8))*VLOOKUP(C26,$V$7:$W$10,2,FALSE)</f>
        <v>45.478184912984574</v>
      </c>
      <c r="H26" s="6">
        <f ca="1">G26*VLOOKUP(C26,$V$7:$X$12,3,FALSE)</f>
        <v>113.69546228246143</v>
      </c>
      <c r="I26" t="str" cm="1">
        <f t="array" aca="1" ref="I26" ca="1">INDEX(data_generation!$AD$7:$AD$9,RANDBETWEEN(1,ROWS(data_generation!$AD$7:$AD$9)))</f>
        <v>Loyal</v>
      </c>
      <c r="J26" t="str" cm="1">
        <f t="array" aca="1" ref="J26" ca="1">INDEX(data_generation!$AE$7:$AE$9,RANDBETWEEN(1,ROWS(data_generation!$AE$7:$AE$9)))</f>
        <v>Work</v>
      </c>
      <c r="K26" t="b" cm="1">
        <f t="array" aca="1" ref="K26" ca="1">INDEX(data_generation!$AF$7:$AF$8,RANDBETWEEN(1,ROWS(data_generation!$AF$7:$AF$8)))</f>
        <v>1</v>
      </c>
      <c r="L26" t="str" cm="1">
        <f t="array" aca="1" ref="L26" ca="1">INDEX($AG$7:$AG$10,RANDBETWEEN(1,ROWS($AG$7:$AG$10)))</f>
        <v>&gt;65</v>
      </c>
      <c r="M26" t="str" cm="1">
        <f t="array" aca="1" ref="M26" ca="1">INDEX(data_generation!$AI$7:$AI$9,RANDBETWEEN(1,ROWS(data_generation!$AI$7:$AI$9)))</f>
        <v>Other</v>
      </c>
      <c r="N26" t="str" cm="1">
        <f t="array" aca="1" ref="N26" ca="1">INDEX($AK$7:$AK$9,RANDBETWEEN(1,ROWS($AK$7:$AK$9)))</f>
        <v>$500-$1000</v>
      </c>
      <c r="O26" t="str" cm="1">
        <f t="array" aca="1" ref="O26" ca="1">INDEX($AM$7:$AM$12,RANDBETWEEN(1,ROWS($AM$7:$AM$12)))</f>
        <v>IA</v>
      </c>
      <c r="P26" s="6"/>
      <c r="Q26" s="6"/>
      <c r="S26">
        <f t="shared" ca="1" si="2"/>
        <v>0.38288274817921397</v>
      </c>
      <c r="T26" s="5">
        <f t="shared" ca="1" si="3"/>
        <v>0.17185293552473213</v>
      </c>
      <c r="U26">
        <v>100020</v>
      </c>
      <c r="Y26" s="8">
        <v>10020</v>
      </c>
      <c r="Z26">
        <v>2022</v>
      </c>
      <c r="AB26">
        <v>20</v>
      </c>
    </row>
    <row r="27" spans="1:29" x14ac:dyDescent="0.25">
      <c r="A27" cm="1">
        <f t="array" aca="1" ref="A27" ca="1">INDEX($U$7:$U$50006, RANK(T27,$T$7:$T$50006), 1)</f>
        <v>100641</v>
      </c>
      <c r="B27" cm="1">
        <f t="array" aca="1" ref="B27" ca="1">INDEX($Y$7:$Y$50006, RANK(T27,$T$7:$T$50006), 1)</f>
        <v>10641</v>
      </c>
      <c r="C27" t="str">
        <f t="shared" ca="1" si="0"/>
        <v>AB</v>
      </c>
      <c r="D27" t="str">
        <f t="shared" ca="1" si="1"/>
        <v>Circle</v>
      </c>
      <c r="E27" cm="1">
        <f t="array" aca="1" ref="E27" ca="1">INDEX($Z$7:$Z$46,RANDBETWEEN(1,ROWS($Z$7:$Z$46)))</f>
        <v>2016</v>
      </c>
      <c r="F27" cm="1">
        <f t="array" aca="1" ref="F27" ca="1">INDEX($AB$7:$AB$126,RANDBETWEEN(1,ROWS($AB$7:$AB$126)))</f>
        <v>1</v>
      </c>
      <c r="G27">
        <f ca="1">IF(_xlfn.NORM.INV(T27,$R$7,$R$8)&lt;0,0,_xlfn.NORM.INV(T27,$R$7,$R$8))*VLOOKUP(C27,$V$7:$W$10,2,FALSE)</f>
        <v>52.334864731440312</v>
      </c>
      <c r="H27" s="6">
        <f ca="1">G27*VLOOKUP(C27,$V$7:$X$12,3,FALSE)</f>
        <v>130.83716182860078</v>
      </c>
      <c r="I27" t="str" cm="1">
        <f t="array" aca="1" ref="I27" ca="1">INDEX(data_generation!$AD$7:$AD$9,RANDBETWEEN(1,ROWS(data_generation!$AD$7:$AD$9)))</f>
        <v>Loyal</v>
      </c>
      <c r="J27" t="str" cm="1">
        <f t="array" aca="1" ref="J27" ca="1">INDEX(data_generation!$AE$7:$AE$9,RANDBETWEEN(1,ROWS(data_generation!$AE$7:$AE$9)))</f>
        <v>Work</v>
      </c>
      <c r="K27" t="b" cm="1">
        <f t="array" aca="1" ref="K27" ca="1">INDEX(data_generation!$AF$7:$AF$8,RANDBETWEEN(1,ROWS(data_generation!$AF$7:$AF$8)))</f>
        <v>0</v>
      </c>
      <c r="L27" t="str" cm="1">
        <f t="array" aca="1" ref="L27" ca="1">INDEX($AG$7:$AG$10,RANDBETWEEN(1,ROWS($AG$7:$AG$10)))</f>
        <v>26-45</v>
      </c>
      <c r="M27" t="str" cm="1">
        <f t="array" aca="1" ref="M27" ca="1">INDEX(data_generation!$AI$7:$AI$9,RANDBETWEEN(1,ROWS(data_generation!$AI$7:$AI$9)))</f>
        <v>Male</v>
      </c>
      <c r="N27" t="str" cm="1">
        <f t="array" aca="1" ref="N27" ca="1">INDEX($AK$7:$AK$9,RANDBETWEEN(1,ROWS($AK$7:$AK$9)))</f>
        <v>Under $500</v>
      </c>
      <c r="O27" t="str" cm="1">
        <f t="array" aca="1" ref="O27" ca="1">INDEX($AM$7:$AM$12,RANDBETWEEN(1,ROWS($AM$7:$AM$12)))</f>
        <v>WI</v>
      </c>
      <c r="P27" s="6"/>
      <c r="Q27" s="6"/>
      <c r="S27">
        <f t="shared" ca="1" si="2"/>
        <v>0.69014984269411284</v>
      </c>
      <c r="T27" s="5">
        <f t="shared" ca="1" si="3"/>
        <v>0.42660862349045514</v>
      </c>
      <c r="U27">
        <v>100021</v>
      </c>
      <c r="Y27" s="8">
        <v>10021</v>
      </c>
      <c r="Z27">
        <v>2022</v>
      </c>
      <c r="AB27">
        <v>21</v>
      </c>
    </row>
    <row r="28" spans="1:29" x14ac:dyDescent="0.25">
      <c r="A28" cm="1">
        <f t="array" aca="1" ref="A28" ca="1">INDEX($U$7:$U$50006, RANK(T28,$T$7:$T$50006), 1)</f>
        <v>100462</v>
      </c>
      <c r="B28" cm="1">
        <f t="array" aca="1" ref="B28" ca="1">INDEX($Y$7:$Y$50006, RANK(T28,$T$7:$T$50006), 1)</f>
        <v>10462</v>
      </c>
      <c r="C28" t="str">
        <f t="shared" ca="1" si="0"/>
        <v>BC</v>
      </c>
      <c r="D28" t="str">
        <f t="shared" ca="1" si="1"/>
        <v>Square</v>
      </c>
      <c r="E28" cm="1">
        <f t="array" aca="1" ref="E28" ca="1">INDEX($Z$7:$Z$46,RANDBETWEEN(1,ROWS($Z$7:$Z$46)))</f>
        <v>2020</v>
      </c>
      <c r="F28" cm="1">
        <f t="array" aca="1" ref="F28" ca="1">INDEX($AB$7:$AB$126,RANDBETWEEN(1,ROWS($AB$7:$AB$126)))</f>
        <v>108</v>
      </c>
      <c r="G28">
        <f ca="1">IF(_xlfn.NORM.INV(T28,$R$7,$R$8)&lt;0,0,_xlfn.NORM.INV(T28,$R$7,$R$8))*VLOOKUP(C28,$V$7:$W$10,2,FALSE)</f>
        <v>3.110483604169036</v>
      </c>
      <c r="H28" s="6">
        <f ca="1">G28*VLOOKUP(C28,$V$7:$X$12,3,FALSE)</f>
        <v>46.657254062535543</v>
      </c>
      <c r="I28" t="str" cm="1">
        <f t="array" aca="1" ref="I28" ca="1">INDEX(data_generation!$AD$7:$AD$9,RANDBETWEEN(1,ROWS(data_generation!$AD$7:$AD$9)))</f>
        <v>Uncommited</v>
      </c>
      <c r="J28" t="str" cm="1">
        <f t="array" aca="1" ref="J28" ca="1">INDEX(data_generation!$AE$7:$AE$9,RANDBETWEEN(1,ROWS(data_generation!$AE$7:$AE$9)))</f>
        <v>School</v>
      </c>
      <c r="K28" t="b" cm="1">
        <f t="array" aca="1" ref="K28" ca="1">INDEX(data_generation!$AF$7:$AF$8,RANDBETWEEN(1,ROWS(data_generation!$AF$7:$AF$8)))</f>
        <v>1</v>
      </c>
      <c r="L28" t="str" cm="1">
        <f t="array" aca="1" ref="L28" ca="1">INDEX($AG$7:$AG$10,RANDBETWEEN(1,ROWS($AG$7:$AG$10)))</f>
        <v>&lt;25</v>
      </c>
      <c r="M28" t="str" cm="1">
        <f t="array" aca="1" ref="M28" ca="1">INDEX(data_generation!$AI$7:$AI$9,RANDBETWEEN(1,ROWS(data_generation!$AI$7:$AI$9)))</f>
        <v>Other</v>
      </c>
      <c r="N28" t="str" cm="1">
        <f t="array" aca="1" ref="N28" ca="1">INDEX($AK$7:$AK$9,RANDBETWEEN(1,ROWS($AK$7:$AK$9)))</f>
        <v>Under $500</v>
      </c>
      <c r="O28" t="str" cm="1">
        <f t="array" aca="1" ref="O28" ca="1">INDEX($AM$7:$AM$12,RANDBETWEEN(1,ROWS($AM$7:$AM$12)))</f>
        <v>IA</v>
      </c>
      <c r="P28" s="6"/>
      <c r="Q28" s="6"/>
      <c r="S28">
        <f t="shared" ca="1" si="2"/>
        <v>0.54344439627599872</v>
      </c>
      <c r="T28" s="5">
        <f t="shared" ca="1" si="3"/>
        <v>0.58744101708351371</v>
      </c>
      <c r="U28">
        <v>100022</v>
      </c>
      <c r="Y28" s="8">
        <v>10022</v>
      </c>
      <c r="Z28">
        <v>2022</v>
      </c>
      <c r="AB28">
        <v>22</v>
      </c>
    </row>
    <row r="29" spans="1:29" x14ac:dyDescent="0.25">
      <c r="A29" cm="1">
        <f t="array" aca="1" ref="A29" ca="1">INDEX($U$7:$U$50006, RANK(T29,$T$7:$T$50006), 1)</f>
        <v>100904</v>
      </c>
      <c r="B29" cm="1">
        <f t="array" aca="1" ref="B29" ca="1">INDEX($Y$7:$Y$50006, RANK(T29,$T$7:$T$50006), 1)</f>
        <v>10904</v>
      </c>
      <c r="C29" t="str">
        <f t="shared" ca="1" si="0"/>
        <v>AB</v>
      </c>
      <c r="D29" t="str">
        <f t="shared" ca="1" si="1"/>
        <v>Circle</v>
      </c>
      <c r="E29" cm="1">
        <f t="array" aca="1" ref="E29" ca="1">INDEX($Z$7:$Z$46,RANDBETWEEN(1,ROWS($Z$7:$Z$46)))</f>
        <v>2023</v>
      </c>
      <c r="F29" cm="1">
        <f t="array" aca="1" ref="F29" ca="1">INDEX($AB$7:$AB$126,RANDBETWEEN(1,ROWS($AB$7:$AB$126)))</f>
        <v>10</v>
      </c>
      <c r="G29">
        <f ca="1">IF(_xlfn.NORM.INV(T29,$R$7,$R$8)&lt;0,0,_xlfn.NORM.INV(T29,$R$7,$R$8))*VLOOKUP(C29,$V$7:$W$10,2,FALSE)</f>
        <v>46.484782607205695</v>
      </c>
      <c r="H29" s="6">
        <f ca="1">G29*VLOOKUP(C29,$V$7:$X$12,3,FALSE)</f>
        <v>116.21195651801423</v>
      </c>
      <c r="I29" t="str" cm="1">
        <f t="array" aca="1" ref="I29" ca="1">INDEX(data_generation!$AD$7:$AD$9,RANDBETWEEN(1,ROWS(data_generation!$AD$7:$AD$9)))</f>
        <v>Disloyal</v>
      </c>
      <c r="J29" t="str" cm="1">
        <f t="array" aca="1" ref="J29" ca="1">INDEX(data_generation!$AE$7:$AE$9,RANDBETWEEN(1,ROWS(data_generation!$AE$7:$AE$9)))</f>
        <v>School</v>
      </c>
      <c r="K29" t="b" cm="1">
        <f t="array" aca="1" ref="K29" ca="1">INDEX(data_generation!$AF$7:$AF$8,RANDBETWEEN(1,ROWS(data_generation!$AF$7:$AF$8)))</f>
        <v>0</v>
      </c>
      <c r="L29" t="str" cm="1">
        <f t="array" aca="1" ref="L29" ca="1">INDEX($AG$7:$AG$10,RANDBETWEEN(1,ROWS($AG$7:$AG$10)))</f>
        <v>26-45</v>
      </c>
      <c r="M29" t="str" cm="1">
        <f t="array" aca="1" ref="M29" ca="1">INDEX(data_generation!$AI$7:$AI$9,RANDBETWEEN(1,ROWS(data_generation!$AI$7:$AI$9)))</f>
        <v>Other</v>
      </c>
      <c r="N29" t="str" cm="1">
        <f t="array" aca="1" ref="N29" ca="1">INDEX($AK$7:$AK$9,RANDBETWEEN(1,ROWS($AK$7:$AK$9)))</f>
        <v>$500-$1000</v>
      </c>
      <c r="O29" t="str" cm="1">
        <f t="array" aca="1" ref="O29" ca="1">INDEX($AM$7:$AM$12,RANDBETWEEN(1,ROWS($AM$7:$AM$12)))</f>
        <v>WI</v>
      </c>
      <c r="P29" s="6"/>
      <c r="Q29" s="6"/>
      <c r="S29">
        <f t="shared" ca="1" si="2"/>
        <v>0.15912406127699463</v>
      </c>
      <c r="T29" s="5">
        <f t="shared" ca="1" si="3"/>
        <v>0.20185205420799524</v>
      </c>
      <c r="U29">
        <v>100023</v>
      </c>
      <c r="Y29" s="8">
        <v>10023</v>
      </c>
      <c r="Z29">
        <v>2022</v>
      </c>
      <c r="AB29">
        <v>23</v>
      </c>
    </row>
    <row r="30" spans="1:29" x14ac:dyDescent="0.25">
      <c r="A30" cm="1">
        <f t="array" aca="1" ref="A30" ca="1">INDEX($U$7:$U$50006, RANK(T30,$T$7:$T$50006), 1)</f>
        <v>100686</v>
      </c>
      <c r="B30" cm="1">
        <f t="array" aca="1" ref="B30" ca="1">INDEX($Y$7:$Y$50006, RANK(T30,$T$7:$T$50006), 1)</f>
        <v>10686</v>
      </c>
      <c r="C30" t="str">
        <f t="shared" ca="1" si="0"/>
        <v>AB</v>
      </c>
      <c r="D30" t="str">
        <f t="shared" ca="1" si="1"/>
        <v>Circle</v>
      </c>
      <c r="E30" cm="1">
        <f t="array" aca="1" ref="E30" ca="1">INDEX($Z$7:$Z$46,RANDBETWEEN(1,ROWS($Z$7:$Z$46)))</f>
        <v>2021</v>
      </c>
      <c r="F30" cm="1">
        <f t="array" aca="1" ref="F30" ca="1">INDEX($AB$7:$AB$126,RANDBETWEEN(1,ROWS($AB$7:$AB$126)))</f>
        <v>46</v>
      </c>
      <c r="G30">
        <f ca="1">IF(_xlfn.NORM.INV(T30,$R$7,$R$8)&lt;0,0,_xlfn.NORM.INV(T30,$R$7,$R$8))*VLOOKUP(C30,$V$7:$W$10,2,FALSE)</f>
        <v>51.414419556215478</v>
      </c>
      <c r="H30" s="6">
        <f ca="1">G30*VLOOKUP(C30,$V$7:$X$12,3,FALSE)</f>
        <v>128.53604889053869</v>
      </c>
      <c r="I30" t="str" cm="1">
        <f t="array" aca="1" ref="I30" ca="1">INDEX(data_generation!$AD$7:$AD$9,RANDBETWEEN(1,ROWS(data_generation!$AD$7:$AD$9)))</f>
        <v>Disloyal</v>
      </c>
      <c r="J30" t="str" cm="1">
        <f t="array" aca="1" ref="J30" ca="1">INDEX(data_generation!$AE$7:$AE$9,RANDBETWEEN(1,ROWS(data_generation!$AE$7:$AE$9)))</f>
        <v>Work</v>
      </c>
      <c r="K30" t="b" cm="1">
        <f t="array" aca="1" ref="K30" ca="1">INDEX(data_generation!$AF$7:$AF$8,RANDBETWEEN(1,ROWS(data_generation!$AF$7:$AF$8)))</f>
        <v>0</v>
      </c>
      <c r="L30" t="str" cm="1">
        <f t="array" aca="1" ref="L30" ca="1">INDEX($AG$7:$AG$10,RANDBETWEEN(1,ROWS($AG$7:$AG$10)))</f>
        <v>&gt;65</v>
      </c>
      <c r="M30" t="str" cm="1">
        <f t="array" aca="1" ref="M30" ca="1">INDEX(data_generation!$AI$7:$AI$9,RANDBETWEEN(1,ROWS(data_generation!$AI$7:$AI$9)))</f>
        <v>Female</v>
      </c>
      <c r="N30" t="str" cm="1">
        <f t="array" aca="1" ref="N30" ca="1">INDEX($AK$7:$AK$9,RANDBETWEEN(1,ROWS($AK$7:$AK$9)))</f>
        <v>Above $1000</v>
      </c>
      <c r="O30" t="str" cm="1">
        <f t="array" aca="1" ref="O30" ca="1">INDEX($AM$7:$AM$12,RANDBETWEEN(1,ROWS($AM$7:$AM$12)))</f>
        <v>WI</v>
      </c>
      <c r="P30" s="6"/>
      <c r="Q30" s="6"/>
      <c r="S30">
        <f t="shared" ca="1" si="2"/>
        <v>0.43088613186209512</v>
      </c>
      <c r="T30" s="5">
        <f t="shared" ca="1" si="3"/>
        <v>0.38694639663304164</v>
      </c>
      <c r="U30">
        <v>100024</v>
      </c>
      <c r="Y30" s="8">
        <v>10024</v>
      </c>
      <c r="Z30">
        <v>2023</v>
      </c>
      <c r="AB30">
        <v>24</v>
      </c>
    </row>
    <row r="31" spans="1:29" x14ac:dyDescent="0.25">
      <c r="A31" cm="1">
        <f t="array" aca="1" ref="A31" ca="1">INDEX($U$7:$U$50006, RANK(T31,$T$7:$T$50006), 1)</f>
        <v>100036</v>
      </c>
      <c r="B31" cm="1">
        <f t="array" aca="1" ref="B31" ca="1">INDEX($Y$7:$Y$50006, RANK(T31,$T$7:$T$50006), 1)</f>
        <v>10036</v>
      </c>
      <c r="C31" t="str">
        <f t="shared" ca="1" si="0"/>
        <v>AB</v>
      </c>
      <c r="D31" t="str">
        <f t="shared" ca="1" si="1"/>
        <v>Circle</v>
      </c>
      <c r="E31" cm="1">
        <f t="array" aca="1" ref="E31" ca="1">INDEX($Z$7:$Z$46,RANDBETWEEN(1,ROWS($Z$7:$Z$46)))</f>
        <v>2021</v>
      </c>
      <c r="F31" cm="1">
        <f t="array" aca="1" ref="F31" ca="1">INDEX($AB$7:$AB$126,RANDBETWEEN(1,ROWS($AB$7:$AB$126)))</f>
        <v>27</v>
      </c>
      <c r="G31">
        <f ca="1">IF(_xlfn.NORM.INV(T31,$R$7,$R$8)&lt;0,0,_xlfn.NORM.INV(T31,$R$7,$R$8))*VLOOKUP(C31,$V$7:$W$10,2,FALSE)</f>
        <v>70.299408671712555</v>
      </c>
      <c r="H31" s="6">
        <f ca="1">G31*VLOOKUP(C31,$V$7:$X$12,3,FALSE)</f>
        <v>175.7485216792814</v>
      </c>
      <c r="I31" t="str" cm="1">
        <f t="array" aca="1" ref="I31" ca="1">INDEX(data_generation!$AD$7:$AD$9,RANDBETWEEN(1,ROWS(data_generation!$AD$7:$AD$9)))</f>
        <v>Disloyal</v>
      </c>
      <c r="J31" t="str" cm="1">
        <f t="array" aca="1" ref="J31" ca="1">INDEX(data_generation!$AE$7:$AE$9,RANDBETWEEN(1,ROWS(data_generation!$AE$7:$AE$9)))</f>
        <v>Work</v>
      </c>
      <c r="K31" t="b" cm="1">
        <f t="array" aca="1" ref="K31" ca="1">INDEX(data_generation!$AF$7:$AF$8,RANDBETWEEN(1,ROWS(data_generation!$AF$7:$AF$8)))</f>
        <v>1</v>
      </c>
      <c r="L31" t="str" cm="1">
        <f t="array" aca="1" ref="L31" ca="1">INDEX($AG$7:$AG$10,RANDBETWEEN(1,ROWS($AG$7:$AG$10)))</f>
        <v>&gt;65</v>
      </c>
      <c r="M31" t="str" cm="1">
        <f t="array" aca="1" ref="M31" ca="1">INDEX(data_generation!$AI$7:$AI$9,RANDBETWEEN(1,ROWS(data_generation!$AI$7:$AI$9)))</f>
        <v>Other</v>
      </c>
      <c r="N31" t="str" cm="1">
        <f t="array" aca="1" ref="N31" ca="1">INDEX($AK$7:$AK$9,RANDBETWEEN(1,ROWS($AK$7:$AK$9)))</f>
        <v>Under $500</v>
      </c>
      <c r="O31" t="str" cm="1">
        <f t="array" aca="1" ref="O31" ca="1">INDEX($AM$7:$AM$12,RANDBETWEEN(1,ROWS($AM$7:$AM$12)))</f>
        <v>MN</v>
      </c>
      <c r="P31" s="6"/>
      <c r="Q31" s="6"/>
      <c r="S31">
        <f t="shared" ca="1" si="2"/>
        <v>0.87406898517537379</v>
      </c>
      <c r="T31" s="5">
        <f t="shared" ca="1" si="3"/>
        <v>0.96493308849048265</v>
      </c>
      <c r="U31">
        <v>100025</v>
      </c>
      <c r="Y31" s="8">
        <v>10025</v>
      </c>
      <c r="Z31">
        <v>2023</v>
      </c>
      <c r="AB31">
        <v>25</v>
      </c>
    </row>
    <row r="32" spans="1:29" x14ac:dyDescent="0.25">
      <c r="A32" cm="1">
        <f t="array" aca="1" ref="A32" ca="1">INDEX($U$7:$U$50006, RANK(T32,$T$7:$T$50006), 1)</f>
        <v>101041</v>
      </c>
      <c r="B32" cm="1">
        <f t="array" aca="1" ref="B32" ca="1">INDEX($Y$7:$Y$50006, RANK(T32,$T$7:$T$50006), 1)</f>
        <v>11041</v>
      </c>
      <c r="C32" t="str">
        <f t="shared" ca="1" si="0"/>
        <v>AB</v>
      </c>
      <c r="D32" t="str">
        <f t="shared" ca="1" si="1"/>
        <v>Circle</v>
      </c>
      <c r="E32" cm="1">
        <f t="array" aca="1" ref="E32" ca="1">INDEX($Z$7:$Z$46,RANDBETWEEN(1,ROWS($Z$7:$Z$46)))</f>
        <v>2022</v>
      </c>
      <c r="F32" cm="1">
        <f t="array" aca="1" ref="F32" ca="1">INDEX($AB$7:$AB$126,RANDBETWEEN(1,ROWS($AB$7:$AB$126)))</f>
        <v>119</v>
      </c>
      <c r="G32">
        <f ca="1">IF(_xlfn.NORM.INV(T32,$R$7,$R$8)&lt;0,0,_xlfn.NORM.INV(T32,$R$7,$R$8))*VLOOKUP(C32,$V$7:$W$10,2,FALSE)</f>
        <v>40.892401351158121</v>
      </c>
      <c r="H32" s="6">
        <f ca="1">G32*VLOOKUP(C32,$V$7:$X$12,3,FALSE)</f>
        <v>102.23100337789531</v>
      </c>
      <c r="I32" t="str" cm="1">
        <f t="array" aca="1" ref="I32" ca="1">INDEX(data_generation!$AD$7:$AD$9,RANDBETWEEN(1,ROWS(data_generation!$AD$7:$AD$9)))</f>
        <v>Loyal</v>
      </c>
      <c r="J32" t="str" cm="1">
        <f t="array" aca="1" ref="J32" ca="1">INDEX(data_generation!$AE$7:$AE$9,RANDBETWEEN(1,ROWS(data_generation!$AE$7:$AE$9)))</f>
        <v>School</v>
      </c>
      <c r="K32" t="b" cm="1">
        <f t="array" aca="1" ref="K32" ca="1">INDEX(data_generation!$AF$7:$AF$8,RANDBETWEEN(1,ROWS(data_generation!$AF$7:$AF$8)))</f>
        <v>0</v>
      </c>
      <c r="L32" t="str" cm="1">
        <f t="array" aca="1" ref="L32" ca="1">INDEX($AG$7:$AG$10,RANDBETWEEN(1,ROWS($AG$7:$AG$10)))</f>
        <v>&gt;65</v>
      </c>
      <c r="M32" t="str" cm="1">
        <f t="array" aca="1" ref="M32" ca="1">INDEX(data_generation!$AI$7:$AI$9,RANDBETWEEN(1,ROWS(data_generation!$AI$7:$AI$9)))</f>
        <v>Male</v>
      </c>
      <c r="N32" t="str" cm="1">
        <f t="array" aca="1" ref="N32" ca="1">INDEX($AK$7:$AK$9,RANDBETWEEN(1,ROWS($AK$7:$AK$9)))</f>
        <v>Under $500</v>
      </c>
      <c r="O32" t="str" cm="1">
        <f t="array" aca="1" ref="O32" ca="1">INDEX($AM$7:$AM$12,RANDBETWEEN(1,ROWS($AM$7:$AM$12)))</f>
        <v>IL</v>
      </c>
      <c r="P32" s="6"/>
      <c r="Q32" s="6"/>
      <c r="S32">
        <f t="shared" ca="1" si="2"/>
        <v>0.32001070233986717</v>
      </c>
      <c r="T32" s="5">
        <f t="shared" ca="1" si="3"/>
        <v>7.264105852440339E-2</v>
      </c>
      <c r="U32">
        <v>100026</v>
      </c>
      <c r="Y32" s="8">
        <v>10026</v>
      </c>
      <c r="Z32">
        <v>2023</v>
      </c>
      <c r="AB32">
        <v>26</v>
      </c>
    </row>
    <row r="33" spans="1:28" x14ac:dyDescent="0.25">
      <c r="A33" cm="1">
        <f t="array" aca="1" ref="A33" ca="1">INDEX($U$7:$U$50006, RANK(T33,$T$7:$T$50006), 1)</f>
        <v>100448</v>
      </c>
      <c r="B33" cm="1">
        <f t="array" aca="1" ref="B33" ca="1">INDEX($Y$7:$Y$50006, RANK(T33,$T$7:$T$50006), 1)</f>
        <v>10448</v>
      </c>
      <c r="C33" t="str">
        <f t="shared" ca="1" si="0"/>
        <v>AB</v>
      </c>
      <c r="D33" t="str">
        <f t="shared" ca="1" si="1"/>
        <v>Circle</v>
      </c>
      <c r="E33" cm="1">
        <f t="array" aca="1" ref="E33" ca="1">INDEX($Z$7:$Z$46,RANDBETWEEN(1,ROWS($Z$7:$Z$46)))</f>
        <v>2023</v>
      </c>
      <c r="F33" cm="1">
        <f t="array" aca="1" ref="F33" ca="1">INDEX($AB$7:$AB$126,RANDBETWEEN(1,ROWS($AB$7:$AB$126)))</f>
        <v>64</v>
      </c>
      <c r="G33">
        <f ca="1">IF(_xlfn.NORM.INV(T33,$R$7,$R$8)&lt;0,0,_xlfn.NORM.INV(T33,$R$7,$R$8))*VLOOKUP(C33,$V$7:$W$10,2,FALSE)</f>
        <v>56.22745513757458</v>
      </c>
      <c r="H33" s="6">
        <f ca="1">G33*VLOOKUP(C33,$V$7:$X$12,3,FALSE)</f>
        <v>140.56863784393644</v>
      </c>
      <c r="I33" t="str" cm="1">
        <f t="array" aca="1" ref="I33" ca="1">INDEX(data_generation!$AD$7:$AD$9,RANDBETWEEN(1,ROWS(data_generation!$AD$7:$AD$9)))</f>
        <v>Uncommited</v>
      </c>
      <c r="J33" t="str" cm="1">
        <f t="array" aca="1" ref="J33" ca="1">INDEX(data_generation!$AE$7:$AE$9,RANDBETWEEN(1,ROWS(data_generation!$AE$7:$AE$9)))</f>
        <v>School</v>
      </c>
      <c r="K33" t="b" cm="1">
        <f t="array" aca="1" ref="K33" ca="1">INDEX(data_generation!$AF$7:$AF$8,RANDBETWEEN(1,ROWS(data_generation!$AF$7:$AF$8)))</f>
        <v>1</v>
      </c>
      <c r="L33" t="str" cm="1">
        <f t="array" aca="1" ref="L33" ca="1">INDEX($AG$7:$AG$10,RANDBETWEEN(1,ROWS($AG$7:$AG$10)))</f>
        <v>&gt;65</v>
      </c>
      <c r="M33" t="str" cm="1">
        <f t="array" aca="1" ref="M33" ca="1">INDEX(data_generation!$AI$7:$AI$9,RANDBETWEEN(1,ROWS(data_generation!$AI$7:$AI$9)))</f>
        <v>Other</v>
      </c>
      <c r="N33" t="str" cm="1">
        <f t="array" aca="1" ref="N33" ca="1">INDEX($AK$7:$AK$9,RANDBETWEEN(1,ROWS($AK$7:$AK$9)))</f>
        <v>Under $500</v>
      </c>
      <c r="O33" t="str" cm="1">
        <f t="array" aca="1" ref="O33" ca="1">INDEX($AM$7:$AM$12,RANDBETWEEN(1,ROWS($AM$7:$AM$12)))</f>
        <v>IN</v>
      </c>
      <c r="P33" s="6"/>
      <c r="Q33" s="6"/>
      <c r="S33">
        <f t="shared" ca="1" si="2"/>
        <v>0.70353083203826272</v>
      </c>
      <c r="T33" s="5">
        <f t="shared" ca="1" si="3"/>
        <v>0.59773742562079235</v>
      </c>
      <c r="U33">
        <v>100027</v>
      </c>
      <c r="Y33" s="8">
        <v>10027</v>
      </c>
      <c r="Z33">
        <v>2023</v>
      </c>
      <c r="AB33">
        <v>27</v>
      </c>
    </row>
    <row r="34" spans="1:28" x14ac:dyDescent="0.25">
      <c r="A34" cm="1">
        <f t="array" aca="1" ref="A34" ca="1">INDEX($U$7:$U$50006, RANK(T34,$T$7:$T$50006), 1)</f>
        <v>100343</v>
      </c>
      <c r="B34" cm="1">
        <f t="array" aca="1" ref="B34" ca="1">INDEX($Y$7:$Y$50006, RANK(T34,$T$7:$T$50006), 1)</f>
        <v>10343</v>
      </c>
      <c r="C34" t="str">
        <f t="shared" ca="1" si="0"/>
        <v>AB</v>
      </c>
      <c r="D34" t="str">
        <f t="shared" ca="1" si="1"/>
        <v>Circle</v>
      </c>
      <c r="E34" cm="1">
        <f t="array" aca="1" ref="E34" ca="1">INDEX($Z$7:$Z$46,RANDBETWEEN(1,ROWS($Z$7:$Z$46)))</f>
        <v>2021</v>
      </c>
      <c r="F34" cm="1">
        <f t="array" aca="1" ref="F34" ca="1">INDEX($AB$7:$AB$126,RANDBETWEEN(1,ROWS($AB$7:$AB$126)))</f>
        <v>62</v>
      </c>
      <c r="G34">
        <f ca="1">IF(_xlfn.NORM.INV(T34,$R$7,$R$8)&lt;0,0,_xlfn.NORM.INV(T34,$R$7,$R$8))*VLOOKUP(C34,$V$7:$W$10,2,FALSE)</f>
        <v>58.504878121242349</v>
      </c>
      <c r="H34" s="6">
        <f ca="1">G34*VLOOKUP(C34,$V$7:$X$12,3,FALSE)</f>
        <v>146.26219530310587</v>
      </c>
      <c r="I34" t="str" cm="1">
        <f t="array" aca="1" ref="I34" ca="1">INDEX(data_generation!$AD$7:$AD$9,RANDBETWEEN(1,ROWS(data_generation!$AD$7:$AD$9)))</f>
        <v>Disloyal</v>
      </c>
      <c r="J34" t="str" cm="1">
        <f t="array" aca="1" ref="J34" ca="1">INDEX(data_generation!$AE$7:$AE$9,RANDBETWEEN(1,ROWS(data_generation!$AE$7:$AE$9)))</f>
        <v>School</v>
      </c>
      <c r="K34" t="b" cm="1">
        <f t="array" aca="1" ref="K34" ca="1">INDEX(data_generation!$AF$7:$AF$8,RANDBETWEEN(1,ROWS(data_generation!$AF$7:$AF$8)))</f>
        <v>0</v>
      </c>
      <c r="L34" t="str" cm="1">
        <f t="array" aca="1" ref="L34" ca="1">INDEX($AG$7:$AG$10,RANDBETWEEN(1,ROWS($AG$7:$AG$10)))</f>
        <v>&gt;65</v>
      </c>
      <c r="M34" t="str" cm="1">
        <f t="array" aca="1" ref="M34" ca="1">INDEX(data_generation!$AI$7:$AI$9,RANDBETWEEN(1,ROWS(data_generation!$AI$7:$AI$9)))</f>
        <v>Male</v>
      </c>
      <c r="N34" t="str" cm="1">
        <f t="array" aca="1" ref="N34" ca="1">INDEX($AK$7:$AK$9,RANDBETWEEN(1,ROWS($AK$7:$AK$9)))</f>
        <v>Under $500</v>
      </c>
      <c r="O34" t="str" cm="1">
        <f t="array" aca="1" ref="O34" ca="1">INDEX($AM$7:$AM$12,RANDBETWEEN(1,ROWS($AM$7:$AM$12)))</f>
        <v>WI</v>
      </c>
      <c r="P34" s="6"/>
      <c r="Q34" s="6"/>
      <c r="S34">
        <f t="shared" ca="1" si="2"/>
        <v>0.6348669798697032</v>
      </c>
      <c r="T34" s="5">
        <f t="shared" ca="1" si="3"/>
        <v>0.69165325955960144</v>
      </c>
      <c r="U34">
        <v>100028</v>
      </c>
      <c r="Y34" s="8">
        <v>10028</v>
      </c>
      <c r="Z34">
        <v>2023</v>
      </c>
      <c r="AB34">
        <v>28</v>
      </c>
    </row>
    <row r="35" spans="1:28" x14ac:dyDescent="0.25">
      <c r="A35" cm="1">
        <f t="array" aca="1" ref="A35" ca="1">INDEX($U$7:$U$50006, RANK(T35,$T$7:$T$50006), 1)</f>
        <v>100371</v>
      </c>
      <c r="B35" cm="1">
        <f t="array" aca="1" ref="B35" ca="1">INDEX($Y$7:$Y$50006, RANK(T35,$T$7:$T$50006), 1)</f>
        <v>10371</v>
      </c>
      <c r="C35" t="str">
        <f t="shared" ca="1" si="0"/>
        <v>BC</v>
      </c>
      <c r="D35" t="str">
        <f t="shared" ca="1" si="1"/>
        <v>Square</v>
      </c>
      <c r="E35" cm="1">
        <f t="array" aca="1" ref="E35" ca="1">INDEX($Z$7:$Z$46,RANDBETWEEN(1,ROWS($Z$7:$Z$46)))</f>
        <v>2023</v>
      </c>
      <c r="F35" cm="1">
        <f t="array" aca="1" ref="F35" ca="1">INDEX($AB$7:$AB$126,RANDBETWEEN(1,ROWS($AB$7:$AB$126)))</f>
        <v>66</v>
      </c>
      <c r="G35">
        <f ca="1">IF(_xlfn.NORM.INV(T35,$R$7,$R$8)&lt;0,0,_xlfn.NORM.INV(T35,$R$7,$R$8))*VLOOKUP(C35,$V$7:$W$10,2,FALSE)</f>
        <v>3.205615578745693</v>
      </c>
      <c r="H35" s="6">
        <f ca="1">G35*VLOOKUP(C35,$V$7:$X$12,3,FALSE)</f>
        <v>48.084233681185395</v>
      </c>
      <c r="I35" t="str" cm="1">
        <f t="array" aca="1" ref="I35" ca="1">INDEX(data_generation!$AD$7:$AD$9,RANDBETWEEN(1,ROWS(data_generation!$AD$7:$AD$9)))</f>
        <v>Disloyal</v>
      </c>
      <c r="J35" t="str" cm="1">
        <f t="array" aca="1" ref="J35" ca="1">INDEX(data_generation!$AE$7:$AE$9,RANDBETWEEN(1,ROWS(data_generation!$AE$7:$AE$9)))</f>
        <v>Home</v>
      </c>
      <c r="K35" t="b" cm="1">
        <f t="array" aca="1" ref="K35" ca="1">INDEX(data_generation!$AF$7:$AF$8,RANDBETWEEN(1,ROWS(data_generation!$AF$7:$AF$8)))</f>
        <v>0</v>
      </c>
      <c r="L35" t="str" cm="1">
        <f t="array" aca="1" ref="L35" ca="1">INDEX($AG$7:$AG$10,RANDBETWEEN(1,ROWS($AG$7:$AG$10)))</f>
        <v>46-65</v>
      </c>
      <c r="M35" t="str" cm="1">
        <f t="array" aca="1" ref="M35" ca="1">INDEX(data_generation!$AI$7:$AI$9,RANDBETWEEN(1,ROWS(data_generation!$AI$7:$AI$9)))</f>
        <v>Male</v>
      </c>
      <c r="N35" t="str" cm="1">
        <f t="array" aca="1" ref="N35" ca="1">INDEX($AK$7:$AK$9,RANDBETWEEN(1,ROWS($AK$7:$AK$9)))</f>
        <v>Above $1000</v>
      </c>
      <c r="O35" t="str" cm="1">
        <f t="array" aca="1" ref="O35" ca="1">INDEX($AM$7:$AM$12,RANDBETWEEN(1,ROWS($AM$7:$AM$12)))</f>
        <v>WI</v>
      </c>
      <c r="P35" s="6"/>
      <c r="Q35" s="6"/>
      <c r="S35">
        <f t="shared" ca="1" si="2"/>
        <v>0.96805424372948112</v>
      </c>
      <c r="T35" s="5">
        <f t="shared" ca="1" si="3"/>
        <v>0.65954847815471562</v>
      </c>
      <c r="U35">
        <v>100029</v>
      </c>
      <c r="Y35" s="8">
        <v>10029</v>
      </c>
      <c r="Z35">
        <v>2023</v>
      </c>
      <c r="AB35">
        <v>29</v>
      </c>
    </row>
    <row r="36" spans="1:28" x14ac:dyDescent="0.25">
      <c r="A36" cm="1">
        <f t="array" aca="1" ref="A36" ca="1">INDEX($U$7:$U$50006, RANK(T36,$T$7:$T$50006), 1)</f>
        <v>100551</v>
      </c>
      <c r="B36" cm="1">
        <f t="array" aca="1" ref="B36" ca="1">INDEX($Y$7:$Y$50006, RANK(T36,$T$7:$T$50006), 1)</f>
        <v>10551</v>
      </c>
      <c r="C36" t="str">
        <f t="shared" ca="1" si="0"/>
        <v>AB</v>
      </c>
      <c r="D36" t="str">
        <f t="shared" ca="1" si="1"/>
        <v>Circle</v>
      </c>
      <c r="E36" cm="1">
        <f t="array" aca="1" ref="E36" ca="1">INDEX($Z$7:$Z$46,RANDBETWEEN(1,ROWS($Z$7:$Z$46)))</f>
        <v>2023</v>
      </c>
      <c r="F36" cm="1">
        <f t="array" aca="1" ref="F36" ca="1">INDEX($AB$7:$AB$126,RANDBETWEEN(1,ROWS($AB$7:$AB$126)))</f>
        <v>75</v>
      </c>
      <c r="G36">
        <f ca="1">IF(_xlfn.NORM.INV(T36,$R$7,$R$8)&lt;0,0,_xlfn.NORM.INV(T36,$R$7,$R$8))*VLOOKUP(C36,$V$7:$W$10,2,FALSE)</f>
        <v>54.045534455065138</v>
      </c>
      <c r="H36" s="6">
        <f ca="1">G36*VLOOKUP(C36,$V$7:$X$12,3,FALSE)</f>
        <v>135.11383613766284</v>
      </c>
      <c r="I36" t="str" cm="1">
        <f t="array" aca="1" ref="I36" ca="1">INDEX(data_generation!$AD$7:$AD$9,RANDBETWEEN(1,ROWS(data_generation!$AD$7:$AD$9)))</f>
        <v>Disloyal</v>
      </c>
      <c r="J36" t="str" cm="1">
        <f t="array" aca="1" ref="J36" ca="1">INDEX(data_generation!$AE$7:$AE$9,RANDBETWEEN(1,ROWS(data_generation!$AE$7:$AE$9)))</f>
        <v>Work</v>
      </c>
      <c r="K36" t="b" cm="1">
        <f t="array" aca="1" ref="K36" ca="1">INDEX(data_generation!$AF$7:$AF$8,RANDBETWEEN(1,ROWS(data_generation!$AF$7:$AF$8)))</f>
        <v>0</v>
      </c>
      <c r="L36" t="str" cm="1">
        <f t="array" aca="1" ref="L36" ca="1">INDEX($AG$7:$AG$10,RANDBETWEEN(1,ROWS($AG$7:$AG$10)))</f>
        <v>26-45</v>
      </c>
      <c r="M36" t="str" cm="1">
        <f t="array" aca="1" ref="M36" ca="1">INDEX(data_generation!$AI$7:$AI$9,RANDBETWEEN(1,ROWS(data_generation!$AI$7:$AI$9)))</f>
        <v>Male</v>
      </c>
      <c r="N36" t="str" cm="1">
        <f t="array" aca="1" ref="N36" ca="1">INDEX($AK$7:$AK$9,RANDBETWEEN(1,ROWS($AK$7:$AK$9)))</f>
        <v>Above $1000</v>
      </c>
      <c r="O36" t="str" cm="1">
        <f t="array" aca="1" ref="O36" ca="1">INDEX($AM$7:$AM$12,RANDBETWEEN(1,ROWS($AM$7:$AM$12)))</f>
        <v>MO</v>
      </c>
      <c r="P36" s="6"/>
      <c r="Q36" s="6"/>
      <c r="S36">
        <f t="shared" ca="1" si="2"/>
        <v>3.1741087872483087E-2</v>
      </c>
      <c r="T36" s="5">
        <f t="shared" ca="1" si="3"/>
        <v>0.50201839353801703</v>
      </c>
      <c r="U36">
        <v>100030</v>
      </c>
      <c r="Y36" s="8">
        <v>10030</v>
      </c>
      <c r="Z36">
        <v>2023</v>
      </c>
      <c r="AB36">
        <v>30</v>
      </c>
    </row>
    <row r="37" spans="1:28" x14ac:dyDescent="0.25">
      <c r="A37" cm="1">
        <f t="array" aca="1" ref="A37" ca="1">INDEX($U$7:$U$50006, RANK(T37,$T$7:$T$50006), 1)</f>
        <v>100678</v>
      </c>
      <c r="B37" cm="1">
        <f t="array" aca="1" ref="B37" ca="1">INDEX($Y$7:$Y$50006, RANK(T37,$T$7:$T$50006), 1)</f>
        <v>10678</v>
      </c>
      <c r="C37" t="str">
        <f t="shared" ca="1" si="0"/>
        <v>AC</v>
      </c>
      <c r="D37" t="str">
        <f t="shared" ca="1" si="1"/>
        <v>Circle</v>
      </c>
      <c r="E37" cm="1">
        <f t="array" aca="1" ref="E37" ca="1">INDEX($Z$7:$Z$46,RANDBETWEEN(1,ROWS($Z$7:$Z$46)))</f>
        <v>2013</v>
      </c>
      <c r="F37" cm="1">
        <f t="array" aca="1" ref="F37" ca="1">INDEX($AB$7:$AB$126,RANDBETWEEN(1,ROWS($AB$7:$AB$126)))</f>
        <v>79</v>
      </c>
      <c r="G37">
        <f ca="1">IF(_xlfn.NORM.INV(T37,$R$7,$R$8)&lt;0,0,_xlfn.NORM.INV(T37,$R$7,$R$8))*VLOOKUP(C37,$V$7:$W$10,2,FALSE)</f>
        <v>48.712118609490595</v>
      </c>
      <c r="H37" s="6">
        <f ca="1">G37*VLOOKUP(C37,$V$7:$X$12,3,FALSE)</f>
        <v>146.13635582847178</v>
      </c>
      <c r="I37" t="str" cm="1">
        <f t="array" aca="1" ref="I37" ca="1">INDEX(data_generation!$AD$7:$AD$9,RANDBETWEEN(1,ROWS(data_generation!$AD$7:$AD$9)))</f>
        <v>Loyal</v>
      </c>
      <c r="J37" t="str" cm="1">
        <f t="array" aca="1" ref="J37" ca="1">INDEX(data_generation!$AE$7:$AE$9,RANDBETWEEN(1,ROWS(data_generation!$AE$7:$AE$9)))</f>
        <v>Home</v>
      </c>
      <c r="K37" t="b" cm="1">
        <f t="array" aca="1" ref="K37" ca="1">INDEX(data_generation!$AF$7:$AF$8,RANDBETWEEN(1,ROWS(data_generation!$AF$7:$AF$8)))</f>
        <v>1</v>
      </c>
      <c r="L37" t="str" cm="1">
        <f t="array" aca="1" ref="L37" ca="1">INDEX($AG$7:$AG$10,RANDBETWEEN(1,ROWS($AG$7:$AG$10)))</f>
        <v>46-65</v>
      </c>
      <c r="M37" t="str" cm="1">
        <f t="array" aca="1" ref="M37" ca="1">INDEX(data_generation!$AI$7:$AI$9,RANDBETWEEN(1,ROWS(data_generation!$AI$7:$AI$9)))</f>
        <v>Other</v>
      </c>
      <c r="N37" t="str" cm="1">
        <f t="array" aca="1" ref="N37" ca="1">INDEX($AK$7:$AK$9,RANDBETWEEN(1,ROWS($AK$7:$AK$9)))</f>
        <v>Under $500</v>
      </c>
      <c r="O37" t="str" cm="1">
        <f t="array" aca="1" ref="O37" ca="1">INDEX($AM$7:$AM$12,RANDBETWEEN(1,ROWS($AM$7:$AM$12)))</f>
        <v>IN</v>
      </c>
      <c r="P37" s="6"/>
      <c r="Q37" s="6"/>
      <c r="S37">
        <f t="shared" ca="1" si="2"/>
        <v>0.73632639549384249</v>
      </c>
      <c r="T37" s="5">
        <f t="shared" ca="1" si="3"/>
        <v>0.3939023118094156</v>
      </c>
      <c r="U37">
        <v>100031</v>
      </c>
      <c r="Y37" s="8">
        <v>10031</v>
      </c>
      <c r="Z37">
        <v>2023</v>
      </c>
      <c r="AB37">
        <v>31</v>
      </c>
    </row>
    <row r="38" spans="1:28" x14ac:dyDescent="0.25">
      <c r="A38" cm="1">
        <f t="array" aca="1" ref="A38" ca="1">INDEX($U$7:$U$50006, RANK(T38,$T$7:$T$50006), 1)</f>
        <v>100150</v>
      </c>
      <c r="B38" cm="1">
        <f t="array" aca="1" ref="B38" ca="1">INDEX($Y$7:$Y$50006, RANK(T38,$T$7:$T$50006), 1)</f>
        <v>10150</v>
      </c>
      <c r="C38" t="str">
        <f t="shared" ca="1" si="0"/>
        <v>BC</v>
      </c>
      <c r="D38" t="str">
        <f t="shared" ca="1" si="1"/>
        <v>Square</v>
      </c>
      <c r="E38" cm="1">
        <f t="array" aca="1" ref="E38" ca="1">INDEX($Z$7:$Z$46,RANDBETWEEN(1,ROWS($Z$7:$Z$46)))</f>
        <v>2023</v>
      </c>
      <c r="F38" cm="1">
        <f t="array" aca="1" ref="F38" ca="1">INDEX($AB$7:$AB$126,RANDBETWEEN(1,ROWS($AB$7:$AB$126)))</f>
        <v>10</v>
      </c>
      <c r="G38">
        <f ca="1">IF(_xlfn.NORM.INV(T38,$R$7,$R$8)&lt;0,0,_xlfn.NORM.INV(T38,$R$7,$R$8))*VLOOKUP(C38,$V$7:$W$10,2,FALSE)</f>
        <v>3.5406954032789622</v>
      </c>
      <c r="H38" s="6">
        <f ca="1">G38*VLOOKUP(C38,$V$7:$X$12,3,FALSE)</f>
        <v>53.110431049184434</v>
      </c>
      <c r="I38" t="str" cm="1">
        <f t="array" aca="1" ref="I38" ca="1">INDEX(data_generation!$AD$7:$AD$9,RANDBETWEEN(1,ROWS(data_generation!$AD$7:$AD$9)))</f>
        <v>Loyal</v>
      </c>
      <c r="J38" t="str" cm="1">
        <f t="array" aca="1" ref="J38" ca="1">INDEX(data_generation!$AE$7:$AE$9,RANDBETWEEN(1,ROWS(data_generation!$AE$7:$AE$9)))</f>
        <v>School</v>
      </c>
      <c r="K38" t="b" cm="1">
        <f t="array" aca="1" ref="K38" ca="1">INDEX(data_generation!$AF$7:$AF$8,RANDBETWEEN(1,ROWS(data_generation!$AF$7:$AF$8)))</f>
        <v>1</v>
      </c>
      <c r="L38" t="str" cm="1">
        <f t="array" aca="1" ref="L38" ca="1">INDEX($AG$7:$AG$10,RANDBETWEEN(1,ROWS($AG$7:$AG$10)))</f>
        <v>26-45</v>
      </c>
      <c r="M38" t="str" cm="1">
        <f t="array" aca="1" ref="M38" ca="1">INDEX(data_generation!$AI$7:$AI$9,RANDBETWEEN(1,ROWS(data_generation!$AI$7:$AI$9)))</f>
        <v>Female</v>
      </c>
      <c r="N38" t="str" cm="1">
        <f t="array" aca="1" ref="N38" ca="1">INDEX($AK$7:$AK$9,RANDBETWEEN(1,ROWS($AK$7:$AK$9)))</f>
        <v>Above $1000</v>
      </c>
      <c r="O38" t="str" cm="1">
        <f t="array" aca="1" ref="O38" ca="1">INDEX($AM$7:$AM$12,RANDBETWEEN(1,ROWS($AM$7:$AM$12)))</f>
        <v>IN</v>
      </c>
      <c r="P38" s="6"/>
      <c r="Q38" s="6"/>
      <c r="S38">
        <f t="shared" ca="1" si="2"/>
        <v>0.92666075021662853</v>
      </c>
      <c r="T38" s="5">
        <f t="shared" ca="1" si="3"/>
        <v>0.86023834530248711</v>
      </c>
      <c r="U38">
        <v>100032</v>
      </c>
      <c r="Y38" s="8">
        <v>10032</v>
      </c>
      <c r="Z38">
        <v>2023</v>
      </c>
      <c r="AB38">
        <v>32</v>
      </c>
    </row>
    <row r="39" spans="1:28" x14ac:dyDescent="0.25">
      <c r="A39" cm="1">
        <f t="array" aca="1" ref="A39" ca="1">INDEX($U$7:$U$50006, RANK(T39,$T$7:$T$50006), 1)</f>
        <v>100831</v>
      </c>
      <c r="B39" cm="1">
        <f t="array" aca="1" ref="B39" ca="1">INDEX($Y$7:$Y$50006, RANK(T39,$T$7:$T$50006), 1)</f>
        <v>10831</v>
      </c>
      <c r="C39" t="str">
        <f t="shared" ca="1" si="0"/>
        <v>AC</v>
      </c>
      <c r="D39" t="str">
        <f t="shared" ca="1" si="1"/>
        <v>Circle</v>
      </c>
      <c r="E39" cm="1">
        <f t="array" aca="1" ref="E39" ca="1">INDEX($Z$7:$Z$46,RANDBETWEEN(1,ROWS($Z$7:$Z$46)))</f>
        <v>2023</v>
      </c>
      <c r="F39" cm="1">
        <f t="array" aca="1" ref="F39" ca="1">INDEX($AB$7:$AB$126,RANDBETWEEN(1,ROWS($AB$7:$AB$126)))</f>
        <v>25</v>
      </c>
      <c r="G39">
        <f ca="1">IF(_xlfn.NORM.INV(T39,$R$7,$R$8)&lt;0,0,_xlfn.NORM.INV(T39,$R$7,$R$8))*VLOOKUP(C39,$V$7:$W$10,2,FALSE)</f>
        <v>45.597691734182966</v>
      </c>
      <c r="H39" s="6">
        <f ca="1">G39*VLOOKUP(C39,$V$7:$X$12,3,FALSE)</f>
        <v>136.79307520254889</v>
      </c>
      <c r="I39" t="str" cm="1">
        <f t="array" aca="1" ref="I39" ca="1">INDEX(data_generation!$AD$7:$AD$9,RANDBETWEEN(1,ROWS(data_generation!$AD$7:$AD$9)))</f>
        <v>Uncommited</v>
      </c>
      <c r="J39" t="str" cm="1">
        <f t="array" aca="1" ref="J39" ca="1">INDEX(data_generation!$AE$7:$AE$9,RANDBETWEEN(1,ROWS(data_generation!$AE$7:$AE$9)))</f>
        <v>Home</v>
      </c>
      <c r="K39" t="b" cm="1">
        <f t="array" aca="1" ref="K39" ca="1">INDEX(data_generation!$AF$7:$AF$8,RANDBETWEEN(1,ROWS(data_generation!$AF$7:$AF$8)))</f>
        <v>1</v>
      </c>
      <c r="L39" t="str" cm="1">
        <f t="array" aca="1" ref="L39" ca="1">INDEX($AG$7:$AG$10,RANDBETWEEN(1,ROWS($AG$7:$AG$10)))</f>
        <v>26-45</v>
      </c>
      <c r="M39" t="str" cm="1">
        <f t="array" aca="1" ref="M39" ca="1">INDEX(data_generation!$AI$7:$AI$9,RANDBETWEEN(1,ROWS(data_generation!$AI$7:$AI$9)))</f>
        <v>Male</v>
      </c>
      <c r="N39" t="str" cm="1">
        <f t="array" aca="1" ref="N39" ca="1">INDEX($AK$7:$AK$9,RANDBETWEEN(1,ROWS($AK$7:$AK$9)))</f>
        <v>Under $500</v>
      </c>
      <c r="O39" t="str" cm="1">
        <f t="array" aca="1" ref="O39" ca="1">INDEX($AM$7:$AM$12,RANDBETWEEN(1,ROWS($AM$7:$AM$12)))</f>
        <v>IA</v>
      </c>
      <c r="P39" s="6"/>
      <c r="Q39" s="6"/>
      <c r="S39">
        <f t="shared" ca="1" si="2"/>
        <v>0.98224191307570152</v>
      </c>
      <c r="T39" s="5">
        <f t="shared" ca="1" si="3"/>
        <v>0.26252977290196444</v>
      </c>
      <c r="U39">
        <v>100033</v>
      </c>
      <c r="Y39" s="8">
        <v>10033</v>
      </c>
      <c r="Z39">
        <v>2023</v>
      </c>
      <c r="AB39">
        <v>33</v>
      </c>
    </row>
    <row r="40" spans="1:28" x14ac:dyDescent="0.25">
      <c r="A40" cm="1">
        <f t="array" aca="1" ref="A40" ca="1">INDEX($U$7:$U$50006, RANK(T40,$T$7:$T$50006), 1)</f>
        <v>100452</v>
      </c>
      <c r="B40" cm="1">
        <f t="array" aca="1" ref="B40" ca="1">INDEX($Y$7:$Y$50006, RANK(T40,$T$7:$T$50006), 1)</f>
        <v>10452</v>
      </c>
      <c r="C40" t="str">
        <f t="shared" ca="1" si="0"/>
        <v>AB</v>
      </c>
      <c r="D40" t="str">
        <f t="shared" ca="1" si="1"/>
        <v>Circle</v>
      </c>
      <c r="E40" cm="1">
        <f t="array" aca="1" ref="E40" ca="1">INDEX($Z$7:$Z$46,RANDBETWEEN(1,ROWS($Z$7:$Z$46)))</f>
        <v>2023</v>
      </c>
      <c r="F40" cm="1">
        <f t="array" aca="1" ref="F40" ca="1">INDEX($AB$7:$AB$126,RANDBETWEEN(1,ROWS($AB$7:$AB$126)))</f>
        <v>27</v>
      </c>
      <c r="G40">
        <f ca="1">IF(_xlfn.NORM.INV(T40,$R$7,$R$8)&lt;0,0,_xlfn.NORM.INV(T40,$R$7,$R$8))*VLOOKUP(C40,$V$7:$W$10,2,FALSE)</f>
        <v>56.178537999712908</v>
      </c>
      <c r="H40" s="6">
        <f ca="1">G40*VLOOKUP(C40,$V$7:$X$12,3,FALSE)</f>
        <v>140.44634499928227</v>
      </c>
      <c r="I40" t="str" cm="1">
        <f t="array" aca="1" ref="I40" ca="1">INDEX(data_generation!$AD$7:$AD$9,RANDBETWEEN(1,ROWS(data_generation!$AD$7:$AD$9)))</f>
        <v>Uncommited</v>
      </c>
      <c r="J40" t="str" cm="1">
        <f t="array" aca="1" ref="J40" ca="1">INDEX(data_generation!$AE$7:$AE$9,RANDBETWEEN(1,ROWS(data_generation!$AE$7:$AE$9)))</f>
        <v>School</v>
      </c>
      <c r="K40" t="b" cm="1">
        <f t="array" aca="1" ref="K40" ca="1">INDEX(data_generation!$AF$7:$AF$8,RANDBETWEEN(1,ROWS(data_generation!$AF$7:$AF$8)))</f>
        <v>0</v>
      </c>
      <c r="L40" t="str" cm="1">
        <f t="array" aca="1" ref="L40" ca="1">INDEX($AG$7:$AG$10,RANDBETWEEN(1,ROWS($AG$7:$AG$10)))</f>
        <v>&gt;65</v>
      </c>
      <c r="M40" t="str" cm="1">
        <f t="array" aca="1" ref="M40" ca="1">INDEX(data_generation!$AI$7:$AI$9,RANDBETWEEN(1,ROWS(data_generation!$AI$7:$AI$9)))</f>
        <v>Female</v>
      </c>
      <c r="N40" t="str" cm="1">
        <f t="array" aca="1" ref="N40" ca="1">INDEX($AK$7:$AK$9,RANDBETWEEN(1,ROWS($AK$7:$AK$9)))</f>
        <v>Under $500</v>
      </c>
      <c r="O40" t="str" cm="1">
        <f t="array" aca="1" ref="O40" ca="1">INDEX($AM$7:$AM$12,RANDBETWEEN(1,ROWS($AM$7:$AM$12)))</f>
        <v>IL</v>
      </c>
      <c r="P40" s="6"/>
      <c r="Q40" s="6"/>
      <c r="S40">
        <f t="shared" ca="1" si="2"/>
        <v>0.42119299399316157</v>
      </c>
      <c r="T40" s="5">
        <f t="shared" ca="1" si="3"/>
        <v>0.59563307789953068</v>
      </c>
      <c r="U40">
        <v>100034</v>
      </c>
      <c r="Y40" s="8">
        <v>10034</v>
      </c>
      <c r="Z40">
        <v>2023</v>
      </c>
      <c r="AB40">
        <v>34</v>
      </c>
    </row>
    <row r="41" spans="1:28" x14ac:dyDescent="0.25">
      <c r="A41" cm="1">
        <f t="array" aca="1" ref="A41" ca="1">INDEX($U$7:$U$50006, RANK(T41,$T$7:$T$50006), 1)</f>
        <v>100182</v>
      </c>
      <c r="B41" cm="1">
        <f t="array" aca="1" ref="B41" ca="1">INDEX($Y$7:$Y$50006, RANK(T41,$T$7:$T$50006), 1)</f>
        <v>10182</v>
      </c>
      <c r="C41" t="str">
        <f t="shared" ca="1" si="0"/>
        <v>BB</v>
      </c>
      <c r="D41" t="str">
        <f t="shared" ca="1" si="1"/>
        <v>Circle</v>
      </c>
      <c r="E41" cm="1">
        <f t="array" aca="1" ref="E41" ca="1">INDEX($Z$7:$Z$46,RANDBETWEEN(1,ROWS($Z$7:$Z$46)))</f>
        <v>2019</v>
      </c>
      <c r="F41" cm="1">
        <f t="array" aca="1" ref="F41" ca="1">INDEX($AB$7:$AB$126,RANDBETWEEN(1,ROWS($AB$7:$AB$126)))</f>
        <v>103</v>
      </c>
      <c r="G41">
        <f ca="1">IF(_xlfn.NORM.INV(T41,$R$7,$R$8)&lt;0,0,_xlfn.NORM.INV(T41,$R$7,$R$8))*VLOOKUP(C41,$V$7:$W$10,2,FALSE)</f>
        <v>31.230724040354914</v>
      </c>
      <c r="H41" s="6">
        <f ca="1">G41*VLOOKUP(C41,$V$7:$X$12,3,FALSE)</f>
        <v>312.30724040354914</v>
      </c>
      <c r="I41" t="str" cm="1">
        <f t="array" aca="1" ref="I41" ca="1">INDEX(data_generation!$AD$7:$AD$9,RANDBETWEEN(1,ROWS(data_generation!$AD$7:$AD$9)))</f>
        <v>Disloyal</v>
      </c>
      <c r="J41" t="str" cm="1">
        <f t="array" aca="1" ref="J41" ca="1">INDEX(data_generation!$AE$7:$AE$9,RANDBETWEEN(1,ROWS(data_generation!$AE$7:$AE$9)))</f>
        <v>Home</v>
      </c>
      <c r="K41" t="b" cm="1">
        <f t="array" aca="1" ref="K41" ca="1">INDEX(data_generation!$AF$7:$AF$8,RANDBETWEEN(1,ROWS(data_generation!$AF$7:$AF$8)))</f>
        <v>1</v>
      </c>
      <c r="L41" t="str" cm="1">
        <f t="array" aca="1" ref="L41" ca="1">INDEX($AG$7:$AG$10,RANDBETWEEN(1,ROWS($AG$7:$AG$10)))</f>
        <v>&lt;25</v>
      </c>
      <c r="M41" t="str" cm="1">
        <f t="array" aca="1" ref="M41" ca="1">INDEX(data_generation!$AI$7:$AI$9,RANDBETWEEN(1,ROWS(data_generation!$AI$7:$AI$9)))</f>
        <v>Male</v>
      </c>
      <c r="N41" t="str" cm="1">
        <f t="array" aca="1" ref="N41" ca="1">INDEX($AK$7:$AK$9,RANDBETWEEN(1,ROWS($AK$7:$AK$9)))</f>
        <v>$500-$1000</v>
      </c>
      <c r="O41" t="str" cm="1">
        <f t="array" aca="1" ref="O41" ca="1">INDEX($AM$7:$AM$12,RANDBETWEEN(1,ROWS($AM$7:$AM$12)))</f>
        <v>MO</v>
      </c>
      <c r="P41" s="6"/>
      <c r="Q41" s="6"/>
      <c r="S41">
        <f t="shared" ca="1" si="2"/>
        <v>0.10656002015236976</v>
      </c>
      <c r="T41" s="5">
        <f t="shared" ca="1" si="3"/>
        <v>0.82643248222232613</v>
      </c>
      <c r="U41">
        <v>100035</v>
      </c>
      <c r="Y41" s="8">
        <v>10035</v>
      </c>
      <c r="Z41">
        <v>2023</v>
      </c>
      <c r="AB41">
        <v>35</v>
      </c>
    </row>
    <row r="42" spans="1:28" x14ac:dyDescent="0.25">
      <c r="A42" cm="1">
        <f t="array" aca="1" ref="A42" ca="1">INDEX($U$7:$U$50006, RANK(T42,$T$7:$T$50006), 1)</f>
        <v>100185</v>
      </c>
      <c r="B42" cm="1">
        <f t="array" aca="1" ref="B42" ca="1">INDEX($Y$7:$Y$50006, RANK(T42,$T$7:$T$50006), 1)</f>
        <v>10185</v>
      </c>
      <c r="C42" t="str">
        <f t="shared" ca="1" si="0"/>
        <v>BB</v>
      </c>
      <c r="D42" t="str">
        <f t="shared" ca="1" si="1"/>
        <v>Circle</v>
      </c>
      <c r="E42" cm="1">
        <f t="array" aca="1" ref="E42" ca="1">INDEX($Z$7:$Z$46,RANDBETWEEN(1,ROWS($Z$7:$Z$46)))</f>
        <v>2015</v>
      </c>
      <c r="F42" cm="1">
        <f t="array" aca="1" ref="F42" ca="1">INDEX($AB$7:$AB$126,RANDBETWEEN(1,ROWS($AB$7:$AB$126)))</f>
        <v>110</v>
      </c>
      <c r="G42">
        <f ca="1">IF(_xlfn.NORM.INV(T42,$R$7,$R$8)&lt;0,0,_xlfn.NORM.INV(T42,$R$7,$R$8))*VLOOKUP(C42,$V$7:$W$10,2,FALSE)</f>
        <v>31.179128847244911</v>
      </c>
      <c r="H42" s="6">
        <f ca="1">G42*VLOOKUP(C42,$V$7:$X$12,3,FALSE)</f>
        <v>311.79128847244908</v>
      </c>
      <c r="I42" t="str" cm="1">
        <f t="array" aca="1" ref="I42" ca="1">INDEX(data_generation!$AD$7:$AD$9,RANDBETWEEN(1,ROWS(data_generation!$AD$7:$AD$9)))</f>
        <v>Uncommited</v>
      </c>
      <c r="J42" t="str" cm="1">
        <f t="array" aca="1" ref="J42" ca="1">INDEX(data_generation!$AE$7:$AE$9,RANDBETWEEN(1,ROWS(data_generation!$AE$7:$AE$9)))</f>
        <v>Work</v>
      </c>
      <c r="K42" t="b" cm="1">
        <f t="array" aca="1" ref="K42" ca="1">INDEX(data_generation!$AF$7:$AF$8,RANDBETWEEN(1,ROWS(data_generation!$AF$7:$AF$8)))</f>
        <v>0</v>
      </c>
      <c r="L42" t="str" cm="1">
        <f t="array" aca="1" ref="L42" ca="1">INDEX($AG$7:$AG$10,RANDBETWEEN(1,ROWS($AG$7:$AG$10)))</f>
        <v>26-45</v>
      </c>
      <c r="M42" t="str" cm="1">
        <f t="array" aca="1" ref="M42" ca="1">INDEX(data_generation!$AI$7:$AI$9,RANDBETWEEN(1,ROWS(data_generation!$AI$7:$AI$9)))</f>
        <v>Other</v>
      </c>
      <c r="N42" t="str" cm="1">
        <f t="array" aca="1" ref="N42" ca="1">INDEX($AK$7:$AK$9,RANDBETWEEN(1,ROWS($AK$7:$AK$9)))</f>
        <v>Above $1000</v>
      </c>
      <c r="O42" t="str" cm="1">
        <f t="array" aca="1" ref="O42" ca="1">INDEX($AM$7:$AM$12,RANDBETWEEN(1,ROWS($AM$7:$AM$12)))</f>
        <v>MO</v>
      </c>
      <c r="P42" s="6"/>
      <c r="Q42" s="6"/>
      <c r="S42">
        <f t="shared" ca="1" si="2"/>
        <v>0.33671251098442212</v>
      </c>
      <c r="T42" s="5">
        <f t="shared" ca="1" si="3"/>
        <v>0.82347649124476641</v>
      </c>
      <c r="U42">
        <v>100036</v>
      </c>
      <c r="Y42" s="8">
        <v>10036</v>
      </c>
      <c r="Z42">
        <v>2023</v>
      </c>
      <c r="AB42">
        <v>36</v>
      </c>
    </row>
    <row r="43" spans="1:28" x14ac:dyDescent="0.25">
      <c r="A43" cm="1">
        <f t="array" aca="1" ref="A43" ca="1">INDEX($U$7:$U$50006, RANK(T43,$T$7:$T$50006), 1)</f>
        <v>100169</v>
      </c>
      <c r="B43" cm="1">
        <f t="array" aca="1" ref="B43" ca="1">INDEX($Y$7:$Y$50006, RANK(T43,$T$7:$T$50006), 1)</f>
        <v>10169</v>
      </c>
      <c r="C43" t="str">
        <f t="shared" ca="1" si="0"/>
        <v>AB</v>
      </c>
      <c r="D43" t="str">
        <f t="shared" ca="1" si="1"/>
        <v>Circle</v>
      </c>
      <c r="E43" cm="1">
        <f t="array" aca="1" ref="E43" ca="1">INDEX($Z$7:$Z$46,RANDBETWEEN(1,ROWS($Z$7:$Z$46)))</f>
        <v>2023</v>
      </c>
      <c r="F43" cm="1">
        <f t="array" aca="1" ref="F43" ca="1">INDEX($AB$7:$AB$126,RANDBETWEEN(1,ROWS($AB$7:$AB$126)))</f>
        <v>86</v>
      </c>
      <c r="G43">
        <f ca="1">IF(_xlfn.NORM.INV(T43,$R$7,$R$8)&lt;0,0,_xlfn.NORM.INV(T43,$R$7,$R$8))*VLOOKUP(C43,$V$7:$W$10,2,FALSE)</f>
        <v>62.922644484240259</v>
      </c>
      <c r="H43" s="6">
        <f ca="1">G43*VLOOKUP(C43,$V$7:$X$12,3,FALSE)</f>
        <v>157.30661121060064</v>
      </c>
      <c r="I43" t="str" cm="1">
        <f t="array" aca="1" ref="I43" ca="1">INDEX(data_generation!$AD$7:$AD$9,RANDBETWEEN(1,ROWS(data_generation!$AD$7:$AD$9)))</f>
        <v>Disloyal</v>
      </c>
      <c r="J43" t="str" cm="1">
        <f t="array" aca="1" ref="J43" ca="1">INDEX(data_generation!$AE$7:$AE$9,RANDBETWEEN(1,ROWS(data_generation!$AE$7:$AE$9)))</f>
        <v>Home</v>
      </c>
      <c r="K43" t="b" cm="1">
        <f t="array" aca="1" ref="K43" ca="1">INDEX(data_generation!$AF$7:$AF$8,RANDBETWEEN(1,ROWS(data_generation!$AF$7:$AF$8)))</f>
        <v>1</v>
      </c>
      <c r="L43" t="str" cm="1">
        <f t="array" aca="1" ref="L43" ca="1">INDEX($AG$7:$AG$10,RANDBETWEEN(1,ROWS($AG$7:$AG$10)))</f>
        <v>&gt;65</v>
      </c>
      <c r="M43" t="str" cm="1">
        <f t="array" aca="1" ref="M43" ca="1">INDEX(data_generation!$AI$7:$AI$9,RANDBETWEEN(1,ROWS(data_generation!$AI$7:$AI$9)))</f>
        <v>Other</v>
      </c>
      <c r="N43" t="str" cm="1">
        <f t="array" aca="1" ref="N43" ca="1">INDEX($AK$7:$AK$9,RANDBETWEEN(1,ROWS($AK$7:$AK$9)))</f>
        <v>Above $1000</v>
      </c>
      <c r="O43" t="str" cm="1">
        <f t="array" aca="1" ref="O43" ca="1">INDEX($AM$7:$AM$12,RANDBETWEEN(1,ROWS($AM$7:$AM$12)))</f>
        <v>WI</v>
      </c>
      <c r="P43" s="6"/>
      <c r="Q43" s="6"/>
      <c r="S43">
        <f t="shared" ca="1" si="2"/>
        <v>0.48219024662697862</v>
      </c>
      <c r="T43" s="5">
        <f t="shared" ca="1" si="3"/>
        <v>0.83925605614014753</v>
      </c>
      <c r="U43">
        <v>100037</v>
      </c>
      <c r="Y43" s="8">
        <v>10037</v>
      </c>
      <c r="Z43">
        <v>2023</v>
      </c>
      <c r="AB43">
        <v>37</v>
      </c>
    </row>
    <row r="44" spans="1:28" x14ac:dyDescent="0.25">
      <c r="A44" cm="1">
        <f t="array" aca="1" ref="A44" ca="1">INDEX($U$7:$U$50006, RANK(T44,$T$7:$T$50006), 1)</f>
        <v>100851</v>
      </c>
      <c r="B44" cm="1">
        <f t="array" aca="1" ref="B44" ca="1">INDEX($Y$7:$Y$50006, RANK(T44,$T$7:$T$50006), 1)</f>
        <v>10851</v>
      </c>
      <c r="C44" t="str">
        <f t="shared" ca="1" si="0"/>
        <v>BC</v>
      </c>
      <c r="D44" t="str">
        <f t="shared" ca="1" si="1"/>
        <v>Square</v>
      </c>
      <c r="E44" cm="1">
        <f t="array" aca="1" ref="E44" ca="1">INDEX($Z$7:$Z$46,RANDBETWEEN(1,ROWS($Z$7:$Z$46)))</f>
        <v>2021</v>
      </c>
      <c r="F44" cm="1">
        <f t="array" aca="1" ref="F44" ca="1">INDEX($AB$7:$AB$126,RANDBETWEEN(1,ROWS($AB$7:$AB$126)))</f>
        <v>61</v>
      </c>
      <c r="G44">
        <f ca="1">IF(_xlfn.NORM.INV(T44,$R$7,$R$8)&lt;0,0,_xlfn.NORM.INV(T44,$R$7,$R$8))*VLOOKUP(C44,$V$7:$W$10,2,FALSE)</f>
        <v>2.6642034128932068</v>
      </c>
      <c r="H44" s="6">
        <f ca="1">G44*VLOOKUP(C44,$V$7:$X$12,3,FALSE)</f>
        <v>39.963051193398101</v>
      </c>
      <c r="I44" t="str" cm="1">
        <f t="array" aca="1" ref="I44" ca="1">INDEX(data_generation!$AD$7:$AD$9,RANDBETWEEN(1,ROWS(data_generation!$AD$7:$AD$9)))</f>
        <v>Uncommited</v>
      </c>
      <c r="J44" t="str" cm="1">
        <f t="array" aca="1" ref="J44" ca="1">INDEX(data_generation!$AE$7:$AE$9,RANDBETWEEN(1,ROWS(data_generation!$AE$7:$AE$9)))</f>
        <v>Home</v>
      </c>
      <c r="K44" t="b" cm="1">
        <f t="array" aca="1" ref="K44" ca="1">INDEX(data_generation!$AF$7:$AF$8,RANDBETWEEN(1,ROWS(data_generation!$AF$7:$AF$8)))</f>
        <v>1</v>
      </c>
      <c r="L44" t="str" cm="1">
        <f t="array" aca="1" ref="L44" ca="1">INDEX($AG$7:$AG$10,RANDBETWEEN(1,ROWS($AG$7:$AG$10)))</f>
        <v>&lt;25</v>
      </c>
      <c r="M44" t="str" cm="1">
        <f t="array" aca="1" ref="M44" ca="1">INDEX(data_generation!$AI$7:$AI$9,RANDBETWEEN(1,ROWS(data_generation!$AI$7:$AI$9)))</f>
        <v>Female</v>
      </c>
      <c r="N44" t="str" cm="1">
        <f t="array" aca="1" ref="N44" ca="1">INDEX($AK$7:$AK$9,RANDBETWEEN(1,ROWS($AK$7:$AK$9)))</f>
        <v>$500-$1000</v>
      </c>
      <c r="O44" t="str" cm="1">
        <f t="array" aca="1" ref="O44" ca="1">INDEX($AM$7:$AM$12,RANDBETWEEN(1,ROWS($AM$7:$AM$12)))</f>
        <v>IL</v>
      </c>
      <c r="P44" s="6"/>
      <c r="Q44" s="6"/>
      <c r="S44">
        <f t="shared" ca="1" si="2"/>
        <v>0.8573115927898346</v>
      </c>
      <c r="T44" s="5">
        <f t="shared" ca="1" si="3"/>
        <v>0.25092136244528662</v>
      </c>
      <c r="U44">
        <v>100038</v>
      </c>
      <c r="Y44" s="8">
        <v>10038</v>
      </c>
      <c r="Z44">
        <v>2023</v>
      </c>
      <c r="AB44">
        <v>38</v>
      </c>
    </row>
    <row r="45" spans="1:28" x14ac:dyDescent="0.25">
      <c r="A45" cm="1">
        <f t="array" aca="1" ref="A45" ca="1">INDEX($U$7:$U$50006, RANK(T45,$T$7:$T$50006), 1)</f>
        <v>101025</v>
      </c>
      <c r="B45" cm="1">
        <f t="array" aca="1" ref="B45" ca="1">INDEX($Y$7:$Y$50006, RANK(T45,$T$7:$T$50006), 1)</f>
        <v>11025</v>
      </c>
      <c r="C45" t="str">
        <f t="shared" ca="1" si="0"/>
        <v>AC</v>
      </c>
      <c r="D45" t="str">
        <f t="shared" ca="1" si="1"/>
        <v>Circle</v>
      </c>
      <c r="E45" cm="1">
        <f t="array" aca="1" ref="E45" ca="1">INDEX($Z$7:$Z$46,RANDBETWEEN(1,ROWS($Z$7:$Z$46)))</f>
        <v>2021</v>
      </c>
      <c r="F45" cm="1">
        <f t="array" aca="1" ref="F45" ca="1">INDEX($AB$7:$AB$126,RANDBETWEEN(1,ROWS($AB$7:$AB$126)))</f>
        <v>35</v>
      </c>
      <c r="G45">
        <f ca="1">IF(_xlfn.NORM.INV(T45,$R$7,$R$8)&lt;0,0,_xlfn.NORM.INV(T45,$R$7,$R$8))*VLOOKUP(C45,$V$7:$W$10,2,FALSE)</f>
        <v>39.271367034589211</v>
      </c>
      <c r="H45" s="6">
        <f ca="1">G45*VLOOKUP(C45,$V$7:$X$12,3,FALSE)</f>
        <v>117.81410110376763</v>
      </c>
      <c r="I45" t="str" cm="1">
        <f t="array" aca="1" ref="I45" ca="1">INDEX(data_generation!$AD$7:$AD$9,RANDBETWEEN(1,ROWS(data_generation!$AD$7:$AD$9)))</f>
        <v>Disloyal</v>
      </c>
      <c r="J45" t="str" cm="1">
        <f t="array" aca="1" ref="J45" ca="1">INDEX(data_generation!$AE$7:$AE$9,RANDBETWEEN(1,ROWS(data_generation!$AE$7:$AE$9)))</f>
        <v>School</v>
      </c>
      <c r="K45" t="b" cm="1">
        <f t="array" aca="1" ref="K45" ca="1">INDEX(data_generation!$AF$7:$AF$8,RANDBETWEEN(1,ROWS(data_generation!$AF$7:$AF$8)))</f>
        <v>0</v>
      </c>
      <c r="L45" t="str" cm="1">
        <f t="array" aca="1" ref="L45" ca="1">INDEX($AG$7:$AG$10,RANDBETWEEN(1,ROWS($AG$7:$AG$10)))</f>
        <v>&lt;25</v>
      </c>
      <c r="M45" t="str" cm="1">
        <f t="array" aca="1" ref="M45" ca="1">INDEX(data_generation!$AI$7:$AI$9,RANDBETWEEN(1,ROWS(data_generation!$AI$7:$AI$9)))</f>
        <v>Female</v>
      </c>
      <c r="N45" t="str" cm="1">
        <f t="array" aca="1" ref="N45" ca="1">INDEX($AK$7:$AK$9,RANDBETWEEN(1,ROWS($AK$7:$AK$9)))</f>
        <v>Under $500</v>
      </c>
      <c r="O45" t="str" cm="1">
        <f t="array" aca="1" ref="O45" ca="1">INDEX($AM$7:$AM$12,RANDBETWEEN(1,ROWS($AM$7:$AM$12)))</f>
        <v>WI</v>
      </c>
      <c r="P45" s="6"/>
      <c r="Q45" s="6"/>
      <c r="S45">
        <f t="shared" ca="1" si="2"/>
        <v>0.71531199355305208</v>
      </c>
      <c r="T45" s="5">
        <f t="shared" ca="1" si="3"/>
        <v>8.3818084295946393E-2</v>
      </c>
      <c r="U45">
        <v>100039</v>
      </c>
      <c r="Y45" s="8">
        <v>10039</v>
      </c>
      <c r="Z45">
        <v>2023</v>
      </c>
      <c r="AB45">
        <v>39</v>
      </c>
    </row>
    <row r="46" spans="1:28" x14ac:dyDescent="0.25">
      <c r="A46" cm="1">
        <f t="array" aca="1" ref="A46" ca="1">INDEX($U$7:$U$50006, RANK(T46,$T$7:$T$50006), 1)</f>
        <v>100824</v>
      </c>
      <c r="B46" cm="1">
        <f t="array" aca="1" ref="B46" ca="1">INDEX($Y$7:$Y$50006, RANK(T46,$T$7:$T$50006), 1)</f>
        <v>10824</v>
      </c>
      <c r="C46" t="str">
        <f t="shared" ca="1" si="0"/>
        <v>BC</v>
      </c>
      <c r="D46" t="str">
        <f t="shared" ca="1" si="1"/>
        <v>Square</v>
      </c>
      <c r="E46" cm="1">
        <f t="array" aca="1" ref="E46" ca="1">INDEX($Z$7:$Z$46,RANDBETWEEN(1,ROWS($Z$7:$Z$46)))</f>
        <v>2020</v>
      </c>
      <c r="F46" cm="1">
        <f t="array" aca="1" ref="F46" ca="1">INDEX($AB$7:$AB$126,RANDBETWEEN(1,ROWS($AB$7:$AB$126)))</f>
        <v>84</v>
      </c>
      <c r="G46">
        <f ca="1">IF(_xlfn.NORM.INV(T46,$R$7,$R$8)&lt;0,0,_xlfn.NORM.INV(T46,$R$7,$R$8))*VLOOKUP(C46,$V$7:$W$10,2,FALSE)</f>
        <v>2.6927717978041303</v>
      </c>
      <c r="H46" s="6">
        <f ca="1">G46*VLOOKUP(C46,$V$7:$X$12,3,FALSE)</f>
        <v>40.391576967061958</v>
      </c>
      <c r="I46" t="str" cm="1">
        <f t="array" aca="1" ref="I46" ca="1">INDEX(data_generation!$AD$7:$AD$9,RANDBETWEEN(1,ROWS(data_generation!$AD$7:$AD$9)))</f>
        <v>Loyal</v>
      </c>
      <c r="J46" t="str" cm="1">
        <f t="array" aca="1" ref="J46" ca="1">INDEX(data_generation!$AE$7:$AE$9,RANDBETWEEN(1,ROWS(data_generation!$AE$7:$AE$9)))</f>
        <v>School</v>
      </c>
      <c r="K46" t="b" cm="1">
        <f t="array" aca="1" ref="K46" ca="1">INDEX(data_generation!$AF$7:$AF$8,RANDBETWEEN(1,ROWS(data_generation!$AF$7:$AF$8)))</f>
        <v>0</v>
      </c>
      <c r="L46" t="str" cm="1">
        <f t="array" aca="1" ref="L46" ca="1">INDEX($AG$7:$AG$10,RANDBETWEEN(1,ROWS($AG$7:$AG$10)))</f>
        <v>&lt;25</v>
      </c>
      <c r="M46" t="str" cm="1">
        <f t="array" aca="1" ref="M46" ca="1">INDEX(data_generation!$AI$7:$AI$9,RANDBETWEEN(1,ROWS(data_generation!$AI$7:$AI$9)))</f>
        <v>Male</v>
      </c>
      <c r="N46" t="str" cm="1">
        <f t="array" aca="1" ref="N46" ca="1">INDEX($AK$7:$AK$9,RANDBETWEEN(1,ROWS($AK$7:$AK$9)))</f>
        <v>$500-$1000</v>
      </c>
      <c r="O46" t="str" cm="1">
        <f t="array" aca="1" ref="O46" ca="1">INDEX($AM$7:$AM$12,RANDBETWEEN(1,ROWS($AM$7:$AM$12)))</f>
        <v>MN</v>
      </c>
      <c r="P46" s="6"/>
      <c r="Q46" s="6"/>
      <c r="S46">
        <f t="shared" ca="1" si="2"/>
        <v>0.53046530308888395</v>
      </c>
      <c r="T46" s="5">
        <f t="shared" ca="1" si="3"/>
        <v>0.26945688650671396</v>
      </c>
      <c r="U46">
        <v>100040</v>
      </c>
      <c r="Y46" s="8">
        <v>10040</v>
      </c>
      <c r="Z46">
        <v>2023</v>
      </c>
      <c r="AB46">
        <v>40</v>
      </c>
    </row>
    <row r="47" spans="1:28" x14ac:dyDescent="0.25">
      <c r="A47" cm="1">
        <f t="array" aca="1" ref="A47" ca="1">INDEX($U$7:$U$50006, RANK(T47,$T$7:$T$50006), 1)</f>
        <v>100434</v>
      </c>
      <c r="B47" cm="1">
        <f t="array" aca="1" ref="B47" ca="1">INDEX($Y$7:$Y$50006, RANK(T47,$T$7:$T$50006), 1)</f>
        <v>10434</v>
      </c>
      <c r="C47" t="str">
        <f t="shared" ca="1" si="0"/>
        <v>BC</v>
      </c>
      <c r="D47" t="str">
        <f t="shared" ca="1" si="1"/>
        <v>Square</v>
      </c>
      <c r="E47" cm="1">
        <f t="array" aca="1" ref="E47" ca="1">INDEX($Z$7:$Z$46,RANDBETWEEN(1,ROWS($Z$7:$Z$46)))</f>
        <v>2023</v>
      </c>
      <c r="F47" cm="1">
        <f t="array" aca="1" ref="F47" ca="1">INDEX($AB$7:$AB$126,RANDBETWEEN(1,ROWS($AB$7:$AB$126)))</f>
        <v>6</v>
      </c>
      <c r="G47">
        <f ca="1">IF(_xlfn.NORM.INV(T47,$R$7,$R$8)&lt;0,0,_xlfn.NORM.INV(T47,$R$7,$R$8))*VLOOKUP(C47,$V$7:$W$10,2,FALSE)</f>
        <v>3.1384988146683144</v>
      </c>
      <c r="H47" s="6">
        <f ca="1">G47*VLOOKUP(C47,$V$7:$X$12,3,FALSE)</f>
        <v>47.077482220024713</v>
      </c>
      <c r="I47" t="str" cm="1">
        <f t="array" aca="1" ref="I47" ca="1">INDEX(data_generation!$AD$7:$AD$9,RANDBETWEEN(1,ROWS(data_generation!$AD$7:$AD$9)))</f>
        <v>Disloyal</v>
      </c>
      <c r="J47" t="str" cm="1">
        <f t="array" aca="1" ref="J47" ca="1">INDEX(data_generation!$AE$7:$AE$9,RANDBETWEEN(1,ROWS(data_generation!$AE$7:$AE$9)))</f>
        <v>School</v>
      </c>
      <c r="K47" t="b" cm="1">
        <f t="array" aca="1" ref="K47" ca="1">INDEX(data_generation!$AF$7:$AF$8,RANDBETWEEN(1,ROWS(data_generation!$AF$7:$AF$8)))</f>
        <v>0</v>
      </c>
      <c r="L47" t="str" cm="1">
        <f t="array" aca="1" ref="L47" ca="1">INDEX($AG$7:$AG$10,RANDBETWEEN(1,ROWS($AG$7:$AG$10)))</f>
        <v>46-65</v>
      </c>
      <c r="M47" t="str" cm="1">
        <f t="array" aca="1" ref="M47" ca="1">INDEX(data_generation!$AI$7:$AI$9,RANDBETWEEN(1,ROWS(data_generation!$AI$7:$AI$9)))</f>
        <v>Female</v>
      </c>
      <c r="N47" t="str" cm="1">
        <f t="array" aca="1" ref="N47" ca="1">INDEX($AK$7:$AK$9,RANDBETWEEN(1,ROWS($AK$7:$AK$9)))</f>
        <v>$500-$1000</v>
      </c>
      <c r="O47" t="str" cm="1">
        <f t="array" aca="1" ref="O47" ca="1">INDEX($AM$7:$AM$12,RANDBETWEEN(1,ROWS($AM$7:$AM$12)))</f>
        <v>IN</v>
      </c>
      <c r="P47" s="6"/>
      <c r="Q47" s="6"/>
      <c r="S47">
        <f t="shared" ca="1" si="2"/>
        <v>0.96619900292843341</v>
      </c>
      <c r="T47" s="5">
        <f t="shared" ca="1" si="3"/>
        <v>0.60910903676555062</v>
      </c>
      <c r="U47">
        <v>100041</v>
      </c>
      <c r="Y47" s="8">
        <v>10041</v>
      </c>
      <c r="AB47">
        <v>41</v>
      </c>
    </row>
    <row r="48" spans="1:28" x14ac:dyDescent="0.25">
      <c r="A48" cm="1">
        <f t="array" aca="1" ref="A48" ca="1">INDEX($U$7:$U$50006, RANK(T48,$T$7:$T$50006), 1)</f>
        <v>101080</v>
      </c>
      <c r="B48" cm="1">
        <f t="array" aca="1" ref="B48" ca="1">INDEX($Y$7:$Y$50006, RANK(T48,$T$7:$T$50006), 1)</f>
        <v>11080</v>
      </c>
      <c r="C48" t="str">
        <f t="shared" ca="1" si="0"/>
        <v>BC</v>
      </c>
      <c r="D48" t="str">
        <f t="shared" ca="1" si="1"/>
        <v>Square</v>
      </c>
      <c r="E48" cm="1">
        <f t="array" aca="1" ref="E48" ca="1">INDEX($Z$7:$Z$46,RANDBETWEEN(1,ROWS($Z$7:$Z$46)))</f>
        <v>2023</v>
      </c>
      <c r="F48" cm="1">
        <f t="array" aca="1" ref="F48" ca="1">INDEX($AB$7:$AB$126,RANDBETWEEN(1,ROWS($AB$7:$AB$126)))</f>
        <v>73</v>
      </c>
      <c r="G48">
        <f ca="1">IF(_xlfn.NORM.INV(T48,$R$7,$R$8)&lt;0,0,_xlfn.NORM.INV(T48,$R$7,$R$8))*VLOOKUP(C48,$V$7:$W$10,2,FALSE)</f>
        <v>2.0124976374589241</v>
      </c>
      <c r="H48" s="6">
        <f ca="1">G48*VLOOKUP(C48,$V$7:$X$12,3,FALSE)</f>
        <v>30.187464561883861</v>
      </c>
      <c r="I48" t="str" cm="1">
        <f t="array" aca="1" ref="I48" ca="1">INDEX(data_generation!$AD$7:$AD$9,RANDBETWEEN(1,ROWS(data_generation!$AD$7:$AD$9)))</f>
        <v>Uncommited</v>
      </c>
      <c r="J48" t="str" cm="1">
        <f t="array" aca="1" ref="J48" ca="1">INDEX(data_generation!$AE$7:$AE$9,RANDBETWEEN(1,ROWS(data_generation!$AE$7:$AE$9)))</f>
        <v>Home</v>
      </c>
      <c r="K48" t="b" cm="1">
        <f t="array" aca="1" ref="K48" ca="1">INDEX(data_generation!$AF$7:$AF$8,RANDBETWEEN(1,ROWS(data_generation!$AF$7:$AF$8)))</f>
        <v>1</v>
      </c>
      <c r="L48" t="str" cm="1">
        <f t="array" aca="1" ref="L48" ca="1">INDEX($AG$7:$AG$10,RANDBETWEEN(1,ROWS($AG$7:$AG$10)))</f>
        <v>26-45</v>
      </c>
      <c r="M48" t="str" cm="1">
        <f t="array" aca="1" ref="M48" ca="1">INDEX(data_generation!$AI$7:$AI$9,RANDBETWEEN(1,ROWS(data_generation!$AI$7:$AI$9)))</f>
        <v>Male</v>
      </c>
      <c r="N48" t="str" cm="1">
        <f t="array" aca="1" ref="N48" ca="1">INDEX($AK$7:$AK$9,RANDBETWEEN(1,ROWS($AK$7:$AK$9)))</f>
        <v>Above $1000</v>
      </c>
      <c r="O48" t="str" cm="1">
        <f t="array" aca="1" ref="O48" ca="1">INDEX($AM$7:$AM$12,RANDBETWEEN(1,ROWS($AM$7:$AM$12)))</f>
        <v>IL</v>
      </c>
      <c r="P48" s="6"/>
      <c r="Q48" s="6"/>
      <c r="S48">
        <f t="shared" ca="1" si="2"/>
        <v>0.39766398023497029</v>
      </c>
      <c r="T48" s="5">
        <f t="shared" ca="1" si="3"/>
        <v>2.4133805898161054E-2</v>
      </c>
      <c r="U48">
        <v>100042</v>
      </c>
      <c r="Y48" s="8">
        <v>10042</v>
      </c>
      <c r="AB48">
        <v>42</v>
      </c>
    </row>
    <row r="49" spans="1:28" x14ac:dyDescent="0.25">
      <c r="A49" cm="1">
        <f t="array" aca="1" ref="A49" ca="1">INDEX($U$7:$U$50006, RANK(T49,$T$7:$T$50006), 1)</f>
        <v>101003</v>
      </c>
      <c r="B49" cm="1">
        <f t="array" aca="1" ref="B49" ca="1">INDEX($Y$7:$Y$50006, RANK(T49,$T$7:$T$50006), 1)</f>
        <v>11003</v>
      </c>
      <c r="C49" t="str">
        <f t="shared" ca="1" si="0"/>
        <v>AB</v>
      </c>
      <c r="D49" t="str">
        <f t="shared" ca="1" si="1"/>
        <v>Circle</v>
      </c>
      <c r="E49" cm="1">
        <f t="array" aca="1" ref="E49" ca="1">INDEX($Z$7:$Z$46,RANDBETWEEN(1,ROWS($Z$7:$Z$46)))</f>
        <v>2020</v>
      </c>
      <c r="F49" cm="1">
        <f t="array" aca="1" ref="F49" ca="1">INDEX($AB$7:$AB$126,RANDBETWEEN(1,ROWS($AB$7:$AB$126)))</f>
        <v>64</v>
      </c>
      <c r="G49">
        <f ca="1">IF(_xlfn.NORM.INV(T49,$R$7,$R$8)&lt;0,0,_xlfn.NORM.INV(T49,$R$7,$R$8))*VLOOKUP(C49,$V$7:$W$10,2,FALSE)</f>
        <v>42.774140616872515</v>
      </c>
      <c r="H49" s="6">
        <f ca="1">G49*VLOOKUP(C49,$V$7:$X$12,3,FALSE)</f>
        <v>106.93535154218128</v>
      </c>
      <c r="I49" t="str" cm="1">
        <f t="array" aca="1" ref="I49" ca="1">INDEX(data_generation!$AD$7:$AD$9,RANDBETWEEN(1,ROWS(data_generation!$AD$7:$AD$9)))</f>
        <v>Loyal</v>
      </c>
      <c r="J49" t="str" cm="1">
        <f t="array" aca="1" ref="J49" ca="1">INDEX(data_generation!$AE$7:$AE$9,RANDBETWEEN(1,ROWS(data_generation!$AE$7:$AE$9)))</f>
        <v>School</v>
      </c>
      <c r="K49" t="b" cm="1">
        <f t="array" aca="1" ref="K49" ca="1">INDEX(data_generation!$AF$7:$AF$8,RANDBETWEEN(1,ROWS(data_generation!$AF$7:$AF$8)))</f>
        <v>1</v>
      </c>
      <c r="L49" t="str" cm="1">
        <f t="array" aca="1" ref="L49" ca="1">INDEX($AG$7:$AG$10,RANDBETWEEN(1,ROWS($AG$7:$AG$10)))</f>
        <v>&gt;65</v>
      </c>
      <c r="M49" t="str" cm="1">
        <f t="array" aca="1" ref="M49" ca="1">INDEX(data_generation!$AI$7:$AI$9,RANDBETWEEN(1,ROWS(data_generation!$AI$7:$AI$9)))</f>
        <v>Other</v>
      </c>
      <c r="N49" t="str" cm="1">
        <f t="array" aca="1" ref="N49" ca="1">INDEX($AK$7:$AK$9,RANDBETWEEN(1,ROWS($AK$7:$AK$9)))</f>
        <v>Under $500</v>
      </c>
      <c r="O49" t="str" cm="1">
        <f t="array" aca="1" ref="O49" ca="1">INDEX($AM$7:$AM$12,RANDBETWEEN(1,ROWS($AM$7:$AM$12)))</f>
        <v>IA</v>
      </c>
      <c r="P49" s="6"/>
      <c r="Q49" s="6"/>
      <c r="S49">
        <f t="shared" ca="1" si="2"/>
        <v>0.5496551287590562</v>
      </c>
      <c r="T49" s="5">
        <f t="shared" ca="1" si="3"/>
        <v>0.10614051326532126</v>
      </c>
      <c r="U49">
        <v>100043</v>
      </c>
      <c r="Y49" s="8">
        <v>10043</v>
      </c>
      <c r="AB49">
        <v>43</v>
      </c>
    </row>
    <row r="50" spans="1:28" x14ac:dyDescent="0.25">
      <c r="A50" cm="1">
        <f t="array" aca="1" ref="A50" ca="1">INDEX($U$7:$U$50006, RANK(T50,$T$7:$T$50006), 1)</f>
        <v>100668</v>
      </c>
      <c r="B50" cm="1">
        <f t="array" aca="1" ref="B50" ca="1">INDEX($Y$7:$Y$50006, RANK(T50,$T$7:$T$50006), 1)</f>
        <v>10668</v>
      </c>
      <c r="C50" t="str">
        <f t="shared" ca="1" si="0"/>
        <v>AB</v>
      </c>
      <c r="D50" t="str">
        <f t="shared" ca="1" si="1"/>
        <v>Circle</v>
      </c>
      <c r="E50" cm="1">
        <f t="array" aca="1" ref="E50" ca="1">INDEX($Z$7:$Z$46,RANDBETWEEN(1,ROWS($Z$7:$Z$46)))</f>
        <v>2020</v>
      </c>
      <c r="F50" cm="1">
        <f t="array" aca="1" ref="F50" ca="1">INDEX($AB$7:$AB$126,RANDBETWEEN(1,ROWS($AB$7:$AB$126)))</f>
        <v>56</v>
      </c>
      <c r="G50">
        <f ca="1">IF(_xlfn.NORM.INV(T50,$R$7,$R$8)&lt;0,0,_xlfn.NORM.INV(T50,$R$7,$R$8))*VLOOKUP(C50,$V$7:$W$10,2,FALSE)</f>
        <v>51.873293350738088</v>
      </c>
      <c r="H50" s="6">
        <f ca="1">G50*VLOOKUP(C50,$V$7:$X$12,3,FALSE)</f>
        <v>129.68323337684521</v>
      </c>
      <c r="I50" t="str" cm="1">
        <f t="array" aca="1" ref="I50" ca="1">INDEX(data_generation!$AD$7:$AD$9,RANDBETWEEN(1,ROWS(data_generation!$AD$7:$AD$9)))</f>
        <v>Disloyal</v>
      </c>
      <c r="J50" t="str" cm="1">
        <f t="array" aca="1" ref="J50" ca="1">INDEX(data_generation!$AE$7:$AE$9,RANDBETWEEN(1,ROWS(data_generation!$AE$7:$AE$9)))</f>
        <v>Home</v>
      </c>
      <c r="K50" t="b" cm="1">
        <f t="array" aca="1" ref="K50" ca="1">INDEX(data_generation!$AF$7:$AF$8,RANDBETWEEN(1,ROWS(data_generation!$AF$7:$AF$8)))</f>
        <v>1</v>
      </c>
      <c r="L50" t="str" cm="1">
        <f t="array" aca="1" ref="L50" ca="1">INDEX($AG$7:$AG$10,RANDBETWEEN(1,ROWS($AG$7:$AG$10)))</f>
        <v>46-65</v>
      </c>
      <c r="M50" t="str" cm="1">
        <f t="array" aca="1" ref="M50" ca="1">INDEX(data_generation!$AI$7:$AI$9,RANDBETWEEN(1,ROWS(data_generation!$AI$7:$AI$9)))</f>
        <v>Female</v>
      </c>
      <c r="N50" t="str" cm="1">
        <f t="array" aca="1" ref="N50" ca="1">INDEX($AK$7:$AK$9,RANDBETWEEN(1,ROWS($AK$7:$AK$9)))</f>
        <v>Under $500</v>
      </c>
      <c r="O50" t="str" cm="1">
        <f t="array" aca="1" ref="O50" ca="1">INDEX($AM$7:$AM$12,RANDBETWEEN(1,ROWS($AM$7:$AM$12)))</f>
        <v>IN</v>
      </c>
      <c r="P50" s="6"/>
      <c r="Q50" s="6"/>
      <c r="S50">
        <f t="shared" ca="1" si="2"/>
        <v>0.43405172896541899</v>
      </c>
      <c r="T50" s="5">
        <f t="shared" ca="1" si="3"/>
        <v>0.40659965684252453</v>
      </c>
      <c r="U50">
        <v>100044</v>
      </c>
      <c r="Y50" s="8">
        <v>10044</v>
      </c>
      <c r="AB50">
        <v>44</v>
      </c>
    </row>
    <row r="51" spans="1:28" x14ac:dyDescent="0.25">
      <c r="A51" cm="1">
        <f t="array" aca="1" ref="A51" ca="1">INDEX($U$7:$U$50006, RANK(T51,$T$7:$T$50006), 1)</f>
        <v>100191</v>
      </c>
      <c r="B51" cm="1">
        <f t="array" aca="1" ref="B51" ca="1">INDEX($Y$7:$Y$50006, RANK(T51,$T$7:$T$50006), 1)</f>
        <v>10191</v>
      </c>
      <c r="C51" t="str">
        <f t="shared" ca="1" si="0"/>
        <v>BC</v>
      </c>
      <c r="D51" t="str">
        <f t="shared" ca="1" si="1"/>
        <v>Square</v>
      </c>
      <c r="E51" cm="1">
        <f t="array" aca="1" ref="E51" ca="1">INDEX($Z$7:$Z$46,RANDBETWEEN(1,ROWS($Z$7:$Z$46)))</f>
        <v>2023</v>
      </c>
      <c r="F51" cm="1">
        <f t="array" aca="1" ref="F51" ca="1">INDEX($AB$7:$AB$126,RANDBETWEEN(1,ROWS($AB$7:$AB$126)))</f>
        <v>87</v>
      </c>
      <c r="G51">
        <f ca="1">IF(_xlfn.NORM.INV(T51,$R$7,$R$8)&lt;0,0,_xlfn.NORM.INV(T51,$R$7,$R$8))*VLOOKUP(C51,$V$7:$W$10,2,FALSE)</f>
        <v>3.4484830541857967</v>
      </c>
      <c r="H51" s="6">
        <f ca="1">G51*VLOOKUP(C51,$V$7:$X$12,3,FALSE)</f>
        <v>51.727245812786947</v>
      </c>
      <c r="I51" t="str" cm="1">
        <f t="array" aca="1" ref="I51" ca="1">INDEX(data_generation!$AD$7:$AD$9,RANDBETWEEN(1,ROWS(data_generation!$AD$7:$AD$9)))</f>
        <v>Uncommited</v>
      </c>
      <c r="J51" t="str" cm="1">
        <f t="array" aca="1" ref="J51" ca="1">INDEX(data_generation!$AE$7:$AE$9,RANDBETWEEN(1,ROWS(data_generation!$AE$7:$AE$9)))</f>
        <v>School</v>
      </c>
      <c r="K51" t="b" cm="1">
        <f t="array" aca="1" ref="K51" ca="1">INDEX(data_generation!$AF$7:$AF$8,RANDBETWEEN(1,ROWS(data_generation!$AF$7:$AF$8)))</f>
        <v>0</v>
      </c>
      <c r="L51" t="str" cm="1">
        <f t="array" aca="1" ref="L51" ca="1">INDEX($AG$7:$AG$10,RANDBETWEEN(1,ROWS($AG$7:$AG$10)))</f>
        <v>26-45</v>
      </c>
      <c r="M51" t="str" cm="1">
        <f t="array" aca="1" ref="M51" ca="1">INDEX(data_generation!$AI$7:$AI$9,RANDBETWEEN(1,ROWS(data_generation!$AI$7:$AI$9)))</f>
        <v>Other</v>
      </c>
      <c r="N51" t="str" cm="1">
        <f t="array" aca="1" ref="N51" ca="1">INDEX($AK$7:$AK$9,RANDBETWEEN(1,ROWS($AK$7:$AK$9)))</f>
        <v>Above $1000</v>
      </c>
      <c r="O51" t="str" cm="1">
        <f t="array" aca="1" ref="O51" ca="1">INDEX($AM$7:$AM$12,RANDBETWEEN(1,ROWS($AM$7:$AM$12)))</f>
        <v>IA</v>
      </c>
      <c r="P51" s="6"/>
      <c r="Q51" s="6"/>
      <c r="S51">
        <f t="shared" ca="1" si="2"/>
        <v>0.62582519120602209</v>
      </c>
      <c r="T51" s="5">
        <f t="shared" ca="1" si="3"/>
        <v>0.81513149894671577</v>
      </c>
      <c r="U51">
        <v>100045</v>
      </c>
      <c r="Y51" s="8">
        <v>10045</v>
      </c>
      <c r="AB51">
        <v>45</v>
      </c>
    </row>
    <row r="52" spans="1:28" x14ac:dyDescent="0.25">
      <c r="A52" cm="1">
        <f t="array" aca="1" ref="A52" ca="1">INDEX($U$7:$U$50006, RANK(T52,$T$7:$T$50006), 1)</f>
        <v>100446</v>
      </c>
      <c r="B52" cm="1">
        <f t="array" aca="1" ref="B52" ca="1">INDEX($Y$7:$Y$50006, RANK(T52,$T$7:$T$50006), 1)</f>
        <v>10446</v>
      </c>
      <c r="C52" t="str">
        <f t="shared" ca="1" si="0"/>
        <v>BC</v>
      </c>
      <c r="D52" t="str">
        <f t="shared" ca="1" si="1"/>
        <v>Square</v>
      </c>
      <c r="E52" cm="1">
        <f t="array" aca="1" ref="E52" ca="1">INDEX($Z$7:$Z$46,RANDBETWEEN(1,ROWS($Z$7:$Z$46)))</f>
        <v>2019</v>
      </c>
      <c r="F52" cm="1">
        <f t="array" aca="1" ref="F52" ca="1">INDEX($AB$7:$AB$126,RANDBETWEEN(1,ROWS($AB$7:$AB$126)))</f>
        <v>117</v>
      </c>
      <c r="G52">
        <f ca="1">IF(_xlfn.NORM.INV(T52,$R$7,$R$8)&lt;0,0,_xlfn.NORM.INV(T52,$R$7,$R$8))*VLOOKUP(C52,$V$7:$W$10,2,FALSE)</f>
        <v>3.1248893940718592</v>
      </c>
      <c r="H52" s="6">
        <f ca="1">G52*VLOOKUP(C52,$V$7:$X$12,3,FALSE)</f>
        <v>46.873340911077889</v>
      </c>
      <c r="I52" t="str" cm="1">
        <f t="array" aca="1" ref="I52" ca="1">INDEX(data_generation!$AD$7:$AD$9,RANDBETWEEN(1,ROWS(data_generation!$AD$7:$AD$9)))</f>
        <v>Loyal</v>
      </c>
      <c r="J52" t="str" cm="1">
        <f t="array" aca="1" ref="J52" ca="1">INDEX(data_generation!$AE$7:$AE$9,RANDBETWEEN(1,ROWS(data_generation!$AE$7:$AE$9)))</f>
        <v>Home</v>
      </c>
      <c r="K52" t="b" cm="1">
        <f t="array" aca="1" ref="K52" ca="1">INDEX(data_generation!$AF$7:$AF$8,RANDBETWEEN(1,ROWS(data_generation!$AF$7:$AF$8)))</f>
        <v>0</v>
      </c>
      <c r="L52" t="str" cm="1">
        <f t="array" aca="1" ref="L52" ca="1">INDEX($AG$7:$AG$10,RANDBETWEEN(1,ROWS($AG$7:$AG$10)))</f>
        <v>&lt;25</v>
      </c>
      <c r="M52" t="str" cm="1">
        <f t="array" aca="1" ref="M52" ca="1">INDEX(data_generation!$AI$7:$AI$9,RANDBETWEEN(1,ROWS(data_generation!$AI$7:$AI$9)))</f>
        <v>Male</v>
      </c>
      <c r="N52" t="str" cm="1">
        <f t="array" aca="1" ref="N52" ca="1">INDEX($AK$7:$AK$9,RANDBETWEEN(1,ROWS($AK$7:$AK$9)))</f>
        <v>$500-$1000</v>
      </c>
      <c r="O52" t="str" cm="1">
        <f t="array" aca="1" ref="O52" ca="1">INDEX($AM$7:$AM$12,RANDBETWEEN(1,ROWS($AM$7:$AM$12)))</f>
        <v>WI</v>
      </c>
      <c r="P52" s="6"/>
      <c r="Q52" s="6"/>
      <c r="S52">
        <f t="shared" ca="1" si="2"/>
        <v>0.95465165503753069</v>
      </c>
      <c r="T52" s="5">
        <f t="shared" ca="1" si="3"/>
        <v>0.59862078774650951</v>
      </c>
      <c r="U52">
        <v>100046</v>
      </c>
      <c r="Y52" s="8">
        <v>10046</v>
      </c>
      <c r="AB52">
        <v>46</v>
      </c>
    </row>
    <row r="53" spans="1:28" x14ac:dyDescent="0.25">
      <c r="A53" cm="1">
        <f t="array" aca="1" ref="A53" ca="1">INDEX($U$7:$U$50006, RANK(T53,$T$7:$T$50006), 1)</f>
        <v>100796</v>
      </c>
      <c r="B53" cm="1">
        <f t="array" aca="1" ref="B53" ca="1">INDEX($Y$7:$Y$50006, RANK(T53,$T$7:$T$50006), 1)</f>
        <v>10796</v>
      </c>
      <c r="C53" t="str">
        <f t="shared" ca="1" si="0"/>
        <v>BC</v>
      </c>
      <c r="D53" t="str">
        <f t="shared" ca="1" si="1"/>
        <v>Square</v>
      </c>
      <c r="E53" cm="1">
        <f t="array" aca="1" ref="E53" ca="1">INDEX($Z$7:$Z$46,RANDBETWEEN(1,ROWS($Z$7:$Z$46)))</f>
        <v>2023</v>
      </c>
      <c r="F53" cm="1">
        <f t="array" aca="1" ref="F53" ca="1">INDEX($AB$7:$AB$126,RANDBETWEEN(1,ROWS($AB$7:$AB$126)))</f>
        <v>74</v>
      </c>
      <c r="G53">
        <f ca="1">IF(_xlfn.NORM.INV(T53,$R$7,$R$8)&lt;0,0,_xlfn.NORM.INV(T53,$R$7,$R$8))*VLOOKUP(C53,$V$7:$W$10,2,FALSE)</f>
        <v>2.7312043229584635</v>
      </c>
      <c r="H53" s="6">
        <f ca="1">G53*VLOOKUP(C53,$V$7:$X$12,3,FALSE)</f>
        <v>40.968064844376954</v>
      </c>
      <c r="I53" t="str" cm="1">
        <f t="array" aca="1" ref="I53" ca="1">INDEX(data_generation!$AD$7:$AD$9,RANDBETWEEN(1,ROWS(data_generation!$AD$7:$AD$9)))</f>
        <v>Disloyal</v>
      </c>
      <c r="J53" t="str" cm="1">
        <f t="array" aca="1" ref="J53" ca="1">INDEX(data_generation!$AE$7:$AE$9,RANDBETWEEN(1,ROWS(data_generation!$AE$7:$AE$9)))</f>
        <v>School</v>
      </c>
      <c r="K53" t="b" cm="1">
        <f t="array" aca="1" ref="K53" ca="1">INDEX(data_generation!$AF$7:$AF$8,RANDBETWEEN(1,ROWS(data_generation!$AF$7:$AF$8)))</f>
        <v>1</v>
      </c>
      <c r="L53" t="str" cm="1">
        <f t="array" aca="1" ref="L53" ca="1">INDEX($AG$7:$AG$10,RANDBETWEEN(1,ROWS($AG$7:$AG$10)))</f>
        <v>46-65</v>
      </c>
      <c r="M53" t="str" cm="1">
        <f t="array" aca="1" ref="M53" ca="1">INDEX(data_generation!$AI$7:$AI$9,RANDBETWEEN(1,ROWS(data_generation!$AI$7:$AI$9)))</f>
        <v>Other</v>
      </c>
      <c r="N53" t="str" cm="1">
        <f t="array" aca="1" ref="N53" ca="1">INDEX($AK$7:$AK$9,RANDBETWEEN(1,ROWS($AK$7:$AK$9)))</f>
        <v>$500-$1000</v>
      </c>
      <c r="O53" t="str" cm="1">
        <f t="array" aca="1" ref="O53" ca="1">INDEX($AM$7:$AM$12,RANDBETWEEN(1,ROWS($AM$7:$AM$12)))</f>
        <v>IL</v>
      </c>
      <c r="P53" s="6"/>
      <c r="Q53" s="6"/>
      <c r="S53">
        <f t="shared" ca="1" si="2"/>
        <v>4.635411785615362E-2</v>
      </c>
      <c r="T53" s="5">
        <f t="shared" ca="1" si="3"/>
        <v>0.29542960024897891</v>
      </c>
      <c r="U53">
        <v>100047</v>
      </c>
      <c r="Y53" s="8">
        <v>10047</v>
      </c>
      <c r="AB53">
        <v>47</v>
      </c>
    </row>
    <row r="54" spans="1:28" x14ac:dyDescent="0.25">
      <c r="A54" cm="1">
        <f t="array" aca="1" ref="A54" ca="1">INDEX($U$7:$U$50006, RANK(T54,$T$7:$T$50006), 1)</f>
        <v>101097</v>
      </c>
      <c r="B54" cm="1">
        <f t="array" aca="1" ref="B54" ca="1">INDEX($Y$7:$Y$50006, RANK(T54,$T$7:$T$50006), 1)</f>
        <v>11097</v>
      </c>
      <c r="C54" t="str">
        <f t="shared" ca="1" si="0"/>
        <v>AB</v>
      </c>
      <c r="D54" t="str">
        <f t="shared" ca="1" si="1"/>
        <v>Circle</v>
      </c>
      <c r="E54" cm="1">
        <f t="array" aca="1" ref="E54" ca="1">INDEX($Z$7:$Z$46,RANDBETWEEN(1,ROWS($Z$7:$Z$46)))</f>
        <v>2022</v>
      </c>
      <c r="F54" cm="1">
        <f t="array" aca="1" ref="F54" ca="1">INDEX($AB$7:$AB$126,RANDBETWEEN(1,ROWS($AB$7:$AB$126)))</f>
        <v>1</v>
      </c>
      <c r="G54">
        <f ca="1">IF(_xlfn.NORM.INV(T54,$R$7,$R$8)&lt;0,0,_xlfn.NORM.INV(T54,$R$7,$R$8))*VLOOKUP(C54,$V$7:$W$10,2,FALSE)</f>
        <v>31.519709452514732</v>
      </c>
      <c r="H54" s="6">
        <f ca="1">G54*VLOOKUP(C54,$V$7:$X$12,3,FALSE)</f>
        <v>78.799273631286837</v>
      </c>
      <c r="I54" t="str" cm="1">
        <f t="array" aca="1" ref="I54" ca="1">INDEX(data_generation!$AD$7:$AD$9,RANDBETWEEN(1,ROWS(data_generation!$AD$7:$AD$9)))</f>
        <v>Uncommited</v>
      </c>
      <c r="J54" t="str" cm="1">
        <f t="array" aca="1" ref="J54" ca="1">INDEX(data_generation!$AE$7:$AE$9,RANDBETWEEN(1,ROWS(data_generation!$AE$7:$AE$9)))</f>
        <v>Work</v>
      </c>
      <c r="K54" t="b" cm="1">
        <f t="array" aca="1" ref="K54" ca="1">INDEX(data_generation!$AF$7:$AF$8,RANDBETWEEN(1,ROWS(data_generation!$AF$7:$AF$8)))</f>
        <v>1</v>
      </c>
      <c r="L54" t="str" cm="1">
        <f t="array" aca="1" ref="L54" ca="1">INDEX($AG$7:$AG$10,RANDBETWEEN(1,ROWS($AG$7:$AG$10)))</f>
        <v>46-65</v>
      </c>
      <c r="M54" t="str" cm="1">
        <f t="array" aca="1" ref="M54" ca="1">INDEX(data_generation!$AI$7:$AI$9,RANDBETWEEN(1,ROWS(data_generation!$AI$7:$AI$9)))</f>
        <v>Male</v>
      </c>
      <c r="N54" t="str" cm="1">
        <f t="array" aca="1" ref="N54" ca="1">INDEX($AK$7:$AK$9,RANDBETWEEN(1,ROWS($AK$7:$AK$9)))</f>
        <v>$500-$1000</v>
      </c>
      <c r="O54" t="str" cm="1">
        <f t="array" aca="1" ref="O54" ca="1">INDEX($AM$7:$AM$12,RANDBETWEEN(1,ROWS($AM$7:$AM$12)))</f>
        <v>MN</v>
      </c>
      <c r="P54" s="6"/>
      <c r="Q54" s="6"/>
      <c r="S54">
        <f t="shared" ca="1" si="2"/>
        <v>0.68024496505690246</v>
      </c>
      <c r="T54" s="5">
        <f t="shared" ca="1" si="3"/>
        <v>6.2481564773129161E-3</v>
      </c>
      <c r="U54">
        <v>100048</v>
      </c>
      <c r="Y54" s="8">
        <v>10048</v>
      </c>
      <c r="AB54">
        <v>48</v>
      </c>
    </row>
    <row r="55" spans="1:28" x14ac:dyDescent="0.25">
      <c r="A55" cm="1">
        <f t="array" aca="1" ref="A55" ca="1">INDEX($U$7:$U$50006, RANK(T55,$T$7:$T$50006), 1)</f>
        <v>100440</v>
      </c>
      <c r="B55" cm="1">
        <f t="array" aca="1" ref="B55" ca="1">INDEX($Y$7:$Y$50006, RANK(T55,$T$7:$T$50006), 1)</f>
        <v>10440</v>
      </c>
      <c r="C55" t="str">
        <f t="shared" ca="1" si="0"/>
        <v>BC</v>
      </c>
      <c r="D55" t="str">
        <f t="shared" ca="1" si="1"/>
        <v>Square</v>
      </c>
      <c r="E55" cm="1">
        <f t="array" aca="1" ref="E55" ca="1">INDEX($Z$7:$Z$46,RANDBETWEEN(1,ROWS($Z$7:$Z$46)))</f>
        <v>2022</v>
      </c>
      <c r="F55" cm="1">
        <f t="array" aca="1" ref="F55" ca="1">INDEX($AB$7:$AB$126,RANDBETWEEN(1,ROWS($AB$7:$AB$126)))</f>
        <v>2</v>
      </c>
      <c r="G55">
        <f ca="1">IF(_xlfn.NORM.INV(T55,$R$7,$R$8)&lt;0,0,_xlfn.NORM.INV(T55,$R$7,$R$8))*VLOOKUP(C55,$V$7:$W$10,2,FALSE)</f>
        <v>3.1304268338383894</v>
      </c>
      <c r="H55" s="6">
        <f ca="1">G55*VLOOKUP(C55,$V$7:$X$12,3,FALSE)</f>
        <v>46.956402507575838</v>
      </c>
      <c r="I55" t="str" cm="1">
        <f t="array" aca="1" ref="I55" ca="1">INDEX(data_generation!$AD$7:$AD$9,RANDBETWEEN(1,ROWS(data_generation!$AD$7:$AD$9)))</f>
        <v>Uncommited</v>
      </c>
      <c r="J55" t="str" cm="1">
        <f t="array" aca="1" ref="J55" ca="1">INDEX(data_generation!$AE$7:$AE$9,RANDBETWEEN(1,ROWS(data_generation!$AE$7:$AE$9)))</f>
        <v>School</v>
      </c>
      <c r="K55" t="b" cm="1">
        <f t="array" aca="1" ref="K55" ca="1">INDEX(data_generation!$AF$7:$AF$8,RANDBETWEEN(1,ROWS(data_generation!$AF$7:$AF$8)))</f>
        <v>1</v>
      </c>
      <c r="L55" t="str" cm="1">
        <f t="array" aca="1" ref="L55" ca="1">INDEX($AG$7:$AG$10,RANDBETWEEN(1,ROWS($AG$7:$AG$10)))</f>
        <v>46-65</v>
      </c>
      <c r="M55" t="str" cm="1">
        <f t="array" aca="1" ref="M55" ca="1">INDEX(data_generation!$AI$7:$AI$9,RANDBETWEEN(1,ROWS(data_generation!$AI$7:$AI$9)))</f>
        <v>Female</v>
      </c>
      <c r="N55" t="str" cm="1">
        <f t="array" aca="1" ref="N55" ca="1">INDEX($AK$7:$AK$9,RANDBETWEEN(1,ROWS($AK$7:$AK$9)))</f>
        <v>Under $500</v>
      </c>
      <c r="O55" t="str" cm="1">
        <f t="array" aca="1" ref="O55" ca="1">INDEX($AM$7:$AM$12,RANDBETWEEN(1,ROWS($AM$7:$AM$12)))</f>
        <v>IL</v>
      </c>
      <c r="P55" s="6"/>
      <c r="Q55" s="6"/>
      <c r="S55">
        <f t="shared" ca="1" si="2"/>
        <v>0.93759082104281943</v>
      </c>
      <c r="T55" s="5">
        <f t="shared" ca="1" si="3"/>
        <v>0.60289732205162783</v>
      </c>
      <c r="U55">
        <v>100049</v>
      </c>
      <c r="Y55" s="8">
        <v>10049</v>
      </c>
      <c r="AB55">
        <v>49</v>
      </c>
    </row>
    <row r="56" spans="1:28" x14ac:dyDescent="0.25">
      <c r="A56" cm="1">
        <f t="array" aca="1" ref="A56" ca="1">INDEX($U$7:$U$50006, RANK(T56,$T$7:$T$50006), 1)</f>
        <v>100314</v>
      </c>
      <c r="B56" cm="1">
        <f t="array" aca="1" ref="B56" ca="1">INDEX($Y$7:$Y$50006, RANK(T56,$T$7:$T$50006), 1)</f>
        <v>10314</v>
      </c>
      <c r="C56" t="str">
        <f t="shared" ca="1" si="0"/>
        <v>AB</v>
      </c>
      <c r="D56" t="str">
        <f t="shared" ca="1" si="1"/>
        <v>Circle</v>
      </c>
      <c r="E56" cm="1">
        <f t="array" aca="1" ref="E56" ca="1">INDEX($Z$7:$Z$46,RANDBETWEEN(1,ROWS($Z$7:$Z$46)))</f>
        <v>2020</v>
      </c>
      <c r="F56" cm="1">
        <f t="array" aca="1" ref="F56" ca="1">INDEX($AB$7:$AB$126,RANDBETWEEN(1,ROWS($AB$7:$AB$126)))</f>
        <v>112</v>
      </c>
      <c r="G56">
        <f ca="1">IF(_xlfn.NORM.INV(T56,$R$7,$R$8)&lt;0,0,_xlfn.NORM.INV(T56,$R$7,$R$8))*VLOOKUP(C56,$V$7:$W$10,2,FALSE)</f>
        <v>59.221881521395353</v>
      </c>
      <c r="H56" s="6">
        <f ca="1">G56*VLOOKUP(C56,$V$7:$X$12,3,FALSE)</f>
        <v>148.05470380348839</v>
      </c>
      <c r="I56" t="str" cm="1">
        <f t="array" aca="1" ref="I56" ca="1">INDEX(data_generation!$AD$7:$AD$9,RANDBETWEEN(1,ROWS(data_generation!$AD$7:$AD$9)))</f>
        <v>Uncommited</v>
      </c>
      <c r="J56" t="str" cm="1">
        <f t="array" aca="1" ref="J56" ca="1">INDEX(data_generation!$AE$7:$AE$9,RANDBETWEEN(1,ROWS(data_generation!$AE$7:$AE$9)))</f>
        <v>Work</v>
      </c>
      <c r="K56" t="b" cm="1">
        <f t="array" aca="1" ref="K56" ca="1">INDEX(data_generation!$AF$7:$AF$8,RANDBETWEEN(1,ROWS(data_generation!$AF$7:$AF$8)))</f>
        <v>1</v>
      </c>
      <c r="L56" t="str" cm="1">
        <f t="array" aca="1" ref="L56" ca="1">INDEX($AG$7:$AG$10,RANDBETWEEN(1,ROWS($AG$7:$AG$10)))</f>
        <v>26-45</v>
      </c>
      <c r="M56" t="str" cm="1">
        <f t="array" aca="1" ref="M56" ca="1">INDEX(data_generation!$AI$7:$AI$9,RANDBETWEEN(1,ROWS(data_generation!$AI$7:$AI$9)))</f>
        <v>Female</v>
      </c>
      <c r="N56" t="str" cm="1">
        <f t="array" aca="1" ref="N56" ca="1">INDEX($AK$7:$AK$9,RANDBETWEEN(1,ROWS($AK$7:$AK$9)))</f>
        <v>Under $500</v>
      </c>
      <c r="O56" t="str" cm="1">
        <f t="array" aca="1" ref="O56" ca="1">INDEX($AM$7:$AM$12,RANDBETWEEN(1,ROWS($AM$7:$AM$12)))</f>
        <v>MN</v>
      </c>
      <c r="P56" s="6"/>
      <c r="Q56" s="6"/>
      <c r="S56">
        <f t="shared" ca="1" si="2"/>
        <v>3.1434089944146537E-2</v>
      </c>
      <c r="T56" s="5">
        <f t="shared" ca="1" si="3"/>
        <v>0.7191131769695458</v>
      </c>
      <c r="U56">
        <v>100050</v>
      </c>
      <c r="Y56" s="8">
        <v>10050</v>
      </c>
      <c r="AB56">
        <v>50</v>
      </c>
    </row>
    <row r="57" spans="1:28" x14ac:dyDescent="0.25">
      <c r="A57" cm="1">
        <f t="array" aca="1" ref="A57" ca="1">INDEX($U$7:$U$50006, RANK(T57,$T$7:$T$50006), 1)</f>
        <v>100778</v>
      </c>
      <c r="B57" cm="1">
        <f t="array" aca="1" ref="B57" ca="1">INDEX($Y$7:$Y$50006, RANK(T57,$T$7:$T$50006), 1)</f>
        <v>10778</v>
      </c>
      <c r="C57" t="str">
        <f t="shared" ca="1" si="0"/>
        <v>AB</v>
      </c>
      <c r="D57" t="str">
        <f t="shared" ca="1" si="1"/>
        <v>Circle</v>
      </c>
      <c r="E57" cm="1">
        <f t="array" aca="1" ref="E57" ca="1">INDEX($Z$7:$Z$46,RANDBETWEEN(1,ROWS($Z$7:$Z$46)))</f>
        <v>2023</v>
      </c>
      <c r="F57" cm="1">
        <f t="array" aca="1" ref="F57" ca="1">INDEX($AB$7:$AB$126,RANDBETWEEN(1,ROWS($AB$7:$AB$126)))</f>
        <v>71</v>
      </c>
      <c r="G57">
        <f ca="1">IF(_xlfn.NORM.INV(T57,$R$7,$R$8)&lt;0,0,_xlfn.NORM.INV(T57,$R$7,$R$8))*VLOOKUP(C57,$V$7:$W$10,2,FALSE)</f>
        <v>49.787767931141545</v>
      </c>
      <c r="H57" s="6">
        <f ca="1">G57*VLOOKUP(C57,$V$7:$X$12,3,FALSE)</f>
        <v>124.46941982785387</v>
      </c>
      <c r="I57" t="str" cm="1">
        <f t="array" aca="1" ref="I57" ca="1">INDEX(data_generation!$AD$7:$AD$9,RANDBETWEEN(1,ROWS(data_generation!$AD$7:$AD$9)))</f>
        <v>Disloyal</v>
      </c>
      <c r="J57" t="str" cm="1">
        <f t="array" aca="1" ref="J57" ca="1">INDEX(data_generation!$AE$7:$AE$9,RANDBETWEEN(1,ROWS(data_generation!$AE$7:$AE$9)))</f>
        <v>Work</v>
      </c>
      <c r="K57" t="b" cm="1">
        <f t="array" aca="1" ref="K57" ca="1">INDEX(data_generation!$AF$7:$AF$8,RANDBETWEEN(1,ROWS(data_generation!$AF$7:$AF$8)))</f>
        <v>0</v>
      </c>
      <c r="L57" t="str" cm="1">
        <f t="array" aca="1" ref="L57" ca="1">INDEX($AG$7:$AG$10,RANDBETWEEN(1,ROWS($AG$7:$AG$10)))</f>
        <v>&gt;65</v>
      </c>
      <c r="M57" t="str" cm="1">
        <f t="array" aca="1" ref="M57" ca="1">INDEX(data_generation!$AI$7:$AI$9,RANDBETWEEN(1,ROWS(data_generation!$AI$7:$AI$9)))</f>
        <v>Female</v>
      </c>
      <c r="N57" t="str" cm="1">
        <f t="array" aca="1" ref="N57" ca="1">INDEX($AK$7:$AK$9,RANDBETWEEN(1,ROWS($AK$7:$AK$9)))</f>
        <v>Above $1000</v>
      </c>
      <c r="O57" t="str" cm="1">
        <f t="array" aca="1" ref="O57" ca="1">INDEX($AM$7:$AM$12,RANDBETWEEN(1,ROWS($AM$7:$AM$12)))</f>
        <v>MN</v>
      </c>
      <c r="P57" s="6"/>
      <c r="Q57" s="6"/>
      <c r="S57">
        <f t="shared" ca="1" si="2"/>
        <v>0.20382010258102612</v>
      </c>
      <c r="T57" s="5">
        <f t="shared" ca="1" si="3"/>
        <v>0.31988307505672142</v>
      </c>
      <c r="U57">
        <v>100051</v>
      </c>
      <c r="Y57" s="8">
        <v>10051</v>
      </c>
      <c r="AB57">
        <v>51</v>
      </c>
    </row>
    <row r="58" spans="1:28" x14ac:dyDescent="0.25">
      <c r="A58" cm="1">
        <f t="array" aca="1" ref="A58" ca="1">INDEX($U$7:$U$50006, RANK(T58,$T$7:$T$50006), 1)</f>
        <v>100761</v>
      </c>
      <c r="B58" cm="1">
        <f t="array" aca="1" ref="B58" ca="1">INDEX($Y$7:$Y$50006, RANK(T58,$T$7:$T$50006), 1)</f>
        <v>10761</v>
      </c>
      <c r="C58" t="str">
        <f t="shared" ca="1" si="0"/>
        <v>AC</v>
      </c>
      <c r="D58" t="str">
        <f t="shared" ca="1" si="1"/>
        <v>Circle</v>
      </c>
      <c r="E58" cm="1">
        <f t="array" aca="1" ref="E58" ca="1">INDEX($Z$7:$Z$46,RANDBETWEEN(1,ROWS($Z$7:$Z$46)))</f>
        <v>2021</v>
      </c>
      <c r="F58" cm="1">
        <f t="array" aca="1" ref="F58" ca="1">INDEX($AB$7:$AB$126,RANDBETWEEN(1,ROWS($AB$7:$AB$126)))</f>
        <v>81</v>
      </c>
      <c r="G58">
        <f ca="1">IF(_xlfn.NORM.INV(T58,$R$7,$R$8)&lt;0,0,_xlfn.NORM.INV(T58,$R$7,$R$8))*VLOOKUP(C58,$V$7:$W$10,2,FALSE)</f>
        <v>47.263462502243556</v>
      </c>
      <c r="H58" s="6">
        <f ca="1">G58*VLOOKUP(C58,$V$7:$X$12,3,FALSE)</f>
        <v>141.79038750673067</v>
      </c>
      <c r="I58" t="str" cm="1">
        <f t="array" aca="1" ref="I58" ca="1">INDEX(data_generation!$AD$7:$AD$9,RANDBETWEEN(1,ROWS(data_generation!$AD$7:$AD$9)))</f>
        <v>Disloyal</v>
      </c>
      <c r="J58" t="str" cm="1">
        <f t="array" aca="1" ref="J58" ca="1">INDEX(data_generation!$AE$7:$AE$9,RANDBETWEEN(1,ROWS(data_generation!$AE$7:$AE$9)))</f>
        <v>School</v>
      </c>
      <c r="K58" t="b" cm="1">
        <f t="array" aca="1" ref="K58" ca="1">INDEX(data_generation!$AF$7:$AF$8,RANDBETWEEN(1,ROWS(data_generation!$AF$7:$AF$8)))</f>
        <v>1</v>
      </c>
      <c r="L58" t="str" cm="1">
        <f t="array" aca="1" ref="L58" ca="1">INDEX($AG$7:$AG$10,RANDBETWEEN(1,ROWS($AG$7:$AG$10)))</f>
        <v>&gt;65</v>
      </c>
      <c r="M58" t="str" cm="1">
        <f t="array" aca="1" ref="M58" ca="1">INDEX(data_generation!$AI$7:$AI$9,RANDBETWEEN(1,ROWS(data_generation!$AI$7:$AI$9)))</f>
        <v>Female</v>
      </c>
      <c r="N58" t="str" cm="1">
        <f t="array" aca="1" ref="N58" ca="1">INDEX($AK$7:$AK$9,RANDBETWEEN(1,ROWS($AK$7:$AK$9)))</f>
        <v>Above $1000</v>
      </c>
      <c r="O58" t="str" cm="1">
        <f t="array" aca="1" ref="O58" ca="1">INDEX($AM$7:$AM$12,RANDBETWEEN(1,ROWS($AM$7:$AM$12)))</f>
        <v>IN</v>
      </c>
      <c r="P58" s="6"/>
      <c r="Q58" s="6"/>
      <c r="S58">
        <f t="shared" ca="1" si="2"/>
        <v>0.83712957306405256</v>
      </c>
      <c r="T58" s="5">
        <f t="shared" ca="1" si="3"/>
        <v>0.33011608368245915</v>
      </c>
      <c r="U58">
        <v>100052</v>
      </c>
      <c r="Y58" s="8">
        <v>10052</v>
      </c>
      <c r="AB58">
        <v>52</v>
      </c>
    </row>
    <row r="59" spans="1:28" x14ac:dyDescent="0.25">
      <c r="A59" cm="1">
        <f t="array" aca="1" ref="A59" ca="1">INDEX($U$7:$U$50006, RANK(T59,$T$7:$T$50006), 1)</f>
        <v>100351</v>
      </c>
      <c r="B59" cm="1">
        <f t="array" aca="1" ref="B59" ca="1">INDEX($Y$7:$Y$50006, RANK(T59,$T$7:$T$50006), 1)</f>
        <v>10351</v>
      </c>
      <c r="C59" t="str">
        <f t="shared" ca="1" si="0"/>
        <v>BC</v>
      </c>
      <c r="D59" t="str">
        <f t="shared" ca="1" si="1"/>
        <v>Square</v>
      </c>
      <c r="E59" cm="1">
        <f t="array" aca="1" ref="E59" ca="1">INDEX($Z$7:$Z$46,RANDBETWEEN(1,ROWS($Z$7:$Z$46)))</f>
        <v>2023</v>
      </c>
      <c r="F59" cm="1">
        <f t="array" aca="1" ref="F59" ca="1">INDEX($AB$7:$AB$126,RANDBETWEEN(1,ROWS($AB$7:$AB$126)))</f>
        <v>17</v>
      </c>
      <c r="G59">
        <f ca="1">IF(_xlfn.NORM.INV(T59,$R$7,$R$8)&lt;0,0,_xlfn.NORM.INV(T59,$R$7,$R$8))*VLOOKUP(C59,$V$7:$W$10,2,FALSE)</f>
        <v>3.2364952115782986</v>
      </c>
      <c r="H59" s="6">
        <f ca="1">G59*VLOOKUP(C59,$V$7:$X$12,3,FALSE)</f>
        <v>48.547428173674476</v>
      </c>
      <c r="I59" t="str" cm="1">
        <f t="array" aca="1" ref="I59" ca="1">INDEX(data_generation!$AD$7:$AD$9,RANDBETWEEN(1,ROWS(data_generation!$AD$7:$AD$9)))</f>
        <v>Loyal</v>
      </c>
      <c r="J59" t="str" cm="1">
        <f t="array" aca="1" ref="J59" ca="1">INDEX(data_generation!$AE$7:$AE$9,RANDBETWEEN(1,ROWS(data_generation!$AE$7:$AE$9)))</f>
        <v>Home</v>
      </c>
      <c r="K59" t="b" cm="1">
        <f t="array" aca="1" ref="K59" ca="1">INDEX(data_generation!$AF$7:$AF$8,RANDBETWEEN(1,ROWS(data_generation!$AF$7:$AF$8)))</f>
        <v>0</v>
      </c>
      <c r="L59" t="str" cm="1">
        <f t="array" aca="1" ref="L59" ca="1">INDEX($AG$7:$AG$10,RANDBETWEEN(1,ROWS($AG$7:$AG$10)))</f>
        <v>26-45</v>
      </c>
      <c r="M59" t="str" cm="1">
        <f t="array" aca="1" ref="M59" ca="1">INDEX(data_generation!$AI$7:$AI$9,RANDBETWEEN(1,ROWS(data_generation!$AI$7:$AI$9)))</f>
        <v>Male</v>
      </c>
      <c r="N59" t="str" cm="1">
        <f t="array" aca="1" ref="N59" ca="1">INDEX($AK$7:$AK$9,RANDBETWEEN(1,ROWS($AK$7:$AK$9)))</f>
        <v>Under $500</v>
      </c>
      <c r="O59" t="str" cm="1">
        <f t="array" aca="1" ref="O59" ca="1">INDEX($AM$7:$AM$12,RANDBETWEEN(1,ROWS($AM$7:$AM$12)))</f>
        <v>IN</v>
      </c>
      <c r="P59" s="6"/>
      <c r="Q59" s="6"/>
      <c r="S59">
        <f t="shared" ca="1" si="2"/>
        <v>0.75120880418998603</v>
      </c>
      <c r="T59" s="5">
        <f t="shared" ca="1" si="3"/>
        <v>0.68188999414769624</v>
      </c>
      <c r="U59">
        <v>100053</v>
      </c>
      <c r="Y59" s="8">
        <v>10053</v>
      </c>
      <c r="AB59">
        <v>53</v>
      </c>
    </row>
    <row r="60" spans="1:28" x14ac:dyDescent="0.25">
      <c r="A60" cm="1">
        <f t="array" aca="1" ref="A60" ca="1">INDEX($U$7:$U$50006, RANK(T60,$T$7:$T$50006), 1)</f>
        <v>100498</v>
      </c>
      <c r="B60" cm="1">
        <f t="array" aca="1" ref="B60" ca="1">INDEX($Y$7:$Y$50006, RANK(T60,$T$7:$T$50006), 1)</f>
        <v>10498</v>
      </c>
      <c r="C60" t="str">
        <f t="shared" ca="1" si="0"/>
        <v>BC</v>
      </c>
      <c r="D60" t="str">
        <f t="shared" ca="1" si="1"/>
        <v>Square</v>
      </c>
      <c r="E60" cm="1">
        <f t="array" aca="1" ref="E60" ca="1">INDEX($Z$7:$Z$46,RANDBETWEEN(1,ROWS($Z$7:$Z$46)))</f>
        <v>2018</v>
      </c>
      <c r="F60" cm="1">
        <f t="array" aca="1" ref="F60" ca="1">INDEX($AB$7:$AB$126,RANDBETWEEN(1,ROWS($AB$7:$AB$126)))</f>
        <v>93</v>
      </c>
      <c r="G60">
        <f ca="1">IF(_xlfn.NORM.INV(T60,$R$7,$R$8)&lt;0,0,_xlfn.NORM.INV(T60,$R$7,$R$8))*VLOOKUP(C60,$V$7:$W$10,2,FALSE)</f>
        <v>3.0655742303245113</v>
      </c>
      <c r="H60" s="6">
        <f ca="1">G60*VLOOKUP(C60,$V$7:$X$12,3,FALSE)</f>
        <v>45.983613454867665</v>
      </c>
      <c r="I60" t="str" cm="1">
        <f t="array" aca="1" ref="I60" ca="1">INDEX(data_generation!$AD$7:$AD$9,RANDBETWEEN(1,ROWS(data_generation!$AD$7:$AD$9)))</f>
        <v>Uncommited</v>
      </c>
      <c r="J60" t="str" cm="1">
        <f t="array" aca="1" ref="J60" ca="1">INDEX(data_generation!$AE$7:$AE$9,RANDBETWEEN(1,ROWS(data_generation!$AE$7:$AE$9)))</f>
        <v>School</v>
      </c>
      <c r="K60" t="b" cm="1">
        <f t="array" aca="1" ref="K60" ca="1">INDEX(data_generation!$AF$7:$AF$8,RANDBETWEEN(1,ROWS(data_generation!$AF$7:$AF$8)))</f>
        <v>0</v>
      </c>
      <c r="L60" t="str" cm="1">
        <f t="array" aca="1" ref="L60" ca="1">INDEX($AG$7:$AG$10,RANDBETWEEN(1,ROWS($AG$7:$AG$10)))</f>
        <v>&lt;25</v>
      </c>
      <c r="M60" t="str" cm="1">
        <f t="array" aca="1" ref="M60" ca="1">INDEX(data_generation!$AI$7:$AI$9,RANDBETWEEN(1,ROWS(data_generation!$AI$7:$AI$9)))</f>
        <v>Male</v>
      </c>
      <c r="N60" t="str" cm="1">
        <f t="array" aca="1" ref="N60" ca="1">INDEX($AK$7:$AK$9,RANDBETWEEN(1,ROWS($AK$7:$AK$9)))</f>
        <v>$500-$1000</v>
      </c>
      <c r="O60" t="str" cm="1">
        <f t="array" aca="1" ref="O60" ca="1">INDEX($AM$7:$AM$12,RANDBETWEEN(1,ROWS($AM$7:$AM$12)))</f>
        <v>MN</v>
      </c>
      <c r="P60" s="6"/>
      <c r="Q60" s="6"/>
      <c r="S60">
        <f t="shared" ca="1" si="2"/>
        <v>0.56416582210386568</v>
      </c>
      <c r="T60" s="5">
        <f t="shared" ca="1" si="3"/>
        <v>0.55217106693101325</v>
      </c>
      <c r="U60">
        <v>100054</v>
      </c>
      <c r="Y60" s="8">
        <v>10054</v>
      </c>
      <c r="AB60">
        <v>54</v>
      </c>
    </row>
    <row r="61" spans="1:28" x14ac:dyDescent="0.25">
      <c r="A61" cm="1">
        <f t="array" aca="1" ref="A61" ca="1">INDEX($U$7:$U$50006, RANK(T61,$T$7:$T$50006), 1)</f>
        <v>100324</v>
      </c>
      <c r="B61" cm="1">
        <f t="array" aca="1" ref="B61" ca="1">INDEX($Y$7:$Y$50006, RANK(T61,$T$7:$T$50006), 1)</f>
        <v>10324</v>
      </c>
      <c r="C61" t="str">
        <f t="shared" ca="1" si="0"/>
        <v>BC</v>
      </c>
      <c r="D61" t="str">
        <f t="shared" ca="1" si="1"/>
        <v>Square</v>
      </c>
      <c r="E61" cm="1">
        <f t="array" aca="1" ref="E61" ca="1">INDEX($Z$7:$Z$46,RANDBETWEEN(1,ROWS($Z$7:$Z$46)))</f>
        <v>2023</v>
      </c>
      <c r="F61" cm="1">
        <f t="array" aca="1" ref="F61" ca="1">INDEX($AB$7:$AB$126,RANDBETWEEN(1,ROWS($AB$7:$AB$126)))</f>
        <v>48</v>
      </c>
      <c r="G61">
        <f ca="1">IF(_xlfn.NORM.INV(T61,$R$7,$R$8)&lt;0,0,_xlfn.NORM.INV(T61,$R$7,$R$8))*VLOOKUP(C61,$V$7:$W$10,2,FALSE)</f>
        <v>3.2752213314300564</v>
      </c>
      <c r="H61" s="6">
        <f ca="1">G61*VLOOKUP(C61,$V$7:$X$12,3,FALSE)</f>
        <v>49.12831997145085</v>
      </c>
      <c r="I61" t="str" cm="1">
        <f t="array" aca="1" ref="I61" ca="1">INDEX(data_generation!$AD$7:$AD$9,RANDBETWEEN(1,ROWS(data_generation!$AD$7:$AD$9)))</f>
        <v>Uncommited</v>
      </c>
      <c r="J61" t="str" cm="1">
        <f t="array" aca="1" ref="J61" ca="1">INDEX(data_generation!$AE$7:$AE$9,RANDBETWEEN(1,ROWS(data_generation!$AE$7:$AE$9)))</f>
        <v>Work</v>
      </c>
      <c r="K61" t="b" cm="1">
        <f t="array" aca="1" ref="K61" ca="1">INDEX(data_generation!$AF$7:$AF$8,RANDBETWEEN(1,ROWS(data_generation!$AF$7:$AF$8)))</f>
        <v>0</v>
      </c>
      <c r="L61" t="str" cm="1">
        <f t="array" aca="1" ref="L61" ca="1">INDEX($AG$7:$AG$10,RANDBETWEEN(1,ROWS($AG$7:$AG$10)))</f>
        <v>&lt;25</v>
      </c>
      <c r="M61" t="str" cm="1">
        <f t="array" aca="1" ref="M61" ca="1">INDEX(data_generation!$AI$7:$AI$9,RANDBETWEEN(1,ROWS(data_generation!$AI$7:$AI$9)))</f>
        <v>Other</v>
      </c>
      <c r="N61" t="str" cm="1">
        <f t="array" aca="1" ref="N61" ca="1">INDEX($AK$7:$AK$9,RANDBETWEEN(1,ROWS($AK$7:$AK$9)))</f>
        <v>Under $500</v>
      </c>
      <c r="O61" t="str" cm="1">
        <f t="array" aca="1" ref="O61" ca="1">INDEX($AM$7:$AM$12,RANDBETWEEN(1,ROWS($AM$7:$AM$12)))</f>
        <v>IN</v>
      </c>
      <c r="P61" s="6"/>
      <c r="Q61" s="6"/>
      <c r="S61">
        <f t="shared" ca="1" si="2"/>
        <v>0.95717197691055889</v>
      </c>
      <c r="T61" s="5">
        <f t="shared" ca="1" si="3"/>
        <v>0.70899210323592032</v>
      </c>
      <c r="U61">
        <v>100055</v>
      </c>
      <c r="Y61" s="8">
        <v>10055</v>
      </c>
      <c r="AB61">
        <v>55</v>
      </c>
    </row>
    <row r="62" spans="1:28" x14ac:dyDescent="0.25">
      <c r="A62" cm="1">
        <f t="array" aca="1" ref="A62" ca="1">INDEX($U$7:$U$50006, RANK(T62,$T$7:$T$50006), 1)</f>
        <v>100154</v>
      </c>
      <c r="B62" cm="1">
        <f t="array" aca="1" ref="B62" ca="1">INDEX($Y$7:$Y$50006, RANK(T62,$T$7:$T$50006), 1)</f>
        <v>10154</v>
      </c>
      <c r="C62" t="str">
        <f t="shared" ca="1" si="0"/>
        <v>BC</v>
      </c>
      <c r="D62" t="str">
        <f t="shared" ca="1" si="1"/>
        <v>Square</v>
      </c>
      <c r="E62" cm="1">
        <f t="array" aca="1" ref="E62" ca="1">INDEX($Z$7:$Z$46,RANDBETWEEN(1,ROWS($Z$7:$Z$46)))</f>
        <v>2023</v>
      </c>
      <c r="F62" cm="1">
        <f t="array" aca="1" ref="F62" ca="1">INDEX($AB$7:$AB$126,RANDBETWEEN(1,ROWS($AB$7:$AB$126)))</f>
        <v>6</v>
      </c>
      <c r="G62">
        <f ca="1">IF(_xlfn.NORM.INV(T62,$R$7,$R$8)&lt;0,0,_xlfn.NORM.INV(T62,$R$7,$R$8))*VLOOKUP(C62,$V$7:$W$10,2,FALSE)</f>
        <v>3.5321124007061684</v>
      </c>
      <c r="H62" s="6">
        <f ca="1">G62*VLOOKUP(C62,$V$7:$X$12,3,FALSE)</f>
        <v>52.981686010592526</v>
      </c>
      <c r="I62" t="str" cm="1">
        <f t="array" aca="1" ref="I62" ca="1">INDEX(data_generation!$AD$7:$AD$9,RANDBETWEEN(1,ROWS(data_generation!$AD$7:$AD$9)))</f>
        <v>Disloyal</v>
      </c>
      <c r="J62" t="str" cm="1">
        <f t="array" aca="1" ref="J62" ca="1">INDEX(data_generation!$AE$7:$AE$9,RANDBETWEEN(1,ROWS(data_generation!$AE$7:$AE$9)))</f>
        <v>Home</v>
      </c>
      <c r="K62" t="b" cm="1">
        <f t="array" aca="1" ref="K62" ca="1">INDEX(data_generation!$AF$7:$AF$8,RANDBETWEEN(1,ROWS(data_generation!$AF$7:$AF$8)))</f>
        <v>1</v>
      </c>
      <c r="L62" t="str" cm="1">
        <f t="array" aca="1" ref="L62" ca="1">INDEX($AG$7:$AG$10,RANDBETWEEN(1,ROWS($AG$7:$AG$10)))</f>
        <v>46-65</v>
      </c>
      <c r="M62" t="str" cm="1">
        <f t="array" aca="1" ref="M62" ca="1">INDEX(data_generation!$AI$7:$AI$9,RANDBETWEEN(1,ROWS(data_generation!$AI$7:$AI$9)))</f>
        <v>Other</v>
      </c>
      <c r="N62" t="str" cm="1">
        <f t="array" aca="1" ref="N62" ca="1">INDEX($AK$7:$AK$9,RANDBETWEEN(1,ROWS($AK$7:$AK$9)))</f>
        <v>Above $1000</v>
      </c>
      <c r="O62" t="str" cm="1">
        <f t="array" aca="1" ref="O62" ca="1">INDEX($AM$7:$AM$12,RANDBETWEEN(1,ROWS($AM$7:$AM$12)))</f>
        <v>IN</v>
      </c>
      <c r="P62" s="6"/>
      <c r="Q62" s="6"/>
      <c r="S62">
        <f t="shared" ca="1" si="2"/>
        <v>0.22557184223003457</v>
      </c>
      <c r="T62" s="5">
        <f t="shared" ca="1" si="3"/>
        <v>0.85638656287040704</v>
      </c>
      <c r="U62">
        <v>100056</v>
      </c>
      <c r="Y62" s="8">
        <v>10056</v>
      </c>
      <c r="AB62">
        <v>56</v>
      </c>
    </row>
    <row r="63" spans="1:28" x14ac:dyDescent="0.25">
      <c r="A63" cm="1">
        <f t="array" aca="1" ref="A63" ca="1">INDEX($U$7:$U$50006, RANK(T63,$T$7:$T$50006), 1)</f>
        <v>101018</v>
      </c>
      <c r="B63" cm="1">
        <f t="array" aca="1" ref="B63" ca="1">INDEX($Y$7:$Y$50006, RANK(T63,$T$7:$T$50006), 1)</f>
        <v>11018</v>
      </c>
      <c r="C63" t="str">
        <f t="shared" ca="1" si="0"/>
        <v>AB</v>
      </c>
      <c r="D63" t="str">
        <f t="shared" ca="1" si="1"/>
        <v>Circle</v>
      </c>
      <c r="E63" cm="1">
        <f t="array" aca="1" ref="E63" ca="1">INDEX($Z$7:$Z$46,RANDBETWEEN(1,ROWS($Z$7:$Z$46)))</f>
        <v>2023</v>
      </c>
      <c r="F63" cm="1">
        <f t="array" aca="1" ref="F63" ca="1">INDEX($AB$7:$AB$126,RANDBETWEEN(1,ROWS($AB$7:$AB$126)))</f>
        <v>59</v>
      </c>
      <c r="G63">
        <f ca="1">IF(_xlfn.NORM.INV(T63,$R$7,$R$8)&lt;0,0,_xlfn.NORM.INV(T63,$R$7,$R$8))*VLOOKUP(C63,$V$7:$W$10,2,FALSE)</f>
        <v>41.987291832297572</v>
      </c>
      <c r="H63" s="6">
        <f ca="1">G63*VLOOKUP(C63,$V$7:$X$12,3,FALSE)</f>
        <v>104.96822958074392</v>
      </c>
      <c r="I63" t="str" cm="1">
        <f t="array" aca="1" ref="I63" ca="1">INDEX(data_generation!$AD$7:$AD$9,RANDBETWEEN(1,ROWS(data_generation!$AD$7:$AD$9)))</f>
        <v>Disloyal</v>
      </c>
      <c r="J63" t="str" cm="1">
        <f t="array" aca="1" ref="J63" ca="1">INDEX(data_generation!$AE$7:$AE$9,RANDBETWEEN(1,ROWS(data_generation!$AE$7:$AE$9)))</f>
        <v>Home</v>
      </c>
      <c r="K63" t="b" cm="1">
        <f t="array" aca="1" ref="K63" ca="1">INDEX(data_generation!$AF$7:$AF$8,RANDBETWEEN(1,ROWS(data_generation!$AF$7:$AF$8)))</f>
        <v>1</v>
      </c>
      <c r="L63" t="str" cm="1">
        <f t="array" aca="1" ref="L63" ca="1">INDEX($AG$7:$AG$10,RANDBETWEEN(1,ROWS($AG$7:$AG$10)))</f>
        <v>&gt;65</v>
      </c>
      <c r="M63" t="str" cm="1">
        <f t="array" aca="1" ref="M63" ca="1">INDEX(data_generation!$AI$7:$AI$9,RANDBETWEEN(1,ROWS(data_generation!$AI$7:$AI$9)))</f>
        <v>Other</v>
      </c>
      <c r="N63" t="str" cm="1">
        <f t="array" aca="1" ref="N63" ca="1">INDEX($AK$7:$AK$9,RANDBETWEEN(1,ROWS($AK$7:$AK$9)))</f>
        <v>Above $1000</v>
      </c>
      <c r="O63" t="str" cm="1">
        <f t="array" aca="1" ref="O63" ca="1">INDEX($AM$7:$AM$12,RANDBETWEEN(1,ROWS($AM$7:$AM$12)))</f>
        <v>IN</v>
      </c>
      <c r="P63" s="6"/>
      <c r="Q63" s="6"/>
      <c r="S63">
        <f t="shared" ca="1" si="2"/>
        <v>0.39073023769149984</v>
      </c>
      <c r="T63" s="5">
        <f t="shared" ca="1" si="3"/>
        <v>9.0979852386250171E-2</v>
      </c>
      <c r="U63">
        <v>100057</v>
      </c>
      <c r="Y63" s="8">
        <v>10057</v>
      </c>
      <c r="AB63">
        <v>57</v>
      </c>
    </row>
    <row r="64" spans="1:28" x14ac:dyDescent="0.25">
      <c r="A64" cm="1">
        <f t="array" aca="1" ref="A64" ca="1">INDEX($U$7:$U$50006, RANK(T64,$T$7:$T$50006), 1)</f>
        <v>101094</v>
      </c>
      <c r="B64" cm="1">
        <f t="array" aca="1" ref="B64" ca="1">INDEX($Y$7:$Y$50006, RANK(T64,$T$7:$T$50006), 1)</f>
        <v>11094</v>
      </c>
      <c r="C64" t="str">
        <f t="shared" ca="1" si="0"/>
        <v>AB</v>
      </c>
      <c r="D64" t="str">
        <f t="shared" ca="1" si="1"/>
        <v>Circle</v>
      </c>
      <c r="E64" cm="1">
        <f t="array" aca="1" ref="E64" ca="1">INDEX($Z$7:$Z$46,RANDBETWEEN(1,ROWS($Z$7:$Z$46)))</f>
        <v>2023</v>
      </c>
      <c r="F64" cm="1">
        <f t="array" aca="1" ref="F64" ca="1">INDEX($AB$7:$AB$126,RANDBETWEEN(1,ROWS($AB$7:$AB$126)))</f>
        <v>56</v>
      </c>
      <c r="G64">
        <f ca="1">IF(_xlfn.NORM.INV(T64,$R$7,$R$8)&lt;0,0,_xlfn.NORM.INV(T64,$R$7,$R$8))*VLOOKUP(C64,$V$7:$W$10,2,FALSE)</f>
        <v>32.409628510278125</v>
      </c>
      <c r="H64" s="6">
        <f ca="1">G64*VLOOKUP(C64,$V$7:$X$12,3,FALSE)</f>
        <v>81.02407127569532</v>
      </c>
      <c r="I64" t="str" cm="1">
        <f t="array" aca="1" ref="I64" ca="1">INDEX(data_generation!$AD$7:$AD$9,RANDBETWEEN(1,ROWS(data_generation!$AD$7:$AD$9)))</f>
        <v>Disloyal</v>
      </c>
      <c r="J64" t="str" cm="1">
        <f t="array" aca="1" ref="J64" ca="1">INDEX(data_generation!$AE$7:$AE$9,RANDBETWEEN(1,ROWS(data_generation!$AE$7:$AE$9)))</f>
        <v>School</v>
      </c>
      <c r="K64" t="b" cm="1">
        <f t="array" aca="1" ref="K64" ca="1">INDEX(data_generation!$AF$7:$AF$8,RANDBETWEEN(1,ROWS(data_generation!$AF$7:$AF$8)))</f>
        <v>1</v>
      </c>
      <c r="L64" t="str" cm="1">
        <f t="array" aca="1" ref="L64" ca="1">INDEX($AG$7:$AG$10,RANDBETWEEN(1,ROWS($AG$7:$AG$10)))</f>
        <v>26-45</v>
      </c>
      <c r="M64" t="str" cm="1">
        <f t="array" aca="1" ref="M64" ca="1">INDEX(data_generation!$AI$7:$AI$9,RANDBETWEEN(1,ROWS(data_generation!$AI$7:$AI$9)))</f>
        <v>Male</v>
      </c>
      <c r="N64" t="str" cm="1">
        <f t="array" aca="1" ref="N64" ca="1">INDEX($AK$7:$AK$9,RANDBETWEEN(1,ROWS($AK$7:$AK$9)))</f>
        <v>Above $1000</v>
      </c>
      <c r="O64" t="str" cm="1">
        <f t="array" aca="1" ref="O64" ca="1">INDEX($AM$7:$AM$12,RANDBETWEEN(1,ROWS($AM$7:$AM$12)))</f>
        <v>IA</v>
      </c>
      <c r="P64" s="6"/>
      <c r="Q64" s="6"/>
      <c r="S64">
        <f t="shared" ca="1" si="2"/>
        <v>6.0207082408313739E-2</v>
      </c>
      <c r="T64" s="5">
        <f t="shared" ca="1" si="3"/>
        <v>8.2215251448061188E-3</v>
      </c>
      <c r="U64">
        <v>100058</v>
      </c>
      <c r="Y64" s="8">
        <v>10058</v>
      </c>
      <c r="AB64">
        <v>58</v>
      </c>
    </row>
    <row r="65" spans="1:28" x14ac:dyDescent="0.25">
      <c r="A65" cm="1">
        <f t="array" aca="1" ref="A65" ca="1">INDEX($U$7:$U$50006, RANK(T65,$T$7:$T$50006), 1)</f>
        <v>101023</v>
      </c>
      <c r="B65" cm="1">
        <f t="array" aca="1" ref="B65" ca="1">INDEX($Y$7:$Y$50006, RANK(T65,$T$7:$T$50006), 1)</f>
        <v>11023</v>
      </c>
      <c r="C65" t="str">
        <f t="shared" ca="1" si="0"/>
        <v>BC</v>
      </c>
      <c r="D65" t="str">
        <f t="shared" ca="1" si="1"/>
        <v>Square</v>
      </c>
      <c r="E65" cm="1">
        <f t="array" aca="1" ref="E65" ca="1">INDEX($Z$7:$Z$46,RANDBETWEEN(1,ROWS($Z$7:$Z$46)))</f>
        <v>2022</v>
      </c>
      <c r="F65" cm="1">
        <f t="array" aca="1" ref="F65" ca="1">INDEX($AB$7:$AB$126,RANDBETWEEN(1,ROWS($AB$7:$AB$126)))</f>
        <v>35</v>
      </c>
      <c r="G65">
        <f ca="1">IF(_xlfn.NORM.INV(T65,$R$7,$R$8)&lt;0,0,_xlfn.NORM.INV(T65,$R$7,$R$8))*VLOOKUP(C65,$V$7:$W$10,2,FALSE)</f>
        <v>2.3135676708833763</v>
      </c>
      <c r="H65" s="6">
        <f ca="1">G65*VLOOKUP(C65,$V$7:$X$12,3,FALSE)</f>
        <v>34.703515063250649</v>
      </c>
      <c r="I65" t="str" cm="1">
        <f t="array" aca="1" ref="I65" ca="1">INDEX(data_generation!$AD$7:$AD$9,RANDBETWEEN(1,ROWS(data_generation!$AD$7:$AD$9)))</f>
        <v>Uncommited</v>
      </c>
      <c r="J65" t="str" cm="1">
        <f t="array" aca="1" ref="J65" ca="1">INDEX(data_generation!$AE$7:$AE$9,RANDBETWEEN(1,ROWS(data_generation!$AE$7:$AE$9)))</f>
        <v>Home</v>
      </c>
      <c r="K65" t="b" cm="1">
        <f t="array" aca="1" ref="K65" ca="1">INDEX(data_generation!$AF$7:$AF$8,RANDBETWEEN(1,ROWS(data_generation!$AF$7:$AF$8)))</f>
        <v>1</v>
      </c>
      <c r="L65" t="str" cm="1">
        <f t="array" aca="1" ref="L65" ca="1">INDEX($AG$7:$AG$10,RANDBETWEEN(1,ROWS($AG$7:$AG$10)))</f>
        <v>26-45</v>
      </c>
      <c r="M65" t="str" cm="1">
        <f t="array" aca="1" ref="M65" ca="1">INDEX(data_generation!$AI$7:$AI$9,RANDBETWEEN(1,ROWS(data_generation!$AI$7:$AI$9)))</f>
        <v>Male</v>
      </c>
      <c r="N65" t="str" cm="1">
        <f t="array" aca="1" ref="N65" ca="1">INDEX($AK$7:$AK$9,RANDBETWEEN(1,ROWS($AK$7:$AK$9)))</f>
        <v>Above $1000</v>
      </c>
      <c r="O65" t="str" cm="1">
        <f t="array" aca="1" ref="O65" ca="1">INDEX($AM$7:$AM$12,RANDBETWEEN(1,ROWS($AM$7:$AM$12)))</f>
        <v>IL</v>
      </c>
      <c r="P65" s="6"/>
      <c r="Q65" s="6"/>
      <c r="S65">
        <f t="shared" ca="1" si="2"/>
        <v>0.12437890045111077</v>
      </c>
      <c r="T65" s="5">
        <f t="shared" ca="1" si="3"/>
        <v>8.4897212669780564E-2</v>
      </c>
      <c r="U65">
        <v>100059</v>
      </c>
      <c r="Y65" s="8">
        <v>10059</v>
      </c>
      <c r="AB65">
        <v>59</v>
      </c>
    </row>
    <row r="66" spans="1:28" x14ac:dyDescent="0.25">
      <c r="A66" cm="1">
        <f t="array" aca="1" ref="A66" ca="1">INDEX($U$7:$U$50006, RANK(T66,$T$7:$T$50006), 1)</f>
        <v>100697</v>
      </c>
      <c r="B66" cm="1">
        <f t="array" aca="1" ref="B66" ca="1">INDEX($Y$7:$Y$50006, RANK(T66,$T$7:$T$50006), 1)</f>
        <v>10697</v>
      </c>
      <c r="C66" t="str">
        <f t="shared" ca="1" si="0"/>
        <v>BC</v>
      </c>
      <c r="D66" t="str">
        <f t="shared" ca="1" si="1"/>
        <v>Square</v>
      </c>
      <c r="E66" cm="1">
        <f t="array" aca="1" ref="E66" ca="1">INDEX($Z$7:$Z$46,RANDBETWEEN(1,ROWS($Z$7:$Z$46)))</f>
        <v>2022</v>
      </c>
      <c r="F66" cm="1">
        <f t="array" aca="1" ref="F66" ca="1">INDEX($AB$7:$AB$126,RANDBETWEEN(1,ROWS($AB$7:$AB$126)))</f>
        <v>43</v>
      </c>
      <c r="G66">
        <f ca="1">IF(_xlfn.NORM.INV(T66,$R$7,$R$8)&lt;0,0,_xlfn.NORM.INV(T66,$R$7,$R$8))*VLOOKUP(C66,$V$7:$W$10,2,FALSE)</f>
        <v>2.8462635856670477</v>
      </c>
      <c r="H66" s="6">
        <f ca="1">G66*VLOOKUP(C66,$V$7:$X$12,3,FALSE)</f>
        <v>42.693953785005718</v>
      </c>
      <c r="I66" t="str" cm="1">
        <f t="array" aca="1" ref="I66" ca="1">INDEX(data_generation!$AD$7:$AD$9,RANDBETWEEN(1,ROWS(data_generation!$AD$7:$AD$9)))</f>
        <v>Uncommited</v>
      </c>
      <c r="J66" t="str" cm="1">
        <f t="array" aca="1" ref="J66" ca="1">INDEX(data_generation!$AE$7:$AE$9,RANDBETWEEN(1,ROWS(data_generation!$AE$7:$AE$9)))</f>
        <v>School</v>
      </c>
      <c r="K66" t="b" cm="1">
        <f t="array" aca="1" ref="K66" ca="1">INDEX(data_generation!$AF$7:$AF$8,RANDBETWEEN(1,ROWS(data_generation!$AF$7:$AF$8)))</f>
        <v>1</v>
      </c>
      <c r="L66" t="str" cm="1">
        <f t="array" aca="1" ref="L66" ca="1">INDEX($AG$7:$AG$10,RANDBETWEEN(1,ROWS($AG$7:$AG$10)))</f>
        <v>46-65</v>
      </c>
      <c r="M66" t="str" cm="1">
        <f t="array" aca="1" ref="M66" ca="1">INDEX(data_generation!$AI$7:$AI$9,RANDBETWEEN(1,ROWS(data_generation!$AI$7:$AI$9)))</f>
        <v>Female</v>
      </c>
      <c r="N66" t="str" cm="1">
        <f t="array" aca="1" ref="N66" ca="1">INDEX($AK$7:$AK$9,RANDBETWEEN(1,ROWS($AK$7:$AK$9)))</f>
        <v>Above $1000</v>
      </c>
      <c r="O66" t="str" cm="1">
        <f t="array" aca="1" ref="O66" ca="1">INDEX($AM$7:$AM$12,RANDBETWEEN(1,ROWS($AM$7:$AM$12)))</f>
        <v>WI</v>
      </c>
      <c r="P66" s="6"/>
      <c r="Q66" s="6"/>
      <c r="S66">
        <f t="shared" ca="1" si="2"/>
        <v>0.94787760065487947</v>
      </c>
      <c r="T66" s="5">
        <f t="shared" ca="1" si="3"/>
        <v>0.37924175079159284</v>
      </c>
      <c r="U66">
        <v>100060</v>
      </c>
      <c r="Y66" s="8">
        <v>10060</v>
      </c>
      <c r="AB66">
        <v>60</v>
      </c>
    </row>
    <row r="67" spans="1:28" x14ac:dyDescent="0.25">
      <c r="A67" cm="1">
        <f t="array" aca="1" ref="A67" ca="1">INDEX($U$7:$U$50006, RANK(T67,$T$7:$T$50006), 1)</f>
        <v>100140</v>
      </c>
      <c r="B67" cm="1">
        <f t="array" aca="1" ref="B67" ca="1">INDEX($Y$7:$Y$50006, RANK(T67,$T$7:$T$50006), 1)</f>
        <v>10140</v>
      </c>
      <c r="C67" t="str">
        <f t="shared" ca="1" si="0"/>
        <v>BC</v>
      </c>
      <c r="D67" t="str">
        <f t="shared" ca="1" si="1"/>
        <v>Square</v>
      </c>
      <c r="E67" cm="1">
        <f t="array" aca="1" ref="E67" ca="1">INDEX($Z$7:$Z$46,RANDBETWEEN(1,ROWS($Z$7:$Z$46)))</f>
        <v>2023</v>
      </c>
      <c r="F67" cm="1">
        <f t="array" aca="1" ref="F67" ca="1">INDEX($AB$7:$AB$126,RANDBETWEEN(1,ROWS($AB$7:$AB$126)))</f>
        <v>8</v>
      </c>
      <c r="G67">
        <f ca="1">IF(_xlfn.NORM.INV(T67,$R$7,$R$8)&lt;0,0,_xlfn.NORM.INV(T67,$R$7,$R$8))*VLOOKUP(C67,$V$7:$W$10,2,FALSE)</f>
        <v>3.5666011213652844</v>
      </c>
      <c r="H67" s="6">
        <f ca="1">G67*VLOOKUP(C67,$V$7:$X$12,3,FALSE)</f>
        <v>53.49901682047927</v>
      </c>
      <c r="I67" t="str" cm="1">
        <f t="array" aca="1" ref="I67" ca="1">INDEX(data_generation!$AD$7:$AD$9,RANDBETWEEN(1,ROWS(data_generation!$AD$7:$AD$9)))</f>
        <v>Loyal</v>
      </c>
      <c r="J67" t="str" cm="1">
        <f t="array" aca="1" ref="J67" ca="1">INDEX(data_generation!$AE$7:$AE$9,RANDBETWEEN(1,ROWS(data_generation!$AE$7:$AE$9)))</f>
        <v>School</v>
      </c>
      <c r="K67" t="b" cm="1">
        <f t="array" aca="1" ref="K67" ca="1">INDEX(data_generation!$AF$7:$AF$8,RANDBETWEEN(1,ROWS(data_generation!$AF$7:$AF$8)))</f>
        <v>1</v>
      </c>
      <c r="L67" t="str" cm="1">
        <f t="array" aca="1" ref="L67" ca="1">INDEX($AG$7:$AG$10,RANDBETWEEN(1,ROWS($AG$7:$AG$10)))</f>
        <v>&lt;25</v>
      </c>
      <c r="M67" t="str" cm="1">
        <f t="array" aca="1" ref="M67" ca="1">INDEX(data_generation!$AI$7:$AI$9,RANDBETWEEN(1,ROWS(data_generation!$AI$7:$AI$9)))</f>
        <v>Male</v>
      </c>
      <c r="N67" t="str" cm="1">
        <f t="array" aca="1" ref="N67" ca="1">INDEX($AK$7:$AK$9,RANDBETWEEN(1,ROWS($AK$7:$AK$9)))</f>
        <v>$500-$1000</v>
      </c>
      <c r="O67" t="str" cm="1">
        <f t="array" aca="1" ref="O67" ca="1">INDEX($AM$7:$AM$12,RANDBETWEEN(1,ROWS($AM$7:$AM$12)))</f>
        <v>MN</v>
      </c>
      <c r="P67" s="6"/>
      <c r="Q67" s="6"/>
      <c r="S67">
        <f t="shared" ca="1" si="2"/>
        <v>0.60372984653317174</v>
      </c>
      <c r="T67" s="5">
        <f t="shared" ca="1" si="3"/>
        <v>0.87143533370601201</v>
      </c>
      <c r="U67">
        <v>100061</v>
      </c>
      <c r="Y67" s="8">
        <v>10061</v>
      </c>
      <c r="AB67">
        <v>61</v>
      </c>
    </row>
    <row r="68" spans="1:28" x14ac:dyDescent="0.25">
      <c r="A68" cm="1">
        <f t="array" aca="1" ref="A68" ca="1">INDEX($U$7:$U$50006, RANK(T68,$T$7:$T$50006), 1)</f>
        <v>100500</v>
      </c>
      <c r="B68" cm="1">
        <f t="array" aca="1" ref="B68" ca="1">INDEX($Y$7:$Y$50006, RANK(T68,$T$7:$T$50006), 1)</f>
        <v>10500</v>
      </c>
      <c r="C68" t="str">
        <f t="shared" ca="1" si="0"/>
        <v>AB</v>
      </c>
      <c r="D68" t="str">
        <f t="shared" ca="1" si="1"/>
        <v>Circle</v>
      </c>
      <c r="E68" cm="1">
        <f t="array" aca="1" ref="E68" ca="1">INDEX($Z$7:$Z$46,RANDBETWEEN(1,ROWS($Z$7:$Z$46)))</f>
        <v>2023</v>
      </c>
      <c r="F68" cm="1">
        <f t="array" aca="1" ref="F68" ca="1">INDEX($AB$7:$AB$126,RANDBETWEEN(1,ROWS($AB$7:$AB$126)))</f>
        <v>32</v>
      </c>
      <c r="G68">
        <f ca="1">IF(_xlfn.NORM.INV(T68,$R$7,$R$8)&lt;0,0,_xlfn.NORM.INV(T68,$R$7,$R$8))*VLOOKUP(C68,$V$7:$W$10,2,FALSE)</f>
        <v>55.030324022371971</v>
      </c>
      <c r="H68" s="6">
        <f ca="1">G68*VLOOKUP(C68,$V$7:$X$12,3,FALSE)</f>
        <v>137.57581005592994</v>
      </c>
      <c r="I68" t="str" cm="1">
        <f t="array" aca="1" ref="I68" ca="1">INDEX(data_generation!$AD$7:$AD$9,RANDBETWEEN(1,ROWS(data_generation!$AD$7:$AD$9)))</f>
        <v>Disloyal</v>
      </c>
      <c r="J68" t="str" cm="1">
        <f t="array" aca="1" ref="J68" ca="1">INDEX(data_generation!$AE$7:$AE$9,RANDBETWEEN(1,ROWS(data_generation!$AE$7:$AE$9)))</f>
        <v>School</v>
      </c>
      <c r="K68" t="b" cm="1">
        <f t="array" aca="1" ref="K68" ca="1">INDEX(data_generation!$AF$7:$AF$8,RANDBETWEEN(1,ROWS(data_generation!$AF$7:$AF$8)))</f>
        <v>0</v>
      </c>
      <c r="L68" t="str" cm="1">
        <f t="array" aca="1" ref="L68" ca="1">INDEX($AG$7:$AG$10,RANDBETWEEN(1,ROWS($AG$7:$AG$10)))</f>
        <v>26-45</v>
      </c>
      <c r="M68" t="str" cm="1">
        <f t="array" aca="1" ref="M68" ca="1">INDEX(data_generation!$AI$7:$AI$9,RANDBETWEEN(1,ROWS(data_generation!$AI$7:$AI$9)))</f>
        <v>Male</v>
      </c>
      <c r="N68" t="str" cm="1">
        <f t="array" aca="1" ref="N68" ca="1">INDEX($AK$7:$AK$9,RANDBETWEEN(1,ROWS($AK$7:$AK$9)))</f>
        <v>Under $500</v>
      </c>
      <c r="O68" t="str" cm="1">
        <f t="array" aca="1" ref="O68" ca="1">INDEX($AM$7:$AM$12,RANDBETWEEN(1,ROWS($AM$7:$AM$12)))</f>
        <v>MN</v>
      </c>
      <c r="P68" s="6"/>
      <c r="Q68" s="6"/>
      <c r="S68">
        <f t="shared" ca="1" si="2"/>
        <v>4.0985261104501625E-2</v>
      </c>
      <c r="T68" s="5">
        <f t="shared" ca="1" si="3"/>
        <v>0.54557152721172175</v>
      </c>
      <c r="U68">
        <v>100062</v>
      </c>
      <c r="Y68" s="8">
        <v>10062</v>
      </c>
      <c r="AB68">
        <v>62</v>
      </c>
    </row>
    <row r="69" spans="1:28" x14ac:dyDescent="0.25">
      <c r="A69" cm="1">
        <f t="array" aca="1" ref="A69" ca="1">INDEX($U$7:$U$50006, RANK(T69,$T$7:$T$50006), 1)</f>
        <v>100582</v>
      </c>
      <c r="B69" cm="1">
        <f t="array" aca="1" ref="B69" ca="1">INDEX($Y$7:$Y$50006, RANK(T69,$T$7:$T$50006), 1)</f>
        <v>10582</v>
      </c>
      <c r="C69" t="str">
        <f t="shared" ca="1" si="0"/>
        <v>AB</v>
      </c>
      <c r="D69" t="str">
        <f t="shared" ca="1" si="1"/>
        <v>Circle</v>
      </c>
      <c r="E69" cm="1">
        <f t="array" aca="1" ref="E69" ca="1">INDEX($Z$7:$Z$46,RANDBETWEEN(1,ROWS($Z$7:$Z$46)))</f>
        <v>2023</v>
      </c>
      <c r="F69" cm="1">
        <f t="array" aca="1" ref="F69" ca="1">INDEX($AB$7:$AB$126,RANDBETWEEN(1,ROWS($AB$7:$AB$126)))</f>
        <v>76</v>
      </c>
      <c r="G69">
        <f ca="1">IF(_xlfn.NORM.INV(T69,$R$7,$R$8)&lt;0,0,_xlfn.NORM.INV(T69,$R$7,$R$8))*VLOOKUP(C69,$V$7:$W$10,2,FALSE)</f>
        <v>53.350281858899947</v>
      </c>
      <c r="H69" s="6">
        <f ca="1">G69*VLOOKUP(C69,$V$7:$X$12,3,FALSE)</f>
        <v>133.37570464724988</v>
      </c>
      <c r="I69" t="str" cm="1">
        <f t="array" aca="1" ref="I69" ca="1">INDEX(data_generation!$AD$7:$AD$9,RANDBETWEEN(1,ROWS(data_generation!$AD$7:$AD$9)))</f>
        <v>Disloyal</v>
      </c>
      <c r="J69" t="str" cm="1">
        <f t="array" aca="1" ref="J69" ca="1">INDEX(data_generation!$AE$7:$AE$9,RANDBETWEEN(1,ROWS(data_generation!$AE$7:$AE$9)))</f>
        <v>School</v>
      </c>
      <c r="K69" t="b" cm="1">
        <f t="array" aca="1" ref="K69" ca="1">INDEX(data_generation!$AF$7:$AF$8,RANDBETWEEN(1,ROWS(data_generation!$AF$7:$AF$8)))</f>
        <v>1</v>
      </c>
      <c r="L69" t="str" cm="1">
        <f t="array" aca="1" ref="L69" ca="1">INDEX($AG$7:$AG$10,RANDBETWEEN(1,ROWS($AG$7:$AG$10)))</f>
        <v>&gt;65</v>
      </c>
      <c r="M69" t="str" cm="1">
        <f t="array" aca="1" ref="M69" ca="1">INDEX(data_generation!$AI$7:$AI$9,RANDBETWEEN(1,ROWS(data_generation!$AI$7:$AI$9)))</f>
        <v>Male</v>
      </c>
      <c r="N69" t="str" cm="1">
        <f t="array" aca="1" ref="N69" ca="1">INDEX($AK$7:$AK$9,RANDBETWEEN(1,ROWS($AK$7:$AK$9)))</f>
        <v>Above $1000</v>
      </c>
      <c r="O69" t="str" cm="1">
        <f t="array" aca="1" ref="O69" ca="1">INDEX($AM$7:$AM$12,RANDBETWEEN(1,ROWS($AM$7:$AM$12)))</f>
        <v>MN</v>
      </c>
      <c r="P69" s="6"/>
      <c r="Q69" s="6"/>
      <c r="S69">
        <f t="shared" ca="1" si="2"/>
        <v>2.3933168999427323E-2</v>
      </c>
      <c r="T69" s="5">
        <f t="shared" ca="1" si="3"/>
        <v>0.47122499169656984</v>
      </c>
      <c r="U69">
        <v>100063</v>
      </c>
      <c r="Y69" s="8">
        <v>10063</v>
      </c>
      <c r="AB69">
        <v>63</v>
      </c>
    </row>
    <row r="70" spans="1:28" x14ac:dyDescent="0.25">
      <c r="A70" cm="1">
        <f t="array" aca="1" ref="A70" ca="1">INDEX($U$7:$U$50006, RANK(T70,$T$7:$T$50006), 1)</f>
        <v>100768</v>
      </c>
      <c r="B70" cm="1">
        <f t="array" aca="1" ref="B70" ca="1">INDEX($Y$7:$Y$50006, RANK(T70,$T$7:$T$50006), 1)</f>
        <v>10768</v>
      </c>
      <c r="C70" t="str">
        <f t="shared" ca="1" si="0"/>
        <v>BC</v>
      </c>
      <c r="D70" t="str">
        <f t="shared" ca="1" si="1"/>
        <v>Square</v>
      </c>
      <c r="E70" cm="1">
        <f t="array" aca="1" ref="E70" ca="1">INDEX($Z$7:$Z$46,RANDBETWEEN(1,ROWS($Z$7:$Z$46)))</f>
        <v>2023</v>
      </c>
      <c r="F70" cm="1">
        <f t="array" aca="1" ref="F70" ca="1">INDEX($AB$7:$AB$126,RANDBETWEEN(1,ROWS($AB$7:$AB$126)))</f>
        <v>90</v>
      </c>
      <c r="G70">
        <f ca="1">IF(_xlfn.NORM.INV(T70,$R$7,$R$8)&lt;0,0,_xlfn.NORM.INV(T70,$R$7,$R$8))*VLOOKUP(C70,$V$7:$W$10,2,FALSE)</f>
        <v>2.7714192826608994</v>
      </c>
      <c r="H70" s="6">
        <f ca="1">G70*VLOOKUP(C70,$V$7:$X$12,3,FALSE)</f>
        <v>41.57128923991349</v>
      </c>
      <c r="I70" t="str" cm="1">
        <f t="array" aca="1" ref="I70" ca="1">INDEX(data_generation!$AD$7:$AD$9,RANDBETWEEN(1,ROWS(data_generation!$AD$7:$AD$9)))</f>
        <v>Loyal</v>
      </c>
      <c r="J70" t="str" cm="1">
        <f t="array" aca="1" ref="J70" ca="1">INDEX(data_generation!$AE$7:$AE$9,RANDBETWEEN(1,ROWS(data_generation!$AE$7:$AE$9)))</f>
        <v>Work</v>
      </c>
      <c r="K70" t="b" cm="1">
        <f t="array" aca="1" ref="K70" ca="1">INDEX(data_generation!$AF$7:$AF$8,RANDBETWEEN(1,ROWS(data_generation!$AF$7:$AF$8)))</f>
        <v>1</v>
      </c>
      <c r="L70" t="str" cm="1">
        <f t="array" aca="1" ref="L70" ca="1">INDEX($AG$7:$AG$10,RANDBETWEEN(1,ROWS($AG$7:$AG$10)))</f>
        <v>&lt;25</v>
      </c>
      <c r="M70" t="str" cm="1">
        <f t="array" aca="1" ref="M70" ca="1">INDEX(data_generation!$AI$7:$AI$9,RANDBETWEEN(1,ROWS(data_generation!$AI$7:$AI$9)))</f>
        <v>Female</v>
      </c>
      <c r="N70" t="str" cm="1">
        <f t="array" aca="1" ref="N70" ca="1">INDEX($AK$7:$AK$9,RANDBETWEEN(1,ROWS($AK$7:$AK$9)))</f>
        <v>Above $1000</v>
      </c>
      <c r="O70" t="str" cm="1">
        <f t="array" aca="1" ref="O70" ca="1">INDEX($AM$7:$AM$12,RANDBETWEEN(1,ROWS($AM$7:$AM$12)))</f>
        <v>MN</v>
      </c>
      <c r="P70" s="6"/>
      <c r="Q70" s="6"/>
      <c r="S70">
        <f t="shared" ca="1" si="2"/>
        <v>0.76135965757650437</v>
      </c>
      <c r="T70" s="5">
        <f t="shared" ca="1" si="3"/>
        <v>0.32377750780556525</v>
      </c>
      <c r="U70">
        <v>100064</v>
      </c>
      <c r="Y70" s="8">
        <v>10064</v>
      </c>
      <c r="AB70">
        <v>64</v>
      </c>
    </row>
    <row r="71" spans="1:28" x14ac:dyDescent="0.25">
      <c r="A71" cm="1">
        <f t="array" aca="1" ref="A71" ca="1">INDEX($U$7:$U$50006, RANK(T71,$T$7:$T$50006), 1)</f>
        <v>100005</v>
      </c>
      <c r="B71" cm="1">
        <f t="array" aca="1" ref="B71" ca="1">INDEX($Y$7:$Y$50006, RANK(T71,$T$7:$T$50006), 1)</f>
        <v>10005</v>
      </c>
      <c r="C71" t="str">
        <f t="shared" ca="1" si="0"/>
        <v>BB</v>
      </c>
      <c r="D71" t="str">
        <f t="shared" ca="1" si="1"/>
        <v>Circle</v>
      </c>
      <c r="E71" cm="1">
        <f t="array" aca="1" ref="E71" ca="1">INDEX($Z$7:$Z$46,RANDBETWEEN(1,ROWS($Z$7:$Z$46)))</f>
        <v>2021</v>
      </c>
      <c r="F71" cm="1">
        <f t="array" aca="1" ref="F71" ca="1">INDEX($AB$7:$AB$126,RANDBETWEEN(1,ROWS($AB$7:$AB$126)))</f>
        <v>50</v>
      </c>
      <c r="G71">
        <f ca="1">IF(_xlfn.NORM.INV(T71,$R$7,$R$8)&lt;0,0,_xlfn.NORM.INV(T71,$R$7,$R$8))*VLOOKUP(C71,$V$7:$W$10,2,FALSE)</f>
        <v>39.13273046228327</v>
      </c>
      <c r="H71" s="6">
        <f ca="1">G71*VLOOKUP(C71,$V$7:$X$12,3,FALSE)</f>
        <v>391.32730462283268</v>
      </c>
      <c r="I71" t="str" cm="1">
        <f t="array" aca="1" ref="I71" ca="1">INDEX(data_generation!$AD$7:$AD$9,RANDBETWEEN(1,ROWS(data_generation!$AD$7:$AD$9)))</f>
        <v>Disloyal</v>
      </c>
      <c r="J71" t="str" cm="1">
        <f t="array" aca="1" ref="J71" ca="1">INDEX(data_generation!$AE$7:$AE$9,RANDBETWEEN(1,ROWS(data_generation!$AE$7:$AE$9)))</f>
        <v>Home</v>
      </c>
      <c r="K71" t="b" cm="1">
        <f t="array" aca="1" ref="K71" ca="1">INDEX(data_generation!$AF$7:$AF$8,RANDBETWEEN(1,ROWS(data_generation!$AF$7:$AF$8)))</f>
        <v>1</v>
      </c>
      <c r="L71" t="str" cm="1">
        <f t="array" aca="1" ref="L71" ca="1">INDEX($AG$7:$AG$10,RANDBETWEEN(1,ROWS($AG$7:$AG$10)))</f>
        <v>&gt;65</v>
      </c>
      <c r="M71" t="str" cm="1">
        <f t="array" aca="1" ref="M71" ca="1">INDEX(data_generation!$AI$7:$AI$9,RANDBETWEEN(1,ROWS(data_generation!$AI$7:$AI$9)))</f>
        <v>Other</v>
      </c>
      <c r="N71" t="str" cm="1">
        <f t="array" aca="1" ref="N71" ca="1">INDEX($AK$7:$AK$9,RANDBETWEEN(1,ROWS($AK$7:$AK$9)))</f>
        <v>Above $1000</v>
      </c>
      <c r="O71" t="str" cm="1">
        <f t="array" aca="1" ref="O71" ca="1">INDEX($AM$7:$AM$12,RANDBETWEEN(1,ROWS($AM$7:$AM$12)))</f>
        <v>MN</v>
      </c>
      <c r="P71" s="6"/>
      <c r="Q71" s="6"/>
      <c r="S71">
        <f t="shared" ca="1" si="2"/>
        <v>0.42488334003451711</v>
      </c>
      <c r="T71" s="5">
        <f t="shared" ca="1" si="3"/>
        <v>0.99649282622304658</v>
      </c>
      <c r="U71">
        <v>100065</v>
      </c>
      <c r="Y71" s="8">
        <v>10065</v>
      </c>
      <c r="AB71">
        <v>65</v>
      </c>
    </row>
    <row r="72" spans="1:28" x14ac:dyDescent="0.25">
      <c r="A72" cm="1">
        <f t="array" aca="1" ref="A72" ca="1">INDEX($U$7:$U$50006, RANK(T72,$T$7:$T$50006), 1)</f>
        <v>100239</v>
      </c>
      <c r="B72" cm="1">
        <f t="array" aca="1" ref="B72" ca="1">INDEX($Y$7:$Y$50006, RANK(T72,$T$7:$T$50006), 1)</f>
        <v>10239</v>
      </c>
      <c r="C72" t="str">
        <f t="shared" ref="C72:C135" ca="1" si="5">_xlfn.CONCAT(IF((_xlfn.NORM.S.INV(T72)+VLOOKUP(L72,$AG$7:$AH$10,2,FALSE)+VLOOKUP(M72,$AI$7:$AJ$9,2,FALSE)+VLOOKUP(N72,$AK$7:$AL$9,2,FALSE)+VLOOKUP(O72,$AM$7:$AN$12,2,FALSE))&lt;0,"A","B"),IF((_xlfn.NORM.S.INV(S72)+VLOOKUP(L72,$AG$7:$AH$10,2,FALSE)+VLOOKUP(M72,$AI$7:$AJ$9,2,FALSE)+VLOOKUP(N72,$AK$7:$AL$9,2,FALSE)+VLOOKUP(O72,$AM$7:$AN$12,2,FALSE))&lt;0,"B","C"))</f>
        <v>BC</v>
      </c>
      <c r="D72" t="str">
        <f t="shared" ref="D72:D135" ca="1" si="6">VLOOKUP(C72,$V$7:$AA$10,6,FALSE)</f>
        <v>Square</v>
      </c>
      <c r="E72" cm="1">
        <f t="array" aca="1" ref="E72" ca="1">INDEX($Z$7:$Z$46,RANDBETWEEN(1,ROWS($Z$7:$Z$46)))</f>
        <v>2018</v>
      </c>
      <c r="F72" cm="1">
        <f t="array" aca="1" ref="F72" ca="1">INDEX($AB$7:$AB$126,RANDBETWEEN(1,ROWS($AB$7:$AB$126)))</f>
        <v>110</v>
      </c>
      <c r="G72">
        <f ca="1">IF(_xlfn.NORM.INV(T72,$R$7,$R$8)&lt;0,0,_xlfn.NORM.INV(T72,$R$7,$R$8))*VLOOKUP(C72,$V$7:$W$10,2,FALSE)</f>
        <v>3.3804208111441065</v>
      </c>
      <c r="H72" s="6">
        <f ca="1">G72*VLOOKUP(C72,$V$7:$X$12,3,FALSE)</f>
        <v>50.706312167161599</v>
      </c>
      <c r="I72" t="str" cm="1">
        <f t="array" aca="1" ref="I72" ca="1">INDEX(data_generation!$AD$7:$AD$9,RANDBETWEEN(1,ROWS(data_generation!$AD$7:$AD$9)))</f>
        <v>Uncommited</v>
      </c>
      <c r="J72" t="str" cm="1">
        <f t="array" aca="1" ref="J72" ca="1">INDEX(data_generation!$AE$7:$AE$9,RANDBETWEEN(1,ROWS(data_generation!$AE$7:$AE$9)))</f>
        <v>School</v>
      </c>
      <c r="K72" t="b" cm="1">
        <f t="array" aca="1" ref="K72" ca="1">INDEX(data_generation!$AF$7:$AF$8,RANDBETWEEN(1,ROWS(data_generation!$AF$7:$AF$8)))</f>
        <v>0</v>
      </c>
      <c r="L72" t="str" cm="1">
        <f t="array" aca="1" ref="L72" ca="1">INDEX($AG$7:$AG$10,RANDBETWEEN(1,ROWS($AG$7:$AG$10)))</f>
        <v>&lt;25</v>
      </c>
      <c r="M72" t="str" cm="1">
        <f t="array" aca="1" ref="M72" ca="1">INDEX(data_generation!$AI$7:$AI$9,RANDBETWEEN(1,ROWS(data_generation!$AI$7:$AI$9)))</f>
        <v>Female</v>
      </c>
      <c r="N72" t="str" cm="1">
        <f t="array" aca="1" ref="N72" ca="1">INDEX($AK$7:$AK$9,RANDBETWEEN(1,ROWS($AK$7:$AK$9)))</f>
        <v>Under $500</v>
      </c>
      <c r="O72" t="str" cm="1">
        <f t="array" aca="1" ref="O72" ca="1">INDEX($AM$7:$AM$12,RANDBETWEEN(1,ROWS($AM$7:$AM$12)))</f>
        <v>IN</v>
      </c>
      <c r="P72" s="6"/>
      <c r="Q72" s="6"/>
      <c r="S72">
        <f t="shared" ref="S72:S135" ca="1" si="7">RAND()</f>
        <v>0.34359592480086498</v>
      </c>
      <c r="T72" s="5">
        <f t="shared" ref="T72:T135" ca="1" si="8">RAND()</f>
        <v>0.77662416478200935</v>
      </c>
      <c r="U72">
        <v>100066</v>
      </c>
      <c r="Y72" s="8">
        <v>10066</v>
      </c>
      <c r="AB72">
        <v>66</v>
      </c>
    </row>
    <row r="73" spans="1:28" x14ac:dyDescent="0.25">
      <c r="A73" cm="1">
        <f t="array" aca="1" ref="A73" ca="1">INDEX($U$7:$U$50006, RANK(T73,$T$7:$T$50006), 1)</f>
        <v>100474</v>
      </c>
      <c r="B73" cm="1">
        <f t="array" aca="1" ref="B73" ca="1">INDEX($Y$7:$Y$50006, RANK(T73,$T$7:$T$50006), 1)</f>
        <v>10474</v>
      </c>
      <c r="C73" t="str">
        <f t="shared" ca="1" si="5"/>
        <v>AB</v>
      </c>
      <c r="D73" t="str">
        <f t="shared" ca="1" si="6"/>
        <v>Circle</v>
      </c>
      <c r="E73" cm="1">
        <f t="array" aca="1" ref="E73" ca="1">INDEX($Z$7:$Z$46,RANDBETWEEN(1,ROWS($Z$7:$Z$46)))</f>
        <v>2020</v>
      </c>
      <c r="F73" cm="1">
        <f t="array" aca="1" ref="F73" ca="1">INDEX($AB$7:$AB$126,RANDBETWEEN(1,ROWS($AB$7:$AB$126)))</f>
        <v>85</v>
      </c>
      <c r="G73">
        <f ca="1">IF(_xlfn.NORM.INV(T73,$R$7,$R$8)&lt;0,0,_xlfn.NORM.INV(T73,$R$7,$R$8))*VLOOKUP(C73,$V$7:$W$10,2,FALSE)</f>
        <v>55.74692729501956</v>
      </c>
      <c r="H73" s="6">
        <f ca="1">G73*VLOOKUP(C73,$V$7:$X$12,3,FALSE)</f>
        <v>139.36731823754889</v>
      </c>
      <c r="I73" t="str" cm="1">
        <f t="array" aca="1" ref="I73" ca="1">INDEX(data_generation!$AD$7:$AD$9,RANDBETWEEN(1,ROWS(data_generation!$AD$7:$AD$9)))</f>
        <v>Disloyal</v>
      </c>
      <c r="J73" t="str" cm="1">
        <f t="array" aca="1" ref="J73" ca="1">INDEX(data_generation!$AE$7:$AE$9,RANDBETWEEN(1,ROWS(data_generation!$AE$7:$AE$9)))</f>
        <v>Work</v>
      </c>
      <c r="K73" t="b" cm="1">
        <f t="array" aca="1" ref="K73" ca="1">INDEX(data_generation!$AF$7:$AF$8,RANDBETWEEN(1,ROWS(data_generation!$AF$7:$AF$8)))</f>
        <v>1</v>
      </c>
      <c r="L73" t="str" cm="1">
        <f t="array" aca="1" ref="L73" ca="1">INDEX($AG$7:$AG$10,RANDBETWEEN(1,ROWS($AG$7:$AG$10)))</f>
        <v>46-65</v>
      </c>
      <c r="M73" t="str" cm="1">
        <f t="array" aca="1" ref="M73" ca="1">INDEX(data_generation!$AI$7:$AI$9,RANDBETWEEN(1,ROWS(data_generation!$AI$7:$AI$9)))</f>
        <v>Male</v>
      </c>
      <c r="N73" t="str" cm="1">
        <f t="array" aca="1" ref="N73" ca="1">INDEX($AK$7:$AK$9,RANDBETWEEN(1,ROWS($AK$7:$AK$9)))</f>
        <v>Under $500</v>
      </c>
      <c r="O73" t="str" cm="1">
        <f t="array" aca="1" ref="O73" ca="1">INDEX($AM$7:$AM$12,RANDBETWEEN(1,ROWS($AM$7:$AM$12)))</f>
        <v>IN</v>
      </c>
      <c r="P73" s="6"/>
      <c r="Q73" s="6"/>
      <c r="S73">
        <f t="shared" ca="1" si="7"/>
        <v>0.69064127101704464</v>
      </c>
      <c r="T73" s="5">
        <f t="shared" ca="1" si="8"/>
        <v>0.57695239651223684</v>
      </c>
      <c r="U73">
        <v>100067</v>
      </c>
      <c r="Y73" s="8">
        <v>10067</v>
      </c>
      <c r="AB73">
        <v>67</v>
      </c>
    </row>
    <row r="74" spans="1:28" x14ac:dyDescent="0.25">
      <c r="A74" cm="1">
        <f t="array" aca="1" ref="A74" ca="1">INDEX($U$7:$U$50006, RANK(T74,$T$7:$T$50006), 1)</f>
        <v>100139</v>
      </c>
      <c r="B74" cm="1">
        <f t="array" aca="1" ref="B74" ca="1">INDEX($Y$7:$Y$50006, RANK(T74,$T$7:$T$50006), 1)</f>
        <v>10139</v>
      </c>
      <c r="C74" t="str">
        <f t="shared" ca="1" si="5"/>
        <v>BB</v>
      </c>
      <c r="D74" t="str">
        <f t="shared" ca="1" si="6"/>
        <v>Circle</v>
      </c>
      <c r="E74" cm="1">
        <f t="array" aca="1" ref="E74" ca="1">INDEX($Z$7:$Z$46,RANDBETWEEN(1,ROWS($Z$7:$Z$46)))</f>
        <v>2022</v>
      </c>
      <c r="F74" cm="1">
        <f t="array" aca="1" ref="F74" ca="1">INDEX($AB$7:$AB$126,RANDBETWEEN(1,ROWS($AB$7:$AB$126)))</f>
        <v>7</v>
      </c>
      <c r="G74">
        <f ca="1">IF(_xlfn.NORM.INV(T74,$R$7,$R$8)&lt;0,0,_xlfn.NORM.INV(T74,$R$7,$R$8))*VLOOKUP(C74,$V$7:$W$10,2,FALSE)</f>
        <v>32.126077834644128</v>
      </c>
      <c r="H74" s="6">
        <f ca="1">G74*VLOOKUP(C74,$V$7:$X$12,3,FALSE)</f>
        <v>321.26077834644127</v>
      </c>
      <c r="I74" t="str" cm="1">
        <f t="array" aca="1" ref="I74" ca="1">INDEX(data_generation!$AD$7:$AD$9,RANDBETWEEN(1,ROWS(data_generation!$AD$7:$AD$9)))</f>
        <v>Loyal</v>
      </c>
      <c r="J74" t="str" cm="1">
        <f t="array" aca="1" ref="J74" ca="1">INDEX(data_generation!$AE$7:$AE$9,RANDBETWEEN(1,ROWS(data_generation!$AE$7:$AE$9)))</f>
        <v>School</v>
      </c>
      <c r="K74" t="b" cm="1">
        <f t="array" aca="1" ref="K74" ca="1">INDEX(data_generation!$AF$7:$AF$8,RANDBETWEEN(1,ROWS(data_generation!$AF$7:$AF$8)))</f>
        <v>0</v>
      </c>
      <c r="L74" t="str" cm="1">
        <f t="array" aca="1" ref="L74" ca="1">INDEX($AG$7:$AG$10,RANDBETWEEN(1,ROWS($AG$7:$AG$10)))</f>
        <v>26-45</v>
      </c>
      <c r="M74" t="str" cm="1">
        <f t="array" aca="1" ref="M74" ca="1">INDEX(data_generation!$AI$7:$AI$9,RANDBETWEEN(1,ROWS(data_generation!$AI$7:$AI$9)))</f>
        <v>Female</v>
      </c>
      <c r="N74" t="str" cm="1">
        <f t="array" aca="1" ref="N74" ca="1">INDEX($AK$7:$AK$9,RANDBETWEEN(1,ROWS($AK$7:$AK$9)))</f>
        <v>Above $1000</v>
      </c>
      <c r="O74" t="str" cm="1">
        <f t="array" aca="1" ref="O74" ca="1">INDEX($AM$7:$AM$12,RANDBETWEEN(1,ROWS($AM$7:$AM$12)))</f>
        <v>MN</v>
      </c>
      <c r="P74" s="6"/>
      <c r="Q74" s="6"/>
      <c r="S74">
        <f t="shared" ca="1" si="7"/>
        <v>0.15300428435362734</v>
      </c>
      <c r="T74" s="5">
        <f t="shared" ca="1" si="8"/>
        <v>0.87267519976409269</v>
      </c>
      <c r="U74">
        <v>100068</v>
      </c>
      <c r="Y74" s="8">
        <v>10068</v>
      </c>
      <c r="AB74">
        <v>68</v>
      </c>
    </row>
    <row r="75" spans="1:28" x14ac:dyDescent="0.25">
      <c r="A75" cm="1">
        <f t="array" aca="1" ref="A75" ca="1">INDEX($U$7:$U$50006, RANK(T75,$T$7:$T$50006), 1)</f>
        <v>100959</v>
      </c>
      <c r="B75" cm="1">
        <f t="array" aca="1" ref="B75" ca="1">INDEX($Y$7:$Y$50006, RANK(T75,$T$7:$T$50006), 1)</f>
        <v>10959</v>
      </c>
      <c r="C75" t="str">
        <f t="shared" ca="1" si="5"/>
        <v>BC</v>
      </c>
      <c r="D75" t="str">
        <f t="shared" ca="1" si="6"/>
        <v>Square</v>
      </c>
      <c r="E75" cm="1">
        <f t="array" aca="1" ref="E75" ca="1">INDEX($Z$7:$Z$46,RANDBETWEEN(1,ROWS($Z$7:$Z$46)))</f>
        <v>2023</v>
      </c>
      <c r="F75" cm="1">
        <f t="array" aca="1" ref="F75" ca="1">INDEX($AB$7:$AB$126,RANDBETWEEN(1,ROWS($AB$7:$AB$126)))</f>
        <v>66</v>
      </c>
      <c r="G75">
        <f ca="1">IF(_xlfn.NORM.INV(T75,$R$7,$R$8)&lt;0,0,_xlfn.NORM.INV(T75,$R$7,$R$8))*VLOOKUP(C75,$V$7:$W$10,2,FALSE)</f>
        <v>2.4884912594257842</v>
      </c>
      <c r="H75" s="6">
        <f ca="1">G75*VLOOKUP(C75,$V$7:$X$12,3,FALSE)</f>
        <v>37.327368891386762</v>
      </c>
      <c r="I75" t="str" cm="1">
        <f t="array" aca="1" ref="I75" ca="1">INDEX(data_generation!$AD$7:$AD$9,RANDBETWEEN(1,ROWS(data_generation!$AD$7:$AD$9)))</f>
        <v>Disloyal</v>
      </c>
      <c r="J75" t="str" cm="1">
        <f t="array" aca="1" ref="J75" ca="1">INDEX(data_generation!$AE$7:$AE$9,RANDBETWEEN(1,ROWS(data_generation!$AE$7:$AE$9)))</f>
        <v>Home</v>
      </c>
      <c r="K75" t="b" cm="1">
        <f t="array" aca="1" ref="K75" ca="1">INDEX(data_generation!$AF$7:$AF$8,RANDBETWEEN(1,ROWS(data_generation!$AF$7:$AF$8)))</f>
        <v>1</v>
      </c>
      <c r="L75" t="str" cm="1">
        <f t="array" aca="1" ref="L75" ca="1">INDEX($AG$7:$AG$10,RANDBETWEEN(1,ROWS($AG$7:$AG$10)))</f>
        <v>26-45</v>
      </c>
      <c r="M75" t="str" cm="1">
        <f t="array" aca="1" ref="M75" ca="1">INDEX(data_generation!$AI$7:$AI$9,RANDBETWEEN(1,ROWS(data_generation!$AI$7:$AI$9)))</f>
        <v>Female</v>
      </c>
      <c r="N75" t="str" cm="1">
        <f t="array" aca="1" ref="N75" ca="1">INDEX($AK$7:$AK$9,RANDBETWEEN(1,ROWS($AK$7:$AK$9)))</f>
        <v>Above $1000</v>
      </c>
      <c r="O75" t="str" cm="1">
        <f t="array" aca="1" ref="O75" ca="1">INDEX($AM$7:$AM$12,RANDBETWEEN(1,ROWS($AM$7:$AM$12)))</f>
        <v>IA</v>
      </c>
      <c r="P75" s="6"/>
      <c r="Q75" s="6"/>
      <c r="S75">
        <f t="shared" ca="1" si="7"/>
        <v>0.6344329507905101</v>
      </c>
      <c r="T75" s="5">
        <f t="shared" ca="1" si="8"/>
        <v>0.1531497902896739</v>
      </c>
      <c r="U75">
        <v>100069</v>
      </c>
      <c r="Y75" s="8">
        <v>10069</v>
      </c>
      <c r="AB75">
        <v>69</v>
      </c>
    </row>
    <row r="76" spans="1:28" x14ac:dyDescent="0.25">
      <c r="A76" cm="1">
        <f t="array" aca="1" ref="A76" ca="1">INDEX($U$7:$U$50006, RANK(T76,$T$7:$T$50006), 1)</f>
        <v>100865</v>
      </c>
      <c r="B76" cm="1">
        <f t="array" aca="1" ref="B76" ca="1">INDEX($Y$7:$Y$50006, RANK(T76,$T$7:$T$50006), 1)</f>
        <v>10865</v>
      </c>
      <c r="C76" t="str">
        <f t="shared" ca="1" si="5"/>
        <v>AC</v>
      </c>
      <c r="D76" t="str">
        <f t="shared" ca="1" si="6"/>
        <v>Circle</v>
      </c>
      <c r="E76" cm="1">
        <f t="array" aca="1" ref="E76" ca="1">INDEX($Z$7:$Z$46,RANDBETWEEN(1,ROWS($Z$7:$Z$46)))</f>
        <v>2015</v>
      </c>
      <c r="F76" cm="1">
        <f t="array" aca="1" ref="F76" ca="1">INDEX($AB$7:$AB$126,RANDBETWEEN(1,ROWS($AB$7:$AB$126)))</f>
        <v>60</v>
      </c>
      <c r="G76">
        <f ca="1">IF(_xlfn.NORM.INV(T76,$R$7,$R$8)&lt;0,0,_xlfn.NORM.INV(T76,$R$7,$R$8))*VLOOKUP(C76,$V$7:$W$10,2,FALSE)</f>
        <v>44.951935231132786</v>
      </c>
      <c r="H76" s="6">
        <f ca="1">G76*VLOOKUP(C76,$V$7:$X$12,3,FALSE)</f>
        <v>134.85580569339837</v>
      </c>
      <c r="I76" t="str" cm="1">
        <f t="array" aca="1" ref="I76" ca="1">INDEX(data_generation!$AD$7:$AD$9,RANDBETWEEN(1,ROWS(data_generation!$AD$7:$AD$9)))</f>
        <v>Uncommited</v>
      </c>
      <c r="J76" t="str" cm="1">
        <f t="array" aca="1" ref="J76" ca="1">INDEX(data_generation!$AE$7:$AE$9,RANDBETWEEN(1,ROWS(data_generation!$AE$7:$AE$9)))</f>
        <v>Work</v>
      </c>
      <c r="K76" t="b" cm="1">
        <f t="array" aca="1" ref="K76" ca="1">INDEX(data_generation!$AF$7:$AF$8,RANDBETWEEN(1,ROWS(data_generation!$AF$7:$AF$8)))</f>
        <v>0</v>
      </c>
      <c r="L76" t="str" cm="1">
        <f t="array" aca="1" ref="L76" ca="1">INDEX($AG$7:$AG$10,RANDBETWEEN(1,ROWS($AG$7:$AG$10)))</f>
        <v>&gt;65</v>
      </c>
      <c r="M76" t="str" cm="1">
        <f t="array" aca="1" ref="M76" ca="1">INDEX(data_generation!$AI$7:$AI$9,RANDBETWEEN(1,ROWS(data_generation!$AI$7:$AI$9)))</f>
        <v>Other</v>
      </c>
      <c r="N76" t="str" cm="1">
        <f t="array" aca="1" ref="N76" ca="1">INDEX($AK$7:$AK$9,RANDBETWEEN(1,ROWS($AK$7:$AK$9)))</f>
        <v>$500-$1000</v>
      </c>
      <c r="O76" t="str" cm="1">
        <f t="array" aca="1" ref="O76" ca="1">INDEX($AM$7:$AM$12,RANDBETWEEN(1,ROWS($AM$7:$AM$12)))</f>
        <v>IL</v>
      </c>
      <c r="P76" s="6"/>
      <c r="Q76" s="6"/>
      <c r="S76">
        <f t="shared" ca="1" si="7"/>
        <v>0.43801227125529363</v>
      </c>
      <c r="T76" s="5">
        <f t="shared" ca="1" si="8"/>
        <v>0.23837575575744085</v>
      </c>
      <c r="U76">
        <v>100070</v>
      </c>
      <c r="Y76" s="8">
        <v>10070</v>
      </c>
      <c r="AB76">
        <v>70</v>
      </c>
    </row>
    <row r="77" spans="1:28" x14ac:dyDescent="0.25">
      <c r="A77" cm="1">
        <f t="array" aca="1" ref="A77" ca="1">INDEX($U$7:$U$50006, RANK(T77,$T$7:$T$50006), 1)</f>
        <v>100362</v>
      </c>
      <c r="B77" cm="1">
        <f t="array" aca="1" ref="B77" ca="1">INDEX($Y$7:$Y$50006, RANK(T77,$T$7:$T$50006), 1)</f>
        <v>10362</v>
      </c>
      <c r="C77" t="str">
        <f t="shared" ca="1" si="5"/>
        <v>AB</v>
      </c>
      <c r="D77" t="str">
        <f t="shared" ca="1" si="6"/>
        <v>Circle</v>
      </c>
      <c r="E77" cm="1">
        <f t="array" aca="1" ref="E77" ca="1">INDEX($Z$7:$Z$46,RANDBETWEEN(1,ROWS($Z$7:$Z$46)))</f>
        <v>2021</v>
      </c>
      <c r="F77" cm="1">
        <f t="array" aca="1" ref="F77" ca="1">INDEX($AB$7:$AB$126,RANDBETWEEN(1,ROWS($AB$7:$AB$126)))</f>
        <v>4</v>
      </c>
      <c r="G77">
        <f ca="1">IF(_xlfn.NORM.INV(T77,$R$7,$R$8)&lt;0,0,_xlfn.NORM.INV(T77,$R$7,$R$8))*VLOOKUP(C77,$V$7:$W$10,2,FALSE)</f>
        <v>57.865451721966863</v>
      </c>
      <c r="H77" s="6">
        <f ca="1">G77*VLOOKUP(C77,$V$7:$X$12,3,FALSE)</f>
        <v>144.66362930491715</v>
      </c>
      <c r="I77" t="str" cm="1">
        <f t="array" aca="1" ref="I77" ca="1">INDEX(data_generation!$AD$7:$AD$9,RANDBETWEEN(1,ROWS(data_generation!$AD$7:$AD$9)))</f>
        <v>Disloyal</v>
      </c>
      <c r="J77" t="str" cm="1">
        <f t="array" aca="1" ref="J77" ca="1">INDEX(data_generation!$AE$7:$AE$9,RANDBETWEEN(1,ROWS(data_generation!$AE$7:$AE$9)))</f>
        <v>Work</v>
      </c>
      <c r="K77" t="b" cm="1">
        <f t="array" aca="1" ref="K77" ca="1">INDEX(data_generation!$AF$7:$AF$8,RANDBETWEEN(1,ROWS(data_generation!$AF$7:$AF$8)))</f>
        <v>0</v>
      </c>
      <c r="L77" t="str" cm="1">
        <f t="array" aca="1" ref="L77" ca="1">INDEX($AG$7:$AG$10,RANDBETWEEN(1,ROWS($AG$7:$AG$10)))</f>
        <v>26-45</v>
      </c>
      <c r="M77" t="str" cm="1">
        <f t="array" aca="1" ref="M77" ca="1">INDEX(data_generation!$AI$7:$AI$9,RANDBETWEEN(1,ROWS(data_generation!$AI$7:$AI$9)))</f>
        <v>Male</v>
      </c>
      <c r="N77" t="str" cm="1">
        <f t="array" aca="1" ref="N77" ca="1">INDEX($AK$7:$AK$9,RANDBETWEEN(1,ROWS($AK$7:$AK$9)))</f>
        <v>$500-$1000</v>
      </c>
      <c r="O77" t="str" cm="1">
        <f t="array" aca="1" ref="O77" ca="1">INDEX($AM$7:$AM$12,RANDBETWEEN(1,ROWS($AM$7:$AM$12)))</f>
        <v>MO</v>
      </c>
      <c r="P77" s="6"/>
      <c r="Q77" s="6"/>
      <c r="S77">
        <f t="shared" ca="1" si="7"/>
        <v>0.59918906898585944</v>
      </c>
      <c r="T77" s="5">
        <f t="shared" ca="1" si="8"/>
        <v>0.66621835159748666</v>
      </c>
      <c r="U77">
        <v>100071</v>
      </c>
      <c r="Y77" s="8">
        <v>10071</v>
      </c>
      <c r="AB77">
        <v>71</v>
      </c>
    </row>
    <row r="78" spans="1:28" x14ac:dyDescent="0.25">
      <c r="A78" cm="1">
        <f t="array" aca="1" ref="A78" ca="1">INDEX($U$7:$U$50006, RANK(T78,$T$7:$T$50006), 1)</f>
        <v>100985</v>
      </c>
      <c r="B78" cm="1">
        <f t="array" aca="1" ref="B78" ca="1">INDEX($Y$7:$Y$50006, RANK(T78,$T$7:$T$50006), 1)</f>
        <v>10985</v>
      </c>
      <c r="C78" t="str">
        <f t="shared" ca="1" si="5"/>
        <v>AC</v>
      </c>
      <c r="D78" t="str">
        <f t="shared" ca="1" si="6"/>
        <v>Circle</v>
      </c>
      <c r="E78" cm="1">
        <f t="array" aca="1" ref="E78" ca="1">INDEX($Z$7:$Z$46,RANDBETWEEN(1,ROWS($Z$7:$Z$46)))</f>
        <v>2023</v>
      </c>
      <c r="F78" cm="1">
        <f t="array" aca="1" ref="F78" ca="1">INDEX($AB$7:$AB$126,RANDBETWEEN(1,ROWS($AB$7:$AB$126)))</f>
        <v>39</v>
      </c>
      <c r="G78">
        <f ca="1">IF(_xlfn.NORM.INV(T78,$R$7,$R$8)&lt;0,0,_xlfn.NORM.INV(T78,$R$7,$R$8))*VLOOKUP(C78,$V$7:$W$10,2,FALSE)</f>
        <v>41.546225619970727</v>
      </c>
      <c r="H78" s="6">
        <f ca="1">G78*VLOOKUP(C78,$V$7:$X$12,3,FALSE)</f>
        <v>124.63867685991218</v>
      </c>
      <c r="I78" t="str" cm="1">
        <f t="array" aca="1" ref="I78" ca="1">INDEX(data_generation!$AD$7:$AD$9,RANDBETWEEN(1,ROWS(data_generation!$AD$7:$AD$9)))</f>
        <v>Uncommited</v>
      </c>
      <c r="J78" t="str" cm="1">
        <f t="array" aca="1" ref="J78" ca="1">INDEX(data_generation!$AE$7:$AE$9,RANDBETWEEN(1,ROWS(data_generation!$AE$7:$AE$9)))</f>
        <v>Work</v>
      </c>
      <c r="K78" t="b" cm="1">
        <f t="array" aca="1" ref="K78" ca="1">INDEX(data_generation!$AF$7:$AF$8,RANDBETWEEN(1,ROWS(data_generation!$AF$7:$AF$8)))</f>
        <v>0</v>
      </c>
      <c r="L78" t="str" cm="1">
        <f t="array" aca="1" ref="L78" ca="1">INDEX($AG$7:$AG$10,RANDBETWEEN(1,ROWS($AG$7:$AG$10)))</f>
        <v>26-45</v>
      </c>
      <c r="M78" t="str" cm="1">
        <f t="array" aca="1" ref="M78" ca="1">INDEX(data_generation!$AI$7:$AI$9,RANDBETWEEN(1,ROWS(data_generation!$AI$7:$AI$9)))</f>
        <v>Male</v>
      </c>
      <c r="N78" t="str" cm="1">
        <f t="array" aca="1" ref="N78" ca="1">INDEX($AK$7:$AK$9,RANDBETWEEN(1,ROWS($AK$7:$AK$9)))</f>
        <v>Under $500</v>
      </c>
      <c r="O78" t="str" cm="1">
        <f t="array" aca="1" ref="O78" ca="1">INDEX($AM$7:$AM$12,RANDBETWEEN(1,ROWS($AM$7:$AM$12)))</f>
        <v>MN</v>
      </c>
      <c r="P78" s="6"/>
      <c r="Q78" s="6"/>
      <c r="S78">
        <f t="shared" ca="1" si="7"/>
        <v>0.90347137037585912</v>
      </c>
      <c r="T78" s="5">
        <f t="shared" ca="1" si="8"/>
        <v>0.13302420318721009</v>
      </c>
      <c r="U78">
        <v>100072</v>
      </c>
      <c r="Y78" s="8">
        <v>10072</v>
      </c>
      <c r="AB78">
        <v>72</v>
      </c>
    </row>
    <row r="79" spans="1:28" x14ac:dyDescent="0.25">
      <c r="A79" cm="1">
        <f t="array" aca="1" ref="A79" ca="1">INDEX($U$7:$U$50006, RANK(T79,$T$7:$T$50006), 1)</f>
        <v>100671</v>
      </c>
      <c r="B79" cm="1">
        <f t="array" aca="1" ref="B79" ca="1">INDEX($Y$7:$Y$50006, RANK(T79,$T$7:$T$50006), 1)</f>
        <v>10671</v>
      </c>
      <c r="C79" t="str">
        <f t="shared" ca="1" si="5"/>
        <v>AB</v>
      </c>
      <c r="D79" t="str">
        <f t="shared" ca="1" si="6"/>
        <v>Circle</v>
      </c>
      <c r="E79" cm="1">
        <f t="array" aca="1" ref="E79" ca="1">INDEX($Z$7:$Z$46,RANDBETWEEN(1,ROWS($Z$7:$Z$46)))</f>
        <v>2023</v>
      </c>
      <c r="F79" cm="1">
        <f t="array" aca="1" ref="F79" ca="1">INDEX($AB$7:$AB$126,RANDBETWEEN(1,ROWS($AB$7:$AB$126)))</f>
        <v>26</v>
      </c>
      <c r="G79">
        <f ca="1">IF(_xlfn.NORM.INV(T79,$R$7,$R$8)&lt;0,0,_xlfn.NORM.INV(T79,$R$7,$R$8))*VLOOKUP(C79,$V$7:$W$10,2,FALSE)</f>
        <v>51.840041160687768</v>
      </c>
      <c r="H79" s="6">
        <f ca="1">G79*VLOOKUP(C79,$V$7:$X$12,3,FALSE)</f>
        <v>129.60010290171942</v>
      </c>
      <c r="I79" t="str" cm="1">
        <f t="array" aca="1" ref="I79" ca="1">INDEX(data_generation!$AD$7:$AD$9,RANDBETWEEN(1,ROWS(data_generation!$AD$7:$AD$9)))</f>
        <v>Loyal</v>
      </c>
      <c r="J79" t="str" cm="1">
        <f t="array" aca="1" ref="J79" ca="1">INDEX(data_generation!$AE$7:$AE$9,RANDBETWEEN(1,ROWS(data_generation!$AE$7:$AE$9)))</f>
        <v>School</v>
      </c>
      <c r="K79" t="b" cm="1">
        <f t="array" aca="1" ref="K79" ca="1">INDEX(data_generation!$AF$7:$AF$8,RANDBETWEEN(1,ROWS(data_generation!$AF$7:$AF$8)))</f>
        <v>1</v>
      </c>
      <c r="L79" t="str" cm="1">
        <f t="array" aca="1" ref="L79" ca="1">INDEX($AG$7:$AG$10,RANDBETWEEN(1,ROWS($AG$7:$AG$10)))</f>
        <v>&gt;65</v>
      </c>
      <c r="M79" t="str" cm="1">
        <f t="array" aca="1" ref="M79" ca="1">INDEX(data_generation!$AI$7:$AI$9,RANDBETWEEN(1,ROWS(data_generation!$AI$7:$AI$9)))</f>
        <v>Female</v>
      </c>
      <c r="N79" t="str" cm="1">
        <f t="array" aca="1" ref="N79" ca="1">INDEX($AK$7:$AK$9,RANDBETWEEN(1,ROWS($AK$7:$AK$9)))</f>
        <v>Above $1000</v>
      </c>
      <c r="O79" t="str" cm="1">
        <f t="array" aca="1" ref="O79" ca="1">INDEX($AM$7:$AM$12,RANDBETWEEN(1,ROWS($AM$7:$AM$12)))</f>
        <v>IA</v>
      </c>
      <c r="P79" s="6"/>
      <c r="Q79" s="6"/>
      <c r="S79">
        <f t="shared" ca="1" si="7"/>
        <v>0.77003978675536799</v>
      </c>
      <c r="T79" s="5">
        <f t="shared" ca="1" si="8"/>
        <v>0.40516690103278463</v>
      </c>
      <c r="U79">
        <v>100073</v>
      </c>
      <c r="Y79" s="8">
        <v>10073</v>
      </c>
      <c r="AB79">
        <v>73</v>
      </c>
    </row>
    <row r="80" spans="1:28" x14ac:dyDescent="0.25">
      <c r="A80" cm="1">
        <f t="array" aca="1" ref="A80" ca="1">INDEX($U$7:$U$50006, RANK(T80,$T$7:$T$50006), 1)</f>
        <v>100296</v>
      </c>
      <c r="B80" cm="1">
        <f t="array" aca="1" ref="B80" ca="1">INDEX($Y$7:$Y$50006, RANK(T80,$T$7:$T$50006), 1)</f>
        <v>10296</v>
      </c>
      <c r="C80" t="str">
        <f t="shared" ca="1" si="5"/>
        <v>BC</v>
      </c>
      <c r="D80" t="str">
        <f t="shared" ca="1" si="6"/>
        <v>Square</v>
      </c>
      <c r="E80" cm="1">
        <f t="array" aca="1" ref="E80" ca="1">INDEX($Z$7:$Z$46,RANDBETWEEN(1,ROWS($Z$7:$Z$46)))</f>
        <v>2014</v>
      </c>
      <c r="F80" cm="1">
        <f t="array" aca="1" ref="F80" ca="1">INDEX($AB$7:$AB$126,RANDBETWEEN(1,ROWS($AB$7:$AB$126)))</f>
        <v>80</v>
      </c>
      <c r="G80">
        <f ca="1">IF(_xlfn.NORM.INV(T80,$R$7,$R$8)&lt;0,0,_xlfn.NORM.INV(T80,$R$7,$R$8))*VLOOKUP(C80,$V$7:$W$10,2,FALSE)</f>
        <v>3.3192824453044447</v>
      </c>
      <c r="H80" s="6">
        <f ca="1">G80*VLOOKUP(C80,$V$7:$X$12,3,FALSE)</f>
        <v>49.78923667956667</v>
      </c>
      <c r="I80" t="str" cm="1">
        <f t="array" aca="1" ref="I80" ca="1">INDEX(data_generation!$AD$7:$AD$9,RANDBETWEEN(1,ROWS(data_generation!$AD$7:$AD$9)))</f>
        <v>Uncommited</v>
      </c>
      <c r="J80" t="str" cm="1">
        <f t="array" aca="1" ref="J80" ca="1">INDEX(data_generation!$AE$7:$AE$9,RANDBETWEEN(1,ROWS(data_generation!$AE$7:$AE$9)))</f>
        <v>School</v>
      </c>
      <c r="K80" t="b" cm="1">
        <f t="array" aca="1" ref="K80" ca="1">INDEX(data_generation!$AF$7:$AF$8,RANDBETWEEN(1,ROWS(data_generation!$AF$7:$AF$8)))</f>
        <v>0</v>
      </c>
      <c r="L80" t="str" cm="1">
        <f t="array" aca="1" ref="L80" ca="1">INDEX($AG$7:$AG$10,RANDBETWEEN(1,ROWS($AG$7:$AG$10)))</f>
        <v>26-45</v>
      </c>
      <c r="M80" t="str" cm="1">
        <f t="array" aca="1" ref="M80" ca="1">INDEX(data_generation!$AI$7:$AI$9,RANDBETWEEN(1,ROWS(data_generation!$AI$7:$AI$9)))</f>
        <v>Male</v>
      </c>
      <c r="N80" t="str" cm="1">
        <f t="array" aca="1" ref="N80" ca="1">INDEX($AK$7:$AK$9,RANDBETWEEN(1,ROWS($AK$7:$AK$9)))</f>
        <v>Above $1000</v>
      </c>
      <c r="O80" t="str" cm="1">
        <f t="array" aca="1" ref="O80" ca="1">INDEX($AM$7:$AM$12,RANDBETWEEN(1,ROWS($AM$7:$AM$12)))</f>
        <v>IA</v>
      </c>
      <c r="P80" s="6"/>
      <c r="Q80" s="6"/>
      <c r="S80">
        <f t="shared" ca="1" si="7"/>
        <v>0.71062718685159088</v>
      </c>
      <c r="T80" s="5">
        <f t="shared" ca="1" si="8"/>
        <v>0.73844698626080318</v>
      </c>
      <c r="U80">
        <v>100074</v>
      </c>
      <c r="Y80" s="8">
        <v>10074</v>
      </c>
      <c r="AB80">
        <v>74</v>
      </c>
    </row>
    <row r="81" spans="1:28" x14ac:dyDescent="0.25">
      <c r="A81" cm="1">
        <f t="array" aca="1" ref="A81" ca="1">INDEX($U$7:$U$50006, RANK(T81,$T$7:$T$50006), 1)</f>
        <v>100770</v>
      </c>
      <c r="B81" cm="1">
        <f t="array" aca="1" ref="B81" ca="1">INDEX($Y$7:$Y$50006, RANK(T81,$T$7:$T$50006), 1)</f>
        <v>10770</v>
      </c>
      <c r="C81" t="str">
        <f t="shared" ca="1" si="5"/>
        <v>AB</v>
      </c>
      <c r="D81" t="str">
        <f t="shared" ca="1" si="6"/>
        <v>Circle</v>
      </c>
      <c r="E81" cm="1">
        <f t="array" aca="1" ref="E81" ca="1">INDEX($Z$7:$Z$46,RANDBETWEEN(1,ROWS($Z$7:$Z$46)))</f>
        <v>2023</v>
      </c>
      <c r="F81" cm="1">
        <f t="array" aca="1" ref="F81" ca="1">INDEX($AB$7:$AB$126,RANDBETWEEN(1,ROWS($AB$7:$AB$126)))</f>
        <v>106</v>
      </c>
      <c r="G81">
        <f ca="1">IF(_xlfn.NORM.INV(T81,$R$7,$R$8)&lt;0,0,_xlfn.NORM.INV(T81,$R$7,$R$8))*VLOOKUP(C81,$V$7:$W$10,2,FALSE)</f>
        <v>49.864362985201254</v>
      </c>
      <c r="H81" s="6">
        <f ca="1">G81*VLOOKUP(C81,$V$7:$X$12,3,FALSE)</f>
        <v>124.66090746300313</v>
      </c>
      <c r="I81" t="str" cm="1">
        <f t="array" aca="1" ref="I81" ca="1">INDEX(data_generation!$AD$7:$AD$9,RANDBETWEEN(1,ROWS(data_generation!$AD$7:$AD$9)))</f>
        <v>Loyal</v>
      </c>
      <c r="J81" t="str" cm="1">
        <f t="array" aca="1" ref="J81" ca="1">INDEX(data_generation!$AE$7:$AE$9,RANDBETWEEN(1,ROWS(data_generation!$AE$7:$AE$9)))</f>
        <v>Work</v>
      </c>
      <c r="K81" t="b" cm="1">
        <f t="array" aca="1" ref="K81" ca="1">INDEX(data_generation!$AF$7:$AF$8,RANDBETWEEN(1,ROWS(data_generation!$AF$7:$AF$8)))</f>
        <v>0</v>
      </c>
      <c r="L81" t="str" cm="1">
        <f t="array" aca="1" ref="L81" ca="1">INDEX($AG$7:$AG$10,RANDBETWEEN(1,ROWS($AG$7:$AG$10)))</f>
        <v>26-45</v>
      </c>
      <c r="M81" t="str" cm="1">
        <f t="array" aca="1" ref="M81" ca="1">INDEX(data_generation!$AI$7:$AI$9,RANDBETWEEN(1,ROWS(data_generation!$AI$7:$AI$9)))</f>
        <v>Male</v>
      </c>
      <c r="N81" t="str" cm="1">
        <f t="array" aca="1" ref="N81" ca="1">INDEX($AK$7:$AK$9,RANDBETWEEN(1,ROWS($AK$7:$AK$9)))</f>
        <v>$500-$1000</v>
      </c>
      <c r="O81" t="str" cm="1">
        <f t="array" aca="1" ref="O81" ca="1">INDEX($AM$7:$AM$12,RANDBETWEEN(1,ROWS($AM$7:$AM$12)))</f>
        <v>MO</v>
      </c>
      <c r="P81" s="6"/>
      <c r="Q81" s="6"/>
      <c r="S81">
        <f t="shared" ca="1" si="7"/>
        <v>0.56518985467071692</v>
      </c>
      <c r="T81" s="5">
        <f t="shared" ca="1" si="8"/>
        <v>0.32293211109127429</v>
      </c>
      <c r="U81">
        <v>100075</v>
      </c>
      <c r="Y81" s="8">
        <v>10075</v>
      </c>
      <c r="AB81">
        <v>75</v>
      </c>
    </row>
    <row r="82" spans="1:28" x14ac:dyDescent="0.25">
      <c r="A82" cm="1">
        <f t="array" aca="1" ref="A82" ca="1">INDEX($U$7:$U$50006, RANK(T82,$T$7:$T$50006), 1)</f>
        <v>100559</v>
      </c>
      <c r="B82" cm="1">
        <f t="array" aca="1" ref="B82" ca="1">INDEX($Y$7:$Y$50006, RANK(T82,$T$7:$T$50006), 1)</f>
        <v>10559</v>
      </c>
      <c r="C82" t="str">
        <f t="shared" ca="1" si="5"/>
        <v>BC</v>
      </c>
      <c r="D82" t="str">
        <f t="shared" ca="1" si="6"/>
        <v>Square</v>
      </c>
      <c r="E82" cm="1">
        <f t="array" aca="1" ref="E82" ca="1">INDEX($Z$7:$Z$46,RANDBETWEEN(1,ROWS($Z$7:$Z$46)))</f>
        <v>2023</v>
      </c>
      <c r="F82" cm="1">
        <f t="array" aca="1" ref="F82" ca="1">INDEX($AB$7:$AB$126,RANDBETWEEN(1,ROWS($AB$7:$AB$126)))</f>
        <v>39</v>
      </c>
      <c r="G82">
        <f ca="1">IF(_xlfn.NORM.INV(T82,$R$7,$R$8)&lt;0,0,_xlfn.NORM.INV(T82,$R$7,$R$8))*VLOOKUP(C82,$V$7:$W$10,2,FALSE)</f>
        <v>2.9940908461330173</v>
      </c>
      <c r="H82" s="6">
        <f ca="1">G82*VLOOKUP(C82,$V$7:$X$12,3,FALSE)</f>
        <v>44.911362691995258</v>
      </c>
      <c r="I82" t="str" cm="1">
        <f t="array" aca="1" ref="I82" ca="1">INDEX(data_generation!$AD$7:$AD$9,RANDBETWEEN(1,ROWS(data_generation!$AD$7:$AD$9)))</f>
        <v>Disloyal</v>
      </c>
      <c r="J82" t="str" cm="1">
        <f t="array" aca="1" ref="J82" ca="1">INDEX(data_generation!$AE$7:$AE$9,RANDBETWEEN(1,ROWS(data_generation!$AE$7:$AE$9)))</f>
        <v>School</v>
      </c>
      <c r="K82" t="b" cm="1">
        <f t="array" aca="1" ref="K82" ca="1">INDEX(data_generation!$AF$7:$AF$8,RANDBETWEEN(1,ROWS(data_generation!$AF$7:$AF$8)))</f>
        <v>0</v>
      </c>
      <c r="L82" t="str" cm="1">
        <f t="array" aca="1" ref="L82" ca="1">INDEX($AG$7:$AG$10,RANDBETWEEN(1,ROWS($AG$7:$AG$10)))</f>
        <v>26-45</v>
      </c>
      <c r="M82" t="str" cm="1">
        <f t="array" aca="1" ref="M82" ca="1">INDEX(data_generation!$AI$7:$AI$9,RANDBETWEEN(1,ROWS(data_generation!$AI$7:$AI$9)))</f>
        <v>Other</v>
      </c>
      <c r="N82" t="str" cm="1">
        <f t="array" aca="1" ref="N82" ca="1">INDEX($AK$7:$AK$9,RANDBETWEEN(1,ROWS($AK$7:$AK$9)))</f>
        <v>Above $1000</v>
      </c>
      <c r="O82" t="str" cm="1">
        <f t="array" aca="1" ref="O82" ca="1">INDEX($AM$7:$AM$12,RANDBETWEEN(1,ROWS($AM$7:$AM$12)))</f>
        <v>MN</v>
      </c>
      <c r="P82" s="6"/>
      <c r="Q82" s="6"/>
      <c r="S82">
        <f t="shared" ca="1" si="7"/>
        <v>0.71519649751549419</v>
      </c>
      <c r="T82" s="5">
        <f t="shared" ca="1" si="8"/>
        <v>0.49528528711492348</v>
      </c>
      <c r="U82">
        <v>100076</v>
      </c>
      <c r="Y82" s="8">
        <v>10076</v>
      </c>
      <c r="AB82">
        <v>76</v>
      </c>
    </row>
    <row r="83" spans="1:28" x14ac:dyDescent="0.25">
      <c r="A83" cm="1">
        <f t="array" aca="1" ref="A83" ca="1">INDEX($U$7:$U$50006, RANK(T83,$T$7:$T$50006), 1)</f>
        <v>100274</v>
      </c>
      <c r="B83" cm="1">
        <f t="array" aca="1" ref="B83" ca="1">INDEX($Y$7:$Y$50006, RANK(T83,$T$7:$T$50006), 1)</f>
        <v>10274</v>
      </c>
      <c r="C83" t="str">
        <f t="shared" ca="1" si="5"/>
        <v>AB</v>
      </c>
      <c r="D83" t="str">
        <f t="shared" ca="1" si="6"/>
        <v>Circle</v>
      </c>
      <c r="E83" cm="1">
        <f t="array" aca="1" ref="E83" ca="1">INDEX($Z$7:$Z$46,RANDBETWEEN(1,ROWS($Z$7:$Z$46)))</f>
        <v>2020</v>
      </c>
      <c r="F83" cm="1">
        <f t="array" aca="1" ref="F83" ca="1">INDEX($AB$7:$AB$126,RANDBETWEEN(1,ROWS($AB$7:$AB$126)))</f>
        <v>36</v>
      </c>
      <c r="G83">
        <f ca="1">IF(_xlfn.NORM.INV(T83,$R$7,$R$8)&lt;0,0,_xlfn.NORM.INV(T83,$R$7,$R$8))*VLOOKUP(C83,$V$7:$W$10,2,FALSE)</f>
        <v>60.102871042230923</v>
      </c>
      <c r="H83" s="6">
        <f ca="1">G83*VLOOKUP(C83,$V$7:$X$12,3,FALSE)</f>
        <v>150.25717760557731</v>
      </c>
      <c r="I83" t="str" cm="1">
        <f t="array" aca="1" ref="I83" ca="1">INDEX(data_generation!$AD$7:$AD$9,RANDBETWEEN(1,ROWS(data_generation!$AD$7:$AD$9)))</f>
        <v>Loyal</v>
      </c>
      <c r="J83" t="str" cm="1">
        <f t="array" aca="1" ref="J83" ca="1">INDEX(data_generation!$AE$7:$AE$9,RANDBETWEEN(1,ROWS(data_generation!$AE$7:$AE$9)))</f>
        <v>Work</v>
      </c>
      <c r="K83" t="b" cm="1">
        <f t="array" aca="1" ref="K83" ca="1">INDEX(data_generation!$AF$7:$AF$8,RANDBETWEEN(1,ROWS(data_generation!$AF$7:$AF$8)))</f>
        <v>1</v>
      </c>
      <c r="L83" t="str" cm="1">
        <f t="array" aca="1" ref="L83" ca="1">INDEX($AG$7:$AG$10,RANDBETWEEN(1,ROWS($AG$7:$AG$10)))</f>
        <v>46-65</v>
      </c>
      <c r="M83" t="str" cm="1">
        <f t="array" aca="1" ref="M83" ca="1">INDEX(data_generation!$AI$7:$AI$9,RANDBETWEEN(1,ROWS(data_generation!$AI$7:$AI$9)))</f>
        <v>Female</v>
      </c>
      <c r="N83" t="str" cm="1">
        <f t="array" aca="1" ref="N83" ca="1">INDEX($AK$7:$AK$9,RANDBETWEEN(1,ROWS($AK$7:$AK$9)))</f>
        <v>$500-$1000</v>
      </c>
      <c r="O83" t="str" cm="1">
        <f t="array" aca="1" ref="O83" ca="1">INDEX($AM$7:$AM$12,RANDBETWEEN(1,ROWS($AM$7:$AM$12)))</f>
        <v>MO</v>
      </c>
      <c r="P83" s="6"/>
      <c r="Q83" s="6"/>
      <c r="S83">
        <f t="shared" ca="1" si="7"/>
        <v>0.13033290993718227</v>
      </c>
      <c r="T83" s="5">
        <f t="shared" ca="1" si="8"/>
        <v>0.75114483466714754</v>
      </c>
      <c r="U83">
        <v>100077</v>
      </c>
      <c r="Y83" s="8">
        <v>10077</v>
      </c>
      <c r="AB83">
        <v>77</v>
      </c>
    </row>
    <row r="84" spans="1:28" x14ac:dyDescent="0.25">
      <c r="A84" cm="1">
        <f t="array" aca="1" ref="A84" ca="1">INDEX($U$7:$U$50006, RANK(T84,$T$7:$T$50006), 1)</f>
        <v>100484</v>
      </c>
      <c r="B84" cm="1">
        <f t="array" aca="1" ref="B84" ca="1">INDEX($Y$7:$Y$50006, RANK(T84,$T$7:$T$50006), 1)</f>
        <v>10484</v>
      </c>
      <c r="C84" t="str">
        <f t="shared" ca="1" si="5"/>
        <v>BC</v>
      </c>
      <c r="D84" t="str">
        <f t="shared" ca="1" si="6"/>
        <v>Square</v>
      </c>
      <c r="E84" cm="1">
        <f t="array" aca="1" ref="E84" ca="1">INDEX($Z$7:$Z$46,RANDBETWEEN(1,ROWS($Z$7:$Z$46)))</f>
        <v>2020</v>
      </c>
      <c r="F84" cm="1">
        <f t="array" aca="1" ref="F84" ca="1">INDEX($AB$7:$AB$126,RANDBETWEEN(1,ROWS($AB$7:$AB$126)))</f>
        <v>68</v>
      </c>
      <c r="G84">
        <f ca="1">IF(_xlfn.NORM.INV(T84,$R$7,$R$8)&lt;0,0,_xlfn.NORM.INV(T84,$R$7,$R$8))*VLOOKUP(C84,$V$7:$W$10,2,FALSE)</f>
        <v>3.0817593035958382</v>
      </c>
      <c r="H84" s="6">
        <f ca="1">G84*VLOOKUP(C84,$V$7:$X$12,3,FALSE)</f>
        <v>46.226389553937572</v>
      </c>
      <c r="I84" t="str" cm="1">
        <f t="array" aca="1" ref="I84" ca="1">INDEX(data_generation!$AD$7:$AD$9,RANDBETWEEN(1,ROWS(data_generation!$AD$7:$AD$9)))</f>
        <v>Disloyal</v>
      </c>
      <c r="J84" t="str" cm="1">
        <f t="array" aca="1" ref="J84" ca="1">INDEX(data_generation!$AE$7:$AE$9,RANDBETWEEN(1,ROWS(data_generation!$AE$7:$AE$9)))</f>
        <v>Work</v>
      </c>
      <c r="K84" t="b" cm="1">
        <f t="array" aca="1" ref="K84" ca="1">INDEX(data_generation!$AF$7:$AF$8,RANDBETWEEN(1,ROWS(data_generation!$AF$7:$AF$8)))</f>
        <v>0</v>
      </c>
      <c r="L84" t="str" cm="1">
        <f t="array" aca="1" ref="L84" ca="1">INDEX($AG$7:$AG$10,RANDBETWEEN(1,ROWS($AG$7:$AG$10)))</f>
        <v>&lt;25</v>
      </c>
      <c r="M84" t="str" cm="1">
        <f t="array" aca="1" ref="M84" ca="1">INDEX(data_generation!$AI$7:$AI$9,RANDBETWEEN(1,ROWS(data_generation!$AI$7:$AI$9)))</f>
        <v>Female</v>
      </c>
      <c r="N84" t="str" cm="1">
        <f t="array" aca="1" ref="N84" ca="1">INDEX($AK$7:$AK$9,RANDBETWEEN(1,ROWS($AK$7:$AK$9)))</f>
        <v>Under $500</v>
      </c>
      <c r="O84" t="str" cm="1">
        <f t="array" aca="1" ref="O84" ca="1">INDEX($AM$7:$AM$12,RANDBETWEEN(1,ROWS($AM$7:$AM$12)))</f>
        <v>IN</v>
      </c>
      <c r="P84" s="6"/>
      <c r="Q84" s="6"/>
      <c r="S84">
        <f t="shared" ca="1" si="7"/>
        <v>0.36180480044596497</v>
      </c>
      <c r="T84" s="5">
        <f t="shared" ca="1" si="8"/>
        <v>0.56494493804976198</v>
      </c>
      <c r="U84">
        <v>100078</v>
      </c>
      <c r="Y84" s="8">
        <v>10078</v>
      </c>
      <c r="AB84">
        <v>78</v>
      </c>
    </row>
    <row r="85" spans="1:28" x14ac:dyDescent="0.25">
      <c r="A85" cm="1">
        <f t="array" aca="1" ref="A85" ca="1">INDEX($U$7:$U$50006, RANK(T85,$T$7:$T$50006), 1)</f>
        <v>100731</v>
      </c>
      <c r="B85" cm="1">
        <f t="array" aca="1" ref="B85" ca="1">INDEX($Y$7:$Y$50006, RANK(T85,$T$7:$T$50006), 1)</f>
        <v>10731</v>
      </c>
      <c r="C85" t="str">
        <f t="shared" ca="1" si="5"/>
        <v>AB</v>
      </c>
      <c r="D85" t="str">
        <f t="shared" ca="1" si="6"/>
        <v>Circle</v>
      </c>
      <c r="E85" cm="1">
        <f t="array" aca="1" ref="E85" ca="1">INDEX($Z$7:$Z$46,RANDBETWEEN(1,ROWS($Z$7:$Z$46)))</f>
        <v>2019</v>
      </c>
      <c r="F85" cm="1">
        <f t="array" aca="1" ref="F85" ca="1">INDEX($AB$7:$AB$126,RANDBETWEEN(1,ROWS($AB$7:$AB$126)))</f>
        <v>91</v>
      </c>
      <c r="G85">
        <f ca="1">IF(_xlfn.NORM.INV(T85,$R$7,$R$8)&lt;0,0,_xlfn.NORM.INV(T85,$R$7,$R$8))*VLOOKUP(C85,$V$7:$W$10,2,FALSE)</f>
        <v>50.675223405710312</v>
      </c>
      <c r="H85" s="6">
        <f ca="1">G85*VLOOKUP(C85,$V$7:$X$12,3,FALSE)</f>
        <v>126.68805851427578</v>
      </c>
      <c r="I85" t="str" cm="1">
        <f t="array" aca="1" ref="I85" ca="1">INDEX(data_generation!$AD$7:$AD$9,RANDBETWEEN(1,ROWS(data_generation!$AD$7:$AD$9)))</f>
        <v>Loyal</v>
      </c>
      <c r="J85" t="str" cm="1">
        <f t="array" aca="1" ref="J85" ca="1">INDEX(data_generation!$AE$7:$AE$9,RANDBETWEEN(1,ROWS(data_generation!$AE$7:$AE$9)))</f>
        <v>Home</v>
      </c>
      <c r="K85" t="b" cm="1">
        <f t="array" aca="1" ref="K85" ca="1">INDEX(data_generation!$AF$7:$AF$8,RANDBETWEEN(1,ROWS(data_generation!$AF$7:$AF$8)))</f>
        <v>0</v>
      </c>
      <c r="L85" t="str" cm="1">
        <f t="array" aca="1" ref="L85" ca="1">INDEX($AG$7:$AG$10,RANDBETWEEN(1,ROWS($AG$7:$AG$10)))</f>
        <v>&lt;25</v>
      </c>
      <c r="M85" t="str" cm="1">
        <f t="array" aca="1" ref="M85" ca="1">INDEX(data_generation!$AI$7:$AI$9,RANDBETWEEN(1,ROWS(data_generation!$AI$7:$AI$9)))</f>
        <v>Other</v>
      </c>
      <c r="N85" t="str" cm="1">
        <f t="array" aca="1" ref="N85" ca="1">INDEX($AK$7:$AK$9,RANDBETWEEN(1,ROWS($AK$7:$AK$9)))</f>
        <v>$500-$1000</v>
      </c>
      <c r="O85" t="str" cm="1">
        <f t="array" aca="1" ref="O85" ca="1">INDEX($AM$7:$AM$12,RANDBETWEEN(1,ROWS($AM$7:$AM$12)))</f>
        <v>MO</v>
      </c>
      <c r="P85" s="6"/>
      <c r="Q85" s="6"/>
      <c r="S85">
        <f t="shared" ca="1" si="7"/>
        <v>0.50112168784487077</v>
      </c>
      <c r="T85" s="5">
        <f t="shared" ca="1" si="8"/>
        <v>0.35590748740648226</v>
      </c>
      <c r="U85">
        <v>100079</v>
      </c>
      <c r="Y85" s="8">
        <v>10079</v>
      </c>
      <c r="AB85">
        <v>79</v>
      </c>
    </row>
    <row r="86" spans="1:28" x14ac:dyDescent="0.25">
      <c r="A86" cm="1">
        <f t="array" aca="1" ref="A86" ca="1">INDEX($U$7:$U$50006, RANK(T86,$T$7:$T$50006), 1)</f>
        <v>100764</v>
      </c>
      <c r="B86" cm="1">
        <f t="array" aca="1" ref="B86" ca="1">INDEX($Y$7:$Y$50006, RANK(T86,$T$7:$T$50006), 1)</f>
        <v>10764</v>
      </c>
      <c r="C86" t="str">
        <f t="shared" ca="1" si="5"/>
        <v>BC</v>
      </c>
      <c r="D86" t="str">
        <f t="shared" ca="1" si="6"/>
        <v>Square</v>
      </c>
      <c r="E86" cm="1">
        <f t="array" aca="1" ref="E86" ca="1">INDEX($Z$7:$Z$46,RANDBETWEEN(1,ROWS($Z$7:$Z$46)))</f>
        <v>2023</v>
      </c>
      <c r="F86" cm="1">
        <f t="array" aca="1" ref="F86" ca="1">INDEX($AB$7:$AB$126,RANDBETWEEN(1,ROWS($AB$7:$AB$126)))</f>
        <v>42</v>
      </c>
      <c r="G86">
        <f ca="1">IF(_xlfn.NORM.INV(T86,$R$7,$R$8)&lt;0,0,_xlfn.NORM.INV(T86,$R$7,$R$8))*VLOOKUP(C86,$V$7:$W$10,2,FALSE)</f>
        <v>2.7771003671376149</v>
      </c>
      <c r="H86" s="6">
        <f ca="1">G86*VLOOKUP(C86,$V$7:$X$12,3,FALSE)</f>
        <v>41.656505507064225</v>
      </c>
      <c r="I86" t="str" cm="1">
        <f t="array" aca="1" ref="I86" ca="1">INDEX(data_generation!$AD$7:$AD$9,RANDBETWEEN(1,ROWS(data_generation!$AD$7:$AD$9)))</f>
        <v>Disloyal</v>
      </c>
      <c r="J86" t="str" cm="1">
        <f t="array" aca="1" ref="J86" ca="1">INDEX(data_generation!$AE$7:$AE$9,RANDBETWEEN(1,ROWS(data_generation!$AE$7:$AE$9)))</f>
        <v>Home</v>
      </c>
      <c r="K86" t="b" cm="1">
        <f t="array" aca="1" ref="K86" ca="1">INDEX(data_generation!$AF$7:$AF$8,RANDBETWEEN(1,ROWS(data_generation!$AF$7:$AF$8)))</f>
        <v>1</v>
      </c>
      <c r="L86" t="str" cm="1">
        <f t="array" aca="1" ref="L86" ca="1">INDEX($AG$7:$AG$10,RANDBETWEEN(1,ROWS($AG$7:$AG$10)))</f>
        <v>26-45</v>
      </c>
      <c r="M86" t="str" cm="1">
        <f t="array" aca="1" ref="M86" ca="1">INDEX(data_generation!$AI$7:$AI$9,RANDBETWEEN(1,ROWS(data_generation!$AI$7:$AI$9)))</f>
        <v>Male</v>
      </c>
      <c r="N86" t="str" cm="1">
        <f t="array" aca="1" ref="N86" ca="1">INDEX($AK$7:$AK$9,RANDBETWEEN(1,ROWS($AK$7:$AK$9)))</f>
        <v>Above $1000</v>
      </c>
      <c r="O86" t="str" cm="1">
        <f t="array" aca="1" ref="O86" ca="1">INDEX($AM$7:$AM$12,RANDBETWEEN(1,ROWS($AM$7:$AM$12)))</f>
        <v>WI</v>
      </c>
      <c r="P86" s="6"/>
      <c r="Q86" s="6"/>
      <c r="S86">
        <f t="shared" ca="1" si="7"/>
        <v>0.67301052973974573</v>
      </c>
      <c r="T86" s="5">
        <f t="shared" ca="1" si="8"/>
        <v>0.32787112613012293</v>
      </c>
      <c r="U86">
        <v>100080</v>
      </c>
      <c r="Y86" s="8">
        <v>10080</v>
      </c>
      <c r="AB86">
        <v>80</v>
      </c>
    </row>
    <row r="87" spans="1:28" x14ac:dyDescent="0.25">
      <c r="A87" cm="1">
        <f t="array" aca="1" ref="A87" ca="1">INDEX($U$7:$U$50006, RANK(T87,$T$7:$T$50006), 1)</f>
        <v>100936</v>
      </c>
      <c r="B87" cm="1">
        <f t="array" aca="1" ref="B87" ca="1">INDEX($Y$7:$Y$50006, RANK(T87,$T$7:$T$50006), 1)</f>
        <v>10936</v>
      </c>
      <c r="C87" t="str">
        <f t="shared" ca="1" si="5"/>
        <v>AB</v>
      </c>
      <c r="D87" t="str">
        <f t="shared" ca="1" si="6"/>
        <v>Circle</v>
      </c>
      <c r="E87" cm="1">
        <f t="array" aca="1" ref="E87" ca="1">INDEX($Z$7:$Z$46,RANDBETWEEN(1,ROWS($Z$7:$Z$46)))</f>
        <v>2019</v>
      </c>
      <c r="F87" cm="1">
        <f t="array" aca="1" ref="F87" ca="1">INDEX($AB$7:$AB$126,RANDBETWEEN(1,ROWS($AB$7:$AB$126)))</f>
        <v>87</v>
      </c>
      <c r="G87">
        <f ca="1">IF(_xlfn.NORM.INV(T87,$R$7,$R$8)&lt;0,0,_xlfn.NORM.INV(T87,$R$7,$R$8))*VLOOKUP(C87,$V$7:$W$10,2,FALSE)</f>
        <v>45.560469019790936</v>
      </c>
      <c r="H87" s="6">
        <f ca="1">G87*VLOOKUP(C87,$V$7:$X$12,3,FALSE)</f>
        <v>113.90117254947734</v>
      </c>
      <c r="I87" t="str" cm="1">
        <f t="array" aca="1" ref="I87" ca="1">INDEX(data_generation!$AD$7:$AD$9,RANDBETWEEN(1,ROWS(data_generation!$AD$7:$AD$9)))</f>
        <v>Disloyal</v>
      </c>
      <c r="J87" t="str" cm="1">
        <f t="array" aca="1" ref="J87" ca="1">INDEX(data_generation!$AE$7:$AE$9,RANDBETWEEN(1,ROWS(data_generation!$AE$7:$AE$9)))</f>
        <v>Work</v>
      </c>
      <c r="K87" t="b" cm="1">
        <f t="array" aca="1" ref="K87" ca="1">INDEX(data_generation!$AF$7:$AF$8,RANDBETWEEN(1,ROWS(data_generation!$AF$7:$AF$8)))</f>
        <v>1</v>
      </c>
      <c r="L87" t="str" cm="1">
        <f t="array" aca="1" ref="L87" ca="1">INDEX($AG$7:$AG$10,RANDBETWEEN(1,ROWS($AG$7:$AG$10)))</f>
        <v>&lt;25</v>
      </c>
      <c r="M87" t="str" cm="1">
        <f t="array" aca="1" ref="M87" ca="1">INDEX(data_generation!$AI$7:$AI$9,RANDBETWEEN(1,ROWS(data_generation!$AI$7:$AI$9)))</f>
        <v>Female</v>
      </c>
      <c r="N87" t="str" cm="1">
        <f t="array" aca="1" ref="N87" ca="1">INDEX($AK$7:$AK$9,RANDBETWEEN(1,ROWS($AK$7:$AK$9)))</f>
        <v>Under $500</v>
      </c>
      <c r="O87" t="str" cm="1">
        <f t="array" aca="1" ref="O87" ca="1">INDEX($AM$7:$AM$12,RANDBETWEEN(1,ROWS($AM$7:$AM$12)))</f>
        <v>MN</v>
      </c>
      <c r="P87" s="6"/>
      <c r="Q87" s="6"/>
      <c r="S87">
        <f t="shared" ca="1" si="7"/>
        <v>0.26976944304746664</v>
      </c>
      <c r="T87" s="5">
        <f t="shared" ca="1" si="8"/>
        <v>0.17419270557071687</v>
      </c>
      <c r="U87">
        <v>100081</v>
      </c>
      <c r="Y87" s="8">
        <v>10081</v>
      </c>
      <c r="AB87">
        <v>81</v>
      </c>
    </row>
    <row r="88" spans="1:28" x14ac:dyDescent="0.25">
      <c r="A88" cm="1">
        <f t="array" aca="1" ref="A88" ca="1">INDEX($U$7:$U$50006, RANK(T88,$T$7:$T$50006), 1)</f>
        <v>100512</v>
      </c>
      <c r="B88" cm="1">
        <f t="array" aca="1" ref="B88" ca="1">INDEX($Y$7:$Y$50006, RANK(T88,$T$7:$T$50006), 1)</f>
        <v>10512</v>
      </c>
      <c r="C88" t="str">
        <f t="shared" ca="1" si="5"/>
        <v>BC</v>
      </c>
      <c r="D88" t="str">
        <f t="shared" ca="1" si="6"/>
        <v>Square</v>
      </c>
      <c r="E88" cm="1">
        <f t="array" aca="1" ref="E88" ca="1">INDEX($Z$7:$Z$46,RANDBETWEEN(1,ROWS($Z$7:$Z$46)))</f>
        <v>2018</v>
      </c>
      <c r="F88" cm="1">
        <f t="array" aca="1" ref="F88" ca="1">INDEX($AB$7:$AB$126,RANDBETWEEN(1,ROWS($AB$7:$AB$126)))</f>
        <v>79</v>
      </c>
      <c r="G88">
        <f ca="1">IF(_xlfn.NORM.INV(T88,$R$7,$R$8)&lt;0,0,_xlfn.NORM.INV(T88,$R$7,$R$8))*VLOOKUP(C88,$V$7:$W$10,2,FALSE)</f>
        <v>3.0446847297022472</v>
      </c>
      <c r="H88" s="6">
        <f ca="1">G88*VLOOKUP(C88,$V$7:$X$12,3,FALSE)</f>
        <v>45.670270945533709</v>
      </c>
      <c r="I88" t="str" cm="1">
        <f t="array" aca="1" ref="I88" ca="1">INDEX(data_generation!$AD$7:$AD$9,RANDBETWEEN(1,ROWS(data_generation!$AD$7:$AD$9)))</f>
        <v>Loyal</v>
      </c>
      <c r="J88" t="str" cm="1">
        <f t="array" aca="1" ref="J88" ca="1">INDEX(data_generation!$AE$7:$AE$9,RANDBETWEEN(1,ROWS(data_generation!$AE$7:$AE$9)))</f>
        <v>Work</v>
      </c>
      <c r="K88" t="b" cm="1">
        <f t="array" aca="1" ref="K88" ca="1">INDEX(data_generation!$AF$7:$AF$8,RANDBETWEEN(1,ROWS(data_generation!$AF$7:$AF$8)))</f>
        <v>1</v>
      </c>
      <c r="L88" t="str" cm="1">
        <f t="array" aca="1" ref="L88" ca="1">INDEX($AG$7:$AG$10,RANDBETWEEN(1,ROWS($AG$7:$AG$10)))</f>
        <v>26-45</v>
      </c>
      <c r="M88" t="str" cm="1">
        <f t="array" aca="1" ref="M88" ca="1">INDEX(data_generation!$AI$7:$AI$9,RANDBETWEEN(1,ROWS(data_generation!$AI$7:$AI$9)))</f>
        <v>Male</v>
      </c>
      <c r="N88" t="str" cm="1">
        <f t="array" aca="1" ref="N88" ca="1">INDEX($AK$7:$AK$9,RANDBETWEEN(1,ROWS($AK$7:$AK$9)))</f>
        <v>$500-$1000</v>
      </c>
      <c r="O88" t="str" cm="1">
        <f t="array" aca="1" ref="O88" ca="1">INDEX($AM$7:$AM$12,RANDBETWEEN(1,ROWS($AM$7:$AM$12)))</f>
        <v>IL</v>
      </c>
      <c r="P88" s="6"/>
      <c r="Q88" s="6"/>
      <c r="S88">
        <f t="shared" ca="1" si="7"/>
        <v>0.96295010555602933</v>
      </c>
      <c r="T88" s="5">
        <f t="shared" ca="1" si="8"/>
        <v>0.53560585290433016</v>
      </c>
      <c r="U88">
        <v>100082</v>
      </c>
      <c r="Y88" s="8">
        <v>10082</v>
      </c>
      <c r="AB88">
        <v>82</v>
      </c>
    </row>
    <row r="89" spans="1:28" x14ac:dyDescent="0.25">
      <c r="A89" cm="1">
        <f t="array" aca="1" ref="A89" ca="1">INDEX($U$7:$U$50006, RANK(T89,$T$7:$T$50006), 1)</f>
        <v>100449</v>
      </c>
      <c r="B89" cm="1">
        <f t="array" aca="1" ref="B89" ca="1">INDEX($Y$7:$Y$50006, RANK(T89,$T$7:$T$50006), 1)</f>
        <v>10449</v>
      </c>
      <c r="C89" t="str">
        <f t="shared" ca="1" si="5"/>
        <v>BC</v>
      </c>
      <c r="D89" t="str">
        <f t="shared" ca="1" si="6"/>
        <v>Square</v>
      </c>
      <c r="E89" cm="1">
        <f t="array" aca="1" ref="E89" ca="1">INDEX($Z$7:$Z$46,RANDBETWEEN(1,ROWS($Z$7:$Z$46)))</f>
        <v>2022</v>
      </c>
      <c r="F89" cm="1">
        <f t="array" aca="1" ref="F89" ca="1">INDEX($AB$7:$AB$126,RANDBETWEEN(1,ROWS($AB$7:$AB$126)))</f>
        <v>52</v>
      </c>
      <c r="G89">
        <f ca="1">IF(_xlfn.NORM.INV(T89,$R$7,$R$8)&lt;0,0,_xlfn.NORM.INV(T89,$R$7,$R$8))*VLOOKUP(C89,$V$7:$W$10,2,FALSE)</f>
        <v>3.1224534242022131</v>
      </c>
      <c r="H89" s="6">
        <f ca="1">G89*VLOOKUP(C89,$V$7:$X$12,3,FALSE)</f>
        <v>46.836801363033196</v>
      </c>
      <c r="I89" t="str" cm="1">
        <f t="array" aca="1" ref="I89" ca="1">INDEX(data_generation!$AD$7:$AD$9,RANDBETWEEN(1,ROWS(data_generation!$AD$7:$AD$9)))</f>
        <v>Loyal</v>
      </c>
      <c r="J89" t="str" cm="1">
        <f t="array" aca="1" ref="J89" ca="1">INDEX(data_generation!$AE$7:$AE$9,RANDBETWEEN(1,ROWS(data_generation!$AE$7:$AE$9)))</f>
        <v>Work</v>
      </c>
      <c r="K89" t="b" cm="1">
        <f t="array" aca="1" ref="K89" ca="1">INDEX(data_generation!$AF$7:$AF$8,RANDBETWEEN(1,ROWS(data_generation!$AF$7:$AF$8)))</f>
        <v>1</v>
      </c>
      <c r="L89" t="str" cm="1">
        <f t="array" aca="1" ref="L89" ca="1">INDEX($AG$7:$AG$10,RANDBETWEEN(1,ROWS($AG$7:$AG$10)))</f>
        <v>46-65</v>
      </c>
      <c r="M89" t="str" cm="1">
        <f t="array" aca="1" ref="M89" ca="1">INDEX(data_generation!$AI$7:$AI$9,RANDBETWEEN(1,ROWS(data_generation!$AI$7:$AI$9)))</f>
        <v>Other</v>
      </c>
      <c r="N89" t="str" cm="1">
        <f t="array" aca="1" ref="N89" ca="1">INDEX($AK$7:$AK$9,RANDBETWEEN(1,ROWS($AK$7:$AK$9)))</f>
        <v>Above $1000</v>
      </c>
      <c r="O89" t="str" cm="1">
        <f t="array" aca="1" ref="O89" ca="1">INDEX($AM$7:$AM$12,RANDBETWEEN(1,ROWS($AM$7:$AM$12)))</f>
        <v>WI</v>
      </c>
      <c r="P89" s="6"/>
      <c r="Q89" s="6"/>
      <c r="S89">
        <f t="shared" ca="1" si="7"/>
        <v>0.56811507116683835</v>
      </c>
      <c r="T89" s="5">
        <f t="shared" ca="1" si="8"/>
        <v>0.59673572055621737</v>
      </c>
      <c r="U89">
        <v>100083</v>
      </c>
      <c r="Y89" s="8">
        <v>10083</v>
      </c>
      <c r="AB89">
        <v>83</v>
      </c>
    </row>
    <row r="90" spans="1:28" x14ac:dyDescent="0.25">
      <c r="A90" cm="1">
        <f t="array" aca="1" ref="A90" ca="1">INDEX($U$7:$U$50006, RANK(T90,$T$7:$T$50006), 1)</f>
        <v>100557</v>
      </c>
      <c r="B90" cm="1">
        <f t="array" aca="1" ref="B90" ca="1">INDEX($Y$7:$Y$50006, RANK(T90,$T$7:$T$50006), 1)</f>
        <v>10557</v>
      </c>
      <c r="C90" t="str">
        <f t="shared" ca="1" si="5"/>
        <v>BC</v>
      </c>
      <c r="D90" t="str">
        <f t="shared" ca="1" si="6"/>
        <v>Square</v>
      </c>
      <c r="E90" cm="1">
        <f t="array" aca="1" ref="E90" ca="1">INDEX($Z$7:$Z$46,RANDBETWEEN(1,ROWS($Z$7:$Z$46)))</f>
        <v>2022</v>
      </c>
      <c r="F90" cm="1">
        <f t="array" aca="1" ref="F90" ca="1">INDEX($AB$7:$AB$126,RANDBETWEEN(1,ROWS($AB$7:$AB$126)))</f>
        <v>25</v>
      </c>
      <c r="G90">
        <f ca="1">IF(_xlfn.NORM.INV(T90,$R$7,$R$8)&lt;0,0,_xlfn.NORM.INV(T90,$R$7,$R$8))*VLOOKUP(C90,$V$7:$W$10,2,FALSE)</f>
        <v>2.9948099287722769</v>
      </c>
      <c r="H90" s="6">
        <f ca="1">G90*VLOOKUP(C90,$V$7:$X$12,3,FALSE)</f>
        <v>44.922148931584154</v>
      </c>
      <c r="I90" t="str" cm="1">
        <f t="array" aca="1" ref="I90" ca="1">INDEX(data_generation!$AD$7:$AD$9,RANDBETWEEN(1,ROWS(data_generation!$AD$7:$AD$9)))</f>
        <v>Disloyal</v>
      </c>
      <c r="J90" t="str" cm="1">
        <f t="array" aca="1" ref="J90" ca="1">INDEX(data_generation!$AE$7:$AE$9,RANDBETWEEN(1,ROWS(data_generation!$AE$7:$AE$9)))</f>
        <v>Work</v>
      </c>
      <c r="K90" t="b" cm="1">
        <f t="array" aca="1" ref="K90" ca="1">INDEX(data_generation!$AF$7:$AF$8,RANDBETWEEN(1,ROWS(data_generation!$AF$7:$AF$8)))</f>
        <v>1</v>
      </c>
      <c r="L90" t="str" cm="1">
        <f t="array" aca="1" ref="L90" ca="1">INDEX($AG$7:$AG$10,RANDBETWEEN(1,ROWS($AG$7:$AG$10)))</f>
        <v>&lt;25</v>
      </c>
      <c r="M90" t="str" cm="1">
        <f t="array" aca="1" ref="M90" ca="1">INDEX(data_generation!$AI$7:$AI$9,RANDBETWEEN(1,ROWS(data_generation!$AI$7:$AI$9)))</f>
        <v>Other</v>
      </c>
      <c r="N90" t="str" cm="1">
        <f t="array" aca="1" ref="N90" ca="1">INDEX($AK$7:$AK$9,RANDBETWEEN(1,ROWS($AK$7:$AK$9)))</f>
        <v>Above $1000</v>
      </c>
      <c r="O90" t="str" cm="1">
        <f t="array" aca="1" ref="O90" ca="1">INDEX($AM$7:$AM$12,RANDBETWEEN(1,ROWS($AM$7:$AM$12)))</f>
        <v>MO</v>
      </c>
      <c r="P90" s="6"/>
      <c r="Q90" s="6"/>
      <c r="S90">
        <f t="shared" ca="1" si="7"/>
        <v>0.55884306277528939</v>
      </c>
      <c r="T90" s="5">
        <f t="shared" ca="1" si="8"/>
        <v>0.4958589966617607</v>
      </c>
      <c r="U90">
        <v>100084</v>
      </c>
      <c r="Y90" s="8">
        <v>10084</v>
      </c>
      <c r="AB90">
        <v>84</v>
      </c>
    </row>
    <row r="91" spans="1:28" x14ac:dyDescent="0.25">
      <c r="A91" cm="1">
        <f t="array" aca="1" ref="A91" ca="1">INDEX($U$7:$U$50006, RANK(T91,$T$7:$T$50006), 1)</f>
        <v>100157</v>
      </c>
      <c r="B91" cm="1">
        <f t="array" aca="1" ref="B91" ca="1">INDEX($Y$7:$Y$50006, RANK(T91,$T$7:$T$50006), 1)</f>
        <v>10157</v>
      </c>
      <c r="C91" t="str">
        <f t="shared" ca="1" si="5"/>
        <v>AB</v>
      </c>
      <c r="D91" t="str">
        <f t="shared" ca="1" si="6"/>
        <v>Circle</v>
      </c>
      <c r="E91" cm="1">
        <f t="array" aca="1" ref="E91" ca="1">INDEX($Z$7:$Z$46,RANDBETWEEN(1,ROWS($Z$7:$Z$46)))</f>
        <v>2023</v>
      </c>
      <c r="F91" cm="1">
        <f t="array" aca="1" ref="F91" ca="1">INDEX($AB$7:$AB$126,RANDBETWEEN(1,ROWS($AB$7:$AB$126)))</f>
        <v>2</v>
      </c>
      <c r="G91">
        <f ca="1">IF(_xlfn.NORM.INV(T91,$R$7,$R$8)&lt;0,0,_xlfn.NORM.INV(T91,$R$7,$R$8))*VLOOKUP(C91,$V$7:$W$10,2,FALSE)</f>
        <v>63.509404942516056</v>
      </c>
      <c r="H91" s="6">
        <f ca="1">G91*VLOOKUP(C91,$V$7:$X$12,3,FALSE)</f>
        <v>158.77351235629015</v>
      </c>
      <c r="I91" t="str" cm="1">
        <f t="array" aca="1" ref="I91" ca="1">INDEX(data_generation!$AD$7:$AD$9,RANDBETWEEN(1,ROWS(data_generation!$AD$7:$AD$9)))</f>
        <v>Disloyal</v>
      </c>
      <c r="J91" t="str" cm="1">
        <f t="array" aca="1" ref="J91" ca="1">INDEX(data_generation!$AE$7:$AE$9,RANDBETWEEN(1,ROWS(data_generation!$AE$7:$AE$9)))</f>
        <v>Home</v>
      </c>
      <c r="K91" t="b" cm="1">
        <f t="array" aca="1" ref="K91" ca="1">INDEX(data_generation!$AF$7:$AF$8,RANDBETWEEN(1,ROWS(data_generation!$AF$7:$AF$8)))</f>
        <v>1</v>
      </c>
      <c r="L91" t="str" cm="1">
        <f t="array" aca="1" ref="L91" ca="1">INDEX($AG$7:$AG$10,RANDBETWEEN(1,ROWS($AG$7:$AG$10)))</f>
        <v>&gt;65</v>
      </c>
      <c r="M91" t="str" cm="1">
        <f t="array" aca="1" ref="M91" ca="1">INDEX(data_generation!$AI$7:$AI$9,RANDBETWEEN(1,ROWS(data_generation!$AI$7:$AI$9)))</f>
        <v>Male</v>
      </c>
      <c r="N91" t="str" cm="1">
        <f t="array" aca="1" ref="N91" ca="1">INDEX($AK$7:$AK$9,RANDBETWEEN(1,ROWS($AK$7:$AK$9)))</f>
        <v>Under $500</v>
      </c>
      <c r="O91" t="str" cm="1">
        <f t="array" aca="1" ref="O91" ca="1">INDEX($AM$7:$AM$12,RANDBETWEEN(1,ROWS($AM$7:$AM$12)))</f>
        <v>IN</v>
      </c>
      <c r="P91" s="6"/>
      <c r="Q91" s="6"/>
      <c r="S91">
        <f t="shared" ca="1" si="7"/>
        <v>0.38028220073297747</v>
      </c>
      <c r="T91" s="5">
        <f t="shared" ca="1" si="8"/>
        <v>0.85465303511254431</v>
      </c>
      <c r="U91">
        <v>100085</v>
      </c>
      <c r="Y91" s="8">
        <v>10085</v>
      </c>
      <c r="AB91">
        <v>85</v>
      </c>
    </row>
    <row r="92" spans="1:28" x14ac:dyDescent="0.25">
      <c r="A92" cm="1">
        <f t="array" aca="1" ref="A92" ca="1">INDEX($U$7:$U$50006, RANK(T92,$T$7:$T$50006), 1)</f>
        <v>100144</v>
      </c>
      <c r="B92" cm="1">
        <f t="array" aca="1" ref="B92" ca="1">INDEX($Y$7:$Y$50006, RANK(T92,$T$7:$T$50006), 1)</f>
        <v>10144</v>
      </c>
      <c r="C92" t="str">
        <f t="shared" ca="1" si="5"/>
        <v>BC</v>
      </c>
      <c r="D92" t="str">
        <f t="shared" ca="1" si="6"/>
        <v>Square</v>
      </c>
      <c r="E92" cm="1">
        <f t="array" aca="1" ref="E92" ca="1">INDEX($Z$7:$Z$46,RANDBETWEEN(1,ROWS($Z$7:$Z$46)))</f>
        <v>2023</v>
      </c>
      <c r="F92" cm="1">
        <f t="array" aca="1" ref="F92" ca="1">INDEX($AB$7:$AB$126,RANDBETWEEN(1,ROWS($AB$7:$AB$126)))</f>
        <v>6</v>
      </c>
      <c r="G92">
        <f ca="1">IF(_xlfn.NORM.INV(T92,$R$7,$R$8)&lt;0,0,_xlfn.NORM.INV(T92,$R$7,$R$8))*VLOOKUP(C92,$V$7:$W$10,2,FALSE)</f>
        <v>3.5601602084499109</v>
      </c>
      <c r="H92" s="6">
        <f ca="1">G92*VLOOKUP(C92,$V$7:$X$12,3,FALSE)</f>
        <v>53.402403126748666</v>
      </c>
      <c r="I92" t="str" cm="1">
        <f t="array" aca="1" ref="I92" ca="1">INDEX(data_generation!$AD$7:$AD$9,RANDBETWEEN(1,ROWS(data_generation!$AD$7:$AD$9)))</f>
        <v>Uncommited</v>
      </c>
      <c r="J92" t="str" cm="1">
        <f t="array" aca="1" ref="J92" ca="1">INDEX(data_generation!$AE$7:$AE$9,RANDBETWEEN(1,ROWS(data_generation!$AE$7:$AE$9)))</f>
        <v>Home</v>
      </c>
      <c r="K92" t="b" cm="1">
        <f t="array" aca="1" ref="K92" ca="1">INDEX(data_generation!$AF$7:$AF$8,RANDBETWEEN(1,ROWS(data_generation!$AF$7:$AF$8)))</f>
        <v>1</v>
      </c>
      <c r="L92" t="str" cm="1">
        <f t="array" aca="1" ref="L92" ca="1">INDEX($AG$7:$AG$10,RANDBETWEEN(1,ROWS($AG$7:$AG$10)))</f>
        <v>&lt;25</v>
      </c>
      <c r="M92" t="str" cm="1">
        <f t="array" aca="1" ref="M92" ca="1">INDEX(data_generation!$AI$7:$AI$9,RANDBETWEEN(1,ROWS(data_generation!$AI$7:$AI$9)))</f>
        <v>Male</v>
      </c>
      <c r="N92" t="str" cm="1">
        <f t="array" aca="1" ref="N92" ca="1">INDEX($AK$7:$AK$9,RANDBETWEEN(1,ROWS($AK$7:$AK$9)))</f>
        <v>$500-$1000</v>
      </c>
      <c r="O92" t="str" cm="1">
        <f t="array" aca="1" ref="O92" ca="1">INDEX($AM$7:$AM$12,RANDBETWEEN(1,ROWS($AM$7:$AM$12)))</f>
        <v>IA</v>
      </c>
      <c r="P92" s="6"/>
      <c r="Q92" s="6"/>
      <c r="S92">
        <f t="shared" ca="1" si="7"/>
        <v>0.31067289846038182</v>
      </c>
      <c r="T92" s="5">
        <f t="shared" ca="1" si="8"/>
        <v>0.86871137766292983</v>
      </c>
      <c r="U92">
        <v>100086</v>
      </c>
      <c r="Y92" s="8">
        <v>10086</v>
      </c>
      <c r="AB92">
        <v>86</v>
      </c>
    </row>
    <row r="93" spans="1:28" x14ac:dyDescent="0.25">
      <c r="A93" cm="1">
        <f t="array" aca="1" ref="A93" ca="1">INDEX($U$7:$U$50006, RANK(T93,$T$7:$T$50006), 1)</f>
        <v>101061</v>
      </c>
      <c r="B93" cm="1">
        <f t="array" aca="1" ref="B93" ca="1">INDEX($Y$7:$Y$50006, RANK(T93,$T$7:$T$50006), 1)</f>
        <v>11061</v>
      </c>
      <c r="C93" t="str">
        <f t="shared" ca="1" si="5"/>
        <v>AC</v>
      </c>
      <c r="D93" t="str">
        <f t="shared" ca="1" si="6"/>
        <v>Circle</v>
      </c>
      <c r="E93" cm="1">
        <f t="array" aca="1" ref="E93" ca="1">INDEX($Z$7:$Z$46,RANDBETWEEN(1,ROWS($Z$7:$Z$46)))</f>
        <v>2020</v>
      </c>
      <c r="F93" cm="1">
        <f t="array" aca="1" ref="F93" ca="1">INDEX($AB$7:$AB$126,RANDBETWEEN(1,ROWS($AB$7:$AB$126)))</f>
        <v>53</v>
      </c>
      <c r="G93">
        <f ca="1">IF(_xlfn.NORM.INV(T93,$R$7,$R$8)&lt;0,0,_xlfn.NORM.INV(T93,$R$7,$R$8))*VLOOKUP(C93,$V$7:$W$10,2,FALSE)</f>
        <v>36.50962685841575</v>
      </c>
      <c r="H93" s="6">
        <f ca="1">G93*VLOOKUP(C93,$V$7:$X$12,3,FALSE)</f>
        <v>109.52888057524726</v>
      </c>
      <c r="I93" t="str" cm="1">
        <f t="array" aca="1" ref="I93" ca="1">INDEX(data_generation!$AD$7:$AD$9,RANDBETWEEN(1,ROWS(data_generation!$AD$7:$AD$9)))</f>
        <v>Loyal</v>
      </c>
      <c r="J93" t="str" cm="1">
        <f t="array" aca="1" ref="J93" ca="1">INDEX(data_generation!$AE$7:$AE$9,RANDBETWEEN(1,ROWS(data_generation!$AE$7:$AE$9)))</f>
        <v>School</v>
      </c>
      <c r="K93" t="b" cm="1">
        <f t="array" aca="1" ref="K93" ca="1">INDEX(data_generation!$AF$7:$AF$8,RANDBETWEEN(1,ROWS(data_generation!$AF$7:$AF$8)))</f>
        <v>1</v>
      </c>
      <c r="L93" t="str" cm="1">
        <f t="array" aca="1" ref="L93" ca="1">INDEX($AG$7:$AG$10,RANDBETWEEN(1,ROWS($AG$7:$AG$10)))</f>
        <v>46-65</v>
      </c>
      <c r="M93" t="str" cm="1">
        <f t="array" aca="1" ref="M93" ca="1">INDEX(data_generation!$AI$7:$AI$9,RANDBETWEEN(1,ROWS(data_generation!$AI$7:$AI$9)))</f>
        <v>Male</v>
      </c>
      <c r="N93" t="str" cm="1">
        <f t="array" aca="1" ref="N93" ca="1">INDEX($AK$7:$AK$9,RANDBETWEEN(1,ROWS($AK$7:$AK$9)))</f>
        <v>Under $500</v>
      </c>
      <c r="O93" t="str" cm="1">
        <f t="array" aca="1" ref="O93" ca="1">INDEX($AM$7:$AM$12,RANDBETWEEN(1,ROWS($AM$7:$AM$12)))</f>
        <v>IN</v>
      </c>
      <c r="P93" s="6"/>
      <c r="Q93" s="6"/>
      <c r="S93">
        <f t="shared" ca="1" si="7"/>
        <v>0.73926874423418798</v>
      </c>
      <c r="T93" s="5">
        <f t="shared" ca="1" si="8"/>
        <v>4.4120550547608217E-2</v>
      </c>
      <c r="U93">
        <v>100087</v>
      </c>
      <c r="Y93" s="8">
        <v>10087</v>
      </c>
      <c r="AB93">
        <v>87</v>
      </c>
    </row>
    <row r="94" spans="1:28" x14ac:dyDescent="0.25">
      <c r="A94" cm="1">
        <f t="array" aca="1" ref="A94" ca="1">INDEX($U$7:$U$50006, RANK(T94,$T$7:$T$50006), 1)</f>
        <v>100053</v>
      </c>
      <c r="B94" cm="1">
        <f t="array" aca="1" ref="B94" ca="1">INDEX($Y$7:$Y$50006, RANK(T94,$T$7:$T$50006), 1)</f>
        <v>10053</v>
      </c>
      <c r="C94" t="str">
        <f t="shared" ca="1" si="5"/>
        <v>BC</v>
      </c>
      <c r="D94" t="str">
        <f t="shared" ca="1" si="6"/>
        <v>Square</v>
      </c>
      <c r="E94" cm="1">
        <f t="array" aca="1" ref="E94" ca="1">INDEX($Z$7:$Z$46,RANDBETWEEN(1,ROWS($Z$7:$Z$46)))</f>
        <v>2020</v>
      </c>
      <c r="F94" cm="1">
        <f t="array" aca="1" ref="F94" ca="1">INDEX($AB$7:$AB$126,RANDBETWEEN(1,ROWS($AB$7:$AB$126)))</f>
        <v>35</v>
      </c>
      <c r="G94">
        <f ca="1">IF(_xlfn.NORM.INV(T94,$R$7,$R$8)&lt;0,0,_xlfn.NORM.INV(T94,$R$7,$R$8))*VLOOKUP(C94,$V$7:$W$10,2,FALSE)</f>
        <v>3.8226722832795232</v>
      </c>
      <c r="H94" s="6">
        <f ca="1">G94*VLOOKUP(C94,$V$7:$X$12,3,FALSE)</f>
        <v>57.340084249192849</v>
      </c>
      <c r="I94" t="str" cm="1">
        <f t="array" aca="1" ref="I94" ca="1">INDEX(data_generation!$AD$7:$AD$9,RANDBETWEEN(1,ROWS(data_generation!$AD$7:$AD$9)))</f>
        <v>Disloyal</v>
      </c>
      <c r="J94" t="str" cm="1">
        <f t="array" aca="1" ref="J94" ca="1">INDEX(data_generation!$AE$7:$AE$9,RANDBETWEEN(1,ROWS(data_generation!$AE$7:$AE$9)))</f>
        <v>Work</v>
      </c>
      <c r="K94" t="b" cm="1">
        <f t="array" aca="1" ref="K94" ca="1">INDEX(data_generation!$AF$7:$AF$8,RANDBETWEEN(1,ROWS(data_generation!$AF$7:$AF$8)))</f>
        <v>1</v>
      </c>
      <c r="L94" t="str" cm="1">
        <f t="array" aca="1" ref="L94" ca="1">INDEX($AG$7:$AG$10,RANDBETWEEN(1,ROWS($AG$7:$AG$10)))</f>
        <v>&lt;25</v>
      </c>
      <c r="M94" t="str" cm="1">
        <f t="array" aca="1" ref="M94" ca="1">INDEX(data_generation!$AI$7:$AI$9,RANDBETWEEN(1,ROWS(data_generation!$AI$7:$AI$9)))</f>
        <v>Female</v>
      </c>
      <c r="N94" t="str" cm="1">
        <f t="array" aca="1" ref="N94" ca="1">INDEX($AK$7:$AK$9,RANDBETWEEN(1,ROWS($AK$7:$AK$9)))</f>
        <v>Under $500</v>
      </c>
      <c r="O94" t="str" cm="1">
        <f t="array" aca="1" ref="O94" ca="1">INDEX($AM$7:$AM$12,RANDBETWEEN(1,ROWS($AM$7:$AM$12)))</f>
        <v>IL</v>
      </c>
      <c r="P94" s="6"/>
      <c r="Q94" s="6"/>
      <c r="S94">
        <f t="shared" ca="1" si="7"/>
        <v>0.38802751095479948</v>
      </c>
      <c r="T94" s="5">
        <f t="shared" ca="1" si="8"/>
        <v>0.95005061293045601</v>
      </c>
      <c r="U94">
        <v>100088</v>
      </c>
      <c r="Y94" s="8">
        <v>10088</v>
      </c>
      <c r="AB94">
        <v>88</v>
      </c>
    </row>
    <row r="95" spans="1:28" x14ac:dyDescent="0.25">
      <c r="A95" cm="1">
        <f t="array" aca="1" ref="A95" ca="1">INDEX($U$7:$U$50006, RANK(T95,$T$7:$T$50006), 1)</f>
        <v>101008</v>
      </c>
      <c r="B95" cm="1">
        <f t="array" aca="1" ref="B95" ca="1">INDEX($Y$7:$Y$50006, RANK(T95,$T$7:$T$50006), 1)</f>
        <v>11008</v>
      </c>
      <c r="C95" t="str">
        <f t="shared" ca="1" si="5"/>
        <v>AC</v>
      </c>
      <c r="D95" t="str">
        <f t="shared" ca="1" si="6"/>
        <v>Circle</v>
      </c>
      <c r="E95" cm="1">
        <f t="array" aca="1" ref="E95" ca="1">INDEX($Z$7:$Z$46,RANDBETWEEN(1,ROWS($Z$7:$Z$46)))</f>
        <v>2023</v>
      </c>
      <c r="F95" cm="1">
        <f t="array" aca="1" ref="F95" ca="1">INDEX($AB$7:$AB$126,RANDBETWEEN(1,ROWS($AB$7:$AB$126)))</f>
        <v>53</v>
      </c>
      <c r="G95">
        <f ca="1">IF(_xlfn.NORM.INV(T95,$R$7,$R$8)&lt;0,0,_xlfn.NORM.INV(T95,$R$7,$R$8))*VLOOKUP(C95,$V$7:$W$10,2,FALSE)</f>
        <v>40.255605556782655</v>
      </c>
      <c r="H95" s="6">
        <f ca="1">G95*VLOOKUP(C95,$V$7:$X$12,3,FALSE)</f>
        <v>120.76681667034796</v>
      </c>
      <c r="I95" t="str" cm="1">
        <f t="array" aca="1" ref="I95" ca="1">INDEX(data_generation!$AD$7:$AD$9,RANDBETWEEN(1,ROWS(data_generation!$AD$7:$AD$9)))</f>
        <v>Disloyal</v>
      </c>
      <c r="J95" t="str" cm="1">
        <f t="array" aca="1" ref="J95" ca="1">INDEX(data_generation!$AE$7:$AE$9,RANDBETWEEN(1,ROWS(data_generation!$AE$7:$AE$9)))</f>
        <v>Work</v>
      </c>
      <c r="K95" t="b" cm="1">
        <f t="array" aca="1" ref="K95" ca="1">INDEX(data_generation!$AF$7:$AF$8,RANDBETWEEN(1,ROWS(data_generation!$AF$7:$AF$8)))</f>
        <v>1</v>
      </c>
      <c r="L95" t="str" cm="1">
        <f t="array" aca="1" ref="L95" ca="1">INDEX($AG$7:$AG$10,RANDBETWEEN(1,ROWS($AG$7:$AG$10)))</f>
        <v>26-45</v>
      </c>
      <c r="M95" t="str" cm="1">
        <f t="array" aca="1" ref="M95" ca="1">INDEX(data_generation!$AI$7:$AI$9,RANDBETWEEN(1,ROWS(data_generation!$AI$7:$AI$9)))</f>
        <v>Male</v>
      </c>
      <c r="N95" t="str" cm="1">
        <f t="array" aca="1" ref="N95" ca="1">INDEX($AK$7:$AK$9,RANDBETWEEN(1,ROWS($AK$7:$AK$9)))</f>
        <v>Above $1000</v>
      </c>
      <c r="O95" t="str" cm="1">
        <f t="array" aca="1" ref="O95" ca="1">INDEX($AM$7:$AM$12,RANDBETWEEN(1,ROWS($AM$7:$AM$12)))</f>
        <v>MN</v>
      </c>
      <c r="P95" s="6"/>
      <c r="Q95" s="6"/>
      <c r="S95">
        <f t="shared" ca="1" si="7"/>
        <v>0.60863018135156355</v>
      </c>
      <c r="T95" s="5">
        <f t="shared" ca="1" si="8"/>
        <v>0.10310668572696702</v>
      </c>
      <c r="U95">
        <v>100089</v>
      </c>
      <c r="Y95" s="8">
        <v>10089</v>
      </c>
      <c r="AB95">
        <v>89</v>
      </c>
    </row>
    <row r="96" spans="1:28" x14ac:dyDescent="0.25">
      <c r="A96" cm="1">
        <f t="array" aca="1" ref="A96" ca="1">INDEX($U$7:$U$50006, RANK(T96,$T$7:$T$50006), 1)</f>
        <v>100597</v>
      </c>
      <c r="B96" cm="1">
        <f t="array" aca="1" ref="B96" ca="1">INDEX($Y$7:$Y$50006, RANK(T96,$T$7:$T$50006), 1)</f>
        <v>10597</v>
      </c>
      <c r="C96" t="str">
        <f t="shared" ca="1" si="5"/>
        <v>AB</v>
      </c>
      <c r="D96" t="str">
        <f t="shared" ca="1" si="6"/>
        <v>Circle</v>
      </c>
      <c r="E96" cm="1">
        <f t="array" aca="1" ref="E96" ca="1">INDEX($Z$7:$Z$46,RANDBETWEEN(1,ROWS($Z$7:$Z$46)))</f>
        <v>2022</v>
      </c>
      <c r="F96" cm="1">
        <f t="array" aca="1" ref="F96" ca="1">INDEX($AB$7:$AB$126,RANDBETWEEN(1,ROWS($AB$7:$AB$126)))</f>
        <v>17</v>
      </c>
      <c r="G96">
        <f ca="1">IF(_xlfn.NORM.INV(T96,$R$7,$R$8)&lt;0,0,_xlfn.NORM.INV(T96,$R$7,$R$8))*VLOOKUP(C96,$V$7:$W$10,2,FALSE)</f>
        <v>53.112951024417853</v>
      </c>
      <c r="H96" s="6">
        <f ca="1">G96*VLOOKUP(C96,$V$7:$X$12,3,FALSE)</f>
        <v>132.78237756104463</v>
      </c>
      <c r="I96" t="str" cm="1">
        <f t="array" aca="1" ref="I96" ca="1">INDEX(data_generation!$AD$7:$AD$9,RANDBETWEEN(1,ROWS(data_generation!$AD$7:$AD$9)))</f>
        <v>Loyal</v>
      </c>
      <c r="J96" t="str" cm="1">
        <f t="array" aca="1" ref="J96" ca="1">INDEX(data_generation!$AE$7:$AE$9,RANDBETWEEN(1,ROWS(data_generation!$AE$7:$AE$9)))</f>
        <v>Work</v>
      </c>
      <c r="K96" t="b" cm="1">
        <f t="array" aca="1" ref="K96" ca="1">INDEX(data_generation!$AF$7:$AF$8,RANDBETWEEN(1,ROWS(data_generation!$AF$7:$AF$8)))</f>
        <v>1</v>
      </c>
      <c r="L96" t="str" cm="1">
        <f t="array" aca="1" ref="L96" ca="1">INDEX($AG$7:$AG$10,RANDBETWEEN(1,ROWS($AG$7:$AG$10)))</f>
        <v>&lt;25</v>
      </c>
      <c r="M96" t="str" cm="1">
        <f t="array" aca="1" ref="M96" ca="1">INDEX(data_generation!$AI$7:$AI$9,RANDBETWEEN(1,ROWS(data_generation!$AI$7:$AI$9)))</f>
        <v>Male</v>
      </c>
      <c r="N96" t="str" cm="1">
        <f t="array" aca="1" ref="N96" ca="1">INDEX($AK$7:$AK$9,RANDBETWEEN(1,ROWS($AK$7:$AK$9)))</f>
        <v>Under $500</v>
      </c>
      <c r="O96" t="str" cm="1">
        <f t="array" aca="1" ref="O96" ca="1">INDEX($AM$7:$AM$12,RANDBETWEEN(1,ROWS($AM$7:$AM$12)))</f>
        <v>MN</v>
      </c>
      <c r="P96" s="6"/>
      <c r="Q96" s="6"/>
      <c r="S96">
        <f t="shared" ca="1" si="7"/>
        <v>8.893268401888077E-2</v>
      </c>
      <c r="T96" s="5">
        <f t="shared" ca="1" si="8"/>
        <v>0.46074341941962538</v>
      </c>
      <c r="U96">
        <v>100090</v>
      </c>
      <c r="Y96" s="8">
        <v>10090</v>
      </c>
      <c r="AB96">
        <v>90</v>
      </c>
    </row>
    <row r="97" spans="1:28" x14ac:dyDescent="0.25">
      <c r="A97" cm="1">
        <f t="array" aca="1" ref="A97" ca="1">INDEX($U$7:$U$50006, RANK(T97,$T$7:$T$50006), 1)</f>
        <v>100402</v>
      </c>
      <c r="B97" cm="1">
        <f t="array" aca="1" ref="B97" ca="1">INDEX($Y$7:$Y$50006, RANK(T97,$T$7:$T$50006), 1)</f>
        <v>10402</v>
      </c>
      <c r="C97" t="str">
        <f t="shared" ca="1" si="5"/>
        <v>AB</v>
      </c>
      <c r="D97" t="str">
        <f t="shared" ca="1" si="6"/>
        <v>Circle</v>
      </c>
      <c r="E97" cm="1">
        <f t="array" aca="1" ref="E97" ca="1">INDEX($Z$7:$Z$46,RANDBETWEEN(1,ROWS($Z$7:$Z$46)))</f>
        <v>2014</v>
      </c>
      <c r="F97" cm="1">
        <f t="array" aca="1" ref="F97" ca="1">INDEX($AB$7:$AB$126,RANDBETWEEN(1,ROWS($AB$7:$AB$126)))</f>
        <v>35</v>
      </c>
      <c r="G97">
        <f ca="1">IF(_xlfn.NORM.INV(T97,$R$7,$R$8)&lt;0,0,_xlfn.NORM.INV(T97,$R$7,$R$8))*VLOOKUP(C97,$V$7:$W$10,2,FALSE)</f>
        <v>57.198802774247888</v>
      </c>
      <c r="H97" s="6">
        <f ca="1">G97*VLOOKUP(C97,$V$7:$X$12,3,FALSE)</f>
        <v>142.99700693561971</v>
      </c>
      <c r="I97" t="str" cm="1">
        <f t="array" aca="1" ref="I97" ca="1">INDEX(data_generation!$AD$7:$AD$9,RANDBETWEEN(1,ROWS(data_generation!$AD$7:$AD$9)))</f>
        <v>Loyal</v>
      </c>
      <c r="J97" t="str" cm="1">
        <f t="array" aca="1" ref="J97" ca="1">INDEX(data_generation!$AE$7:$AE$9,RANDBETWEEN(1,ROWS(data_generation!$AE$7:$AE$9)))</f>
        <v>Home</v>
      </c>
      <c r="K97" t="b" cm="1">
        <f t="array" aca="1" ref="K97" ca="1">INDEX(data_generation!$AF$7:$AF$8,RANDBETWEEN(1,ROWS(data_generation!$AF$7:$AF$8)))</f>
        <v>0</v>
      </c>
      <c r="L97" t="str" cm="1">
        <f t="array" aca="1" ref="L97" ca="1">INDEX($AG$7:$AG$10,RANDBETWEEN(1,ROWS($AG$7:$AG$10)))</f>
        <v>26-45</v>
      </c>
      <c r="M97" t="str" cm="1">
        <f t="array" aca="1" ref="M97" ca="1">INDEX(data_generation!$AI$7:$AI$9,RANDBETWEEN(1,ROWS(data_generation!$AI$7:$AI$9)))</f>
        <v>Male</v>
      </c>
      <c r="N97" t="str" cm="1">
        <f t="array" aca="1" ref="N97" ca="1">INDEX($AK$7:$AK$9,RANDBETWEEN(1,ROWS($AK$7:$AK$9)))</f>
        <v>Under $500</v>
      </c>
      <c r="O97" t="str" cm="1">
        <f t="array" aca="1" ref="O97" ca="1">INDEX($AM$7:$AM$12,RANDBETWEEN(1,ROWS($AM$7:$AM$12)))</f>
        <v>MN</v>
      </c>
      <c r="P97" s="6"/>
      <c r="Q97" s="6"/>
      <c r="S97">
        <f t="shared" ca="1" si="7"/>
        <v>2.5397358824863492E-2</v>
      </c>
      <c r="T97" s="5">
        <f t="shared" ca="1" si="8"/>
        <v>0.638863463791144</v>
      </c>
      <c r="U97">
        <v>100091</v>
      </c>
      <c r="Y97" s="8">
        <v>10091</v>
      </c>
      <c r="AB97">
        <v>91</v>
      </c>
    </row>
    <row r="98" spans="1:28" x14ac:dyDescent="0.25">
      <c r="A98" cm="1">
        <f t="array" aca="1" ref="A98" ca="1">INDEX($U$7:$U$50006, RANK(T98,$T$7:$T$50006), 1)</f>
        <v>100894</v>
      </c>
      <c r="B98" cm="1">
        <f t="array" aca="1" ref="B98" ca="1">INDEX($Y$7:$Y$50006, RANK(T98,$T$7:$T$50006), 1)</f>
        <v>10894</v>
      </c>
      <c r="C98" t="str">
        <f t="shared" ca="1" si="5"/>
        <v>BC</v>
      </c>
      <c r="D98" t="str">
        <f t="shared" ca="1" si="6"/>
        <v>Square</v>
      </c>
      <c r="E98" cm="1">
        <f t="array" aca="1" ref="E98" ca="1">INDEX($Z$7:$Z$46,RANDBETWEEN(1,ROWS($Z$7:$Z$46)))</f>
        <v>2020</v>
      </c>
      <c r="F98" cm="1">
        <f t="array" aca="1" ref="F98" ca="1">INDEX($AB$7:$AB$126,RANDBETWEEN(1,ROWS($AB$7:$AB$126)))</f>
        <v>59</v>
      </c>
      <c r="G98">
        <f ca="1">IF(_xlfn.NORM.INV(T98,$R$7,$R$8)&lt;0,0,_xlfn.NORM.INV(T98,$R$7,$R$8))*VLOOKUP(C98,$V$7:$W$10,2,FALSE)</f>
        <v>2.6034887872059063</v>
      </c>
      <c r="H98" s="6">
        <f ca="1">G98*VLOOKUP(C98,$V$7:$X$12,3,FALSE)</f>
        <v>39.052331808088596</v>
      </c>
      <c r="I98" t="str" cm="1">
        <f t="array" aca="1" ref="I98" ca="1">INDEX(data_generation!$AD$7:$AD$9,RANDBETWEEN(1,ROWS(data_generation!$AD$7:$AD$9)))</f>
        <v>Disloyal</v>
      </c>
      <c r="J98" t="str" cm="1">
        <f t="array" aca="1" ref="J98" ca="1">INDEX(data_generation!$AE$7:$AE$9,RANDBETWEEN(1,ROWS(data_generation!$AE$7:$AE$9)))</f>
        <v>School</v>
      </c>
      <c r="K98" t="b" cm="1">
        <f t="array" aca="1" ref="K98" ca="1">INDEX(data_generation!$AF$7:$AF$8,RANDBETWEEN(1,ROWS(data_generation!$AF$7:$AF$8)))</f>
        <v>0</v>
      </c>
      <c r="L98" t="str" cm="1">
        <f t="array" aca="1" ref="L98" ca="1">INDEX($AG$7:$AG$10,RANDBETWEEN(1,ROWS($AG$7:$AG$10)))</f>
        <v>26-45</v>
      </c>
      <c r="M98" t="str" cm="1">
        <f t="array" aca="1" ref="M98" ca="1">INDEX(data_generation!$AI$7:$AI$9,RANDBETWEEN(1,ROWS(data_generation!$AI$7:$AI$9)))</f>
        <v>Other</v>
      </c>
      <c r="N98" t="str" cm="1">
        <f t="array" aca="1" ref="N98" ca="1">INDEX($AK$7:$AK$9,RANDBETWEEN(1,ROWS($AK$7:$AK$9)))</f>
        <v>$500-$1000</v>
      </c>
      <c r="O98" t="str" cm="1">
        <f t="array" aca="1" ref="O98" ca="1">INDEX($AM$7:$AM$12,RANDBETWEEN(1,ROWS($AM$7:$AM$12)))</f>
        <v>IL</v>
      </c>
      <c r="P98" s="6"/>
      <c r="Q98" s="6"/>
      <c r="S98">
        <f t="shared" ca="1" si="7"/>
        <v>0.87084545000496649</v>
      </c>
      <c r="T98" s="5">
        <f t="shared" ca="1" si="8"/>
        <v>0.21388237862278126</v>
      </c>
      <c r="U98">
        <v>100092</v>
      </c>
      <c r="Y98" s="8">
        <v>10092</v>
      </c>
      <c r="AB98">
        <v>92</v>
      </c>
    </row>
    <row r="99" spans="1:28" x14ac:dyDescent="0.25">
      <c r="A99" cm="1">
        <f t="array" aca="1" ref="A99" ca="1">INDEX($U$7:$U$50006, RANK(T99,$T$7:$T$50006), 1)</f>
        <v>101024</v>
      </c>
      <c r="B99" cm="1">
        <f t="array" aca="1" ref="B99" ca="1">INDEX($Y$7:$Y$50006, RANK(T99,$T$7:$T$50006), 1)</f>
        <v>11024</v>
      </c>
      <c r="C99" t="str">
        <f t="shared" ca="1" si="5"/>
        <v>AC</v>
      </c>
      <c r="D99" t="str">
        <f t="shared" ca="1" si="6"/>
        <v>Circle</v>
      </c>
      <c r="E99" cm="1">
        <f t="array" aca="1" ref="E99" ca="1">INDEX($Z$7:$Z$46,RANDBETWEEN(1,ROWS($Z$7:$Z$46)))</f>
        <v>2015</v>
      </c>
      <c r="F99" cm="1">
        <f t="array" aca="1" ref="F99" ca="1">INDEX($AB$7:$AB$126,RANDBETWEEN(1,ROWS($AB$7:$AB$126)))</f>
        <v>67</v>
      </c>
      <c r="G99">
        <f ca="1">IF(_xlfn.NORM.INV(T99,$R$7,$R$8)&lt;0,0,_xlfn.NORM.INV(T99,$R$7,$R$8))*VLOOKUP(C99,$V$7:$W$10,2,FALSE)</f>
        <v>39.291786846230806</v>
      </c>
      <c r="H99" s="6">
        <f ca="1">G99*VLOOKUP(C99,$V$7:$X$12,3,FALSE)</f>
        <v>117.87536053869242</v>
      </c>
      <c r="I99" t="str" cm="1">
        <f t="array" aca="1" ref="I99" ca="1">INDEX(data_generation!$AD$7:$AD$9,RANDBETWEEN(1,ROWS(data_generation!$AD$7:$AD$9)))</f>
        <v>Loyal</v>
      </c>
      <c r="J99" t="str" cm="1">
        <f t="array" aca="1" ref="J99" ca="1">INDEX(data_generation!$AE$7:$AE$9,RANDBETWEEN(1,ROWS(data_generation!$AE$7:$AE$9)))</f>
        <v>School</v>
      </c>
      <c r="K99" t="b" cm="1">
        <f t="array" aca="1" ref="K99" ca="1">INDEX(data_generation!$AF$7:$AF$8,RANDBETWEEN(1,ROWS(data_generation!$AF$7:$AF$8)))</f>
        <v>0</v>
      </c>
      <c r="L99" t="str" cm="1">
        <f t="array" aca="1" ref="L99" ca="1">INDEX($AG$7:$AG$10,RANDBETWEEN(1,ROWS($AG$7:$AG$10)))</f>
        <v>&lt;25</v>
      </c>
      <c r="M99" t="str" cm="1">
        <f t="array" aca="1" ref="M99" ca="1">INDEX(data_generation!$AI$7:$AI$9,RANDBETWEEN(1,ROWS(data_generation!$AI$7:$AI$9)))</f>
        <v>Male</v>
      </c>
      <c r="N99" t="str" cm="1">
        <f t="array" aca="1" ref="N99" ca="1">INDEX($AK$7:$AK$9,RANDBETWEEN(1,ROWS($AK$7:$AK$9)))</f>
        <v>Under $500</v>
      </c>
      <c r="O99" t="str" cm="1">
        <f t="array" aca="1" ref="O99" ca="1">INDEX($AM$7:$AM$12,RANDBETWEEN(1,ROWS($AM$7:$AM$12)))</f>
        <v>MN</v>
      </c>
      <c r="P99" s="6"/>
      <c r="Q99" s="6"/>
      <c r="S99">
        <f t="shared" ca="1" si="7"/>
        <v>0.84250607840888569</v>
      </c>
      <c r="T99" s="5">
        <f t="shared" ca="1" si="8"/>
        <v>8.4188614517164861E-2</v>
      </c>
      <c r="U99">
        <v>100093</v>
      </c>
      <c r="Y99" s="8">
        <v>10093</v>
      </c>
      <c r="AB99">
        <v>93</v>
      </c>
    </row>
    <row r="100" spans="1:28" x14ac:dyDescent="0.25">
      <c r="A100" cm="1">
        <f t="array" aca="1" ref="A100" ca="1">INDEX($U$7:$U$50006, RANK(T100,$T$7:$T$50006), 1)</f>
        <v>100602</v>
      </c>
      <c r="B100" cm="1">
        <f t="array" aca="1" ref="B100" ca="1">INDEX($Y$7:$Y$50006, RANK(T100,$T$7:$T$50006), 1)</f>
        <v>10602</v>
      </c>
      <c r="C100" t="str">
        <f t="shared" ca="1" si="5"/>
        <v>AC</v>
      </c>
      <c r="D100" t="str">
        <f t="shared" ca="1" si="6"/>
        <v>Circle</v>
      </c>
      <c r="E100" cm="1">
        <f t="array" aca="1" ref="E100" ca="1">INDEX($Z$7:$Z$46,RANDBETWEEN(1,ROWS($Z$7:$Z$46)))</f>
        <v>2023</v>
      </c>
      <c r="F100" cm="1">
        <f t="array" aca="1" ref="F100" ca="1">INDEX($AB$7:$AB$126,RANDBETWEEN(1,ROWS($AB$7:$AB$126)))</f>
        <v>67</v>
      </c>
      <c r="G100">
        <f ca="1">IF(_xlfn.NORM.INV(T100,$R$7,$R$8)&lt;0,0,_xlfn.NORM.INV(T100,$R$7,$R$8))*VLOOKUP(C100,$V$7:$W$10,2,FALSE)</f>
        <v>49.940086451646827</v>
      </c>
      <c r="H100" s="6">
        <f ca="1">G100*VLOOKUP(C100,$V$7:$X$12,3,FALSE)</f>
        <v>149.82025935494048</v>
      </c>
      <c r="I100" t="str" cm="1">
        <f t="array" aca="1" ref="I100" ca="1">INDEX(data_generation!$AD$7:$AD$9,RANDBETWEEN(1,ROWS(data_generation!$AD$7:$AD$9)))</f>
        <v>Disloyal</v>
      </c>
      <c r="J100" t="str" cm="1">
        <f t="array" aca="1" ref="J100" ca="1">INDEX(data_generation!$AE$7:$AE$9,RANDBETWEEN(1,ROWS(data_generation!$AE$7:$AE$9)))</f>
        <v>Home</v>
      </c>
      <c r="K100" t="b" cm="1">
        <f t="array" aca="1" ref="K100" ca="1">INDEX(data_generation!$AF$7:$AF$8,RANDBETWEEN(1,ROWS(data_generation!$AF$7:$AF$8)))</f>
        <v>1</v>
      </c>
      <c r="L100" t="str" cm="1">
        <f t="array" aca="1" ref="L100" ca="1">INDEX($AG$7:$AG$10,RANDBETWEEN(1,ROWS($AG$7:$AG$10)))</f>
        <v>26-45</v>
      </c>
      <c r="M100" t="str" cm="1">
        <f t="array" aca="1" ref="M100" ca="1">INDEX(data_generation!$AI$7:$AI$9,RANDBETWEEN(1,ROWS(data_generation!$AI$7:$AI$9)))</f>
        <v>Female</v>
      </c>
      <c r="N100" t="str" cm="1">
        <f t="array" aca="1" ref="N100" ca="1">INDEX($AK$7:$AK$9,RANDBETWEEN(1,ROWS($AK$7:$AK$9)))</f>
        <v>Above $1000</v>
      </c>
      <c r="O100" t="str" cm="1">
        <f t="array" aca="1" ref="O100" ca="1">INDEX($AM$7:$AM$12,RANDBETWEEN(1,ROWS($AM$7:$AM$12)))</f>
        <v>MO</v>
      </c>
      <c r="P100" s="6"/>
      <c r="Q100" s="6"/>
      <c r="S100">
        <f t="shared" ca="1" si="7"/>
        <v>0.82449285552619378</v>
      </c>
      <c r="T100" s="5">
        <f t="shared" ca="1" si="8"/>
        <v>0.45038222628667124</v>
      </c>
      <c r="U100">
        <v>100094</v>
      </c>
      <c r="Y100" s="8">
        <v>10094</v>
      </c>
      <c r="AB100">
        <v>94</v>
      </c>
    </row>
    <row r="101" spans="1:28" x14ac:dyDescent="0.25">
      <c r="A101" cm="1">
        <f t="array" aca="1" ref="A101" ca="1">INDEX($U$7:$U$50006, RANK(T101,$T$7:$T$50006), 1)</f>
        <v>100757</v>
      </c>
      <c r="B101" cm="1">
        <f t="array" aca="1" ref="B101" ca="1">INDEX($Y$7:$Y$50006, RANK(T101,$T$7:$T$50006), 1)</f>
        <v>10757</v>
      </c>
      <c r="C101" t="str">
        <f t="shared" ca="1" si="5"/>
        <v>AC</v>
      </c>
      <c r="D101" t="str">
        <f t="shared" ca="1" si="6"/>
        <v>Circle</v>
      </c>
      <c r="E101" cm="1">
        <f t="array" aca="1" ref="E101" ca="1">INDEX($Z$7:$Z$46,RANDBETWEEN(1,ROWS($Z$7:$Z$46)))</f>
        <v>2023</v>
      </c>
      <c r="F101" cm="1">
        <f t="array" aca="1" ref="F101" ca="1">INDEX($AB$7:$AB$126,RANDBETWEEN(1,ROWS($AB$7:$AB$126)))</f>
        <v>37</v>
      </c>
      <c r="G101">
        <f ca="1">IF(_xlfn.NORM.INV(T101,$R$7,$R$8)&lt;0,0,_xlfn.NORM.INV(T101,$R$7,$R$8))*VLOOKUP(C101,$V$7:$W$10,2,FALSE)</f>
        <v>47.316727398462987</v>
      </c>
      <c r="H101" s="6">
        <f ca="1">G101*VLOOKUP(C101,$V$7:$X$12,3,FALSE)</f>
        <v>141.95018219538895</v>
      </c>
      <c r="I101" t="str" cm="1">
        <f t="array" aca="1" ref="I101" ca="1">INDEX(data_generation!$AD$7:$AD$9,RANDBETWEEN(1,ROWS(data_generation!$AD$7:$AD$9)))</f>
        <v>Uncommited</v>
      </c>
      <c r="J101" t="str" cm="1">
        <f t="array" aca="1" ref="J101" ca="1">INDEX(data_generation!$AE$7:$AE$9,RANDBETWEEN(1,ROWS(data_generation!$AE$7:$AE$9)))</f>
        <v>Work</v>
      </c>
      <c r="K101" t="b" cm="1">
        <f t="array" aca="1" ref="K101" ca="1">INDEX(data_generation!$AF$7:$AF$8,RANDBETWEEN(1,ROWS(data_generation!$AF$7:$AF$8)))</f>
        <v>0</v>
      </c>
      <c r="L101" t="str" cm="1">
        <f t="array" aca="1" ref="L101" ca="1">INDEX($AG$7:$AG$10,RANDBETWEEN(1,ROWS($AG$7:$AG$10)))</f>
        <v>46-65</v>
      </c>
      <c r="M101" t="str" cm="1">
        <f t="array" aca="1" ref="M101" ca="1">INDEX(data_generation!$AI$7:$AI$9,RANDBETWEEN(1,ROWS(data_generation!$AI$7:$AI$9)))</f>
        <v>Female</v>
      </c>
      <c r="N101" t="str" cm="1">
        <f t="array" aca="1" ref="N101" ca="1">INDEX($AK$7:$AK$9,RANDBETWEEN(1,ROWS($AK$7:$AK$9)))</f>
        <v>$500-$1000</v>
      </c>
      <c r="O101" t="str" cm="1">
        <f t="array" aca="1" ref="O101" ca="1">INDEX($AM$7:$AM$12,RANDBETWEEN(1,ROWS($AM$7:$AM$12)))</f>
        <v>MN</v>
      </c>
      <c r="P101" s="6"/>
      <c r="Q101" s="6"/>
      <c r="S101">
        <f t="shared" ca="1" si="7"/>
        <v>0.84260947568879452</v>
      </c>
      <c r="T101" s="5">
        <f t="shared" ca="1" si="8"/>
        <v>0.3323889075976999</v>
      </c>
      <c r="U101">
        <v>100095</v>
      </c>
      <c r="Y101" s="8">
        <v>10095</v>
      </c>
      <c r="AB101">
        <v>95</v>
      </c>
    </row>
    <row r="102" spans="1:28" x14ac:dyDescent="0.25">
      <c r="A102" cm="1">
        <f t="array" aca="1" ref="A102" ca="1">INDEX($U$7:$U$50006, RANK(T102,$T$7:$T$50006), 1)</f>
        <v>100931</v>
      </c>
      <c r="B102" cm="1">
        <f t="array" aca="1" ref="B102" ca="1">INDEX($Y$7:$Y$50006, RANK(T102,$T$7:$T$50006), 1)</f>
        <v>10931</v>
      </c>
      <c r="C102" t="str">
        <f t="shared" ca="1" si="5"/>
        <v>BC</v>
      </c>
      <c r="D102" t="str">
        <f t="shared" ca="1" si="6"/>
        <v>Square</v>
      </c>
      <c r="E102" cm="1">
        <f t="array" aca="1" ref="E102" ca="1">INDEX($Z$7:$Z$46,RANDBETWEEN(1,ROWS($Z$7:$Z$46)))</f>
        <v>2023</v>
      </c>
      <c r="F102" cm="1">
        <f t="array" aca="1" ref="F102" ca="1">INDEX($AB$7:$AB$126,RANDBETWEEN(1,ROWS($AB$7:$AB$126)))</f>
        <v>28</v>
      </c>
      <c r="G102">
        <f ca="1">IF(_xlfn.NORM.INV(T102,$R$7,$R$8)&lt;0,0,_xlfn.NORM.INV(T102,$R$7,$R$8))*VLOOKUP(C102,$V$7:$W$10,2,FALSE)</f>
        <v>2.5380394593635089</v>
      </c>
      <c r="H102" s="6">
        <f ca="1">G102*VLOOKUP(C102,$V$7:$X$12,3,FALSE)</f>
        <v>38.070591890452633</v>
      </c>
      <c r="I102" t="str" cm="1">
        <f t="array" aca="1" ref="I102" ca="1">INDEX(data_generation!$AD$7:$AD$9,RANDBETWEEN(1,ROWS(data_generation!$AD$7:$AD$9)))</f>
        <v>Disloyal</v>
      </c>
      <c r="J102" t="str" cm="1">
        <f t="array" aca="1" ref="J102" ca="1">INDEX(data_generation!$AE$7:$AE$9,RANDBETWEEN(1,ROWS(data_generation!$AE$7:$AE$9)))</f>
        <v>Home</v>
      </c>
      <c r="K102" t="b" cm="1">
        <f t="array" aca="1" ref="K102" ca="1">INDEX(data_generation!$AF$7:$AF$8,RANDBETWEEN(1,ROWS(data_generation!$AF$7:$AF$8)))</f>
        <v>1</v>
      </c>
      <c r="L102" t="str" cm="1">
        <f t="array" aca="1" ref="L102" ca="1">INDEX($AG$7:$AG$10,RANDBETWEEN(1,ROWS($AG$7:$AG$10)))</f>
        <v>26-45</v>
      </c>
      <c r="M102" t="str" cm="1">
        <f t="array" aca="1" ref="M102" ca="1">INDEX(data_generation!$AI$7:$AI$9,RANDBETWEEN(1,ROWS(data_generation!$AI$7:$AI$9)))</f>
        <v>Other</v>
      </c>
      <c r="N102" t="str" cm="1">
        <f t="array" aca="1" ref="N102" ca="1">INDEX($AK$7:$AK$9,RANDBETWEEN(1,ROWS($AK$7:$AK$9)))</f>
        <v>Above $1000</v>
      </c>
      <c r="O102" t="str" cm="1">
        <f t="array" aca="1" ref="O102" ca="1">INDEX($AM$7:$AM$12,RANDBETWEEN(1,ROWS($AM$7:$AM$12)))</f>
        <v>IL</v>
      </c>
      <c r="P102" s="6"/>
      <c r="Q102" s="6"/>
      <c r="S102">
        <f t="shared" ca="1" si="7"/>
        <v>0.50496330357537855</v>
      </c>
      <c r="T102" s="5">
        <f t="shared" ca="1" si="8"/>
        <v>0.17776370312255296</v>
      </c>
      <c r="U102">
        <v>100096</v>
      </c>
      <c r="Y102" s="8">
        <v>10096</v>
      </c>
      <c r="AB102">
        <v>96</v>
      </c>
    </row>
    <row r="103" spans="1:28" x14ac:dyDescent="0.25">
      <c r="A103" cm="1">
        <f t="array" aca="1" ref="A103" ca="1">INDEX($U$7:$U$50006, RANK(T103,$T$7:$T$50006), 1)</f>
        <v>100268</v>
      </c>
      <c r="B103" cm="1">
        <f t="array" aca="1" ref="B103" ca="1">INDEX($Y$7:$Y$50006, RANK(T103,$T$7:$T$50006), 1)</f>
        <v>10268</v>
      </c>
      <c r="C103" t="str">
        <f t="shared" ca="1" si="5"/>
        <v>BC</v>
      </c>
      <c r="D103" t="str">
        <f t="shared" ca="1" si="6"/>
        <v>Square</v>
      </c>
      <c r="E103" cm="1">
        <f t="array" aca="1" ref="E103" ca="1">INDEX($Z$7:$Z$46,RANDBETWEEN(1,ROWS($Z$7:$Z$46)))</f>
        <v>2021</v>
      </c>
      <c r="F103" cm="1">
        <f t="array" aca="1" ref="F103" ca="1">INDEX($AB$7:$AB$126,RANDBETWEEN(1,ROWS($AB$7:$AB$126)))</f>
        <v>87</v>
      </c>
      <c r="G103">
        <f ca="1">IF(_xlfn.NORM.INV(T103,$R$7,$R$8)&lt;0,0,_xlfn.NORM.INV(T103,$R$7,$R$8))*VLOOKUP(C103,$V$7:$W$10,2,FALSE)</f>
        <v>3.3504394159256941</v>
      </c>
      <c r="H103" s="6">
        <f ca="1">G103*VLOOKUP(C103,$V$7:$X$12,3,FALSE)</f>
        <v>50.256591238885413</v>
      </c>
      <c r="I103" t="str" cm="1">
        <f t="array" aca="1" ref="I103" ca="1">INDEX(data_generation!$AD$7:$AD$9,RANDBETWEEN(1,ROWS(data_generation!$AD$7:$AD$9)))</f>
        <v>Disloyal</v>
      </c>
      <c r="J103" t="str" cm="1">
        <f t="array" aca="1" ref="J103" ca="1">INDEX(data_generation!$AE$7:$AE$9,RANDBETWEEN(1,ROWS(data_generation!$AE$7:$AE$9)))</f>
        <v>Work</v>
      </c>
      <c r="K103" t="b" cm="1">
        <f t="array" aca="1" ref="K103" ca="1">INDEX(data_generation!$AF$7:$AF$8,RANDBETWEEN(1,ROWS(data_generation!$AF$7:$AF$8)))</f>
        <v>1</v>
      </c>
      <c r="L103" t="str" cm="1">
        <f t="array" aca="1" ref="L103" ca="1">INDEX($AG$7:$AG$10,RANDBETWEEN(1,ROWS($AG$7:$AG$10)))</f>
        <v>26-45</v>
      </c>
      <c r="M103" t="str" cm="1">
        <f t="array" aca="1" ref="M103" ca="1">INDEX(data_generation!$AI$7:$AI$9,RANDBETWEEN(1,ROWS(data_generation!$AI$7:$AI$9)))</f>
        <v>Male</v>
      </c>
      <c r="N103" t="str" cm="1">
        <f t="array" aca="1" ref="N103" ca="1">INDEX($AK$7:$AK$9,RANDBETWEEN(1,ROWS($AK$7:$AK$9)))</f>
        <v>Above $1000</v>
      </c>
      <c r="O103" t="str" cm="1">
        <f t="array" aca="1" ref="O103" ca="1">INDEX($AM$7:$AM$12,RANDBETWEEN(1,ROWS($AM$7:$AM$12)))</f>
        <v>MO</v>
      </c>
      <c r="P103" s="6"/>
      <c r="Q103" s="6"/>
      <c r="S103">
        <f t="shared" ca="1" si="7"/>
        <v>0.97230018178115107</v>
      </c>
      <c r="T103" s="5">
        <f t="shared" ca="1" si="8"/>
        <v>0.75831068205252528</v>
      </c>
      <c r="U103">
        <v>100097</v>
      </c>
      <c r="Y103" s="8">
        <v>10097</v>
      </c>
      <c r="AB103">
        <v>97</v>
      </c>
    </row>
    <row r="104" spans="1:28" x14ac:dyDescent="0.25">
      <c r="A104" cm="1">
        <f t="array" aca="1" ref="A104" ca="1">INDEX($U$7:$U$50006, RANK(T104,$T$7:$T$50006), 1)</f>
        <v>100279</v>
      </c>
      <c r="B104" cm="1">
        <f t="array" aca="1" ref="B104" ca="1">INDEX($Y$7:$Y$50006, RANK(T104,$T$7:$T$50006), 1)</f>
        <v>10279</v>
      </c>
      <c r="C104" t="str">
        <f t="shared" ca="1" si="5"/>
        <v>AB</v>
      </c>
      <c r="D104" t="str">
        <f t="shared" ca="1" si="6"/>
        <v>Circle</v>
      </c>
      <c r="E104" cm="1">
        <f t="array" aca="1" ref="E104" ca="1">INDEX($Z$7:$Z$46,RANDBETWEEN(1,ROWS($Z$7:$Z$46)))</f>
        <v>2023</v>
      </c>
      <c r="F104" cm="1">
        <f t="array" aca="1" ref="F104" ca="1">INDEX($AB$7:$AB$126,RANDBETWEEN(1,ROWS($AB$7:$AB$126)))</f>
        <v>64</v>
      </c>
      <c r="G104">
        <f ca="1">IF(_xlfn.NORM.INV(T104,$R$7,$R$8)&lt;0,0,_xlfn.NORM.INV(T104,$R$7,$R$8))*VLOOKUP(C104,$V$7:$W$10,2,FALSE)</f>
        <v>60.036371498291786</v>
      </c>
      <c r="H104" s="6">
        <f ca="1">G104*VLOOKUP(C104,$V$7:$X$12,3,FALSE)</f>
        <v>150.09092874572946</v>
      </c>
      <c r="I104" t="str" cm="1">
        <f t="array" aca="1" ref="I104" ca="1">INDEX(data_generation!$AD$7:$AD$9,RANDBETWEEN(1,ROWS(data_generation!$AD$7:$AD$9)))</f>
        <v>Disloyal</v>
      </c>
      <c r="J104" t="str" cm="1">
        <f t="array" aca="1" ref="J104" ca="1">INDEX(data_generation!$AE$7:$AE$9,RANDBETWEEN(1,ROWS(data_generation!$AE$7:$AE$9)))</f>
        <v>School</v>
      </c>
      <c r="K104" t="b" cm="1">
        <f t="array" aca="1" ref="K104" ca="1">INDEX(data_generation!$AF$7:$AF$8,RANDBETWEEN(1,ROWS(data_generation!$AF$7:$AF$8)))</f>
        <v>1</v>
      </c>
      <c r="L104" t="str" cm="1">
        <f t="array" aca="1" ref="L104" ca="1">INDEX($AG$7:$AG$10,RANDBETWEEN(1,ROWS($AG$7:$AG$10)))</f>
        <v>46-65</v>
      </c>
      <c r="M104" t="str" cm="1">
        <f t="array" aca="1" ref="M104" ca="1">INDEX(data_generation!$AI$7:$AI$9,RANDBETWEEN(1,ROWS(data_generation!$AI$7:$AI$9)))</f>
        <v>Male</v>
      </c>
      <c r="N104" t="str" cm="1">
        <f t="array" aca="1" ref="N104" ca="1">INDEX($AK$7:$AK$9,RANDBETWEEN(1,ROWS($AK$7:$AK$9)))</f>
        <v>Above $1000</v>
      </c>
      <c r="O104" t="str" cm="1">
        <f t="array" aca="1" ref="O104" ca="1">INDEX($AM$7:$AM$12,RANDBETWEEN(1,ROWS($AM$7:$AM$12)))</f>
        <v>MO</v>
      </c>
      <c r="P104" s="6"/>
      <c r="Q104" s="6"/>
      <c r="S104">
        <f t="shared" ca="1" si="7"/>
        <v>0.53323302600559841</v>
      </c>
      <c r="T104" s="5">
        <f t="shared" ca="1" si="8"/>
        <v>0.74879669950522476</v>
      </c>
      <c r="U104">
        <v>100098</v>
      </c>
      <c r="Y104" s="8">
        <v>10098</v>
      </c>
      <c r="AB104">
        <v>98</v>
      </c>
    </row>
    <row r="105" spans="1:28" x14ac:dyDescent="0.25">
      <c r="A105" cm="1">
        <f t="array" aca="1" ref="A105" ca="1">INDEX($U$7:$U$50006, RANK(T105,$T$7:$T$50006), 1)</f>
        <v>100316</v>
      </c>
      <c r="B105" cm="1">
        <f t="array" aca="1" ref="B105" ca="1">INDEX($Y$7:$Y$50006, RANK(T105,$T$7:$T$50006), 1)</f>
        <v>10316</v>
      </c>
      <c r="C105" t="str">
        <f t="shared" ca="1" si="5"/>
        <v>AB</v>
      </c>
      <c r="D105" t="str">
        <f t="shared" ca="1" si="6"/>
        <v>Circle</v>
      </c>
      <c r="E105" cm="1">
        <f t="array" aca="1" ref="E105" ca="1">INDEX($Z$7:$Z$46,RANDBETWEEN(1,ROWS($Z$7:$Z$46)))</f>
        <v>2023</v>
      </c>
      <c r="F105" cm="1">
        <f t="array" aca="1" ref="F105" ca="1">INDEX($AB$7:$AB$126,RANDBETWEEN(1,ROWS($AB$7:$AB$126)))</f>
        <v>46</v>
      </c>
      <c r="G105">
        <f ca="1">IF(_xlfn.NORM.INV(T105,$R$7,$R$8)&lt;0,0,_xlfn.NORM.INV(T105,$R$7,$R$8))*VLOOKUP(C105,$V$7:$W$10,2,FALSE)</f>
        <v>59.185265031890935</v>
      </c>
      <c r="H105" s="6">
        <f ca="1">G105*VLOOKUP(C105,$V$7:$X$12,3,FALSE)</f>
        <v>147.96316257972734</v>
      </c>
      <c r="I105" t="str" cm="1">
        <f t="array" aca="1" ref="I105" ca="1">INDEX(data_generation!$AD$7:$AD$9,RANDBETWEEN(1,ROWS(data_generation!$AD$7:$AD$9)))</f>
        <v>Loyal</v>
      </c>
      <c r="J105" t="str" cm="1">
        <f t="array" aca="1" ref="J105" ca="1">INDEX(data_generation!$AE$7:$AE$9,RANDBETWEEN(1,ROWS(data_generation!$AE$7:$AE$9)))</f>
        <v>School</v>
      </c>
      <c r="K105" t="b" cm="1">
        <f t="array" aca="1" ref="K105" ca="1">INDEX(data_generation!$AF$7:$AF$8,RANDBETWEEN(1,ROWS(data_generation!$AF$7:$AF$8)))</f>
        <v>1</v>
      </c>
      <c r="L105" t="str" cm="1">
        <f t="array" aca="1" ref="L105" ca="1">INDEX($AG$7:$AG$10,RANDBETWEEN(1,ROWS($AG$7:$AG$10)))</f>
        <v>46-65</v>
      </c>
      <c r="M105" t="str" cm="1">
        <f t="array" aca="1" ref="M105" ca="1">INDEX(data_generation!$AI$7:$AI$9,RANDBETWEEN(1,ROWS(data_generation!$AI$7:$AI$9)))</f>
        <v>Female</v>
      </c>
      <c r="N105" t="str" cm="1">
        <f t="array" aca="1" ref="N105" ca="1">INDEX($AK$7:$AK$9,RANDBETWEEN(1,ROWS($AK$7:$AK$9)))</f>
        <v>$500-$1000</v>
      </c>
      <c r="O105" t="str" cm="1">
        <f t="array" aca="1" ref="O105" ca="1">INDEX($AM$7:$AM$12,RANDBETWEEN(1,ROWS($AM$7:$AM$12)))</f>
        <v>MO</v>
      </c>
      <c r="P105" s="6"/>
      <c r="Q105" s="6"/>
      <c r="S105">
        <f t="shared" ca="1" si="7"/>
        <v>0.51312559678876779</v>
      </c>
      <c r="T105" s="5">
        <f t="shared" ca="1" si="8"/>
        <v>0.71773991069048648</v>
      </c>
      <c r="U105">
        <v>100099</v>
      </c>
      <c r="Y105" s="8">
        <v>10099</v>
      </c>
      <c r="AB105">
        <v>99</v>
      </c>
    </row>
    <row r="106" spans="1:28" x14ac:dyDescent="0.25">
      <c r="A106" cm="1">
        <f t="array" aca="1" ref="A106" ca="1">INDEX($U$7:$U$50006, RANK(T106,$T$7:$T$50006), 1)</f>
        <v>100592</v>
      </c>
      <c r="B106" cm="1">
        <f t="array" aca="1" ref="B106" ca="1">INDEX($Y$7:$Y$50006, RANK(T106,$T$7:$T$50006), 1)</f>
        <v>10592</v>
      </c>
      <c r="C106" t="str">
        <f t="shared" ca="1" si="5"/>
        <v>AC</v>
      </c>
      <c r="D106" t="str">
        <f t="shared" ca="1" si="6"/>
        <v>Circle</v>
      </c>
      <c r="E106" cm="1">
        <f t="array" aca="1" ref="E106" ca="1">INDEX($Z$7:$Z$46,RANDBETWEEN(1,ROWS($Z$7:$Z$46)))</f>
        <v>2023</v>
      </c>
      <c r="F106" cm="1">
        <f t="array" aca="1" ref="F106" ca="1">INDEX($AB$7:$AB$126,RANDBETWEEN(1,ROWS($AB$7:$AB$126)))</f>
        <v>19</v>
      </c>
      <c r="G106">
        <f ca="1">IF(_xlfn.NORM.INV(T106,$R$7,$R$8)&lt;0,0,_xlfn.NORM.INV(T106,$R$7,$R$8))*VLOOKUP(C106,$V$7:$W$10,2,FALSE)</f>
        <v>50.229809719055396</v>
      </c>
      <c r="H106" s="6">
        <f ca="1">G106*VLOOKUP(C106,$V$7:$X$12,3,FALSE)</f>
        <v>150.68942915716619</v>
      </c>
      <c r="I106" t="str" cm="1">
        <f t="array" aca="1" ref="I106" ca="1">INDEX(data_generation!$AD$7:$AD$9,RANDBETWEEN(1,ROWS(data_generation!$AD$7:$AD$9)))</f>
        <v>Loyal</v>
      </c>
      <c r="J106" t="str" cm="1">
        <f t="array" aca="1" ref="J106" ca="1">INDEX(data_generation!$AE$7:$AE$9,RANDBETWEEN(1,ROWS(data_generation!$AE$7:$AE$9)))</f>
        <v>Work</v>
      </c>
      <c r="K106" t="b" cm="1">
        <f t="array" aca="1" ref="K106" ca="1">INDEX(data_generation!$AF$7:$AF$8,RANDBETWEEN(1,ROWS(data_generation!$AF$7:$AF$8)))</f>
        <v>0</v>
      </c>
      <c r="L106" t="str" cm="1">
        <f t="array" aca="1" ref="L106" ca="1">INDEX($AG$7:$AG$10,RANDBETWEEN(1,ROWS($AG$7:$AG$10)))</f>
        <v>46-65</v>
      </c>
      <c r="M106" t="str" cm="1">
        <f t="array" aca="1" ref="M106" ca="1">INDEX(data_generation!$AI$7:$AI$9,RANDBETWEEN(1,ROWS(data_generation!$AI$7:$AI$9)))</f>
        <v>Male</v>
      </c>
      <c r="N106" t="str" cm="1">
        <f t="array" aca="1" ref="N106" ca="1">INDEX($AK$7:$AK$9,RANDBETWEEN(1,ROWS($AK$7:$AK$9)))</f>
        <v>$500-$1000</v>
      </c>
      <c r="O106" t="str" cm="1">
        <f t="array" aca="1" ref="O106" ca="1">INDEX($AM$7:$AM$12,RANDBETWEEN(1,ROWS($AM$7:$AM$12)))</f>
        <v>MN</v>
      </c>
      <c r="P106" s="6"/>
      <c r="Q106" s="6"/>
      <c r="S106">
        <f t="shared" ca="1" si="7"/>
        <v>0.89232089543745252</v>
      </c>
      <c r="T106" s="5">
        <f t="shared" ca="1" si="8"/>
        <v>0.46390099604307011</v>
      </c>
      <c r="U106">
        <v>100100</v>
      </c>
      <c r="Y106" s="8">
        <v>10100</v>
      </c>
      <c r="AB106">
        <v>100</v>
      </c>
    </row>
    <row r="107" spans="1:28" x14ac:dyDescent="0.25">
      <c r="A107" cm="1">
        <f t="array" aca="1" ref="A107" ca="1">INDEX($U$7:$U$50006, RANK(T107,$T$7:$T$50006), 1)</f>
        <v>100041</v>
      </c>
      <c r="B107" cm="1">
        <f t="array" aca="1" ref="B107" ca="1">INDEX($Y$7:$Y$50006, RANK(T107,$T$7:$T$50006), 1)</f>
        <v>10041</v>
      </c>
      <c r="C107" t="str">
        <f t="shared" ca="1" si="5"/>
        <v>BC</v>
      </c>
      <c r="D107" t="str">
        <f t="shared" ca="1" si="6"/>
        <v>Square</v>
      </c>
      <c r="E107" cm="1">
        <f t="array" aca="1" ref="E107" ca="1">INDEX($Z$7:$Z$46,RANDBETWEEN(1,ROWS($Z$7:$Z$46)))</f>
        <v>2022</v>
      </c>
      <c r="F107" cm="1">
        <f t="array" aca="1" ref="F107" ca="1">INDEX($AB$7:$AB$126,RANDBETWEEN(1,ROWS($AB$7:$AB$126)))</f>
        <v>97</v>
      </c>
      <c r="G107">
        <f ca="1">IF(_xlfn.NORM.INV(T107,$R$7,$R$8)&lt;0,0,_xlfn.NORM.INV(T107,$R$7,$R$8))*VLOOKUP(C107,$V$7:$W$10,2,FALSE)</f>
        <v>3.8639864177740151</v>
      </c>
      <c r="H107" s="6">
        <f ca="1">G107*VLOOKUP(C107,$V$7:$X$12,3,FALSE)</f>
        <v>57.959796266610226</v>
      </c>
      <c r="I107" t="str" cm="1">
        <f t="array" aca="1" ref="I107" ca="1">INDEX(data_generation!$AD$7:$AD$9,RANDBETWEEN(1,ROWS(data_generation!$AD$7:$AD$9)))</f>
        <v>Uncommited</v>
      </c>
      <c r="J107" t="str" cm="1">
        <f t="array" aca="1" ref="J107" ca="1">INDEX(data_generation!$AE$7:$AE$9,RANDBETWEEN(1,ROWS(data_generation!$AE$7:$AE$9)))</f>
        <v>Home</v>
      </c>
      <c r="K107" t="b" cm="1">
        <f t="array" aca="1" ref="K107" ca="1">INDEX(data_generation!$AF$7:$AF$8,RANDBETWEEN(1,ROWS(data_generation!$AF$7:$AF$8)))</f>
        <v>1</v>
      </c>
      <c r="L107" t="str" cm="1">
        <f t="array" aca="1" ref="L107" ca="1">INDEX($AG$7:$AG$10,RANDBETWEEN(1,ROWS($AG$7:$AG$10)))</f>
        <v>&lt;25</v>
      </c>
      <c r="M107" t="str" cm="1">
        <f t="array" aca="1" ref="M107" ca="1">INDEX(data_generation!$AI$7:$AI$9,RANDBETWEEN(1,ROWS(data_generation!$AI$7:$AI$9)))</f>
        <v>Male</v>
      </c>
      <c r="N107" t="str" cm="1">
        <f t="array" aca="1" ref="N107" ca="1">INDEX($AK$7:$AK$9,RANDBETWEEN(1,ROWS($AK$7:$AK$9)))</f>
        <v>Under $500</v>
      </c>
      <c r="O107" t="str" cm="1">
        <f t="array" aca="1" ref="O107" ca="1">INDEX($AM$7:$AM$12,RANDBETWEEN(1,ROWS($AM$7:$AM$12)))</f>
        <v>IA</v>
      </c>
      <c r="P107" s="6"/>
      <c r="Q107" s="6"/>
      <c r="S107">
        <f t="shared" ca="1" si="7"/>
        <v>0.49131095375000522</v>
      </c>
      <c r="T107" s="5">
        <f t="shared" ca="1" si="8"/>
        <v>0.95800345267631004</v>
      </c>
      <c r="U107">
        <v>100101</v>
      </c>
      <c r="Y107" s="8">
        <v>10101</v>
      </c>
      <c r="AB107">
        <v>101</v>
      </c>
    </row>
    <row r="108" spans="1:28" x14ac:dyDescent="0.25">
      <c r="A108" cm="1">
        <f t="array" aca="1" ref="A108" ca="1">INDEX($U$7:$U$50006, RANK(T108,$T$7:$T$50006), 1)</f>
        <v>100212</v>
      </c>
      <c r="B108" cm="1">
        <f t="array" aca="1" ref="B108" ca="1">INDEX($Y$7:$Y$50006, RANK(T108,$T$7:$T$50006), 1)</f>
        <v>10212</v>
      </c>
      <c r="C108" t="str">
        <f t="shared" ca="1" si="5"/>
        <v>AB</v>
      </c>
      <c r="D108" t="str">
        <f t="shared" ca="1" si="6"/>
        <v>Circle</v>
      </c>
      <c r="E108" cm="1">
        <f t="array" aca="1" ref="E108" ca="1">INDEX($Z$7:$Z$46,RANDBETWEEN(1,ROWS($Z$7:$Z$46)))</f>
        <v>2023</v>
      </c>
      <c r="F108" cm="1">
        <f t="array" aca="1" ref="F108" ca="1">INDEX($AB$7:$AB$126,RANDBETWEEN(1,ROWS($AB$7:$AB$126)))</f>
        <v>62</v>
      </c>
      <c r="G108">
        <f ca="1">IF(_xlfn.NORM.INV(T108,$R$7,$R$8)&lt;0,0,_xlfn.NORM.INV(T108,$R$7,$R$8))*VLOOKUP(C108,$V$7:$W$10,2,FALSE)</f>
        <v>61.667506074442649</v>
      </c>
      <c r="H108" s="6">
        <f ca="1">G108*VLOOKUP(C108,$V$7:$X$12,3,FALSE)</f>
        <v>154.16876518610661</v>
      </c>
      <c r="I108" t="str" cm="1">
        <f t="array" aca="1" ref="I108" ca="1">INDEX(data_generation!$AD$7:$AD$9,RANDBETWEEN(1,ROWS(data_generation!$AD$7:$AD$9)))</f>
        <v>Loyal</v>
      </c>
      <c r="J108" t="str" cm="1">
        <f t="array" aca="1" ref="J108" ca="1">INDEX(data_generation!$AE$7:$AE$9,RANDBETWEEN(1,ROWS(data_generation!$AE$7:$AE$9)))</f>
        <v>Home</v>
      </c>
      <c r="K108" t="b" cm="1">
        <f t="array" aca="1" ref="K108" ca="1">INDEX(data_generation!$AF$7:$AF$8,RANDBETWEEN(1,ROWS(data_generation!$AF$7:$AF$8)))</f>
        <v>0</v>
      </c>
      <c r="L108" t="str" cm="1">
        <f t="array" aca="1" ref="L108" ca="1">INDEX($AG$7:$AG$10,RANDBETWEEN(1,ROWS($AG$7:$AG$10)))</f>
        <v>26-45</v>
      </c>
      <c r="M108" t="str" cm="1">
        <f t="array" aca="1" ref="M108" ca="1">INDEX(data_generation!$AI$7:$AI$9,RANDBETWEEN(1,ROWS(data_generation!$AI$7:$AI$9)))</f>
        <v>Female</v>
      </c>
      <c r="N108" t="str" cm="1">
        <f t="array" aca="1" ref="N108" ca="1">INDEX($AK$7:$AK$9,RANDBETWEEN(1,ROWS($AK$7:$AK$9)))</f>
        <v>Under $500</v>
      </c>
      <c r="O108" t="str" cm="1">
        <f t="array" aca="1" ref="O108" ca="1">INDEX($AM$7:$AM$12,RANDBETWEEN(1,ROWS($AM$7:$AM$12)))</f>
        <v>MN</v>
      </c>
      <c r="P108" s="6"/>
      <c r="Q108" s="6"/>
      <c r="S108">
        <f t="shared" ca="1" si="7"/>
        <v>0.65073459114381504</v>
      </c>
      <c r="T108" s="5">
        <f t="shared" ca="1" si="8"/>
        <v>0.80287772357809961</v>
      </c>
      <c r="U108">
        <v>100102</v>
      </c>
      <c r="Y108" s="8">
        <v>10102</v>
      </c>
      <c r="AB108">
        <v>102</v>
      </c>
    </row>
    <row r="109" spans="1:28" x14ac:dyDescent="0.25">
      <c r="A109" cm="1">
        <f t="array" aca="1" ref="A109" ca="1">INDEX($U$7:$U$50006, RANK(T109,$T$7:$T$50006), 1)</f>
        <v>100670</v>
      </c>
      <c r="B109" cm="1">
        <f t="array" aca="1" ref="B109" ca="1">INDEX($Y$7:$Y$50006, RANK(T109,$T$7:$T$50006), 1)</f>
        <v>10670</v>
      </c>
      <c r="C109" t="str">
        <f t="shared" ca="1" si="5"/>
        <v>BC</v>
      </c>
      <c r="D109" t="str">
        <f t="shared" ca="1" si="6"/>
        <v>Square</v>
      </c>
      <c r="E109" cm="1">
        <f t="array" aca="1" ref="E109" ca="1">INDEX($Z$7:$Z$46,RANDBETWEEN(1,ROWS($Z$7:$Z$46)))</f>
        <v>2023</v>
      </c>
      <c r="F109" cm="1">
        <f t="array" aca="1" ref="F109" ca="1">INDEX($AB$7:$AB$126,RANDBETWEEN(1,ROWS($AB$7:$AB$126)))</f>
        <v>45</v>
      </c>
      <c r="G109">
        <f ca="1">IF(_xlfn.NORM.INV(T109,$R$7,$R$8)&lt;0,0,_xlfn.NORM.INV(T109,$R$7,$R$8))*VLOOKUP(C109,$V$7:$W$10,2,FALSE)</f>
        <v>2.8801883957875951</v>
      </c>
      <c r="H109" s="6">
        <f ca="1">G109*VLOOKUP(C109,$V$7:$X$12,3,FALSE)</f>
        <v>43.202825936813923</v>
      </c>
      <c r="I109" t="str" cm="1">
        <f t="array" aca="1" ref="I109" ca="1">INDEX(data_generation!$AD$7:$AD$9,RANDBETWEEN(1,ROWS(data_generation!$AD$7:$AD$9)))</f>
        <v>Uncommited</v>
      </c>
      <c r="J109" t="str" cm="1">
        <f t="array" aca="1" ref="J109" ca="1">INDEX(data_generation!$AE$7:$AE$9,RANDBETWEEN(1,ROWS(data_generation!$AE$7:$AE$9)))</f>
        <v>School</v>
      </c>
      <c r="K109" t="b" cm="1">
        <f t="array" aca="1" ref="K109" ca="1">INDEX(data_generation!$AF$7:$AF$8,RANDBETWEEN(1,ROWS(data_generation!$AF$7:$AF$8)))</f>
        <v>1</v>
      </c>
      <c r="L109" t="str" cm="1">
        <f t="array" aca="1" ref="L109" ca="1">INDEX($AG$7:$AG$10,RANDBETWEEN(1,ROWS($AG$7:$AG$10)))</f>
        <v>26-45</v>
      </c>
      <c r="M109" t="str" cm="1">
        <f t="array" aca="1" ref="M109" ca="1">INDEX(data_generation!$AI$7:$AI$9,RANDBETWEEN(1,ROWS(data_generation!$AI$7:$AI$9)))</f>
        <v>Female</v>
      </c>
      <c r="N109" t="str" cm="1">
        <f t="array" aca="1" ref="N109" ca="1">INDEX($AK$7:$AK$9,RANDBETWEEN(1,ROWS($AK$7:$AK$9)))</f>
        <v>$500-$1000</v>
      </c>
      <c r="O109" t="str" cm="1">
        <f t="array" aca="1" ref="O109" ca="1">INDEX($AM$7:$AM$12,RANDBETWEEN(1,ROWS($AM$7:$AM$12)))</f>
        <v>IN</v>
      </c>
      <c r="P109" s="6"/>
      <c r="Q109" s="6"/>
      <c r="S109">
        <f t="shared" ca="1" si="7"/>
        <v>0.28917358130062198</v>
      </c>
      <c r="T109" s="5">
        <f t="shared" ca="1" si="8"/>
        <v>0.40531118557760959</v>
      </c>
      <c r="U109">
        <v>100103</v>
      </c>
      <c r="Y109" s="8">
        <v>10103</v>
      </c>
      <c r="AB109">
        <v>103</v>
      </c>
    </row>
    <row r="110" spans="1:28" x14ac:dyDescent="0.25">
      <c r="A110" cm="1">
        <f t="array" aca="1" ref="A110" ca="1">INDEX($U$7:$U$50006, RANK(T110,$T$7:$T$50006), 1)</f>
        <v>100952</v>
      </c>
      <c r="B110" cm="1">
        <f t="array" aca="1" ref="B110" ca="1">INDEX($Y$7:$Y$50006, RANK(T110,$T$7:$T$50006), 1)</f>
        <v>10952</v>
      </c>
      <c r="C110" t="str">
        <f t="shared" ca="1" si="5"/>
        <v>BC</v>
      </c>
      <c r="D110" t="str">
        <f t="shared" ca="1" si="6"/>
        <v>Square</v>
      </c>
      <c r="E110" cm="1">
        <f t="array" aca="1" ref="E110" ca="1">INDEX($Z$7:$Z$46,RANDBETWEEN(1,ROWS($Z$7:$Z$46)))</f>
        <v>2023</v>
      </c>
      <c r="F110" cm="1">
        <f t="array" aca="1" ref="F110" ca="1">INDEX($AB$7:$AB$126,RANDBETWEEN(1,ROWS($AB$7:$AB$126)))</f>
        <v>49</v>
      </c>
      <c r="G110">
        <f ca="1">IF(_xlfn.NORM.INV(T110,$R$7,$R$8)&lt;0,0,_xlfn.NORM.INV(T110,$R$7,$R$8))*VLOOKUP(C110,$V$7:$W$10,2,FALSE)</f>
        <v>2.5042657656964433</v>
      </c>
      <c r="H110" s="6">
        <f ca="1">G110*VLOOKUP(C110,$V$7:$X$12,3,FALSE)</f>
        <v>37.563986485446648</v>
      </c>
      <c r="I110" t="str" cm="1">
        <f t="array" aca="1" ref="I110" ca="1">INDEX(data_generation!$AD$7:$AD$9,RANDBETWEEN(1,ROWS(data_generation!$AD$7:$AD$9)))</f>
        <v>Loyal</v>
      </c>
      <c r="J110" t="str" cm="1">
        <f t="array" aca="1" ref="J110" ca="1">INDEX(data_generation!$AE$7:$AE$9,RANDBETWEEN(1,ROWS(data_generation!$AE$7:$AE$9)))</f>
        <v>Work</v>
      </c>
      <c r="K110" t="b" cm="1">
        <f t="array" aca="1" ref="K110" ca="1">INDEX(data_generation!$AF$7:$AF$8,RANDBETWEEN(1,ROWS(data_generation!$AF$7:$AF$8)))</f>
        <v>1</v>
      </c>
      <c r="L110" t="str" cm="1">
        <f t="array" aca="1" ref="L110" ca="1">INDEX($AG$7:$AG$10,RANDBETWEEN(1,ROWS($AG$7:$AG$10)))</f>
        <v>&lt;25</v>
      </c>
      <c r="M110" t="str" cm="1">
        <f t="array" aca="1" ref="M110" ca="1">INDEX(data_generation!$AI$7:$AI$9,RANDBETWEEN(1,ROWS(data_generation!$AI$7:$AI$9)))</f>
        <v>Female</v>
      </c>
      <c r="N110" t="str" cm="1">
        <f t="array" aca="1" ref="N110" ca="1">INDEX($AK$7:$AK$9,RANDBETWEEN(1,ROWS($AK$7:$AK$9)))</f>
        <v>$500-$1000</v>
      </c>
      <c r="O110" t="str" cm="1">
        <f t="array" aca="1" ref="O110" ca="1">INDEX($AM$7:$AM$12,RANDBETWEEN(1,ROWS($AM$7:$AM$12)))</f>
        <v>IA</v>
      </c>
      <c r="P110" s="6"/>
      <c r="Q110" s="6"/>
      <c r="S110">
        <f t="shared" ca="1" si="7"/>
        <v>0.8110266229229407</v>
      </c>
      <c r="T110" s="5">
        <f t="shared" ca="1" si="8"/>
        <v>0.16072844082178062</v>
      </c>
      <c r="U110">
        <v>100104</v>
      </c>
      <c r="Y110" s="8">
        <v>10104</v>
      </c>
      <c r="AB110">
        <v>104</v>
      </c>
    </row>
    <row r="111" spans="1:28" x14ac:dyDescent="0.25">
      <c r="A111" cm="1">
        <f t="array" aca="1" ref="A111" ca="1">INDEX($U$7:$U$50006, RANK(T111,$T$7:$T$50006), 1)</f>
        <v>100248</v>
      </c>
      <c r="B111" cm="1">
        <f t="array" aca="1" ref="B111" ca="1">INDEX($Y$7:$Y$50006, RANK(T111,$T$7:$T$50006), 1)</f>
        <v>10248</v>
      </c>
      <c r="C111" t="str">
        <f t="shared" ca="1" si="5"/>
        <v>AB</v>
      </c>
      <c r="D111" t="str">
        <f t="shared" ca="1" si="6"/>
        <v>Circle</v>
      </c>
      <c r="E111" cm="1">
        <f t="array" aca="1" ref="E111" ca="1">INDEX($Z$7:$Z$46,RANDBETWEEN(1,ROWS($Z$7:$Z$46)))</f>
        <v>2023</v>
      </c>
      <c r="F111" cm="1">
        <f t="array" aca="1" ref="F111" ca="1">INDEX($AB$7:$AB$126,RANDBETWEEN(1,ROWS($AB$7:$AB$126)))</f>
        <v>29</v>
      </c>
      <c r="G111">
        <f ca="1">IF(_xlfn.NORM.INV(T111,$R$7,$R$8)&lt;0,0,_xlfn.NORM.INV(T111,$R$7,$R$8))*VLOOKUP(C111,$V$7:$W$10,2,FALSE)</f>
        <v>60.705087015414612</v>
      </c>
      <c r="H111" s="6">
        <f ca="1">G111*VLOOKUP(C111,$V$7:$X$12,3,FALSE)</f>
        <v>151.76271753853652</v>
      </c>
      <c r="I111" t="str" cm="1">
        <f t="array" aca="1" ref="I111" ca="1">INDEX(data_generation!$AD$7:$AD$9,RANDBETWEEN(1,ROWS(data_generation!$AD$7:$AD$9)))</f>
        <v>Loyal</v>
      </c>
      <c r="J111" t="str" cm="1">
        <f t="array" aca="1" ref="J111" ca="1">INDEX(data_generation!$AE$7:$AE$9,RANDBETWEEN(1,ROWS(data_generation!$AE$7:$AE$9)))</f>
        <v>Home</v>
      </c>
      <c r="K111" t="b" cm="1">
        <f t="array" aca="1" ref="K111" ca="1">INDEX(data_generation!$AF$7:$AF$8,RANDBETWEEN(1,ROWS(data_generation!$AF$7:$AF$8)))</f>
        <v>1</v>
      </c>
      <c r="L111" t="str" cm="1">
        <f t="array" aca="1" ref="L111" ca="1">INDEX($AG$7:$AG$10,RANDBETWEEN(1,ROWS($AG$7:$AG$10)))</f>
        <v>&gt;65</v>
      </c>
      <c r="M111" t="str" cm="1">
        <f t="array" aca="1" ref="M111" ca="1">INDEX(data_generation!$AI$7:$AI$9,RANDBETWEEN(1,ROWS(data_generation!$AI$7:$AI$9)))</f>
        <v>Male</v>
      </c>
      <c r="N111" t="str" cm="1">
        <f t="array" aca="1" ref="N111" ca="1">INDEX($AK$7:$AK$9,RANDBETWEEN(1,ROWS($AK$7:$AK$9)))</f>
        <v>$500-$1000</v>
      </c>
      <c r="O111" t="str" cm="1">
        <f t="array" aca="1" ref="O111" ca="1">INDEX($AM$7:$AM$12,RANDBETWEEN(1,ROWS($AM$7:$AM$12)))</f>
        <v>MN</v>
      </c>
      <c r="P111" s="6"/>
      <c r="Q111" s="6"/>
      <c r="S111">
        <f t="shared" ca="1" si="7"/>
        <v>9.9128065522483988E-2</v>
      </c>
      <c r="T111" s="5">
        <f t="shared" ca="1" si="8"/>
        <v>0.77186706246056425</v>
      </c>
      <c r="U111">
        <v>100105</v>
      </c>
      <c r="Y111" s="8">
        <v>10105</v>
      </c>
      <c r="AB111">
        <v>105</v>
      </c>
    </row>
    <row r="112" spans="1:28" x14ac:dyDescent="0.25">
      <c r="A112" cm="1">
        <f t="array" aca="1" ref="A112" ca="1">INDEX($U$7:$U$50006, RANK(T112,$T$7:$T$50006), 1)</f>
        <v>100901</v>
      </c>
      <c r="B112" cm="1">
        <f t="array" aca="1" ref="B112" ca="1">INDEX($Y$7:$Y$50006, RANK(T112,$T$7:$T$50006), 1)</f>
        <v>10901</v>
      </c>
      <c r="C112" t="str">
        <f t="shared" ca="1" si="5"/>
        <v>BC</v>
      </c>
      <c r="D112" t="str">
        <f t="shared" ca="1" si="6"/>
        <v>Square</v>
      </c>
      <c r="E112" cm="1">
        <f t="array" aca="1" ref="E112" ca="1">INDEX($Z$7:$Z$46,RANDBETWEEN(1,ROWS($Z$7:$Z$46)))</f>
        <v>2020</v>
      </c>
      <c r="F112" cm="1">
        <f t="array" aca="1" ref="F112" ca="1">INDEX($AB$7:$AB$126,RANDBETWEEN(1,ROWS($AB$7:$AB$126)))</f>
        <v>33</v>
      </c>
      <c r="G112">
        <f ca="1">IF(_xlfn.NORM.INV(T112,$R$7,$R$8)&lt;0,0,_xlfn.NORM.INV(T112,$R$7,$R$8))*VLOOKUP(C112,$V$7:$W$10,2,FALSE)</f>
        <v>2.5897118404463915</v>
      </c>
      <c r="H112" s="6">
        <f ca="1">G112*VLOOKUP(C112,$V$7:$X$12,3,FALSE)</f>
        <v>38.845677606695872</v>
      </c>
      <c r="I112" t="str" cm="1">
        <f t="array" aca="1" ref="I112" ca="1">INDEX(data_generation!$AD$7:$AD$9,RANDBETWEEN(1,ROWS(data_generation!$AD$7:$AD$9)))</f>
        <v>Uncommited</v>
      </c>
      <c r="J112" t="str" cm="1">
        <f t="array" aca="1" ref="J112" ca="1">INDEX(data_generation!$AE$7:$AE$9,RANDBETWEEN(1,ROWS(data_generation!$AE$7:$AE$9)))</f>
        <v>Home</v>
      </c>
      <c r="K112" t="b" cm="1">
        <f t="array" aca="1" ref="K112" ca="1">INDEX(data_generation!$AF$7:$AF$8,RANDBETWEEN(1,ROWS(data_generation!$AF$7:$AF$8)))</f>
        <v>1</v>
      </c>
      <c r="L112" t="str" cm="1">
        <f t="array" aca="1" ref="L112" ca="1">INDEX($AG$7:$AG$10,RANDBETWEEN(1,ROWS($AG$7:$AG$10)))</f>
        <v>26-45</v>
      </c>
      <c r="M112" t="str" cm="1">
        <f t="array" aca="1" ref="M112" ca="1">INDEX(data_generation!$AI$7:$AI$9,RANDBETWEEN(1,ROWS(data_generation!$AI$7:$AI$9)))</f>
        <v>Male</v>
      </c>
      <c r="N112" t="str" cm="1">
        <f t="array" aca="1" ref="N112" ca="1">INDEX($AK$7:$AK$9,RANDBETWEEN(1,ROWS($AK$7:$AK$9)))</f>
        <v>Above $1000</v>
      </c>
      <c r="O112" t="str" cm="1">
        <f t="array" aca="1" ref="O112" ca="1">INDEX($AM$7:$AM$12,RANDBETWEEN(1,ROWS($AM$7:$AM$12)))</f>
        <v>IL</v>
      </c>
      <c r="P112" s="6"/>
      <c r="Q112" s="6"/>
      <c r="S112">
        <f t="shared" ca="1" si="7"/>
        <v>0.16252545851011535</v>
      </c>
      <c r="T112" s="5">
        <f t="shared" ca="1" si="8"/>
        <v>0.20594382050508508</v>
      </c>
      <c r="U112">
        <v>100106</v>
      </c>
      <c r="Y112" s="8">
        <v>10106</v>
      </c>
      <c r="AB112">
        <v>106</v>
      </c>
    </row>
    <row r="113" spans="1:28" x14ac:dyDescent="0.25">
      <c r="A113" cm="1">
        <f t="array" aca="1" ref="A113" ca="1">INDEX($U$7:$U$50006, RANK(T113,$T$7:$T$50006), 1)</f>
        <v>100028</v>
      </c>
      <c r="B113" cm="1">
        <f t="array" aca="1" ref="B113" ca="1">INDEX($Y$7:$Y$50006, RANK(T113,$T$7:$T$50006), 1)</f>
        <v>10028</v>
      </c>
      <c r="C113" t="str">
        <f t="shared" ca="1" si="5"/>
        <v>AB</v>
      </c>
      <c r="D113" t="str">
        <f t="shared" ca="1" si="6"/>
        <v>Circle</v>
      </c>
      <c r="E113" cm="1">
        <f t="array" aca="1" ref="E113" ca="1">INDEX($Z$7:$Z$46,RANDBETWEEN(1,ROWS($Z$7:$Z$46)))</f>
        <v>2022</v>
      </c>
      <c r="F113" cm="1">
        <f t="array" aca="1" ref="F113" ca="1">INDEX($AB$7:$AB$126,RANDBETWEEN(1,ROWS($AB$7:$AB$126)))</f>
        <v>111</v>
      </c>
      <c r="G113">
        <f ca="1">IF(_xlfn.NORM.INV(T113,$R$7,$R$8)&lt;0,0,_xlfn.NORM.INV(T113,$R$7,$R$8))*VLOOKUP(C113,$V$7:$W$10,2,FALSE)</f>
        <v>71.243119538438719</v>
      </c>
      <c r="H113" s="6">
        <f ca="1">G113*VLOOKUP(C113,$V$7:$X$12,3,FALSE)</f>
        <v>178.10779884609678</v>
      </c>
      <c r="I113" t="str" cm="1">
        <f t="array" aca="1" ref="I113" ca="1">INDEX(data_generation!$AD$7:$AD$9,RANDBETWEEN(1,ROWS(data_generation!$AD$7:$AD$9)))</f>
        <v>Uncommited</v>
      </c>
      <c r="J113" t="str" cm="1">
        <f t="array" aca="1" ref="J113" ca="1">INDEX(data_generation!$AE$7:$AE$9,RANDBETWEEN(1,ROWS(data_generation!$AE$7:$AE$9)))</f>
        <v>School</v>
      </c>
      <c r="K113" t="b" cm="1">
        <f t="array" aca="1" ref="K113" ca="1">INDEX(data_generation!$AF$7:$AF$8,RANDBETWEEN(1,ROWS(data_generation!$AF$7:$AF$8)))</f>
        <v>1</v>
      </c>
      <c r="L113" t="str" cm="1">
        <f t="array" aca="1" ref="L113" ca="1">INDEX($AG$7:$AG$10,RANDBETWEEN(1,ROWS($AG$7:$AG$10)))</f>
        <v>&gt;65</v>
      </c>
      <c r="M113" t="str" cm="1">
        <f t="array" aca="1" ref="M113" ca="1">INDEX(data_generation!$AI$7:$AI$9,RANDBETWEEN(1,ROWS(data_generation!$AI$7:$AI$9)))</f>
        <v>Male</v>
      </c>
      <c r="N113" t="str" cm="1">
        <f t="array" aca="1" ref="N113" ca="1">INDEX($AK$7:$AK$9,RANDBETWEEN(1,ROWS($AK$7:$AK$9)))</f>
        <v>Under $500</v>
      </c>
      <c r="O113" t="str" cm="1">
        <f t="array" aca="1" ref="O113" ca="1">INDEX($AM$7:$AM$12,RANDBETWEEN(1,ROWS($AM$7:$AM$12)))</f>
        <v>WI</v>
      </c>
      <c r="P113" s="6"/>
      <c r="Q113" s="6"/>
      <c r="S113">
        <f t="shared" ca="1" si="7"/>
        <v>0.438053880599932</v>
      </c>
      <c r="T113" s="5">
        <f t="shared" ca="1" si="8"/>
        <v>0.97231122544016513</v>
      </c>
      <c r="U113">
        <v>100107</v>
      </c>
      <c r="Y113" s="8">
        <v>10107</v>
      </c>
      <c r="AB113">
        <v>107</v>
      </c>
    </row>
    <row r="114" spans="1:28" x14ac:dyDescent="0.25">
      <c r="A114" cm="1">
        <f t="array" aca="1" ref="A114" ca="1">INDEX($U$7:$U$50006, RANK(T114,$T$7:$T$50006), 1)</f>
        <v>100800</v>
      </c>
      <c r="B114" cm="1">
        <f t="array" aca="1" ref="B114" ca="1">INDEX($Y$7:$Y$50006, RANK(T114,$T$7:$T$50006), 1)</f>
        <v>10800</v>
      </c>
      <c r="C114" t="str">
        <f t="shared" ca="1" si="5"/>
        <v>BC</v>
      </c>
      <c r="D114" t="str">
        <f t="shared" ca="1" si="6"/>
        <v>Square</v>
      </c>
      <c r="E114" cm="1">
        <f t="array" aca="1" ref="E114" ca="1">INDEX($Z$7:$Z$46,RANDBETWEEN(1,ROWS($Z$7:$Z$46)))</f>
        <v>2022</v>
      </c>
      <c r="F114" cm="1">
        <f t="array" aca="1" ref="F114" ca="1">INDEX($AB$7:$AB$126,RANDBETWEEN(1,ROWS($AB$7:$AB$126)))</f>
        <v>72</v>
      </c>
      <c r="G114">
        <f ca="1">IF(_xlfn.NORM.INV(T114,$R$7,$R$8)&lt;0,0,_xlfn.NORM.INV(T114,$R$7,$R$8))*VLOOKUP(C114,$V$7:$W$10,2,FALSE)</f>
        <v>2.7219446352851917</v>
      </c>
      <c r="H114" s="6">
        <f ca="1">G114*VLOOKUP(C114,$V$7:$X$12,3,FALSE)</f>
        <v>40.829169529277877</v>
      </c>
      <c r="I114" t="str" cm="1">
        <f t="array" aca="1" ref="I114" ca="1">INDEX(data_generation!$AD$7:$AD$9,RANDBETWEEN(1,ROWS(data_generation!$AD$7:$AD$9)))</f>
        <v>Loyal</v>
      </c>
      <c r="J114" t="str" cm="1">
        <f t="array" aca="1" ref="J114" ca="1">INDEX(data_generation!$AE$7:$AE$9,RANDBETWEEN(1,ROWS(data_generation!$AE$7:$AE$9)))</f>
        <v>Work</v>
      </c>
      <c r="K114" t="b" cm="1">
        <f t="array" aca="1" ref="K114" ca="1">INDEX(data_generation!$AF$7:$AF$8,RANDBETWEEN(1,ROWS(data_generation!$AF$7:$AF$8)))</f>
        <v>0</v>
      </c>
      <c r="L114" t="str" cm="1">
        <f t="array" aca="1" ref="L114" ca="1">INDEX($AG$7:$AG$10,RANDBETWEEN(1,ROWS($AG$7:$AG$10)))</f>
        <v>46-65</v>
      </c>
      <c r="M114" t="str" cm="1">
        <f t="array" aca="1" ref="M114" ca="1">INDEX(data_generation!$AI$7:$AI$9,RANDBETWEEN(1,ROWS(data_generation!$AI$7:$AI$9)))</f>
        <v>Male</v>
      </c>
      <c r="N114" t="str" cm="1">
        <f t="array" aca="1" ref="N114" ca="1">INDEX($AK$7:$AK$9,RANDBETWEEN(1,ROWS($AK$7:$AK$9)))</f>
        <v>Under $500</v>
      </c>
      <c r="O114" t="str" cm="1">
        <f t="array" aca="1" ref="O114" ca="1">INDEX($AM$7:$AM$12,RANDBETWEEN(1,ROWS($AM$7:$AM$12)))</f>
        <v>IL</v>
      </c>
      <c r="P114" s="6"/>
      <c r="Q114" s="6"/>
      <c r="S114">
        <f t="shared" ca="1" si="7"/>
        <v>0.63168163687242052</v>
      </c>
      <c r="T114" s="5">
        <f t="shared" ca="1" si="8"/>
        <v>0.28906758036273861</v>
      </c>
      <c r="U114">
        <v>100108</v>
      </c>
      <c r="Y114" s="8">
        <v>10108</v>
      </c>
      <c r="AB114">
        <v>108</v>
      </c>
    </row>
    <row r="115" spans="1:28" x14ac:dyDescent="0.25">
      <c r="A115" cm="1">
        <f t="array" aca="1" ref="A115" ca="1">INDEX($U$7:$U$50006, RANK(T115,$T$7:$T$50006), 1)</f>
        <v>100365</v>
      </c>
      <c r="B115" cm="1">
        <f t="array" aca="1" ref="B115" ca="1">INDEX($Y$7:$Y$50006, RANK(T115,$T$7:$T$50006), 1)</f>
        <v>10365</v>
      </c>
      <c r="C115" t="str">
        <f t="shared" ca="1" si="5"/>
        <v>AC</v>
      </c>
      <c r="D115" t="str">
        <f t="shared" ca="1" si="6"/>
        <v>Circle</v>
      </c>
      <c r="E115" cm="1">
        <f t="array" aca="1" ref="E115" ca="1">INDEX($Z$7:$Z$46,RANDBETWEEN(1,ROWS($Z$7:$Z$46)))</f>
        <v>2015</v>
      </c>
      <c r="F115" cm="1">
        <f t="array" aca="1" ref="F115" ca="1">INDEX($AB$7:$AB$126,RANDBETWEEN(1,ROWS($AB$7:$AB$126)))</f>
        <v>29</v>
      </c>
      <c r="G115">
        <f ca="1">IF(_xlfn.NORM.INV(T115,$R$7,$R$8)&lt;0,0,_xlfn.NORM.INV(T115,$R$7,$R$8))*VLOOKUP(C115,$V$7:$W$10,2,FALSE)</f>
        <v>54.615717976147913</v>
      </c>
      <c r="H115" s="6">
        <f ca="1">G115*VLOOKUP(C115,$V$7:$X$12,3,FALSE)</f>
        <v>163.84715392844373</v>
      </c>
      <c r="I115" t="str" cm="1">
        <f t="array" aca="1" ref="I115" ca="1">INDEX(data_generation!$AD$7:$AD$9,RANDBETWEEN(1,ROWS(data_generation!$AD$7:$AD$9)))</f>
        <v>Uncommited</v>
      </c>
      <c r="J115" t="str" cm="1">
        <f t="array" aca="1" ref="J115" ca="1">INDEX(data_generation!$AE$7:$AE$9,RANDBETWEEN(1,ROWS(data_generation!$AE$7:$AE$9)))</f>
        <v>Work</v>
      </c>
      <c r="K115" t="b" cm="1">
        <f t="array" aca="1" ref="K115" ca="1">INDEX(data_generation!$AF$7:$AF$8,RANDBETWEEN(1,ROWS(data_generation!$AF$7:$AF$8)))</f>
        <v>0</v>
      </c>
      <c r="L115" t="str" cm="1">
        <f t="array" aca="1" ref="L115" ca="1">INDEX($AG$7:$AG$10,RANDBETWEEN(1,ROWS($AG$7:$AG$10)))</f>
        <v>26-45</v>
      </c>
      <c r="M115" t="str" cm="1">
        <f t="array" aca="1" ref="M115" ca="1">INDEX(data_generation!$AI$7:$AI$9,RANDBETWEEN(1,ROWS(data_generation!$AI$7:$AI$9)))</f>
        <v>Male</v>
      </c>
      <c r="N115" t="str" cm="1">
        <f t="array" aca="1" ref="N115" ca="1">INDEX($AK$7:$AK$9,RANDBETWEEN(1,ROWS($AK$7:$AK$9)))</f>
        <v>Above $1000</v>
      </c>
      <c r="O115" t="str" cm="1">
        <f t="array" aca="1" ref="O115" ca="1">INDEX($AM$7:$AM$12,RANDBETWEEN(1,ROWS($AM$7:$AM$12)))</f>
        <v>MO</v>
      </c>
      <c r="P115" s="6"/>
      <c r="Q115" s="6"/>
      <c r="S115">
        <f t="shared" ca="1" si="7"/>
        <v>0.95805066052985499</v>
      </c>
      <c r="T115" s="5">
        <f t="shared" ca="1" si="8"/>
        <v>0.66471964283671947</v>
      </c>
      <c r="U115">
        <v>100109</v>
      </c>
      <c r="Y115" s="8">
        <v>10109</v>
      </c>
      <c r="AB115">
        <v>109</v>
      </c>
    </row>
    <row r="116" spans="1:28" x14ac:dyDescent="0.25">
      <c r="A116" cm="1">
        <f t="array" aca="1" ref="A116" ca="1">INDEX($U$7:$U$50006, RANK(T116,$T$7:$T$50006), 1)</f>
        <v>101082</v>
      </c>
      <c r="B116" cm="1">
        <f t="array" aca="1" ref="B116" ca="1">INDEX($Y$7:$Y$50006, RANK(T116,$T$7:$T$50006), 1)</f>
        <v>11082</v>
      </c>
      <c r="C116" t="str">
        <f t="shared" ca="1" si="5"/>
        <v>AC</v>
      </c>
      <c r="D116" t="str">
        <f t="shared" ca="1" si="6"/>
        <v>Circle</v>
      </c>
      <c r="E116" cm="1">
        <f t="array" aca="1" ref="E116" ca="1">INDEX($Z$7:$Z$46,RANDBETWEEN(1,ROWS($Z$7:$Z$46)))</f>
        <v>2023</v>
      </c>
      <c r="F116" cm="1">
        <f t="array" aca="1" ref="F116" ca="1">INDEX($AB$7:$AB$126,RANDBETWEEN(1,ROWS($AB$7:$AB$126)))</f>
        <v>110</v>
      </c>
      <c r="G116">
        <f ca="1">IF(_xlfn.NORM.INV(T116,$R$7,$R$8)&lt;0,0,_xlfn.NORM.INV(T116,$R$7,$R$8))*VLOOKUP(C116,$V$7:$W$10,2,FALSE)</f>
        <v>34.134140232494076</v>
      </c>
      <c r="H116" s="6">
        <f ca="1">G116*VLOOKUP(C116,$V$7:$X$12,3,FALSE)</f>
        <v>102.40242069748223</v>
      </c>
      <c r="I116" t="str" cm="1">
        <f t="array" aca="1" ref="I116" ca="1">INDEX(data_generation!$AD$7:$AD$9,RANDBETWEEN(1,ROWS(data_generation!$AD$7:$AD$9)))</f>
        <v>Loyal</v>
      </c>
      <c r="J116" t="str" cm="1">
        <f t="array" aca="1" ref="J116" ca="1">INDEX(data_generation!$AE$7:$AE$9,RANDBETWEEN(1,ROWS(data_generation!$AE$7:$AE$9)))</f>
        <v>Work</v>
      </c>
      <c r="K116" t="b" cm="1">
        <f t="array" aca="1" ref="K116" ca="1">INDEX(data_generation!$AF$7:$AF$8,RANDBETWEEN(1,ROWS(data_generation!$AF$7:$AF$8)))</f>
        <v>1</v>
      </c>
      <c r="L116" t="str" cm="1">
        <f t="array" aca="1" ref="L116" ca="1">INDEX($AG$7:$AG$10,RANDBETWEEN(1,ROWS($AG$7:$AG$10)))</f>
        <v>26-45</v>
      </c>
      <c r="M116" t="str" cm="1">
        <f t="array" aca="1" ref="M116" ca="1">INDEX(data_generation!$AI$7:$AI$9,RANDBETWEEN(1,ROWS(data_generation!$AI$7:$AI$9)))</f>
        <v>Male</v>
      </c>
      <c r="N116" t="str" cm="1">
        <f t="array" aca="1" ref="N116" ca="1">INDEX($AK$7:$AK$9,RANDBETWEEN(1,ROWS($AK$7:$AK$9)))</f>
        <v>$500-$1000</v>
      </c>
      <c r="O116" t="str" cm="1">
        <f t="array" aca="1" ref="O116" ca="1">INDEX($AM$7:$AM$12,RANDBETWEEN(1,ROWS($AM$7:$AM$12)))</f>
        <v>IA</v>
      </c>
      <c r="P116" s="6"/>
      <c r="Q116" s="6"/>
      <c r="S116">
        <f t="shared" ca="1" si="7"/>
        <v>0.72046563347870196</v>
      </c>
      <c r="T116" s="5">
        <f t="shared" ca="1" si="8"/>
        <v>2.3615727026727984E-2</v>
      </c>
      <c r="U116">
        <v>100110</v>
      </c>
      <c r="Y116" s="8">
        <v>10110</v>
      </c>
      <c r="AB116">
        <v>110</v>
      </c>
    </row>
    <row r="117" spans="1:28" x14ac:dyDescent="0.25">
      <c r="A117" cm="1">
        <f t="array" aca="1" ref="A117" ca="1">INDEX($U$7:$U$50006, RANK(T117,$T$7:$T$50006), 1)</f>
        <v>100706</v>
      </c>
      <c r="B117" cm="1">
        <f t="array" aca="1" ref="B117" ca="1">INDEX($Y$7:$Y$50006, RANK(T117,$T$7:$T$50006), 1)</f>
        <v>10706</v>
      </c>
      <c r="C117" t="str">
        <f t="shared" ca="1" si="5"/>
        <v>BC</v>
      </c>
      <c r="D117" t="str">
        <f t="shared" ca="1" si="6"/>
        <v>Square</v>
      </c>
      <c r="E117" cm="1">
        <f t="array" aca="1" ref="E117" ca="1">INDEX($Z$7:$Z$46,RANDBETWEEN(1,ROWS($Z$7:$Z$46)))</f>
        <v>2016</v>
      </c>
      <c r="F117" cm="1">
        <f t="array" aca="1" ref="F117" ca="1">INDEX($AB$7:$AB$126,RANDBETWEEN(1,ROWS($AB$7:$AB$126)))</f>
        <v>28</v>
      </c>
      <c r="G117">
        <f ca="1">IF(_xlfn.NORM.INV(T117,$R$7,$R$8)&lt;0,0,_xlfn.NORM.INV(T117,$R$7,$R$8))*VLOOKUP(C117,$V$7:$W$10,2,FALSE)</f>
        <v>2.835664198769047</v>
      </c>
      <c r="H117" s="6">
        <f ca="1">G117*VLOOKUP(C117,$V$7:$X$12,3,FALSE)</f>
        <v>42.534962981535706</v>
      </c>
      <c r="I117" t="str" cm="1">
        <f t="array" aca="1" ref="I117" ca="1">INDEX(data_generation!$AD$7:$AD$9,RANDBETWEEN(1,ROWS(data_generation!$AD$7:$AD$9)))</f>
        <v>Loyal</v>
      </c>
      <c r="J117" t="str" cm="1">
        <f t="array" aca="1" ref="J117" ca="1">INDEX(data_generation!$AE$7:$AE$9,RANDBETWEEN(1,ROWS(data_generation!$AE$7:$AE$9)))</f>
        <v>Home</v>
      </c>
      <c r="K117" t="b" cm="1">
        <f t="array" aca="1" ref="K117" ca="1">INDEX(data_generation!$AF$7:$AF$8,RANDBETWEEN(1,ROWS(data_generation!$AF$7:$AF$8)))</f>
        <v>0</v>
      </c>
      <c r="L117" t="str" cm="1">
        <f t="array" aca="1" ref="L117" ca="1">INDEX($AG$7:$AG$10,RANDBETWEEN(1,ROWS($AG$7:$AG$10)))</f>
        <v>26-45</v>
      </c>
      <c r="M117" t="str" cm="1">
        <f t="array" aca="1" ref="M117" ca="1">INDEX(data_generation!$AI$7:$AI$9,RANDBETWEEN(1,ROWS(data_generation!$AI$7:$AI$9)))</f>
        <v>Other</v>
      </c>
      <c r="N117" t="str" cm="1">
        <f t="array" aca="1" ref="N117" ca="1">INDEX($AK$7:$AK$9,RANDBETWEEN(1,ROWS($AK$7:$AK$9)))</f>
        <v>$500-$1000</v>
      </c>
      <c r="O117" t="str" cm="1">
        <f t="array" aca="1" ref="O117" ca="1">INDEX($AM$7:$AM$12,RANDBETWEEN(1,ROWS($AM$7:$AM$12)))</f>
        <v>IA</v>
      </c>
      <c r="P117" s="6"/>
      <c r="Q117" s="6"/>
      <c r="S117">
        <f t="shared" ca="1" si="7"/>
        <v>0.41640997963300497</v>
      </c>
      <c r="T117" s="5">
        <f t="shared" ca="1" si="8"/>
        <v>0.37120196041892617</v>
      </c>
      <c r="U117">
        <v>100111</v>
      </c>
      <c r="Y117" s="8">
        <v>10111</v>
      </c>
      <c r="AB117">
        <v>111</v>
      </c>
    </row>
    <row r="118" spans="1:28" x14ac:dyDescent="0.25">
      <c r="A118" cm="1">
        <f t="array" aca="1" ref="A118" ca="1">INDEX($U$7:$U$50006, RANK(T118,$T$7:$T$50006), 1)</f>
        <v>100724</v>
      </c>
      <c r="B118" cm="1">
        <f t="array" aca="1" ref="B118" ca="1">INDEX($Y$7:$Y$50006, RANK(T118,$T$7:$T$50006), 1)</f>
        <v>10724</v>
      </c>
      <c r="C118" t="str">
        <f t="shared" ca="1" si="5"/>
        <v>AB</v>
      </c>
      <c r="D118" t="str">
        <f t="shared" ca="1" si="6"/>
        <v>Circle</v>
      </c>
      <c r="E118" cm="1">
        <f t="array" aca="1" ref="E118" ca="1">INDEX($Z$7:$Z$46,RANDBETWEEN(1,ROWS($Z$7:$Z$46)))</f>
        <v>2023</v>
      </c>
      <c r="F118" cm="1">
        <f t="array" aca="1" ref="F118" ca="1">INDEX($AB$7:$AB$126,RANDBETWEEN(1,ROWS($AB$7:$AB$126)))</f>
        <v>17</v>
      </c>
      <c r="G118">
        <f ca="1">IF(_xlfn.NORM.INV(T118,$R$7,$R$8)&lt;0,0,_xlfn.NORM.INV(T118,$R$7,$R$8))*VLOOKUP(C118,$V$7:$W$10,2,FALSE)</f>
        <v>50.760151212367127</v>
      </c>
      <c r="H118" s="6">
        <f ca="1">G118*VLOOKUP(C118,$V$7:$X$12,3,FALSE)</f>
        <v>126.90037803091782</v>
      </c>
      <c r="I118" t="str" cm="1">
        <f t="array" aca="1" ref="I118" ca="1">INDEX(data_generation!$AD$7:$AD$9,RANDBETWEEN(1,ROWS(data_generation!$AD$7:$AD$9)))</f>
        <v>Loyal</v>
      </c>
      <c r="J118" t="str" cm="1">
        <f t="array" aca="1" ref="J118" ca="1">INDEX(data_generation!$AE$7:$AE$9,RANDBETWEEN(1,ROWS(data_generation!$AE$7:$AE$9)))</f>
        <v>Work</v>
      </c>
      <c r="K118" t="b" cm="1">
        <f t="array" aca="1" ref="K118" ca="1">INDEX(data_generation!$AF$7:$AF$8,RANDBETWEEN(1,ROWS(data_generation!$AF$7:$AF$8)))</f>
        <v>1</v>
      </c>
      <c r="L118" t="str" cm="1">
        <f t="array" aca="1" ref="L118" ca="1">INDEX($AG$7:$AG$10,RANDBETWEEN(1,ROWS($AG$7:$AG$10)))</f>
        <v>46-65</v>
      </c>
      <c r="M118" t="str" cm="1">
        <f t="array" aca="1" ref="M118" ca="1">INDEX(data_generation!$AI$7:$AI$9,RANDBETWEEN(1,ROWS(data_generation!$AI$7:$AI$9)))</f>
        <v>Other</v>
      </c>
      <c r="N118" t="str" cm="1">
        <f t="array" aca="1" ref="N118" ca="1">INDEX($AK$7:$AK$9,RANDBETWEEN(1,ROWS($AK$7:$AK$9)))</f>
        <v>Under $500</v>
      </c>
      <c r="O118" t="str" cm="1">
        <f t="array" aca="1" ref="O118" ca="1">INDEX($AM$7:$AM$12,RANDBETWEEN(1,ROWS($AM$7:$AM$12)))</f>
        <v>WI</v>
      </c>
      <c r="P118" s="6"/>
      <c r="Q118" s="6"/>
      <c r="S118">
        <f t="shared" ca="1" si="7"/>
        <v>0.37001744405021708</v>
      </c>
      <c r="T118" s="5">
        <f t="shared" ca="1" si="8"/>
        <v>0.35942984901297781</v>
      </c>
      <c r="U118">
        <v>100112</v>
      </c>
      <c r="Y118" s="8">
        <v>10112</v>
      </c>
      <c r="AB118">
        <v>112</v>
      </c>
    </row>
    <row r="119" spans="1:28" x14ac:dyDescent="0.25">
      <c r="A119" cm="1">
        <f t="array" aca="1" ref="A119" ca="1">INDEX($U$7:$U$50006, RANK(T119,$T$7:$T$50006), 1)</f>
        <v>100828</v>
      </c>
      <c r="B119" cm="1">
        <f t="array" aca="1" ref="B119" ca="1">INDEX($Y$7:$Y$50006, RANK(T119,$T$7:$T$50006), 1)</f>
        <v>10828</v>
      </c>
      <c r="C119" t="str">
        <f t="shared" ca="1" si="5"/>
        <v>BC</v>
      </c>
      <c r="D119" t="str">
        <f t="shared" ca="1" si="6"/>
        <v>Square</v>
      </c>
      <c r="E119" cm="1">
        <f t="array" aca="1" ref="E119" ca="1">INDEX($Z$7:$Z$46,RANDBETWEEN(1,ROWS($Z$7:$Z$46)))</f>
        <v>2023</v>
      </c>
      <c r="F119" cm="1">
        <f t="array" aca="1" ref="F119" ca="1">INDEX($AB$7:$AB$126,RANDBETWEEN(1,ROWS($AB$7:$AB$126)))</f>
        <v>63</v>
      </c>
      <c r="G119">
        <f ca="1">IF(_xlfn.NORM.INV(T119,$R$7,$R$8)&lt;0,0,_xlfn.NORM.INV(T119,$R$7,$R$8))*VLOOKUP(C119,$V$7:$W$10,2,FALSE)</f>
        <v>2.687867462724161</v>
      </c>
      <c r="H119" s="6">
        <f ca="1">G119*VLOOKUP(C119,$V$7:$X$12,3,FALSE)</f>
        <v>40.318011940862412</v>
      </c>
      <c r="I119" t="str" cm="1">
        <f t="array" aca="1" ref="I119" ca="1">INDEX(data_generation!$AD$7:$AD$9,RANDBETWEEN(1,ROWS(data_generation!$AD$7:$AD$9)))</f>
        <v>Disloyal</v>
      </c>
      <c r="J119" t="str" cm="1">
        <f t="array" aca="1" ref="J119" ca="1">INDEX(data_generation!$AE$7:$AE$9,RANDBETWEEN(1,ROWS(data_generation!$AE$7:$AE$9)))</f>
        <v>Work</v>
      </c>
      <c r="K119" t="b" cm="1">
        <f t="array" aca="1" ref="K119" ca="1">INDEX(data_generation!$AF$7:$AF$8,RANDBETWEEN(1,ROWS(data_generation!$AF$7:$AF$8)))</f>
        <v>1</v>
      </c>
      <c r="L119" t="str" cm="1">
        <f t="array" aca="1" ref="L119" ca="1">INDEX($AG$7:$AG$10,RANDBETWEEN(1,ROWS($AG$7:$AG$10)))</f>
        <v>&lt;25</v>
      </c>
      <c r="M119" t="str" cm="1">
        <f t="array" aca="1" ref="M119" ca="1">INDEX(data_generation!$AI$7:$AI$9,RANDBETWEEN(1,ROWS(data_generation!$AI$7:$AI$9)))</f>
        <v>Female</v>
      </c>
      <c r="N119" t="str" cm="1">
        <f t="array" aca="1" ref="N119" ca="1">INDEX($AK$7:$AK$9,RANDBETWEEN(1,ROWS($AK$7:$AK$9)))</f>
        <v>Under $500</v>
      </c>
      <c r="O119" t="str" cm="1">
        <f t="array" aca="1" ref="O119" ca="1">INDEX($AM$7:$AM$12,RANDBETWEEN(1,ROWS($AM$7:$AM$12)))</f>
        <v>IN</v>
      </c>
      <c r="P119" s="6"/>
      <c r="Q119" s="6"/>
      <c r="S119">
        <f t="shared" ca="1" si="7"/>
        <v>0.56619987913237091</v>
      </c>
      <c r="T119" s="5">
        <f t="shared" ca="1" si="8"/>
        <v>0.26622675827139719</v>
      </c>
      <c r="U119">
        <v>100113</v>
      </c>
      <c r="Y119" s="8">
        <v>10113</v>
      </c>
      <c r="AB119">
        <v>113</v>
      </c>
    </row>
    <row r="120" spans="1:28" x14ac:dyDescent="0.25">
      <c r="A120" cm="1">
        <f t="array" aca="1" ref="A120" ca="1">INDEX($U$7:$U$50006, RANK(T120,$T$7:$T$50006), 1)</f>
        <v>100117</v>
      </c>
      <c r="B120" cm="1">
        <f t="array" aca="1" ref="B120" ca="1">INDEX($Y$7:$Y$50006, RANK(T120,$T$7:$T$50006), 1)</f>
        <v>10117</v>
      </c>
      <c r="C120" t="str">
        <f t="shared" ca="1" si="5"/>
        <v>BC</v>
      </c>
      <c r="D120" t="str">
        <f t="shared" ca="1" si="6"/>
        <v>Square</v>
      </c>
      <c r="E120" cm="1">
        <f t="array" aca="1" ref="E120" ca="1">INDEX($Z$7:$Z$46,RANDBETWEEN(1,ROWS($Z$7:$Z$46)))</f>
        <v>2023</v>
      </c>
      <c r="F120" cm="1">
        <f t="array" aca="1" ref="F120" ca="1">INDEX($AB$7:$AB$126,RANDBETWEEN(1,ROWS($AB$7:$AB$126)))</f>
        <v>62</v>
      </c>
      <c r="G120">
        <f ca="1">IF(_xlfn.NORM.INV(T120,$R$7,$R$8)&lt;0,0,_xlfn.NORM.INV(T120,$R$7,$R$8))*VLOOKUP(C120,$V$7:$W$10,2,FALSE)</f>
        <v>3.6264222898885601</v>
      </c>
      <c r="H120" s="6">
        <f ca="1">G120*VLOOKUP(C120,$V$7:$X$12,3,FALSE)</f>
        <v>54.396334348328402</v>
      </c>
      <c r="I120" t="str" cm="1">
        <f t="array" aca="1" ref="I120" ca="1">INDEX(data_generation!$AD$7:$AD$9,RANDBETWEEN(1,ROWS(data_generation!$AD$7:$AD$9)))</f>
        <v>Disloyal</v>
      </c>
      <c r="J120" t="str" cm="1">
        <f t="array" aca="1" ref="J120" ca="1">INDEX(data_generation!$AE$7:$AE$9,RANDBETWEEN(1,ROWS(data_generation!$AE$7:$AE$9)))</f>
        <v>School</v>
      </c>
      <c r="K120" t="b" cm="1">
        <f t="array" aca="1" ref="K120" ca="1">INDEX(data_generation!$AF$7:$AF$8,RANDBETWEEN(1,ROWS(data_generation!$AF$7:$AF$8)))</f>
        <v>1</v>
      </c>
      <c r="L120" t="str" cm="1">
        <f t="array" aca="1" ref="L120" ca="1">INDEX($AG$7:$AG$10,RANDBETWEEN(1,ROWS($AG$7:$AG$10)))</f>
        <v>46-65</v>
      </c>
      <c r="M120" t="str" cm="1">
        <f t="array" aca="1" ref="M120" ca="1">INDEX(data_generation!$AI$7:$AI$9,RANDBETWEEN(1,ROWS(data_generation!$AI$7:$AI$9)))</f>
        <v>Other</v>
      </c>
      <c r="N120" t="str" cm="1">
        <f t="array" aca="1" ref="N120" ca="1">INDEX($AK$7:$AK$9,RANDBETWEEN(1,ROWS($AK$7:$AK$9)))</f>
        <v>Above $1000</v>
      </c>
      <c r="O120" t="str" cm="1">
        <f t="array" aca="1" ref="O120" ca="1">INDEX($AM$7:$AM$12,RANDBETWEEN(1,ROWS($AM$7:$AM$12)))</f>
        <v>IL</v>
      </c>
      <c r="P120" s="6"/>
      <c r="Q120" s="6"/>
      <c r="S120">
        <f t="shared" ca="1" si="7"/>
        <v>0.42264841738247039</v>
      </c>
      <c r="T120" s="5">
        <f t="shared" ca="1" si="8"/>
        <v>0.89486886291679846</v>
      </c>
      <c r="U120">
        <v>100114</v>
      </c>
      <c r="Y120" s="8">
        <v>10114</v>
      </c>
      <c r="AB120">
        <v>114</v>
      </c>
    </row>
    <row r="121" spans="1:28" x14ac:dyDescent="0.25">
      <c r="A121" cm="1">
        <f t="array" aca="1" ref="A121" ca="1">INDEX($U$7:$U$50006, RANK(T121,$T$7:$T$50006), 1)</f>
        <v>101067</v>
      </c>
      <c r="B121" cm="1">
        <f t="array" aca="1" ref="B121" ca="1">INDEX($Y$7:$Y$50006, RANK(T121,$T$7:$T$50006), 1)</f>
        <v>11067</v>
      </c>
      <c r="C121" t="str">
        <f t="shared" ca="1" si="5"/>
        <v>AC</v>
      </c>
      <c r="D121" t="str">
        <f t="shared" ca="1" si="6"/>
        <v>Circle</v>
      </c>
      <c r="E121" cm="1">
        <f t="array" aca="1" ref="E121" ca="1">INDEX($Z$7:$Z$46,RANDBETWEEN(1,ROWS($Z$7:$Z$46)))</f>
        <v>2014</v>
      </c>
      <c r="F121" cm="1">
        <f t="array" aca="1" ref="F121" ca="1">INDEX($AB$7:$AB$126,RANDBETWEEN(1,ROWS($AB$7:$AB$126)))</f>
        <v>21</v>
      </c>
      <c r="G121">
        <f ca="1">IF(_xlfn.NORM.INV(T121,$R$7,$R$8)&lt;0,0,_xlfn.NORM.INV(T121,$R$7,$R$8))*VLOOKUP(C121,$V$7:$W$10,2,FALSE)</f>
        <v>35.874241126324364</v>
      </c>
      <c r="H121" s="6">
        <f ca="1">G121*VLOOKUP(C121,$V$7:$X$12,3,FALSE)</f>
        <v>107.62272337897309</v>
      </c>
      <c r="I121" t="str" cm="1">
        <f t="array" aca="1" ref="I121" ca="1">INDEX(data_generation!$AD$7:$AD$9,RANDBETWEEN(1,ROWS(data_generation!$AD$7:$AD$9)))</f>
        <v>Disloyal</v>
      </c>
      <c r="J121" t="str" cm="1">
        <f t="array" aca="1" ref="J121" ca="1">INDEX(data_generation!$AE$7:$AE$9,RANDBETWEEN(1,ROWS(data_generation!$AE$7:$AE$9)))</f>
        <v>School</v>
      </c>
      <c r="K121" t="b" cm="1">
        <f t="array" aca="1" ref="K121" ca="1">INDEX(data_generation!$AF$7:$AF$8,RANDBETWEEN(1,ROWS(data_generation!$AF$7:$AF$8)))</f>
        <v>0</v>
      </c>
      <c r="L121" t="str" cm="1">
        <f t="array" aca="1" ref="L121" ca="1">INDEX($AG$7:$AG$10,RANDBETWEEN(1,ROWS($AG$7:$AG$10)))</f>
        <v>46-65</v>
      </c>
      <c r="M121" t="str" cm="1">
        <f t="array" aca="1" ref="M121" ca="1">INDEX(data_generation!$AI$7:$AI$9,RANDBETWEEN(1,ROWS(data_generation!$AI$7:$AI$9)))</f>
        <v>Male</v>
      </c>
      <c r="N121" t="str" cm="1">
        <f t="array" aca="1" ref="N121" ca="1">INDEX($AK$7:$AK$9,RANDBETWEEN(1,ROWS($AK$7:$AK$9)))</f>
        <v>Above $1000</v>
      </c>
      <c r="O121" t="str" cm="1">
        <f t="array" aca="1" ref="O121" ca="1">INDEX($AM$7:$AM$12,RANDBETWEEN(1,ROWS($AM$7:$AM$12)))</f>
        <v>IA</v>
      </c>
      <c r="P121" s="6"/>
      <c r="Q121" s="6"/>
      <c r="S121">
        <f t="shared" ca="1" si="7"/>
        <v>0.62691471291425194</v>
      </c>
      <c r="T121" s="5">
        <f t="shared" ca="1" si="8"/>
        <v>3.7578826945842025E-2</v>
      </c>
      <c r="U121">
        <v>100115</v>
      </c>
      <c r="Y121" s="8">
        <v>10115</v>
      </c>
      <c r="AB121">
        <v>115</v>
      </c>
    </row>
    <row r="122" spans="1:28" x14ac:dyDescent="0.25">
      <c r="A122" cm="1">
        <f t="array" aca="1" ref="A122" ca="1">INDEX($U$7:$U$50006, RANK(T122,$T$7:$T$50006), 1)</f>
        <v>100377</v>
      </c>
      <c r="B122" cm="1">
        <f t="array" aca="1" ref="B122" ca="1">INDEX($Y$7:$Y$50006, RANK(T122,$T$7:$T$50006), 1)</f>
        <v>10377</v>
      </c>
      <c r="C122" t="str">
        <f t="shared" ca="1" si="5"/>
        <v>AB</v>
      </c>
      <c r="D122" t="str">
        <f t="shared" ca="1" si="6"/>
        <v>Circle</v>
      </c>
      <c r="E122" cm="1">
        <f t="array" aca="1" ref="E122" ca="1">INDEX($Z$7:$Z$46,RANDBETWEEN(1,ROWS($Z$7:$Z$46)))</f>
        <v>2023</v>
      </c>
      <c r="F122" cm="1">
        <f t="array" aca="1" ref="F122" ca="1">INDEX($AB$7:$AB$126,RANDBETWEEN(1,ROWS($AB$7:$AB$126)))</f>
        <v>57</v>
      </c>
      <c r="G122">
        <f ca="1">IF(_xlfn.NORM.INV(T122,$R$7,$R$8)&lt;0,0,_xlfn.NORM.INV(T122,$R$7,$R$8))*VLOOKUP(C122,$V$7:$W$10,2,FALSE)</f>
        <v>57.622877439193132</v>
      </c>
      <c r="H122" s="6">
        <f ca="1">G122*VLOOKUP(C122,$V$7:$X$12,3,FALSE)</f>
        <v>144.05719359798283</v>
      </c>
      <c r="I122" t="str" cm="1">
        <f t="array" aca="1" ref="I122" ca="1">INDEX(data_generation!$AD$7:$AD$9,RANDBETWEEN(1,ROWS(data_generation!$AD$7:$AD$9)))</f>
        <v>Uncommited</v>
      </c>
      <c r="J122" t="str" cm="1">
        <f t="array" aca="1" ref="J122" ca="1">INDEX(data_generation!$AE$7:$AE$9,RANDBETWEEN(1,ROWS(data_generation!$AE$7:$AE$9)))</f>
        <v>Home</v>
      </c>
      <c r="K122" t="b" cm="1">
        <f t="array" aca="1" ref="K122" ca="1">INDEX(data_generation!$AF$7:$AF$8,RANDBETWEEN(1,ROWS(data_generation!$AF$7:$AF$8)))</f>
        <v>1</v>
      </c>
      <c r="L122" t="str" cm="1">
        <f t="array" aca="1" ref="L122" ca="1">INDEX($AG$7:$AG$10,RANDBETWEEN(1,ROWS($AG$7:$AG$10)))</f>
        <v>&gt;65</v>
      </c>
      <c r="M122" t="str" cm="1">
        <f t="array" aca="1" ref="M122" ca="1">INDEX(data_generation!$AI$7:$AI$9,RANDBETWEEN(1,ROWS(data_generation!$AI$7:$AI$9)))</f>
        <v>Other</v>
      </c>
      <c r="N122" t="str" cm="1">
        <f t="array" aca="1" ref="N122" ca="1">INDEX($AK$7:$AK$9,RANDBETWEEN(1,ROWS($AK$7:$AK$9)))</f>
        <v>Under $500</v>
      </c>
      <c r="O122" t="str" cm="1">
        <f t="array" aca="1" ref="O122" ca="1">INDEX($AM$7:$AM$12,RANDBETWEEN(1,ROWS($AM$7:$AM$12)))</f>
        <v>IA</v>
      </c>
      <c r="P122" s="6"/>
      <c r="Q122" s="6"/>
      <c r="S122">
        <f t="shared" ca="1" si="7"/>
        <v>0.25355063702755953</v>
      </c>
      <c r="T122" s="5">
        <f t="shared" ca="1" si="8"/>
        <v>0.6563573846016707</v>
      </c>
      <c r="U122">
        <v>100116</v>
      </c>
      <c r="Y122" s="8">
        <v>10116</v>
      </c>
      <c r="AB122">
        <v>116</v>
      </c>
    </row>
    <row r="123" spans="1:28" x14ac:dyDescent="0.25">
      <c r="A123" cm="1">
        <f t="array" aca="1" ref="A123" ca="1">INDEX($U$7:$U$50006, RANK(T123,$T$7:$T$50006), 1)</f>
        <v>100541</v>
      </c>
      <c r="B123" cm="1">
        <f t="array" aca="1" ref="B123" ca="1">INDEX($Y$7:$Y$50006, RANK(T123,$T$7:$T$50006), 1)</f>
        <v>10541</v>
      </c>
      <c r="C123" t="str">
        <f t="shared" ca="1" si="5"/>
        <v>BC</v>
      </c>
      <c r="D123" t="str">
        <f t="shared" ca="1" si="6"/>
        <v>Square</v>
      </c>
      <c r="E123" cm="1">
        <f t="array" aca="1" ref="E123" ca="1">INDEX($Z$7:$Z$46,RANDBETWEEN(1,ROWS($Z$7:$Z$46)))</f>
        <v>2019</v>
      </c>
      <c r="F123" cm="1">
        <f t="array" aca="1" ref="F123" ca="1">INDEX($AB$7:$AB$126,RANDBETWEEN(1,ROWS($AB$7:$AB$126)))</f>
        <v>90</v>
      </c>
      <c r="G123">
        <f ca="1">IF(_xlfn.NORM.INV(T123,$R$7,$R$8)&lt;0,0,_xlfn.NORM.INV(T123,$R$7,$R$8))*VLOOKUP(C123,$V$7:$W$10,2,FALSE)</f>
        <v>3.0087161856825859</v>
      </c>
      <c r="H123" s="6">
        <f ca="1">G123*VLOOKUP(C123,$V$7:$X$12,3,FALSE)</f>
        <v>45.130742785238787</v>
      </c>
      <c r="I123" t="str" cm="1">
        <f t="array" aca="1" ref="I123" ca="1">INDEX(data_generation!$AD$7:$AD$9,RANDBETWEEN(1,ROWS(data_generation!$AD$7:$AD$9)))</f>
        <v>Uncommited</v>
      </c>
      <c r="J123" t="str" cm="1">
        <f t="array" aca="1" ref="J123" ca="1">INDEX(data_generation!$AE$7:$AE$9,RANDBETWEEN(1,ROWS(data_generation!$AE$7:$AE$9)))</f>
        <v>Work</v>
      </c>
      <c r="K123" t="b" cm="1">
        <f t="array" aca="1" ref="K123" ca="1">INDEX(data_generation!$AF$7:$AF$8,RANDBETWEEN(1,ROWS(data_generation!$AF$7:$AF$8)))</f>
        <v>1</v>
      </c>
      <c r="L123" t="str" cm="1">
        <f t="array" aca="1" ref="L123" ca="1">INDEX($AG$7:$AG$10,RANDBETWEEN(1,ROWS($AG$7:$AG$10)))</f>
        <v>46-65</v>
      </c>
      <c r="M123" t="str" cm="1">
        <f t="array" aca="1" ref="M123" ca="1">INDEX(data_generation!$AI$7:$AI$9,RANDBETWEEN(1,ROWS(data_generation!$AI$7:$AI$9)))</f>
        <v>Other</v>
      </c>
      <c r="N123" t="str" cm="1">
        <f t="array" aca="1" ref="N123" ca="1">INDEX($AK$7:$AK$9,RANDBETWEEN(1,ROWS($AK$7:$AK$9)))</f>
        <v>Above $1000</v>
      </c>
      <c r="O123" t="str" cm="1">
        <f t="array" aca="1" ref="O123" ca="1">INDEX($AM$7:$AM$12,RANDBETWEEN(1,ROWS($AM$7:$AM$12)))</f>
        <v>IL</v>
      </c>
      <c r="P123" s="6"/>
      <c r="Q123" s="6"/>
      <c r="S123">
        <f t="shared" ca="1" si="7"/>
        <v>0.38348955329207834</v>
      </c>
      <c r="T123" s="5">
        <f t="shared" ca="1" si="8"/>
        <v>0.50695415776975661</v>
      </c>
      <c r="U123">
        <v>100117</v>
      </c>
      <c r="Y123" s="8">
        <v>10117</v>
      </c>
      <c r="AB123">
        <v>117</v>
      </c>
    </row>
    <row r="124" spans="1:28" x14ac:dyDescent="0.25">
      <c r="A124" cm="1">
        <f t="array" aca="1" ref="A124" ca="1">INDEX($U$7:$U$50006, RANK(T124,$T$7:$T$50006), 1)</f>
        <v>100798</v>
      </c>
      <c r="B124" cm="1">
        <f t="array" aca="1" ref="B124" ca="1">INDEX($Y$7:$Y$50006, RANK(T124,$T$7:$T$50006), 1)</f>
        <v>10798</v>
      </c>
      <c r="C124" t="str">
        <f t="shared" ca="1" si="5"/>
        <v>AB</v>
      </c>
      <c r="D124" t="str">
        <f t="shared" ca="1" si="6"/>
        <v>Circle</v>
      </c>
      <c r="E124" cm="1">
        <f t="array" aca="1" ref="E124" ca="1">INDEX($Z$7:$Z$46,RANDBETWEEN(1,ROWS($Z$7:$Z$46)))</f>
        <v>2018</v>
      </c>
      <c r="F124" cm="1">
        <f t="array" aca="1" ref="F124" ca="1">INDEX($AB$7:$AB$126,RANDBETWEEN(1,ROWS($AB$7:$AB$126)))</f>
        <v>120</v>
      </c>
      <c r="G124">
        <f ca="1">IF(_xlfn.NORM.INV(T124,$R$7,$R$8)&lt;0,0,_xlfn.NORM.INV(T124,$R$7,$R$8))*VLOOKUP(C124,$V$7:$W$10,2,FALSE)</f>
        <v>49.114360527751813</v>
      </c>
      <c r="H124" s="6">
        <f ca="1">G124*VLOOKUP(C124,$V$7:$X$12,3,FALSE)</f>
        <v>122.78590131937953</v>
      </c>
      <c r="I124" t="str" cm="1">
        <f t="array" aca="1" ref="I124" ca="1">INDEX(data_generation!$AD$7:$AD$9,RANDBETWEEN(1,ROWS(data_generation!$AD$7:$AD$9)))</f>
        <v>Loyal</v>
      </c>
      <c r="J124" t="str" cm="1">
        <f t="array" aca="1" ref="J124" ca="1">INDEX(data_generation!$AE$7:$AE$9,RANDBETWEEN(1,ROWS(data_generation!$AE$7:$AE$9)))</f>
        <v>Home</v>
      </c>
      <c r="K124" t="b" cm="1">
        <f t="array" aca="1" ref="K124" ca="1">INDEX(data_generation!$AF$7:$AF$8,RANDBETWEEN(1,ROWS(data_generation!$AF$7:$AF$8)))</f>
        <v>1</v>
      </c>
      <c r="L124" t="str" cm="1">
        <f t="array" aca="1" ref="L124" ca="1">INDEX($AG$7:$AG$10,RANDBETWEEN(1,ROWS($AG$7:$AG$10)))</f>
        <v>46-65</v>
      </c>
      <c r="M124" t="str" cm="1">
        <f t="array" aca="1" ref="M124" ca="1">INDEX(data_generation!$AI$7:$AI$9,RANDBETWEEN(1,ROWS(data_generation!$AI$7:$AI$9)))</f>
        <v>Other</v>
      </c>
      <c r="N124" t="str" cm="1">
        <f t="array" aca="1" ref="N124" ca="1">INDEX($AK$7:$AK$9,RANDBETWEEN(1,ROWS($AK$7:$AK$9)))</f>
        <v>Under $500</v>
      </c>
      <c r="O124" t="str" cm="1">
        <f t="array" aca="1" ref="O124" ca="1">INDEX($AM$7:$AM$12,RANDBETWEEN(1,ROWS($AM$7:$AM$12)))</f>
        <v>WI</v>
      </c>
      <c r="P124" s="6"/>
      <c r="Q124" s="6"/>
      <c r="S124">
        <f t="shared" ca="1" si="7"/>
        <v>0.88720908628887496</v>
      </c>
      <c r="T124" s="5">
        <f t="shared" ca="1" si="8"/>
        <v>0.29361694479352252</v>
      </c>
      <c r="U124">
        <v>100118</v>
      </c>
      <c r="Y124" s="8">
        <v>10118</v>
      </c>
      <c r="AB124">
        <v>118</v>
      </c>
    </row>
    <row r="125" spans="1:28" x14ac:dyDescent="0.25">
      <c r="A125" cm="1">
        <f t="array" aca="1" ref="A125" ca="1">INDEX($U$7:$U$50006, RANK(T125,$T$7:$T$50006), 1)</f>
        <v>100313</v>
      </c>
      <c r="B125" cm="1">
        <f t="array" aca="1" ref="B125" ca="1">INDEX($Y$7:$Y$50006, RANK(T125,$T$7:$T$50006), 1)</f>
        <v>10313</v>
      </c>
      <c r="C125" t="str">
        <f t="shared" ca="1" si="5"/>
        <v>BC</v>
      </c>
      <c r="D125" t="str">
        <f t="shared" ca="1" si="6"/>
        <v>Square</v>
      </c>
      <c r="E125" cm="1">
        <f t="array" aca="1" ref="E125" ca="1">INDEX($Z$7:$Z$46,RANDBETWEEN(1,ROWS($Z$7:$Z$46)))</f>
        <v>2019</v>
      </c>
      <c r="F125" cm="1">
        <f t="array" aca="1" ref="F125" ca="1">INDEX($AB$7:$AB$126,RANDBETWEEN(1,ROWS($AB$7:$AB$126)))</f>
        <v>21</v>
      </c>
      <c r="G125">
        <f ca="1">IF(_xlfn.NORM.INV(T125,$R$7,$R$8)&lt;0,0,_xlfn.NORM.INV(T125,$R$7,$R$8))*VLOOKUP(C125,$V$7:$W$10,2,FALSE)</f>
        <v>3.2969260019120572</v>
      </c>
      <c r="H125" s="6">
        <f ca="1">G125*VLOOKUP(C125,$V$7:$X$12,3,FALSE)</f>
        <v>49.45389002868086</v>
      </c>
      <c r="I125" t="str" cm="1">
        <f t="array" aca="1" ref="I125" ca="1">INDEX(data_generation!$AD$7:$AD$9,RANDBETWEEN(1,ROWS(data_generation!$AD$7:$AD$9)))</f>
        <v>Disloyal</v>
      </c>
      <c r="J125" t="str" cm="1">
        <f t="array" aca="1" ref="J125" ca="1">INDEX(data_generation!$AE$7:$AE$9,RANDBETWEEN(1,ROWS(data_generation!$AE$7:$AE$9)))</f>
        <v>Work</v>
      </c>
      <c r="K125" t="b" cm="1">
        <f t="array" aca="1" ref="K125" ca="1">INDEX(data_generation!$AF$7:$AF$8,RANDBETWEEN(1,ROWS(data_generation!$AF$7:$AF$8)))</f>
        <v>0</v>
      </c>
      <c r="L125" t="str" cm="1">
        <f t="array" aca="1" ref="L125" ca="1">INDEX($AG$7:$AG$10,RANDBETWEEN(1,ROWS($AG$7:$AG$10)))</f>
        <v>&lt;25</v>
      </c>
      <c r="M125" t="str" cm="1">
        <f t="array" aca="1" ref="M125" ca="1">INDEX(data_generation!$AI$7:$AI$9,RANDBETWEEN(1,ROWS(data_generation!$AI$7:$AI$9)))</f>
        <v>Female</v>
      </c>
      <c r="N125" t="str" cm="1">
        <f t="array" aca="1" ref="N125" ca="1">INDEX($AK$7:$AK$9,RANDBETWEEN(1,ROWS($AK$7:$AK$9)))</f>
        <v>Above $1000</v>
      </c>
      <c r="O125" t="str" cm="1">
        <f t="array" aca="1" ref="O125" ca="1">INDEX($AM$7:$AM$12,RANDBETWEEN(1,ROWS($AM$7:$AM$12)))</f>
        <v>MN</v>
      </c>
      <c r="P125" s="6"/>
      <c r="Q125" s="6"/>
      <c r="S125">
        <f t="shared" ca="1" si="7"/>
        <v>0.19095851071057912</v>
      </c>
      <c r="T125" s="5">
        <f t="shared" ca="1" si="8"/>
        <v>0.72369444840401209</v>
      </c>
      <c r="U125">
        <v>100119</v>
      </c>
      <c r="Y125" s="8">
        <v>10119</v>
      </c>
      <c r="AB125">
        <v>119</v>
      </c>
    </row>
    <row r="126" spans="1:28" x14ac:dyDescent="0.25">
      <c r="A126" cm="1">
        <f t="array" aca="1" ref="A126" ca="1">INDEX($U$7:$U$50006, RANK(T126,$T$7:$T$50006), 1)</f>
        <v>100750</v>
      </c>
      <c r="B126" cm="1">
        <f t="array" aca="1" ref="B126" ca="1">INDEX($Y$7:$Y$50006, RANK(T126,$T$7:$T$50006), 1)</f>
        <v>10750</v>
      </c>
      <c r="C126" t="str">
        <f t="shared" ca="1" si="5"/>
        <v>AB</v>
      </c>
      <c r="D126" t="str">
        <f t="shared" ca="1" si="6"/>
        <v>Circle</v>
      </c>
      <c r="E126" cm="1">
        <f t="array" aca="1" ref="E126" ca="1">INDEX($Z$7:$Z$46,RANDBETWEEN(1,ROWS($Z$7:$Z$46)))</f>
        <v>2023</v>
      </c>
      <c r="F126" cm="1">
        <f t="array" aca="1" ref="F126" ca="1">INDEX($AB$7:$AB$126,RANDBETWEEN(1,ROWS($AB$7:$AB$126)))</f>
        <v>82</v>
      </c>
      <c r="G126">
        <f ca="1">IF(_xlfn.NORM.INV(T126,$R$7,$R$8)&lt;0,0,_xlfn.NORM.INV(T126,$R$7,$R$8))*VLOOKUP(C126,$V$7:$W$10,2,FALSE)</f>
        <v>50.174429083306947</v>
      </c>
      <c r="H126" s="6">
        <f ca="1">G126*VLOOKUP(C126,$V$7:$X$12,3,FALSE)</f>
        <v>125.43607270826737</v>
      </c>
      <c r="I126" t="str" cm="1">
        <f t="array" aca="1" ref="I126" ca="1">INDEX(data_generation!$AD$7:$AD$9,RANDBETWEEN(1,ROWS(data_generation!$AD$7:$AD$9)))</f>
        <v>Disloyal</v>
      </c>
      <c r="J126" t="str" cm="1">
        <f t="array" aca="1" ref="J126" ca="1">INDEX(data_generation!$AE$7:$AE$9,RANDBETWEEN(1,ROWS(data_generation!$AE$7:$AE$9)))</f>
        <v>Work</v>
      </c>
      <c r="K126" t="b" cm="1">
        <f t="array" aca="1" ref="K126" ca="1">INDEX(data_generation!$AF$7:$AF$8,RANDBETWEEN(1,ROWS(data_generation!$AF$7:$AF$8)))</f>
        <v>1</v>
      </c>
      <c r="L126" t="str" cm="1">
        <f t="array" aca="1" ref="L126" ca="1">INDEX($AG$7:$AG$10,RANDBETWEEN(1,ROWS($AG$7:$AG$10)))</f>
        <v>&gt;65</v>
      </c>
      <c r="M126" t="str" cm="1">
        <f t="array" aca="1" ref="M126" ca="1">INDEX(data_generation!$AI$7:$AI$9,RANDBETWEEN(1,ROWS(data_generation!$AI$7:$AI$9)))</f>
        <v>Female</v>
      </c>
      <c r="N126" t="str" cm="1">
        <f t="array" aca="1" ref="N126" ca="1">INDEX($AK$7:$AK$9,RANDBETWEEN(1,ROWS($AK$7:$AK$9)))</f>
        <v>Under $500</v>
      </c>
      <c r="O126" t="str" cm="1">
        <f t="array" aca="1" ref="O126" ca="1">INDEX($AM$7:$AM$12,RANDBETWEEN(1,ROWS($AM$7:$AM$12)))</f>
        <v>IN</v>
      </c>
      <c r="P126" s="6"/>
      <c r="Q126" s="6"/>
      <c r="S126">
        <f t="shared" ca="1" si="7"/>
        <v>0.71890527356201639</v>
      </c>
      <c r="T126" s="5">
        <f t="shared" ca="1" si="8"/>
        <v>0.33539521607154088</v>
      </c>
      <c r="U126">
        <v>100120</v>
      </c>
      <c r="Y126" s="8">
        <v>10120</v>
      </c>
      <c r="AB126">
        <v>120</v>
      </c>
    </row>
    <row r="127" spans="1:28" x14ac:dyDescent="0.25">
      <c r="A127" cm="1">
        <f t="array" aca="1" ref="A127" ca="1">INDEX($U$7:$U$50006, RANK(T127,$T$7:$T$50006), 1)</f>
        <v>100594</v>
      </c>
      <c r="B127" cm="1">
        <f t="array" aca="1" ref="B127" ca="1">INDEX($Y$7:$Y$50006, RANK(T127,$T$7:$T$50006), 1)</f>
        <v>10594</v>
      </c>
      <c r="C127" t="str">
        <f t="shared" ca="1" si="5"/>
        <v>BC</v>
      </c>
      <c r="D127" t="str">
        <f t="shared" ca="1" si="6"/>
        <v>Square</v>
      </c>
      <c r="E127" cm="1">
        <f t="array" aca="1" ref="E127" ca="1">INDEX($Z$7:$Z$46,RANDBETWEEN(1,ROWS($Z$7:$Z$46)))</f>
        <v>2023</v>
      </c>
      <c r="F127" cm="1">
        <f t="array" aca="1" ref="F127" ca="1">INDEX($AB$7:$AB$126,RANDBETWEEN(1,ROWS($AB$7:$AB$126)))</f>
        <v>59</v>
      </c>
      <c r="G127">
        <f ca="1">IF(_xlfn.NORM.INV(T127,$R$7,$R$8)&lt;0,0,_xlfn.NORM.INV(T127,$R$7,$R$8))*VLOOKUP(C127,$V$7:$W$10,2,FALSE)</f>
        <v>2.9539649234472276</v>
      </c>
      <c r="H127" s="6">
        <f ca="1">G127*VLOOKUP(C127,$V$7:$X$12,3,FALSE)</f>
        <v>44.309473851708411</v>
      </c>
      <c r="I127" t="str" cm="1">
        <f t="array" aca="1" ref="I127" ca="1">INDEX(data_generation!$AD$7:$AD$9,RANDBETWEEN(1,ROWS(data_generation!$AD$7:$AD$9)))</f>
        <v>Uncommited</v>
      </c>
      <c r="J127" t="str" cm="1">
        <f t="array" aca="1" ref="J127" ca="1">INDEX(data_generation!$AE$7:$AE$9,RANDBETWEEN(1,ROWS(data_generation!$AE$7:$AE$9)))</f>
        <v>Work</v>
      </c>
      <c r="K127" t="b" cm="1">
        <f t="array" aca="1" ref="K127" ca="1">INDEX(data_generation!$AF$7:$AF$8,RANDBETWEEN(1,ROWS(data_generation!$AF$7:$AF$8)))</f>
        <v>1</v>
      </c>
      <c r="L127" t="str" cm="1">
        <f t="array" aca="1" ref="L127" ca="1">INDEX($AG$7:$AG$10,RANDBETWEEN(1,ROWS($AG$7:$AG$10)))</f>
        <v>&lt;25</v>
      </c>
      <c r="M127" t="str" cm="1">
        <f t="array" aca="1" ref="M127" ca="1">INDEX(data_generation!$AI$7:$AI$9,RANDBETWEEN(1,ROWS(data_generation!$AI$7:$AI$9)))</f>
        <v>Female</v>
      </c>
      <c r="N127" t="str" cm="1">
        <f t="array" aca="1" ref="N127" ca="1">INDEX($AK$7:$AK$9,RANDBETWEEN(1,ROWS($AK$7:$AK$9)))</f>
        <v>$500-$1000</v>
      </c>
      <c r="O127" t="str" cm="1">
        <f t="array" aca="1" ref="O127" ca="1">INDEX($AM$7:$AM$12,RANDBETWEEN(1,ROWS($AM$7:$AM$12)))</f>
        <v>WI</v>
      </c>
      <c r="P127" s="6"/>
      <c r="Q127" s="6"/>
      <c r="S127">
        <f t="shared" ca="1" si="7"/>
        <v>0.15934946690893104</v>
      </c>
      <c r="T127" s="5">
        <f t="shared" ca="1" si="8"/>
        <v>0.46332115103738847</v>
      </c>
      <c r="U127">
        <v>100121</v>
      </c>
      <c r="Y127" s="8">
        <v>10121</v>
      </c>
    </row>
    <row r="128" spans="1:28" x14ac:dyDescent="0.25">
      <c r="A128" cm="1">
        <f t="array" aca="1" ref="A128" ca="1">INDEX($U$7:$U$50006, RANK(T128,$T$7:$T$50006), 1)</f>
        <v>100393</v>
      </c>
      <c r="B128" cm="1">
        <f t="array" aca="1" ref="B128" ca="1">INDEX($Y$7:$Y$50006, RANK(T128,$T$7:$T$50006), 1)</f>
        <v>10393</v>
      </c>
      <c r="C128" t="str">
        <f t="shared" ca="1" si="5"/>
        <v>BC</v>
      </c>
      <c r="D128" t="str">
        <f t="shared" ca="1" si="6"/>
        <v>Square</v>
      </c>
      <c r="E128" cm="1">
        <f t="array" aca="1" ref="E128" ca="1">INDEX($Z$7:$Z$46,RANDBETWEEN(1,ROWS($Z$7:$Z$46)))</f>
        <v>2023</v>
      </c>
      <c r="F128" cm="1">
        <f t="array" aca="1" ref="F128" ca="1">INDEX($AB$7:$AB$126,RANDBETWEEN(1,ROWS($AB$7:$AB$126)))</f>
        <v>67</v>
      </c>
      <c r="G128">
        <f ca="1">IF(_xlfn.NORM.INV(T128,$R$7,$R$8)&lt;0,0,_xlfn.NORM.INV(T128,$R$7,$R$8))*VLOOKUP(C128,$V$7:$W$10,2,FALSE)</f>
        <v>3.1848273091309225</v>
      </c>
      <c r="H128" s="6">
        <f ca="1">G128*VLOOKUP(C128,$V$7:$X$12,3,FALSE)</f>
        <v>47.772409636963836</v>
      </c>
      <c r="I128" t="str" cm="1">
        <f t="array" aca="1" ref="I128" ca="1">INDEX(data_generation!$AD$7:$AD$9,RANDBETWEEN(1,ROWS(data_generation!$AD$7:$AD$9)))</f>
        <v>Loyal</v>
      </c>
      <c r="J128" t="str" cm="1">
        <f t="array" aca="1" ref="J128" ca="1">INDEX(data_generation!$AE$7:$AE$9,RANDBETWEEN(1,ROWS(data_generation!$AE$7:$AE$9)))</f>
        <v>Home</v>
      </c>
      <c r="K128" t="b" cm="1">
        <f t="array" aca="1" ref="K128" ca="1">INDEX(data_generation!$AF$7:$AF$8,RANDBETWEEN(1,ROWS(data_generation!$AF$7:$AF$8)))</f>
        <v>0</v>
      </c>
      <c r="L128" t="str" cm="1">
        <f t="array" aca="1" ref="L128" ca="1">INDEX($AG$7:$AG$10,RANDBETWEEN(1,ROWS($AG$7:$AG$10)))</f>
        <v>&lt;25</v>
      </c>
      <c r="M128" t="str" cm="1">
        <f t="array" aca="1" ref="M128" ca="1">INDEX(data_generation!$AI$7:$AI$9,RANDBETWEEN(1,ROWS(data_generation!$AI$7:$AI$9)))</f>
        <v>Male</v>
      </c>
      <c r="N128" t="str" cm="1">
        <f t="array" aca="1" ref="N128" ca="1">INDEX($AK$7:$AK$9,RANDBETWEEN(1,ROWS($AK$7:$AK$9)))</f>
        <v>Above $1000</v>
      </c>
      <c r="O128" t="str" cm="1">
        <f t="array" aca="1" ref="O128" ca="1">INDEX($AM$7:$AM$12,RANDBETWEEN(1,ROWS($AM$7:$AM$12)))</f>
        <v>IA</v>
      </c>
      <c r="P128" s="6"/>
      <c r="Q128" s="6"/>
      <c r="S128">
        <f t="shared" ca="1" si="7"/>
        <v>1.5619634604187471E-2</v>
      </c>
      <c r="T128" s="5">
        <f t="shared" ca="1" si="8"/>
        <v>0.64418007519513365</v>
      </c>
      <c r="U128">
        <v>100122</v>
      </c>
      <c r="Y128" s="8">
        <v>10122</v>
      </c>
    </row>
    <row r="129" spans="1:25" x14ac:dyDescent="0.25">
      <c r="A129" cm="1">
        <f t="array" aca="1" ref="A129" ca="1">INDEX($U$7:$U$50006, RANK(T129,$T$7:$T$50006), 1)</f>
        <v>100263</v>
      </c>
      <c r="B129" cm="1">
        <f t="array" aca="1" ref="B129" ca="1">INDEX($Y$7:$Y$50006, RANK(T129,$T$7:$T$50006), 1)</f>
        <v>10263</v>
      </c>
      <c r="C129" t="str">
        <f t="shared" ca="1" si="5"/>
        <v>BC</v>
      </c>
      <c r="D129" t="str">
        <f t="shared" ca="1" si="6"/>
        <v>Square</v>
      </c>
      <c r="E129" cm="1">
        <f t="array" aca="1" ref="E129" ca="1">INDEX($Z$7:$Z$46,RANDBETWEEN(1,ROWS($Z$7:$Z$46)))</f>
        <v>2023</v>
      </c>
      <c r="F129" cm="1">
        <f t="array" aca="1" ref="F129" ca="1">INDEX($AB$7:$AB$126,RANDBETWEEN(1,ROWS($AB$7:$AB$126)))</f>
        <v>62</v>
      </c>
      <c r="G129">
        <f ca="1">IF(_xlfn.NORM.INV(T129,$R$7,$R$8)&lt;0,0,_xlfn.NORM.INV(T129,$R$7,$R$8))*VLOOKUP(C129,$V$7:$W$10,2,FALSE)</f>
        <v>3.3555049970348407</v>
      </c>
      <c r="H129" s="6">
        <f ca="1">G129*VLOOKUP(C129,$V$7:$X$12,3,FALSE)</f>
        <v>50.33257495552261</v>
      </c>
      <c r="I129" t="str" cm="1">
        <f t="array" aca="1" ref="I129" ca="1">INDEX(data_generation!$AD$7:$AD$9,RANDBETWEEN(1,ROWS(data_generation!$AD$7:$AD$9)))</f>
        <v>Uncommited</v>
      </c>
      <c r="J129" t="str" cm="1">
        <f t="array" aca="1" ref="J129" ca="1">INDEX(data_generation!$AE$7:$AE$9,RANDBETWEEN(1,ROWS(data_generation!$AE$7:$AE$9)))</f>
        <v>Home</v>
      </c>
      <c r="K129" t="b" cm="1">
        <f t="array" aca="1" ref="K129" ca="1">INDEX(data_generation!$AF$7:$AF$8,RANDBETWEEN(1,ROWS(data_generation!$AF$7:$AF$8)))</f>
        <v>1</v>
      </c>
      <c r="L129" t="str" cm="1">
        <f t="array" aca="1" ref="L129" ca="1">INDEX($AG$7:$AG$10,RANDBETWEEN(1,ROWS($AG$7:$AG$10)))</f>
        <v>46-65</v>
      </c>
      <c r="M129" t="str" cm="1">
        <f t="array" aca="1" ref="M129" ca="1">INDEX(data_generation!$AI$7:$AI$9,RANDBETWEEN(1,ROWS(data_generation!$AI$7:$AI$9)))</f>
        <v>Female</v>
      </c>
      <c r="N129" t="str" cm="1">
        <f t="array" aca="1" ref="N129" ca="1">INDEX($AK$7:$AK$9,RANDBETWEEN(1,ROWS($AK$7:$AK$9)))</f>
        <v>Above $1000</v>
      </c>
      <c r="O129" t="str" cm="1">
        <f t="array" aca="1" ref="O129" ca="1">INDEX($AM$7:$AM$12,RANDBETWEEN(1,ROWS($AM$7:$AM$12)))</f>
        <v>IN</v>
      </c>
      <c r="P129" s="6"/>
      <c r="Q129" s="6"/>
      <c r="S129">
        <f t="shared" ca="1" si="7"/>
        <v>0.70120084181689857</v>
      </c>
      <c r="T129" s="5">
        <f t="shared" ca="1" si="8"/>
        <v>0.76146097865004259</v>
      </c>
      <c r="U129">
        <v>100123</v>
      </c>
      <c r="Y129" s="8">
        <v>10123</v>
      </c>
    </row>
    <row r="130" spans="1:25" x14ac:dyDescent="0.25">
      <c r="A130" cm="1">
        <f t="array" aca="1" ref="A130" ca="1">INDEX($U$7:$U$50006, RANK(T130,$T$7:$T$50006), 1)</f>
        <v>100420</v>
      </c>
      <c r="B130" cm="1">
        <f t="array" aca="1" ref="B130" ca="1">INDEX($Y$7:$Y$50006, RANK(T130,$T$7:$T$50006), 1)</f>
        <v>10420</v>
      </c>
      <c r="C130" t="str">
        <f t="shared" ca="1" si="5"/>
        <v>BC</v>
      </c>
      <c r="D130" t="str">
        <f t="shared" ca="1" si="6"/>
        <v>Square</v>
      </c>
      <c r="E130" cm="1">
        <f t="array" aca="1" ref="E130" ca="1">INDEX($Z$7:$Z$46,RANDBETWEEN(1,ROWS($Z$7:$Z$46)))</f>
        <v>2023</v>
      </c>
      <c r="F130" cm="1">
        <f t="array" aca="1" ref="F130" ca="1">INDEX($AB$7:$AB$126,RANDBETWEEN(1,ROWS($AB$7:$AB$126)))</f>
        <v>27</v>
      </c>
      <c r="G130">
        <f ca="1">IF(_xlfn.NORM.INV(T130,$R$7,$R$8)&lt;0,0,_xlfn.NORM.INV(T130,$R$7,$R$8))*VLOOKUP(C130,$V$7:$W$10,2,FALSE)</f>
        <v>3.159832486983166</v>
      </c>
      <c r="H130" s="6">
        <f ca="1">G130*VLOOKUP(C130,$V$7:$X$12,3,FALSE)</f>
        <v>47.397487304747493</v>
      </c>
      <c r="I130" t="str" cm="1">
        <f t="array" aca="1" ref="I130" ca="1">INDEX(data_generation!$AD$7:$AD$9,RANDBETWEEN(1,ROWS(data_generation!$AD$7:$AD$9)))</f>
        <v>Loyal</v>
      </c>
      <c r="J130" t="str" cm="1">
        <f t="array" aca="1" ref="J130" ca="1">INDEX(data_generation!$AE$7:$AE$9,RANDBETWEEN(1,ROWS(data_generation!$AE$7:$AE$9)))</f>
        <v>School</v>
      </c>
      <c r="K130" t="b" cm="1">
        <f t="array" aca="1" ref="K130" ca="1">INDEX(data_generation!$AF$7:$AF$8,RANDBETWEEN(1,ROWS(data_generation!$AF$7:$AF$8)))</f>
        <v>1</v>
      </c>
      <c r="L130" t="str" cm="1">
        <f t="array" aca="1" ref="L130" ca="1">INDEX($AG$7:$AG$10,RANDBETWEEN(1,ROWS($AG$7:$AG$10)))</f>
        <v>&lt;25</v>
      </c>
      <c r="M130" t="str" cm="1">
        <f t="array" aca="1" ref="M130" ca="1">INDEX(data_generation!$AI$7:$AI$9,RANDBETWEEN(1,ROWS(data_generation!$AI$7:$AI$9)))</f>
        <v>Female</v>
      </c>
      <c r="N130" t="str" cm="1">
        <f t="array" aca="1" ref="N130" ca="1">INDEX($AK$7:$AK$9,RANDBETWEEN(1,ROWS($AK$7:$AK$9)))</f>
        <v>Above $1000</v>
      </c>
      <c r="O130" t="str" cm="1">
        <f t="array" aca="1" ref="O130" ca="1">INDEX($AM$7:$AM$12,RANDBETWEEN(1,ROWS($AM$7:$AM$12)))</f>
        <v>WI</v>
      </c>
      <c r="P130" s="6"/>
      <c r="Q130" s="6"/>
      <c r="S130">
        <f t="shared" ca="1" si="7"/>
        <v>0.27740489198329088</v>
      </c>
      <c r="T130" s="5">
        <f t="shared" ca="1" si="8"/>
        <v>0.62538884282470619</v>
      </c>
      <c r="U130">
        <v>100124</v>
      </c>
      <c r="Y130" s="8">
        <v>10124</v>
      </c>
    </row>
    <row r="131" spans="1:25" x14ac:dyDescent="0.25">
      <c r="A131" cm="1">
        <f t="array" aca="1" ref="A131" ca="1">INDEX($U$7:$U$50006, RANK(T131,$T$7:$T$50006), 1)</f>
        <v>101048</v>
      </c>
      <c r="B131" cm="1">
        <f t="array" aca="1" ref="B131" ca="1">INDEX($Y$7:$Y$50006, RANK(T131,$T$7:$T$50006), 1)</f>
        <v>11048</v>
      </c>
      <c r="C131" t="str">
        <f t="shared" ca="1" si="5"/>
        <v>BC</v>
      </c>
      <c r="D131" t="str">
        <f t="shared" ca="1" si="6"/>
        <v>Square</v>
      </c>
      <c r="E131" cm="1">
        <f t="array" aca="1" ref="E131" ca="1">INDEX($Z$7:$Z$46,RANDBETWEEN(1,ROWS($Z$7:$Z$46)))</f>
        <v>2023</v>
      </c>
      <c r="F131" cm="1">
        <f t="array" aca="1" ref="F131" ca="1">INDEX($AB$7:$AB$126,RANDBETWEEN(1,ROWS($AB$7:$AB$126)))</f>
        <v>64</v>
      </c>
      <c r="G131">
        <f ca="1">IF(_xlfn.NORM.INV(T131,$R$7,$R$8)&lt;0,0,_xlfn.NORM.INV(T131,$R$7,$R$8))*VLOOKUP(C131,$V$7:$W$10,2,FALSE)</f>
        <v>2.2238518101204718</v>
      </c>
      <c r="H131" s="6">
        <f ca="1">G131*VLOOKUP(C131,$V$7:$X$12,3,FALSE)</f>
        <v>33.357777151807078</v>
      </c>
      <c r="I131" t="str" cm="1">
        <f t="array" aca="1" ref="I131" ca="1">INDEX(data_generation!$AD$7:$AD$9,RANDBETWEEN(1,ROWS(data_generation!$AD$7:$AD$9)))</f>
        <v>Uncommited</v>
      </c>
      <c r="J131" t="str" cm="1">
        <f t="array" aca="1" ref="J131" ca="1">INDEX(data_generation!$AE$7:$AE$9,RANDBETWEEN(1,ROWS(data_generation!$AE$7:$AE$9)))</f>
        <v>Home</v>
      </c>
      <c r="K131" t="b" cm="1">
        <f t="array" aca="1" ref="K131" ca="1">INDEX(data_generation!$AF$7:$AF$8,RANDBETWEEN(1,ROWS(data_generation!$AF$7:$AF$8)))</f>
        <v>0</v>
      </c>
      <c r="L131" t="str" cm="1">
        <f t="array" aca="1" ref="L131" ca="1">INDEX($AG$7:$AG$10,RANDBETWEEN(1,ROWS($AG$7:$AG$10)))</f>
        <v>26-45</v>
      </c>
      <c r="M131" t="str" cm="1">
        <f t="array" aca="1" ref="M131" ca="1">INDEX(data_generation!$AI$7:$AI$9,RANDBETWEEN(1,ROWS(data_generation!$AI$7:$AI$9)))</f>
        <v>Other</v>
      </c>
      <c r="N131" t="str" cm="1">
        <f t="array" aca="1" ref="N131" ca="1">INDEX($AK$7:$AK$9,RANDBETWEEN(1,ROWS($AK$7:$AK$9)))</f>
        <v>$500-$1000</v>
      </c>
      <c r="O131" t="str" cm="1">
        <f t="array" aca="1" ref="O131" ca="1">INDEX($AM$7:$AM$12,RANDBETWEEN(1,ROWS($AM$7:$AM$12)))</f>
        <v>IL</v>
      </c>
      <c r="P131" s="6"/>
      <c r="Q131" s="6"/>
      <c r="S131">
        <f t="shared" ca="1" si="7"/>
        <v>0.37803497129498387</v>
      </c>
      <c r="T131" s="5">
        <f t="shared" ca="1" si="8"/>
        <v>6.0295661881388907E-2</v>
      </c>
      <c r="U131">
        <v>100125</v>
      </c>
      <c r="Y131" s="8">
        <v>10125</v>
      </c>
    </row>
    <row r="132" spans="1:25" x14ac:dyDescent="0.25">
      <c r="A132" cm="1">
        <f t="array" aca="1" ref="A132" ca="1">INDEX($U$7:$U$50006, RANK(T132,$T$7:$T$50006), 1)</f>
        <v>100165</v>
      </c>
      <c r="B132" cm="1">
        <f t="array" aca="1" ref="B132" ca="1">INDEX($Y$7:$Y$50006, RANK(T132,$T$7:$T$50006), 1)</f>
        <v>10165</v>
      </c>
      <c r="C132" t="str">
        <f t="shared" ca="1" si="5"/>
        <v>BC</v>
      </c>
      <c r="D132" t="str">
        <f t="shared" ca="1" si="6"/>
        <v>Square</v>
      </c>
      <c r="E132" cm="1">
        <f t="array" aca="1" ref="E132" ca="1">INDEX($Z$7:$Z$46,RANDBETWEEN(1,ROWS($Z$7:$Z$46)))</f>
        <v>2023</v>
      </c>
      <c r="F132" cm="1">
        <f t="array" aca="1" ref="F132" ca="1">INDEX($AB$7:$AB$126,RANDBETWEEN(1,ROWS($AB$7:$AB$126)))</f>
        <v>98</v>
      </c>
      <c r="G132">
        <f ca="1">IF(_xlfn.NORM.INV(T132,$R$7,$R$8)&lt;0,0,_xlfn.NORM.INV(T132,$R$7,$R$8))*VLOOKUP(C132,$V$7:$W$10,2,FALSE)</f>
        <v>3.5028330977487303</v>
      </c>
      <c r="H132" s="6">
        <f ca="1">G132*VLOOKUP(C132,$V$7:$X$12,3,FALSE)</f>
        <v>52.542496466230958</v>
      </c>
      <c r="I132" t="str" cm="1">
        <f t="array" aca="1" ref="I132" ca="1">INDEX(data_generation!$AD$7:$AD$9,RANDBETWEEN(1,ROWS(data_generation!$AD$7:$AD$9)))</f>
        <v>Disloyal</v>
      </c>
      <c r="J132" t="str" cm="1">
        <f t="array" aca="1" ref="J132" ca="1">INDEX(data_generation!$AE$7:$AE$9,RANDBETWEEN(1,ROWS(data_generation!$AE$7:$AE$9)))</f>
        <v>School</v>
      </c>
      <c r="K132" t="b" cm="1">
        <f t="array" aca="1" ref="K132" ca="1">INDEX(data_generation!$AF$7:$AF$8,RANDBETWEEN(1,ROWS(data_generation!$AF$7:$AF$8)))</f>
        <v>1</v>
      </c>
      <c r="L132" t="str" cm="1">
        <f t="array" aca="1" ref="L132" ca="1">INDEX($AG$7:$AG$10,RANDBETWEEN(1,ROWS($AG$7:$AG$10)))</f>
        <v>26-45</v>
      </c>
      <c r="M132" t="str" cm="1">
        <f t="array" aca="1" ref="M132" ca="1">INDEX(data_generation!$AI$7:$AI$9,RANDBETWEEN(1,ROWS(data_generation!$AI$7:$AI$9)))</f>
        <v>Other</v>
      </c>
      <c r="N132" t="str" cm="1">
        <f t="array" aca="1" ref="N132" ca="1">INDEX($AK$7:$AK$9,RANDBETWEEN(1,ROWS($AK$7:$AK$9)))</f>
        <v>Above $1000</v>
      </c>
      <c r="O132" t="str" cm="1">
        <f t="array" aca="1" ref="O132" ca="1">INDEX($AM$7:$AM$12,RANDBETWEEN(1,ROWS($AM$7:$AM$12)))</f>
        <v>WI</v>
      </c>
      <c r="P132" s="6"/>
      <c r="Q132" s="6"/>
      <c r="S132">
        <f t="shared" ca="1" si="7"/>
        <v>0.54366392723988555</v>
      </c>
      <c r="T132" s="5">
        <f t="shared" ca="1" si="8"/>
        <v>0.84271191519070576</v>
      </c>
      <c r="U132">
        <v>100126</v>
      </c>
      <c r="Y132" s="8">
        <v>10126</v>
      </c>
    </row>
    <row r="133" spans="1:25" x14ac:dyDescent="0.25">
      <c r="A133" cm="1">
        <f t="array" aca="1" ref="A133" ca="1">INDEX($U$7:$U$50006, RANK(T133,$T$7:$T$50006), 1)</f>
        <v>100674</v>
      </c>
      <c r="B133" cm="1">
        <f t="array" aca="1" ref="B133" ca="1">INDEX($Y$7:$Y$50006, RANK(T133,$T$7:$T$50006), 1)</f>
        <v>10674</v>
      </c>
      <c r="C133" t="str">
        <f t="shared" ca="1" si="5"/>
        <v>BB</v>
      </c>
      <c r="D133" t="str">
        <f t="shared" ca="1" si="6"/>
        <v>Circle</v>
      </c>
      <c r="E133" cm="1">
        <f t="array" aca="1" ref="E133" ca="1">INDEX($Z$7:$Z$46,RANDBETWEEN(1,ROWS($Z$7:$Z$46)))</f>
        <v>2023</v>
      </c>
      <c r="F133" cm="1">
        <f t="array" aca="1" ref="F133" ca="1">INDEX($AB$7:$AB$126,RANDBETWEEN(1,ROWS($AB$7:$AB$126)))</f>
        <v>33</v>
      </c>
      <c r="G133">
        <f ca="1">IF(_xlfn.NORM.INV(T133,$R$7,$R$8)&lt;0,0,_xlfn.NORM.INV(T133,$R$7,$R$8))*VLOOKUP(C133,$V$7:$W$10,2,FALSE)</f>
        <v>25.868042605700083</v>
      </c>
      <c r="H133" s="6">
        <f ca="1">G133*VLOOKUP(C133,$V$7:$X$12,3,FALSE)</f>
        <v>258.68042605700083</v>
      </c>
      <c r="I133" t="str" cm="1">
        <f t="array" aca="1" ref="I133" ca="1">INDEX(data_generation!$AD$7:$AD$9,RANDBETWEEN(1,ROWS(data_generation!$AD$7:$AD$9)))</f>
        <v>Disloyal</v>
      </c>
      <c r="J133" t="str" cm="1">
        <f t="array" aca="1" ref="J133" ca="1">INDEX(data_generation!$AE$7:$AE$9,RANDBETWEEN(1,ROWS(data_generation!$AE$7:$AE$9)))</f>
        <v>Work</v>
      </c>
      <c r="K133" t="b" cm="1">
        <f t="array" aca="1" ref="K133" ca="1">INDEX(data_generation!$AF$7:$AF$8,RANDBETWEEN(1,ROWS(data_generation!$AF$7:$AF$8)))</f>
        <v>0</v>
      </c>
      <c r="L133" t="str" cm="1">
        <f t="array" aca="1" ref="L133" ca="1">INDEX($AG$7:$AG$10,RANDBETWEEN(1,ROWS($AG$7:$AG$10)))</f>
        <v>26-45</v>
      </c>
      <c r="M133" t="str" cm="1">
        <f t="array" aca="1" ref="M133" ca="1">INDEX(data_generation!$AI$7:$AI$9,RANDBETWEEN(1,ROWS(data_generation!$AI$7:$AI$9)))</f>
        <v>Other</v>
      </c>
      <c r="N133" t="str" cm="1">
        <f t="array" aca="1" ref="N133" ca="1">INDEX($AK$7:$AK$9,RANDBETWEEN(1,ROWS($AK$7:$AK$9)))</f>
        <v>$500-$1000</v>
      </c>
      <c r="O133" t="str" cm="1">
        <f t="array" aca="1" ref="O133" ca="1">INDEX($AM$7:$AM$12,RANDBETWEEN(1,ROWS($AM$7:$AM$12)))</f>
        <v>IA</v>
      </c>
      <c r="P133" s="6"/>
      <c r="Q133" s="6"/>
      <c r="S133">
        <f t="shared" ca="1" si="7"/>
        <v>0.26662098724804151</v>
      </c>
      <c r="T133" s="5">
        <f t="shared" ca="1" si="8"/>
        <v>0.40069596728680623</v>
      </c>
      <c r="U133">
        <v>100127</v>
      </c>
      <c r="Y133" s="8">
        <v>10127</v>
      </c>
    </row>
    <row r="134" spans="1:25" x14ac:dyDescent="0.25">
      <c r="A134" cm="1">
        <f t="array" aca="1" ref="A134" ca="1">INDEX($U$7:$U$50006, RANK(T134,$T$7:$T$50006), 1)</f>
        <v>100529</v>
      </c>
      <c r="B134" cm="1">
        <f t="array" aca="1" ref="B134" ca="1">INDEX($Y$7:$Y$50006, RANK(T134,$T$7:$T$50006), 1)</f>
        <v>10529</v>
      </c>
      <c r="C134" t="str">
        <f t="shared" ca="1" si="5"/>
        <v>BB</v>
      </c>
      <c r="D134" t="str">
        <f t="shared" ca="1" si="6"/>
        <v>Circle</v>
      </c>
      <c r="E134" cm="1">
        <f t="array" aca="1" ref="E134" ca="1">INDEX($Z$7:$Z$46,RANDBETWEEN(1,ROWS($Z$7:$Z$46)))</f>
        <v>2023</v>
      </c>
      <c r="F134" cm="1">
        <f t="array" aca="1" ref="F134" ca="1">INDEX($AB$7:$AB$126,RANDBETWEEN(1,ROWS($AB$7:$AB$126)))</f>
        <v>98</v>
      </c>
      <c r="G134">
        <f ca="1">IF(_xlfn.NORM.INV(T134,$R$7,$R$8)&lt;0,0,_xlfn.NORM.INV(T134,$R$7,$R$8))*VLOOKUP(C134,$V$7:$W$10,2,FALSE)</f>
        <v>27.199209985045254</v>
      </c>
      <c r="H134" s="6">
        <f ca="1">G134*VLOOKUP(C134,$V$7:$X$12,3,FALSE)</f>
        <v>271.99209985045252</v>
      </c>
      <c r="I134" t="str" cm="1">
        <f t="array" aca="1" ref="I134" ca="1">INDEX(data_generation!$AD$7:$AD$9,RANDBETWEEN(1,ROWS(data_generation!$AD$7:$AD$9)))</f>
        <v>Disloyal</v>
      </c>
      <c r="J134" t="str" cm="1">
        <f t="array" aca="1" ref="J134" ca="1">INDEX(data_generation!$AE$7:$AE$9,RANDBETWEEN(1,ROWS(data_generation!$AE$7:$AE$9)))</f>
        <v>Home</v>
      </c>
      <c r="K134" t="b" cm="1">
        <f t="array" aca="1" ref="K134" ca="1">INDEX(data_generation!$AF$7:$AF$8,RANDBETWEEN(1,ROWS(data_generation!$AF$7:$AF$8)))</f>
        <v>0</v>
      </c>
      <c r="L134" t="str" cm="1">
        <f t="array" aca="1" ref="L134" ca="1">INDEX($AG$7:$AG$10,RANDBETWEEN(1,ROWS($AG$7:$AG$10)))</f>
        <v>&lt;25</v>
      </c>
      <c r="M134" t="str" cm="1">
        <f t="array" aca="1" ref="M134" ca="1">INDEX(data_generation!$AI$7:$AI$9,RANDBETWEEN(1,ROWS(data_generation!$AI$7:$AI$9)))</f>
        <v>Female</v>
      </c>
      <c r="N134" t="str" cm="1">
        <f t="array" aca="1" ref="N134" ca="1">INDEX($AK$7:$AK$9,RANDBETWEEN(1,ROWS($AK$7:$AK$9)))</f>
        <v>Under $500</v>
      </c>
      <c r="O134" t="str" cm="1">
        <f t="array" aca="1" ref="O134" ca="1">INDEX($AM$7:$AM$12,RANDBETWEEN(1,ROWS($AM$7:$AM$12)))</f>
        <v>WI</v>
      </c>
      <c r="P134" s="6"/>
      <c r="Q134" s="6"/>
      <c r="S134">
        <f t="shared" ca="1" si="7"/>
        <v>0.24220241467365744</v>
      </c>
      <c r="T134" s="5">
        <f t="shared" ca="1" si="8"/>
        <v>0.51765496346408901</v>
      </c>
      <c r="U134">
        <v>100128</v>
      </c>
      <c r="Y134" s="8">
        <v>10128</v>
      </c>
    </row>
    <row r="135" spans="1:25" x14ac:dyDescent="0.25">
      <c r="A135" cm="1">
        <f t="array" aca="1" ref="A135" ca="1">INDEX($U$7:$U$50006, RANK(T135,$T$7:$T$50006), 1)</f>
        <v>100027</v>
      </c>
      <c r="B135" cm="1">
        <f t="array" aca="1" ref="B135" ca="1">INDEX($Y$7:$Y$50006, RANK(T135,$T$7:$T$50006), 1)</f>
        <v>10027</v>
      </c>
      <c r="C135" t="str">
        <f t="shared" ca="1" si="5"/>
        <v>BC</v>
      </c>
      <c r="D135" t="str">
        <f t="shared" ca="1" si="6"/>
        <v>Square</v>
      </c>
      <c r="E135" cm="1">
        <f t="array" aca="1" ref="E135" ca="1">INDEX($Z$7:$Z$46,RANDBETWEEN(1,ROWS($Z$7:$Z$46)))</f>
        <v>2023</v>
      </c>
      <c r="F135" cm="1">
        <f t="array" aca="1" ref="F135" ca="1">INDEX($AB$7:$AB$126,RANDBETWEEN(1,ROWS($AB$7:$AB$126)))</f>
        <v>31</v>
      </c>
      <c r="G135">
        <f ca="1">IF(_xlfn.NORM.INV(T135,$R$7,$R$8)&lt;0,0,_xlfn.NORM.INV(T135,$R$7,$R$8))*VLOOKUP(C135,$V$7:$W$10,2,FALSE)</f>
        <v>3.9708942085612842</v>
      </c>
      <c r="H135" s="6">
        <f ca="1">G135*VLOOKUP(C135,$V$7:$X$12,3,FALSE)</f>
        <v>59.563413128419263</v>
      </c>
      <c r="I135" t="str" cm="1">
        <f t="array" aca="1" ref="I135" ca="1">INDEX(data_generation!$AD$7:$AD$9,RANDBETWEEN(1,ROWS(data_generation!$AD$7:$AD$9)))</f>
        <v>Disloyal</v>
      </c>
      <c r="J135" t="str" cm="1">
        <f t="array" aca="1" ref="J135" ca="1">INDEX(data_generation!$AE$7:$AE$9,RANDBETWEEN(1,ROWS(data_generation!$AE$7:$AE$9)))</f>
        <v>Home</v>
      </c>
      <c r="K135" t="b" cm="1">
        <f t="array" aca="1" ref="K135" ca="1">INDEX(data_generation!$AF$7:$AF$8,RANDBETWEEN(1,ROWS(data_generation!$AF$7:$AF$8)))</f>
        <v>0</v>
      </c>
      <c r="L135" t="str" cm="1">
        <f t="array" aca="1" ref="L135" ca="1">INDEX($AG$7:$AG$10,RANDBETWEEN(1,ROWS($AG$7:$AG$10)))</f>
        <v>&lt;25</v>
      </c>
      <c r="M135" t="str" cm="1">
        <f t="array" aca="1" ref="M135" ca="1">INDEX(data_generation!$AI$7:$AI$9,RANDBETWEEN(1,ROWS(data_generation!$AI$7:$AI$9)))</f>
        <v>Other</v>
      </c>
      <c r="N135" t="str" cm="1">
        <f t="array" aca="1" ref="N135" ca="1">INDEX($AK$7:$AK$9,RANDBETWEEN(1,ROWS($AK$7:$AK$9)))</f>
        <v>Above $1000</v>
      </c>
      <c r="O135" t="str" cm="1">
        <f t="array" aca="1" ref="O135" ca="1">INDEX($AM$7:$AM$12,RANDBETWEEN(1,ROWS($AM$7:$AM$12)))</f>
        <v>IA</v>
      </c>
      <c r="P135" s="6"/>
      <c r="Q135" s="6"/>
      <c r="S135">
        <f t="shared" ca="1" si="7"/>
        <v>0.5982941670652151</v>
      </c>
      <c r="T135" s="5">
        <f t="shared" ca="1" si="8"/>
        <v>0.97391864016533336</v>
      </c>
      <c r="U135">
        <v>100129</v>
      </c>
      <c r="Y135" s="8">
        <v>10129</v>
      </c>
    </row>
    <row r="136" spans="1:25" x14ac:dyDescent="0.25">
      <c r="A136" cm="1">
        <f t="array" aca="1" ref="A136" ca="1">INDEX($U$7:$U$50006, RANK(T136,$T$7:$T$50006), 1)</f>
        <v>100258</v>
      </c>
      <c r="B136" cm="1">
        <f t="array" aca="1" ref="B136" ca="1">INDEX($Y$7:$Y$50006, RANK(T136,$T$7:$T$50006), 1)</f>
        <v>10258</v>
      </c>
      <c r="C136" t="str">
        <f t="shared" ref="C136:C199" ca="1" si="9">_xlfn.CONCAT(IF((_xlfn.NORM.S.INV(T136)+VLOOKUP(L136,$AG$7:$AH$10,2,FALSE)+VLOOKUP(M136,$AI$7:$AJ$9,2,FALSE)+VLOOKUP(N136,$AK$7:$AL$9,2,FALSE)+VLOOKUP(O136,$AM$7:$AN$12,2,FALSE))&lt;0,"A","B"),IF((_xlfn.NORM.S.INV(S136)+VLOOKUP(L136,$AG$7:$AH$10,2,FALSE)+VLOOKUP(M136,$AI$7:$AJ$9,2,FALSE)+VLOOKUP(N136,$AK$7:$AL$9,2,FALSE)+VLOOKUP(O136,$AM$7:$AN$12,2,FALSE))&lt;0,"B","C"))</f>
        <v>BC</v>
      </c>
      <c r="D136" t="str">
        <f t="shared" ref="D136:D199" ca="1" si="10">VLOOKUP(C136,$V$7:$AA$10,6,FALSE)</f>
        <v>Square</v>
      </c>
      <c r="E136" cm="1">
        <f t="array" aca="1" ref="E136" ca="1">INDEX($Z$7:$Z$46,RANDBETWEEN(1,ROWS($Z$7:$Z$46)))</f>
        <v>2023</v>
      </c>
      <c r="F136" cm="1">
        <f t="array" aca="1" ref="F136" ca="1">INDEX($AB$7:$AB$126,RANDBETWEEN(1,ROWS($AB$7:$AB$126)))</f>
        <v>115</v>
      </c>
      <c r="G136">
        <f ca="1">IF(_xlfn.NORM.INV(T136,$R$7,$R$8)&lt;0,0,_xlfn.NORM.INV(T136,$R$7,$R$8))*VLOOKUP(C136,$V$7:$W$10,2,FALSE)</f>
        <v>3.36222825989325</v>
      </c>
      <c r="H136" s="6">
        <f ca="1">G136*VLOOKUP(C136,$V$7:$X$12,3,FALSE)</f>
        <v>50.43342389839875</v>
      </c>
      <c r="I136" t="str" cm="1">
        <f t="array" aca="1" ref="I136" ca="1">INDEX(data_generation!$AD$7:$AD$9,RANDBETWEEN(1,ROWS(data_generation!$AD$7:$AD$9)))</f>
        <v>Loyal</v>
      </c>
      <c r="J136" t="str" cm="1">
        <f t="array" aca="1" ref="J136" ca="1">INDEX(data_generation!$AE$7:$AE$9,RANDBETWEEN(1,ROWS(data_generation!$AE$7:$AE$9)))</f>
        <v>School</v>
      </c>
      <c r="K136" t="b" cm="1">
        <f t="array" aca="1" ref="K136" ca="1">INDEX(data_generation!$AF$7:$AF$8,RANDBETWEEN(1,ROWS(data_generation!$AF$7:$AF$8)))</f>
        <v>0</v>
      </c>
      <c r="L136" t="str" cm="1">
        <f t="array" aca="1" ref="L136" ca="1">INDEX($AG$7:$AG$10,RANDBETWEEN(1,ROWS($AG$7:$AG$10)))</f>
        <v>26-45</v>
      </c>
      <c r="M136" t="str" cm="1">
        <f t="array" aca="1" ref="M136" ca="1">INDEX(data_generation!$AI$7:$AI$9,RANDBETWEEN(1,ROWS(data_generation!$AI$7:$AI$9)))</f>
        <v>Other</v>
      </c>
      <c r="N136" t="str" cm="1">
        <f t="array" aca="1" ref="N136" ca="1">INDEX($AK$7:$AK$9,RANDBETWEEN(1,ROWS($AK$7:$AK$9)))</f>
        <v>Above $1000</v>
      </c>
      <c r="O136" t="str" cm="1">
        <f t="array" aca="1" ref="O136" ca="1">INDEX($AM$7:$AM$12,RANDBETWEEN(1,ROWS($AM$7:$AM$12)))</f>
        <v>IN</v>
      </c>
      <c r="P136" s="6"/>
      <c r="Q136" s="6"/>
      <c r="S136">
        <f t="shared" ref="S136:S199" ca="1" si="11">RAND()</f>
        <v>0.77690484428879569</v>
      </c>
      <c r="T136" s="5">
        <f t="shared" ref="T136:T199" ca="1" si="12">RAND()</f>
        <v>0.76560724419990889</v>
      </c>
      <c r="U136">
        <v>100130</v>
      </c>
      <c r="Y136" s="8">
        <v>10130</v>
      </c>
    </row>
    <row r="137" spans="1:25" x14ac:dyDescent="0.25">
      <c r="A137" cm="1">
        <f t="array" aca="1" ref="A137" ca="1">INDEX($U$7:$U$50006, RANK(T137,$T$7:$T$50006), 1)</f>
        <v>100561</v>
      </c>
      <c r="B137" cm="1">
        <f t="array" aca="1" ref="B137" ca="1">INDEX($Y$7:$Y$50006, RANK(T137,$T$7:$T$50006), 1)</f>
        <v>10561</v>
      </c>
      <c r="C137" t="str">
        <f t="shared" ca="1" si="9"/>
        <v>AB</v>
      </c>
      <c r="D137" t="str">
        <f t="shared" ca="1" si="10"/>
        <v>Circle</v>
      </c>
      <c r="E137" cm="1">
        <f t="array" aca="1" ref="E137" ca="1">INDEX($Z$7:$Z$46,RANDBETWEEN(1,ROWS($Z$7:$Z$46)))</f>
        <v>2022</v>
      </c>
      <c r="F137" cm="1">
        <f t="array" aca="1" ref="F137" ca="1">INDEX($AB$7:$AB$126,RANDBETWEEN(1,ROWS($AB$7:$AB$126)))</f>
        <v>63</v>
      </c>
      <c r="G137">
        <f ca="1">IF(_xlfn.NORM.INV(T137,$R$7,$R$8)&lt;0,0,_xlfn.NORM.INV(T137,$R$7,$R$8))*VLOOKUP(C137,$V$7:$W$10,2,FALSE)</f>
        <v>53.809924487074532</v>
      </c>
      <c r="H137" s="6">
        <f ca="1">G137*VLOOKUP(C137,$V$7:$X$12,3,FALSE)</f>
        <v>134.52481121768633</v>
      </c>
      <c r="I137" t="str" cm="1">
        <f t="array" aca="1" ref="I137" ca="1">INDEX(data_generation!$AD$7:$AD$9,RANDBETWEEN(1,ROWS(data_generation!$AD$7:$AD$9)))</f>
        <v>Disloyal</v>
      </c>
      <c r="J137" t="str" cm="1">
        <f t="array" aca="1" ref="J137" ca="1">INDEX(data_generation!$AE$7:$AE$9,RANDBETWEEN(1,ROWS(data_generation!$AE$7:$AE$9)))</f>
        <v>Home</v>
      </c>
      <c r="K137" t="b" cm="1">
        <f t="array" aca="1" ref="K137" ca="1">INDEX(data_generation!$AF$7:$AF$8,RANDBETWEEN(1,ROWS(data_generation!$AF$7:$AF$8)))</f>
        <v>0</v>
      </c>
      <c r="L137" t="str" cm="1">
        <f t="array" aca="1" ref="L137" ca="1">INDEX($AG$7:$AG$10,RANDBETWEEN(1,ROWS($AG$7:$AG$10)))</f>
        <v>46-65</v>
      </c>
      <c r="M137" t="str" cm="1">
        <f t="array" aca="1" ref="M137" ca="1">INDEX(data_generation!$AI$7:$AI$9,RANDBETWEEN(1,ROWS(data_generation!$AI$7:$AI$9)))</f>
        <v>Other</v>
      </c>
      <c r="N137" t="str" cm="1">
        <f t="array" aca="1" ref="N137" ca="1">INDEX($AK$7:$AK$9,RANDBETWEEN(1,ROWS($AK$7:$AK$9)))</f>
        <v>Under $500</v>
      </c>
      <c r="O137" t="str" cm="1">
        <f t="array" aca="1" ref="O137" ca="1">INDEX($AM$7:$AM$12,RANDBETWEEN(1,ROWS($AM$7:$AM$12)))</f>
        <v>WI</v>
      </c>
      <c r="P137" s="6"/>
      <c r="Q137" s="6"/>
      <c r="S137">
        <f t="shared" ca="1" si="11"/>
        <v>0.87661983851958536</v>
      </c>
      <c r="T137" s="5">
        <f t="shared" ca="1" si="12"/>
        <v>0.49157516423371139</v>
      </c>
      <c r="U137">
        <v>100131</v>
      </c>
      <c r="Y137" s="8">
        <v>10131</v>
      </c>
    </row>
    <row r="138" spans="1:25" x14ac:dyDescent="0.25">
      <c r="A138" cm="1">
        <f t="array" aca="1" ref="A138" ca="1">INDEX($U$7:$U$50006, RANK(T138,$T$7:$T$50006), 1)</f>
        <v>100079</v>
      </c>
      <c r="B138" cm="1">
        <f t="array" aca="1" ref="B138" ca="1">INDEX($Y$7:$Y$50006, RANK(T138,$T$7:$T$50006), 1)</f>
        <v>10079</v>
      </c>
      <c r="C138" t="str">
        <f t="shared" ca="1" si="9"/>
        <v>AB</v>
      </c>
      <c r="D138" t="str">
        <f t="shared" ca="1" si="10"/>
        <v>Circle</v>
      </c>
      <c r="E138" cm="1">
        <f t="array" aca="1" ref="E138" ca="1">INDEX($Z$7:$Z$46,RANDBETWEEN(1,ROWS($Z$7:$Z$46)))</f>
        <v>2023</v>
      </c>
      <c r="F138" cm="1">
        <f t="array" aca="1" ref="F138" ca="1">INDEX($AB$7:$AB$126,RANDBETWEEN(1,ROWS($AB$7:$AB$126)))</f>
        <v>19</v>
      </c>
      <c r="G138">
        <f ca="1">IF(_xlfn.NORM.INV(T138,$R$7,$R$8)&lt;0,0,_xlfn.NORM.INV(T138,$R$7,$R$8))*VLOOKUP(C138,$V$7:$W$10,2,FALSE)</f>
        <v>67.508488751153777</v>
      </c>
      <c r="H138" s="6">
        <f ca="1">G138*VLOOKUP(C138,$V$7:$X$12,3,FALSE)</f>
        <v>168.77122187788444</v>
      </c>
      <c r="I138" t="str" cm="1">
        <f t="array" aca="1" ref="I138" ca="1">INDEX(data_generation!$AD$7:$AD$9,RANDBETWEEN(1,ROWS(data_generation!$AD$7:$AD$9)))</f>
        <v>Loyal</v>
      </c>
      <c r="J138" t="str" cm="1">
        <f t="array" aca="1" ref="J138" ca="1">INDEX(data_generation!$AE$7:$AE$9,RANDBETWEEN(1,ROWS(data_generation!$AE$7:$AE$9)))</f>
        <v>School</v>
      </c>
      <c r="K138" t="b" cm="1">
        <f t="array" aca="1" ref="K138" ca="1">INDEX(data_generation!$AF$7:$AF$8,RANDBETWEEN(1,ROWS(data_generation!$AF$7:$AF$8)))</f>
        <v>0</v>
      </c>
      <c r="L138" t="str" cm="1">
        <f t="array" aca="1" ref="L138" ca="1">INDEX($AG$7:$AG$10,RANDBETWEEN(1,ROWS($AG$7:$AG$10)))</f>
        <v>&gt;65</v>
      </c>
      <c r="M138" t="str" cm="1">
        <f t="array" aca="1" ref="M138" ca="1">INDEX(data_generation!$AI$7:$AI$9,RANDBETWEEN(1,ROWS(data_generation!$AI$7:$AI$9)))</f>
        <v>Other</v>
      </c>
      <c r="N138" t="str" cm="1">
        <f t="array" aca="1" ref="N138" ca="1">INDEX($AK$7:$AK$9,RANDBETWEEN(1,ROWS($AK$7:$AK$9)))</f>
        <v>Under $500</v>
      </c>
      <c r="O138" t="str" cm="1">
        <f t="array" aca="1" ref="O138" ca="1">INDEX($AM$7:$AM$12,RANDBETWEEN(1,ROWS($AM$7:$AM$12)))</f>
        <v>IN</v>
      </c>
      <c r="P138" s="6"/>
      <c r="Q138" s="6"/>
      <c r="S138">
        <f t="shared" ca="1" si="11"/>
        <v>0.47232161388924332</v>
      </c>
      <c r="T138" s="5">
        <f t="shared" ca="1" si="12"/>
        <v>0.9333148726313869</v>
      </c>
      <c r="U138">
        <v>100132</v>
      </c>
      <c r="Y138" s="8">
        <v>10132</v>
      </c>
    </row>
    <row r="139" spans="1:25" x14ac:dyDescent="0.25">
      <c r="A139" cm="1">
        <f t="array" aca="1" ref="A139" ca="1">INDEX($U$7:$U$50006, RANK(T139,$T$7:$T$50006), 1)</f>
        <v>100006</v>
      </c>
      <c r="B139" cm="1">
        <f t="array" aca="1" ref="B139" ca="1">INDEX($Y$7:$Y$50006, RANK(T139,$T$7:$T$50006), 1)</f>
        <v>10006</v>
      </c>
      <c r="C139" t="str">
        <f t="shared" ca="1" si="9"/>
        <v>BC</v>
      </c>
      <c r="D139" t="str">
        <f t="shared" ca="1" si="10"/>
        <v>Square</v>
      </c>
      <c r="E139" cm="1">
        <f t="array" aca="1" ref="E139" ca="1">INDEX($Z$7:$Z$46,RANDBETWEEN(1,ROWS($Z$7:$Z$46)))</f>
        <v>2015</v>
      </c>
      <c r="F139" cm="1">
        <f t="array" aca="1" ref="F139" ca="1">INDEX($AB$7:$AB$126,RANDBETWEEN(1,ROWS($AB$7:$AB$126)))</f>
        <v>11</v>
      </c>
      <c r="G139">
        <f ca="1">IF(_xlfn.NORM.INV(T139,$R$7,$R$8)&lt;0,0,_xlfn.NORM.INV(T139,$R$7,$R$8))*VLOOKUP(C139,$V$7:$W$10,2,FALSE)</f>
        <v>4.2910237134771334</v>
      </c>
      <c r="H139" s="6">
        <f ca="1">G139*VLOOKUP(C139,$V$7:$X$12,3,FALSE)</f>
        <v>64.365355702157004</v>
      </c>
      <c r="I139" t="str" cm="1">
        <f t="array" aca="1" ref="I139" ca="1">INDEX(data_generation!$AD$7:$AD$9,RANDBETWEEN(1,ROWS(data_generation!$AD$7:$AD$9)))</f>
        <v>Uncommited</v>
      </c>
      <c r="J139" t="str" cm="1">
        <f t="array" aca="1" ref="J139" ca="1">INDEX(data_generation!$AE$7:$AE$9,RANDBETWEEN(1,ROWS(data_generation!$AE$7:$AE$9)))</f>
        <v>Work</v>
      </c>
      <c r="K139" t="b" cm="1">
        <f t="array" aca="1" ref="K139" ca="1">INDEX(data_generation!$AF$7:$AF$8,RANDBETWEEN(1,ROWS(data_generation!$AF$7:$AF$8)))</f>
        <v>0</v>
      </c>
      <c r="L139" t="str" cm="1">
        <f t="array" aca="1" ref="L139" ca="1">INDEX($AG$7:$AG$10,RANDBETWEEN(1,ROWS($AG$7:$AG$10)))</f>
        <v>26-45</v>
      </c>
      <c r="M139" t="str" cm="1">
        <f t="array" aca="1" ref="M139" ca="1">INDEX(data_generation!$AI$7:$AI$9,RANDBETWEEN(1,ROWS(data_generation!$AI$7:$AI$9)))</f>
        <v>Other</v>
      </c>
      <c r="N139" t="str" cm="1">
        <f t="array" aca="1" ref="N139" ca="1">INDEX($AK$7:$AK$9,RANDBETWEEN(1,ROWS($AK$7:$AK$9)))</f>
        <v>Under $500</v>
      </c>
      <c r="O139" t="str" cm="1">
        <f t="array" aca="1" ref="O139" ca="1">INDEX($AM$7:$AM$12,RANDBETWEEN(1,ROWS($AM$7:$AM$12)))</f>
        <v>IN</v>
      </c>
      <c r="P139" s="6"/>
      <c r="Q139" s="6"/>
      <c r="S139">
        <f t="shared" ca="1" si="11"/>
        <v>0.79661508709361495</v>
      </c>
      <c r="T139" s="5">
        <f t="shared" ca="1" si="12"/>
        <v>0.99508919566695397</v>
      </c>
      <c r="U139">
        <v>100133</v>
      </c>
      <c r="Y139" s="8">
        <v>10133</v>
      </c>
    </row>
    <row r="140" spans="1:25" x14ac:dyDescent="0.25">
      <c r="A140" cm="1">
        <f t="array" aca="1" ref="A140" ca="1">INDEX($U$7:$U$50006, RANK(T140,$T$7:$T$50006), 1)</f>
        <v>100360</v>
      </c>
      <c r="B140" cm="1">
        <f t="array" aca="1" ref="B140" ca="1">INDEX($Y$7:$Y$50006, RANK(T140,$T$7:$T$50006), 1)</f>
        <v>10360</v>
      </c>
      <c r="C140" t="str">
        <f t="shared" ca="1" si="9"/>
        <v>BB</v>
      </c>
      <c r="D140" t="str">
        <f t="shared" ca="1" si="10"/>
        <v>Circle</v>
      </c>
      <c r="E140" cm="1">
        <f t="array" aca="1" ref="E140" ca="1">INDEX($Z$7:$Z$46,RANDBETWEEN(1,ROWS($Z$7:$Z$46)))</f>
        <v>2023</v>
      </c>
      <c r="F140" cm="1">
        <f t="array" aca="1" ref="F140" ca="1">INDEX($AB$7:$AB$126,RANDBETWEEN(1,ROWS($AB$7:$AB$126)))</f>
        <v>69</v>
      </c>
      <c r="G140">
        <f ca="1">IF(_xlfn.NORM.INV(T140,$R$7,$R$8)&lt;0,0,_xlfn.NORM.INV(T140,$R$7,$R$8))*VLOOKUP(C140,$V$7:$W$10,2,FALSE)</f>
        <v>28.98037300685564</v>
      </c>
      <c r="H140" s="6">
        <f ca="1">G140*VLOOKUP(C140,$V$7:$X$12,3,FALSE)</f>
        <v>289.80373006855638</v>
      </c>
      <c r="I140" t="str" cm="1">
        <f t="array" aca="1" ref="I140" ca="1">INDEX(data_generation!$AD$7:$AD$9,RANDBETWEEN(1,ROWS(data_generation!$AD$7:$AD$9)))</f>
        <v>Disloyal</v>
      </c>
      <c r="J140" t="str" cm="1">
        <f t="array" aca="1" ref="J140" ca="1">INDEX(data_generation!$AE$7:$AE$9,RANDBETWEEN(1,ROWS(data_generation!$AE$7:$AE$9)))</f>
        <v>Home</v>
      </c>
      <c r="K140" t="b" cm="1">
        <f t="array" aca="1" ref="K140" ca="1">INDEX(data_generation!$AF$7:$AF$8,RANDBETWEEN(1,ROWS(data_generation!$AF$7:$AF$8)))</f>
        <v>1</v>
      </c>
      <c r="L140" t="str" cm="1">
        <f t="array" aca="1" ref="L140" ca="1">INDEX($AG$7:$AG$10,RANDBETWEEN(1,ROWS($AG$7:$AG$10)))</f>
        <v>&lt;25</v>
      </c>
      <c r="M140" t="str" cm="1">
        <f t="array" aca="1" ref="M140" ca="1">INDEX(data_generation!$AI$7:$AI$9,RANDBETWEEN(1,ROWS(data_generation!$AI$7:$AI$9)))</f>
        <v>Female</v>
      </c>
      <c r="N140" t="str" cm="1">
        <f t="array" aca="1" ref="N140" ca="1">INDEX($AK$7:$AK$9,RANDBETWEEN(1,ROWS($AK$7:$AK$9)))</f>
        <v>$500-$1000</v>
      </c>
      <c r="O140" t="str" cm="1">
        <f t="array" aca="1" ref="O140" ca="1">INDEX($AM$7:$AM$12,RANDBETWEEN(1,ROWS($AM$7:$AM$12)))</f>
        <v>WI</v>
      </c>
      <c r="P140" s="6"/>
      <c r="Q140" s="6"/>
      <c r="S140">
        <f t="shared" ca="1" si="11"/>
        <v>0.14699768232945065</v>
      </c>
      <c r="T140" s="5">
        <f t="shared" ca="1" si="12"/>
        <v>0.67006146330171712</v>
      </c>
      <c r="U140">
        <v>100134</v>
      </c>
      <c r="Y140" s="8">
        <v>10134</v>
      </c>
    </row>
    <row r="141" spans="1:25" x14ac:dyDescent="0.25">
      <c r="A141" cm="1">
        <f t="array" aca="1" ref="A141" ca="1">INDEX($U$7:$U$50006, RANK(T141,$T$7:$T$50006), 1)</f>
        <v>100129</v>
      </c>
      <c r="B141" cm="1">
        <f t="array" aca="1" ref="B141" ca="1">INDEX($Y$7:$Y$50006, RANK(T141,$T$7:$T$50006), 1)</f>
        <v>10129</v>
      </c>
      <c r="C141" t="str">
        <f t="shared" ca="1" si="9"/>
        <v>BC</v>
      </c>
      <c r="D141" t="str">
        <f t="shared" ca="1" si="10"/>
        <v>Square</v>
      </c>
      <c r="E141" cm="1">
        <f t="array" aca="1" ref="E141" ca="1">INDEX($Z$7:$Z$46,RANDBETWEEN(1,ROWS($Z$7:$Z$46)))</f>
        <v>2023</v>
      </c>
      <c r="F141" cm="1">
        <f t="array" aca="1" ref="F141" ca="1">INDEX($AB$7:$AB$126,RANDBETWEEN(1,ROWS($AB$7:$AB$126)))</f>
        <v>61</v>
      </c>
      <c r="G141">
        <f ca="1">IF(_xlfn.NORM.INV(T141,$R$7,$R$8)&lt;0,0,_xlfn.NORM.INV(T141,$R$7,$R$8))*VLOOKUP(C141,$V$7:$W$10,2,FALSE)</f>
        <v>3.5951803323032197</v>
      </c>
      <c r="H141" s="6">
        <f ca="1">G141*VLOOKUP(C141,$V$7:$X$12,3,FALSE)</f>
        <v>53.927704984548292</v>
      </c>
      <c r="I141" t="str" cm="1">
        <f t="array" aca="1" ref="I141" ca="1">INDEX(data_generation!$AD$7:$AD$9,RANDBETWEEN(1,ROWS(data_generation!$AD$7:$AD$9)))</f>
        <v>Disloyal</v>
      </c>
      <c r="J141" t="str" cm="1">
        <f t="array" aca="1" ref="J141" ca="1">INDEX(data_generation!$AE$7:$AE$9,RANDBETWEEN(1,ROWS(data_generation!$AE$7:$AE$9)))</f>
        <v>Work</v>
      </c>
      <c r="K141" t="b" cm="1">
        <f t="array" aca="1" ref="K141" ca="1">INDEX(data_generation!$AF$7:$AF$8,RANDBETWEEN(1,ROWS(data_generation!$AF$7:$AF$8)))</f>
        <v>1</v>
      </c>
      <c r="L141" t="str" cm="1">
        <f t="array" aca="1" ref="L141" ca="1">INDEX($AG$7:$AG$10,RANDBETWEEN(1,ROWS($AG$7:$AG$10)))</f>
        <v>&gt;65</v>
      </c>
      <c r="M141" t="str" cm="1">
        <f t="array" aca="1" ref="M141" ca="1">INDEX(data_generation!$AI$7:$AI$9,RANDBETWEEN(1,ROWS(data_generation!$AI$7:$AI$9)))</f>
        <v>Other</v>
      </c>
      <c r="N141" t="str" cm="1">
        <f t="array" aca="1" ref="N141" ca="1">INDEX($AK$7:$AK$9,RANDBETWEEN(1,ROWS($AK$7:$AK$9)))</f>
        <v>$500-$1000</v>
      </c>
      <c r="O141" t="str" cm="1">
        <f t="array" aca="1" ref="O141" ca="1">INDEX($AM$7:$AM$12,RANDBETWEEN(1,ROWS($AM$7:$AM$12)))</f>
        <v>IL</v>
      </c>
      <c r="P141" s="6"/>
      <c r="Q141" s="6"/>
      <c r="S141">
        <f t="shared" ca="1" si="11"/>
        <v>0.78007405607198887</v>
      </c>
      <c r="T141" s="5">
        <f t="shared" ca="1" si="12"/>
        <v>0.88304766675581692</v>
      </c>
      <c r="U141">
        <v>100135</v>
      </c>
      <c r="Y141" s="8">
        <v>10135</v>
      </c>
    </row>
    <row r="142" spans="1:25" x14ac:dyDescent="0.25">
      <c r="A142" cm="1">
        <f t="array" aca="1" ref="A142" ca="1">INDEX($U$7:$U$50006, RANK(T142,$T$7:$T$50006), 1)</f>
        <v>100084</v>
      </c>
      <c r="B142" cm="1">
        <f t="array" aca="1" ref="B142" ca="1">INDEX($Y$7:$Y$50006, RANK(T142,$T$7:$T$50006), 1)</f>
        <v>10084</v>
      </c>
      <c r="C142" t="str">
        <f t="shared" ca="1" si="9"/>
        <v>BC</v>
      </c>
      <c r="D142" t="str">
        <f t="shared" ca="1" si="10"/>
        <v>Square</v>
      </c>
      <c r="E142" cm="1">
        <f t="array" aca="1" ref="E142" ca="1">INDEX($Z$7:$Z$46,RANDBETWEEN(1,ROWS($Z$7:$Z$46)))</f>
        <v>2023</v>
      </c>
      <c r="F142" cm="1">
        <f t="array" aca="1" ref="F142" ca="1">INDEX($AB$7:$AB$126,RANDBETWEEN(1,ROWS($AB$7:$AB$126)))</f>
        <v>41</v>
      </c>
      <c r="G142">
        <f ca="1">IF(_xlfn.NORM.INV(T142,$R$7,$R$8)&lt;0,0,_xlfn.NORM.INV(T142,$R$7,$R$8))*VLOOKUP(C142,$V$7:$W$10,2,FALSE)</f>
        <v>3.7275317766543914</v>
      </c>
      <c r="H142" s="6">
        <f ca="1">G142*VLOOKUP(C142,$V$7:$X$12,3,FALSE)</f>
        <v>55.912976649815874</v>
      </c>
      <c r="I142" t="str" cm="1">
        <f t="array" aca="1" ref="I142" ca="1">INDEX(data_generation!$AD$7:$AD$9,RANDBETWEEN(1,ROWS(data_generation!$AD$7:$AD$9)))</f>
        <v>Uncommited</v>
      </c>
      <c r="J142" t="str" cm="1">
        <f t="array" aca="1" ref="J142" ca="1">INDEX(data_generation!$AE$7:$AE$9,RANDBETWEEN(1,ROWS(data_generation!$AE$7:$AE$9)))</f>
        <v>Work</v>
      </c>
      <c r="K142" t="b" cm="1">
        <f t="array" aca="1" ref="K142" ca="1">INDEX(data_generation!$AF$7:$AF$8,RANDBETWEEN(1,ROWS(data_generation!$AF$7:$AF$8)))</f>
        <v>1</v>
      </c>
      <c r="L142" t="str" cm="1">
        <f t="array" aca="1" ref="L142" ca="1">INDEX($AG$7:$AG$10,RANDBETWEEN(1,ROWS($AG$7:$AG$10)))</f>
        <v>&gt;65</v>
      </c>
      <c r="M142" t="str" cm="1">
        <f t="array" aca="1" ref="M142" ca="1">INDEX(data_generation!$AI$7:$AI$9,RANDBETWEEN(1,ROWS(data_generation!$AI$7:$AI$9)))</f>
        <v>Female</v>
      </c>
      <c r="N142" t="str" cm="1">
        <f t="array" aca="1" ref="N142" ca="1">INDEX($AK$7:$AK$9,RANDBETWEEN(1,ROWS($AK$7:$AK$9)))</f>
        <v>Above $1000</v>
      </c>
      <c r="O142" t="str" cm="1">
        <f t="array" aca="1" ref="O142" ca="1">INDEX($AM$7:$AM$12,RANDBETWEEN(1,ROWS($AM$7:$AM$12)))</f>
        <v>IL</v>
      </c>
      <c r="P142" s="6"/>
      <c r="Q142" s="6"/>
      <c r="S142">
        <f t="shared" ca="1" si="11"/>
        <v>0.59713842564338215</v>
      </c>
      <c r="T142" s="5">
        <f t="shared" ca="1" si="12"/>
        <v>0.92717416599605007</v>
      </c>
      <c r="U142">
        <v>100136</v>
      </c>
      <c r="Y142" s="8">
        <v>10136</v>
      </c>
    </row>
    <row r="143" spans="1:25" x14ac:dyDescent="0.25">
      <c r="A143" cm="1">
        <f t="array" aca="1" ref="A143" ca="1">INDEX($U$7:$U$50006, RANK(T143,$T$7:$T$50006), 1)</f>
        <v>100526</v>
      </c>
      <c r="B143" cm="1">
        <f t="array" aca="1" ref="B143" ca="1">INDEX($Y$7:$Y$50006, RANK(T143,$T$7:$T$50006), 1)</f>
        <v>10526</v>
      </c>
      <c r="C143" t="str">
        <f t="shared" ca="1" si="9"/>
        <v>BC</v>
      </c>
      <c r="D143" t="str">
        <f t="shared" ca="1" si="10"/>
        <v>Square</v>
      </c>
      <c r="E143" cm="1">
        <f t="array" aca="1" ref="E143" ca="1">INDEX($Z$7:$Z$46,RANDBETWEEN(1,ROWS($Z$7:$Z$46)))</f>
        <v>2021</v>
      </c>
      <c r="F143" cm="1">
        <f t="array" aca="1" ref="F143" ca="1">INDEX($AB$7:$AB$126,RANDBETWEEN(1,ROWS($AB$7:$AB$126)))</f>
        <v>42</v>
      </c>
      <c r="G143">
        <f ca="1">IF(_xlfn.NORM.INV(T143,$R$7,$R$8)&lt;0,0,_xlfn.NORM.INV(T143,$R$7,$R$8))*VLOOKUP(C143,$V$7:$W$10,2,FALSE)</f>
        <v>3.0251355149541594</v>
      </c>
      <c r="H143" s="6">
        <f ca="1">G143*VLOOKUP(C143,$V$7:$X$12,3,FALSE)</f>
        <v>45.377032724312393</v>
      </c>
      <c r="I143" t="str" cm="1">
        <f t="array" aca="1" ref="I143" ca="1">INDEX(data_generation!$AD$7:$AD$9,RANDBETWEEN(1,ROWS(data_generation!$AD$7:$AD$9)))</f>
        <v>Loyal</v>
      </c>
      <c r="J143" t="str" cm="1">
        <f t="array" aca="1" ref="J143" ca="1">INDEX(data_generation!$AE$7:$AE$9,RANDBETWEEN(1,ROWS(data_generation!$AE$7:$AE$9)))</f>
        <v>Home</v>
      </c>
      <c r="K143" t="b" cm="1">
        <f t="array" aca="1" ref="K143" ca="1">INDEX(data_generation!$AF$7:$AF$8,RANDBETWEEN(1,ROWS(data_generation!$AF$7:$AF$8)))</f>
        <v>1</v>
      </c>
      <c r="L143" t="str" cm="1">
        <f t="array" aca="1" ref="L143" ca="1">INDEX($AG$7:$AG$10,RANDBETWEEN(1,ROWS($AG$7:$AG$10)))</f>
        <v>&lt;25</v>
      </c>
      <c r="M143" t="str" cm="1">
        <f t="array" aca="1" ref="M143" ca="1">INDEX(data_generation!$AI$7:$AI$9,RANDBETWEEN(1,ROWS(data_generation!$AI$7:$AI$9)))</f>
        <v>Other</v>
      </c>
      <c r="N143" t="str" cm="1">
        <f t="array" aca="1" ref="N143" ca="1">INDEX($AK$7:$AK$9,RANDBETWEEN(1,ROWS($AK$7:$AK$9)))</f>
        <v>Above $1000</v>
      </c>
      <c r="O143" t="str" cm="1">
        <f t="array" aca="1" ref="O143" ca="1">INDEX($AM$7:$AM$12,RANDBETWEEN(1,ROWS($AM$7:$AM$12)))</f>
        <v>MN</v>
      </c>
      <c r="P143" s="6"/>
      <c r="Q143" s="6"/>
      <c r="S143">
        <f t="shared" ca="1" si="11"/>
        <v>0.45546615668536194</v>
      </c>
      <c r="T143" s="5">
        <f t="shared" ca="1" si="12"/>
        <v>0.52004679532284626</v>
      </c>
      <c r="U143">
        <v>100137</v>
      </c>
      <c r="Y143" s="8">
        <v>10137</v>
      </c>
    </row>
    <row r="144" spans="1:25" x14ac:dyDescent="0.25">
      <c r="A144" cm="1">
        <f t="array" aca="1" ref="A144" ca="1">INDEX($U$7:$U$50006, RANK(T144,$T$7:$T$50006), 1)</f>
        <v>100860</v>
      </c>
      <c r="B144" cm="1">
        <f t="array" aca="1" ref="B144" ca="1">INDEX($Y$7:$Y$50006, RANK(T144,$T$7:$T$50006), 1)</f>
        <v>10860</v>
      </c>
      <c r="C144" t="str">
        <f t="shared" ca="1" si="9"/>
        <v>BC</v>
      </c>
      <c r="D144" t="str">
        <f t="shared" ca="1" si="10"/>
        <v>Square</v>
      </c>
      <c r="E144" cm="1">
        <f t="array" aca="1" ref="E144" ca="1">INDEX($Z$7:$Z$46,RANDBETWEEN(1,ROWS($Z$7:$Z$46)))</f>
        <v>2023</v>
      </c>
      <c r="F144" cm="1">
        <f t="array" aca="1" ref="F144" ca="1">INDEX($AB$7:$AB$126,RANDBETWEEN(1,ROWS($AB$7:$AB$126)))</f>
        <v>94</v>
      </c>
      <c r="G144">
        <f ca="1">IF(_xlfn.NORM.INV(T144,$R$7,$R$8)&lt;0,0,_xlfn.NORM.INV(T144,$R$7,$R$8))*VLOOKUP(C144,$V$7:$W$10,2,FALSE)</f>
        <v>2.646957320789292</v>
      </c>
      <c r="H144" s="6">
        <f ca="1">G144*VLOOKUP(C144,$V$7:$X$12,3,FALSE)</f>
        <v>39.704359811839382</v>
      </c>
      <c r="I144" t="str" cm="1">
        <f t="array" aca="1" ref="I144" ca="1">INDEX(data_generation!$AD$7:$AD$9,RANDBETWEEN(1,ROWS(data_generation!$AD$7:$AD$9)))</f>
        <v>Disloyal</v>
      </c>
      <c r="J144" t="str" cm="1">
        <f t="array" aca="1" ref="J144" ca="1">INDEX(data_generation!$AE$7:$AE$9,RANDBETWEEN(1,ROWS(data_generation!$AE$7:$AE$9)))</f>
        <v>School</v>
      </c>
      <c r="K144" t="b" cm="1">
        <f t="array" aca="1" ref="K144" ca="1">INDEX(data_generation!$AF$7:$AF$8,RANDBETWEEN(1,ROWS(data_generation!$AF$7:$AF$8)))</f>
        <v>1</v>
      </c>
      <c r="L144" t="str" cm="1">
        <f t="array" aca="1" ref="L144" ca="1">INDEX($AG$7:$AG$10,RANDBETWEEN(1,ROWS($AG$7:$AG$10)))</f>
        <v>26-45</v>
      </c>
      <c r="M144" t="str" cm="1">
        <f t="array" aca="1" ref="M144" ca="1">INDEX(data_generation!$AI$7:$AI$9,RANDBETWEEN(1,ROWS(data_generation!$AI$7:$AI$9)))</f>
        <v>Female</v>
      </c>
      <c r="N144" t="str" cm="1">
        <f t="array" aca="1" ref="N144" ca="1">INDEX($AK$7:$AK$9,RANDBETWEEN(1,ROWS($AK$7:$AK$9)))</f>
        <v>$500-$1000</v>
      </c>
      <c r="O144" t="str" cm="1">
        <f t="array" aca="1" ref="O144" ca="1">INDEX($AM$7:$AM$12,RANDBETWEEN(1,ROWS($AM$7:$AM$12)))</f>
        <v>IL</v>
      </c>
      <c r="P144" s="6"/>
      <c r="Q144" s="6"/>
      <c r="S144">
        <f t="shared" ca="1" si="11"/>
        <v>0.20986937803680161</v>
      </c>
      <c r="T144" s="5">
        <f t="shared" ca="1" si="12"/>
        <v>0.240067528210401</v>
      </c>
      <c r="U144">
        <v>100138</v>
      </c>
      <c r="Y144" s="8">
        <v>10138</v>
      </c>
    </row>
    <row r="145" spans="1:25" x14ac:dyDescent="0.25">
      <c r="A145" cm="1">
        <f t="array" aca="1" ref="A145" ca="1">INDEX($U$7:$U$50006, RANK(T145,$T$7:$T$50006), 1)</f>
        <v>100334</v>
      </c>
      <c r="B145" cm="1">
        <f t="array" aca="1" ref="B145" ca="1">INDEX($Y$7:$Y$50006, RANK(T145,$T$7:$T$50006), 1)</f>
        <v>10334</v>
      </c>
      <c r="C145" t="str">
        <f t="shared" ca="1" si="9"/>
        <v>AB</v>
      </c>
      <c r="D145" t="str">
        <f t="shared" ca="1" si="10"/>
        <v>Circle</v>
      </c>
      <c r="E145" cm="1">
        <f t="array" aca="1" ref="E145" ca="1">INDEX($Z$7:$Z$46,RANDBETWEEN(1,ROWS($Z$7:$Z$46)))</f>
        <v>2023</v>
      </c>
      <c r="F145" cm="1">
        <f t="array" aca="1" ref="F145" ca="1">INDEX($AB$7:$AB$126,RANDBETWEEN(1,ROWS($AB$7:$AB$126)))</f>
        <v>71</v>
      </c>
      <c r="G145">
        <f ca="1">IF(_xlfn.NORM.INV(T145,$R$7,$R$8)&lt;0,0,_xlfn.NORM.INV(T145,$R$7,$R$8))*VLOOKUP(C145,$V$7:$W$10,2,FALSE)</f>
        <v>58.662401454565646</v>
      </c>
      <c r="H145" s="6">
        <f ca="1">G145*VLOOKUP(C145,$V$7:$X$12,3,FALSE)</f>
        <v>146.65600363641411</v>
      </c>
      <c r="I145" t="str" cm="1">
        <f t="array" aca="1" ref="I145" ca="1">INDEX(data_generation!$AD$7:$AD$9,RANDBETWEEN(1,ROWS(data_generation!$AD$7:$AD$9)))</f>
        <v>Loyal</v>
      </c>
      <c r="J145" t="str" cm="1">
        <f t="array" aca="1" ref="J145" ca="1">INDEX(data_generation!$AE$7:$AE$9,RANDBETWEEN(1,ROWS(data_generation!$AE$7:$AE$9)))</f>
        <v>School</v>
      </c>
      <c r="K145" t="b" cm="1">
        <f t="array" aca="1" ref="K145" ca="1">INDEX(data_generation!$AF$7:$AF$8,RANDBETWEEN(1,ROWS(data_generation!$AF$7:$AF$8)))</f>
        <v>0</v>
      </c>
      <c r="L145" t="str" cm="1">
        <f t="array" aca="1" ref="L145" ca="1">INDEX($AG$7:$AG$10,RANDBETWEEN(1,ROWS($AG$7:$AG$10)))</f>
        <v>26-45</v>
      </c>
      <c r="M145" t="str" cm="1">
        <f t="array" aca="1" ref="M145" ca="1">INDEX(data_generation!$AI$7:$AI$9,RANDBETWEEN(1,ROWS(data_generation!$AI$7:$AI$9)))</f>
        <v>Male</v>
      </c>
      <c r="N145" t="str" cm="1">
        <f t="array" aca="1" ref="N145" ca="1">INDEX($AK$7:$AK$9,RANDBETWEEN(1,ROWS($AK$7:$AK$9)))</f>
        <v>Under $500</v>
      </c>
      <c r="O145" t="str" cm="1">
        <f t="array" aca="1" ref="O145" ca="1">INDEX($AM$7:$AM$12,RANDBETWEEN(1,ROWS($AM$7:$AM$12)))</f>
        <v>MN</v>
      </c>
      <c r="P145" s="6"/>
      <c r="Q145" s="6"/>
      <c r="S145">
        <f t="shared" ca="1" si="11"/>
        <v>5.8368774599387163E-2</v>
      </c>
      <c r="T145" s="5">
        <f t="shared" ca="1" si="12"/>
        <v>0.6977864261777541</v>
      </c>
      <c r="U145">
        <v>100139</v>
      </c>
      <c r="Y145" s="8">
        <v>10139</v>
      </c>
    </row>
    <row r="146" spans="1:25" x14ac:dyDescent="0.25">
      <c r="A146" cm="1">
        <f t="array" aca="1" ref="A146" ca="1">INDEX($U$7:$U$50006, RANK(T146,$T$7:$T$50006), 1)</f>
        <v>100202</v>
      </c>
      <c r="B146" cm="1">
        <f t="array" aca="1" ref="B146" ca="1">INDEX($Y$7:$Y$50006, RANK(T146,$T$7:$T$50006), 1)</f>
        <v>10202</v>
      </c>
      <c r="C146" t="str">
        <f t="shared" ca="1" si="9"/>
        <v>AB</v>
      </c>
      <c r="D146" t="str">
        <f t="shared" ca="1" si="10"/>
        <v>Circle</v>
      </c>
      <c r="E146" cm="1">
        <f t="array" aca="1" ref="E146" ca="1">INDEX($Z$7:$Z$46,RANDBETWEEN(1,ROWS($Z$7:$Z$46)))</f>
        <v>2023</v>
      </c>
      <c r="F146" cm="1">
        <f t="array" aca="1" ref="F146" ca="1">INDEX($AB$7:$AB$126,RANDBETWEEN(1,ROWS($AB$7:$AB$126)))</f>
        <v>87</v>
      </c>
      <c r="G146">
        <f ca="1">IF(_xlfn.NORM.INV(T146,$R$7,$R$8)&lt;0,0,_xlfn.NORM.INV(T146,$R$7,$R$8))*VLOOKUP(C146,$V$7:$W$10,2,FALSE)</f>
        <v>61.860947626752619</v>
      </c>
      <c r="H146" s="6">
        <f ca="1">G146*VLOOKUP(C146,$V$7:$X$12,3,FALSE)</f>
        <v>154.65236906688153</v>
      </c>
      <c r="I146" t="str" cm="1">
        <f t="array" aca="1" ref="I146" ca="1">INDEX(data_generation!$AD$7:$AD$9,RANDBETWEEN(1,ROWS(data_generation!$AD$7:$AD$9)))</f>
        <v>Loyal</v>
      </c>
      <c r="J146" t="str" cm="1">
        <f t="array" aca="1" ref="J146" ca="1">INDEX(data_generation!$AE$7:$AE$9,RANDBETWEEN(1,ROWS(data_generation!$AE$7:$AE$9)))</f>
        <v>School</v>
      </c>
      <c r="K146" t="b" cm="1">
        <f t="array" aca="1" ref="K146" ca="1">INDEX(data_generation!$AF$7:$AF$8,RANDBETWEEN(1,ROWS(data_generation!$AF$7:$AF$8)))</f>
        <v>0</v>
      </c>
      <c r="L146" t="str" cm="1">
        <f t="array" aca="1" ref="L146" ca="1">INDEX($AG$7:$AG$10,RANDBETWEEN(1,ROWS($AG$7:$AG$10)))</f>
        <v>&gt;65</v>
      </c>
      <c r="M146" t="str" cm="1">
        <f t="array" aca="1" ref="M146" ca="1">INDEX(data_generation!$AI$7:$AI$9,RANDBETWEEN(1,ROWS(data_generation!$AI$7:$AI$9)))</f>
        <v>Other</v>
      </c>
      <c r="N146" t="str" cm="1">
        <f t="array" aca="1" ref="N146" ca="1">INDEX($AK$7:$AK$9,RANDBETWEEN(1,ROWS($AK$7:$AK$9)))</f>
        <v>Under $500</v>
      </c>
      <c r="O146" t="str" cm="1">
        <f t="array" aca="1" ref="O146" ca="1">INDEX($AM$7:$AM$12,RANDBETWEEN(1,ROWS($AM$7:$AM$12)))</f>
        <v>IN</v>
      </c>
      <c r="P146" s="6"/>
      <c r="Q146" s="6"/>
      <c r="S146">
        <f t="shared" ca="1" si="11"/>
        <v>0.43771591068132387</v>
      </c>
      <c r="T146" s="5">
        <f t="shared" ca="1" si="12"/>
        <v>0.80878797720023576</v>
      </c>
      <c r="U146">
        <v>100140</v>
      </c>
      <c r="Y146" s="8">
        <v>10140</v>
      </c>
    </row>
    <row r="147" spans="1:25" x14ac:dyDescent="0.25">
      <c r="A147" cm="1">
        <f t="array" aca="1" ref="A147" ca="1">INDEX($U$7:$U$50006, RANK(T147,$T$7:$T$50006), 1)</f>
        <v>100310</v>
      </c>
      <c r="B147" cm="1">
        <f t="array" aca="1" ref="B147" ca="1">INDEX($Y$7:$Y$50006, RANK(T147,$T$7:$T$50006), 1)</f>
        <v>10310</v>
      </c>
      <c r="C147" t="str">
        <f t="shared" ca="1" si="9"/>
        <v>BC</v>
      </c>
      <c r="D147" t="str">
        <f t="shared" ca="1" si="10"/>
        <v>Square</v>
      </c>
      <c r="E147" cm="1">
        <f t="array" aca="1" ref="E147" ca="1">INDEX($Z$7:$Z$46,RANDBETWEEN(1,ROWS($Z$7:$Z$46)))</f>
        <v>2018</v>
      </c>
      <c r="F147" cm="1">
        <f t="array" aca="1" ref="F147" ca="1">INDEX($AB$7:$AB$126,RANDBETWEEN(1,ROWS($AB$7:$AB$126)))</f>
        <v>32</v>
      </c>
      <c r="G147">
        <f ca="1">IF(_xlfn.NORM.INV(T147,$R$7,$R$8)&lt;0,0,_xlfn.NORM.INV(T147,$R$7,$R$8))*VLOOKUP(C147,$V$7:$W$10,2,FALSE)</f>
        <v>3.3040300860049401</v>
      </c>
      <c r="H147" s="6">
        <f ca="1">G147*VLOOKUP(C147,$V$7:$X$12,3,FALSE)</f>
        <v>49.560451290074099</v>
      </c>
      <c r="I147" t="str" cm="1">
        <f t="array" aca="1" ref="I147" ca="1">INDEX(data_generation!$AD$7:$AD$9,RANDBETWEEN(1,ROWS(data_generation!$AD$7:$AD$9)))</f>
        <v>Uncommited</v>
      </c>
      <c r="J147" t="str" cm="1">
        <f t="array" aca="1" ref="J147" ca="1">INDEX(data_generation!$AE$7:$AE$9,RANDBETWEEN(1,ROWS(data_generation!$AE$7:$AE$9)))</f>
        <v>Home</v>
      </c>
      <c r="K147" t="b" cm="1">
        <f t="array" aca="1" ref="K147" ca="1">INDEX(data_generation!$AF$7:$AF$8,RANDBETWEEN(1,ROWS(data_generation!$AF$7:$AF$8)))</f>
        <v>1</v>
      </c>
      <c r="L147" t="str" cm="1">
        <f t="array" aca="1" ref="L147" ca="1">INDEX($AG$7:$AG$10,RANDBETWEEN(1,ROWS($AG$7:$AG$10)))</f>
        <v>&lt;25</v>
      </c>
      <c r="M147" t="str" cm="1">
        <f t="array" aca="1" ref="M147" ca="1">INDEX(data_generation!$AI$7:$AI$9,RANDBETWEEN(1,ROWS(data_generation!$AI$7:$AI$9)))</f>
        <v>Male</v>
      </c>
      <c r="N147" t="str" cm="1">
        <f t="array" aca="1" ref="N147" ca="1">INDEX($AK$7:$AK$9,RANDBETWEEN(1,ROWS($AK$7:$AK$9)))</f>
        <v>$500-$1000</v>
      </c>
      <c r="O147" t="str" cm="1">
        <f t="array" aca="1" ref="O147" ca="1">INDEX($AM$7:$AM$12,RANDBETWEEN(1,ROWS($AM$7:$AM$12)))</f>
        <v>IL</v>
      </c>
      <c r="P147" s="6"/>
      <c r="Q147" s="6"/>
      <c r="S147">
        <f t="shared" ca="1" si="11"/>
        <v>0.57761183794672966</v>
      </c>
      <c r="T147" s="5">
        <f t="shared" ca="1" si="12"/>
        <v>0.72842621682969344</v>
      </c>
      <c r="U147">
        <v>100141</v>
      </c>
      <c r="Y147" s="8">
        <v>10141</v>
      </c>
    </row>
    <row r="148" spans="1:25" x14ac:dyDescent="0.25">
      <c r="A148" cm="1">
        <f t="array" aca="1" ref="A148" ca="1">INDEX($U$7:$U$50006, RANK(T148,$T$7:$T$50006), 1)</f>
        <v>100247</v>
      </c>
      <c r="B148" cm="1">
        <f t="array" aca="1" ref="B148" ca="1">INDEX($Y$7:$Y$50006, RANK(T148,$T$7:$T$50006), 1)</f>
        <v>10247</v>
      </c>
      <c r="C148" t="str">
        <f t="shared" ca="1" si="9"/>
        <v>AB</v>
      </c>
      <c r="D148" t="str">
        <f t="shared" ca="1" si="10"/>
        <v>Circle</v>
      </c>
      <c r="E148" cm="1">
        <f t="array" aca="1" ref="E148" ca="1">INDEX($Z$7:$Z$46,RANDBETWEEN(1,ROWS($Z$7:$Z$46)))</f>
        <v>2023</v>
      </c>
      <c r="F148" cm="1">
        <f t="array" aca="1" ref="F148" ca="1">INDEX($AB$7:$AB$126,RANDBETWEEN(1,ROWS($AB$7:$AB$126)))</f>
        <v>61</v>
      </c>
      <c r="G148">
        <f ca="1">IF(_xlfn.NORM.INV(T148,$R$7,$R$8)&lt;0,0,_xlfn.NORM.INV(T148,$R$7,$R$8))*VLOOKUP(C148,$V$7:$W$10,2,FALSE)</f>
        <v>60.718582796988201</v>
      </c>
      <c r="H148" s="6">
        <f ca="1">G148*VLOOKUP(C148,$V$7:$X$12,3,FALSE)</f>
        <v>151.7964569924705</v>
      </c>
      <c r="I148" t="str" cm="1">
        <f t="array" aca="1" ref="I148" ca="1">INDEX(data_generation!$AD$7:$AD$9,RANDBETWEEN(1,ROWS(data_generation!$AD$7:$AD$9)))</f>
        <v>Uncommited</v>
      </c>
      <c r="J148" t="str" cm="1">
        <f t="array" aca="1" ref="J148" ca="1">INDEX(data_generation!$AE$7:$AE$9,RANDBETWEEN(1,ROWS(data_generation!$AE$7:$AE$9)))</f>
        <v>Work</v>
      </c>
      <c r="K148" t="b" cm="1">
        <f t="array" aca="1" ref="K148" ca="1">INDEX(data_generation!$AF$7:$AF$8,RANDBETWEEN(1,ROWS(data_generation!$AF$7:$AF$8)))</f>
        <v>1</v>
      </c>
      <c r="L148" t="str" cm="1">
        <f t="array" aca="1" ref="L148" ca="1">INDEX($AG$7:$AG$10,RANDBETWEEN(1,ROWS($AG$7:$AG$10)))</f>
        <v>&lt;25</v>
      </c>
      <c r="M148" t="str" cm="1">
        <f t="array" aca="1" ref="M148" ca="1">INDEX(data_generation!$AI$7:$AI$9,RANDBETWEEN(1,ROWS(data_generation!$AI$7:$AI$9)))</f>
        <v>Other</v>
      </c>
      <c r="N148" t="str" cm="1">
        <f t="array" aca="1" ref="N148" ca="1">INDEX($AK$7:$AK$9,RANDBETWEEN(1,ROWS($AK$7:$AK$9)))</f>
        <v>Under $500</v>
      </c>
      <c r="O148" t="str" cm="1">
        <f t="array" aca="1" ref="O148" ca="1">INDEX($AM$7:$AM$12,RANDBETWEEN(1,ROWS($AM$7:$AM$12)))</f>
        <v>MO</v>
      </c>
      <c r="P148" s="6"/>
      <c r="Q148" s="6"/>
      <c r="S148">
        <f t="shared" ca="1" si="11"/>
        <v>0.91817758968537078</v>
      </c>
      <c r="T148" s="5">
        <f t="shared" ca="1" si="12"/>
        <v>0.77232006182420854</v>
      </c>
      <c r="U148">
        <v>100142</v>
      </c>
      <c r="Y148" s="8">
        <v>10142</v>
      </c>
    </row>
    <row r="149" spans="1:25" x14ac:dyDescent="0.25">
      <c r="A149" cm="1">
        <f t="array" aca="1" ref="A149" ca="1">INDEX($U$7:$U$50006, RANK(T149,$T$7:$T$50006), 1)</f>
        <v>100061</v>
      </c>
      <c r="B149" cm="1">
        <f t="array" aca="1" ref="B149" ca="1">INDEX($Y$7:$Y$50006, RANK(T149,$T$7:$T$50006), 1)</f>
        <v>10061</v>
      </c>
      <c r="C149" t="str">
        <f t="shared" ca="1" si="9"/>
        <v>BC</v>
      </c>
      <c r="D149" t="str">
        <f t="shared" ca="1" si="10"/>
        <v>Square</v>
      </c>
      <c r="E149" cm="1">
        <f t="array" aca="1" ref="E149" ca="1">INDEX($Z$7:$Z$46,RANDBETWEEN(1,ROWS($Z$7:$Z$46)))</f>
        <v>2021</v>
      </c>
      <c r="F149" cm="1">
        <f t="array" aca="1" ref="F149" ca="1">INDEX($AB$7:$AB$126,RANDBETWEEN(1,ROWS($AB$7:$AB$126)))</f>
        <v>29</v>
      </c>
      <c r="G149">
        <f ca="1">IF(_xlfn.NORM.INV(T149,$R$7,$R$8)&lt;0,0,_xlfn.NORM.INV(T149,$R$7,$R$8))*VLOOKUP(C149,$V$7:$W$10,2,FALSE)</f>
        <v>3.783643998237058</v>
      </c>
      <c r="H149" s="6">
        <f ca="1">G149*VLOOKUP(C149,$V$7:$X$12,3,FALSE)</f>
        <v>56.754659973555867</v>
      </c>
      <c r="I149" t="str" cm="1">
        <f t="array" aca="1" ref="I149" ca="1">INDEX(data_generation!$AD$7:$AD$9,RANDBETWEEN(1,ROWS(data_generation!$AD$7:$AD$9)))</f>
        <v>Loyal</v>
      </c>
      <c r="J149" t="str" cm="1">
        <f t="array" aca="1" ref="J149" ca="1">INDEX(data_generation!$AE$7:$AE$9,RANDBETWEEN(1,ROWS(data_generation!$AE$7:$AE$9)))</f>
        <v>School</v>
      </c>
      <c r="K149" t="b" cm="1">
        <f t="array" aca="1" ref="K149" ca="1">INDEX(data_generation!$AF$7:$AF$8,RANDBETWEEN(1,ROWS(data_generation!$AF$7:$AF$8)))</f>
        <v>0</v>
      </c>
      <c r="L149" t="str" cm="1">
        <f t="array" aca="1" ref="L149" ca="1">INDEX($AG$7:$AG$10,RANDBETWEEN(1,ROWS($AG$7:$AG$10)))</f>
        <v>26-45</v>
      </c>
      <c r="M149" t="str" cm="1">
        <f t="array" aca="1" ref="M149" ca="1">INDEX(data_generation!$AI$7:$AI$9,RANDBETWEEN(1,ROWS(data_generation!$AI$7:$AI$9)))</f>
        <v>Male</v>
      </c>
      <c r="N149" t="str" cm="1">
        <f t="array" aca="1" ref="N149" ca="1">INDEX($AK$7:$AK$9,RANDBETWEEN(1,ROWS($AK$7:$AK$9)))</f>
        <v>Above $1000</v>
      </c>
      <c r="O149" t="str" cm="1">
        <f t="array" aca="1" ref="O149" ca="1">INDEX($AM$7:$AM$12,RANDBETWEEN(1,ROWS($AM$7:$AM$12)))</f>
        <v>IN</v>
      </c>
      <c r="P149" s="6"/>
      <c r="Q149" s="6"/>
      <c r="S149">
        <f t="shared" ca="1" si="11"/>
        <v>0.20039233560453362</v>
      </c>
      <c r="T149" s="5">
        <f t="shared" ca="1" si="12"/>
        <v>0.94147630508429025</v>
      </c>
      <c r="U149">
        <v>100143</v>
      </c>
      <c r="Y149" s="8">
        <v>10143</v>
      </c>
    </row>
    <row r="150" spans="1:25" x14ac:dyDescent="0.25">
      <c r="A150" cm="1">
        <f t="array" aca="1" ref="A150" ca="1">INDEX($U$7:$U$50006, RANK(T150,$T$7:$T$50006), 1)</f>
        <v>100063</v>
      </c>
      <c r="B150" cm="1">
        <f t="array" aca="1" ref="B150" ca="1">INDEX($Y$7:$Y$50006, RANK(T150,$T$7:$T$50006), 1)</f>
        <v>10063</v>
      </c>
      <c r="C150" t="str">
        <f t="shared" ca="1" si="9"/>
        <v>AB</v>
      </c>
      <c r="D150" t="str">
        <f t="shared" ca="1" si="10"/>
        <v>Circle</v>
      </c>
      <c r="E150" cm="1">
        <f t="array" aca="1" ref="E150" ca="1">INDEX($Z$7:$Z$46,RANDBETWEEN(1,ROWS($Z$7:$Z$46)))</f>
        <v>2021</v>
      </c>
      <c r="F150" cm="1">
        <f t="array" aca="1" ref="F150" ca="1">INDEX($AB$7:$AB$126,RANDBETWEEN(1,ROWS($AB$7:$AB$126)))</f>
        <v>28</v>
      </c>
      <c r="G150">
        <f ca="1">IF(_xlfn.NORM.INV(T150,$R$7,$R$8)&lt;0,0,_xlfn.NORM.INV(T150,$R$7,$R$8))*VLOOKUP(C150,$V$7:$W$10,2,FALSE)</f>
        <v>68.054649291434671</v>
      </c>
      <c r="H150" s="6">
        <f ca="1">G150*VLOOKUP(C150,$V$7:$X$12,3,FALSE)</f>
        <v>170.13662322858667</v>
      </c>
      <c r="I150" t="str" cm="1">
        <f t="array" aca="1" ref="I150" ca="1">INDEX(data_generation!$AD$7:$AD$9,RANDBETWEEN(1,ROWS(data_generation!$AD$7:$AD$9)))</f>
        <v>Disloyal</v>
      </c>
      <c r="J150" t="str" cm="1">
        <f t="array" aca="1" ref="J150" ca="1">INDEX(data_generation!$AE$7:$AE$9,RANDBETWEEN(1,ROWS(data_generation!$AE$7:$AE$9)))</f>
        <v>Work</v>
      </c>
      <c r="K150" t="b" cm="1">
        <f t="array" aca="1" ref="K150" ca="1">INDEX(data_generation!$AF$7:$AF$8,RANDBETWEEN(1,ROWS(data_generation!$AF$7:$AF$8)))</f>
        <v>1</v>
      </c>
      <c r="L150" t="str" cm="1">
        <f t="array" aca="1" ref="L150" ca="1">INDEX($AG$7:$AG$10,RANDBETWEEN(1,ROWS($AG$7:$AG$10)))</f>
        <v>&gt;65</v>
      </c>
      <c r="M150" t="str" cm="1">
        <f t="array" aca="1" ref="M150" ca="1">INDEX(data_generation!$AI$7:$AI$9,RANDBETWEEN(1,ROWS(data_generation!$AI$7:$AI$9)))</f>
        <v>Other</v>
      </c>
      <c r="N150" t="str" cm="1">
        <f t="array" aca="1" ref="N150" ca="1">INDEX($AK$7:$AK$9,RANDBETWEEN(1,ROWS($AK$7:$AK$9)))</f>
        <v>$500-$1000</v>
      </c>
      <c r="O150" t="str" cm="1">
        <f t="array" aca="1" ref="O150" ca="1">INDEX($AM$7:$AM$12,RANDBETWEEN(1,ROWS($AM$7:$AM$12)))</f>
        <v>WI</v>
      </c>
      <c r="P150" s="6"/>
      <c r="Q150" s="6"/>
      <c r="S150">
        <f t="shared" ca="1" si="11"/>
        <v>0.91723647567475808</v>
      </c>
      <c r="T150" s="5">
        <f t="shared" ca="1" si="12"/>
        <v>0.94081213986748513</v>
      </c>
      <c r="U150">
        <v>100144</v>
      </c>
      <c r="Y150" s="8">
        <v>10144</v>
      </c>
    </row>
    <row r="151" spans="1:25" x14ac:dyDescent="0.25">
      <c r="A151" cm="1">
        <f t="array" aca="1" ref="A151" ca="1">INDEX($U$7:$U$50006, RANK(T151,$T$7:$T$50006), 1)</f>
        <v>101036</v>
      </c>
      <c r="B151" cm="1">
        <f t="array" aca="1" ref="B151" ca="1">INDEX($Y$7:$Y$50006, RANK(T151,$T$7:$T$50006), 1)</f>
        <v>11036</v>
      </c>
      <c r="C151" t="str">
        <f t="shared" ca="1" si="9"/>
        <v>AC</v>
      </c>
      <c r="D151" t="str">
        <f t="shared" ca="1" si="10"/>
        <v>Circle</v>
      </c>
      <c r="E151" cm="1">
        <f t="array" aca="1" ref="E151" ca="1">INDEX($Z$7:$Z$46,RANDBETWEEN(1,ROWS($Z$7:$Z$46)))</f>
        <v>2023</v>
      </c>
      <c r="F151" cm="1">
        <f t="array" aca="1" ref="F151" ca="1">INDEX($AB$7:$AB$126,RANDBETWEEN(1,ROWS($AB$7:$AB$126)))</f>
        <v>6</v>
      </c>
      <c r="G151">
        <f ca="1">IF(_xlfn.NORM.INV(T151,$R$7,$R$8)&lt;0,0,_xlfn.NORM.INV(T151,$R$7,$R$8))*VLOOKUP(C151,$V$7:$W$10,2,FALSE)</f>
        <v>38.803752902046007</v>
      </c>
      <c r="H151" s="6">
        <f ca="1">G151*VLOOKUP(C151,$V$7:$X$12,3,FALSE)</f>
        <v>116.41125870613803</v>
      </c>
      <c r="I151" t="str" cm="1">
        <f t="array" aca="1" ref="I151" ca="1">INDEX(data_generation!$AD$7:$AD$9,RANDBETWEEN(1,ROWS(data_generation!$AD$7:$AD$9)))</f>
        <v>Disloyal</v>
      </c>
      <c r="J151" t="str" cm="1">
        <f t="array" aca="1" ref="J151" ca="1">INDEX(data_generation!$AE$7:$AE$9,RANDBETWEEN(1,ROWS(data_generation!$AE$7:$AE$9)))</f>
        <v>Work</v>
      </c>
      <c r="K151" t="b" cm="1">
        <f t="array" aca="1" ref="K151" ca="1">INDEX(data_generation!$AF$7:$AF$8,RANDBETWEEN(1,ROWS(data_generation!$AF$7:$AF$8)))</f>
        <v>1</v>
      </c>
      <c r="L151" t="str" cm="1">
        <f t="array" aca="1" ref="L151" ca="1">INDEX($AG$7:$AG$10,RANDBETWEEN(1,ROWS($AG$7:$AG$10)))</f>
        <v>46-65</v>
      </c>
      <c r="M151" t="str" cm="1">
        <f t="array" aca="1" ref="M151" ca="1">INDEX(data_generation!$AI$7:$AI$9,RANDBETWEEN(1,ROWS(data_generation!$AI$7:$AI$9)))</f>
        <v>Male</v>
      </c>
      <c r="N151" t="str" cm="1">
        <f t="array" aca="1" ref="N151" ca="1">INDEX($AK$7:$AK$9,RANDBETWEEN(1,ROWS($AK$7:$AK$9)))</f>
        <v>$500-$1000</v>
      </c>
      <c r="O151" t="str" cm="1">
        <f t="array" aca="1" ref="O151" ca="1">INDEX($AM$7:$AM$12,RANDBETWEEN(1,ROWS($AM$7:$AM$12)))</f>
        <v>MN</v>
      </c>
      <c r="P151" s="6"/>
      <c r="Q151" s="6"/>
      <c r="S151">
        <f t="shared" ca="1" si="11"/>
        <v>0.95978551440261117</v>
      </c>
      <c r="T151" s="5">
        <f t="shared" ca="1" si="12"/>
        <v>7.5664552661129703E-2</v>
      </c>
      <c r="U151">
        <v>100145</v>
      </c>
      <c r="Y151" s="8">
        <v>10145</v>
      </c>
    </row>
    <row r="152" spans="1:25" x14ac:dyDescent="0.25">
      <c r="A152" cm="1">
        <f t="array" aca="1" ref="A152" ca="1">INDEX($U$7:$U$50006, RANK(T152,$T$7:$T$50006), 1)</f>
        <v>100190</v>
      </c>
      <c r="B152" cm="1">
        <f t="array" aca="1" ref="B152" ca="1">INDEX($Y$7:$Y$50006, RANK(T152,$T$7:$T$50006), 1)</f>
        <v>10190</v>
      </c>
      <c r="C152" t="str">
        <f t="shared" ca="1" si="9"/>
        <v>AB</v>
      </c>
      <c r="D152" t="str">
        <f t="shared" ca="1" si="10"/>
        <v>Circle</v>
      </c>
      <c r="E152" cm="1">
        <f t="array" aca="1" ref="E152" ca="1">INDEX($Z$7:$Z$46,RANDBETWEEN(1,ROWS($Z$7:$Z$46)))</f>
        <v>2023</v>
      </c>
      <c r="F152" cm="1">
        <f t="array" aca="1" ref="F152" ca="1">INDEX($AB$7:$AB$126,RANDBETWEEN(1,ROWS($AB$7:$AB$126)))</f>
        <v>45</v>
      </c>
      <c r="G152">
        <f ca="1">IF(_xlfn.NORM.INV(T152,$R$7,$R$8)&lt;0,0,_xlfn.NORM.INV(T152,$R$7,$R$8))*VLOOKUP(C152,$V$7:$W$10,2,FALSE)</f>
        <v>62.081665395229351</v>
      </c>
      <c r="H152" s="6">
        <f ca="1">G152*VLOOKUP(C152,$V$7:$X$12,3,FALSE)</f>
        <v>155.20416348807339</v>
      </c>
      <c r="I152" t="str" cm="1">
        <f t="array" aca="1" ref="I152" ca="1">INDEX(data_generation!$AD$7:$AD$9,RANDBETWEEN(1,ROWS(data_generation!$AD$7:$AD$9)))</f>
        <v>Disloyal</v>
      </c>
      <c r="J152" t="str" cm="1">
        <f t="array" aca="1" ref="J152" ca="1">INDEX(data_generation!$AE$7:$AE$9,RANDBETWEEN(1,ROWS(data_generation!$AE$7:$AE$9)))</f>
        <v>School</v>
      </c>
      <c r="K152" t="b" cm="1">
        <f t="array" aca="1" ref="K152" ca="1">INDEX(data_generation!$AF$7:$AF$8,RANDBETWEEN(1,ROWS(data_generation!$AF$7:$AF$8)))</f>
        <v>0</v>
      </c>
      <c r="L152" t="str" cm="1">
        <f t="array" aca="1" ref="L152" ca="1">INDEX($AG$7:$AG$10,RANDBETWEEN(1,ROWS($AG$7:$AG$10)))</f>
        <v>&lt;25</v>
      </c>
      <c r="M152" t="str" cm="1">
        <f t="array" aca="1" ref="M152" ca="1">INDEX(data_generation!$AI$7:$AI$9,RANDBETWEEN(1,ROWS(data_generation!$AI$7:$AI$9)))</f>
        <v>Male</v>
      </c>
      <c r="N152" t="str" cm="1">
        <f t="array" aca="1" ref="N152" ca="1">INDEX($AK$7:$AK$9,RANDBETWEEN(1,ROWS($AK$7:$AK$9)))</f>
        <v>Under $500</v>
      </c>
      <c r="O152" t="str" cm="1">
        <f t="array" aca="1" ref="O152" ca="1">INDEX($AM$7:$AM$12,RANDBETWEEN(1,ROWS($AM$7:$AM$12)))</f>
        <v>MO</v>
      </c>
      <c r="P152" s="6"/>
      <c r="Q152" s="6"/>
      <c r="S152">
        <f t="shared" ca="1" si="11"/>
        <v>0.1854074503547527</v>
      </c>
      <c r="T152" s="5">
        <f t="shared" ca="1" si="12"/>
        <v>0.81539731470008803</v>
      </c>
      <c r="U152">
        <v>100146</v>
      </c>
      <c r="Y152" s="8">
        <v>10146</v>
      </c>
    </row>
    <row r="153" spans="1:25" x14ac:dyDescent="0.25">
      <c r="A153" cm="1">
        <f t="array" aca="1" ref="A153" ca="1">INDEX($U$7:$U$50006, RANK(T153,$T$7:$T$50006), 1)</f>
        <v>100758</v>
      </c>
      <c r="B153" cm="1">
        <f t="array" aca="1" ref="B153" ca="1">INDEX($Y$7:$Y$50006, RANK(T153,$T$7:$T$50006), 1)</f>
        <v>10758</v>
      </c>
      <c r="C153" t="str">
        <f t="shared" ca="1" si="9"/>
        <v>AB</v>
      </c>
      <c r="D153" t="str">
        <f t="shared" ca="1" si="10"/>
        <v>Circle</v>
      </c>
      <c r="E153" cm="1">
        <f t="array" aca="1" ref="E153" ca="1">INDEX($Z$7:$Z$46,RANDBETWEEN(1,ROWS($Z$7:$Z$46)))</f>
        <v>2023</v>
      </c>
      <c r="F153" cm="1">
        <f t="array" aca="1" ref="F153" ca="1">INDEX($AB$7:$AB$126,RANDBETWEEN(1,ROWS($AB$7:$AB$126)))</f>
        <v>46</v>
      </c>
      <c r="G153">
        <f ca="1">IF(_xlfn.NORM.INV(T153,$R$7,$R$8)&lt;0,0,_xlfn.NORM.INV(T153,$R$7,$R$8))*VLOOKUP(C153,$V$7:$W$10,2,FALSE)</f>
        <v>50.099104362234343</v>
      </c>
      <c r="H153" s="6">
        <f ca="1">G153*VLOOKUP(C153,$V$7:$X$12,3,FALSE)</f>
        <v>125.24776090558586</v>
      </c>
      <c r="I153" t="str" cm="1">
        <f t="array" aca="1" ref="I153" ca="1">INDEX(data_generation!$AD$7:$AD$9,RANDBETWEEN(1,ROWS(data_generation!$AD$7:$AD$9)))</f>
        <v>Loyal</v>
      </c>
      <c r="J153" t="str" cm="1">
        <f t="array" aca="1" ref="J153" ca="1">INDEX(data_generation!$AE$7:$AE$9,RANDBETWEEN(1,ROWS(data_generation!$AE$7:$AE$9)))</f>
        <v>School</v>
      </c>
      <c r="K153" t="b" cm="1">
        <f t="array" aca="1" ref="K153" ca="1">INDEX(data_generation!$AF$7:$AF$8,RANDBETWEEN(1,ROWS(data_generation!$AF$7:$AF$8)))</f>
        <v>0</v>
      </c>
      <c r="L153" t="str" cm="1">
        <f t="array" aca="1" ref="L153" ca="1">INDEX($AG$7:$AG$10,RANDBETWEEN(1,ROWS($AG$7:$AG$10)))</f>
        <v>&gt;65</v>
      </c>
      <c r="M153" t="str" cm="1">
        <f t="array" aca="1" ref="M153" ca="1">INDEX(data_generation!$AI$7:$AI$9,RANDBETWEEN(1,ROWS(data_generation!$AI$7:$AI$9)))</f>
        <v>Female</v>
      </c>
      <c r="N153" t="str" cm="1">
        <f t="array" aca="1" ref="N153" ca="1">INDEX($AK$7:$AK$9,RANDBETWEEN(1,ROWS($AK$7:$AK$9)))</f>
        <v>$500-$1000</v>
      </c>
      <c r="O153" t="str" cm="1">
        <f t="array" aca="1" ref="O153" ca="1">INDEX($AM$7:$AM$12,RANDBETWEEN(1,ROWS($AM$7:$AM$12)))</f>
        <v>MN</v>
      </c>
      <c r="P153" s="6"/>
      <c r="Q153" s="6"/>
      <c r="S153">
        <f t="shared" ca="1" si="11"/>
        <v>6.9657716034552508E-2</v>
      </c>
      <c r="T153" s="5">
        <f t="shared" ca="1" si="12"/>
        <v>0.33235017037855208</v>
      </c>
      <c r="U153">
        <v>100147</v>
      </c>
      <c r="Y153" s="8">
        <v>10147</v>
      </c>
    </row>
    <row r="154" spans="1:25" x14ac:dyDescent="0.25">
      <c r="A154" cm="1">
        <f t="array" aca="1" ref="A154" ca="1">INDEX($U$7:$U$50006, RANK(T154,$T$7:$T$50006), 1)</f>
        <v>100960</v>
      </c>
      <c r="B154" cm="1">
        <f t="array" aca="1" ref="B154" ca="1">INDEX($Y$7:$Y$50006, RANK(T154,$T$7:$T$50006), 1)</f>
        <v>10960</v>
      </c>
      <c r="C154" t="str">
        <f t="shared" ca="1" si="9"/>
        <v>AB</v>
      </c>
      <c r="D154" t="str">
        <f t="shared" ca="1" si="10"/>
        <v>Circle</v>
      </c>
      <c r="E154" cm="1">
        <f t="array" aca="1" ref="E154" ca="1">INDEX($Z$7:$Z$46,RANDBETWEEN(1,ROWS($Z$7:$Z$46)))</f>
        <v>2022</v>
      </c>
      <c r="F154" cm="1">
        <f t="array" aca="1" ref="F154" ca="1">INDEX($AB$7:$AB$126,RANDBETWEEN(1,ROWS($AB$7:$AB$126)))</f>
        <v>43</v>
      </c>
      <c r="G154">
        <f ca="1">IF(_xlfn.NORM.INV(T154,$R$7,$R$8)&lt;0,0,_xlfn.NORM.INV(T154,$R$7,$R$8))*VLOOKUP(C154,$V$7:$W$10,2,FALSE)</f>
        <v>44.736974442111205</v>
      </c>
      <c r="H154" s="6">
        <f ca="1">G154*VLOOKUP(C154,$V$7:$X$12,3,FALSE)</f>
        <v>111.84243610527801</v>
      </c>
      <c r="I154" t="str" cm="1">
        <f t="array" aca="1" ref="I154" ca="1">INDEX(data_generation!$AD$7:$AD$9,RANDBETWEEN(1,ROWS(data_generation!$AD$7:$AD$9)))</f>
        <v>Uncommited</v>
      </c>
      <c r="J154" t="str" cm="1">
        <f t="array" aca="1" ref="J154" ca="1">INDEX(data_generation!$AE$7:$AE$9,RANDBETWEEN(1,ROWS(data_generation!$AE$7:$AE$9)))</f>
        <v>School</v>
      </c>
      <c r="K154" t="b" cm="1">
        <f t="array" aca="1" ref="K154" ca="1">INDEX(data_generation!$AF$7:$AF$8,RANDBETWEEN(1,ROWS(data_generation!$AF$7:$AF$8)))</f>
        <v>0</v>
      </c>
      <c r="L154" t="str" cm="1">
        <f t="array" aca="1" ref="L154" ca="1">INDEX($AG$7:$AG$10,RANDBETWEEN(1,ROWS($AG$7:$AG$10)))</f>
        <v>26-45</v>
      </c>
      <c r="M154" t="str" cm="1">
        <f t="array" aca="1" ref="M154" ca="1">INDEX(data_generation!$AI$7:$AI$9,RANDBETWEEN(1,ROWS(data_generation!$AI$7:$AI$9)))</f>
        <v>Male</v>
      </c>
      <c r="N154" t="str" cm="1">
        <f t="array" aca="1" ref="N154" ca="1">INDEX($AK$7:$AK$9,RANDBETWEEN(1,ROWS($AK$7:$AK$9)))</f>
        <v>Under $500</v>
      </c>
      <c r="O154" t="str" cm="1">
        <f t="array" aca="1" ref="O154" ca="1">INDEX($AM$7:$AM$12,RANDBETWEEN(1,ROWS($AM$7:$AM$12)))</f>
        <v>MO</v>
      </c>
      <c r="P154" s="6"/>
      <c r="Q154" s="6"/>
      <c r="S154">
        <f t="shared" ca="1" si="11"/>
        <v>0.67665414048056127</v>
      </c>
      <c r="T154" s="5">
        <f t="shared" ca="1" si="12"/>
        <v>0.15168696399759951</v>
      </c>
      <c r="U154">
        <v>100148</v>
      </c>
      <c r="Y154" s="8">
        <v>10148</v>
      </c>
    </row>
    <row r="155" spans="1:25" x14ac:dyDescent="0.25">
      <c r="A155" cm="1">
        <f t="array" aca="1" ref="A155" ca="1">INDEX($U$7:$U$50006, RANK(T155,$T$7:$T$50006), 1)</f>
        <v>100564</v>
      </c>
      <c r="B155" cm="1">
        <f t="array" aca="1" ref="B155" ca="1">INDEX($Y$7:$Y$50006, RANK(T155,$T$7:$T$50006), 1)</f>
        <v>10564</v>
      </c>
      <c r="C155" t="str">
        <f t="shared" ca="1" si="9"/>
        <v>BB</v>
      </c>
      <c r="D155" t="str">
        <f t="shared" ca="1" si="10"/>
        <v>Circle</v>
      </c>
      <c r="E155" cm="1">
        <f t="array" aca="1" ref="E155" ca="1">INDEX($Z$7:$Z$46,RANDBETWEEN(1,ROWS($Z$7:$Z$46)))</f>
        <v>2023</v>
      </c>
      <c r="F155" cm="1">
        <f t="array" aca="1" ref="F155" ca="1">INDEX($AB$7:$AB$126,RANDBETWEEN(1,ROWS($AB$7:$AB$126)))</f>
        <v>22</v>
      </c>
      <c r="G155">
        <f ca="1">IF(_xlfn.NORM.INV(T155,$R$7,$R$8)&lt;0,0,_xlfn.NORM.INV(T155,$R$7,$R$8))*VLOOKUP(C155,$V$7:$W$10,2,FALSE)</f>
        <v>26.841540905736718</v>
      </c>
      <c r="H155" s="6">
        <f ca="1">G155*VLOOKUP(C155,$V$7:$X$12,3,FALSE)</f>
        <v>268.41540905736719</v>
      </c>
      <c r="I155" t="str" cm="1">
        <f t="array" aca="1" ref="I155" ca="1">INDEX(data_generation!$AD$7:$AD$9,RANDBETWEEN(1,ROWS(data_generation!$AD$7:$AD$9)))</f>
        <v>Uncommited</v>
      </c>
      <c r="J155" t="str" cm="1">
        <f t="array" aca="1" ref="J155" ca="1">INDEX(data_generation!$AE$7:$AE$9,RANDBETWEEN(1,ROWS(data_generation!$AE$7:$AE$9)))</f>
        <v>School</v>
      </c>
      <c r="K155" t="b" cm="1">
        <f t="array" aca="1" ref="K155" ca="1">INDEX(data_generation!$AF$7:$AF$8,RANDBETWEEN(1,ROWS(data_generation!$AF$7:$AF$8)))</f>
        <v>1</v>
      </c>
      <c r="L155" t="str" cm="1">
        <f t="array" aca="1" ref="L155" ca="1">INDEX($AG$7:$AG$10,RANDBETWEEN(1,ROWS($AG$7:$AG$10)))</f>
        <v>26-45</v>
      </c>
      <c r="M155" t="str" cm="1">
        <f t="array" aca="1" ref="M155" ca="1">INDEX(data_generation!$AI$7:$AI$9,RANDBETWEEN(1,ROWS(data_generation!$AI$7:$AI$9)))</f>
        <v>Female</v>
      </c>
      <c r="N155" t="str" cm="1">
        <f t="array" aca="1" ref="N155" ca="1">INDEX($AK$7:$AK$9,RANDBETWEEN(1,ROWS($AK$7:$AK$9)))</f>
        <v>Above $1000</v>
      </c>
      <c r="O155" t="str" cm="1">
        <f t="array" aca="1" ref="O155" ca="1">INDEX($AM$7:$AM$12,RANDBETWEEN(1,ROWS($AM$7:$AM$12)))</f>
        <v>IA</v>
      </c>
      <c r="P155" s="6"/>
      <c r="Q155" s="6"/>
      <c r="S155">
        <f t="shared" ca="1" si="11"/>
        <v>5.1597566749653989E-2</v>
      </c>
      <c r="T155" s="5">
        <f t="shared" ca="1" si="12"/>
        <v>0.48595489542870873</v>
      </c>
      <c r="U155">
        <v>100149</v>
      </c>
      <c r="Y155" s="8">
        <v>10149</v>
      </c>
    </row>
    <row r="156" spans="1:25" x14ac:dyDescent="0.25">
      <c r="A156" cm="1">
        <f t="array" aca="1" ref="A156" ca="1">INDEX($U$7:$U$50006, RANK(T156,$T$7:$T$50006), 1)</f>
        <v>100146</v>
      </c>
      <c r="B156" cm="1">
        <f t="array" aca="1" ref="B156" ca="1">INDEX($Y$7:$Y$50006, RANK(T156,$T$7:$T$50006), 1)</f>
        <v>10146</v>
      </c>
      <c r="C156" t="str">
        <f t="shared" ca="1" si="9"/>
        <v>BB</v>
      </c>
      <c r="D156" t="str">
        <f t="shared" ca="1" si="10"/>
        <v>Circle</v>
      </c>
      <c r="E156" cm="1">
        <f t="array" aca="1" ref="E156" ca="1">INDEX($Z$7:$Z$46,RANDBETWEEN(1,ROWS($Z$7:$Z$46)))</f>
        <v>2023</v>
      </c>
      <c r="F156" cm="1">
        <f t="array" aca="1" ref="F156" ca="1">INDEX($AB$7:$AB$126,RANDBETWEEN(1,ROWS($AB$7:$AB$126)))</f>
        <v>79</v>
      </c>
      <c r="G156">
        <f ca="1">IF(_xlfn.NORM.INV(T156,$R$7,$R$8)&lt;0,0,_xlfn.NORM.INV(T156,$R$7,$R$8))*VLOOKUP(C156,$V$7:$W$10,2,FALSE)</f>
        <v>31.921861434767564</v>
      </c>
      <c r="H156" s="6">
        <f ca="1">G156*VLOOKUP(C156,$V$7:$X$12,3,FALSE)</f>
        <v>319.21861434767561</v>
      </c>
      <c r="I156" t="str" cm="1">
        <f t="array" aca="1" ref="I156" ca="1">INDEX(data_generation!$AD$7:$AD$9,RANDBETWEEN(1,ROWS(data_generation!$AD$7:$AD$9)))</f>
        <v>Loyal</v>
      </c>
      <c r="J156" t="str" cm="1">
        <f t="array" aca="1" ref="J156" ca="1">INDEX(data_generation!$AE$7:$AE$9,RANDBETWEEN(1,ROWS(data_generation!$AE$7:$AE$9)))</f>
        <v>Work</v>
      </c>
      <c r="K156" t="b" cm="1">
        <f t="array" aca="1" ref="K156" ca="1">INDEX(data_generation!$AF$7:$AF$8,RANDBETWEEN(1,ROWS(data_generation!$AF$7:$AF$8)))</f>
        <v>1</v>
      </c>
      <c r="L156" t="str" cm="1">
        <f t="array" aca="1" ref="L156" ca="1">INDEX($AG$7:$AG$10,RANDBETWEEN(1,ROWS($AG$7:$AG$10)))</f>
        <v>&lt;25</v>
      </c>
      <c r="M156" t="str" cm="1">
        <f t="array" aca="1" ref="M156" ca="1">INDEX(data_generation!$AI$7:$AI$9,RANDBETWEEN(1,ROWS(data_generation!$AI$7:$AI$9)))</f>
        <v>Female</v>
      </c>
      <c r="N156" t="str" cm="1">
        <f t="array" aca="1" ref="N156" ca="1">INDEX($AK$7:$AK$9,RANDBETWEEN(1,ROWS($AK$7:$AK$9)))</f>
        <v>Under $500</v>
      </c>
      <c r="O156" t="str" cm="1">
        <f t="array" aca="1" ref="O156" ca="1">INDEX($AM$7:$AM$12,RANDBETWEEN(1,ROWS($AM$7:$AM$12)))</f>
        <v>IN</v>
      </c>
      <c r="P156" s="6"/>
      <c r="Q156" s="6"/>
      <c r="S156">
        <f t="shared" ca="1" si="11"/>
        <v>6.1261792030785966E-2</v>
      </c>
      <c r="T156" s="5">
        <f t="shared" ca="1" si="12"/>
        <v>0.86296701946190757</v>
      </c>
      <c r="U156">
        <v>100150</v>
      </c>
      <c r="Y156" s="8">
        <v>10150</v>
      </c>
    </row>
    <row r="157" spans="1:25" x14ac:dyDescent="0.25">
      <c r="A157" cm="1">
        <f t="array" aca="1" ref="A157" ca="1">INDEX($U$7:$U$50006, RANK(T157,$T$7:$T$50006), 1)</f>
        <v>100224</v>
      </c>
      <c r="B157" cm="1">
        <f t="array" aca="1" ref="B157" ca="1">INDEX($Y$7:$Y$50006, RANK(T157,$T$7:$T$50006), 1)</f>
        <v>10224</v>
      </c>
      <c r="C157" t="str">
        <f t="shared" ca="1" si="9"/>
        <v>AB</v>
      </c>
      <c r="D157" t="str">
        <f t="shared" ca="1" si="10"/>
        <v>Circle</v>
      </c>
      <c r="E157" cm="1">
        <f t="array" aca="1" ref="E157" ca="1">INDEX($Z$7:$Z$46,RANDBETWEEN(1,ROWS($Z$7:$Z$46)))</f>
        <v>2020</v>
      </c>
      <c r="F157" cm="1">
        <f t="array" aca="1" ref="F157" ca="1">INDEX($AB$7:$AB$126,RANDBETWEEN(1,ROWS($AB$7:$AB$126)))</f>
        <v>50</v>
      </c>
      <c r="G157">
        <f ca="1">IF(_xlfn.NORM.INV(T157,$R$7,$R$8)&lt;0,0,_xlfn.NORM.INV(T157,$R$7,$R$8))*VLOOKUP(C157,$V$7:$W$10,2,FALSE)</f>
        <v>61.333424557121667</v>
      </c>
      <c r="H157" s="6">
        <f ca="1">G157*VLOOKUP(C157,$V$7:$X$12,3,FALSE)</f>
        <v>153.33356139280417</v>
      </c>
      <c r="I157" t="str" cm="1">
        <f t="array" aca="1" ref="I157" ca="1">INDEX(data_generation!$AD$7:$AD$9,RANDBETWEEN(1,ROWS(data_generation!$AD$7:$AD$9)))</f>
        <v>Disloyal</v>
      </c>
      <c r="J157" t="str" cm="1">
        <f t="array" aca="1" ref="J157" ca="1">INDEX(data_generation!$AE$7:$AE$9,RANDBETWEEN(1,ROWS(data_generation!$AE$7:$AE$9)))</f>
        <v>Work</v>
      </c>
      <c r="K157" t="b" cm="1">
        <f t="array" aca="1" ref="K157" ca="1">INDEX(data_generation!$AF$7:$AF$8,RANDBETWEEN(1,ROWS(data_generation!$AF$7:$AF$8)))</f>
        <v>1</v>
      </c>
      <c r="L157" t="str" cm="1">
        <f t="array" aca="1" ref="L157" ca="1">INDEX($AG$7:$AG$10,RANDBETWEEN(1,ROWS($AG$7:$AG$10)))</f>
        <v>&gt;65</v>
      </c>
      <c r="M157" t="str" cm="1">
        <f t="array" aca="1" ref="M157" ca="1">INDEX(data_generation!$AI$7:$AI$9,RANDBETWEEN(1,ROWS(data_generation!$AI$7:$AI$9)))</f>
        <v>Female</v>
      </c>
      <c r="N157" t="str" cm="1">
        <f t="array" aca="1" ref="N157" ca="1">INDEX($AK$7:$AK$9,RANDBETWEEN(1,ROWS($AK$7:$AK$9)))</f>
        <v>Under $500</v>
      </c>
      <c r="O157" t="str" cm="1">
        <f t="array" aca="1" ref="O157" ca="1">INDEX($AM$7:$AM$12,RANDBETWEEN(1,ROWS($AM$7:$AM$12)))</f>
        <v>IN</v>
      </c>
      <c r="P157" s="6"/>
      <c r="Q157" s="6"/>
      <c r="S157">
        <f t="shared" ca="1" si="11"/>
        <v>0.27448494296137405</v>
      </c>
      <c r="T157" s="5">
        <f t="shared" ca="1" si="12"/>
        <v>0.79241374163116085</v>
      </c>
      <c r="U157">
        <v>100151</v>
      </c>
      <c r="Y157" s="8">
        <v>10151</v>
      </c>
    </row>
    <row r="158" spans="1:25" x14ac:dyDescent="0.25">
      <c r="A158" cm="1">
        <f t="array" aca="1" ref="A158" ca="1">INDEX($U$7:$U$50006, RANK(T158,$T$7:$T$50006), 1)</f>
        <v>100376</v>
      </c>
      <c r="B158" cm="1">
        <f t="array" aca="1" ref="B158" ca="1">INDEX($Y$7:$Y$50006, RANK(T158,$T$7:$T$50006), 1)</f>
        <v>10376</v>
      </c>
      <c r="C158" t="str">
        <f t="shared" ca="1" si="9"/>
        <v>AB</v>
      </c>
      <c r="D158" t="str">
        <f t="shared" ca="1" si="10"/>
        <v>Circle</v>
      </c>
      <c r="E158" cm="1">
        <f t="array" aca="1" ref="E158" ca="1">INDEX($Z$7:$Z$46,RANDBETWEEN(1,ROWS($Z$7:$Z$46)))</f>
        <v>2023</v>
      </c>
      <c r="F158" cm="1">
        <f t="array" aca="1" ref="F158" ca="1">INDEX($AB$7:$AB$126,RANDBETWEEN(1,ROWS($AB$7:$AB$126)))</f>
        <v>120</v>
      </c>
      <c r="G158">
        <f ca="1">IF(_xlfn.NORM.INV(T158,$R$7,$R$8)&lt;0,0,_xlfn.NORM.INV(T158,$R$7,$R$8))*VLOOKUP(C158,$V$7:$W$10,2,FALSE)</f>
        <v>57.627207104482608</v>
      </c>
      <c r="H158" s="6">
        <f ca="1">G158*VLOOKUP(C158,$V$7:$X$12,3,FALSE)</f>
        <v>144.06801776120653</v>
      </c>
      <c r="I158" t="str" cm="1">
        <f t="array" aca="1" ref="I158" ca="1">INDEX(data_generation!$AD$7:$AD$9,RANDBETWEEN(1,ROWS(data_generation!$AD$7:$AD$9)))</f>
        <v>Loyal</v>
      </c>
      <c r="J158" t="str" cm="1">
        <f t="array" aca="1" ref="J158" ca="1">INDEX(data_generation!$AE$7:$AE$9,RANDBETWEEN(1,ROWS(data_generation!$AE$7:$AE$9)))</f>
        <v>School</v>
      </c>
      <c r="K158" t="b" cm="1">
        <f t="array" aca="1" ref="K158" ca="1">INDEX(data_generation!$AF$7:$AF$8,RANDBETWEEN(1,ROWS(data_generation!$AF$7:$AF$8)))</f>
        <v>0</v>
      </c>
      <c r="L158" t="str" cm="1">
        <f t="array" aca="1" ref="L158" ca="1">INDEX($AG$7:$AG$10,RANDBETWEEN(1,ROWS($AG$7:$AG$10)))</f>
        <v>&gt;65</v>
      </c>
      <c r="M158" t="str" cm="1">
        <f t="array" aca="1" ref="M158" ca="1">INDEX(data_generation!$AI$7:$AI$9,RANDBETWEEN(1,ROWS(data_generation!$AI$7:$AI$9)))</f>
        <v>Female</v>
      </c>
      <c r="N158" t="str" cm="1">
        <f t="array" aca="1" ref="N158" ca="1">INDEX($AK$7:$AK$9,RANDBETWEEN(1,ROWS($AK$7:$AK$9)))</f>
        <v>Under $500</v>
      </c>
      <c r="O158" t="str" cm="1">
        <f t="array" aca="1" ref="O158" ca="1">INDEX($AM$7:$AM$12,RANDBETWEEN(1,ROWS($AM$7:$AM$12)))</f>
        <v>IN</v>
      </c>
      <c r="P158" s="6"/>
      <c r="Q158" s="6"/>
      <c r="S158">
        <f t="shared" ca="1" si="11"/>
        <v>0.54118197199951534</v>
      </c>
      <c r="T158" s="5">
        <f t="shared" ca="1" si="12"/>
        <v>0.6565343520022503</v>
      </c>
      <c r="U158">
        <v>100152</v>
      </c>
      <c r="Y158" s="8">
        <v>10152</v>
      </c>
    </row>
    <row r="159" spans="1:25" x14ac:dyDescent="0.25">
      <c r="A159" cm="1">
        <f t="array" aca="1" ref="A159" ca="1">INDEX($U$7:$U$50006, RANK(T159,$T$7:$T$50006), 1)</f>
        <v>100780</v>
      </c>
      <c r="B159" cm="1">
        <f t="array" aca="1" ref="B159" ca="1">INDEX($Y$7:$Y$50006, RANK(T159,$T$7:$T$50006), 1)</f>
        <v>10780</v>
      </c>
      <c r="C159" t="str">
        <f t="shared" ca="1" si="9"/>
        <v>BC</v>
      </c>
      <c r="D159" t="str">
        <f t="shared" ca="1" si="10"/>
        <v>Square</v>
      </c>
      <c r="E159" cm="1">
        <f t="array" aca="1" ref="E159" ca="1">INDEX($Z$7:$Z$46,RANDBETWEEN(1,ROWS($Z$7:$Z$46)))</f>
        <v>2023</v>
      </c>
      <c r="F159" cm="1">
        <f t="array" aca="1" ref="F159" ca="1">INDEX($AB$7:$AB$126,RANDBETWEEN(1,ROWS($AB$7:$AB$126)))</f>
        <v>82</v>
      </c>
      <c r="G159">
        <f ca="1">IF(_xlfn.NORM.INV(T159,$R$7,$R$8)&lt;0,0,_xlfn.NORM.INV(T159,$R$7,$R$8))*VLOOKUP(C159,$V$7:$W$10,2,FALSE)</f>
        <v>2.7641183744736342</v>
      </c>
      <c r="H159" s="6">
        <f ca="1">G159*VLOOKUP(C159,$V$7:$X$12,3,FALSE)</f>
        <v>41.461775617104514</v>
      </c>
      <c r="I159" t="str" cm="1">
        <f t="array" aca="1" ref="I159" ca="1">INDEX(data_generation!$AD$7:$AD$9,RANDBETWEEN(1,ROWS(data_generation!$AD$7:$AD$9)))</f>
        <v>Disloyal</v>
      </c>
      <c r="J159" t="str" cm="1">
        <f t="array" aca="1" ref="J159" ca="1">INDEX(data_generation!$AE$7:$AE$9,RANDBETWEEN(1,ROWS(data_generation!$AE$7:$AE$9)))</f>
        <v>School</v>
      </c>
      <c r="K159" t="b" cm="1">
        <f t="array" aca="1" ref="K159" ca="1">INDEX(data_generation!$AF$7:$AF$8,RANDBETWEEN(1,ROWS(data_generation!$AF$7:$AF$8)))</f>
        <v>0</v>
      </c>
      <c r="L159" t="str" cm="1">
        <f t="array" aca="1" ref="L159" ca="1">INDEX($AG$7:$AG$10,RANDBETWEEN(1,ROWS($AG$7:$AG$10)))</f>
        <v>46-65</v>
      </c>
      <c r="M159" t="str" cm="1">
        <f t="array" aca="1" ref="M159" ca="1">INDEX(data_generation!$AI$7:$AI$9,RANDBETWEEN(1,ROWS(data_generation!$AI$7:$AI$9)))</f>
        <v>Female</v>
      </c>
      <c r="N159" t="str" cm="1">
        <f t="array" aca="1" ref="N159" ca="1">INDEX($AK$7:$AK$9,RANDBETWEEN(1,ROWS($AK$7:$AK$9)))</f>
        <v>Above $1000</v>
      </c>
      <c r="O159" t="str" cm="1">
        <f t="array" aca="1" ref="O159" ca="1">INDEX($AM$7:$AM$12,RANDBETWEEN(1,ROWS($AM$7:$AM$12)))</f>
        <v>WI</v>
      </c>
      <c r="P159" s="6"/>
      <c r="Q159" s="6"/>
      <c r="S159">
        <f t="shared" ca="1" si="11"/>
        <v>0.603433652677551</v>
      </c>
      <c r="T159" s="5">
        <f t="shared" ca="1" si="12"/>
        <v>0.31854789210462664</v>
      </c>
      <c r="U159">
        <v>100153</v>
      </c>
      <c r="Y159" s="8">
        <v>10153</v>
      </c>
    </row>
    <row r="160" spans="1:25" x14ac:dyDescent="0.25">
      <c r="A160" cm="1">
        <f t="array" aca="1" ref="A160" ca="1">INDEX($U$7:$U$50006, RANK(T160,$T$7:$T$50006), 1)</f>
        <v>100412</v>
      </c>
      <c r="B160" cm="1">
        <f t="array" aca="1" ref="B160" ca="1">INDEX($Y$7:$Y$50006, RANK(T160,$T$7:$T$50006), 1)</f>
        <v>10412</v>
      </c>
      <c r="C160" t="str">
        <f t="shared" ca="1" si="9"/>
        <v>BC</v>
      </c>
      <c r="D160" t="str">
        <f t="shared" ca="1" si="10"/>
        <v>Square</v>
      </c>
      <c r="E160" cm="1">
        <f t="array" aca="1" ref="E160" ca="1">INDEX($Z$7:$Z$46,RANDBETWEEN(1,ROWS($Z$7:$Z$46)))</f>
        <v>2021</v>
      </c>
      <c r="F160" cm="1">
        <f t="array" aca="1" ref="F160" ca="1">INDEX($AB$7:$AB$126,RANDBETWEEN(1,ROWS($AB$7:$AB$126)))</f>
        <v>28</v>
      </c>
      <c r="G160">
        <f ca="1">IF(_xlfn.NORM.INV(T160,$R$7,$R$8)&lt;0,0,_xlfn.NORM.INV(T160,$R$7,$R$8))*VLOOKUP(C160,$V$7:$W$10,2,FALSE)</f>
        <v>3.1672811344330167</v>
      </c>
      <c r="H160" s="6">
        <f ca="1">G160*VLOOKUP(C160,$V$7:$X$12,3,FALSE)</f>
        <v>47.509217016495249</v>
      </c>
      <c r="I160" t="str" cm="1">
        <f t="array" aca="1" ref="I160" ca="1">INDEX(data_generation!$AD$7:$AD$9,RANDBETWEEN(1,ROWS(data_generation!$AD$7:$AD$9)))</f>
        <v>Uncommited</v>
      </c>
      <c r="J160" t="str" cm="1">
        <f t="array" aca="1" ref="J160" ca="1">INDEX(data_generation!$AE$7:$AE$9,RANDBETWEEN(1,ROWS(data_generation!$AE$7:$AE$9)))</f>
        <v>School</v>
      </c>
      <c r="K160" t="b" cm="1">
        <f t="array" aca="1" ref="K160" ca="1">INDEX(data_generation!$AF$7:$AF$8,RANDBETWEEN(1,ROWS(data_generation!$AF$7:$AF$8)))</f>
        <v>1</v>
      </c>
      <c r="L160" t="str" cm="1">
        <f t="array" aca="1" ref="L160" ca="1">INDEX($AG$7:$AG$10,RANDBETWEEN(1,ROWS($AG$7:$AG$10)))</f>
        <v>26-45</v>
      </c>
      <c r="M160" t="str" cm="1">
        <f t="array" aca="1" ref="M160" ca="1">INDEX(data_generation!$AI$7:$AI$9,RANDBETWEEN(1,ROWS(data_generation!$AI$7:$AI$9)))</f>
        <v>Male</v>
      </c>
      <c r="N160" t="str" cm="1">
        <f t="array" aca="1" ref="N160" ca="1">INDEX($AK$7:$AK$9,RANDBETWEEN(1,ROWS($AK$7:$AK$9)))</f>
        <v>Above $1000</v>
      </c>
      <c r="O160" t="str" cm="1">
        <f t="array" aca="1" ref="O160" ca="1">INDEX($AM$7:$AM$12,RANDBETWEEN(1,ROWS($AM$7:$AM$12)))</f>
        <v>IL</v>
      </c>
      <c r="P160" s="6"/>
      <c r="Q160" s="6"/>
      <c r="S160">
        <f t="shared" ca="1" si="11"/>
        <v>0.34341992649671382</v>
      </c>
      <c r="T160" s="5">
        <f t="shared" ca="1" si="12"/>
        <v>0.63102234437990912</v>
      </c>
      <c r="U160">
        <v>100154</v>
      </c>
      <c r="Y160" s="8">
        <v>10154</v>
      </c>
    </row>
    <row r="161" spans="1:25" x14ac:dyDescent="0.25">
      <c r="A161" cm="1">
        <f t="array" aca="1" ref="A161" ca="1">INDEX($U$7:$U$50006, RANK(T161,$T$7:$T$50006), 1)</f>
        <v>100751</v>
      </c>
      <c r="B161" cm="1">
        <f t="array" aca="1" ref="B161" ca="1">INDEX($Y$7:$Y$50006, RANK(T161,$T$7:$T$50006), 1)</f>
        <v>10751</v>
      </c>
      <c r="C161" t="str">
        <f t="shared" ca="1" si="9"/>
        <v>BC</v>
      </c>
      <c r="D161" t="str">
        <f t="shared" ca="1" si="10"/>
        <v>Square</v>
      </c>
      <c r="E161" cm="1">
        <f t="array" aca="1" ref="E161" ca="1">INDEX($Z$7:$Z$46,RANDBETWEEN(1,ROWS($Z$7:$Z$46)))</f>
        <v>2023</v>
      </c>
      <c r="F161" cm="1">
        <f t="array" aca="1" ref="F161" ca="1">INDEX($AB$7:$AB$126,RANDBETWEEN(1,ROWS($AB$7:$AB$126)))</f>
        <v>90</v>
      </c>
      <c r="G161">
        <f ca="1">IF(_xlfn.NORM.INV(T161,$R$7,$R$8)&lt;0,0,_xlfn.NORM.INV(T161,$R$7,$R$8))*VLOOKUP(C161,$V$7:$W$10,2,FALSE)</f>
        <v>2.786741393649224</v>
      </c>
      <c r="H161" s="6">
        <f ca="1">G161*VLOOKUP(C161,$V$7:$X$12,3,FALSE)</f>
        <v>41.801120904738362</v>
      </c>
      <c r="I161" t="str" cm="1">
        <f t="array" aca="1" ref="I161" ca="1">INDEX(data_generation!$AD$7:$AD$9,RANDBETWEEN(1,ROWS(data_generation!$AD$7:$AD$9)))</f>
        <v>Uncommited</v>
      </c>
      <c r="J161" t="str" cm="1">
        <f t="array" aca="1" ref="J161" ca="1">INDEX(data_generation!$AE$7:$AE$9,RANDBETWEEN(1,ROWS(data_generation!$AE$7:$AE$9)))</f>
        <v>Home</v>
      </c>
      <c r="K161" t="b" cm="1">
        <f t="array" aca="1" ref="K161" ca="1">INDEX(data_generation!$AF$7:$AF$8,RANDBETWEEN(1,ROWS(data_generation!$AF$7:$AF$8)))</f>
        <v>0</v>
      </c>
      <c r="L161" t="str" cm="1">
        <f t="array" aca="1" ref="L161" ca="1">INDEX($AG$7:$AG$10,RANDBETWEEN(1,ROWS($AG$7:$AG$10)))</f>
        <v>&lt;25</v>
      </c>
      <c r="M161" t="str" cm="1">
        <f t="array" aca="1" ref="M161" ca="1">INDEX(data_generation!$AI$7:$AI$9,RANDBETWEEN(1,ROWS(data_generation!$AI$7:$AI$9)))</f>
        <v>Male</v>
      </c>
      <c r="N161" t="str" cm="1">
        <f t="array" aca="1" ref="N161" ca="1">INDEX($AK$7:$AK$9,RANDBETWEEN(1,ROWS($AK$7:$AK$9)))</f>
        <v>Above $1000</v>
      </c>
      <c r="O161" t="str" cm="1">
        <f t="array" aca="1" ref="O161" ca="1">INDEX($AM$7:$AM$12,RANDBETWEEN(1,ROWS($AM$7:$AM$12)))</f>
        <v>IA</v>
      </c>
      <c r="P161" s="6"/>
      <c r="Q161" s="6"/>
      <c r="S161">
        <f t="shared" ca="1" si="11"/>
        <v>0.68021049018364643</v>
      </c>
      <c r="T161" s="5">
        <f t="shared" ca="1" si="12"/>
        <v>0.33486550414486327</v>
      </c>
      <c r="U161">
        <v>100155</v>
      </c>
      <c r="Y161" s="8">
        <v>10155</v>
      </c>
    </row>
    <row r="162" spans="1:25" x14ac:dyDescent="0.25">
      <c r="A162" cm="1">
        <f t="array" aca="1" ref="A162" ca="1">INDEX($U$7:$U$50006, RANK(T162,$T$7:$T$50006), 1)</f>
        <v>100871</v>
      </c>
      <c r="B162" cm="1">
        <f t="array" aca="1" ref="B162" ca="1">INDEX($Y$7:$Y$50006, RANK(T162,$T$7:$T$50006), 1)</f>
        <v>10871</v>
      </c>
      <c r="C162" t="str">
        <f t="shared" ca="1" si="9"/>
        <v>BB</v>
      </c>
      <c r="D162" t="str">
        <f t="shared" ca="1" si="10"/>
        <v>Circle</v>
      </c>
      <c r="E162" cm="1">
        <f t="array" aca="1" ref="E162" ca="1">INDEX($Z$7:$Z$46,RANDBETWEEN(1,ROWS($Z$7:$Z$46)))</f>
        <v>2013</v>
      </c>
      <c r="F162" cm="1">
        <f t="array" aca="1" ref="F162" ca="1">INDEX($AB$7:$AB$126,RANDBETWEEN(1,ROWS($AB$7:$AB$126)))</f>
        <v>19</v>
      </c>
      <c r="G162">
        <f ca="1">IF(_xlfn.NORM.INV(T162,$R$7,$R$8)&lt;0,0,_xlfn.NORM.INV(T162,$R$7,$R$8))*VLOOKUP(C162,$V$7:$W$10,2,FALSE)</f>
        <v>23.734573728299917</v>
      </c>
      <c r="H162" s="6">
        <f ca="1">G162*VLOOKUP(C162,$V$7:$X$12,3,FALSE)</f>
        <v>237.34573728299918</v>
      </c>
      <c r="I162" t="str" cm="1">
        <f t="array" aca="1" ref="I162" ca="1">INDEX(data_generation!$AD$7:$AD$9,RANDBETWEEN(1,ROWS(data_generation!$AD$7:$AD$9)))</f>
        <v>Disloyal</v>
      </c>
      <c r="J162" t="str" cm="1">
        <f t="array" aca="1" ref="J162" ca="1">INDEX(data_generation!$AE$7:$AE$9,RANDBETWEEN(1,ROWS(data_generation!$AE$7:$AE$9)))</f>
        <v>Home</v>
      </c>
      <c r="K162" t="b" cm="1">
        <f t="array" aca="1" ref="K162" ca="1">INDEX(data_generation!$AF$7:$AF$8,RANDBETWEEN(1,ROWS(data_generation!$AF$7:$AF$8)))</f>
        <v>0</v>
      </c>
      <c r="L162" t="str" cm="1">
        <f t="array" aca="1" ref="L162" ca="1">INDEX($AG$7:$AG$10,RANDBETWEEN(1,ROWS($AG$7:$AG$10)))</f>
        <v>&gt;65</v>
      </c>
      <c r="M162" t="str" cm="1">
        <f t="array" aca="1" ref="M162" ca="1">INDEX(data_generation!$AI$7:$AI$9,RANDBETWEEN(1,ROWS(data_generation!$AI$7:$AI$9)))</f>
        <v>Female</v>
      </c>
      <c r="N162" t="str" cm="1">
        <f t="array" aca="1" ref="N162" ca="1">INDEX($AK$7:$AK$9,RANDBETWEEN(1,ROWS($AK$7:$AK$9)))</f>
        <v>Above $1000</v>
      </c>
      <c r="O162" t="str" cm="1">
        <f t="array" aca="1" ref="O162" ca="1">INDEX($AM$7:$AM$12,RANDBETWEEN(1,ROWS($AM$7:$AM$12)))</f>
        <v>IL</v>
      </c>
      <c r="P162" s="6"/>
      <c r="Q162" s="6"/>
      <c r="S162">
        <f t="shared" ca="1" si="11"/>
        <v>5.5667816486993815E-2</v>
      </c>
      <c r="T162" s="5">
        <f t="shared" ca="1" si="12"/>
        <v>0.23402659380430446</v>
      </c>
      <c r="U162">
        <v>100156</v>
      </c>
      <c r="Y162" s="8">
        <v>10156</v>
      </c>
    </row>
    <row r="163" spans="1:25" x14ac:dyDescent="0.25">
      <c r="A163" cm="1">
        <f t="array" aca="1" ref="A163" ca="1">INDEX($U$7:$U$50006, RANK(T163,$T$7:$T$50006), 1)</f>
        <v>100405</v>
      </c>
      <c r="B163" cm="1">
        <f t="array" aca="1" ref="B163" ca="1">INDEX($Y$7:$Y$50006, RANK(T163,$T$7:$T$50006), 1)</f>
        <v>10405</v>
      </c>
      <c r="C163" t="str">
        <f t="shared" ca="1" si="9"/>
        <v>BC</v>
      </c>
      <c r="D163" t="str">
        <f t="shared" ca="1" si="10"/>
        <v>Square</v>
      </c>
      <c r="E163" cm="1">
        <f t="array" aca="1" ref="E163" ca="1">INDEX($Z$7:$Z$46,RANDBETWEEN(1,ROWS($Z$7:$Z$46)))</f>
        <v>2023</v>
      </c>
      <c r="F163" cm="1">
        <f t="array" aca="1" ref="F163" ca="1">INDEX($AB$7:$AB$126,RANDBETWEEN(1,ROWS($AB$7:$AB$126)))</f>
        <v>60</v>
      </c>
      <c r="G163">
        <f ca="1">IF(_xlfn.NORM.INV(T163,$R$7,$R$8)&lt;0,0,_xlfn.NORM.INV(T163,$R$7,$R$8))*VLOOKUP(C163,$V$7:$W$10,2,FALSE)</f>
        <v>3.1746459688875208</v>
      </c>
      <c r="H163" s="6">
        <f ca="1">G163*VLOOKUP(C163,$V$7:$X$12,3,FALSE)</f>
        <v>47.619689533312815</v>
      </c>
      <c r="I163" t="str" cm="1">
        <f t="array" aca="1" ref="I163" ca="1">INDEX(data_generation!$AD$7:$AD$9,RANDBETWEEN(1,ROWS(data_generation!$AD$7:$AD$9)))</f>
        <v>Loyal</v>
      </c>
      <c r="J163" t="str" cm="1">
        <f t="array" aca="1" ref="J163" ca="1">INDEX(data_generation!$AE$7:$AE$9,RANDBETWEEN(1,ROWS(data_generation!$AE$7:$AE$9)))</f>
        <v>Home</v>
      </c>
      <c r="K163" t="b" cm="1">
        <f t="array" aca="1" ref="K163" ca="1">INDEX(data_generation!$AF$7:$AF$8,RANDBETWEEN(1,ROWS(data_generation!$AF$7:$AF$8)))</f>
        <v>0</v>
      </c>
      <c r="L163" t="str" cm="1">
        <f t="array" aca="1" ref="L163" ca="1">INDEX($AG$7:$AG$10,RANDBETWEEN(1,ROWS($AG$7:$AG$10)))</f>
        <v>&lt;25</v>
      </c>
      <c r="M163" t="str" cm="1">
        <f t="array" aca="1" ref="M163" ca="1">INDEX(data_generation!$AI$7:$AI$9,RANDBETWEEN(1,ROWS(data_generation!$AI$7:$AI$9)))</f>
        <v>Female</v>
      </c>
      <c r="N163" t="str" cm="1">
        <f t="array" aca="1" ref="N163" ca="1">INDEX($AK$7:$AK$9,RANDBETWEEN(1,ROWS($AK$7:$AK$9)))</f>
        <v>Under $500</v>
      </c>
      <c r="O163" t="str" cm="1">
        <f t="array" aca="1" ref="O163" ca="1">INDEX($AM$7:$AM$12,RANDBETWEEN(1,ROWS($AM$7:$AM$12)))</f>
        <v>IA</v>
      </c>
      <c r="P163" s="6"/>
      <c r="Q163" s="6"/>
      <c r="S163">
        <f t="shared" ca="1" si="11"/>
        <v>0.90669621462755079</v>
      </c>
      <c r="T163" s="5">
        <f t="shared" ca="1" si="12"/>
        <v>0.63656492475785231</v>
      </c>
      <c r="U163">
        <v>100157</v>
      </c>
      <c r="Y163" s="8">
        <v>10157</v>
      </c>
    </row>
    <row r="164" spans="1:25" x14ac:dyDescent="0.25">
      <c r="A164" cm="1">
        <f t="array" aca="1" ref="A164" ca="1">INDEX($U$7:$U$50006, RANK(T164,$T$7:$T$50006), 1)</f>
        <v>101006</v>
      </c>
      <c r="B164" cm="1">
        <f t="array" aca="1" ref="B164" ca="1">INDEX($Y$7:$Y$50006, RANK(T164,$T$7:$T$50006), 1)</f>
        <v>11006</v>
      </c>
      <c r="C164" t="str">
        <f t="shared" ca="1" si="9"/>
        <v>AB</v>
      </c>
      <c r="D164" t="str">
        <f t="shared" ca="1" si="10"/>
        <v>Circle</v>
      </c>
      <c r="E164" cm="1">
        <f t="array" aca="1" ref="E164" ca="1">INDEX($Z$7:$Z$46,RANDBETWEEN(1,ROWS($Z$7:$Z$46)))</f>
        <v>2018</v>
      </c>
      <c r="F164" cm="1">
        <f t="array" aca="1" ref="F164" ca="1">INDEX($AB$7:$AB$126,RANDBETWEEN(1,ROWS($AB$7:$AB$126)))</f>
        <v>33</v>
      </c>
      <c r="G164">
        <f ca="1">IF(_xlfn.NORM.INV(T164,$R$7,$R$8)&lt;0,0,_xlfn.NORM.INV(T164,$R$7,$R$8))*VLOOKUP(C164,$V$7:$W$10,2,FALSE)</f>
        <v>42.717780907677167</v>
      </c>
      <c r="H164" s="6">
        <f ca="1">G164*VLOOKUP(C164,$V$7:$X$12,3,FALSE)</f>
        <v>106.79445226919292</v>
      </c>
      <c r="I164" t="str" cm="1">
        <f t="array" aca="1" ref="I164" ca="1">INDEX(data_generation!$AD$7:$AD$9,RANDBETWEEN(1,ROWS(data_generation!$AD$7:$AD$9)))</f>
        <v>Disloyal</v>
      </c>
      <c r="J164" t="str" cm="1">
        <f t="array" aca="1" ref="J164" ca="1">INDEX(data_generation!$AE$7:$AE$9,RANDBETWEEN(1,ROWS(data_generation!$AE$7:$AE$9)))</f>
        <v>Home</v>
      </c>
      <c r="K164" t="b" cm="1">
        <f t="array" aca="1" ref="K164" ca="1">INDEX(data_generation!$AF$7:$AF$8,RANDBETWEEN(1,ROWS(data_generation!$AF$7:$AF$8)))</f>
        <v>0</v>
      </c>
      <c r="L164" t="str" cm="1">
        <f t="array" aca="1" ref="L164" ca="1">INDEX($AG$7:$AG$10,RANDBETWEEN(1,ROWS($AG$7:$AG$10)))</f>
        <v>&gt;65</v>
      </c>
      <c r="M164" t="str" cm="1">
        <f t="array" aca="1" ref="M164" ca="1">INDEX(data_generation!$AI$7:$AI$9,RANDBETWEEN(1,ROWS(data_generation!$AI$7:$AI$9)))</f>
        <v>Other</v>
      </c>
      <c r="N164" t="str" cm="1">
        <f t="array" aca="1" ref="N164" ca="1">INDEX($AK$7:$AK$9,RANDBETWEEN(1,ROWS($AK$7:$AK$9)))</f>
        <v>Under $500</v>
      </c>
      <c r="O164" t="str" cm="1">
        <f t="array" aca="1" ref="O164" ca="1">INDEX($AM$7:$AM$12,RANDBETWEEN(1,ROWS($AM$7:$AM$12)))</f>
        <v>IA</v>
      </c>
      <c r="P164" s="6"/>
      <c r="Q164" s="6"/>
      <c r="S164">
        <f t="shared" ca="1" si="11"/>
        <v>0.47215940065600792</v>
      </c>
      <c r="T164" s="5">
        <f t="shared" ca="1" si="12"/>
        <v>0.10499737055643688</v>
      </c>
      <c r="U164">
        <v>100158</v>
      </c>
      <c r="Y164" s="8">
        <v>10158</v>
      </c>
    </row>
    <row r="165" spans="1:25" x14ac:dyDescent="0.25">
      <c r="A165" cm="1">
        <f t="array" aca="1" ref="A165" ca="1">INDEX($U$7:$U$50006, RANK(T165,$T$7:$T$50006), 1)</f>
        <v>100356</v>
      </c>
      <c r="B165" cm="1">
        <f t="array" aca="1" ref="B165" ca="1">INDEX($Y$7:$Y$50006, RANK(T165,$T$7:$T$50006), 1)</f>
        <v>10356</v>
      </c>
      <c r="C165" t="str">
        <f t="shared" ca="1" si="9"/>
        <v>BC</v>
      </c>
      <c r="D165" t="str">
        <f t="shared" ca="1" si="10"/>
        <v>Square</v>
      </c>
      <c r="E165" cm="1">
        <f t="array" aca="1" ref="E165" ca="1">INDEX($Z$7:$Z$46,RANDBETWEEN(1,ROWS($Z$7:$Z$46)))</f>
        <v>2022</v>
      </c>
      <c r="F165" cm="1">
        <f t="array" aca="1" ref="F165" ca="1">INDEX($AB$7:$AB$126,RANDBETWEEN(1,ROWS($AB$7:$AB$126)))</f>
        <v>10</v>
      </c>
      <c r="G165">
        <f ca="1">IF(_xlfn.NORM.INV(T165,$R$7,$R$8)&lt;0,0,_xlfn.NORM.INV(T165,$R$7,$R$8))*VLOOKUP(C165,$V$7:$W$10,2,FALSE)</f>
        <v>3.2257999374175057</v>
      </c>
      <c r="H165" s="6">
        <f ca="1">G165*VLOOKUP(C165,$V$7:$X$12,3,FALSE)</f>
        <v>48.386999061262586</v>
      </c>
      <c r="I165" t="str" cm="1">
        <f t="array" aca="1" ref="I165" ca="1">INDEX(data_generation!$AD$7:$AD$9,RANDBETWEEN(1,ROWS(data_generation!$AD$7:$AD$9)))</f>
        <v>Disloyal</v>
      </c>
      <c r="J165" t="str" cm="1">
        <f t="array" aca="1" ref="J165" ca="1">INDEX(data_generation!$AE$7:$AE$9,RANDBETWEEN(1,ROWS(data_generation!$AE$7:$AE$9)))</f>
        <v>Home</v>
      </c>
      <c r="K165" t="b" cm="1">
        <f t="array" aca="1" ref="K165" ca="1">INDEX(data_generation!$AF$7:$AF$8,RANDBETWEEN(1,ROWS(data_generation!$AF$7:$AF$8)))</f>
        <v>1</v>
      </c>
      <c r="L165" t="str" cm="1">
        <f t="array" aca="1" ref="L165" ca="1">INDEX($AG$7:$AG$10,RANDBETWEEN(1,ROWS($AG$7:$AG$10)))</f>
        <v>26-45</v>
      </c>
      <c r="M165" t="str" cm="1">
        <f t="array" aca="1" ref="M165" ca="1">INDEX(data_generation!$AI$7:$AI$9,RANDBETWEEN(1,ROWS(data_generation!$AI$7:$AI$9)))</f>
        <v>Female</v>
      </c>
      <c r="N165" t="str" cm="1">
        <f t="array" aca="1" ref="N165" ca="1">INDEX($AK$7:$AK$9,RANDBETWEEN(1,ROWS($AK$7:$AK$9)))</f>
        <v>$500-$1000</v>
      </c>
      <c r="O165" t="str" cm="1">
        <f t="array" aca="1" ref="O165" ca="1">INDEX($AM$7:$AM$12,RANDBETWEEN(1,ROWS($AM$7:$AM$12)))</f>
        <v>IL</v>
      </c>
      <c r="P165" s="6"/>
      <c r="Q165" s="6"/>
      <c r="S165">
        <f t="shared" ca="1" si="11"/>
        <v>0.90918246606507469</v>
      </c>
      <c r="T165" s="5">
        <f t="shared" ca="1" si="12"/>
        <v>0.67422136989951353</v>
      </c>
      <c r="U165">
        <v>100159</v>
      </c>
      <c r="Y165" s="8">
        <v>10159</v>
      </c>
    </row>
    <row r="166" spans="1:25" x14ac:dyDescent="0.25">
      <c r="A166" cm="1">
        <f t="array" aca="1" ref="A166" ca="1">INDEX($U$7:$U$50006, RANK(T166,$T$7:$T$50006), 1)</f>
        <v>100995</v>
      </c>
      <c r="B166" cm="1">
        <f t="array" aca="1" ref="B166" ca="1">INDEX($Y$7:$Y$50006, RANK(T166,$T$7:$T$50006), 1)</f>
        <v>10995</v>
      </c>
      <c r="C166" t="str">
        <f t="shared" ca="1" si="9"/>
        <v>AC</v>
      </c>
      <c r="D166" t="str">
        <f t="shared" ca="1" si="10"/>
        <v>Circle</v>
      </c>
      <c r="E166" cm="1">
        <f t="array" aca="1" ref="E166" ca="1">INDEX($Z$7:$Z$46,RANDBETWEEN(1,ROWS($Z$7:$Z$46)))</f>
        <v>2021</v>
      </c>
      <c r="F166" cm="1">
        <f t="array" aca="1" ref="F166" ca="1">INDEX($AB$7:$AB$126,RANDBETWEEN(1,ROWS($AB$7:$AB$126)))</f>
        <v>3</v>
      </c>
      <c r="G166">
        <f ca="1">IF(_xlfn.NORM.INV(T166,$R$7,$R$8)&lt;0,0,_xlfn.NORM.INV(T166,$R$7,$R$8))*VLOOKUP(C166,$V$7:$W$10,2,FALSE)</f>
        <v>40.905258692976233</v>
      </c>
      <c r="H166" s="6">
        <f ca="1">G166*VLOOKUP(C166,$V$7:$X$12,3,FALSE)</f>
        <v>122.7157760789287</v>
      </c>
      <c r="I166" t="str" cm="1">
        <f t="array" aca="1" ref="I166" ca="1">INDEX(data_generation!$AD$7:$AD$9,RANDBETWEEN(1,ROWS(data_generation!$AD$7:$AD$9)))</f>
        <v>Loyal</v>
      </c>
      <c r="J166" t="str" cm="1">
        <f t="array" aca="1" ref="J166" ca="1">INDEX(data_generation!$AE$7:$AE$9,RANDBETWEEN(1,ROWS(data_generation!$AE$7:$AE$9)))</f>
        <v>Home</v>
      </c>
      <c r="K166" t="b" cm="1">
        <f t="array" aca="1" ref="K166" ca="1">INDEX(data_generation!$AF$7:$AF$8,RANDBETWEEN(1,ROWS(data_generation!$AF$7:$AF$8)))</f>
        <v>0</v>
      </c>
      <c r="L166" t="str" cm="1">
        <f t="array" aca="1" ref="L166" ca="1">INDEX($AG$7:$AG$10,RANDBETWEEN(1,ROWS($AG$7:$AG$10)))</f>
        <v>26-45</v>
      </c>
      <c r="M166" t="str" cm="1">
        <f t="array" aca="1" ref="M166" ca="1">INDEX(data_generation!$AI$7:$AI$9,RANDBETWEEN(1,ROWS(data_generation!$AI$7:$AI$9)))</f>
        <v>Male</v>
      </c>
      <c r="N166" t="str" cm="1">
        <f t="array" aca="1" ref="N166" ca="1">INDEX($AK$7:$AK$9,RANDBETWEEN(1,ROWS($AK$7:$AK$9)))</f>
        <v>Above $1000</v>
      </c>
      <c r="O166" t="str" cm="1">
        <f t="array" aca="1" ref="O166" ca="1">INDEX($AM$7:$AM$12,RANDBETWEEN(1,ROWS($AM$7:$AM$12)))</f>
        <v>WI</v>
      </c>
      <c r="P166" s="6"/>
      <c r="Q166" s="6"/>
      <c r="S166">
        <f t="shared" ca="1" si="11"/>
        <v>0.28440435494744909</v>
      </c>
      <c r="T166" s="5">
        <f t="shared" ca="1" si="12"/>
        <v>0.11749224259445312</v>
      </c>
      <c r="U166">
        <v>100160</v>
      </c>
      <c r="Y166" s="8">
        <v>10160</v>
      </c>
    </row>
    <row r="167" spans="1:25" x14ac:dyDescent="0.25">
      <c r="A167" cm="1">
        <f t="array" aca="1" ref="A167" ca="1">INDEX($U$7:$U$50006, RANK(T167,$T$7:$T$50006), 1)</f>
        <v>100308</v>
      </c>
      <c r="B167" cm="1">
        <f t="array" aca="1" ref="B167" ca="1">INDEX($Y$7:$Y$50006, RANK(T167,$T$7:$T$50006), 1)</f>
        <v>10308</v>
      </c>
      <c r="C167" t="str">
        <f t="shared" ca="1" si="9"/>
        <v>BC</v>
      </c>
      <c r="D167" t="str">
        <f t="shared" ca="1" si="10"/>
        <v>Square</v>
      </c>
      <c r="E167" cm="1">
        <f t="array" aca="1" ref="E167" ca="1">INDEX($Z$7:$Z$46,RANDBETWEEN(1,ROWS($Z$7:$Z$46)))</f>
        <v>2017</v>
      </c>
      <c r="F167" cm="1">
        <f t="array" aca="1" ref="F167" ca="1">INDEX($AB$7:$AB$126,RANDBETWEEN(1,ROWS($AB$7:$AB$126)))</f>
        <v>53</v>
      </c>
      <c r="G167">
        <f ca="1">IF(_xlfn.NORM.INV(T167,$R$7,$R$8)&lt;0,0,_xlfn.NORM.INV(T167,$R$7,$R$8))*VLOOKUP(C167,$V$7:$W$10,2,FALSE)</f>
        <v>3.3053097279717494</v>
      </c>
      <c r="H167" s="6">
        <f ca="1">G167*VLOOKUP(C167,$V$7:$X$12,3,FALSE)</f>
        <v>49.579645919576244</v>
      </c>
      <c r="I167" t="str" cm="1">
        <f t="array" aca="1" ref="I167" ca="1">INDEX(data_generation!$AD$7:$AD$9,RANDBETWEEN(1,ROWS(data_generation!$AD$7:$AD$9)))</f>
        <v>Uncommited</v>
      </c>
      <c r="J167" t="str" cm="1">
        <f t="array" aca="1" ref="J167" ca="1">INDEX(data_generation!$AE$7:$AE$9,RANDBETWEEN(1,ROWS(data_generation!$AE$7:$AE$9)))</f>
        <v>Work</v>
      </c>
      <c r="K167" t="b" cm="1">
        <f t="array" aca="1" ref="K167" ca="1">INDEX(data_generation!$AF$7:$AF$8,RANDBETWEEN(1,ROWS(data_generation!$AF$7:$AF$8)))</f>
        <v>0</v>
      </c>
      <c r="L167" t="str" cm="1">
        <f t="array" aca="1" ref="L167" ca="1">INDEX($AG$7:$AG$10,RANDBETWEEN(1,ROWS($AG$7:$AG$10)))</f>
        <v>26-45</v>
      </c>
      <c r="M167" t="str" cm="1">
        <f t="array" aca="1" ref="M167" ca="1">INDEX(data_generation!$AI$7:$AI$9,RANDBETWEEN(1,ROWS(data_generation!$AI$7:$AI$9)))</f>
        <v>Male</v>
      </c>
      <c r="N167" t="str" cm="1">
        <f t="array" aca="1" ref="N167" ca="1">INDEX($AK$7:$AK$9,RANDBETWEEN(1,ROWS($AK$7:$AK$9)))</f>
        <v>$500-$1000</v>
      </c>
      <c r="O167" t="str" cm="1">
        <f t="array" aca="1" ref="O167" ca="1">INDEX($AM$7:$AM$12,RANDBETWEEN(1,ROWS($AM$7:$AM$12)))</f>
        <v>IN</v>
      </c>
      <c r="P167" s="6"/>
      <c r="Q167" s="6"/>
      <c r="S167">
        <f t="shared" ca="1" si="11"/>
        <v>0.67149090361452768</v>
      </c>
      <c r="T167" s="5">
        <f t="shared" ca="1" si="12"/>
        <v>0.72927423034682692</v>
      </c>
      <c r="U167">
        <v>100161</v>
      </c>
      <c r="Y167" s="8">
        <v>10161</v>
      </c>
    </row>
    <row r="168" spans="1:25" x14ac:dyDescent="0.25">
      <c r="A168" cm="1">
        <f t="array" aca="1" ref="A168" ca="1">INDEX($U$7:$U$50006, RANK(T168,$T$7:$T$50006), 1)</f>
        <v>100124</v>
      </c>
      <c r="B168" cm="1">
        <f t="array" aca="1" ref="B168" ca="1">INDEX($Y$7:$Y$50006, RANK(T168,$T$7:$T$50006), 1)</f>
        <v>10124</v>
      </c>
      <c r="C168" t="str">
        <f t="shared" ca="1" si="9"/>
        <v>AB</v>
      </c>
      <c r="D168" t="str">
        <f t="shared" ca="1" si="10"/>
        <v>Circle</v>
      </c>
      <c r="E168" cm="1">
        <f t="array" aca="1" ref="E168" ca="1">INDEX($Z$7:$Z$46,RANDBETWEEN(1,ROWS($Z$7:$Z$46)))</f>
        <v>2023</v>
      </c>
      <c r="F168" cm="1">
        <f t="array" aca="1" ref="F168" ca="1">INDEX($AB$7:$AB$126,RANDBETWEEN(1,ROWS($AB$7:$AB$126)))</f>
        <v>110</v>
      </c>
      <c r="G168">
        <f ca="1">IF(_xlfn.NORM.INV(T168,$R$7,$R$8)&lt;0,0,_xlfn.NORM.INV(T168,$R$7,$R$8))*VLOOKUP(C168,$V$7:$W$10,2,FALSE)</f>
        <v>64.874043294627256</v>
      </c>
      <c r="H168" s="6">
        <f ca="1">G168*VLOOKUP(C168,$V$7:$X$12,3,FALSE)</f>
        <v>162.18510823656814</v>
      </c>
      <c r="I168" t="str" cm="1">
        <f t="array" aca="1" ref="I168" ca="1">INDEX(data_generation!$AD$7:$AD$9,RANDBETWEEN(1,ROWS(data_generation!$AD$7:$AD$9)))</f>
        <v>Uncommited</v>
      </c>
      <c r="J168" t="str" cm="1">
        <f t="array" aca="1" ref="J168" ca="1">INDEX(data_generation!$AE$7:$AE$9,RANDBETWEEN(1,ROWS(data_generation!$AE$7:$AE$9)))</f>
        <v>Home</v>
      </c>
      <c r="K168" t="b" cm="1">
        <f t="array" aca="1" ref="K168" ca="1">INDEX(data_generation!$AF$7:$AF$8,RANDBETWEEN(1,ROWS(data_generation!$AF$7:$AF$8)))</f>
        <v>1</v>
      </c>
      <c r="L168" t="str" cm="1">
        <f t="array" aca="1" ref="L168" ca="1">INDEX($AG$7:$AG$10,RANDBETWEEN(1,ROWS($AG$7:$AG$10)))</f>
        <v>&gt;65</v>
      </c>
      <c r="M168" t="str" cm="1">
        <f t="array" aca="1" ref="M168" ca="1">INDEX(data_generation!$AI$7:$AI$9,RANDBETWEEN(1,ROWS(data_generation!$AI$7:$AI$9)))</f>
        <v>Other</v>
      </c>
      <c r="N168" t="str" cm="1">
        <f t="array" aca="1" ref="N168" ca="1">INDEX($AK$7:$AK$9,RANDBETWEEN(1,ROWS($AK$7:$AK$9)))</f>
        <v>Under $500</v>
      </c>
      <c r="O168" t="str" cm="1">
        <f t="array" aca="1" ref="O168" ca="1">INDEX($AM$7:$AM$12,RANDBETWEEN(1,ROWS($AM$7:$AM$12)))</f>
        <v>IN</v>
      </c>
      <c r="P168" s="6"/>
      <c r="Q168" s="6"/>
      <c r="S168">
        <f t="shared" ca="1" si="11"/>
        <v>0.2737722191987646</v>
      </c>
      <c r="T168" s="5">
        <f t="shared" ca="1" si="12"/>
        <v>0.88652002682706599</v>
      </c>
      <c r="U168">
        <v>100162</v>
      </c>
      <c r="Y168" s="8">
        <v>10162</v>
      </c>
    </row>
    <row r="169" spans="1:25" x14ac:dyDescent="0.25">
      <c r="A169" cm="1">
        <f t="array" aca="1" ref="A169" ca="1">INDEX($U$7:$U$50006, RANK(T169,$T$7:$T$50006), 1)</f>
        <v>100523</v>
      </c>
      <c r="B169" cm="1">
        <f t="array" aca="1" ref="B169" ca="1">INDEX($Y$7:$Y$50006, RANK(T169,$T$7:$T$50006), 1)</f>
        <v>10523</v>
      </c>
      <c r="C169" t="str">
        <f t="shared" ca="1" si="9"/>
        <v>BC</v>
      </c>
      <c r="D169" t="str">
        <f t="shared" ca="1" si="10"/>
        <v>Square</v>
      </c>
      <c r="E169" cm="1">
        <f t="array" aca="1" ref="E169" ca="1">INDEX($Z$7:$Z$46,RANDBETWEEN(1,ROWS($Z$7:$Z$46)))</f>
        <v>2023</v>
      </c>
      <c r="F169" cm="1">
        <f t="array" aca="1" ref="F169" ca="1">INDEX($AB$7:$AB$126,RANDBETWEEN(1,ROWS($AB$7:$AB$126)))</f>
        <v>17</v>
      </c>
      <c r="G169">
        <f ca="1">IF(_xlfn.NORM.INV(T169,$R$7,$R$8)&lt;0,0,_xlfn.NORM.INV(T169,$R$7,$R$8))*VLOOKUP(C169,$V$7:$W$10,2,FALSE)</f>
        <v>3.0269316656667611</v>
      </c>
      <c r="H169" s="6">
        <f ca="1">G169*VLOOKUP(C169,$V$7:$X$12,3,FALSE)</f>
        <v>45.403974985001419</v>
      </c>
      <c r="I169" t="str" cm="1">
        <f t="array" aca="1" ref="I169" ca="1">INDEX(data_generation!$AD$7:$AD$9,RANDBETWEEN(1,ROWS(data_generation!$AD$7:$AD$9)))</f>
        <v>Uncommited</v>
      </c>
      <c r="J169" t="str" cm="1">
        <f t="array" aca="1" ref="J169" ca="1">INDEX(data_generation!$AE$7:$AE$9,RANDBETWEEN(1,ROWS(data_generation!$AE$7:$AE$9)))</f>
        <v>Work</v>
      </c>
      <c r="K169" t="b" cm="1">
        <f t="array" aca="1" ref="K169" ca="1">INDEX(data_generation!$AF$7:$AF$8,RANDBETWEEN(1,ROWS(data_generation!$AF$7:$AF$8)))</f>
        <v>0</v>
      </c>
      <c r="L169" t="str" cm="1">
        <f t="array" aca="1" ref="L169" ca="1">INDEX($AG$7:$AG$10,RANDBETWEEN(1,ROWS($AG$7:$AG$10)))</f>
        <v>&lt;25</v>
      </c>
      <c r="M169" t="str" cm="1">
        <f t="array" aca="1" ref="M169" ca="1">INDEX(data_generation!$AI$7:$AI$9,RANDBETWEEN(1,ROWS(data_generation!$AI$7:$AI$9)))</f>
        <v>Female</v>
      </c>
      <c r="N169" t="str" cm="1">
        <f t="array" aca="1" ref="N169" ca="1">INDEX($AK$7:$AK$9,RANDBETWEEN(1,ROWS($AK$7:$AK$9)))</f>
        <v>$500-$1000</v>
      </c>
      <c r="O169" t="str" cm="1">
        <f t="array" aca="1" ref="O169" ca="1">INDEX($AM$7:$AM$12,RANDBETWEEN(1,ROWS($AM$7:$AM$12)))</f>
        <v>IA</v>
      </c>
      <c r="P169" s="6"/>
      <c r="Q169" s="6"/>
      <c r="S169">
        <f t="shared" ca="1" si="11"/>
        <v>0.56201024061116034</v>
      </c>
      <c r="T169" s="5">
        <f t="shared" ca="1" si="12"/>
        <v>0.52147797420467401</v>
      </c>
      <c r="U169">
        <v>100163</v>
      </c>
      <c r="Y169" s="8">
        <v>10163</v>
      </c>
    </row>
    <row r="170" spans="1:25" x14ac:dyDescent="0.25">
      <c r="A170" cm="1">
        <f t="array" aca="1" ref="A170" ca="1">INDEX($U$7:$U$50006, RANK(T170,$T$7:$T$50006), 1)</f>
        <v>100675</v>
      </c>
      <c r="B170" cm="1">
        <f t="array" aca="1" ref="B170" ca="1">INDEX($Y$7:$Y$50006, RANK(T170,$T$7:$T$50006), 1)</f>
        <v>10675</v>
      </c>
      <c r="C170" t="str">
        <f t="shared" ca="1" si="9"/>
        <v>AB</v>
      </c>
      <c r="D170" t="str">
        <f t="shared" ca="1" si="10"/>
        <v>Circle</v>
      </c>
      <c r="E170" cm="1">
        <f t="array" aca="1" ref="E170" ca="1">INDEX($Z$7:$Z$46,RANDBETWEEN(1,ROWS($Z$7:$Z$46)))</f>
        <v>2017</v>
      </c>
      <c r="F170" cm="1">
        <f t="array" aca="1" ref="F170" ca="1">INDEX($AB$7:$AB$126,RANDBETWEEN(1,ROWS($AB$7:$AB$126)))</f>
        <v>3</v>
      </c>
      <c r="G170">
        <f ca="1">IF(_xlfn.NORM.INV(T170,$R$7,$R$8)&lt;0,0,_xlfn.NORM.INV(T170,$R$7,$R$8))*VLOOKUP(C170,$V$7:$W$10,2,FALSE)</f>
        <v>51.685172310245903</v>
      </c>
      <c r="H170" s="6">
        <f ca="1">G170*VLOOKUP(C170,$V$7:$X$12,3,FALSE)</f>
        <v>129.21293077561475</v>
      </c>
      <c r="I170" t="str" cm="1">
        <f t="array" aca="1" ref="I170" ca="1">INDEX(data_generation!$AD$7:$AD$9,RANDBETWEEN(1,ROWS(data_generation!$AD$7:$AD$9)))</f>
        <v>Disloyal</v>
      </c>
      <c r="J170" t="str" cm="1">
        <f t="array" aca="1" ref="J170" ca="1">INDEX(data_generation!$AE$7:$AE$9,RANDBETWEEN(1,ROWS(data_generation!$AE$7:$AE$9)))</f>
        <v>Work</v>
      </c>
      <c r="K170" t="b" cm="1">
        <f t="array" aca="1" ref="K170" ca="1">INDEX(data_generation!$AF$7:$AF$8,RANDBETWEEN(1,ROWS(data_generation!$AF$7:$AF$8)))</f>
        <v>1</v>
      </c>
      <c r="L170" t="str" cm="1">
        <f t="array" aca="1" ref="L170" ca="1">INDEX($AG$7:$AG$10,RANDBETWEEN(1,ROWS($AG$7:$AG$10)))</f>
        <v>26-45</v>
      </c>
      <c r="M170" t="str" cm="1">
        <f t="array" aca="1" ref="M170" ca="1">INDEX(data_generation!$AI$7:$AI$9,RANDBETWEEN(1,ROWS(data_generation!$AI$7:$AI$9)))</f>
        <v>Female</v>
      </c>
      <c r="N170" t="str" cm="1">
        <f t="array" aca="1" ref="N170" ca="1">INDEX($AK$7:$AK$9,RANDBETWEEN(1,ROWS($AK$7:$AK$9)))</f>
        <v>Under $500</v>
      </c>
      <c r="O170" t="str" cm="1">
        <f t="array" aca="1" ref="O170" ca="1">INDEX($AM$7:$AM$12,RANDBETWEEN(1,ROWS($AM$7:$AM$12)))</f>
        <v>MN</v>
      </c>
      <c r="P170" s="6"/>
      <c r="Q170" s="6"/>
      <c r="S170">
        <f t="shared" ca="1" si="11"/>
        <v>0.83472609385467855</v>
      </c>
      <c r="T170" s="5">
        <f t="shared" ca="1" si="12"/>
        <v>0.39851100453634869</v>
      </c>
      <c r="U170">
        <v>100164</v>
      </c>
      <c r="Y170" s="8">
        <v>10164</v>
      </c>
    </row>
    <row r="171" spans="1:25" x14ac:dyDescent="0.25">
      <c r="A171" cm="1">
        <f t="array" aca="1" ref="A171" ca="1">INDEX($U$7:$U$50006, RANK(T171,$T$7:$T$50006), 1)</f>
        <v>100012</v>
      </c>
      <c r="B171" cm="1">
        <f t="array" aca="1" ref="B171" ca="1">INDEX($Y$7:$Y$50006, RANK(T171,$T$7:$T$50006), 1)</f>
        <v>10012</v>
      </c>
      <c r="C171" t="str">
        <f t="shared" ca="1" si="9"/>
        <v>BC</v>
      </c>
      <c r="D171" t="str">
        <f t="shared" ca="1" si="10"/>
        <v>Square</v>
      </c>
      <c r="E171" cm="1">
        <f t="array" aca="1" ref="E171" ca="1">INDEX($Z$7:$Z$46,RANDBETWEEN(1,ROWS($Z$7:$Z$46)))</f>
        <v>2023</v>
      </c>
      <c r="F171" cm="1">
        <f t="array" aca="1" ref="F171" ca="1">INDEX($AB$7:$AB$126,RANDBETWEEN(1,ROWS($AB$7:$AB$126)))</f>
        <v>27</v>
      </c>
      <c r="G171">
        <f ca="1">IF(_xlfn.NORM.INV(T171,$R$7,$R$8)&lt;0,0,_xlfn.NORM.INV(T171,$R$7,$R$8))*VLOOKUP(C171,$V$7:$W$10,2,FALSE)</f>
        <v>4.1524917461991508</v>
      </c>
      <c r="H171" s="6">
        <f ca="1">G171*VLOOKUP(C171,$V$7:$X$12,3,FALSE)</f>
        <v>62.28737619298726</v>
      </c>
      <c r="I171" t="str" cm="1">
        <f t="array" aca="1" ref="I171" ca="1">INDEX(data_generation!$AD$7:$AD$9,RANDBETWEEN(1,ROWS(data_generation!$AD$7:$AD$9)))</f>
        <v>Disloyal</v>
      </c>
      <c r="J171" t="str" cm="1">
        <f t="array" aca="1" ref="J171" ca="1">INDEX(data_generation!$AE$7:$AE$9,RANDBETWEEN(1,ROWS(data_generation!$AE$7:$AE$9)))</f>
        <v>School</v>
      </c>
      <c r="K171" t="b" cm="1">
        <f t="array" aca="1" ref="K171" ca="1">INDEX(data_generation!$AF$7:$AF$8,RANDBETWEEN(1,ROWS(data_generation!$AF$7:$AF$8)))</f>
        <v>0</v>
      </c>
      <c r="L171" t="str" cm="1">
        <f t="array" aca="1" ref="L171" ca="1">INDEX($AG$7:$AG$10,RANDBETWEEN(1,ROWS($AG$7:$AG$10)))</f>
        <v>&lt;25</v>
      </c>
      <c r="M171" t="str" cm="1">
        <f t="array" aca="1" ref="M171" ca="1">INDEX(data_generation!$AI$7:$AI$9,RANDBETWEEN(1,ROWS(data_generation!$AI$7:$AI$9)))</f>
        <v>Male</v>
      </c>
      <c r="N171" t="str" cm="1">
        <f t="array" aca="1" ref="N171" ca="1">INDEX($AK$7:$AK$9,RANDBETWEEN(1,ROWS($AK$7:$AK$9)))</f>
        <v>Above $1000</v>
      </c>
      <c r="O171" t="str" cm="1">
        <f t="array" aca="1" ref="O171" ca="1">INDEX($AM$7:$AM$12,RANDBETWEEN(1,ROWS($AM$7:$AM$12)))</f>
        <v>MO</v>
      </c>
      <c r="P171" s="6"/>
      <c r="Q171" s="6"/>
      <c r="S171">
        <f t="shared" ca="1" si="11"/>
        <v>0.76604896285891566</v>
      </c>
      <c r="T171" s="5">
        <f t="shared" ca="1" si="12"/>
        <v>0.98941625102479669</v>
      </c>
      <c r="U171">
        <v>100165</v>
      </c>
      <c r="Y171" s="8">
        <v>10165</v>
      </c>
    </row>
    <row r="172" spans="1:25" x14ac:dyDescent="0.25">
      <c r="A172" cm="1">
        <f t="array" aca="1" ref="A172" ca="1">INDEX($U$7:$U$50006, RANK(T172,$T$7:$T$50006), 1)</f>
        <v>100687</v>
      </c>
      <c r="B172" cm="1">
        <f t="array" aca="1" ref="B172" ca="1">INDEX($Y$7:$Y$50006, RANK(T172,$T$7:$T$50006), 1)</f>
        <v>10687</v>
      </c>
      <c r="C172" t="str">
        <f t="shared" ca="1" si="9"/>
        <v>AB</v>
      </c>
      <c r="D172" t="str">
        <f t="shared" ca="1" si="10"/>
        <v>Circle</v>
      </c>
      <c r="E172" cm="1">
        <f t="array" aca="1" ref="E172" ca="1">INDEX($Z$7:$Z$46,RANDBETWEEN(1,ROWS($Z$7:$Z$46)))</f>
        <v>2017</v>
      </c>
      <c r="F172" cm="1">
        <f t="array" aca="1" ref="F172" ca="1">INDEX($AB$7:$AB$126,RANDBETWEEN(1,ROWS($AB$7:$AB$126)))</f>
        <v>9</v>
      </c>
      <c r="G172">
        <f ca="1">IF(_xlfn.NORM.INV(T172,$R$7,$R$8)&lt;0,0,_xlfn.NORM.INV(T172,$R$7,$R$8))*VLOOKUP(C172,$V$7:$W$10,2,FALSE)</f>
        <v>51.38788996771126</v>
      </c>
      <c r="H172" s="6">
        <f ca="1">G172*VLOOKUP(C172,$V$7:$X$12,3,FALSE)</f>
        <v>128.46972491927815</v>
      </c>
      <c r="I172" t="str" cm="1">
        <f t="array" aca="1" ref="I172" ca="1">INDEX(data_generation!$AD$7:$AD$9,RANDBETWEEN(1,ROWS(data_generation!$AD$7:$AD$9)))</f>
        <v>Disloyal</v>
      </c>
      <c r="J172" t="str" cm="1">
        <f t="array" aca="1" ref="J172" ca="1">INDEX(data_generation!$AE$7:$AE$9,RANDBETWEEN(1,ROWS(data_generation!$AE$7:$AE$9)))</f>
        <v>Work</v>
      </c>
      <c r="K172" t="b" cm="1">
        <f t="array" aca="1" ref="K172" ca="1">INDEX(data_generation!$AF$7:$AF$8,RANDBETWEEN(1,ROWS(data_generation!$AF$7:$AF$8)))</f>
        <v>0</v>
      </c>
      <c r="L172" t="str" cm="1">
        <f t="array" aca="1" ref="L172" ca="1">INDEX($AG$7:$AG$10,RANDBETWEEN(1,ROWS($AG$7:$AG$10)))</f>
        <v>46-65</v>
      </c>
      <c r="M172" t="str" cm="1">
        <f t="array" aca="1" ref="M172" ca="1">INDEX(data_generation!$AI$7:$AI$9,RANDBETWEEN(1,ROWS(data_generation!$AI$7:$AI$9)))</f>
        <v>Male</v>
      </c>
      <c r="N172" t="str" cm="1">
        <f t="array" aca="1" ref="N172" ca="1">INDEX($AK$7:$AK$9,RANDBETWEEN(1,ROWS($AK$7:$AK$9)))</f>
        <v>$500-$1000</v>
      </c>
      <c r="O172" t="str" cm="1">
        <f t="array" aca="1" ref="O172" ca="1">INDEX($AM$7:$AM$12,RANDBETWEEN(1,ROWS($AM$7:$AM$12)))</f>
        <v>MN</v>
      </c>
      <c r="P172" s="6"/>
      <c r="Q172" s="6"/>
      <c r="S172">
        <f t="shared" ca="1" si="11"/>
        <v>0.15169294058183547</v>
      </c>
      <c r="T172" s="5">
        <f t="shared" ca="1" si="12"/>
        <v>0.38581844206220173</v>
      </c>
      <c r="U172">
        <v>100166</v>
      </c>
      <c r="Y172" s="8">
        <v>10166</v>
      </c>
    </row>
    <row r="173" spans="1:25" x14ac:dyDescent="0.25">
      <c r="A173" cm="1">
        <f t="array" aca="1" ref="A173" ca="1">INDEX($U$7:$U$50006, RANK(T173,$T$7:$T$50006), 1)</f>
        <v>100240</v>
      </c>
      <c r="B173" cm="1">
        <f t="array" aca="1" ref="B173" ca="1">INDEX($Y$7:$Y$50006, RANK(T173,$T$7:$T$50006), 1)</f>
        <v>10240</v>
      </c>
      <c r="C173" t="str">
        <f t="shared" ca="1" si="9"/>
        <v>AB</v>
      </c>
      <c r="D173" t="str">
        <f t="shared" ca="1" si="10"/>
        <v>Circle</v>
      </c>
      <c r="E173" cm="1">
        <f t="array" aca="1" ref="E173" ca="1">INDEX($Z$7:$Z$46,RANDBETWEEN(1,ROWS($Z$7:$Z$46)))</f>
        <v>2023</v>
      </c>
      <c r="F173" cm="1">
        <f t="array" aca="1" ref="F173" ca="1">INDEX($AB$7:$AB$126,RANDBETWEEN(1,ROWS($AB$7:$AB$126)))</f>
        <v>98</v>
      </c>
      <c r="G173">
        <f ca="1">IF(_xlfn.NORM.INV(T173,$R$7,$R$8)&lt;0,0,_xlfn.NORM.INV(T173,$R$7,$R$8))*VLOOKUP(C173,$V$7:$W$10,2,FALSE)</f>
        <v>60.84568720861283</v>
      </c>
      <c r="H173" s="6">
        <f ca="1">G173*VLOOKUP(C173,$V$7:$X$12,3,FALSE)</f>
        <v>152.11421802153208</v>
      </c>
      <c r="I173" t="str" cm="1">
        <f t="array" aca="1" ref="I173" ca="1">INDEX(data_generation!$AD$7:$AD$9,RANDBETWEEN(1,ROWS(data_generation!$AD$7:$AD$9)))</f>
        <v>Loyal</v>
      </c>
      <c r="J173" t="str" cm="1">
        <f t="array" aca="1" ref="J173" ca="1">INDEX(data_generation!$AE$7:$AE$9,RANDBETWEEN(1,ROWS(data_generation!$AE$7:$AE$9)))</f>
        <v>Home</v>
      </c>
      <c r="K173" t="b" cm="1">
        <f t="array" aca="1" ref="K173" ca="1">INDEX(data_generation!$AF$7:$AF$8,RANDBETWEEN(1,ROWS(data_generation!$AF$7:$AF$8)))</f>
        <v>1</v>
      </c>
      <c r="L173" t="str" cm="1">
        <f t="array" aca="1" ref="L173" ca="1">INDEX($AG$7:$AG$10,RANDBETWEEN(1,ROWS($AG$7:$AG$10)))</f>
        <v>26-45</v>
      </c>
      <c r="M173" t="str" cm="1">
        <f t="array" aca="1" ref="M173" ca="1">INDEX(data_generation!$AI$7:$AI$9,RANDBETWEEN(1,ROWS(data_generation!$AI$7:$AI$9)))</f>
        <v>Other</v>
      </c>
      <c r="N173" t="str" cm="1">
        <f t="array" aca="1" ref="N173" ca="1">INDEX($AK$7:$AK$9,RANDBETWEEN(1,ROWS($AK$7:$AK$9)))</f>
        <v>$500-$1000</v>
      </c>
      <c r="O173" t="str" cm="1">
        <f t="array" aca="1" ref="O173" ca="1">INDEX($AM$7:$AM$12,RANDBETWEEN(1,ROWS($AM$7:$AM$12)))</f>
        <v>MO</v>
      </c>
      <c r="P173" s="6"/>
      <c r="Q173" s="6"/>
      <c r="S173">
        <f t="shared" ca="1" si="11"/>
        <v>0.31511083295589892</v>
      </c>
      <c r="T173" s="5">
        <f t="shared" ca="1" si="12"/>
        <v>0.77656152328655814</v>
      </c>
      <c r="U173">
        <v>100167</v>
      </c>
      <c r="Y173" s="8">
        <v>10167</v>
      </c>
    </row>
    <row r="174" spans="1:25" x14ac:dyDescent="0.25">
      <c r="A174" cm="1">
        <f t="array" aca="1" ref="A174" ca="1">INDEX($U$7:$U$50006, RANK(T174,$T$7:$T$50006), 1)</f>
        <v>100538</v>
      </c>
      <c r="B174" cm="1">
        <f t="array" aca="1" ref="B174" ca="1">INDEX($Y$7:$Y$50006, RANK(T174,$T$7:$T$50006), 1)</f>
        <v>10538</v>
      </c>
      <c r="C174" t="str">
        <f t="shared" ca="1" si="9"/>
        <v>BC</v>
      </c>
      <c r="D174" t="str">
        <f t="shared" ca="1" si="10"/>
        <v>Square</v>
      </c>
      <c r="E174" cm="1">
        <f t="array" aca="1" ref="E174" ca="1">INDEX($Z$7:$Z$46,RANDBETWEEN(1,ROWS($Z$7:$Z$46)))</f>
        <v>2023</v>
      </c>
      <c r="F174" cm="1">
        <f t="array" aca="1" ref="F174" ca="1">INDEX($AB$7:$AB$126,RANDBETWEEN(1,ROWS($AB$7:$AB$126)))</f>
        <v>89</v>
      </c>
      <c r="G174">
        <f ca="1">IF(_xlfn.NORM.INV(T174,$R$7,$R$8)&lt;0,0,_xlfn.NORM.INV(T174,$R$7,$R$8))*VLOOKUP(C174,$V$7:$W$10,2,FALSE)</f>
        <v>3.011526032443741</v>
      </c>
      <c r="H174" s="6">
        <f ca="1">G174*VLOOKUP(C174,$V$7:$X$12,3,FALSE)</f>
        <v>45.172890486656115</v>
      </c>
      <c r="I174" t="str" cm="1">
        <f t="array" aca="1" ref="I174" ca="1">INDEX(data_generation!$AD$7:$AD$9,RANDBETWEEN(1,ROWS(data_generation!$AD$7:$AD$9)))</f>
        <v>Uncommited</v>
      </c>
      <c r="J174" t="str" cm="1">
        <f t="array" aca="1" ref="J174" ca="1">INDEX(data_generation!$AE$7:$AE$9,RANDBETWEEN(1,ROWS(data_generation!$AE$7:$AE$9)))</f>
        <v>Home</v>
      </c>
      <c r="K174" t="b" cm="1">
        <f t="array" aca="1" ref="K174" ca="1">INDEX(data_generation!$AF$7:$AF$8,RANDBETWEEN(1,ROWS(data_generation!$AF$7:$AF$8)))</f>
        <v>1</v>
      </c>
      <c r="L174" t="str" cm="1">
        <f t="array" aca="1" ref="L174" ca="1">INDEX($AG$7:$AG$10,RANDBETWEEN(1,ROWS($AG$7:$AG$10)))</f>
        <v>&lt;25</v>
      </c>
      <c r="M174" t="str" cm="1">
        <f t="array" aca="1" ref="M174" ca="1">INDEX(data_generation!$AI$7:$AI$9,RANDBETWEEN(1,ROWS(data_generation!$AI$7:$AI$9)))</f>
        <v>Male</v>
      </c>
      <c r="N174" t="str" cm="1">
        <f t="array" aca="1" ref="N174" ca="1">INDEX($AK$7:$AK$9,RANDBETWEEN(1,ROWS($AK$7:$AK$9)))</f>
        <v>Above $1000</v>
      </c>
      <c r="O174" t="str" cm="1">
        <f t="array" aca="1" ref="O174" ca="1">INDEX($AM$7:$AM$12,RANDBETWEEN(1,ROWS($AM$7:$AM$12)))</f>
        <v>WI</v>
      </c>
      <c r="P174" s="6"/>
      <c r="Q174" s="6"/>
      <c r="S174">
        <f t="shared" ca="1" si="11"/>
        <v>0.73121845083082071</v>
      </c>
      <c r="T174" s="5">
        <f t="shared" ca="1" si="12"/>
        <v>0.5091956289042936</v>
      </c>
      <c r="U174">
        <v>100168</v>
      </c>
      <c r="Y174" s="8">
        <v>10168</v>
      </c>
    </row>
    <row r="175" spans="1:25" x14ac:dyDescent="0.25">
      <c r="A175" cm="1">
        <f t="array" aca="1" ref="A175" ca="1">INDEX($U$7:$U$50006, RANK(T175,$T$7:$T$50006), 1)</f>
        <v>100878</v>
      </c>
      <c r="B175" cm="1">
        <f t="array" aca="1" ref="B175" ca="1">INDEX($Y$7:$Y$50006, RANK(T175,$T$7:$T$50006), 1)</f>
        <v>10878</v>
      </c>
      <c r="C175" t="str">
        <f t="shared" ca="1" si="9"/>
        <v>BC</v>
      </c>
      <c r="D175" t="str">
        <f t="shared" ca="1" si="10"/>
        <v>Square</v>
      </c>
      <c r="E175" cm="1">
        <f t="array" aca="1" ref="E175" ca="1">INDEX($Z$7:$Z$46,RANDBETWEEN(1,ROWS($Z$7:$Z$46)))</f>
        <v>2021</v>
      </c>
      <c r="F175" cm="1">
        <f t="array" aca="1" ref="F175" ca="1">INDEX($AB$7:$AB$126,RANDBETWEEN(1,ROWS($AB$7:$AB$126)))</f>
        <v>38</v>
      </c>
      <c r="G175">
        <f ca="1">IF(_xlfn.NORM.INV(T175,$R$7,$R$8)&lt;0,0,_xlfn.NORM.INV(T175,$R$7,$R$8))*VLOOKUP(C175,$V$7:$W$10,2,FALSE)</f>
        <v>2.628518247636153</v>
      </c>
      <c r="H175" s="6">
        <f ca="1">G175*VLOOKUP(C175,$V$7:$X$12,3,FALSE)</f>
        <v>39.427773714542298</v>
      </c>
      <c r="I175" t="str" cm="1">
        <f t="array" aca="1" ref="I175" ca="1">INDEX(data_generation!$AD$7:$AD$9,RANDBETWEEN(1,ROWS(data_generation!$AD$7:$AD$9)))</f>
        <v>Uncommited</v>
      </c>
      <c r="J175" t="str" cm="1">
        <f t="array" aca="1" ref="J175" ca="1">INDEX(data_generation!$AE$7:$AE$9,RANDBETWEEN(1,ROWS(data_generation!$AE$7:$AE$9)))</f>
        <v>School</v>
      </c>
      <c r="K175" t="b" cm="1">
        <f t="array" aca="1" ref="K175" ca="1">INDEX(data_generation!$AF$7:$AF$8,RANDBETWEEN(1,ROWS(data_generation!$AF$7:$AF$8)))</f>
        <v>1</v>
      </c>
      <c r="L175" t="str" cm="1">
        <f t="array" aca="1" ref="L175" ca="1">INDEX($AG$7:$AG$10,RANDBETWEEN(1,ROWS($AG$7:$AG$10)))</f>
        <v>46-65</v>
      </c>
      <c r="M175" t="str" cm="1">
        <f t="array" aca="1" ref="M175" ca="1">INDEX(data_generation!$AI$7:$AI$9,RANDBETWEEN(1,ROWS(data_generation!$AI$7:$AI$9)))</f>
        <v>Other</v>
      </c>
      <c r="N175" t="str" cm="1">
        <f t="array" aca="1" ref="N175" ca="1">INDEX($AK$7:$AK$9,RANDBETWEEN(1,ROWS($AK$7:$AK$9)))</f>
        <v>$500-$1000</v>
      </c>
      <c r="O175" t="str" cm="1">
        <f t="array" aca="1" ref="O175" ca="1">INDEX($AM$7:$AM$12,RANDBETWEEN(1,ROWS($AM$7:$AM$12)))</f>
        <v>IL</v>
      </c>
      <c r="P175" s="6"/>
      <c r="Q175" s="6"/>
      <c r="S175">
        <f t="shared" ca="1" si="11"/>
        <v>0.5757872289388889</v>
      </c>
      <c r="T175" s="5">
        <f t="shared" ca="1" si="12"/>
        <v>0.22875188803702695</v>
      </c>
      <c r="U175">
        <v>100169</v>
      </c>
      <c r="Y175" s="8">
        <v>10169</v>
      </c>
    </row>
    <row r="176" spans="1:25" x14ac:dyDescent="0.25">
      <c r="A176" cm="1">
        <f t="array" aca="1" ref="A176" ca="1">INDEX($U$7:$U$50006, RANK(T176,$T$7:$T$50006), 1)</f>
        <v>100273</v>
      </c>
      <c r="B176" cm="1">
        <f t="array" aca="1" ref="B176" ca="1">INDEX($Y$7:$Y$50006, RANK(T176,$T$7:$T$50006), 1)</f>
        <v>10273</v>
      </c>
      <c r="C176" t="str">
        <f t="shared" ca="1" si="9"/>
        <v>AB</v>
      </c>
      <c r="D176" t="str">
        <f t="shared" ca="1" si="10"/>
        <v>Circle</v>
      </c>
      <c r="E176" cm="1">
        <f t="array" aca="1" ref="E176" ca="1">INDEX($Z$7:$Z$46,RANDBETWEEN(1,ROWS($Z$7:$Z$46)))</f>
        <v>2023</v>
      </c>
      <c r="F176" cm="1">
        <f t="array" aca="1" ref="F176" ca="1">INDEX($AB$7:$AB$126,RANDBETWEEN(1,ROWS($AB$7:$AB$126)))</f>
        <v>90</v>
      </c>
      <c r="G176">
        <f ca="1">IF(_xlfn.NORM.INV(T176,$R$7,$R$8)&lt;0,0,_xlfn.NORM.INV(T176,$R$7,$R$8))*VLOOKUP(C176,$V$7:$W$10,2,FALSE)</f>
        <v>60.12166099316309</v>
      </c>
      <c r="H176" s="6">
        <f ca="1">G176*VLOOKUP(C176,$V$7:$X$12,3,FALSE)</f>
        <v>150.30415248290774</v>
      </c>
      <c r="I176" t="str" cm="1">
        <f t="array" aca="1" ref="I176" ca="1">INDEX(data_generation!$AD$7:$AD$9,RANDBETWEEN(1,ROWS(data_generation!$AD$7:$AD$9)))</f>
        <v>Disloyal</v>
      </c>
      <c r="J176" t="str" cm="1">
        <f t="array" aca="1" ref="J176" ca="1">INDEX(data_generation!$AE$7:$AE$9,RANDBETWEEN(1,ROWS(data_generation!$AE$7:$AE$9)))</f>
        <v>Work</v>
      </c>
      <c r="K176" t="b" cm="1">
        <f t="array" aca="1" ref="K176" ca="1">INDEX(data_generation!$AF$7:$AF$8,RANDBETWEEN(1,ROWS(data_generation!$AF$7:$AF$8)))</f>
        <v>0</v>
      </c>
      <c r="L176" t="str" cm="1">
        <f t="array" aca="1" ref="L176" ca="1">INDEX($AG$7:$AG$10,RANDBETWEEN(1,ROWS($AG$7:$AG$10)))</f>
        <v>26-45</v>
      </c>
      <c r="M176" t="str" cm="1">
        <f t="array" aca="1" ref="M176" ca="1">INDEX(data_generation!$AI$7:$AI$9,RANDBETWEEN(1,ROWS(data_generation!$AI$7:$AI$9)))</f>
        <v>Male</v>
      </c>
      <c r="N176" t="str" cm="1">
        <f t="array" aca="1" ref="N176" ca="1">INDEX($AK$7:$AK$9,RANDBETWEEN(1,ROWS($AK$7:$AK$9)))</f>
        <v>Under $500</v>
      </c>
      <c r="O176" t="str" cm="1">
        <f t="array" aca="1" ref="O176" ca="1">INDEX($AM$7:$AM$12,RANDBETWEEN(1,ROWS($AM$7:$AM$12)))</f>
        <v>MN</v>
      </c>
      <c r="P176" s="6"/>
      <c r="Q176" s="6"/>
      <c r="S176">
        <f t="shared" ca="1" si="11"/>
        <v>0.47734890537721153</v>
      </c>
      <c r="T176" s="5">
        <f t="shared" ca="1" si="12"/>
        <v>0.75180619461939358</v>
      </c>
      <c r="U176">
        <v>100170</v>
      </c>
      <c r="Y176" s="8">
        <v>10170</v>
      </c>
    </row>
    <row r="177" spans="1:25" x14ac:dyDescent="0.25">
      <c r="A177" cm="1">
        <f t="array" aca="1" ref="A177" ca="1">INDEX($U$7:$U$50006, RANK(T177,$T$7:$T$50006), 1)</f>
        <v>100503</v>
      </c>
      <c r="B177" cm="1">
        <f t="array" aca="1" ref="B177" ca="1">INDEX($Y$7:$Y$50006, RANK(T177,$T$7:$T$50006), 1)</f>
        <v>10503</v>
      </c>
      <c r="C177" t="str">
        <f t="shared" ca="1" si="9"/>
        <v>BC</v>
      </c>
      <c r="D177" t="str">
        <f t="shared" ca="1" si="10"/>
        <v>Square</v>
      </c>
      <c r="E177" cm="1">
        <f t="array" aca="1" ref="E177" ca="1">INDEX($Z$7:$Z$46,RANDBETWEEN(1,ROWS($Z$7:$Z$46)))</f>
        <v>2023</v>
      </c>
      <c r="F177" cm="1">
        <f t="array" aca="1" ref="F177" ca="1">INDEX($AB$7:$AB$126,RANDBETWEEN(1,ROWS($AB$7:$AB$126)))</f>
        <v>48</v>
      </c>
      <c r="G177">
        <f ca="1">IF(_xlfn.NORM.INV(T177,$R$7,$R$8)&lt;0,0,_xlfn.NORM.INV(T177,$R$7,$R$8))*VLOOKUP(C177,$V$7:$W$10,2,FALSE)</f>
        <v>3.0562850349506201</v>
      </c>
      <c r="H177" s="6">
        <f ca="1">G177*VLOOKUP(C177,$V$7:$X$12,3,FALSE)</f>
        <v>45.844275524259302</v>
      </c>
      <c r="I177" t="str" cm="1">
        <f t="array" aca="1" ref="I177" ca="1">INDEX(data_generation!$AD$7:$AD$9,RANDBETWEEN(1,ROWS(data_generation!$AD$7:$AD$9)))</f>
        <v>Disloyal</v>
      </c>
      <c r="J177" t="str" cm="1">
        <f t="array" aca="1" ref="J177" ca="1">INDEX(data_generation!$AE$7:$AE$9,RANDBETWEEN(1,ROWS(data_generation!$AE$7:$AE$9)))</f>
        <v>Home</v>
      </c>
      <c r="K177" t="b" cm="1">
        <f t="array" aca="1" ref="K177" ca="1">INDEX(data_generation!$AF$7:$AF$8,RANDBETWEEN(1,ROWS(data_generation!$AF$7:$AF$8)))</f>
        <v>0</v>
      </c>
      <c r="L177" t="str" cm="1">
        <f t="array" aca="1" ref="L177" ca="1">INDEX($AG$7:$AG$10,RANDBETWEEN(1,ROWS($AG$7:$AG$10)))</f>
        <v>46-65</v>
      </c>
      <c r="M177" t="str" cm="1">
        <f t="array" aca="1" ref="M177" ca="1">INDEX(data_generation!$AI$7:$AI$9,RANDBETWEEN(1,ROWS(data_generation!$AI$7:$AI$9)))</f>
        <v>Female</v>
      </c>
      <c r="N177" t="str" cm="1">
        <f t="array" aca="1" ref="N177" ca="1">INDEX($AK$7:$AK$9,RANDBETWEEN(1,ROWS($AK$7:$AK$9)))</f>
        <v>Above $1000</v>
      </c>
      <c r="O177" t="str" cm="1">
        <f t="array" aca="1" ref="O177" ca="1">INDEX($AM$7:$AM$12,RANDBETWEEN(1,ROWS($AM$7:$AM$12)))</f>
        <v>MN</v>
      </c>
      <c r="P177" s="6"/>
      <c r="Q177" s="6"/>
      <c r="S177">
        <f t="shared" ca="1" si="11"/>
        <v>0.72403107424402147</v>
      </c>
      <c r="T177" s="5">
        <f t="shared" ca="1" si="12"/>
        <v>0.54481429252803415</v>
      </c>
      <c r="U177">
        <v>100171</v>
      </c>
      <c r="Y177" s="8">
        <v>10171</v>
      </c>
    </row>
    <row r="178" spans="1:25" x14ac:dyDescent="0.25">
      <c r="A178" cm="1">
        <f t="array" aca="1" ref="A178" ca="1">INDEX($U$7:$U$50006, RANK(T178,$T$7:$T$50006), 1)</f>
        <v>100923</v>
      </c>
      <c r="B178" cm="1">
        <f t="array" aca="1" ref="B178" ca="1">INDEX($Y$7:$Y$50006, RANK(T178,$T$7:$T$50006), 1)</f>
        <v>10923</v>
      </c>
      <c r="C178" t="str">
        <f t="shared" ca="1" si="9"/>
        <v>BC</v>
      </c>
      <c r="D178" t="str">
        <f t="shared" ca="1" si="10"/>
        <v>Square</v>
      </c>
      <c r="E178" cm="1">
        <f t="array" aca="1" ref="E178" ca="1">INDEX($Z$7:$Z$46,RANDBETWEEN(1,ROWS($Z$7:$Z$46)))</f>
        <v>2014</v>
      </c>
      <c r="F178" cm="1">
        <f t="array" aca="1" ref="F178" ca="1">INDEX($AB$7:$AB$126,RANDBETWEEN(1,ROWS($AB$7:$AB$126)))</f>
        <v>50</v>
      </c>
      <c r="G178">
        <f ca="1">IF(_xlfn.NORM.INV(T178,$R$7,$R$8)&lt;0,0,_xlfn.NORM.INV(T178,$R$7,$R$8))*VLOOKUP(C178,$V$7:$W$10,2,FALSE)</f>
        <v>2.5533989264397849</v>
      </c>
      <c r="H178" s="6">
        <f ca="1">G178*VLOOKUP(C178,$V$7:$X$12,3,FALSE)</f>
        <v>38.300983896596776</v>
      </c>
      <c r="I178" t="str" cm="1">
        <f t="array" aca="1" ref="I178" ca="1">INDEX(data_generation!$AD$7:$AD$9,RANDBETWEEN(1,ROWS(data_generation!$AD$7:$AD$9)))</f>
        <v>Uncommited</v>
      </c>
      <c r="J178" t="str" cm="1">
        <f t="array" aca="1" ref="J178" ca="1">INDEX(data_generation!$AE$7:$AE$9,RANDBETWEEN(1,ROWS(data_generation!$AE$7:$AE$9)))</f>
        <v>School</v>
      </c>
      <c r="K178" t="b" cm="1">
        <f t="array" aca="1" ref="K178" ca="1">INDEX(data_generation!$AF$7:$AF$8,RANDBETWEEN(1,ROWS(data_generation!$AF$7:$AF$8)))</f>
        <v>1</v>
      </c>
      <c r="L178" t="str" cm="1">
        <f t="array" aca="1" ref="L178" ca="1">INDEX($AG$7:$AG$10,RANDBETWEEN(1,ROWS($AG$7:$AG$10)))</f>
        <v>46-65</v>
      </c>
      <c r="M178" t="str" cm="1">
        <f t="array" aca="1" ref="M178" ca="1">INDEX(data_generation!$AI$7:$AI$9,RANDBETWEEN(1,ROWS(data_generation!$AI$7:$AI$9)))</f>
        <v>Male</v>
      </c>
      <c r="N178" t="str" cm="1">
        <f t="array" aca="1" ref="N178" ca="1">INDEX($AK$7:$AK$9,RANDBETWEEN(1,ROWS($AK$7:$AK$9)))</f>
        <v>Under $500</v>
      </c>
      <c r="O178" t="str" cm="1">
        <f t="array" aca="1" ref="O178" ca="1">INDEX($AM$7:$AM$12,RANDBETWEEN(1,ROWS($AM$7:$AM$12)))</f>
        <v>IL</v>
      </c>
      <c r="P178" s="6"/>
      <c r="Q178" s="6"/>
      <c r="S178">
        <f t="shared" ca="1" si="11"/>
        <v>0.72200389981800406</v>
      </c>
      <c r="T178" s="5">
        <f t="shared" ca="1" si="12"/>
        <v>0.18587446424135823</v>
      </c>
      <c r="U178">
        <v>100172</v>
      </c>
      <c r="Y178" s="8">
        <v>10172</v>
      </c>
    </row>
    <row r="179" spans="1:25" x14ac:dyDescent="0.25">
      <c r="A179" cm="1">
        <f t="array" aca="1" ref="A179" ca="1">INDEX($U$7:$U$50006, RANK(T179,$T$7:$T$50006), 1)</f>
        <v>100093</v>
      </c>
      <c r="B179" cm="1">
        <f t="array" aca="1" ref="B179" ca="1">INDEX($Y$7:$Y$50006, RANK(T179,$T$7:$T$50006), 1)</f>
        <v>10093</v>
      </c>
      <c r="C179" t="str">
        <f t="shared" ca="1" si="9"/>
        <v>BB</v>
      </c>
      <c r="D179" t="str">
        <f t="shared" ca="1" si="10"/>
        <v>Circle</v>
      </c>
      <c r="E179" cm="1">
        <f t="array" aca="1" ref="E179" ca="1">INDEX($Z$7:$Z$46,RANDBETWEEN(1,ROWS($Z$7:$Z$46)))</f>
        <v>2023</v>
      </c>
      <c r="F179" cm="1">
        <f t="array" aca="1" ref="F179" ca="1">INDEX($AB$7:$AB$126,RANDBETWEEN(1,ROWS($AB$7:$AB$126)))</f>
        <v>106</v>
      </c>
      <c r="G179">
        <f ca="1">IF(_xlfn.NORM.INV(T179,$R$7,$R$8)&lt;0,0,_xlfn.NORM.INV(T179,$R$7,$R$8))*VLOOKUP(C179,$V$7:$W$10,2,FALSE)</f>
        <v>33.296621576288175</v>
      </c>
      <c r="H179" s="6">
        <f ca="1">G179*VLOOKUP(C179,$V$7:$X$12,3,FALSE)</f>
        <v>332.96621576288175</v>
      </c>
      <c r="I179" t="str" cm="1">
        <f t="array" aca="1" ref="I179" ca="1">INDEX(data_generation!$AD$7:$AD$9,RANDBETWEEN(1,ROWS(data_generation!$AD$7:$AD$9)))</f>
        <v>Disloyal</v>
      </c>
      <c r="J179" t="str" cm="1">
        <f t="array" aca="1" ref="J179" ca="1">INDEX(data_generation!$AE$7:$AE$9,RANDBETWEEN(1,ROWS(data_generation!$AE$7:$AE$9)))</f>
        <v>Work</v>
      </c>
      <c r="K179" t="b" cm="1">
        <f t="array" aca="1" ref="K179" ca="1">INDEX(data_generation!$AF$7:$AF$8,RANDBETWEEN(1,ROWS(data_generation!$AF$7:$AF$8)))</f>
        <v>1</v>
      </c>
      <c r="L179" t="str" cm="1">
        <f t="array" aca="1" ref="L179" ca="1">INDEX($AG$7:$AG$10,RANDBETWEEN(1,ROWS($AG$7:$AG$10)))</f>
        <v>26-45</v>
      </c>
      <c r="M179" t="str" cm="1">
        <f t="array" aca="1" ref="M179" ca="1">INDEX(data_generation!$AI$7:$AI$9,RANDBETWEEN(1,ROWS(data_generation!$AI$7:$AI$9)))</f>
        <v>Other</v>
      </c>
      <c r="N179" t="str" cm="1">
        <f t="array" aca="1" ref="N179" ca="1">INDEX($AK$7:$AK$9,RANDBETWEEN(1,ROWS($AK$7:$AK$9)))</f>
        <v>Above $1000</v>
      </c>
      <c r="O179" t="str" cm="1">
        <f t="array" aca="1" ref="O179" ca="1">INDEX($AM$7:$AM$12,RANDBETWEEN(1,ROWS($AM$7:$AM$12)))</f>
        <v>WI</v>
      </c>
      <c r="P179" s="6"/>
      <c r="Q179" s="6"/>
      <c r="S179">
        <f t="shared" ca="1" si="11"/>
        <v>0.10562059585492012</v>
      </c>
      <c r="T179" s="5">
        <f t="shared" ca="1" si="12"/>
        <v>0.91913087216562839</v>
      </c>
      <c r="U179">
        <v>100173</v>
      </c>
      <c r="Y179" s="8">
        <v>10173</v>
      </c>
    </row>
    <row r="180" spans="1:25" x14ac:dyDescent="0.25">
      <c r="A180" cm="1">
        <f t="array" aca="1" ref="A180" ca="1">INDEX($U$7:$U$50006, RANK(T180,$T$7:$T$50006), 1)</f>
        <v>100735</v>
      </c>
      <c r="B180" cm="1">
        <f t="array" aca="1" ref="B180" ca="1">INDEX($Y$7:$Y$50006, RANK(T180,$T$7:$T$50006), 1)</f>
        <v>10735</v>
      </c>
      <c r="C180" t="str">
        <f t="shared" ca="1" si="9"/>
        <v>AB</v>
      </c>
      <c r="D180" t="str">
        <f t="shared" ca="1" si="10"/>
        <v>Circle</v>
      </c>
      <c r="E180" cm="1">
        <f t="array" aca="1" ref="E180" ca="1">INDEX($Z$7:$Z$46,RANDBETWEEN(1,ROWS($Z$7:$Z$46)))</f>
        <v>2019</v>
      </c>
      <c r="F180" cm="1">
        <f t="array" aca="1" ref="F180" ca="1">INDEX($AB$7:$AB$126,RANDBETWEEN(1,ROWS($AB$7:$AB$126)))</f>
        <v>44</v>
      </c>
      <c r="G180">
        <f ca="1">IF(_xlfn.NORM.INV(T180,$R$7,$R$8)&lt;0,0,_xlfn.NORM.INV(T180,$R$7,$R$8))*VLOOKUP(C180,$V$7:$W$10,2,FALSE)</f>
        <v>50.488321679943432</v>
      </c>
      <c r="H180" s="6">
        <f ca="1">G180*VLOOKUP(C180,$V$7:$X$12,3,FALSE)</f>
        <v>126.22080419985858</v>
      </c>
      <c r="I180" t="str" cm="1">
        <f t="array" aca="1" ref="I180" ca="1">INDEX(data_generation!$AD$7:$AD$9,RANDBETWEEN(1,ROWS(data_generation!$AD$7:$AD$9)))</f>
        <v>Uncommited</v>
      </c>
      <c r="J180" t="str" cm="1">
        <f t="array" aca="1" ref="J180" ca="1">INDEX(data_generation!$AE$7:$AE$9,RANDBETWEEN(1,ROWS(data_generation!$AE$7:$AE$9)))</f>
        <v>School</v>
      </c>
      <c r="K180" t="b" cm="1">
        <f t="array" aca="1" ref="K180" ca="1">INDEX(data_generation!$AF$7:$AF$8,RANDBETWEEN(1,ROWS(data_generation!$AF$7:$AF$8)))</f>
        <v>1</v>
      </c>
      <c r="L180" t="str" cm="1">
        <f t="array" aca="1" ref="L180" ca="1">INDEX($AG$7:$AG$10,RANDBETWEEN(1,ROWS($AG$7:$AG$10)))</f>
        <v>&gt;65</v>
      </c>
      <c r="M180" t="str" cm="1">
        <f t="array" aca="1" ref="M180" ca="1">INDEX(data_generation!$AI$7:$AI$9,RANDBETWEEN(1,ROWS(data_generation!$AI$7:$AI$9)))</f>
        <v>Other</v>
      </c>
      <c r="N180" t="str" cm="1">
        <f t="array" aca="1" ref="N180" ca="1">INDEX($AK$7:$AK$9,RANDBETWEEN(1,ROWS($AK$7:$AK$9)))</f>
        <v>Under $500</v>
      </c>
      <c r="O180" t="str" cm="1">
        <f t="array" aca="1" ref="O180" ca="1">INDEX($AM$7:$AM$12,RANDBETWEEN(1,ROWS($AM$7:$AM$12)))</f>
        <v>IA</v>
      </c>
      <c r="P180" s="6"/>
      <c r="Q180" s="6"/>
      <c r="S180">
        <f t="shared" ca="1" si="11"/>
        <v>0.50828763378276076</v>
      </c>
      <c r="T180" s="5">
        <f t="shared" ca="1" si="12"/>
        <v>0.3481993291506541</v>
      </c>
      <c r="U180">
        <v>100174</v>
      </c>
      <c r="Y180" s="8">
        <v>10174</v>
      </c>
    </row>
    <row r="181" spans="1:25" x14ac:dyDescent="0.25">
      <c r="A181" cm="1">
        <f t="array" aca="1" ref="A181" ca="1">INDEX($U$7:$U$50006, RANK(T181,$T$7:$T$50006), 1)</f>
        <v>100626</v>
      </c>
      <c r="B181" cm="1">
        <f t="array" aca="1" ref="B181" ca="1">INDEX($Y$7:$Y$50006, RANK(T181,$T$7:$T$50006), 1)</f>
        <v>10626</v>
      </c>
      <c r="C181" t="str">
        <f t="shared" ca="1" si="9"/>
        <v>AC</v>
      </c>
      <c r="D181" t="str">
        <f t="shared" ca="1" si="10"/>
        <v>Circle</v>
      </c>
      <c r="E181" cm="1">
        <f t="array" aca="1" ref="E181" ca="1">INDEX($Z$7:$Z$46,RANDBETWEEN(1,ROWS($Z$7:$Z$46)))</f>
        <v>2023</v>
      </c>
      <c r="F181" cm="1">
        <f t="array" aca="1" ref="F181" ca="1">INDEX($AB$7:$AB$126,RANDBETWEEN(1,ROWS($AB$7:$AB$126)))</f>
        <v>41</v>
      </c>
      <c r="G181">
        <f ca="1">IF(_xlfn.NORM.INV(T181,$R$7,$R$8)&lt;0,0,_xlfn.NORM.INV(T181,$R$7,$R$8))*VLOOKUP(C181,$V$7:$W$10,2,FALSE)</f>
        <v>49.599811074947709</v>
      </c>
      <c r="H181" s="6">
        <f ca="1">G181*VLOOKUP(C181,$V$7:$X$12,3,FALSE)</f>
        <v>148.79943322484314</v>
      </c>
      <c r="I181" t="str" cm="1">
        <f t="array" aca="1" ref="I181" ca="1">INDEX(data_generation!$AD$7:$AD$9,RANDBETWEEN(1,ROWS(data_generation!$AD$7:$AD$9)))</f>
        <v>Disloyal</v>
      </c>
      <c r="J181" t="str" cm="1">
        <f t="array" aca="1" ref="J181" ca="1">INDEX(data_generation!$AE$7:$AE$9,RANDBETWEEN(1,ROWS(data_generation!$AE$7:$AE$9)))</f>
        <v>School</v>
      </c>
      <c r="K181" t="b" cm="1">
        <f t="array" aca="1" ref="K181" ca="1">INDEX(data_generation!$AF$7:$AF$8,RANDBETWEEN(1,ROWS(data_generation!$AF$7:$AF$8)))</f>
        <v>0</v>
      </c>
      <c r="L181" t="str" cm="1">
        <f t="array" aca="1" ref="L181" ca="1">INDEX($AG$7:$AG$10,RANDBETWEEN(1,ROWS($AG$7:$AG$10)))</f>
        <v>&lt;25</v>
      </c>
      <c r="M181" t="str" cm="1">
        <f t="array" aca="1" ref="M181" ca="1">INDEX(data_generation!$AI$7:$AI$9,RANDBETWEEN(1,ROWS(data_generation!$AI$7:$AI$9)))</f>
        <v>Male</v>
      </c>
      <c r="N181" t="str" cm="1">
        <f t="array" aca="1" ref="N181" ca="1">INDEX($AK$7:$AK$9,RANDBETWEEN(1,ROWS($AK$7:$AK$9)))</f>
        <v>Under $500</v>
      </c>
      <c r="O181" t="str" cm="1">
        <f t="array" aca="1" ref="O181" ca="1">INDEX($AM$7:$AM$12,RANDBETWEEN(1,ROWS($AM$7:$AM$12)))</f>
        <v>WI</v>
      </c>
      <c r="P181" s="6"/>
      <c r="Q181" s="6"/>
      <c r="S181">
        <f t="shared" ca="1" si="11"/>
        <v>0.89527996451438141</v>
      </c>
      <c r="T181" s="5">
        <f t="shared" ca="1" si="12"/>
        <v>0.434578995781991</v>
      </c>
      <c r="U181">
        <v>100175</v>
      </c>
      <c r="Y181" s="8">
        <v>10175</v>
      </c>
    </row>
    <row r="182" spans="1:25" x14ac:dyDescent="0.25">
      <c r="A182" cm="1">
        <f t="array" aca="1" ref="A182" ca="1">INDEX($U$7:$U$50006, RANK(T182,$T$7:$T$50006), 1)</f>
        <v>100728</v>
      </c>
      <c r="B182" cm="1">
        <f t="array" aca="1" ref="B182" ca="1">INDEX($Y$7:$Y$50006, RANK(T182,$T$7:$T$50006), 1)</f>
        <v>10728</v>
      </c>
      <c r="C182" t="str">
        <f t="shared" ca="1" si="9"/>
        <v>BC</v>
      </c>
      <c r="D182" t="str">
        <f t="shared" ca="1" si="10"/>
        <v>Square</v>
      </c>
      <c r="E182" cm="1">
        <f t="array" aca="1" ref="E182" ca="1">INDEX($Z$7:$Z$46,RANDBETWEEN(1,ROWS($Z$7:$Z$46)))</f>
        <v>2023</v>
      </c>
      <c r="F182" cm="1">
        <f t="array" aca="1" ref="F182" ca="1">INDEX($AB$7:$AB$126,RANDBETWEEN(1,ROWS($AB$7:$AB$126)))</f>
        <v>36</v>
      </c>
      <c r="G182">
        <f ca="1">IF(_xlfn.NORM.INV(T182,$R$7,$R$8)&lt;0,0,_xlfn.NORM.INV(T182,$R$7,$R$8))*VLOOKUP(C182,$V$7:$W$10,2,FALSE)</f>
        <v>2.8164491690119364</v>
      </c>
      <c r="H182" s="6">
        <f ca="1">G182*VLOOKUP(C182,$V$7:$X$12,3,FALSE)</f>
        <v>42.246737535179044</v>
      </c>
      <c r="I182" t="str" cm="1">
        <f t="array" aca="1" ref="I182" ca="1">INDEX(data_generation!$AD$7:$AD$9,RANDBETWEEN(1,ROWS(data_generation!$AD$7:$AD$9)))</f>
        <v>Loyal</v>
      </c>
      <c r="J182" t="str" cm="1">
        <f t="array" aca="1" ref="J182" ca="1">INDEX(data_generation!$AE$7:$AE$9,RANDBETWEEN(1,ROWS(data_generation!$AE$7:$AE$9)))</f>
        <v>Home</v>
      </c>
      <c r="K182" t="b" cm="1">
        <f t="array" aca="1" ref="K182" ca="1">INDEX(data_generation!$AF$7:$AF$8,RANDBETWEEN(1,ROWS(data_generation!$AF$7:$AF$8)))</f>
        <v>1</v>
      </c>
      <c r="L182" t="str" cm="1">
        <f t="array" aca="1" ref="L182" ca="1">INDEX($AG$7:$AG$10,RANDBETWEEN(1,ROWS($AG$7:$AG$10)))</f>
        <v>&lt;25</v>
      </c>
      <c r="M182" t="str" cm="1">
        <f t="array" aca="1" ref="M182" ca="1">INDEX(data_generation!$AI$7:$AI$9,RANDBETWEEN(1,ROWS(data_generation!$AI$7:$AI$9)))</f>
        <v>Male</v>
      </c>
      <c r="N182" t="str" cm="1">
        <f t="array" aca="1" ref="N182" ca="1">INDEX($AK$7:$AK$9,RANDBETWEEN(1,ROWS($AK$7:$AK$9)))</f>
        <v>Above $1000</v>
      </c>
      <c r="O182" t="str" cm="1">
        <f t="array" aca="1" ref="O182" ca="1">INDEX($AM$7:$AM$12,RANDBETWEEN(1,ROWS($AM$7:$AM$12)))</f>
        <v>WI</v>
      </c>
      <c r="P182" s="6"/>
      <c r="Q182" s="6"/>
      <c r="S182">
        <f t="shared" ca="1" si="11"/>
        <v>0.47260630474534926</v>
      </c>
      <c r="T182" s="5">
        <f t="shared" ca="1" si="12"/>
        <v>0.35677159381833068</v>
      </c>
      <c r="U182">
        <v>100176</v>
      </c>
      <c r="Y182" s="8">
        <v>10176</v>
      </c>
    </row>
    <row r="183" spans="1:25" x14ac:dyDescent="0.25">
      <c r="A183" cm="1">
        <f t="array" aca="1" ref="A183" ca="1">INDEX($U$7:$U$50006, RANK(T183,$T$7:$T$50006), 1)</f>
        <v>100205</v>
      </c>
      <c r="B183" cm="1">
        <f t="array" aca="1" ref="B183" ca="1">INDEX($Y$7:$Y$50006, RANK(T183,$T$7:$T$50006), 1)</f>
        <v>10205</v>
      </c>
      <c r="C183" t="str">
        <f t="shared" ca="1" si="9"/>
        <v>BB</v>
      </c>
      <c r="D183" t="str">
        <f t="shared" ca="1" si="10"/>
        <v>Circle</v>
      </c>
      <c r="E183" cm="1">
        <f t="array" aca="1" ref="E183" ca="1">INDEX($Z$7:$Z$46,RANDBETWEEN(1,ROWS($Z$7:$Z$46)))</f>
        <v>2023</v>
      </c>
      <c r="F183" cm="1">
        <f t="array" aca="1" ref="F183" ca="1">INDEX($AB$7:$AB$126,RANDBETWEEN(1,ROWS($AB$7:$AB$126)))</f>
        <v>115</v>
      </c>
      <c r="G183">
        <f ca="1">IF(_xlfn.NORM.INV(T183,$R$7,$R$8)&lt;0,0,_xlfn.NORM.INV(T183,$R$7,$R$8))*VLOOKUP(C183,$V$7:$W$10,2,FALSE)</f>
        <v>30.888763055988548</v>
      </c>
      <c r="H183" s="6">
        <f ca="1">G183*VLOOKUP(C183,$V$7:$X$12,3,FALSE)</f>
        <v>308.88763055988545</v>
      </c>
      <c r="I183" t="str" cm="1">
        <f t="array" aca="1" ref="I183" ca="1">INDEX(data_generation!$AD$7:$AD$9,RANDBETWEEN(1,ROWS(data_generation!$AD$7:$AD$9)))</f>
        <v>Loyal</v>
      </c>
      <c r="J183" t="str" cm="1">
        <f t="array" aca="1" ref="J183" ca="1">INDEX(data_generation!$AE$7:$AE$9,RANDBETWEEN(1,ROWS(data_generation!$AE$7:$AE$9)))</f>
        <v>Work</v>
      </c>
      <c r="K183" t="b" cm="1">
        <f t="array" aca="1" ref="K183" ca="1">INDEX(data_generation!$AF$7:$AF$8,RANDBETWEEN(1,ROWS(data_generation!$AF$7:$AF$8)))</f>
        <v>1</v>
      </c>
      <c r="L183" t="str" cm="1">
        <f t="array" aca="1" ref="L183" ca="1">INDEX($AG$7:$AG$10,RANDBETWEEN(1,ROWS($AG$7:$AG$10)))</f>
        <v>&lt;25</v>
      </c>
      <c r="M183" t="str" cm="1">
        <f t="array" aca="1" ref="M183" ca="1">INDEX(data_generation!$AI$7:$AI$9,RANDBETWEEN(1,ROWS(data_generation!$AI$7:$AI$9)))</f>
        <v>Other</v>
      </c>
      <c r="N183" t="str" cm="1">
        <f t="array" aca="1" ref="N183" ca="1">INDEX($AK$7:$AK$9,RANDBETWEEN(1,ROWS($AK$7:$AK$9)))</f>
        <v>Under $500</v>
      </c>
      <c r="O183" t="str" cm="1">
        <f t="array" aca="1" ref="O183" ca="1">INDEX($AM$7:$AM$12,RANDBETWEEN(1,ROWS($AM$7:$AM$12)))</f>
        <v>MN</v>
      </c>
      <c r="P183" s="6"/>
      <c r="Q183" s="6"/>
      <c r="S183">
        <f t="shared" ca="1" si="11"/>
        <v>0.20635304775665186</v>
      </c>
      <c r="T183" s="5">
        <f t="shared" ca="1" si="12"/>
        <v>0.80625262647745821</v>
      </c>
      <c r="U183">
        <v>100177</v>
      </c>
      <c r="Y183" s="8">
        <v>10177</v>
      </c>
    </row>
    <row r="184" spans="1:25" x14ac:dyDescent="0.25">
      <c r="A184" cm="1">
        <f t="array" aca="1" ref="A184" ca="1">INDEX($U$7:$U$50006, RANK(T184,$T$7:$T$50006), 1)</f>
        <v>100963</v>
      </c>
      <c r="B184" cm="1">
        <f t="array" aca="1" ref="B184" ca="1">INDEX($Y$7:$Y$50006, RANK(T184,$T$7:$T$50006), 1)</f>
        <v>10963</v>
      </c>
      <c r="C184" t="str">
        <f t="shared" ca="1" si="9"/>
        <v>AB</v>
      </c>
      <c r="D184" t="str">
        <f t="shared" ca="1" si="10"/>
        <v>Circle</v>
      </c>
      <c r="E184" cm="1">
        <f t="array" aca="1" ref="E184" ca="1">INDEX($Z$7:$Z$46,RANDBETWEEN(1,ROWS($Z$7:$Z$46)))</f>
        <v>2023</v>
      </c>
      <c r="F184" cm="1">
        <f t="array" aca="1" ref="F184" ca="1">INDEX($AB$7:$AB$126,RANDBETWEEN(1,ROWS($AB$7:$AB$126)))</f>
        <v>92</v>
      </c>
      <c r="G184">
        <f ca="1">IF(_xlfn.NORM.INV(T184,$R$7,$R$8)&lt;0,0,_xlfn.NORM.INV(T184,$R$7,$R$8))*VLOOKUP(C184,$V$7:$W$10,2,FALSE)</f>
        <v>44.574942595782744</v>
      </c>
      <c r="H184" s="6">
        <f ca="1">G184*VLOOKUP(C184,$V$7:$X$12,3,FALSE)</f>
        <v>111.43735648945686</v>
      </c>
      <c r="I184" t="str" cm="1">
        <f t="array" aca="1" ref="I184" ca="1">INDEX(data_generation!$AD$7:$AD$9,RANDBETWEEN(1,ROWS(data_generation!$AD$7:$AD$9)))</f>
        <v>Disloyal</v>
      </c>
      <c r="J184" t="str" cm="1">
        <f t="array" aca="1" ref="J184" ca="1">INDEX(data_generation!$AE$7:$AE$9,RANDBETWEEN(1,ROWS(data_generation!$AE$7:$AE$9)))</f>
        <v>Home</v>
      </c>
      <c r="K184" t="b" cm="1">
        <f t="array" aca="1" ref="K184" ca="1">INDEX(data_generation!$AF$7:$AF$8,RANDBETWEEN(1,ROWS(data_generation!$AF$7:$AF$8)))</f>
        <v>0</v>
      </c>
      <c r="L184" t="str" cm="1">
        <f t="array" aca="1" ref="L184" ca="1">INDEX($AG$7:$AG$10,RANDBETWEEN(1,ROWS($AG$7:$AG$10)))</f>
        <v>46-65</v>
      </c>
      <c r="M184" t="str" cm="1">
        <f t="array" aca="1" ref="M184" ca="1">INDEX(data_generation!$AI$7:$AI$9,RANDBETWEEN(1,ROWS(data_generation!$AI$7:$AI$9)))</f>
        <v>Female</v>
      </c>
      <c r="N184" t="str" cm="1">
        <f t="array" aca="1" ref="N184" ca="1">INDEX($AK$7:$AK$9,RANDBETWEEN(1,ROWS($AK$7:$AK$9)))</f>
        <v>Under $500</v>
      </c>
      <c r="O184" t="str" cm="1">
        <f t="array" aca="1" ref="O184" ca="1">INDEX($AM$7:$AM$12,RANDBETWEEN(1,ROWS($AM$7:$AM$12)))</f>
        <v>IA</v>
      </c>
      <c r="P184" s="6"/>
      <c r="Q184" s="6"/>
      <c r="S184">
        <f t="shared" ca="1" si="11"/>
        <v>0.65318052488620937</v>
      </c>
      <c r="T184" s="5">
        <f t="shared" ca="1" si="12"/>
        <v>0.14749707867922246</v>
      </c>
      <c r="U184">
        <v>100178</v>
      </c>
      <c r="Y184" s="8">
        <v>10178</v>
      </c>
    </row>
    <row r="185" spans="1:25" x14ac:dyDescent="0.25">
      <c r="A185" cm="1">
        <f t="array" aca="1" ref="A185" ca="1">INDEX($U$7:$U$50006, RANK(T185,$T$7:$T$50006), 1)</f>
        <v>101043</v>
      </c>
      <c r="B185" cm="1">
        <f t="array" aca="1" ref="B185" ca="1">INDEX($Y$7:$Y$50006, RANK(T185,$T$7:$T$50006), 1)</f>
        <v>11043</v>
      </c>
      <c r="C185" t="str">
        <f t="shared" ca="1" si="9"/>
        <v>BC</v>
      </c>
      <c r="D185" t="str">
        <f t="shared" ca="1" si="10"/>
        <v>Square</v>
      </c>
      <c r="E185" cm="1">
        <f t="array" aca="1" ref="E185" ca="1">INDEX($Z$7:$Z$46,RANDBETWEEN(1,ROWS($Z$7:$Z$46)))</f>
        <v>2023</v>
      </c>
      <c r="F185" cm="1">
        <f t="array" aca="1" ref="F185" ca="1">INDEX($AB$7:$AB$126,RANDBETWEEN(1,ROWS($AB$7:$AB$126)))</f>
        <v>51</v>
      </c>
      <c r="G185">
        <f ca="1">IF(_xlfn.NORM.INV(T185,$R$7,$R$8)&lt;0,0,_xlfn.NORM.INV(T185,$R$7,$R$8))*VLOOKUP(C185,$V$7:$W$10,2,FALSE)</f>
        <v>2.2613212744205065</v>
      </c>
      <c r="H185" s="6">
        <f ca="1">G185*VLOOKUP(C185,$V$7:$X$12,3,FALSE)</f>
        <v>33.919819116307593</v>
      </c>
      <c r="I185" t="str" cm="1">
        <f t="array" aca="1" ref="I185" ca="1">INDEX(data_generation!$AD$7:$AD$9,RANDBETWEEN(1,ROWS(data_generation!$AD$7:$AD$9)))</f>
        <v>Loyal</v>
      </c>
      <c r="J185" t="str" cm="1">
        <f t="array" aca="1" ref="J185" ca="1">INDEX(data_generation!$AE$7:$AE$9,RANDBETWEEN(1,ROWS(data_generation!$AE$7:$AE$9)))</f>
        <v>School</v>
      </c>
      <c r="K185" t="b" cm="1">
        <f t="array" aca="1" ref="K185" ca="1">INDEX(data_generation!$AF$7:$AF$8,RANDBETWEEN(1,ROWS(data_generation!$AF$7:$AF$8)))</f>
        <v>1</v>
      </c>
      <c r="L185" t="str" cm="1">
        <f t="array" aca="1" ref="L185" ca="1">INDEX($AG$7:$AG$10,RANDBETWEEN(1,ROWS($AG$7:$AG$10)))</f>
        <v>&lt;25</v>
      </c>
      <c r="M185" t="str" cm="1">
        <f t="array" aca="1" ref="M185" ca="1">INDEX(data_generation!$AI$7:$AI$9,RANDBETWEEN(1,ROWS(data_generation!$AI$7:$AI$9)))</f>
        <v>Female</v>
      </c>
      <c r="N185" t="str" cm="1">
        <f t="array" aca="1" ref="N185" ca="1">INDEX($AK$7:$AK$9,RANDBETWEEN(1,ROWS($AK$7:$AK$9)))</f>
        <v>Above $1000</v>
      </c>
      <c r="O185" t="str" cm="1">
        <f t="array" aca="1" ref="O185" ca="1">INDEX($AM$7:$AM$12,RANDBETWEEN(1,ROWS($AM$7:$AM$12)))</f>
        <v>IN</v>
      </c>
      <c r="P185" s="6"/>
      <c r="Q185" s="6"/>
      <c r="S185">
        <f t="shared" ca="1" si="11"/>
        <v>0.87875972303471261</v>
      </c>
      <c r="T185" s="5">
        <f t="shared" ca="1" si="12"/>
        <v>6.9789922651946168E-2</v>
      </c>
      <c r="U185">
        <v>100179</v>
      </c>
      <c r="Y185" s="8">
        <v>10179</v>
      </c>
    </row>
    <row r="186" spans="1:25" x14ac:dyDescent="0.25">
      <c r="A186" cm="1">
        <f t="array" aca="1" ref="A186" ca="1">INDEX($U$7:$U$50006, RANK(T186,$T$7:$T$50006), 1)</f>
        <v>101029</v>
      </c>
      <c r="B186" cm="1">
        <f t="array" aca="1" ref="B186" ca="1">INDEX($Y$7:$Y$50006, RANK(T186,$T$7:$T$50006), 1)</f>
        <v>11029</v>
      </c>
      <c r="C186" t="str">
        <f t="shared" ca="1" si="9"/>
        <v>BC</v>
      </c>
      <c r="D186" t="str">
        <f t="shared" ca="1" si="10"/>
        <v>Square</v>
      </c>
      <c r="E186" cm="1">
        <f t="array" aca="1" ref="E186" ca="1">INDEX($Z$7:$Z$46,RANDBETWEEN(1,ROWS($Z$7:$Z$46)))</f>
        <v>2023</v>
      </c>
      <c r="F186" cm="1">
        <f t="array" aca="1" ref="F186" ca="1">INDEX($AB$7:$AB$126,RANDBETWEEN(1,ROWS($AB$7:$AB$126)))</f>
        <v>102</v>
      </c>
      <c r="G186">
        <f ca="1">IF(_xlfn.NORM.INV(T186,$R$7,$R$8)&lt;0,0,_xlfn.NORM.INV(T186,$R$7,$R$8))*VLOOKUP(C186,$V$7:$W$10,2,FALSE)</f>
        <v>2.297862350034324</v>
      </c>
      <c r="H186" s="6">
        <f ca="1">G186*VLOOKUP(C186,$V$7:$X$12,3,FALSE)</f>
        <v>34.467935250514863</v>
      </c>
      <c r="I186" t="str" cm="1">
        <f t="array" aca="1" ref="I186" ca="1">INDEX(data_generation!$AD$7:$AD$9,RANDBETWEEN(1,ROWS(data_generation!$AD$7:$AD$9)))</f>
        <v>Uncommited</v>
      </c>
      <c r="J186" t="str" cm="1">
        <f t="array" aca="1" ref="J186" ca="1">INDEX(data_generation!$AE$7:$AE$9,RANDBETWEEN(1,ROWS(data_generation!$AE$7:$AE$9)))</f>
        <v>Work</v>
      </c>
      <c r="K186" t="b" cm="1">
        <f t="array" aca="1" ref="K186" ca="1">INDEX(data_generation!$AF$7:$AF$8,RANDBETWEEN(1,ROWS(data_generation!$AF$7:$AF$8)))</f>
        <v>0</v>
      </c>
      <c r="L186" t="str" cm="1">
        <f t="array" aca="1" ref="L186" ca="1">INDEX($AG$7:$AG$10,RANDBETWEEN(1,ROWS($AG$7:$AG$10)))</f>
        <v>&lt;25</v>
      </c>
      <c r="M186" t="str" cm="1">
        <f t="array" aca="1" ref="M186" ca="1">INDEX(data_generation!$AI$7:$AI$9,RANDBETWEEN(1,ROWS(data_generation!$AI$7:$AI$9)))</f>
        <v>Male</v>
      </c>
      <c r="N186" t="str" cm="1">
        <f t="array" aca="1" ref="N186" ca="1">INDEX($AK$7:$AK$9,RANDBETWEEN(1,ROWS($AK$7:$AK$9)))</f>
        <v>Above $1000</v>
      </c>
      <c r="O186" t="str" cm="1">
        <f t="array" aca="1" ref="O186" ca="1">INDEX($AM$7:$AM$12,RANDBETWEEN(1,ROWS($AM$7:$AM$12)))</f>
        <v>IN</v>
      </c>
      <c r="P186" s="6"/>
      <c r="Q186" s="6"/>
      <c r="S186">
        <f t="shared" ca="1" si="11"/>
        <v>0.79764446060923755</v>
      </c>
      <c r="T186" s="5">
        <f t="shared" ca="1" si="12"/>
        <v>8.0118443258018313E-2</v>
      </c>
      <c r="U186">
        <v>100180</v>
      </c>
      <c r="Y186" s="8">
        <v>10180</v>
      </c>
    </row>
    <row r="187" spans="1:25" x14ac:dyDescent="0.25">
      <c r="A187" cm="1">
        <f t="array" aca="1" ref="A187" ca="1">INDEX($U$7:$U$50006, RANK(T187,$T$7:$T$50006), 1)</f>
        <v>100618</v>
      </c>
      <c r="B187" cm="1">
        <f t="array" aca="1" ref="B187" ca="1">INDEX($Y$7:$Y$50006, RANK(T187,$T$7:$T$50006), 1)</f>
        <v>10618</v>
      </c>
      <c r="C187" t="str">
        <f t="shared" ca="1" si="9"/>
        <v>AB</v>
      </c>
      <c r="D187" t="str">
        <f t="shared" ca="1" si="10"/>
        <v>Circle</v>
      </c>
      <c r="E187" cm="1">
        <f t="array" aca="1" ref="E187" ca="1">INDEX($Z$7:$Z$46,RANDBETWEEN(1,ROWS($Z$7:$Z$46)))</f>
        <v>2014</v>
      </c>
      <c r="F187" cm="1">
        <f t="array" aca="1" ref="F187" ca="1">INDEX($AB$7:$AB$126,RANDBETWEEN(1,ROWS($AB$7:$AB$126)))</f>
        <v>93</v>
      </c>
      <c r="G187">
        <f ca="1">IF(_xlfn.NORM.INV(T187,$R$7,$R$8)&lt;0,0,_xlfn.NORM.INV(T187,$R$7,$R$8))*VLOOKUP(C187,$V$7:$W$10,2,FALSE)</f>
        <v>52.649879738499962</v>
      </c>
      <c r="H187" s="6">
        <f ca="1">G187*VLOOKUP(C187,$V$7:$X$12,3,FALSE)</f>
        <v>131.62469934624991</v>
      </c>
      <c r="I187" t="str" cm="1">
        <f t="array" aca="1" ref="I187" ca="1">INDEX(data_generation!$AD$7:$AD$9,RANDBETWEEN(1,ROWS(data_generation!$AD$7:$AD$9)))</f>
        <v>Loyal</v>
      </c>
      <c r="J187" t="str" cm="1">
        <f t="array" aca="1" ref="J187" ca="1">INDEX(data_generation!$AE$7:$AE$9,RANDBETWEEN(1,ROWS(data_generation!$AE$7:$AE$9)))</f>
        <v>Work</v>
      </c>
      <c r="K187" t="b" cm="1">
        <f t="array" aca="1" ref="K187" ca="1">INDEX(data_generation!$AF$7:$AF$8,RANDBETWEEN(1,ROWS(data_generation!$AF$7:$AF$8)))</f>
        <v>1</v>
      </c>
      <c r="L187" t="str" cm="1">
        <f t="array" aca="1" ref="L187" ca="1">INDEX($AG$7:$AG$10,RANDBETWEEN(1,ROWS($AG$7:$AG$10)))</f>
        <v>&gt;65</v>
      </c>
      <c r="M187" t="str" cm="1">
        <f t="array" aca="1" ref="M187" ca="1">INDEX(data_generation!$AI$7:$AI$9,RANDBETWEEN(1,ROWS(data_generation!$AI$7:$AI$9)))</f>
        <v>Other</v>
      </c>
      <c r="N187" t="str" cm="1">
        <f t="array" aca="1" ref="N187" ca="1">INDEX($AK$7:$AK$9,RANDBETWEEN(1,ROWS($AK$7:$AK$9)))</f>
        <v>Under $500</v>
      </c>
      <c r="O187" t="str" cm="1">
        <f t="array" aca="1" ref="O187" ca="1">INDEX($AM$7:$AM$12,RANDBETWEEN(1,ROWS($AM$7:$AM$12)))</f>
        <v>WI</v>
      </c>
      <c r="P187" s="6"/>
      <c r="Q187" s="6"/>
      <c r="S187">
        <f t="shared" ca="1" si="11"/>
        <v>0.83174013550981429</v>
      </c>
      <c r="T187" s="5">
        <f t="shared" ca="1" si="12"/>
        <v>0.44037703644881021</v>
      </c>
      <c r="U187">
        <v>100181</v>
      </c>
      <c r="Y187" s="8">
        <v>10181</v>
      </c>
    </row>
    <row r="188" spans="1:25" x14ac:dyDescent="0.25">
      <c r="A188" cm="1">
        <f t="array" aca="1" ref="A188" ca="1">INDEX($U$7:$U$50006, RANK(T188,$T$7:$T$50006), 1)</f>
        <v>100994</v>
      </c>
      <c r="B188" cm="1">
        <f t="array" aca="1" ref="B188" ca="1">INDEX($Y$7:$Y$50006, RANK(T188,$T$7:$T$50006), 1)</f>
        <v>10994</v>
      </c>
      <c r="C188" t="str">
        <f t="shared" ca="1" si="9"/>
        <v>AC</v>
      </c>
      <c r="D188" t="str">
        <f t="shared" ca="1" si="10"/>
        <v>Circle</v>
      </c>
      <c r="E188" cm="1">
        <f t="array" aca="1" ref="E188" ca="1">INDEX($Z$7:$Z$46,RANDBETWEEN(1,ROWS($Z$7:$Z$46)))</f>
        <v>2016</v>
      </c>
      <c r="F188" cm="1">
        <f t="array" aca="1" ref="F188" ca="1">INDEX($AB$7:$AB$126,RANDBETWEEN(1,ROWS($AB$7:$AB$126)))</f>
        <v>117</v>
      </c>
      <c r="G188">
        <f ca="1">IF(_xlfn.NORM.INV(T188,$R$7,$R$8)&lt;0,0,_xlfn.NORM.INV(T188,$R$7,$R$8))*VLOOKUP(C188,$V$7:$W$10,2,FALSE)</f>
        <v>40.925478501267939</v>
      </c>
      <c r="H188" s="6">
        <f ca="1">G188*VLOOKUP(C188,$V$7:$X$12,3,FALSE)</f>
        <v>122.77643550380381</v>
      </c>
      <c r="I188" t="str" cm="1">
        <f t="array" aca="1" ref="I188" ca="1">INDEX(data_generation!$AD$7:$AD$9,RANDBETWEEN(1,ROWS(data_generation!$AD$7:$AD$9)))</f>
        <v>Disloyal</v>
      </c>
      <c r="J188" t="str" cm="1">
        <f t="array" aca="1" ref="J188" ca="1">INDEX(data_generation!$AE$7:$AE$9,RANDBETWEEN(1,ROWS(data_generation!$AE$7:$AE$9)))</f>
        <v>School</v>
      </c>
      <c r="K188" t="b" cm="1">
        <f t="array" aca="1" ref="K188" ca="1">INDEX(data_generation!$AF$7:$AF$8,RANDBETWEEN(1,ROWS(data_generation!$AF$7:$AF$8)))</f>
        <v>0</v>
      </c>
      <c r="L188" t="str" cm="1">
        <f t="array" aca="1" ref="L188" ca="1">INDEX($AG$7:$AG$10,RANDBETWEEN(1,ROWS($AG$7:$AG$10)))</f>
        <v>46-65</v>
      </c>
      <c r="M188" t="str" cm="1">
        <f t="array" aca="1" ref="M188" ca="1">INDEX(data_generation!$AI$7:$AI$9,RANDBETWEEN(1,ROWS(data_generation!$AI$7:$AI$9)))</f>
        <v>Other</v>
      </c>
      <c r="N188" t="str" cm="1">
        <f t="array" aca="1" ref="N188" ca="1">INDEX($AK$7:$AK$9,RANDBETWEEN(1,ROWS($AK$7:$AK$9)))</f>
        <v>$500-$1000</v>
      </c>
      <c r="O188" t="str" cm="1">
        <f t="array" aca="1" ref="O188" ca="1">INDEX($AM$7:$AM$12,RANDBETWEEN(1,ROWS($AM$7:$AM$12)))</f>
        <v>IN</v>
      </c>
      <c r="P188" s="6"/>
      <c r="Q188" s="6"/>
      <c r="S188">
        <f t="shared" ca="1" si="11"/>
        <v>0.87716212784511949</v>
      </c>
      <c r="T188" s="5">
        <f t="shared" ca="1" si="12"/>
        <v>0.11796171458181814</v>
      </c>
      <c r="U188">
        <v>100182</v>
      </c>
      <c r="Y188" s="8">
        <v>10182</v>
      </c>
    </row>
    <row r="189" spans="1:25" x14ac:dyDescent="0.25">
      <c r="A189" cm="1">
        <f t="array" aca="1" ref="A189" ca="1">INDEX($U$7:$U$50006, RANK(T189,$T$7:$T$50006), 1)</f>
        <v>100477</v>
      </c>
      <c r="B189" cm="1">
        <f t="array" aca="1" ref="B189" ca="1">INDEX($Y$7:$Y$50006, RANK(T189,$T$7:$T$50006), 1)</f>
        <v>10477</v>
      </c>
      <c r="C189" t="str">
        <f t="shared" ca="1" si="9"/>
        <v>BB</v>
      </c>
      <c r="D189" t="str">
        <f t="shared" ca="1" si="10"/>
        <v>Circle</v>
      </c>
      <c r="E189" cm="1">
        <f t="array" aca="1" ref="E189" ca="1">INDEX($Z$7:$Z$46,RANDBETWEEN(1,ROWS($Z$7:$Z$46)))</f>
        <v>2020</v>
      </c>
      <c r="F189" cm="1">
        <f t="array" aca="1" ref="F189" ca="1">INDEX($AB$7:$AB$126,RANDBETWEEN(1,ROWS($AB$7:$AB$126)))</f>
        <v>94</v>
      </c>
      <c r="G189">
        <f ca="1">IF(_xlfn.NORM.INV(T189,$R$7,$R$8)&lt;0,0,_xlfn.NORM.INV(T189,$R$7,$R$8))*VLOOKUP(C189,$V$7:$W$10,2,FALSE)</f>
        <v>27.849221598080568</v>
      </c>
      <c r="H189" s="6">
        <f ca="1">G189*VLOOKUP(C189,$V$7:$X$12,3,FALSE)</f>
        <v>278.49221598080567</v>
      </c>
      <c r="I189" t="str" cm="1">
        <f t="array" aca="1" ref="I189" ca="1">INDEX(data_generation!$AD$7:$AD$9,RANDBETWEEN(1,ROWS(data_generation!$AD$7:$AD$9)))</f>
        <v>Disloyal</v>
      </c>
      <c r="J189" t="str" cm="1">
        <f t="array" aca="1" ref="J189" ca="1">INDEX(data_generation!$AE$7:$AE$9,RANDBETWEEN(1,ROWS(data_generation!$AE$7:$AE$9)))</f>
        <v>Home</v>
      </c>
      <c r="K189" t="b" cm="1">
        <f t="array" aca="1" ref="K189" ca="1">INDEX(data_generation!$AF$7:$AF$8,RANDBETWEEN(1,ROWS(data_generation!$AF$7:$AF$8)))</f>
        <v>0</v>
      </c>
      <c r="L189" t="str" cm="1">
        <f t="array" aca="1" ref="L189" ca="1">INDEX($AG$7:$AG$10,RANDBETWEEN(1,ROWS($AG$7:$AG$10)))</f>
        <v>26-45</v>
      </c>
      <c r="M189" t="str" cm="1">
        <f t="array" aca="1" ref="M189" ca="1">INDEX(data_generation!$AI$7:$AI$9,RANDBETWEEN(1,ROWS(data_generation!$AI$7:$AI$9)))</f>
        <v>Other</v>
      </c>
      <c r="N189" t="str" cm="1">
        <f t="array" aca="1" ref="N189" ca="1">INDEX($AK$7:$AK$9,RANDBETWEEN(1,ROWS($AK$7:$AK$9)))</f>
        <v>$500-$1000</v>
      </c>
      <c r="O189" t="str" cm="1">
        <f t="array" aca="1" ref="O189" ca="1">INDEX($AM$7:$AM$12,RANDBETWEEN(1,ROWS($AM$7:$AM$12)))</f>
        <v>WI</v>
      </c>
      <c r="P189" s="6"/>
      <c r="Q189" s="6"/>
      <c r="S189">
        <f t="shared" ca="1" si="11"/>
        <v>0.3370019325991932</v>
      </c>
      <c r="T189" s="5">
        <f t="shared" ca="1" si="12"/>
        <v>0.57484225963267788</v>
      </c>
      <c r="U189">
        <v>100183</v>
      </c>
      <c r="Y189" s="8">
        <v>10183</v>
      </c>
    </row>
    <row r="190" spans="1:25" x14ac:dyDescent="0.25">
      <c r="A190" cm="1">
        <f t="array" aca="1" ref="A190" ca="1">INDEX($U$7:$U$50006, RANK(T190,$T$7:$T$50006), 1)</f>
        <v>101045</v>
      </c>
      <c r="B190" cm="1">
        <f t="array" aca="1" ref="B190" ca="1">INDEX($Y$7:$Y$50006, RANK(T190,$T$7:$T$50006), 1)</f>
        <v>11045</v>
      </c>
      <c r="C190" t="str">
        <f t="shared" ca="1" si="9"/>
        <v>AB</v>
      </c>
      <c r="D190" t="str">
        <f t="shared" ca="1" si="10"/>
        <v>Circle</v>
      </c>
      <c r="E190" cm="1">
        <f t="array" aca="1" ref="E190" ca="1">INDEX($Z$7:$Z$46,RANDBETWEEN(1,ROWS($Z$7:$Z$46)))</f>
        <v>2021</v>
      </c>
      <c r="F190" cm="1">
        <f t="array" aca="1" ref="F190" ca="1">INDEX($AB$7:$AB$126,RANDBETWEEN(1,ROWS($AB$7:$AB$126)))</f>
        <v>119</v>
      </c>
      <c r="G190">
        <f ca="1">IF(_xlfn.NORM.INV(T190,$R$7,$R$8)&lt;0,0,_xlfn.NORM.INV(T190,$R$7,$R$8))*VLOOKUP(C190,$V$7:$W$10,2,FALSE)</f>
        <v>40.559012313916767</v>
      </c>
      <c r="H190" s="6">
        <f ca="1">G190*VLOOKUP(C190,$V$7:$X$12,3,FALSE)</f>
        <v>101.39753078479191</v>
      </c>
      <c r="I190" t="str" cm="1">
        <f t="array" aca="1" ref="I190" ca="1">INDEX(data_generation!$AD$7:$AD$9,RANDBETWEEN(1,ROWS(data_generation!$AD$7:$AD$9)))</f>
        <v>Uncommited</v>
      </c>
      <c r="J190" t="str" cm="1">
        <f t="array" aca="1" ref="J190" ca="1">INDEX(data_generation!$AE$7:$AE$9,RANDBETWEEN(1,ROWS(data_generation!$AE$7:$AE$9)))</f>
        <v>Work</v>
      </c>
      <c r="K190" t="b" cm="1">
        <f t="array" aca="1" ref="K190" ca="1">INDEX(data_generation!$AF$7:$AF$8,RANDBETWEEN(1,ROWS(data_generation!$AF$7:$AF$8)))</f>
        <v>1</v>
      </c>
      <c r="L190" t="str" cm="1">
        <f t="array" aca="1" ref="L190" ca="1">INDEX($AG$7:$AG$10,RANDBETWEEN(1,ROWS($AG$7:$AG$10)))</f>
        <v>46-65</v>
      </c>
      <c r="M190" t="str" cm="1">
        <f t="array" aca="1" ref="M190" ca="1">INDEX(data_generation!$AI$7:$AI$9,RANDBETWEEN(1,ROWS(data_generation!$AI$7:$AI$9)))</f>
        <v>Female</v>
      </c>
      <c r="N190" t="str" cm="1">
        <f t="array" aca="1" ref="N190" ca="1">INDEX($AK$7:$AK$9,RANDBETWEEN(1,ROWS($AK$7:$AK$9)))</f>
        <v>Under $500</v>
      </c>
      <c r="O190" t="str" cm="1">
        <f t="array" aca="1" ref="O190" ca="1">INDEX($AM$7:$AM$12,RANDBETWEEN(1,ROWS($AM$7:$AM$12)))</f>
        <v>WI</v>
      </c>
      <c r="P190" s="6"/>
      <c r="Q190" s="6"/>
      <c r="S190">
        <f t="shared" ca="1" si="11"/>
        <v>0.52608045460086428</v>
      </c>
      <c r="T190" s="5">
        <f t="shared" ca="1" si="12"/>
        <v>6.7660622152293071E-2</v>
      </c>
      <c r="U190">
        <v>100184</v>
      </c>
      <c r="Y190" s="8">
        <v>10184</v>
      </c>
    </row>
    <row r="191" spans="1:25" x14ac:dyDescent="0.25">
      <c r="A191" cm="1">
        <f t="array" aca="1" ref="A191" ca="1">INDEX($U$7:$U$50006, RANK(T191,$T$7:$T$50006), 1)</f>
        <v>100095</v>
      </c>
      <c r="B191" cm="1">
        <f t="array" aca="1" ref="B191" ca="1">INDEX($Y$7:$Y$50006, RANK(T191,$T$7:$T$50006), 1)</f>
        <v>10095</v>
      </c>
      <c r="C191" t="str">
        <f t="shared" ca="1" si="9"/>
        <v>BC</v>
      </c>
      <c r="D191" t="str">
        <f t="shared" ca="1" si="10"/>
        <v>Square</v>
      </c>
      <c r="E191" cm="1">
        <f t="array" aca="1" ref="E191" ca="1">INDEX($Z$7:$Z$46,RANDBETWEEN(1,ROWS($Z$7:$Z$46)))</f>
        <v>2023</v>
      </c>
      <c r="F191" cm="1">
        <f t="array" aca="1" ref="F191" ca="1">INDEX($AB$7:$AB$126,RANDBETWEEN(1,ROWS($AB$7:$AB$126)))</f>
        <v>36</v>
      </c>
      <c r="G191">
        <f ca="1">IF(_xlfn.NORM.INV(T191,$R$7,$R$8)&lt;0,0,_xlfn.NORM.INV(T191,$R$7,$R$8))*VLOOKUP(C191,$V$7:$W$10,2,FALSE)</f>
        <v>3.6928122165997026</v>
      </c>
      <c r="H191" s="6">
        <f ca="1">G191*VLOOKUP(C191,$V$7:$X$12,3,FALSE)</f>
        <v>55.392183248995536</v>
      </c>
      <c r="I191" t="str" cm="1">
        <f t="array" aca="1" ref="I191" ca="1">INDEX(data_generation!$AD$7:$AD$9,RANDBETWEEN(1,ROWS(data_generation!$AD$7:$AD$9)))</f>
        <v>Uncommited</v>
      </c>
      <c r="J191" t="str" cm="1">
        <f t="array" aca="1" ref="J191" ca="1">INDEX(data_generation!$AE$7:$AE$9,RANDBETWEEN(1,ROWS(data_generation!$AE$7:$AE$9)))</f>
        <v>Work</v>
      </c>
      <c r="K191" t="b" cm="1">
        <f t="array" aca="1" ref="K191" ca="1">INDEX(data_generation!$AF$7:$AF$8,RANDBETWEEN(1,ROWS(data_generation!$AF$7:$AF$8)))</f>
        <v>1</v>
      </c>
      <c r="L191" t="str" cm="1">
        <f t="array" aca="1" ref="L191" ca="1">INDEX($AG$7:$AG$10,RANDBETWEEN(1,ROWS($AG$7:$AG$10)))</f>
        <v>26-45</v>
      </c>
      <c r="M191" t="str" cm="1">
        <f t="array" aca="1" ref="M191" ca="1">INDEX(data_generation!$AI$7:$AI$9,RANDBETWEEN(1,ROWS(data_generation!$AI$7:$AI$9)))</f>
        <v>Female</v>
      </c>
      <c r="N191" t="str" cm="1">
        <f t="array" aca="1" ref="N191" ca="1">INDEX($AK$7:$AK$9,RANDBETWEEN(1,ROWS($AK$7:$AK$9)))</f>
        <v>$500-$1000</v>
      </c>
      <c r="O191" t="str" cm="1">
        <f t="array" aca="1" ref="O191" ca="1">INDEX($AM$7:$AM$12,RANDBETWEEN(1,ROWS($AM$7:$AM$12)))</f>
        <v>MN</v>
      </c>
      <c r="P191" s="6"/>
      <c r="Q191" s="6"/>
      <c r="S191">
        <f t="shared" ca="1" si="11"/>
        <v>0.99851439305939704</v>
      </c>
      <c r="T191" s="5">
        <f t="shared" ca="1" si="12"/>
        <v>0.91706919325198188</v>
      </c>
      <c r="U191">
        <v>100185</v>
      </c>
      <c r="Y191" s="8">
        <v>10185</v>
      </c>
    </row>
    <row r="192" spans="1:25" x14ac:dyDescent="0.25">
      <c r="A192" cm="1">
        <f t="array" aca="1" ref="A192" ca="1">INDEX($U$7:$U$50006, RANK(T192,$T$7:$T$50006), 1)</f>
        <v>101034</v>
      </c>
      <c r="B192" cm="1">
        <f t="array" aca="1" ref="B192" ca="1">INDEX($Y$7:$Y$50006, RANK(T192,$T$7:$T$50006), 1)</f>
        <v>11034</v>
      </c>
      <c r="C192" t="str">
        <f t="shared" ca="1" si="9"/>
        <v>AB</v>
      </c>
      <c r="D192" t="str">
        <f t="shared" ca="1" si="10"/>
        <v>Circle</v>
      </c>
      <c r="E192" cm="1">
        <f t="array" aca="1" ref="E192" ca="1">INDEX($Z$7:$Z$46,RANDBETWEEN(1,ROWS($Z$7:$Z$46)))</f>
        <v>2014</v>
      </c>
      <c r="F192" cm="1">
        <f t="array" aca="1" ref="F192" ca="1">INDEX($AB$7:$AB$126,RANDBETWEEN(1,ROWS($AB$7:$AB$126)))</f>
        <v>4</v>
      </c>
      <c r="G192">
        <f ca="1">IF(_xlfn.NORM.INV(T192,$R$7,$R$8)&lt;0,0,_xlfn.NORM.INV(T192,$R$7,$R$8))*VLOOKUP(C192,$V$7:$W$10,2,FALSE)</f>
        <v>41.116444905235682</v>
      </c>
      <c r="H192" s="6">
        <f ca="1">G192*VLOOKUP(C192,$V$7:$X$12,3,FALSE)</f>
        <v>102.7911122630892</v>
      </c>
      <c r="I192" t="str" cm="1">
        <f t="array" aca="1" ref="I192" ca="1">INDEX(data_generation!$AD$7:$AD$9,RANDBETWEEN(1,ROWS(data_generation!$AD$7:$AD$9)))</f>
        <v>Uncommited</v>
      </c>
      <c r="J192" t="str" cm="1">
        <f t="array" aca="1" ref="J192" ca="1">INDEX(data_generation!$AE$7:$AE$9,RANDBETWEEN(1,ROWS(data_generation!$AE$7:$AE$9)))</f>
        <v>School</v>
      </c>
      <c r="K192" t="b" cm="1">
        <f t="array" aca="1" ref="K192" ca="1">INDEX(data_generation!$AF$7:$AF$8,RANDBETWEEN(1,ROWS(data_generation!$AF$7:$AF$8)))</f>
        <v>1</v>
      </c>
      <c r="L192" t="str" cm="1">
        <f t="array" aca="1" ref="L192" ca="1">INDEX($AG$7:$AG$10,RANDBETWEEN(1,ROWS($AG$7:$AG$10)))</f>
        <v>&gt;65</v>
      </c>
      <c r="M192" t="str" cm="1">
        <f t="array" aca="1" ref="M192" ca="1">INDEX(data_generation!$AI$7:$AI$9,RANDBETWEEN(1,ROWS(data_generation!$AI$7:$AI$9)))</f>
        <v>Female</v>
      </c>
      <c r="N192" t="str" cm="1">
        <f t="array" aca="1" ref="N192" ca="1">INDEX($AK$7:$AK$9,RANDBETWEEN(1,ROWS($AK$7:$AK$9)))</f>
        <v>$500-$1000</v>
      </c>
      <c r="O192" t="str" cm="1">
        <f t="array" aca="1" ref="O192" ca="1">INDEX($AM$7:$AM$12,RANDBETWEEN(1,ROWS($AM$7:$AM$12)))</f>
        <v>MO</v>
      </c>
      <c r="P192" s="6"/>
      <c r="Q192" s="6"/>
      <c r="S192">
        <f t="shared" ca="1" si="11"/>
        <v>0.1975190476323806</v>
      </c>
      <c r="T192" s="5">
        <f t="shared" ca="1" si="12"/>
        <v>7.6142606893376041E-2</v>
      </c>
      <c r="U192">
        <v>100186</v>
      </c>
      <c r="Y192" s="8">
        <v>10186</v>
      </c>
    </row>
    <row r="193" spans="1:25" x14ac:dyDescent="0.25">
      <c r="A193" cm="1">
        <f t="array" aca="1" ref="A193" ca="1">INDEX($U$7:$U$50006, RANK(T193,$T$7:$T$50006), 1)</f>
        <v>100986</v>
      </c>
      <c r="B193" cm="1">
        <f t="array" aca="1" ref="B193" ca="1">INDEX($Y$7:$Y$50006, RANK(T193,$T$7:$T$50006), 1)</f>
        <v>10986</v>
      </c>
      <c r="C193" t="str">
        <f t="shared" ca="1" si="9"/>
        <v>BC</v>
      </c>
      <c r="D193" t="str">
        <f t="shared" ca="1" si="10"/>
        <v>Square</v>
      </c>
      <c r="E193" cm="1">
        <f t="array" aca="1" ref="E193" ca="1">INDEX($Z$7:$Z$46,RANDBETWEEN(1,ROWS($Z$7:$Z$46)))</f>
        <v>2022</v>
      </c>
      <c r="F193" cm="1">
        <f t="array" aca="1" ref="F193" ca="1">INDEX($AB$7:$AB$126,RANDBETWEEN(1,ROWS($AB$7:$AB$126)))</f>
        <v>22</v>
      </c>
      <c r="G193">
        <f ca="1">IF(_xlfn.NORM.INV(T193,$R$7,$R$8)&lt;0,0,_xlfn.NORM.INV(T193,$R$7,$R$8))*VLOOKUP(C193,$V$7:$W$10,2,FALSE)</f>
        <v>2.4363534122270618</v>
      </c>
      <c r="H193" s="6">
        <f ca="1">G193*VLOOKUP(C193,$V$7:$X$12,3,FALSE)</f>
        <v>36.545301183405925</v>
      </c>
      <c r="I193" t="str" cm="1">
        <f t="array" aca="1" ref="I193" ca="1">INDEX(data_generation!$AD$7:$AD$9,RANDBETWEEN(1,ROWS(data_generation!$AD$7:$AD$9)))</f>
        <v>Loyal</v>
      </c>
      <c r="J193" t="str" cm="1">
        <f t="array" aca="1" ref="J193" ca="1">INDEX(data_generation!$AE$7:$AE$9,RANDBETWEEN(1,ROWS(data_generation!$AE$7:$AE$9)))</f>
        <v>Home</v>
      </c>
      <c r="K193" t="b" cm="1">
        <f t="array" aca="1" ref="K193" ca="1">INDEX(data_generation!$AF$7:$AF$8,RANDBETWEEN(1,ROWS(data_generation!$AF$7:$AF$8)))</f>
        <v>1</v>
      </c>
      <c r="L193" t="str" cm="1">
        <f t="array" aca="1" ref="L193" ca="1">INDEX($AG$7:$AG$10,RANDBETWEEN(1,ROWS($AG$7:$AG$10)))</f>
        <v>&lt;25</v>
      </c>
      <c r="M193" t="str" cm="1">
        <f t="array" aca="1" ref="M193" ca="1">INDEX(data_generation!$AI$7:$AI$9,RANDBETWEEN(1,ROWS(data_generation!$AI$7:$AI$9)))</f>
        <v>Other</v>
      </c>
      <c r="N193" t="str" cm="1">
        <f t="array" aca="1" ref="N193" ca="1">INDEX($AK$7:$AK$9,RANDBETWEEN(1,ROWS($AK$7:$AK$9)))</f>
        <v>Above $1000</v>
      </c>
      <c r="O193" t="str" cm="1">
        <f t="array" aca="1" ref="O193" ca="1">INDEX($AM$7:$AM$12,RANDBETWEEN(1,ROWS($AM$7:$AM$12)))</f>
        <v>IN</v>
      </c>
      <c r="P193" s="6"/>
      <c r="Q193" s="6"/>
      <c r="S193">
        <f t="shared" ca="1" si="11"/>
        <v>0.39593472915688854</v>
      </c>
      <c r="T193" s="5">
        <f t="shared" ca="1" si="12"/>
        <v>0.12980927341000337</v>
      </c>
      <c r="U193">
        <v>100187</v>
      </c>
      <c r="Y193" s="8">
        <v>10187</v>
      </c>
    </row>
    <row r="194" spans="1:25" x14ac:dyDescent="0.25">
      <c r="A194" cm="1">
        <f t="array" aca="1" ref="A194" ca="1">INDEX($U$7:$U$50006, RANK(T194,$T$7:$T$50006), 1)</f>
        <v>100468</v>
      </c>
      <c r="B194" cm="1">
        <f t="array" aca="1" ref="B194" ca="1">INDEX($Y$7:$Y$50006, RANK(T194,$T$7:$T$50006), 1)</f>
        <v>10468</v>
      </c>
      <c r="C194" t="str">
        <f t="shared" ca="1" si="9"/>
        <v>AB</v>
      </c>
      <c r="D194" t="str">
        <f t="shared" ca="1" si="10"/>
        <v>Circle</v>
      </c>
      <c r="E194" cm="1">
        <f t="array" aca="1" ref="E194" ca="1">INDEX($Z$7:$Z$46,RANDBETWEEN(1,ROWS($Z$7:$Z$46)))</f>
        <v>2019</v>
      </c>
      <c r="F194" cm="1">
        <f t="array" aca="1" ref="F194" ca="1">INDEX($AB$7:$AB$126,RANDBETWEEN(1,ROWS($AB$7:$AB$126)))</f>
        <v>93</v>
      </c>
      <c r="G194">
        <f ca="1">IF(_xlfn.NORM.INV(T194,$R$7,$R$8)&lt;0,0,_xlfn.NORM.INV(T194,$R$7,$R$8))*VLOOKUP(C194,$V$7:$W$10,2,FALSE)</f>
        <v>55.823221193037185</v>
      </c>
      <c r="H194" s="6">
        <f ca="1">G194*VLOOKUP(C194,$V$7:$X$12,3,FALSE)</f>
        <v>139.55805298259295</v>
      </c>
      <c r="I194" t="str" cm="1">
        <f t="array" aca="1" ref="I194" ca="1">INDEX(data_generation!$AD$7:$AD$9,RANDBETWEEN(1,ROWS(data_generation!$AD$7:$AD$9)))</f>
        <v>Disloyal</v>
      </c>
      <c r="J194" t="str" cm="1">
        <f t="array" aca="1" ref="J194" ca="1">INDEX(data_generation!$AE$7:$AE$9,RANDBETWEEN(1,ROWS(data_generation!$AE$7:$AE$9)))</f>
        <v>School</v>
      </c>
      <c r="K194" t="b" cm="1">
        <f t="array" aca="1" ref="K194" ca="1">INDEX(data_generation!$AF$7:$AF$8,RANDBETWEEN(1,ROWS(data_generation!$AF$7:$AF$8)))</f>
        <v>1</v>
      </c>
      <c r="L194" t="str" cm="1">
        <f t="array" aca="1" ref="L194" ca="1">INDEX($AG$7:$AG$10,RANDBETWEEN(1,ROWS($AG$7:$AG$10)))</f>
        <v>26-45</v>
      </c>
      <c r="M194" t="str" cm="1">
        <f t="array" aca="1" ref="M194" ca="1">INDEX(data_generation!$AI$7:$AI$9,RANDBETWEEN(1,ROWS(data_generation!$AI$7:$AI$9)))</f>
        <v>Other</v>
      </c>
      <c r="N194" t="str" cm="1">
        <f t="array" aca="1" ref="N194" ca="1">INDEX($AK$7:$AK$9,RANDBETWEEN(1,ROWS($AK$7:$AK$9)))</f>
        <v>$500-$1000</v>
      </c>
      <c r="O194" t="str" cm="1">
        <f t="array" aca="1" ref="O194" ca="1">INDEX($AM$7:$AM$12,RANDBETWEEN(1,ROWS($AM$7:$AM$12)))</f>
        <v>MO</v>
      </c>
      <c r="P194" s="6"/>
      <c r="Q194" s="6"/>
      <c r="S194">
        <f t="shared" ca="1" si="11"/>
        <v>0.76680554959833924</v>
      </c>
      <c r="T194" s="5">
        <f t="shared" ca="1" si="12"/>
        <v>0.58026839003142039</v>
      </c>
      <c r="U194">
        <v>100188</v>
      </c>
      <c r="Y194" s="8">
        <v>10188</v>
      </c>
    </row>
    <row r="195" spans="1:25" x14ac:dyDescent="0.25">
      <c r="A195" cm="1">
        <f t="array" aca="1" ref="A195" ca="1">INDEX($U$7:$U$50006, RANK(T195,$T$7:$T$50006), 1)</f>
        <v>100345</v>
      </c>
      <c r="B195" cm="1">
        <f t="array" aca="1" ref="B195" ca="1">INDEX($Y$7:$Y$50006, RANK(T195,$T$7:$T$50006), 1)</f>
        <v>10345</v>
      </c>
      <c r="C195" t="str">
        <f t="shared" ca="1" si="9"/>
        <v>AB</v>
      </c>
      <c r="D195" t="str">
        <f t="shared" ca="1" si="10"/>
        <v>Circle</v>
      </c>
      <c r="E195" cm="1">
        <f t="array" aca="1" ref="E195" ca="1">INDEX($Z$7:$Z$46,RANDBETWEEN(1,ROWS($Z$7:$Z$46)))</f>
        <v>2018</v>
      </c>
      <c r="F195" cm="1">
        <f t="array" aca="1" ref="F195" ca="1">INDEX($AB$7:$AB$126,RANDBETWEEN(1,ROWS($AB$7:$AB$126)))</f>
        <v>33</v>
      </c>
      <c r="G195">
        <f ca="1">IF(_xlfn.NORM.INV(T195,$R$7,$R$8)&lt;0,0,_xlfn.NORM.INV(T195,$R$7,$R$8))*VLOOKUP(C195,$V$7:$W$10,2,FALSE)</f>
        <v>58.468690998514418</v>
      </c>
      <c r="H195" s="6">
        <f ca="1">G195*VLOOKUP(C195,$V$7:$X$12,3,FALSE)</f>
        <v>146.17172749628605</v>
      </c>
      <c r="I195" t="str" cm="1">
        <f t="array" aca="1" ref="I195" ca="1">INDEX(data_generation!$AD$7:$AD$9,RANDBETWEEN(1,ROWS(data_generation!$AD$7:$AD$9)))</f>
        <v>Uncommited</v>
      </c>
      <c r="J195" t="str" cm="1">
        <f t="array" aca="1" ref="J195" ca="1">INDEX(data_generation!$AE$7:$AE$9,RANDBETWEEN(1,ROWS(data_generation!$AE$7:$AE$9)))</f>
        <v>Work</v>
      </c>
      <c r="K195" t="b" cm="1">
        <f t="array" aca="1" ref="K195" ca="1">INDEX(data_generation!$AF$7:$AF$8,RANDBETWEEN(1,ROWS(data_generation!$AF$7:$AF$8)))</f>
        <v>1</v>
      </c>
      <c r="L195" t="str" cm="1">
        <f t="array" aca="1" ref="L195" ca="1">INDEX($AG$7:$AG$10,RANDBETWEEN(1,ROWS($AG$7:$AG$10)))</f>
        <v>&gt;65</v>
      </c>
      <c r="M195" t="str" cm="1">
        <f t="array" aca="1" ref="M195" ca="1">INDEX(data_generation!$AI$7:$AI$9,RANDBETWEEN(1,ROWS(data_generation!$AI$7:$AI$9)))</f>
        <v>Male</v>
      </c>
      <c r="N195" t="str" cm="1">
        <f t="array" aca="1" ref="N195" ca="1">INDEX($AK$7:$AK$9,RANDBETWEEN(1,ROWS($AK$7:$AK$9)))</f>
        <v>Under $500</v>
      </c>
      <c r="O195" t="str" cm="1">
        <f t="array" aca="1" ref="O195" ca="1">INDEX($AM$7:$AM$12,RANDBETWEEN(1,ROWS($AM$7:$AM$12)))</f>
        <v>MO</v>
      </c>
      <c r="P195" s="6"/>
      <c r="Q195" s="6"/>
      <c r="S195">
        <f t="shared" ca="1" si="11"/>
        <v>4.6797804578091018E-2</v>
      </c>
      <c r="T195" s="5">
        <f t="shared" ca="1" si="12"/>
        <v>0.69023664087202252</v>
      </c>
      <c r="U195">
        <v>100189</v>
      </c>
      <c r="Y195" s="8">
        <v>10189</v>
      </c>
    </row>
    <row r="196" spans="1:25" x14ac:dyDescent="0.25">
      <c r="A196" cm="1">
        <f t="array" aca="1" ref="A196" ca="1">INDEX($U$7:$U$50006, RANK(T196,$T$7:$T$50006), 1)</f>
        <v>100387</v>
      </c>
      <c r="B196" cm="1">
        <f t="array" aca="1" ref="B196" ca="1">INDEX($Y$7:$Y$50006, RANK(T196,$T$7:$T$50006), 1)</f>
        <v>10387</v>
      </c>
      <c r="C196" t="str">
        <f t="shared" ca="1" si="9"/>
        <v>AB</v>
      </c>
      <c r="D196" t="str">
        <f t="shared" ca="1" si="10"/>
        <v>Circle</v>
      </c>
      <c r="E196" cm="1">
        <f t="array" aca="1" ref="E196" ca="1">INDEX($Z$7:$Z$46,RANDBETWEEN(1,ROWS($Z$7:$Z$46)))</f>
        <v>2022</v>
      </c>
      <c r="F196" cm="1">
        <f t="array" aca="1" ref="F196" ca="1">INDEX($AB$7:$AB$126,RANDBETWEEN(1,ROWS($AB$7:$AB$126)))</f>
        <v>63</v>
      </c>
      <c r="G196">
        <f ca="1">IF(_xlfn.NORM.INV(T196,$R$7,$R$8)&lt;0,0,_xlfn.NORM.INV(T196,$R$7,$R$8))*VLOOKUP(C196,$V$7:$W$10,2,FALSE)</f>
        <v>57.4060387222424</v>
      </c>
      <c r="H196" s="6">
        <f ca="1">G196*VLOOKUP(C196,$V$7:$X$12,3,FALSE)</f>
        <v>143.51509680560599</v>
      </c>
      <c r="I196" t="str" cm="1">
        <f t="array" aca="1" ref="I196" ca="1">INDEX(data_generation!$AD$7:$AD$9,RANDBETWEEN(1,ROWS(data_generation!$AD$7:$AD$9)))</f>
        <v>Disloyal</v>
      </c>
      <c r="J196" t="str" cm="1">
        <f t="array" aca="1" ref="J196" ca="1">INDEX(data_generation!$AE$7:$AE$9,RANDBETWEEN(1,ROWS(data_generation!$AE$7:$AE$9)))</f>
        <v>School</v>
      </c>
      <c r="K196" t="b" cm="1">
        <f t="array" aca="1" ref="K196" ca="1">INDEX(data_generation!$AF$7:$AF$8,RANDBETWEEN(1,ROWS(data_generation!$AF$7:$AF$8)))</f>
        <v>0</v>
      </c>
      <c r="L196" t="str" cm="1">
        <f t="array" aca="1" ref="L196" ca="1">INDEX($AG$7:$AG$10,RANDBETWEEN(1,ROWS($AG$7:$AG$10)))</f>
        <v>46-65</v>
      </c>
      <c r="M196" t="str" cm="1">
        <f t="array" aca="1" ref="M196" ca="1">INDEX(data_generation!$AI$7:$AI$9,RANDBETWEEN(1,ROWS(data_generation!$AI$7:$AI$9)))</f>
        <v>Other</v>
      </c>
      <c r="N196" t="str" cm="1">
        <f t="array" aca="1" ref="N196" ca="1">INDEX($AK$7:$AK$9,RANDBETWEEN(1,ROWS($AK$7:$AK$9)))</f>
        <v>Under $500</v>
      </c>
      <c r="O196" t="str" cm="1">
        <f t="array" aca="1" ref="O196" ca="1">INDEX($AM$7:$AM$12,RANDBETWEEN(1,ROWS($AM$7:$AM$12)))</f>
        <v>WI</v>
      </c>
      <c r="P196" s="6"/>
      <c r="Q196" s="6"/>
      <c r="S196">
        <f t="shared" ca="1" si="11"/>
        <v>0.3928960830378837</v>
      </c>
      <c r="T196" s="5">
        <f t="shared" ca="1" si="12"/>
        <v>0.64745136932525515</v>
      </c>
      <c r="U196">
        <v>100190</v>
      </c>
      <c r="Y196" s="8">
        <v>10190</v>
      </c>
    </row>
    <row r="197" spans="1:25" x14ac:dyDescent="0.25">
      <c r="A197" cm="1">
        <f t="array" aca="1" ref="A197" ca="1">INDEX($U$7:$U$50006, RANK(T197,$T$7:$T$50006), 1)</f>
        <v>100937</v>
      </c>
      <c r="B197" cm="1">
        <f t="array" aca="1" ref="B197" ca="1">INDEX($Y$7:$Y$50006, RANK(T197,$T$7:$T$50006), 1)</f>
        <v>10937</v>
      </c>
      <c r="C197" t="str">
        <f t="shared" ca="1" si="9"/>
        <v>BC</v>
      </c>
      <c r="D197" t="str">
        <f t="shared" ca="1" si="10"/>
        <v>Square</v>
      </c>
      <c r="E197" cm="1">
        <f t="array" aca="1" ref="E197" ca="1">INDEX($Z$7:$Z$46,RANDBETWEEN(1,ROWS($Z$7:$Z$46)))</f>
        <v>2019</v>
      </c>
      <c r="F197" cm="1">
        <f t="array" aca="1" ref="F197" ca="1">INDEX($AB$7:$AB$126,RANDBETWEEN(1,ROWS($AB$7:$AB$126)))</f>
        <v>105</v>
      </c>
      <c r="G197">
        <f ca="1">IF(_xlfn.NORM.INV(T197,$R$7,$R$8)&lt;0,0,_xlfn.NORM.INV(T197,$R$7,$R$8))*VLOOKUP(C197,$V$7:$W$10,2,FALSE)</f>
        <v>2.5310168642445405</v>
      </c>
      <c r="H197" s="6">
        <f ca="1">G197*VLOOKUP(C197,$V$7:$X$12,3,FALSE)</f>
        <v>37.965252963668107</v>
      </c>
      <c r="I197" t="str" cm="1">
        <f t="array" aca="1" ref="I197" ca="1">INDEX(data_generation!$AD$7:$AD$9,RANDBETWEEN(1,ROWS(data_generation!$AD$7:$AD$9)))</f>
        <v>Uncommited</v>
      </c>
      <c r="J197" t="str" cm="1">
        <f t="array" aca="1" ref="J197" ca="1">INDEX(data_generation!$AE$7:$AE$9,RANDBETWEEN(1,ROWS(data_generation!$AE$7:$AE$9)))</f>
        <v>School</v>
      </c>
      <c r="K197" t="b" cm="1">
        <f t="array" aca="1" ref="K197" ca="1">INDEX(data_generation!$AF$7:$AF$8,RANDBETWEEN(1,ROWS(data_generation!$AF$7:$AF$8)))</f>
        <v>0</v>
      </c>
      <c r="L197" t="str" cm="1">
        <f t="array" aca="1" ref="L197" ca="1">INDEX($AG$7:$AG$10,RANDBETWEEN(1,ROWS($AG$7:$AG$10)))</f>
        <v>&lt;25</v>
      </c>
      <c r="M197" t="str" cm="1">
        <f t="array" aca="1" ref="M197" ca="1">INDEX(data_generation!$AI$7:$AI$9,RANDBETWEEN(1,ROWS(data_generation!$AI$7:$AI$9)))</f>
        <v>Other</v>
      </c>
      <c r="N197" t="str" cm="1">
        <f t="array" aca="1" ref="N197" ca="1">INDEX($AK$7:$AK$9,RANDBETWEEN(1,ROWS($AK$7:$AK$9)))</f>
        <v>$500-$1000</v>
      </c>
      <c r="O197" t="str" cm="1">
        <f t="array" aca="1" ref="O197" ca="1">INDEX($AM$7:$AM$12,RANDBETWEEN(1,ROWS($AM$7:$AM$12)))</f>
        <v>WI</v>
      </c>
      <c r="P197" s="6"/>
      <c r="Q197" s="6"/>
      <c r="S197">
        <f t="shared" ca="1" si="11"/>
        <v>0.65411793272280161</v>
      </c>
      <c r="T197" s="5">
        <f t="shared" ca="1" si="12"/>
        <v>0.17413087184040787</v>
      </c>
      <c r="U197">
        <v>100191</v>
      </c>
      <c r="Y197" s="8">
        <v>10191</v>
      </c>
    </row>
    <row r="198" spans="1:25" x14ac:dyDescent="0.25">
      <c r="A198" cm="1">
        <f t="array" aca="1" ref="A198" ca="1">INDEX($U$7:$U$50006, RANK(T198,$T$7:$T$50006), 1)</f>
        <v>100997</v>
      </c>
      <c r="B198" cm="1">
        <f t="array" aca="1" ref="B198" ca="1">INDEX($Y$7:$Y$50006, RANK(T198,$T$7:$T$50006), 1)</f>
        <v>10997</v>
      </c>
      <c r="C198" t="str">
        <f t="shared" ca="1" si="9"/>
        <v>BC</v>
      </c>
      <c r="D198" t="str">
        <f t="shared" ca="1" si="10"/>
        <v>Square</v>
      </c>
      <c r="E198" cm="1">
        <f t="array" aca="1" ref="E198" ca="1">INDEX($Z$7:$Z$46,RANDBETWEEN(1,ROWS($Z$7:$Z$46)))</f>
        <v>2022</v>
      </c>
      <c r="F198" cm="1">
        <f t="array" aca="1" ref="F198" ca="1">INDEX($AB$7:$AB$126,RANDBETWEEN(1,ROWS($AB$7:$AB$126)))</f>
        <v>32</v>
      </c>
      <c r="G198">
        <f ca="1">IF(_xlfn.NORM.INV(T198,$R$7,$R$8)&lt;0,0,_xlfn.NORM.INV(T198,$R$7,$R$8))*VLOOKUP(C198,$V$7:$W$10,2,FALSE)</f>
        <v>2.3853230244831085</v>
      </c>
      <c r="H198" s="6">
        <f ca="1">G198*VLOOKUP(C198,$V$7:$X$12,3,FALSE)</f>
        <v>35.779845367246629</v>
      </c>
      <c r="I198" t="str" cm="1">
        <f t="array" aca="1" ref="I198" ca="1">INDEX(data_generation!$AD$7:$AD$9,RANDBETWEEN(1,ROWS(data_generation!$AD$7:$AD$9)))</f>
        <v>Uncommited</v>
      </c>
      <c r="J198" t="str" cm="1">
        <f t="array" aca="1" ref="J198" ca="1">INDEX(data_generation!$AE$7:$AE$9,RANDBETWEEN(1,ROWS(data_generation!$AE$7:$AE$9)))</f>
        <v>Work</v>
      </c>
      <c r="K198" t="b" cm="1">
        <f t="array" aca="1" ref="K198" ca="1">INDEX(data_generation!$AF$7:$AF$8,RANDBETWEEN(1,ROWS(data_generation!$AF$7:$AF$8)))</f>
        <v>0</v>
      </c>
      <c r="L198" t="str" cm="1">
        <f t="array" aca="1" ref="L198" ca="1">INDEX($AG$7:$AG$10,RANDBETWEEN(1,ROWS($AG$7:$AG$10)))</f>
        <v>&lt;25</v>
      </c>
      <c r="M198" t="str" cm="1">
        <f t="array" aca="1" ref="M198" ca="1">INDEX(data_generation!$AI$7:$AI$9,RANDBETWEEN(1,ROWS(data_generation!$AI$7:$AI$9)))</f>
        <v>Female</v>
      </c>
      <c r="N198" t="str" cm="1">
        <f t="array" aca="1" ref="N198" ca="1">INDEX($AK$7:$AK$9,RANDBETWEEN(1,ROWS($AK$7:$AK$9)))</f>
        <v>$500-$1000</v>
      </c>
      <c r="O198" t="str" cm="1">
        <f t="array" aca="1" ref="O198" ca="1">INDEX($AM$7:$AM$12,RANDBETWEEN(1,ROWS($AM$7:$AM$12)))</f>
        <v>IL</v>
      </c>
      <c r="P198" s="6"/>
      <c r="Q198" s="6"/>
      <c r="S198">
        <f t="shared" ca="1" si="11"/>
        <v>3.625600335252821E-2</v>
      </c>
      <c r="T198" s="5">
        <f t="shared" ca="1" si="12"/>
        <v>0.10946956373948535</v>
      </c>
      <c r="U198">
        <v>100192</v>
      </c>
      <c r="Y198" s="8">
        <v>10192</v>
      </c>
    </row>
    <row r="199" spans="1:25" x14ac:dyDescent="0.25">
      <c r="A199" cm="1">
        <f t="array" aca="1" ref="A199" ca="1">INDEX($U$7:$U$50006, RANK(T199,$T$7:$T$50006), 1)</f>
        <v>100857</v>
      </c>
      <c r="B199" cm="1">
        <f t="array" aca="1" ref="B199" ca="1">INDEX($Y$7:$Y$50006, RANK(T199,$T$7:$T$50006), 1)</f>
        <v>10857</v>
      </c>
      <c r="C199" t="str">
        <f t="shared" ca="1" si="9"/>
        <v>BC</v>
      </c>
      <c r="D199" t="str">
        <f t="shared" ca="1" si="10"/>
        <v>Square</v>
      </c>
      <c r="E199" cm="1">
        <f t="array" aca="1" ref="E199" ca="1">INDEX($Z$7:$Z$46,RANDBETWEEN(1,ROWS($Z$7:$Z$46)))</f>
        <v>2023</v>
      </c>
      <c r="F199" cm="1">
        <f t="array" aca="1" ref="F199" ca="1">INDEX($AB$7:$AB$126,RANDBETWEEN(1,ROWS($AB$7:$AB$126)))</f>
        <v>1</v>
      </c>
      <c r="G199">
        <f ca="1">IF(_xlfn.NORM.INV(T199,$R$7,$R$8)&lt;0,0,_xlfn.NORM.INV(T199,$R$7,$R$8))*VLOOKUP(C199,$V$7:$W$10,2,FALSE)</f>
        <v>2.6525386509885571</v>
      </c>
      <c r="H199" s="6">
        <f ca="1">G199*VLOOKUP(C199,$V$7:$X$12,3,FALSE)</f>
        <v>39.788079764828353</v>
      </c>
      <c r="I199" t="str" cm="1">
        <f t="array" aca="1" ref="I199" ca="1">INDEX(data_generation!$AD$7:$AD$9,RANDBETWEEN(1,ROWS(data_generation!$AD$7:$AD$9)))</f>
        <v>Loyal</v>
      </c>
      <c r="J199" t="str" cm="1">
        <f t="array" aca="1" ref="J199" ca="1">INDEX(data_generation!$AE$7:$AE$9,RANDBETWEEN(1,ROWS(data_generation!$AE$7:$AE$9)))</f>
        <v>Home</v>
      </c>
      <c r="K199" t="b" cm="1">
        <f t="array" aca="1" ref="K199" ca="1">INDEX(data_generation!$AF$7:$AF$8,RANDBETWEEN(1,ROWS(data_generation!$AF$7:$AF$8)))</f>
        <v>0</v>
      </c>
      <c r="L199" t="str" cm="1">
        <f t="array" aca="1" ref="L199" ca="1">INDEX($AG$7:$AG$10,RANDBETWEEN(1,ROWS($AG$7:$AG$10)))</f>
        <v>&lt;25</v>
      </c>
      <c r="M199" t="str" cm="1">
        <f t="array" aca="1" ref="M199" ca="1">INDEX(data_generation!$AI$7:$AI$9,RANDBETWEEN(1,ROWS(data_generation!$AI$7:$AI$9)))</f>
        <v>Other</v>
      </c>
      <c r="N199" t="str" cm="1">
        <f t="array" aca="1" ref="N199" ca="1">INDEX($AK$7:$AK$9,RANDBETWEEN(1,ROWS($AK$7:$AK$9)))</f>
        <v>Above $1000</v>
      </c>
      <c r="O199" t="str" cm="1">
        <f t="array" aca="1" ref="O199" ca="1">INDEX($AM$7:$AM$12,RANDBETWEEN(1,ROWS($AM$7:$AM$12)))</f>
        <v>IA</v>
      </c>
      <c r="P199" s="6"/>
      <c r="Q199" s="6"/>
      <c r="S199">
        <f t="shared" ca="1" si="11"/>
        <v>0.63296493507261309</v>
      </c>
      <c r="T199" s="5">
        <f t="shared" ca="1" si="12"/>
        <v>0.24355187360460651</v>
      </c>
      <c r="U199">
        <v>100193</v>
      </c>
      <c r="Y199" s="8">
        <v>10193</v>
      </c>
    </row>
    <row r="200" spans="1:25" x14ac:dyDescent="0.25">
      <c r="A200" cm="1">
        <f t="array" aca="1" ref="A200" ca="1">INDEX($U$7:$U$50006, RANK(T200,$T$7:$T$50006), 1)</f>
        <v>100654</v>
      </c>
      <c r="B200" cm="1">
        <f t="array" aca="1" ref="B200" ca="1">INDEX($Y$7:$Y$50006, RANK(T200,$T$7:$T$50006), 1)</f>
        <v>10654</v>
      </c>
      <c r="C200" t="str">
        <f t="shared" ref="C200:C263" ca="1" si="13">_xlfn.CONCAT(IF((_xlfn.NORM.S.INV(T200)+VLOOKUP(L200,$AG$7:$AH$10,2,FALSE)+VLOOKUP(M200,$AI$7:$AJ$9,2,FALSE)+VLOOKUP(N200,$AK$7:$AL$9,2,FALSE)+VLOOKUP(O200,$AM$7:$AN$12,2,FALSE))&lt;0,"A","B"),IF((_xlfn.NORM.S.INV(S200)+VLOOKUP(L200,$AG$7:$AH$10,2,FALSE)+VLOOKUP(M200,$AI$7:$AJ$9,2,FALSE)+VLOOKUP(N200,$AK$7:$AL$9,2,FALSE)+VLOOKUP(O200,$AM$7:$AN$12,2,FALSE))&lt;0,"B","C"))</f>
        <v>BC</v>
      </c>
      <c r="D200" t="str">
        <f t="shared" ref="D200:D263" ca="1" si="14">VLOOKUP(C200,$V$7:$AA$10,6,FALSE)</f>
        <v>Square</v>
      </c>
      <c r="E200" cm="1">
        <f t="array" aca="1" ref="E200" ca="1">INDEX($Z$7:$Z$46,RANDBETWEEN(1,ROWS($Z$7:$Z$46)))</f>
        <v>2023</v>
      </c>
      <c r="F200" cm="1">
        <f t="array" aca="1" ref="F200" ca="1">INDEX($AB$7:$AB$126,RANDBETWEEN(1,ROWS($AB$7:$AB$126)))</f>
        <v>95</v>
      </c>
      <c r="G200">
        <f ca="1">IF(_xlfn.NORM.INV(T200,$R$7,$R$8)&lt;0,0,_xlfn.NORM.INV(T200,$R$7,$R$8))*VLOOKUP(C200,$V$7:$W$10,2,FALSE)</f>
        <v>2.8929468806709409</v>
      </c>
      <c r="H200" s="6">
        <f ca="1">G200*VLOOKUP(C200,$V$7:$X$12,3,FALSE)</f>
        <v>43.394203210064113</v>
      </c>
      <c r="I200" t="str" cm="1">
        <f t="array" aca="1" ref="I200" ca="1">INDEX(data_generation!$AD$7:$AD$9,RANDBETWEEN(1,ROWS(data_generation!$AD$7:$AD$9)))</f>
        <v>Loyal</v>
      </c>
      <c r="J200" t="str" cm="1">
        <f t="array" aca="1" ref="J200" ca="1">INDEX(data_generation!$AE$7:$AE$9,RANDBETWEEN(1,ROWS(data_generation!$AE$7:$AE$9)))</f>
        <v>School</v>
      </c>
      <c r="K200" t="b" cm="1">
        <f t="array" aca="1" ref="K200" ca="1">INDEX(data_generation!$AF$7:$AF$8,RANDBETWEEN(1,ROWS(data_generation!$AF$7:$AF$8)))</f>
        <v>1</v>
      </c>
      <c r="L200" t="str" cm="1">
        <f t="array" aca="1" ref="L200" ca="1">INDEX($AG$7:$AG$10,RANDBETWEEN(1,ROWS($AG$7:$AG$10)))</f>
        <v>&lt;25</v>
      </c>
      <c r="M200" t="str" cm="1">
        <f t="array" aca="1" ref="M200" ca="1">INDEX(data_generation!$AI$7:$AI$9,RANDBETWEEN(1,ROWS(data_generation!$AI$7:$AI$9)))</f>
        <v>Other</v>
      </c>
      <c r="N200" t="str" cm="1">
        <f t="array" aca="1" ref="N200" ca="1">INDEX($AK$7:$AK$9,RANDBETWEEN(1,ROWS($AK$7:$AK$9)))</f>
        <v>Above $1000</v>
      </c>
      <c r="O200" t="str" cm="1">
        <f t="array" aca="1" ref="O200" ca="1">INDEX($AM$7:$AM$12,RANDBETWEEN(1,ROWS($AM$7:$AM$12)))</f>
        <v>IL</v>
      </c>
      <c r="P200" s="6"/>
      <c r="Q200" s="6"/>
      <c r="S200">
        <f t="shared" ref="S200:S263" ca="1" si="15">RAND()</f>
        <v>0.48250060857453503</v>
      </c>
      <c r="T200" s="5">
        <f t="shared" ref="T200:T263" ca="1" si="16">RAND()</f>
        <v>0.41523210542973066</v>
      </c>
      <c r="U200">
        <v>100194</v>
      </c>
      <c r="Y200" s="8">
        <v>10194</v>
      </c>
    </row>
    <row r="201" spans="1:25" x14ac:dyDescent="0.25">
      <c r="A201" cm="1">
        <f t="array" aca="1" ref="A201" ca="1">INDEX($U$7:$U$50006, RANK(T201,$T$7:$T$50006), 1)</f>
        <v>100246</v>
      </c>
      <c r="B201" cm="1">
        <f t="array" aca="1" ref="B201" ca="1">INDEX($Y$7:$Y$50006, RANK(T201,$T$7:$T$50006), 1)</f>
        <v>10246</v>
      </c>
      <c r="C201" t="str">
        <f t="shared" ca="1" si="13"/>
        <v>AB</v>
      </c>
      <c r="D201" t="str">
        <f t="shared" ca="1" si="14"/>
        <v>Circle</v>
      </c>
      <c r="E201" cm="1">
        <f t="array" aca="1" ref="E201" ca="1">INDEX($Z$7:$Z$46,RANDBETWEEN(1,ROWS($Z$7:$Z$46)))</f>
        <v>2023</v>
      </c>
      <c r="F201" cm="1">
        <f t="array" aca="1" ref="F201" ca="1">INDEX($AB$7:$AB$126,RANDBETWEEN(1,ROWS($AB$7:$AB$126)))</f>
        <v>79</v>
      </c>
      <c r="G201">
        <f ca="1">IF(_xlfn.NORM.INV(T201,$R$7,$R$8)&lt;0,0,_xlfn.NORM.INV(T201,$R$7,$R$8))*VLOOKUP(C201,$V$7:$W$10,2,FALSE)</f>
        <v>60.721491794932554</v>
      </c>
      <c r="H201" s="6">
        <f ca="1">G201*VLOOKUP(C201,$V$7:$X$12,3,FALSE)</f>
        <v>151.8037294873314</v>
      </c>
      <c r="I201" t="str" cm="1">
        <f t="array" aca="1" ref="I201" ca="1">INDEX(data_generation!$AD$7:$AD$9,RANDBETWEEN(1,ROWS(data_generation!$AD$7:$AD$9)))</f>
        <v>Uncommited</v>
      </c>
      <c r="J201" t="str" cm="1">
        <f t="array" aca="1" ref="J201" ca="1">INDEX(data_generation!$AE$7:$AE$9,RANDBETWEEN(1,ROWS(data_generation!$AE$7:$AE$9)))</f>
        <v>Work</v>
      </c>
      <c r="K201" t="b" cm="1">
        <f t="array" aca="1" ref="K201" ca="1">INDEX(data_generation!$AF$7:$AF$8,RANDBETWEEN(1,ROWS(data_generation!$AF$7:$AF$8)))</f>
        <v>1</v>
      </c>
      <c r="L201" t="str" cm="1">
        <f t="array" aca="1" ref="L201" ca="1">INDEX($AG$7:$AG$10,RANDBETWEEN(1,ROWS($AG$7:$AG$10)))</f>
        <v>&gt;65</v>
      </c>
      <c r="M201" t="str" cm="1">
        <f t="array" aca="1" ref="M201" ca="1">INDEX(data_generation!$AI$7:$AI$9,RANDBETWEEN(1,ROWS(data_generation!$AI$7:$AI$9)))</f>
        <v>Female</v>
      </c>
      <c r="N201" t="str" cm="1">
        <f t="array" aca="1" ref="N201" ca="1">INDEX($AK$7:$AK$9,RANDBETWEEN(1,ROWS($AK$7:$AK$9)))</f>
        <v>$500-$1000</v>
      </c>
      <c r="O201" t="str" cm="1">
        <f t="array" aca="1" ref="O201" ca="1">INDEX($AM$7:$AM$12,RANDBETWEEN(1,ROWS($AM$7:$AM$12)))</f>
        <v>MO</v>
      </c>
      <c r="P201" s="6"/>
      <c r="Q201" s="6"/>
      <c r="S201">
        <f t="shared" ca="1" si="15"/>
        <v>0.3010045024159006</v>
      </c>
      <c r="T201" s="5">
        <f t="shared" ca="1" si="16"/>
        <v>0.77241763886126058</v>
      </c>
      <c r="U201">
        <v>100195</v>
      </c>
      <c r="Y201" s="8">
        <v>10195</v>
      </c>
    </row>
    <row r="202" spans="1:25" x14ac:dyDescent="0.25">
      <c r="A202" cm="1">
        <f t="array" aca="1" ref="A202" ca="1">INDEX($U$7:$U$50006, RANK(T202,$T$7:$T$50006), 1)</f>
        <v>100493</v>
      </c>
      <c r="B202" cm="1">
        <f t="array" aca="1" ref="B202" ca="1">INDEX($Y$7:$Y$50006, RANK(T202,$T$7:$T$50006), 1)</f>
        <v>10493</v>
      </c>
      <c r="C202" t="str">
        <f t="shared" ca="1" si="13"/>
        <v>AB</v>
      </c>
      <c r="D202" t="str">
        <f t="shared" ca="1" si="14"/>
        <v>Circle</v>
      </c>
      <c r="E202" cm="1">
        <f t="array" aca="1" ref="E202" ca="1">INDEX($Z$7:$Z$46,RANDBETWEEN(1,ROWS($Z$7:$Z$46)))</f>
        <v>2019</v>
      </c>
      <c r="F202" cm="1">
        <f t="array" aca="1" ref="F202" ca="1">INDEX($AB$7:$AB$126,RANDBETWEEN(1,ROWS($AB$7:$AB$126)))</f>
        <v>89</v>
      </c>
      <c r="G202">
        <f ca="1">IF(_xlfn.NORM.INV(T202,$R$7,$R$8)&lt;0,0,_xlfn.NORM.INV(T202,$R$7,$R$8))*VLOOKUP(C202,$V$7:$W$10,2,FALSE)</f>
        <v>55.283813497294631</v>
      </c>
      <c r="H202" s="6">
        <f ca="1">G202*VLOOKUP(C202,$V$7:$X$12,3,FALSE)</f>
        <v>138.20953374323659</v>
      </c>
      <c r="I202" t="str" cm="1">
        <f t="array" aca="1" ref="I202" ca="1">INDEX(data_generation!$AD$7:$AD$9,RANDBETWEEN(1,ROWS(data_generation!$AD$7:$AD$9)))</f>
        <v>Disloyal</v>
      </c>
      <c r="J202" t="str" cm="1">
        <f t="array" aca="1" ref="J202" ca="1">INDEX(data_generation!$AE$7:$AE$9,RANDBETWEEN(1,ROWS(data_generation!$AE$7:$AE$9)))</f>
        <v>Work</v>
      </c>
      <c r="K202" t="b" cm="1">
        <f t="array" aca="1" ref="K202" ca="1">INDEX(data_generation!$AF$7:$AF$8,RANDBETWEEN(1,ROWS(data_generation!$AF$7:$AF$8)))</f>
        <v>0</v>
      </c>
      <c r="L202" t="str" cm="1">
        <f t="array" aca="1" ref="L202" ca="1">INDEX($AG$7:$AG$10,RANDBETWEEN(1,ROWS($AG$7:$AG$10)))</f>
        <v>&gt;65</v>
      </c>
      <c r="M202" t="str" cm="1">
        <f t="array" aca="1" ref="M202" ca="1">INDEX(data_generation!$AI$7:$AI$9,RANDBETWEEN(1,ROWS(data_generation!$AI$7:$AI$9)))</f>
        <v>Female</v>
      </c>
      <c r="N202" t="str" cm="1">
        <f t="array" aca="1" ref="N202" ca="1">INDEX($AK$7:$AK$9,RANDBETWEEN(1,ROWS($AK$7:$AK$9)))</f>
        <v>Under $500</v>
      </c>
      <c r="O202" t="str" cm="1">
        <f t="array" aca="1" ref="O202" ca="1">INDEX($AM$7:$AM$12,RANDBETWEEN(1,ROWS($AM$7:$AM$12)))</f>
        <v>IL</v>
      </c>
      <c r="P202" s="6"/>
      <c r="Q202" s="6"/>
      <c r="S202">
        <f t="shared" ca="1" si="15"/>
        <v>0.31354089679480801</v>
      </c>
      <c r="T202" s="5">
        <f t="shared" ca="1" si="16"/>
        <v>0.55671509484708026</v>
      </c>
      <c r="U202">
        <v>100196</v>
      </c>
      <c r="Y202" s="8">
        <v>10196</v>
      </c>
    </row>
    <row r="203" spans="1:25" x14ac:dyDescent="0.25">
      <c r="A203" cm="1">
        <f t="array" aca="1" ref="A203" ca="1">INDEX($U$7:$U$50006, RANK(T203,$T$7:$T$50006), 1)</f>
        <v>100913</v>
      </c>
      <c r="B203" cm="1">
        <f t="array" aca="1" ref="B203" ca="1">INDEX($Y$7:$Y$50006, RANK(T203,$T$7:$T$50006), 1)</f>
        <v>10913</v>
      </c>
      <c r="C203" t="str">
        <f t="shared" ca="1" si="13"/>
        <v>AC</v>
      </c>
      <c r="D203" t="str">
        <f t="shared" ca="1" si="14"/>
        <v>Circle</v>
      </c>
      <c r="E203" cm="1">
        <f t="array" aca="1" ref="E203" ca="1">INDEX($Z$7:$Z$46,RANDBETWEEN(1,ROWS($Z$7:$Z$46)))</f>
        <v>2020</v>
      </c>
      <c r="F203" cm="1">
        <f t="array" aca="1" ref="F203" ca="1">INDEX($AB$7:$AB$126,RANDBETWEEN(1,ROWS($AB$7:$AB$126)))</f>
        <v>43</v>
      </c>
      <c r="G203">
        <f ca="1">IF(_xlfn.NORM.INV(T203,$R$7,$R$8)&lt;0,0,_xlfn.NORM.INV(T203,$R$7,$R$8))*VLOOKUP(C203,$V$7:$W$10,2,FALSE)</f>
        <v>43.675867079327737</v>
      </c>
      <c r="H203" s="6">
        <f ca="1">G203*VLOOKUP(C203,$V$7:$X$12,3,FALSE)</f>
        <v>131.02760123798322</v>
      </c>
      <c r="I203" t="str" cm="1">
        <f t="array" aca="1" ref="I203" ca="1">INDEX(data_generation!$AD$7:$AD$9,RANDBETWEEN(1,ROWS(data_generation!$AD$7:$AD$9)))</f>
        <v>Disloyal</v>
      </c>
      <c r="J203" t="str" cm="1">
        <f t="array" aca="1" ref="J203" ca="1">INDEX(data_generation!$AE$7:$AE$9,RANDBETWEEN(1,ROWS(data_generation!$AE$7:$AE$9)))</f>
        <v>Home</v>
      </c>
      <c r="K203" t="b" cm="1">
        <f t="array" aca="1" ref="K203" ca="1">INDEX(data_generation!$AF$7:$AF$8,RANDBETWEEN(1,ROWS(data_generation!$AF$7:$AF$8)))</f>
        <v>0</v>
      </c>
      <c r="L203" t="str" cm="1">
        <f t="array" aca="1" ref="L203" ca="1">INDEX($AG$7:$AG$10,RANDBETWEEN(1,ROWS($AG$7:$AG$10)))</f>
        <v>46-65</v>
      </c>
      <c r="M203" t="str" cm="1">
        <f t="array" aca="1" ref="M203" ca="1">INDEX(data_generation!$AI$7:$AI$9,RANDBETWEEN(1,ROWS(data_generation!$AI$7:$AI$9)))</f>
        <v>Male</v>
      </c>
      <c r="N203" t="str" cm="1">
        <f t="array" aca="1" ref="N203" ca="1">INDEX($AK$7:$AK$9,RANDBETWEEN(1,ROWS($AK$7:$AK$9)))</f>
        <v>Above $1000</v>
      </c>
      <c r="O203" t="str" cm="1">
        <f t="array" aca="1" ref="O203" ca="1">INDEX($AM$7:$AM$12,RANDBETWEEN(1,ROWS($AM$7:$AM$12)))</f>
        <v>WI</v>
      </c>
      <c r="P203" s="6"/>
      <c r="Q203" s="6"/>
      <c r="S203">
        <f t="shared" ca="1" si="15"/>
        <v>0.53354766416436328</v>
      </c>
      <c r="T203" s="5">
        <f t="shared" ca="1" si="16"/>
        <v>0.19443657944219772</v>
      </c>
      <c r="U203">
        <v>100197</v>
      </c>
      <c r="Y203" s="8">
        <v>10197</v>
      </c>
    </row>
    <row r="204" spans="1:25" x14ac:dyDescent="0.25">
      <c r="A204" cm="1">
        <f t="array" aca="1" ref="A204" ca="1">INDEX($U$7:$U$50006, RANK(T204,$T$7:$T$50006), 1)</f>
        <v>100215</v>
      </c>
      <c r="B204" cm="1">
        <f t="array" aca="1" ref="B204" ca="1">INDEX($Y$7:$Y$50006, RANK(T204,$T$7:$T$50006), 1)</f>
        <v>10215</v>
      </c>
      <c r="C204" t="str">
        <f t="shared" ca="1" si="13"/>
        <v>BB</v>
      </c>
      <c r="D204" t="str">
        <f t="shared" ca="1" si="14"/>
        <v>Circle</v>
      </c>
      <c r="E204" cm="1">
        <f t="array" aca="1" ref="E204" ca="1">INDEX($Z$7:$Z$46,RANDBETWEEN(1,ROWS($Z$7:$Z$46)))</f>
        <v>2023</v>
      </c>
      <c r="F204" cm="1">
        <f t="array" aca="1" ref="F204" ca="1">INDEX($AB$7:$AB$126,RANDBETWEEN(1,ROWS($AB$7:$AB$126)))</f>
        <v>60</v>
      </c>
      <c r="G204">
        <f ca="1">IF(_xlfn.NORM.INV(T204,$R$7,$R$8)&lt;0,0,_xlfn.NORM.INV(T204,$R$7,$R$8))*VLOOKUP(C204,$V$7:$W$10,2,FALSE)</f>
        <v>30.77697635533222</v>
      </c>
      <c r="H204" s="6">
        <f ca="1">G204*VLOOKUP(C204,$V$7:$X$12,3,FALSE)</f>
        <v>307.76976355332221</v>
      </c>
      <c r="I204" t="str" cm="1">
        <f t="array" aca="1" ref="I204" ca="1">INDEX(data_generation!$AD$7:$AD$9,RANDBETWEEN(1,ROWS(data_generation!$AD$7:$AD$9)))</f>
        <v>Uncommited</v>
      </c>
      <c r="J204" t="str" cm="1">
        <f t="array" aca="1" ref="J204" ca="1">INDEX(data_generation!$AE$7:$AE$9,RANDBETWEEN(1,ROWS(data_generation!$AE$7:$AE$9)))</f>
        <v>Work</v>
      </c>
      <c r="K204" t="b" cm="1">
        <f t="array" aca="1" ref="K204" ca="1">INDEX(data_generation!$AF$7:$AF$8,RANDBETWEEN(1,ROWS(data_generation!$AF$7:$AF$8)))</f>
        <v>1</v>
      </c>
      <c r="L204" t="str" cm="1">
        <f t="array" aca="1" ref="L204" ca="1">INDEX($AG$7:$AG$10,RANDBETWEEN(1,ROWS($AG$7:$AG$10)))</f>
        <v>&lt;25</v>
      </c>
      <c r="M204" t="str" cm="1">
        <f t="array" aca="1" ref="M204" ca="1">INDEX(data_generation!$AI$7:$AI$9,RANDBETWEEN(1,ROWS(data_generation!$AI$7:$AI$9)))</f>
        <v>Female</v>
      </c>
      <c r="N204" t="str" cm="1">
        <f t="array" aca="1" ref="N204" ca="1">INDEX($AK$7:$AK$9,RANDBETWEEN(1,ROWS($AK$7:$AK$9)))</f>
        <v>$500-$1000</v>
      </c>
      <c r="O204" t="str" cm="1">
        <f t="array" aca="1" ref="O204" ca="1">INDEX($AM$7:$AM$12,RANDBETWEEN(1,ROWS($AM$7:$AM$12)))</f>
        <v>MO</v>
      </c>
      <c r="P204" s="6"/>
      <c r="Q204" s="6"/>
      <c r="S204">
        <f t="shared" ca="1" si="15"/>
        <v>0.51210098818572469</v>
      </c>
      <c r="T204" s="5">
        <f t="shared" ca="1" si="16"/>
        <v>0.79935738468055961</v>
      </c>
      <c r="U204">
        <v>100198</v>
      </c>
      <c r="Y204" s="8">
        <v>10198</v>
      </c>
    </row>
    <row r="205" spans="1:25" x14ac:dyDescent="0.25">
      <c r="A205" cm="1">
        <f t="array" aca="1" ref="A205" ca="1">INDEX($U$7:$U$50006, RANK(T205,$T$7:$T$50006), 1)</f>
        <v>100004</v>
      </c>
      <c r="B205" cm="1">
        <f t="array" aca="1" ref="B205" ca="1">INDEX($Y$7:$Y$50006, RANK(T205,$T$7:$T$50006), 1)</f>
        <v>10004</v>
      </c>
      <c r="C205" t="str">
        <f t="shared" ca="1" si="13"/>
        <v>BB</v>
      </c>
      <c r="D205" t="str">
        <f t="shared" ca="1" si="14"/>
        <v>Circle</v>
      </c>
      <c r="E205" cm="1">
        <f t="array" aca="1" ref="E205" ca="1">INDEX($Z$7:$Z$46,RANDBETWEEN(1,ROWS($Z$7:$Z$46)))</f>
        <v>2022</v>
      </c>
      <c r="F205" cm="1">
        <f t="array" aca="1" ref="F205" ca="1">INDEX($AB$7:$AB$126,RANDBETWEEN(1,ROWS($AB$7:$AB$126)))</f>
        <v>23</v>
      </c>
      <c r="G205">
        <f ca="1">IF(_xlfn.NORM.INV(T205,$R$7,$R$8)&lt;0,0,_xlfn.NORM.INV(T205,$R$7,$R$8))*VLOOKUP(C205,$V$7:$W$10,2,FALSE)</f>
        <v>39.340287555016765</v>
      </c>
      <c r="H205" s="6">
        <f ca="1">G205*VLOOKUP(C205,$V$7:$X$12,3,FALSE)</f>
        <v>393.40287555016766</v>
      </c>
      <c r="I205" t="str" cm="1">
        <f t="array" aca="1" ref="I205" ca="1">INDEX(data_generation!$AD$7:$AD$9,RANDBETWEEN(1,ROWS(data_generation!$AD$7:$AD$9)))</f>
        <v>Loyal</v>
      </c>
      <c r="J205" t="str" cm="1">
        <f t="array" aca="1" ref="J205" ca="1">INDEX(data_generation!$AE$7:$AE$9,RANDBETWEEN(1,ROWS(data_generation!$AE$7:$AE$9)))</f>
        <v>Work</v>
      </c>
      <c r="K205" t="b" cm="1">
        <f t="array" aca="1" ref="K205" ca="1">INDEX(data_generation!$AF$7:$AF$8,RANDBETWEEN(1,ROWS(data_generation!$AF$7:$AF$8)))</f>
        <v>0</v>
      </c>
      <c r="L205" t="str" cm="1">
        <f t="array" aca="1" ref="L205" ca="1">INDEX($AG$7:$AG$10,RANDBETWEEN(1,ROWS($AG$7:$AG$10)))</f>
        <v>&gt;65</v>
      </c>
      <c r="M205" t="str" cm="1">
        <f t="array" aca="1" ref="M205" ca="1">INDEX(data_generation!$AI$7:$AI$9,RANDBETWEEN(1,ROWS(data_generation!$AI$7:$AI$9)))</f>
        <v>Male</v>
      </c>
      <c r="N205" t="str" cm="1">
        <f t="array" aca="1" ref="N205" ca="1">INDEX($AK$7:$AK$9,RANDBETWEEN(1,ROWS($AK$7:$AK$9)))</f>
        <v>Above $1000</v>
      </c>
      <c r="O205" t="str" cm="1">
        <f t="array" aca="1" ref="O205" ca="1">INDEX($AM$7:$AM$12,RANDBETWEEN(1,ROWS($AM$7:$AM$12)))</f>
        <v>MN</v>
      </c>
      <c r="P205" s="6"/>
      <c r="Q205" s="6"/>
      <c r="S205">
        <f t="shared" ca="1" si="15"/>
        <v>0.37511337898288866</v>
      </c>
      <c r="T205" s="5">
        <f t="shared" ca="1" si="16"/>
        <v>0.99694934154744808</v>
      </c>
      <c r="U205">
        <v>100199</v>
      </c>
      <c r="Y205" s="8">
        <v>10199</v>
      </c>
    </row>
    <row r="206" spans="1:25" x14ac:dyDescent="0.25">
      <c r="A206" cm="1">
        <f t="array" aca="1" ref="A206" ca="1">INDEX($U$7:$U$50006, RANK(T206,$T$7:$T$50006), 1)</f>
        <v>101071</v>
      </c>
      <c r="B206" cm="1">
        <f t="array" aca="1" ref="B206" ca="1">INDEX($Y$7:$Y$50006, RANK(T206,$T$7:$T$50006), 1)</f>
        <v>11071</v>
      </c>
      <c r="C206" t="str">
        <f t="shared" ca="1" si="13"/>
        <v>AB</v>
      </c>
      <c r="D206" t="str">
        <f t="shared" ca="1" si="14"/>
        <v>Circle</v>
      </c>
      <c r="E206" cm="1">
        <f t="array" aca="1" ref="E206" ca="1">INDEX($Z$7:$Z$46,RANDBETWEEN(1,ROWS($Z$7:$Z$46)))</f>
        <v>2017</v>
      </c>
      <c r="F206" cm="1">
        <f t="array" aca="1" ref="F206" ca="1">INDEX($AB$7:$AB$126,RANDBETWEEN(1,ROWS($AB$7:$AB$126)))</f>
        <v>33</v>
      </c>
      <c r="G206">
        <f ca="1">IF(_xlfn.NORM.INV(T206,$R$7,$R$8)&lt;0,0,_xlfn.NORM.INV(T206,$R$7,$R$8))*VLOOKUP(C206,$V$7:$W$10,2,FALSE)</f>
        <v>37.676694995244688</v>
      </c>
      <c r="H206" s="6">
        <f ca="1">G206*VLOOKUP(C206,$V$7:$X$12,3,FALSE)</f>
        <v>94.191737488111727</v>
      </c>
      <c r="I206" t="str" cm="1">
        <f t="array" aca="1" ref="I206" ca="1">INDEX(data_generation!$AD$7:$AD$9,RANDBETWEEN(1,ROWS(data_generation!$AD$7:$AD$9)))</f>
        <v>Uncommited</v>
      </c>
      <c r="J206" t="str" cm="1">
        <f t="array" aca="1" ref="J206" ca="1">INDEX(data_generation!$AE$7:$AE$9,RANDBETWEEN(1,ROWS(data_generation!$AE$7:$AE$9)))</f>
        <v>School</v>
      </c>
      <c r="K206" t="b" cm="1">
        <f t="array" aca="1" ref="K206" ca="1">INDEX(data_generation!$AF$7:$AF$8,RANDBETWEEN(1,ROWS(data_generation!$AF$7:$AF$8)))</f>
        <v>1</v>
      </c>
      <c r="L206" t="str" cm="1">
        <f t="array" aca="1" ref="L206" ca="1">INDEX($AG$7:$AG$10,RANDBETWEEN(1,ROWS($AG$7:$AG$10)))</f>
        <v>&gt;65</v>
      </c>
      <c r="M206" t="str" cm="1">
        <f t="array" aca="1" ref="M206" ca="1">INDEX(data_generation!$AI$7:$AI$9,RANDBETWEEN(1,ROWS(data_generation!$AI$7:$AI$9)))</f>
        <v>Female</v>
      </c>
      <c r="N206" t="str" cm="1">
        <f t="array" aca="1" ref="N206" ca="1">INDEX($AK$7:$AK$9,RANDBETWEEN(1,ROWS($AK$7:$AK$9)))</f>
        <v>Above $1000</v>
      </c>
      <c r="O206" t="str" cm="1">
        <f t="array" aca="1" ref="O206" ca="1">INDEX($AM$7:$AM$12,RANDBETWEEN(1,ROWS($AM$7:$AM$12)))</f>
        <v>WI</v>
      </c>
      <c r="P206" s="6"/>
      <c r="Q206" s="6"/>
      <c r="S206">
        <f t="shared" ca="1" si="15"/>
        <v>0.68921526831849067</v>
      </c>
      <c r="T206" s="5">
        <f t="shared" ca="1" si="16"/>
        <v>3.4861919716442369E-2</v>
      </c>
      <c r="U206">
        <v>100200</v>
      </c>
      <c r="Y206" s="8">
        <v>10200</v>
      </c>
    </row>
    <row r="207" spans="1:25" x14ac:dyDescent="0.25">
      <c r="A207" cm="1">
        <f t="array" aca="1" ref="A207" ca="1">INDEX($U$7:$U$50006, RANK(T207,$T$7:$T$50006), 1)</f>
        <v>100111</v>
      </c>
      <c r="B207" cm="1">
        <f t="array" aca="1" ref="B207" ca="1">INDEX($Y$7:$Y$50006, RANK(T207,$T$7:$T$50006), 1)</f>
        <v>10111</v>
      </c>
      <c r="C207" t="str">
        <f t="shared" ca="1" si="13"/>
        <v>BB</v>
      </c>
      <c r="D207" t="str">
        <f t="shared" ca="1" si="14"/>
        <v>Circle</v>
      </c>
      <c r="E207" cm="1">
        <f t="array" aca="1" ref="E207" ca="1">INDEX($Z$7:$Z$46,RANDBETWEEN(1,ROWS($Z$7:$Z$46)))</f>
        <v>2021</v>
      </c>
      <c r="F207" cm="1">
        <f t="array" aca="1" ref="F207" ca="1">INDEX($AB$7:$AB$126,RANDBETWEEN(1,ROWS($AB$7:$AB$126)))</f>
        <v>116</v>
      </c>
      <c r="G207">
        <f ca="1">IF(_xlfn.NORM.INV(T207,$R$7,$R$8)&lt;0,0,_xlfn.NORM.INV(T207,$R$7,$R$8))*VLOOKUP(C207,$V$7:$W$10,2,FALSE)</f>
        <v>32.915840194306874</v>
      </c>
      <c r="H207" s="6">
        <f ca="1">G207*VLOOKUP(C207,$V$7:$X$12,3,FALSE)</f>
        <v>329.15840194306872</v>
      </c>
      <c r="I207" t="str" cm="1">
        <f t="array" aca="1" ref="I207" ca="1">INDEX(data_generation!$AD$7:$AD$9,RANDBETWEEN(1,ROWS(data_generation!$AD$7:$AD$9)))</f>
        <v>Disloyal</v>
      </c>
      <c r="J207" t="str" cm="1">
        <f t="array" aca="1" ref="J207" ca="1">INDEX(data_generation!$AE$7:$AE$9,RANDBETWEEN(1,ROWS(data_generation!$AE$7:$AE$9)))</f>
        <v>Work</v>
      </c>
      <c r="K207" t="b" cm="1">
        <f t="array" aca="1" ref="K207" ca="1">INDEX(data_generation!$AF$7:$AF$8,RANDBETWEEN(1,ROWS(data_generation!$AF$7:$AF$8)))</f>
        <v>0</v>
      </c>
      <c r="L207" t="str" cm="1">
        <f t="array" aca="1" ref="L207" ca="1">INDEX($AG$7:$AG$10,RANDBETWEEN(1,ROWS($AG$7:$AG$10)))</f>
        <v>26-45</v>
      </c>
      <c r="M207" t="str" cm="1">
        <f t="array" aca="1" ref="M207" ca="1">INDEX(data_generation!$AI$7:$AI$9,RANDBETWEEN(1,ROWS(data_generation!$AI$7:$AI$9)))</f>
        <v>Male</v>
      </c>
      <c r="N207" t="str" cm="1">
        <f t="array" aca="1" ref="N207" ca="1">INDEX($AK$7:$AK$9,RANDBETWEEN(1,ROWS($AK$7:$AK$9)))</f>
        <v>$500-$1000</v>
      </c>
      <c r="O207" t="str" cm="1">
        <f t="array" aca="1" ref="O207" ca="1">INDEX($AM$7:$AM$12,RANDBETWEEN(1,ROWS($AM$7:$AM$12)))</f>
        <v>MN</v>
      </c>
      <c r="P207" s="6"/>
      <c r="Q207" s="6"/>
      <c r="S207">
        <f t="shared" ca="1" si="15"/>
        <v>0.14605831848298423</v>
      </c>
      <c r="T207" s="5">
        <f t="shared" ca="1" si="16"/>
        <v>0.90568305276013827</v>
      </c>
      <c r="U207">
        <v>100201</v>
      </c>
      <c r="Y207" s="8">
        <v>10201</v>
      </c>
    </row>
    <row r="208" spans="1:25" x14ac:dyDescent="0.25">
      <c r="A208" cm="1">
        <f t="array" aca="1" ref="A208" ca="1">INDEX($U$7:$U$50006, RANK(T208,$T$7:$T$50006), 1)</f>
        <v>100138</v>
      </c>
      <c r="B208" cm="1">
        <f t="array" aca="1" ref="B208" ca="1">INDEX($Y$7:$Y$50006, RANK(T208,$T$7:$T$50006), 1)</f>
        <v>10138</v>
      </c>
      <c r="C208" t="str">
        <f t="shared" ca="1" si="13"/>
        <v>BC</v>
      </c>
      <c r="D208" t="str">
        <f t="shared" ca="1" si="14"/>
        <v>Square</v>
      </c>
      <c r="E208" cm="1">
        <f t="array" aca="1" ref="E208" ca="1">INDEX($Z$7:$Z$46,RANDBETWEEN(1,ROWS($Z$7:$Z$46)))</f>
        <v>2023</v>
      </c>
      <c r="F208" cm="1">
        <f t="array" aca="1" ref="F208" ca="1">INDEX($AB$7:$AB$126,RANDBETWEEN(1,ROWS($AB$7:$AB$126)))</f>
        <v>47</v>
      </c>
      <c r="G208">
        <f ca="1">IF(_xlfn.NORM.INV(T208,$R$7,$R$8)&lt;0,0,_xlfn.NORM.INV(T208,$R$7,$R$8))*VLOOKUP(C208,$V$7:$W$10,2,FALSE)</f>
        <v>3.5730306032616341</v>
      </c>
      <c r="H208" s="6">
        <f ca="1">G208*VLOOKUP(C208,$V$7:$X$12,3,FALSE)</f>
        <v>53.595459048924511</v>
      </c>
      <c r="I208" t="str" cm="1">
        <f t="array" aca="1" ref="I208" ca="1">INDEX(data_generation!$AD$7:$AD$9,RANDBETWEEN(1,ROWS(data_generation!$AD$7:$AD$9)))</f>
        <v>Disloyal</v>
      </c>
      <c r="J208" t="str" cm="1">
        <f t="array" aca="1" ref="J208" ca="1">INDEX(data_generation!$AE$7:$AE$9,RANDBETWEEN(1,ROWS(data_generation!$AE$7:$AE$9)))</f>
        <v>Home</v>
      </c>
      <c r="K208" t="b" cm="1">
        <f t="array" aca="1" ref="K208" ca="1">INDEX(data_generation!$AF$7:$AF$8,RANDBETWEEN(1,ROWS(data_generation!$AF$7:$AF$8)))</f>
        <v>1</v>
      </c>
      <c r="L208" t="str" cm="1">
        <f t="array" aca="1" ref="L208" ca="1">INDEX($AG$7:$AG$10,RANDBETWEEN(1,ROWS($AG$7:$AG$10)))</f>
        <v>&gt;65</v>
      </c>
      <c r="M208" t="str" cm="1">
        <f t="array" aca="1" ref="M208" ca="1">INDEX(data_generation!$AI$7:$AI$9,RANDBETWEEN(1,ROWS(data_generation!$AI$7:$AI$9)))</f>
        <v>Female</v>
      </c>
      <c r="N208" t="str" cm="1">
        <f t="array" aca="1" ref="N208" ca="1">INDEX($AK$7:$AK$9,RANDBETWEEN(1,ROWS($AK$7:$AK$9)))</f>
        <v>$500-$1000</v>
      </c>
      <c r="O208" t="str" cm="1">
        <f t="array" aca="1" ref="O208" ca="1">INDEX($AM$7:$AM$12,RANDBETWEEN(1,ROWS($AM$7:$AM$12)))</f>
        <v>IL</v>
      </c>
      <c r="P208" s="6"/>
      <c r="Q208" s="6"/>
      <c r="S208">
        <f t="shared" ca="1" si="15"/>
        <v>0.78942878774036473</v>
      </c>
      <c r="T208" s="5">
        <f t="shared" ca="1" si="16"/>
        <v>0.87411508618266742</v>
      </c>
      <c r="U208">
        <v>100202</v>
      </c>
      <c r="Y208" s="8">
        <v>10202</v>
      </c>
    </row>
    <row r="209" spans="1:25" x14ac:dyDescent="0.25">
      <c r="A209" cm="1">
        <f t="array" aca="1" ref="A209" ca="1">INDEX($U$7:$U$50006, RANK(T209,$T$7:$T$50006), 1)</f>
        <v>100113</v>
      </c>
      <c r="B209" cm="1">
        <f t="array" aca="1" ref="B209" ca="1">INDEX($Y$7:$Y$50006, RANK(T209,$T$7:$T$50006), 1)</f>
        <v>10113</v>
      </c>
      <c r="C209" t="str">
        <f t="shared" ca="1" si="13"/>
        <v>BB</v>
      </c>
      <c r="D209" t="str">
        <f t="shared" ca="1" si="14"/>
        <v>Circle</v>
      </c>
      <c r="E209" cm="1">
        <f t="array" aca="1" ref="E209" ca="1">INDEX($Z$7:$Z$46,RANDBETWEEN(1,ROWS($Z$7:$Z$46)))</f>
        <v>2023</v>
      </c>
      <c r="F209" cm="1">
        <f t="array" aca="1" ref="F209" ca="1">INDEX($AB$7:$AB$126,RANDBETWEEN(1,ROWS($AB$7:$AB$126)))</f>
        <v>9</v>
      </c>
      <c r="G209">
        <f ca="1">IF(_xlfn.NORM.INV(T209,$R$7,$R$8)&lt;0,0,_xlfn.NORM.INV(T209,$R$7,$R$8))*VLOOKUP(C209,$V$7:$W$10,2,FALSE)</f>
        <v>32.828464655178635</v>
      </c>
      <c r="H209" s="6">
        <f ca="1">G209*VLOOKUP(C209,$V$7:$X$12,3,FALSE)</f>
        <v>328.28464655178635</v>
      </c>
      <c r="I209" t="str" cm="1">
        <f t="array" aca="1" ref="I209" ca="1">INDEX(data_generation!$AD$7:$AD$9,RANDBETWEEN(1,ROWS(data_generation!$AD$7:$AD$9)))</f>
        <v>Loyal</v>
      </c>
      <c r="J209" t="str" cm="1">
        <f t="array" aca="1" ref="J209" ca="1">INDEX(data_generation!$AE$7:$AE$9,RANDBETWEEN(1,ROWS(data_generation!$AE$7:$AE$9)))</f>
        <v>School</v>
      </c>
      <c r="K209" t="b" cm="1">
        <f t="array" aca="1" ref="K209" ca="1">INDEX(data_generation!$AF$7:$AF$8,RANDBETWEEN(1,ROWS(data_generation!$AF$7:$AF$8)))</f>
        <v>0</v>
      </c>
      <c r="L209" t="str" cm="1">
        <f t="array" aca="1" ref="L209" ca="1">INDEX($AG$7:$AG$10,RANDBETWEEN(1,ROWS($AG$7:$AG$10)))</f>
        <v>&lt;25</v>
      </c>
      <c r="M209" t="str" cm="1">
        <f t="array" aca="1" ref="M209" ca="1">INDEX(data_generation!$AI$7:$AI$9,RANDBETWEEN(1,ROWS(data_generation!$AI$7:$AI$9)))</f>
        <v>Male</v>
      </c>
      <c r="N209" t="str" cm="1">
        <f t="array" aca="1" ref="N209" ca="1">INDEX($AK$7:$AK$9,RANDBETWEEN(1,ROWS($AK$7:$AK$9)))</f>
        <v>$500-$1000</v>
      </c>
      <c r="O209" t="str" cm="1">
        <f t="array" aca="1" ref="O209" ca="1">INDEX($AM$7:$AM$12,RANDBETWEEN(1,ROWS($AM$7:$AM$12)))</f>
        <v>MO</v>
      </c>
      <c r="P209" s="6"/>
      <c r="Q209" s="6"/>
      <c r="S209">
        <f t="shared" ca="1" si="15"/>
        <v>0.66165170412204299</v>
      </c>
      <c r="T209" s="5">
        <f t="shared" ca="1" si="16"/>
        <v>0.9023768551366913</v>
      </c>
      <c r="U209">
        <v>100203</v>
      </c>
      <c r="Y209" s="8">
        <v>10203</v>
      </c>
    </row>
    <row r="210" spans="1:25" x14ac:dyDescent="0.25">
      <c r="A210" cm="1">
        <f t="array" aca="1" ref="A210" ca="1">INDEX($U$7:$U$50006, RANK(T210,$T$7:$T$50006), 1)</f>
        <v>100827</v>
      </c>
      <c r="B210" cm="1">
        <f t="array" aca="1" ref="B210" ca="1">INDEX($Y$7:$Y$50006, RANK(T210,$T$7:$T$50006), 1)</f>
        <v>10827</v>
      </c>
      <c r="C210" t="str">
        <f t="shared" ca="1" si="13"/>
        <v>BC</v>
      </c>
      <c r="D210" t="str">
        <f t="shared" ca="1" si="14"/>
        <v>Square</v>
      </c>
      <c r="E210" cm="1">
        <f t="array" aca="1" ref="E210" ca="1">INDEX($Z$7:$Z$46,RANDBETWEEN(1,ROWS($Z$7:$Z$46)))</f>
        <v>2017</v>
      </c>
      <c r="F210" cm="1">
        <f t="array" aca="1" ref="F210" ca="1">INDEX($AB$7:$AB$126,RANDBETWEEN(1,ROWS($AB$7:$AB$126)))</f>
        <v>120</v>
      </c>
      <c r="G210">
        <f ca="1">IF(_xlfn.NORM.INV(T210,$R$7,$R$8)&lt;0,0,_xlfn.NORM.INV(T210,$R$7,$R$8))*VLOOKUP(C210,$V$7:$W$10,2,FALSE)</f>
        <v>2.6895828467565219</v>
      </c>
      <c r="H210" s="6">
        <f ca="1">G210*VLOOKUP(C210,$V$7:$X$12,3,FALSE)</f>
        <v>40.343742701347828</v>
      </c>
      <c r="I210" t="str" cm="1">
        <f t="array" aca="1" ref="I210" ca="1">INDEX(data_generation!$AD$7:$AD$9,RANDBETWEEN(1,ROWS(data_generation!$AD$7:$AD$9)))</f>
        <v>Loyal</v>
      </c>
      <c r="J210" t="str" cm="1">
        <f t="array" aca="1" ref="J210" ca="1">INDEX(data_generation!$AE$7:$AE$9,RANDBETWEEN(1,ROWS(data_generation!$AE$7:$AE$9)))</f>
        <v>Work</v>
      </c>
      <c r="K210" t="b" cm="1">
        <f t="array" aca="1" ref="K210" ca="1">INDEX(data_generation!$AF$7:$AF$8,RANDBETWEEN(1,ROWS(data_generation!$AF$7:$AF$8)))</f>
        <v>1</v>
      </c>
      <c r="L210" t="str" cm="1">
        <f t="array" aca="1" ref="L210" ca="1">INDEX($AG$7:$AG$10,RANDBETWEEN(1,ROWS($AG$7:$AG$10)))</f>
        <v>&lt;25</v>
      </c>
      <c r="M210" t="str" cm="1">
        <f t="array" aca="1" ref="M210" ca="1">INDEX(data_generation!$AI$7:$AI$9,RANDBETWEEN(1,ROWS(data_generation!$AI$7:$AI$9)))</f>
        <v>Other</v>
      </c>
      <c r="N210" t="str" cm="1">
        <f t="array" aca="1" ref="N210" ca="1">INDEX($AK$7:$AK$9,RANDBETWEEN(1,ROWS($AK$7:$AK$9)))</f>
        <v>Above $1000</v>
      </c>
      <c r="O210" t="str" cm="1">
        <f t="array" aca="1" ref="O210" ca="1">INDEX($AM$7:$AM$12,RANDBETWEEN(1,ROWS($AM$7:$AM$12)))</f>
        <v>IL</v>
      </c>
      <c r="P210" s="6"/>
      <c r="Q210" s="6"/>
      <c r="S210">
        <f t="shared" ca="1" si="15"/>
        <v>0.40271145656855467</v>
      </c>
      <c r="T210" s="5">
        <f t="shared" ca="1" si="16"/>
        <v>0.26735432420631366</v>
      </c>
      <c r="U210">
        <v>100204</v>
      </c>
      <c r="Y210" s="8">
        <v>10204</v>
      </c>
    </row>
    <row r="211" spans="1:25" x14ac:dyDescent="0.25">
      <c r="A211" cm="1">
        <f t="array" aca="1" ref="A211" ca="1">INDEX($U$7:$U$50006, RANK(T211,$T$7:$T$50006), 1)</f>
        <v>100520</v>
      </c>
      <c r="B211" cm="1">
        <f t="array" aca="1" ref="B211" ca="1">INDEX($Y$7:$Y$50006, RANK(T211,$T$7:$T$50006), 1)</f>
        <v>10520</v>
      </c>
      <c r="C211" t="str">
        <f t="shared" ca="1" si="13"/>
        <v>AB</v>
      </c>
      <c r="D211" t="str">
        <f t="shared" ca="1" si="14"/>
        <v>Circle</v>
      </c>
      <c r="E211" cm="1">
        <f t="array" aca="1" ref="E211" ca="1">INDEX($Z$7:$Z$46,RANDBETWEEN(1,ROWS($Z$7:$Z$46)))</f>
        <v>2022</v>
      </c>
      <c r="F211" cm="1">
        <f t="array" aca="1" ref="F211" ca="1">INDEX($AB$7:$AB$126,RANDBETWEEN(1,ROWS($AB$7:$AB$126)))</f>
        <v>57</v>
      </c>
      <c r="G211">
        <f ca="1">IF(_xlfn.NORM.INV(T211,$R$7,$R$8)&lt;0,0,_xlfn.NORM.INV(T211,$R$7,$R$8))*VLOOKUP(C211,$V$7:$W$10,2,FALSE)</f>
        <v>54.67652410346011</v>
      </c>
      <c r="H211" s="6">
        <f ca="1">G211*VLOOKUP(C211,$V$7:$X$12,3,FALSE)</f>
        <v>136.69131025865028</v>
      </c>
      <c r="I211" t="str" cm="1">
        <f t="array" aca="1" ref="I211" ca="1">INDEX(data_generation!$AD$7:$AD$9,RANDBETWEEN(1,ROWS(data_generation!$AD$7:$AD$9)))</f>
        <v>Disloyal</v>
      </c>
      <c r="J211" t="str" cm="1">
        <f t="array" aca="1" ref="J211" ca="1">INDEX(data_generation!$AE$7:$AE$9,RANDBETWEEN(1,ROWS(data_generation!$AE$7:$AE$9)))</f>
        <v>Work</v>
      </c>
      <c r="K211" t="b" cm="1">
        <f t="array" aca="1" ref="K211" ca="1">INDEX(data_generation!$AF$7:$AF$8,RANDBETWEEN(1,ROWS(data_generation!$AF$7:$AF$8)))</f>
        <v>0</v>
      </c>
      <c r="L211" t="str" cm="1">
        <f t="array" aca="1" ref="L211" ca="1">INDEX($AG$7:$AG$10,RANDBETWEEN(1,ROWS($AG$7:$AG$10)))</f>
        <v>&gt;65</v>
      </c>
      <c r="M211" t="str" cm="1">
        <f t="array" aca="1" ref="M211" ca="1">INDEX(data_generation!$AI$7:$AI$9,RANDBETWEEN(1,ROWS(data_generation!$AI$7:$AI$9)))</f>
        <v>Female</v>
      </c>
      <c r="N211" t="str" cm="1">
        <f t="array" aca="1" ref="N211" ca="1">INDEX($AK$7:$AK$9,RANDBETWEEN(1,ROWS($AK$7:$AK$9)))</f>
        <v>Under $500</v>
      </c>
      <c r="O211" t="str" cm="1">
        <f t="array" aca="1" ref="O211" ca="1">INDEX($AM$7:$AM$12,RANDBETWEEN(1,ROWS($AM$7:$AM$12)))</f>
        <v>MO</v>
      </c>
      <c r="P211" s="6"/>
      <c r="Q211" s="6"/>
      <c r="S211">
        <f t="shared" ca="1" si="15"/>
        <v>0.43925852269295118</v>
      </c>
      <c r="T211" s="5">
        <f t="shared" ca="1" si="16"/>
        <v>0.52996001269475868</v>
      </c>
      <c r="U211">
        <v>100205</v>
      </c>
      <c r="Y211" s="8">
        <v>10205</v>
      </c>
    </row>
    <row r="212" spans="1:25" x14ac:dyDescent="0.25">
      <c r="A212" cm="1">
        <f t="array" aca="1" ref="A212" ca="1">INDEX($U$7:$U$50006, RANK(T212,$T$7:$T$50006), 1)</f>
        <v>100472</v>
      </c>
      <c r="B212" cm="1">
        <f t="array" aca="1" ref="B212" ca="1">INDEX($Y$7:$Y$50006, RANK(T212,$T$7:$T$50006), 1)</f>
        <v>10472</v>
      </c>
      <c r="C212" t="str">
        <f t="shared" ca="1" si="13"/>
        <v>BC</v>
      </c>
      <c r="D212" t="str">
        <f t="shared" ca="1" si="14"/>
        <v>Square</v>
      </c>
      <c r="E212" cm="1">
        <f t="array" aca="1" ref="E212" ca="1">INDEX($Z$7:$Z$46,RANDBETWEEN(1,ROWS($Z$7:$Z$46)))</f>
        <v>2023</v>
      </c>
      <c r="F212" cm="1">
        <f t="array" aca="1" ref="F212" ca="1">INDEX($AB$7:$AB$126,RANDBETWEEN(1,ROWS($AB$7:$AB$126)))</f>
        <v>104</v>
      </c>
      <c r="G212">
        <f ca="1">IF(_xlfn.NORM.INV(T212,$R$7,$R$8)&lt;0,0,_xlfn.NORM.INV(T212,$R$7,$R$8))*VLOOKUP(C212,$V$7:$W$10,2,FALSE)</f>
        <v>3.0988406463625768</v>
      </c>
      <c r="H212" s="6">
        <f ca="1">G212*VLOOKUP(C212,$V$7:$X$12,3,FALSE)</f>
        <v>46.482609695438654</v>
      </c>
      <c r="I212" t="str" cm="1">
        <f t="array" aca="1" ref="I212" ca="1">INDEX(data_generation!$AD$7:$AD$9,RANDBETWEEN(1,ROWS(data_generation!$AD$7:$AD$9)))</f>
        <v>Uncommited</v>
      </c>
      <c r="J212" t="str" cm="1">
        <f t="array" aca="1" ref="J212" ca="1">INDEX(data_generation!$AE$7:$AE$9,RANDBETWEEN(1,ROWS(data_generation!$AE$7:$AE$9)))</f>
        <v>Work</v>
      </c>
      <c r="K212" t="b" cm="1">
        <f t="array" aca="1" ref="K212" ca="1">INDEX(data_generation!$AF$7:$AF$8,RANDBETWEEN(1,ROWS(data_generation!$AF$7:$AF$8)))</f>
        <v>1</v>
      </c>
      <c r="L212" t="str" cm="1">
        <f t="array" aca="1" ref="L212" ca="1">INDEX($AG$7:$AG$10,RANDBETWEEN(1,ROWS($AG$7:$AG$10)))</f>
        <v>26-45</v>
      </c>
      <c r="M212" t="str" cm="1">
        <f t="array" aca="1" ref="M212" ca="1">INDEX(data_generation!$AI$7:$AI$9,RANDBETWEEN(1,ROWS(data_generation!$AI$7:$AI$9)))</f>
        <v>Female</v>
      </c>
      <c r="N212" t="str" cm="1">
        <f t="array" aca="1" ref="N212" ca="1">INDEX($AK$7:$AK$9,RANDBETWEEN(1,ROWS($AK$7:$AK$9)))</f>
        <v>Above $1000</v>
      </c>
      <c r="O212" t="str" cm="1">
        <f t="array" aca="1" ref="O212" ca="1">INDEX($AM$7:$AM$12,RANDBETWEEN(1,ROWS($AM$7:$AM$12)))</f>
        <v>MN</v>
      </c>
      <c r="P212" s="6"/>
      <c r="Q212" s="6"/>
      <c r="S212">
        <f t="shared" ca="1" si="15"/>
        <v>0.29367526795274101</v>
      </c>
      <c r="T212" s="5">
        <f t="shared" ca="1" si="16"/>
        <v>0.57835278643973376</v>
      </c>
      <c r="U212">
        <v>100206</v>
      </c>
      <c r="Y212" s="8">
        <v>10206</v>
      </c>
    </row>
    <row r="213" spans="1:25" x14ac:dyDescent="0.25">
      <c r="A213" cm="1">
        <f t="array" aca="1" ref="A213" ca="1">INDEX($U$7:$U$50006, RANK(T213,$T$7:$T$50006), 1)</f>
        <v>100184</v>
      </c>
      <c r="B213" cm="1">
        <f t="array" aca="1" ref="B213" ca="1">INDEX($Y$7:$Y$50006, RANK(T213,$T$7:$T$50006), 1)</f>
        <v>10184</v>
      </c>
      <c r="C213" t="str">
        <f t="shared" ca="1" si="13"/>
        <v>BC</v>
      </c>
      <c r="D213" t="str">
        <f t="shared" ca="1" si="14"/>
        <v>Square</v>
      </c>
      <c r="E213" cm="1">
        <f t="array" aca="1" ref="E213" ca="1">INDEX($Z$7:$Z$46,RANDBETWEEN(1,ROWS($Z$7:$Z$46)))</f>
        <v>2021</v>
      </c>
      <c r="F213" cm="1">
        <f t="array" aca="1" ref="F213" ca="1">INDEX($AB$7:$AB$126,RANDBETWEEN(1,ROWS($AB$7:$AB$126)))</f>
        <v>90</v>
      </c>
      <c r="G213">
        <f ca="1">IF(_xlfn.NORM.INV(T213,$R$7,$R$8)&lt;0,0,_xlfn.NORM.INV(T213,$R$7,$R$8))*VLOOKUP(C213,$V$7:$W$10,2,FALSE)</f>
        <v>3.4689019432651236</v>
      </c>
      <c r="H213" s="6">
        <f ca="1">G213*VLOOKUP(C213,$V$7:$X$12,3,FALSE)</f>
        <v>52.033529148976854</v>
      </c>
      <c r="I213" t="str" cm="1">
        <f t="array" aca="1" ref="I213" ca="1">INDEX(data_generation!$AD$7:$AD$9,RANDBETWEEN(1,ROWS(data_generation!$AD$7:$AD$9)))</f>
        <v>Loyal</v>
      </c>
      <c r="J213" t="str" cm="1">
        <f t="array" aca="1" ref="J213" ca="1">INDEX(data_generation!$AE$7:$AE$9,RANDBETWEEN(1,ROWS(data_generation!$AE$7:$AE$9)))</f>
        <v>School</v>
      </c>
      <c r="K213" t="b" cm="1">
        <f t="array" aca="1" ref="K213" ca="1">INDEX(data_generation!$AF$7:$AF$8,RANDBETWEEN(1,ROWS(data_generation!$AF$7:$AF$8)))</f>
        <v>1</v>
      </c>
      <c r="L213" t="str" cm="1">
        <f t="array" aca="1" ref="L213" ca="1">INDEX($AG$7:$AG$10,RANDBETWEEN(1,ROWS($AG$7:$AG$10)))</f>
        <v>&lt;25</v>
      </c>
      <c r="M213" t="str" cm="1">
        <f t="array" aca="1" ref="M213" ca="1">INDEX(data_generation!$AI$7:$AI$9,RANDBETWEEN(1,ROWS(data_generation!$AI$7:$AI$9)))</f>
        <v>Other</v>
      </c>
      <c r="N213" t="str" cm="1">
        <f t="array" aca="1" ref="N213" ca="1">INDEX($AK$7:$AK$9,RANDBETWEEN(1,ROWS($AK$7:$AK$9)))</f>
        <v>Above $1000</v>
      </c>
      <c r="O213" t="str" cm="1">
        <f t="array" aca="1" ref="O213" ca="1">INDEX($AM$7:$AM$12,RANDBETWEEN(1,ROWS($AM$7:$AM$12)))</f>
        <v>MO</v>
      </c>
      <c r="P213" s="6"/>
      <c r="Q213" s="6"/>
      <c r="S213">
        <f t="shared" ca="1" si="15"/>
        <v>0.91086375211975856</v>
      </c>
      <c r="T213" s="5">
        <f t="shared" ca="1" si="16"/>
        <v>0.82582739828890328</v>
      </c>
      <c r="U213">
        <v>100207</v>
      </c>
      <c r="Y213" s="8">
        <v>10207</v>
      </c>
    </row>
    <row r="214" spans="1:25" x14ac:dyDescent="0.25">
      <c r="A214" cm="1">
        <f t="array" aca="1" ref="A214" ca="1">INDEX($U$7:$U$50006, RANK(T214,$T$7:$T$50006), 1)</f>
        <v>100625</v>
      </c>
      <c r="B214" cm="1">
        <f t="array" aca="1" ref="B214" ca="1">INDEX($Y$7:$Y$50006, RANK(T214,$T$7:$T$50006), 1)</f>
        <v>10625</v>
      </c>
      <c r="C214" t="str">
        <f t="shared" ca="1" si="13"/>
        <v>AB</v>
      </c>
      <c r="D214" t="str">
        <f t="shared" ca="1" si="14"/>
        <v>Circle</v>
      </c>
      <c r="E214" cm="1">
        <f t="array" aca="1" ref="E214" ca="1">INDEX($Z$7:$Z$46,RANDBETWEEN(1,ROWS($Z$7:$Z$46)))</f>
        <v>2023</v>
      </c>
      <c r="F214" cm="1">
        <f t="array" aca="1" ref="F214" ca="1">INDEX($AB$7:$AB$126,RANDBETWEEN(1,ROWS($AB$7:$AB$126)))</f>
        <v>103</v>
      </c>
      <c r="G214">
        <f ca="1">IF(_xlfn.NORM.INV(T214,$R$7,$R$8)&lt;0,0,_xlfn.NORM.INV(T214,$R$7,$R$8))*VLOOKUP(C214,$V$7:$W$10,2,FALSE)</f>
        <v>52.518109440762792</v>
      </c>
      <c r="H214" s="6">
        <f ca="1">G214*VLOOKUP(C214,$V$7:$X$12,3,FALSE)</f>
        <v>131.29527360190698</v>
      </c>
      <c r="I214" t="str" cm="1">
        <f t="array" aca="1" ref="I214" ca="1">INDEX(data_generation!$AD$7:$AD$9,RANDBETWEEN(1,ROWS(data_generation!$AD$7:$AD$9)))</f>
        <v>Disloyal</v>
      </c>
      <c r="J214" t="str" cm="1">
        <f t="array" aca="1" ref="J214" ca="1">INDEX(data_generation!$AE$7:$AE$9,RANDBETWEEN(1,ROWS(data_generation!$AE$7:$AE$9)))</f>
        <v>School</v>
      </c>
      <c r="K214" t="b" cm="1">
        <f t="array" aca="1" ref="K214" ca="1">INDEX(data_generation!$AF$7:$AF$8,RANDBETWEEN(1,ROWS(data_generation!$AF$7:$AF$8)))</f>
        <v>1</v>
      </c>
      <c r="L214" t="str" cm="1">
        <f t="array" aca="1" ref="L214" ca="1">INDEX($AG$7:$AG$10,RANDBETWEEN(1,ROWS($AG$7:$AG$10)))</f>
        <v>46-65</v>
      </c>
      <c r="M214" t="str" cm="1">
        <f t="array" aca="1" ref="M214" ca="1">INDEX(data_generation!$AI$7:$AI$9,RANDBETWEEN(1,ROWS(data_generation!$AI$7:$AI$9)))</f>
        <v>Other</v>
      </c>
      <c r="N214" t="str" cm="1">
        <f t="array" aca="1" ref="N214" ca="1">INDEX($AK$7:$AK$9,RANDBETWEEN(1,ROWS($AK$7:$AK$9)))</f>
        <v>$500-$1000</v>
      </c>
      <c r="O214" t="str" cm="1">
        <f t="array" aca="1" ref="O214" ca="1">INDEX($AM$7:$AM$12,RANDBETWEEN(1,ROWS($AM$7:$AM$12)))</f>
        <v>WI</v>
      </c>
      <c r="P214" s="6"/>
      <c r="Q214" s="6"/>
      <c r="S214">
        <f t="shared" ca="1" si="15"/>
        <v>0.56955515416807134</v>
      </c>
      <c r="T214" s="5">
        <f t="shared" ca="1" si="16"/>
        <v>0.43460796330826079</v>
      </c>
      <c r="U214">
        <v>100208</v>
      </c>
      <c r="Y214" s="8">
        <v>10208</v>
      </c>
    </row>
    <row r="215" spans="1:25" x14ac:dyDescent="0.25">
      <c r="A215" cm="1">
        <f t="array" aca="1" ref="A215" ca="1">INDEX($U$7:$U$50006, RANK(T215,$T$7:$T$50006), 1)</f>
        <v>100961</v>
      </c>
      <c r="B215" cm="1">
        <f t="array" aca="1" ref="B215" ca="1">INDEX($Y$7:$Y$50006, RANK(T215,$T$7:$T$50006), 1)</f>
        <v>10961</v>
      </c>
      <c r="C215" t="str">
        <f t="shared" ca="1" si="13"/>
        <v>AB</v>
      </c>
      <c r="D215" t="str">
        <f t="shared" ca="1" si="14"/>
        <v>Circle</v>
      </c>
      <c r="E215" cm="1">
        <f t="array" aca="1" ref="E215" ca="1">INDEX($Z$7:$Z$46,RANDBETWEEN(1,ROWS($Z$7:$Z$46)))</f>
        <v>2023</v>
      </c>
      <c r="F215" cm="1">
        <f t="array" aca="1" ref="F215" ca="1">INDEX($AB$7:$AB$126,RANDBETWEEN(1,ROWS($AB$7:$AB$126)))</f>
        <v>102</v>
      </c>
      <c r="G215">
        <f ca="1">IF(_xlfn.NORM.INV(T215,$R$7,$R$8)&lt;0,0,_xlfn.NORM.INV(T215,$R$7,$R$8))*VLOOKUP(C215,$V$7:$W$10,2,FALSE)</f>
        <v>44.73544288887112</v>
      </c>
      <c r="H215" s="6">
        <f ca="1">G215*VLOOKUP(C215,$V$7:$X$12,3,FALSE)</f>
        <v>111.8386072221778</v>
      </c>
      <c r="I215" t="str" cm="1">
        <f t="array" aca="1" ref="I215" ca="1">INDEX(data_generation!$AD$7:$AD$9,RANDBETWEEN(1,ROWS(data_generation!$AD$7:$AD$9)))</f>
        <v>Disloyal</v>
      </c>
      <c r="J215" t="str" cm="1">
        <f t="array" aca="1" ref="J215" ca="1">INDEX(data_generation!$AE$7:$AE$9,RANDBETWEEN(1,ROWS(data_generation!$AE$7:$AE$9)))</f>
        <v>School</v>
      </c>
      <c r="K215" t="b" cm="1">
        <f t="array" aca="1" ref="K215" ca="1">INDEX(data_generation!$AF$7:$AF$8,RANDBETWEEN(1,ROWS(data_generation!$AF$7:$AF$8)))</f>
        <v>0</v>
      </c>
      <c r="L215" t="str" cm="1">
        <f t="array" aca="1" ref="L215" ca="1">INDEX($AG$7:$AG$10,RANDBETWEEN(1,ROWS($AG$7:$AG$10)))</f>
        <v>&gt;65</v>
      </c>
      <c r="M215" t="str" cm="1">
        <f t="array" aca="1" ref="M215" ca="1">INDEX(data_generation!$AI$7:$AI$9,RANDBETWEEN(1,ROWS(data_generation!$AI$7:$AI$9)))</f>
        <v>Female</v>
      </c>
      <c r="N215" t="str" cm="1">
        <f t="array" aca="1" ref="N215" ca="1">INDEX($AK$7:$AK$9,RANDBETWEEN(1,ROWS($AK$7:$AK$9)))</f>
        <v>Above $1000</v>
      </c>
      <c r="O215" t="str" cm="1">
        <f t="array" aca="1" ref="O215" ca="1">INDEX($AM$7:$AM$12,RANDBETWEEN(1,ROWS($AM$7:$AM$12)))</f>
        <v>MN</v>
      </c>
      <c r="P215" s="6"/>
      <c r="Q215" s="6"/>
      <c r="S215">
        <f t="shared" ca="1" si="15"/>
        <v>4.9265580951449395E-2</v>
      </c>
      <c r="T215" s="5">
        <f t="shared" ca="1" si="16"/>
        <v>0.15164699376916457</v>
      </c>
      <c r="U215">
        <v>100209</v>
      </c>
      <c r="Y215" s="8">
        <v>10209</v>
      </c>
    </row>
    <row r="216" spans="1:25" x14ac:dyDescent="0.25">
      <c r="A216" cm="1">
        <f t="array" aca="1" ref="A216" ca="1">INDEX($U$7:$U$50006, RANK(T216,$T$7:$T$50006), 1)</f>
        <v>100132</v>
      </c>
      <c r="B216" cm="1">
        <f t="array" aca="1" ref="B216" ca="1">INDEX($Y$7:$Y$50006, RANK(T216,$T$7:$T$50006), 1)</f>
        <v>10132</v>
      </c>
      <c r="C216" t="str">
        <f t="shared" ca="1" si="13"/>
        <v>BB</v>
      </c>
      <c r="D216" t="str">
        <f t="shared" ca="1" si="14"/>
        <v>Circle</v>
      </c>
      <c r="E216" cm="1">
        <f t="array" aca="1" ref="E216" ca="1">INDEX($Z$7:$Z$46,RANDBETWEEN(1,ROWS($Z$7:$Z$46)))</f>
        <v>2020</v>
      </c>
      <c r="F216" cm="1">
        <f t="array" aca="1" ref="F216" ca="1">INDEX($AB$7:$AB$126,RANDBETWEEN(1,ROWS($AB$7:$AB$126)))</f>
        <v>54</v>
      </c>
      <c r="G216">
        <f ca="1">IF(_xlfn.NORM.INV(T216,$R$7,$R$8)&lt;0,0,_xlfn.NORM.INV(T216,$R$7,$R$8))*VLOOKUP(C216,$V$7:$W$10,2,FALSE)</f>
        <v>32.24755287040626</v>
      </c>
      <c r="H216" s="6">
        <f ca="1">G216*VLOOKUP(C216,$V$7:$X$12,3,FALSE)</f>
        <v>322.47552870406258</v>
      </c>
      <c r="I216" t="str" cm="1">
        <f t="array" aca="1" ref="I216" ca="1">INDEX(data_generation!$AD$7:$AD$9,RANDBETWEEN(1,ROWS(data_generation!$AD$7:$AD$9)))</f>
        <v>Loyal</v>
      </c>
      <c r="J216" t="str" cm="1">
        <f t="array" aca="1" ref="J216" ca="1">INDEX(data_generation!$AE$7:$AE$9,RANDBETWEEN(1,ROWS(data_generation!$AE$7:$AE$9)))</f>
        <v>Home</v>
      </c>
      <c r="K216" t="b" cm="1">
        <f t="array" aca="1" ref="K216" ca="1">INDEX(data_generation!$AF$7:$AF$8,RANDBETWEEN(1,ROWS(data_generation!$AF$7:$AF$8)))</f>
        <v>0</v>
      </c>
      <c r="L216" t="str" cm="1">
        <f t="array" aca="1" ref="L216" ca="1">INDEX($AG$7:$AG$10,RANDBETWEEN(1,ROWS($AG$7:$AG$10)))</f>
        <v>&gt;65</v>
      </c>
      <c r="M216" t="str" cm="1">
        <f t="array" aca="1" ref="M216" ca="1">INDEX(data_generation!$AI$7:$AI$9,RANDBETWEEN(1,ROWS(data_generation!$AI$7:$AI$9)))</f>
        <v>Other</v>
      </c>
      <c r="N216" t="str" cm="1">
        <f t="array" aca="1" ref="N216" ca="1">INDEX($AK$7:$AK$9,RANDBETWEEN(1,ROWS($AK$7:$AK$9)))</f>
        <v>Above $1000</v>
      </c>
      <c r="O216" t="str" cm="1">
        <f t="array" aca="1" ref="O216" ca="1">INDEX($AM$7:$AM$12,RANDBETWEEN(1,ROWS($AM$7:$AM$12)))</f>
        <v>IA</v>
      </c>
      <c r="P216" s="6"/>
      <c r="Q216" s="6"/>
      <c r="S216">
        <f t="shared" ca="1" si="15"/>
        <v>0.2023763123047988</v>
      </c>
      <c r="T216" s="5">
        <f t="shared" ca="1" si="16"/>
        <v>0.8782176123639337</v>
      </c>
      <c r="U216">
        <v>100210</v>
      </c>
      <c r="Y216" s="8">
        <v>10210</v>
      </c>
    </row>
    <row r="217" spans="1:25" x14ac:dyDescent="0.25">
      <c r="A217" cm="1">
        <f t="array" aca="1" ref="A217" ca="1">INDEX($U$7:$U$50006, RANK(T217,$T$7:$T$50006), 1)</f>
        <v>100467</v>
      </c>
      <c r="B217" cm="1">
        <f t="array" aca="1" ref="B217" ca="1">INDEX($Y$7:$Y$50006, RANK(T217,$T$7:$T$50006), 1)</f>
        <v>10467</v>
      </c>
      <c r="C217" t="str">
        <f t="shared" ca="1" si="13"/>
        <v>BC</v>
      </c>
      <c r="D217" t="str">
        <f t="shared" ca="1" si="14"/>
        <v>Square</v>
      </c>
      <c r="E217" cm="1">
        <f t="array" aca="1" ref="E217" ca="1">INDEX($Z$7:$Z$46,RANDBETWEEN(1,ROWS($Z$7:$Z$46)))</f>
        <v>2020</v>
      </c>
      <c r="F217" cm="1">
        <f t="array" aca="1" ref="F217" ca="1">INDEX($AB$7:$AB$126,RANDBETWEEN(1,ROWS($AB$7:$AB$126)))</f>
        <v>93</v>
      </c>
      <c r="G217">
        <f ca="1">IF(_xlfn.NORM.INV(T217,$R$7,$R$8)&lt;0,0,_xlfn.NORM.INV(T217,$R$7,$R$8))*VLOOKUP(C217,$V$7:$W$10,2,FALSE)</f>
        <v>3.1014735757746861</v>
      </c>
      <c r="H217" s="6">
        <f ca="1">G217*VLOOKUP(C217,$V$7:$X$12,3,FALSE)</f>
        <v>46.522103636620294</v>
      </c>
      <c r="I217" t="str" cm="1">
        <f t="array" aca="1" ref="I217" ca="1">INDEX(data_generation!$AD$7:$AD$9,RANDBETWEEN(1,ROWS(data_generation!$AD$7:$AD$9)))</f>
        <v>Uncommited</v>
      </c>
      <c r="J217" t="str" cm="1">
        <f t="array" aca="1" ref="J217" ca="1">INDEX(data_generation!$AE$7:$AE$9,RANDBETWEEN(1,ROWS(data_generation!$AE$7:$AE$9)))</f>
        <v>Work</v>
      </c>
      <c r="K217" t="b" cm="1">
        <f t="array" aca="1" ref="K217" ca="1">INDEX(data_generation!$AF$7:$AF$8,RANDBETWEEN(1,ROWS(data_generation!$AF$7:$AF$8)))</f>
        <v>1</v>
      </c>
      <c r="L217" t="str" cm="1">
        <f t="array" aca="1" ref="L217" ca="1">INDEX($AG$7:$AG$10,RANDBETWEEN(1,ROWS($AG$7:$AG$10)))</f>
        <v>&lt;25</v>
      </c>
      <c r="M217" t="str" cm="1">
        <f t="array" aca="1" ref="M217" ca="1">INDEX(data_generation!$AI$7:$AI$9,RANDBETWEEN(1,ROWS(data_generation!$AI$7:$AI$9)))</f>
        <v>Male</v>
      </c>
      <c r="N217" t="str" cm="1">
        <f t="array" aca="1" ref="N217" ca="1">INDEX($AK$7:$AK$9,RANDBETWEEN(1,ROWS($AK$7:$AK$9)))</f>
        <v>$500-$1000</v>
      </c>
      <c r="O217" t="str" cm="1">
        <f t="array" aca="1" ref="O217" ca="1">INDEX($AM$7:$AM$12,RANDBETWEEN(1,ROWS($AM$7:$AM$12)))</f>
        <v>IA</v>
      </c>
      <c r="P217" s="6"/>
      <c r="Q217" s="6"/>
      <c r="S217">
        <f t="shared" ca="1" si="15"/>
        <v>0.5323209034800942</v>
      </c>
      <c r="T217" s="5">
        <f t="shared" ca="1" si="16"/>
        <v>0.58041183027162135</v>
      </c>
      <c r="U217">
        <v>100211</v>
      </c>
      <c r="Y217" s="8">
        <v>10211</v>
      </c>
    </row>
    <row r="218" spans="1:25" x14ac:dyDescent="0.25">
      <c r="A218" cm="1">
        <f t="array" aca="1" ref="A218" ca="1">INDEX($U$7:$U$50006, RANK(T218,$T$7:$T$50006), 1)</f>
        <v>100475</v>
      </c>
      <c r="B218" cm="1">
        <f t="array" aca="1" ref="B218" ca="1">INDEX($Y$7:$Y$50006, RANK(T218,$T$7:$T$50006), 1)</f>
        <v>10475</v>
      </c>
      <c r="C218" t="str">
        <f t="shared" ca="1" si="13"/>
        <v>AB</v>
      </c>
      <c r="D218" t="str">
        <f t="shared" ca="1" si="14"/>
        <v>Circle</v>
      </c>
      <c r="E218" cm="1">
        <f t="array" aca="1" ref="E218" ca="1">INDEX($Z$7:$Z$46,RANDBETWEEN(1,ROWS($Z$7:$Z$46)))</f>
        <v>2023</v>
      </c>
      <c r="F218" cm="1">
        <f t="array" aca="1" ref="F218" ca="1">INDEX($AB$7:$AB$126,RANDBETWEEN(1,ROWS($AB$7:$AB$126)))</f>
        <v>65</v>
      </c>
      <c r="G218">
        <f ca="1">IF(_xlfn.NORM.INV(T218,$R$7,$R$8)&lt;0,0,_xlfn.NORM.INV(T218,$R$7,$R$8))*VLOOKUP(C218,$V$7:$W$10,2,FALSE)</f>
        <v>55.725627174251898</v>
      </c>
      <c r="H218" s="6">
        <f ca="1">G218*VLOOKUP(C218,$V$7:$X$12,3,FALSE)</f>
        <v>139.31406793562974</v>
      </c>
      <c r="I218" t="str" cm="1">
        <f t="array" aca="1" ref="I218" ca="1">INDEX(data_generation!$AD$7:$AD$9,RANDBETWEEN(1,ROWS(data_generation!$AD$7:$AD$9)))</f>
        <v>Loyal</v>
      </c>
      <c r="J218" t="str" cm="1">
        <f t="array" aca="1" ref="J218" ca="1">INDEX(data_generation!$AE$7:$AE$9,RANDBETWEEN(1,ROWS(data_generation!$AE$7:$AE$9)))</f>
        <v>School</v>
      </c>
      <c r="K218" t="b" cm="1">
        <f t="array" aca="1" ref="K218" ca="1">INDEX(data_generation!$AF$7:$AF$8,RANDBETWEEN(1,ROWS(data_generation!$AF$7:$AF$8)))</f>
        <v>0</v>
      </c>
      <c r="L218" t="str" cm="1">
        <f t="array" aca="1" ref="L218" ca="1">INDEX($AG$7:$AG$10,RANDBETWEEN(1,ROWS($AG$7:$AG$10)))</f>
        <v>46-65</v>
      </c>
      <c r="M218" t="str" cm="1">
        <f t="array" aca="1" ref="M218" ca="1">INDEX(data_generation!$AI$7:$AI$9,RANDBETWEEN(1,ROWS(data_generation!$AI$7:$AI$9)))</f>
        <v>Female</v>
      </c>
      <c r="N218" t="str" cm="1">
        <f t="array" aca="1" ref="N218" ca="1">INDEX($AK$7:$AK$9,RANDBETWEEN(1,ROWS($AK$7:$AK$9)))</f>
        <v>$500-$1000</v>
      </c>
      <c r="O218" t="str" cm="1">
        <f t="array" aca="1" ref="O218" ca="1">INDEX($AM$7:$AM$12,RANDBETWEEN(1,ROWS($AM$7:$AM$12)))</f>
        <v>MO</v>
      </c>
      <c r="P218" s="6"/>
      <c r="Q218" s="6"/>
      <c r="S218">
        <f t="shared" ca="1" si="15"/>
        <v>0.45378395709625485</v>
      </c>
      <c r="T218" s="5">
        <f t="shared" ca="1" si="16"/>
        <v>0.57602563553914254</v>
      </c>
      <c r="U218">
        <v>100212</v>
      </c>
      <c r="Y218" s="8">
        <v>10212</v>
      </c>
    </row>
    <row r="219" spans="1:25" x14ac:dyDescent="0.25">
      <c r="A219" cm="1">
        <f t="array" aca="1" ref="A219" ca="1">INDEX($U$7:$U$50006, RANK(T219,$T$7:$T$50006), 1)</f>
        <v>100977</v>
      </c>
      <c r="B219" cm="1">
        <f t="array" aca="1" ref="B219" ca="1">INDEX($Y$7:$Y$50006, RANK(T219,$T$7:$T$50006), 1)</f>
        <v>10977</v>
      </c>
      <c r="C219" t="str">
        <f t="shared" ca="1" si="13"/>
        <v>AC</v>
      </c>
      <c r="D219" t="str">
        <f t="shared" ca="1" si="14"/>
        <v>Circle</v>
      </c>
      <c r="E219" cm="1">
        <f t="array" aca="1" ref="E219" ca="1">INDEX($Z$7:$Z$46,RANDBETWEEN(1,ROWS($Z$7:$Z$46)))</f>
        <v>2022</v>
      </c>
      <c r="F219" cm="1">
        <f t="array" aca="1" ref="F219" ca="1">INDEX($AB$7:$AB$126,RANDBETWEEN(1,ROWS($AB$7:$AB$126)))</f>
        <v>21</v>
      </c>
      <c r="G219">
        <f ca="1">IF(_xlfn.NORM.INV(T219,$R$7,$R$8)&lt;0,0,_xlfn.NORM.INV(T219,$R$7,$R$8))*VLOOKUP(C219,$V$7:$W$10,2,FALSE)</f>
        <v>41.776570860731709</v>
      </c>
      <c r="H219" s="6">
        <f ca="1">G219*VLOOKUP(C219,$V$7:$X$12,3,FALSE)</f>
        <v>125.32971258219513</v>
      </c>
      <c r="I219" t="str" cm="1">
        <f t="array" aca="1" ref="I219" ca="1">INDEX(data_generation!$AD$7:$AD$9,RANDBETWEEN(1,ROWS(data_generation!$AD$7:$AD$9)))</f>
        <v>Uncommited</v>
      </c>
      <c r="J219" t="str" cm="1">
        <f t="array" aca="1" ref="J219" ca="1">INDEX(data_generation!$AE$7:$AE$9,RANDBETWEEN(1,ROWS(data_generation!$AE$7:$AE$9)))</f>
        <v>Work</v>
      </c>
      <c r="K219" t="b" cm="1">
        <f t="array" aca="1" ref="K219" ca="1">INDEX(data_generation!$AF$7:$AF$8,RANDBETWEEN(1,ROWS(data_generation!$AF$7:$AF$8)))</f>
        <v>0</v>
      </c>
      <c r="L219" t="str" cm="1">
        <f t="array" aca="1" ref="L219" ca="1">INDEX($AG$7:$AG$10,RANDBETWEEN(1,ROWS($AG$7:$AG$10)))</f>
        <v>26-45</v>
      </c>
      <c r="M219" t="str" cm="1">
        <f t="array" aca="1" ref="M219" ca="1">INDEX(data_generation!$AI$7:$AI$9,RANDBETWEEN(1,ROWS(data_generation!$AI$7:$AI$9)))</f>
        <v>Male</v>
      </c>
      <c r="N219" t="str" cm="1">
        <f t="array" aca="1" ref="N219" ca="1">INDEX($AK$7:$AK$9,RANDBETWEEN(1,ROWS($AK$7:$AK$9)))</f>
        <v>$500-$1000</v>
      </c>
      <c r="O219" t="str" cm="1">
        <f t="array" aca="1" ref="O219" ca="1">INDEX($AM$7:$AM$12,RANDBETWEEN(1,ROWS($AM$7:$AM$12)))</f>
        <v>IA</v>
      </c>
      <c r="P219" s="6"/>
      <c r="Q219" s="6"/>
      <c r="S219">
        <f t="shared" ca="1" si="15"/>
        <v>0.68450868271065524</v>
      </c>
      <c r="T219" s="5">
        <f t="shared" ca="1" si="16"/>
        <v>0.13893662207919433</v>
      </c>
      <c r="U219">
        <v>100213</v>
      </c>
      <c r="Y219" s="8">
        <v>10213</v>
      </c>
    </row>
    <row r="220" spans="1:25" x14ac:dyDescent="0.25">
      <c r="A220" cm="1">
        <f t="array" aca="1" ref="A220" ca="1">INDEX($U$7:$U$50006, RANK(T220,$T$7:$T$50006), 1)</f>
        <v>100147</v>
      </c>
      <c r="B220" cm="1">
        <f t="array" aca="1" ref="B220" ca="1">INDEX($Y$7:$Y$50006, RANK(T220,$T$7:$T$50006), 1)</f>
        <v>10147</v>
      </c>
      <c r="C220" t="str">
        <f t="shared" ca="1" si="13"/>
        <v>BB</v>
      </c>
      <c r="D220" t="str">
        <f t="shared" ca="1" si="14"/>
        <v>Circle</v>
      </c>
      <c r="E220" cm="1">
        <f t="array" aca="1" ref="E220" ca="1">INDEX($Z$7:$Z$46,RANDBETWEEN(1,ROWS($Z$7:$Z$46)))</f>
        <v>2023</v>
      </c>
      <c r="F220" cm="1">
        <f t="array" aca="1" ref="F220" ca="1">INDEX($AB$7:$AB$126,RANDBETWEEN(1,ROWS($AB$7:$AB$126)))</f>
        <v>5</v>
      </c>
      <c r="G220">
        <f ca="1">IF(_xlfn.NORM.INV(T220,$R$7,$R$8)&lt;0,0,_xlfn.NORM.INV(T220,$R$7,$R$8))*VLOOKUP(C220,$V$7:$W$10,2,FALSE)</f>
        <v>31.894782704951844</v>
      </c>
      <c r="H220" s="6">
        <f ca="1">G220*VLOOKUP(C220,$V$7:$X$12,3,FALSE)</f>
        <v>318.94782704951842</v>
      </c>
      <c r="I220" t="str" cm="1">
        <f t="array" aca="1" ref="I220" ca="1">INDEX(data_generation!$AD$7:$AD$9,RANDBETWEEN(1,ROWS(data_generation!$AD$7:$AD$9)))</f>
        <v>Loyal</v>
      </c>
      <c r="J220" t="str" cm="1">
        <f t="array" aca="1" ref="J220" ca="1">INDEX(data_generation!$AE$7:$AE$9,RANDBETWEEN(1,ROWS(data_generation!$AE$7:$AE$9)))</f>
        <v>School</v>
      </c>
      <c r="K220" t="b" cm="1">
        <f t="array" aca="1" ref="K220" ca="1">INDEX(data_generation!$AF$7:$AF$8,RANDBETWEEN(1,ROWS(data_generation!$AF$7:$AF$8)))</f>
        <v>1</v>
      </c>
      <c r="L220" t="str" cm="1">
        <f t="array" aca="1" ref="L220" ca="1">INDEX($AG$7:$AG$10,RANDBETWEEN(1,ROWS($AG$7:$AG$10)))</f>
        <v>&gt;65</v>
      </c>
      <c r="M220" t="str" cm="1">
        <f t="array" aca="1" ref="M220" ca="1">INDEX(data_generation!$AI$7:$AI$9,RANDBETWEEN(1,ROWS(data_generation!$AI$7:$AI$9)))</f>
        <v>Male</v>
      </c>
      <c r="N220" t="str" cm="1">
        <f t="array" aca="1" ref="N220" ca="1">INDEX($AK$7:$AK$9,RANDBETWEEN(1,ROWS($AK$7:$AK$9)))</f>
        <v>Above $1000</v>
      </c>
      <c r="O220" t="str" cm="1">
        <f t="array" aca="1" ref="O220" ca="1">INDEX($AM$7:$AM$12,RANDBETWEEN(1,ROWS($AM$7:$AM$12)))</f>
        <v>IA</v>
      </c>
      <c r="P220" s="6"/>
      <c r="Q220" s="6"/>
      <c r="S220">
        <f t="shared" ca="1" si="15"/>
        <v>0.23490120176178675</v>
      </c>
      <c r="T220" s="5">
        <f t="shared" ca="1" si="16"/>
        <v>0.86164272750209103</v>
      </c>
      <c r="U220">
        <v>100214</v>
      </c>
      <c r="Y220" s="8">
        <v>10214</v>
      </c>
    </row>
    <row r="221" spans="1:25" x14ac:dyDescent="0.25">
      <c r="A221" cm="1">
        <f t="array" aca="1" ref="A221" ca="1">INDEX($U$7:$U$50006, RANK(T221,$T$7:$T$50006), 1)</f>
        <v>100515</v>
      </c>
      <c r="B221" cm="1">
        <f t="array" aca="1" ref="B221" ca="1">INDEX($Y$7:$Y$50006, RANK(T221,$T$7:$T$50006), 1)</f>
        <v>10515</v>
      </c>
      <c r="C221" t="str">
        <f t="shared" ca="1" si="13"/>
        <v>BC</v>
      </c>
      <c r="D221" t="str">
        <f t="shared" ca="1" si="14"/>
        <v>Square</v>
      </c>
      <c r="E221" cm="1">
        <f t="array" aca="1" ref="E221" ca="1">INDEX($Z$7:$Z$46,RANDBETWEEN(1,ROWS($Z$7:$Z$46)))</f>
        <v>2023</v>
      </c>
      <c r="F221" cm="1">
        <f t="array" aca="1" ref="F221" ca="1">INDEX($AB$7:$AB$126,RANDBETWEEN(1,ROWS($AB$7:$AB$126)))</f>
        <v>101</v>
      </c>
      <c r="G221">
        <f ca="1">IF(_xlfn.NORM.INV(T221,$R$7,$R$8)&lt;0,0,_xlfn.NORM.INV(T221,$R$7,$R$8))*VLOOKUP(C221,$V$7:$W$10,2,FALSE)</f>
        <v>3.0419145618926322</v>
      </c>
      <c r="H221" s="6">
        <f ca="1">G221*VLOOKUP(C221,$V$7:$X$12,3,FALSE)</f>
        <v>45.628718428389483</v>
      </c>
      <c r="I221" t="str" cm="1">
        <f t="array" aca="1" ref="I221" ca="1">INDEX(data_generation!$AD$7:$AD$9,RANDBETWEEN(1,ROWS(data_generation!$AD$7:$AD$9)))</f>
        <v>Uncommited</v>
      </c>
      <c r="J221" t="str" cm="1">
        <f t="array" aca="1" ref="J221" ca="1">INDEX(data_generation!$AE$7:$AE$9,RANDBETWEEN(1,ROWS(data_generation!$AE$7:$AE$9)))</f>
        <v>School</v>
      </c>
      <c r="K221" t="b" cm="1">
        <f t="array" aca="1" ref="K221" ca="1">INDEX(data_generation!$AF$7:$AF$8,RANDBETWEEN(1,ROWS(data_generation!$AF$7:$AF$8)))</f>
        <v>0</v>
      </c>
      <c r="L221" t="str" cm="1">
        <f t="array" aca="1" ref="L221" ca="1">INDEX($AG$7:$AG$10,RANDBETWEEN(1,ROWS($AG$7:$AG$10)))</f>
        <v>26-45</v>
      </c>
      <c r="M221" t="str" cm="1">
        <f t="array" aca="1" ref="M221" ca="1">INDEX(data_generation!$AI$7:$AI$9,RANDBETWEEN(1,ROWS(data_generation!$AI$7:$AI$9)))</f>
        <v>Other</v>
      </c>
      <c r="N221" t="str" cm="1">
        <f t="array" aca="1" ref="N221" ca="1">INDEX($AK$7:$AK$9,RANDBETWEEN(1,ROWS($AK$7:$AK$9)))</f>
        <v>Above $1000</v>
      </c>
      <c r="O221" t="str" cm="1">
        <f t="array" aca="1" ref="O221" ca="1">INDEX($AM$7:$AM$12,RANDBETWEEN(1,ROWS($AM$7:$AM$12)))</f>
        <v>IL</v>
      </c>
      <c r="P221" s="6"/>
      <c r="Q221" s="6"/>
      <c r="S221">
        <f t="shared" ca="1" si="15"/>
        <v>0.6584715451902059</v>
      </c>
      <c r="T221" s="5">
        <f t="shared" ca="1" si="16"/>
        <v>0.53340385396024248</v>
      </c>
      <c r="U221">
        <v>100215</v>
      </c>
      <c r="Y221" s="8">
        <v>10215</v>
      </c>
    </row>
    <row r="222" spans="1:25" x14ac:dyDescent="0.25">
      <c r="A222" cm="1">
        <f t="array" aca="1" ref="A222" ca="1">INDEX($U$7:$U$50006, RANK(T222,$T$7:$T$50006), 1)</f>
        <v>100843</v>
      </c>
      <c r="B222" cm="1">
        <f t="array" aca="1" ref="B222" ca="1">INDEX($Y$7:$Y$50006, RANK(T222,$T$7:$T$50006), 1)</f>
        <v>10843</v>
      </c>
      <c r="C222" t="str">
        <f t="shared" ca="1" si="13"/>
        <v>AB</v>
      </c>
      <c r="D222" t="str">
        <f t="shared" ca="1" si="14"/>
        <v>Circle</v>
      </c>
      <c r="E222" cm="1">
        <f t="array" aca="1" ref="E222" ca="1">INDEX($Z$7:$Z$46,RANDBETWEEN(1,ROWS($Z$7:$Z$46)))</f>
        <v>2022</v>
      </c>
      <c r="F222" cm="1">
        <f t="array" aca="1" ref="F222" ca="1">INDEX($AB$7:$AB$126,RANDBETWEEN(1,ROWS($AB$7:$AB$126)))</f>
        <v>55</v>
      </c>
      <c r="G222">
        <f ca="1">IF(_xlfn.NORM.INV(T222,$R$7,$R$8)&lt;0,0,_xlfn.NORM.INV(T222,$R$7,$R$8))*VLOOKUP(C222,$V$7:$W$10,2,FALSE)</f>
        <v>48.113835789113885</v>
      </c>
      <c r="H222" s="6">
        <f ca="1">G222*VLOOKUP(C222,$V$7:$X$12,3,FALSE)</f>
        <v>120.28458947278472</v>
      </c>
      <c r="I222" t="str" cm="1">
        <f t="array" aca="1" ref="I222" ca="1">INDEX(data_generation!$AD$7:$AD$9,RANDBETWEEN(1,ROWS(data_generation!$AD$7:$AD$9)))</f>
        <v>Uncommited</v>
      </c>
      <c r="J222" t="str" cm="1">
        <f t="array" aca="1" ref="J222" ca="1">INDEX(data_generation!$AE$7:$AE$9,RANDBETWEEN(1,ROWS(data_generation!$AE$7:$AE$9)))</f>
        <v>Work</v>
      </c>
      <c r="K222" t="b" cm="1">
        <f t="array" aca="1" ref="K222" ca="1">INDEX(data_generation!$AF$7:$AF$8,RANDBETWEEN(1,ROWS(data_generation!$AF$7:$AF$8)))</f>
        <v>1</v>
      </c>
      <c r="L222" t="str" cm="1">
        <f t="array" aca="1" ref="L222" ca="1">INDEX($AG$7:$AG$10,RANDBETWEEN(1,ROWS($AG$7:$AG$10)))</f>
        <v>&gt;65</v>
      </c>
      <c r="M222" t="str" cm="1">
        <f t="array" aca="1" ref="M222" ca="1">INDEX(data_generation!$AI$7:$AI$9,RANDBETWEEN(1,ROWS(data_generation!$AI$7:$AI$9)))</f>
        <v>Other</v>
      </c>
      <c r="N222" t="str" cm="1">
        <f t="array" aca="1" ref="N222" ca="1">INDEX($AK$7:$AK$9,RANDBETWEEN(1,ROWS($AK$7:$AK$9)))</f>
        <v>Under $500</v>
      </c>
      <c r="O222" t="str" cm="1">
        <f t="array" aca="1" ref="O222" ca="1">INDEX($AM$7:$AM$12,RANDBETWEEN(1,ROWS($AM$7:$AM$12)))</f>
        <v>IN</v>
      </c>
      <c r="P222" s="6"/>
      <c r="Q222" s="6"/>
      <c r="S222">
        <f t="shared" ca="1" si="15"/>
        <v>0.25445254707003051</v>
      </c>
      <c r="T222" s="5">
        <f t="shared" ca="1" si="16"/>
        <v>0.25655002534884519</v>
      </c>
      <c r="U222">
        <v>100216</v>
      </c>
      <c r="Y222" s="8">
        <v>10216</v>
      </c>
    </row>
    <row r="223" spans="1:25" x14ac:dyDescent="0.25">
      <c r="A223" cm="1">
        <f t="array" aca="1" ref="A223" ca="1">INDEX($U$7:$U$50006, RANK(T223,$T$7:$T$50006), 1)</f>
        <v>100614</v>
      </c>
      <c r="B223" cm="1">
        <f t="array" aca="1" ref="B223" ca="1">INDEX($Y$7:$Y$50006, RANK(T223,$T$7:$T$50006), 1)</f>
        <v>10614</v>
      </c>
      <c r="C223" t="str">
        <f t="shared" ca="1" si="13"/>
        <v>AB</v>
      </c>
      <c r="D223" t="str">
        <f t="shared" ca="1" si="14"/>
        <v>Circle</v>
      </c>
      <c r="E223" cm="1">
        <f t="array" aca="1" ref="E223" ca="1">INDEX($Z$7:$Z$46,RANDBETWEEN(1,ROWS($Z$7:$Z$46)))</f>
        <v>2022</v>
      </c>
      <c r="F223" cm="1">
        <f t="array" aca="1" ref="F223" ca="1">INDEX($AB$7:$AB$126,RANDBETWEEN(1,ROWS($AB$7:$AB$126)))</f>
        <v>16</v>
      </c>
      <c r="G223">
        <f ca="1">IF(_xlfn.NORM.INV(T223,$R$7,$R$8)&lt;0,0,_xlfn.NORM.INV(T223,$R$7,$R$8))*VLOOKUP(C223,$V$7:$W$10,2,FALSE)</f>
        <v>52.750800523559739</v>
      </c>
      <c r="H223" s="6">
        <f ca="1">G223*VLOOKUP(C223,$V$7:$X$12,3,FALSE)</f>
        <v>131.87700130889934</v>
      </c>
      <c r="I223" t="str" cm="1">
        <f t="array" aca="1" ref="I223" ca="1">INDEX(data_generation!$AD$7:$AD$9,RANDBETWEEN(1,ROWS(data_generation!$AD$7:$AD$9)))</f>
        <v>Uncommited</v>
      </c>
      <c r="J223" t="str" cm="1">
        <f t="array" aca="1" ref="J223" ca="1">INDEX(data_generation!$AE$7:$AE$9,RANDBETWEEN(1,ROWS(data_generation!$AE$7:$AE$9)))</f>
        <v>Home</v>
      </c>
      <c r="K223" t="b" cm="1">
        <f t="array" aca="1" ref="K223" ca="1">INDEX(data_generation!$AF$7:$AF$8,RANDBETWEEN(1,ROWS(data_generation!$AF$7:$AF$8)))</f>
        <v>0</v>
      </c>
      <c r="L223" t="str" cm="1">
        <f t="array" aca="1" ref="L223" ca="1">INDEX($AG$7:$AG$10,RANDBETWEEN(1,ROWS($AG$7:$AG$10)))</f>
        <v>&gt;65</v>
      </c>
      <c r="M223" t="str" cm="1">
        <f t="array" aca="1" ref="M223" ca="1">INDEX(data_generation!$AI$7:$AI$9,RANDBETWEEN(1,ROWS(data_generation!$AI$7:$AI$9)))</f>
        <v>Other</v>
      </c>
      <c r="N223" t="str" cm="1">
        <f t="array" aca="1" ref="N223" ca="1">INDEX($AK$7:$AK$9,RANDBETWEEN(1,ROWS($AK$7:$AK$9)))</f>
        <v>Above $1000</v>
      </c>
      <c r="O223" t="str" cm="1">
        <f t="array" aca="1" ref="O223" ca="1">INDEX($AM$7:$AM$12,RANDBETWEEN(1,ROWS($AM$7:$AM$12)))</f>
        <v>IN</v>
      </c>
      <c r="P223" s="6"/>
      <c r="Q223" s="6"/>
      <c r="S223">
        <f t="shared" ca="1" si="15"/>
        <v>0.44331483965577156</v>
      </c>
      <c r="T223" s="5">
        <f t="shared" ca="1" si="16"/>
        <v>0.44480411997806135</v>
      </c>
      <c r="U223">
        <v>100217</v>
      </c>
      <c r="Y223" s="8">
        <v>10217</v>
      </c>
    </row>
    <row r="224" spans="1:25" x14ac:dyDescent="0.25">
      <c r="A224" cm="1">
        <f t="array" aca="1" ref="A224" ca="1">INDEX($U$7:$U$50006, RANK(T224,$T$7:$T$50006), 1)</f>
        <v>100573</v>
      </c>
      <c r="B224" cm="1">
        <f t="array" aca="1" ref="B224" ca="1">INDEX($Y$7:$Y$50006, RANK(T224,$T$7:$T$50006), 1)</f>
        <v>10573</v>
      </c>
      <c r="C224" t="str">
        <f t="shared" ca="1" si="13"/>
        <v>BC</v>
      </c>
      <c r="D224" t="str">
        <f t="shared" ca="1" si="14"/>
        <v>Square</v>
      </c>
      <c r="E224" cm="1">
        <f t="array" aca="1" ref="E224" ca="1">INDEX($Z$7:$Z$46,RANDBETWEEN(1,ROWS($Z$7:$Z$46)))</f>
        <v>2022</v>
      </c>
      <c r="F224" cm="1">
        <f t="array" aca="1" ref="F224" ca="1">INDEX($AB$7:$AB$126,RANDBETWEEN(1,ROWS($AB$7:$AB$126)))</f>
        <v>101</v>
      </c>
      <c r="G224">
        <f ca="1">IF(_xlfn.NORM.INV(T224,$R$7,$R$8)&lt;0,0,_xlfn.NORM.INV(T224,$R$7,$R$8))*VLOOKUP(C224,$V$7:$W$10,2,FALSE)</f>
        <v>2.9737048116631355</v>
      </c>
      <c r="H224" s="6">
        <f ca="1">G224*VLOOKUP(C224,$V$7:$X$12,3,FALSE)</f>
        <v>44.605572174947035</v>
      </c>
      <c r="I224" t="str" cm="1">
        <f t="array" aca="1" ref="I224" ca="1">INDEX(data_generation!$AD$7:$AD$9,RANDBETWEEN(1,ROWS(data_generation!$AD$7:$AD$9)))</f>
        <v>Disloyal</v>
      </c>
      <c r="J224" t="str" cm="1">
        <f t="array" aca="1" ref="J224" ca="1">INDEX(data_generation!$AE$7:$AE$9,RANDBETWEEN(1,ROWS(data_generation!$AE$7:$AE$9)))</f>
        <v>Work</v>
      </c>
      <c r="K224" t="b" cm="1">
        <f t="array" aca="1" ref="K224" ca="1">INDEX(data_generation!$AF$7:$AF$8,RANDBETWEEN(1,ROWS(data_generation!$AF$7:$AF$8)))</f>
        <v>0</v>
      </c>
      <c r="L224" t="str" cm="1">
        <f t="array" aca="1" ref="L224" ca="1">INDEX($AG$7:$AG$10,RANDBETWEEN(1,ROWS($AG$7:$AG$10)))</f>
        <v>&lt;25</v>
      </c>
      <c r="M224" t="str" cm="1">
        <f t="array" aca="1" ref="M224" ca="1">INDEX(data_generation!$AI$7:$AI$9,RANDBETWEEN(1,ROWS(data_generation!$AI$7:$AI$9)))</f>
        <v>Other</v>
      </c>
      <c r="N224" t="str" cm="1">
        <f t="array" aca="1" ref="N224" ca="1">INDEX($AK$7:$AK$9,RANDBETWEEN(1,ROWS($AK$7:$AK$9)))</f>
        <v>$500-$1000</v>
      </c>
      <c r="O224" t="str" cm="1">
        <f t="array" aca="1" ref="O224" ca="1">INDEX($AM$7:$AM$12,RANDBETWEEN(1,ROWS($AM$7:$AM$12)))</f>
        <v>IL</v>
      </c>
      <c r="P224" s="6"/>
      <c r="Q224" s="6"/>
      <c r="S224">
        <f t="shared" ca="1" si="15"/>
        <v>0.43230511437999852</v>
      </c>
      <c r="T224" s="5">
        <f t="shared" ca="1" si="16"/>
        <v>0.47902914233150884</v>
      </c>
      <c r="U224">
        <v>100218</v>
      </c>
      <c r="Y224" s="8">
        <v>10218</v>
      </c>
    </row>
    <row r="225" spans="1:25" x14ac:dyDescent="0.25">
      <c r="A225" cm="1">
        <f t="array" aca="1" ref="A225" ca="1">INDEX($U$7:$U$50006, RANK(T225,$T$7:$T$50006), 1)</f>
        <v>100453</v>
      </c>
      <c r="B225" cm="1">
        <f t="array" aca="1" ref="B225" ca="1">INDEX($Y$7:$Y$50006, RANK(T225,$T$7:$T$50006), 1)</f>
        <v>10453</v>
      </c>
      <c r="C225" t="str">
        <f t="shared" ca="1" si="13"/>
        <v>AB</v>
      </c>
      <c r="D225" t="str">
        <f t="shared" ca="1" si="14"/>
        <v>Circle</v>
      </c>
      <c r="E225" cm="1">
        <f t="array" aca="1" ref="E225" ca="1">INDEX($Z$7:$Z$46,RANDBETWEEN(1,ROWS($Z$7:$Z$46)))</f>
        <v>2021</v>
      </c>
      <c r="F225" cm="1">
        <f t="array" aca="1" ref="F225" ca="1">INDEX($AB$7:$AB$126,RANDBETWEEN(1,ROWS($AB$7:$AB$126)))</f>
        <v>95</v>
      </c>
      <c r="G225">
        <f ca="1">IF(_xlfn.NORM.INV(T225,$R$7,$R$8)&lt;0,0,_xlfn.NORM.INV(T225,$R$7,$R$8))*VLOOKUP(C225,$V$7:$W$10,2,FALSE)</f>
        <v>56.164973323866079</v>
      </c>
      <c r="H225" s="6">
        <f ca="1">G225*VLOOKUP(C225,$V$7:$X$12,3,FALSE)</f>
        <v>140.4124333096652</v>
      </c>
      <c r="I225" t="str" cm="1">
        <f t="array" aca="1" ref="I225" ca="1">INDEX(data_generation!$AD$7:$AD$9,RANDBETWEEN(1,ROWS(data_generation!$AD$7:$AD$9)))</f>
        <v>Uncommited</v>
      </c>
      <c r="J225" t="str" cm="1">
        <f t="array" aca="1" ref="J225" ca="1">INDEX(data_generation!$AE$7:$AE$9,RANDBETWEEN(1,ROWS(data_generation!$AE$7:$AE$9)))</f>
        <v>Work</v>
      </c>
      <c r="K225" t="b" cm="1">
        <f t="array" aca="1" ref="K225" ca="1">INDEX(data_generation!$AF$7:$AF$8,RANDBETWEEN(1,ROWS(data_generation!$AF$7:$AF$8)))</f>
        <v>0</v>
      </c>
      <c r="L225" t="str" cm="1">
        <f t="array" aca="1" ref="L225" ca="1">INDEX($AG$7:$AG$10,RANDBETWEEN(1,ROWS($AG$7:$AG$10)))</f>
        <v>&gt;65</v>
      </c>
      <c r="M225" t="str" cm="1">
        <f t="array" aca="1" ref="M225" ca="1">INDEX(data_generation!$AI$7:$AI$9,RANDBETWEEN(1,ROWS(data_generation!$AI$7:$AI$9)))</f>
        <v>Other</v>
      </c>
      <c r="N225" t="str" cm="1">
        <f t="array" aca="1" ref="N225" ca="1">INDEX($AK$7:$AK$9,RANDBETWEEN(1,ROWS($AK$7:$AK$9)))</f>
        <v>$500-$1000</v>
      </c>
      <c r="O225" t="str" cm="1">
        <f t="array" aca="1" ref="O225" ca="1">INDEX($AM$7:$AM$12,RANDBETWEEN(1,ROWS($AM$7:$AM$12)))</f>
        <v>IN</v>
      </c>
      <c r="P225" s="6"/>
      <c r="Q225" s="6"/>
      <c r="S225">
        <f t="shared" ca="1" si="15"/>
        <v>0.60034525112144588</v>
      </c>
      <c r="T225" s="5">
        <f t="shared" ca="1" si="16"/>
        <v>0.59504905114667461</v>
      </c>
      <c r="U225">
        <v>100219</v>
      </c>
      <c r="Y225" s="8">
        <v>10219</v>
      </c>
    </row>
    <row r="226" spans="1:25" x14ac:dyDescent="0.25">
      <c r="A226" cm="1">
        <f t="array" aca="1" ref="A226" ca="1">INDEX($U$7:$U$50006, RANK(T226,$T$7:$T$50006), 1)</f>
        <v>100411</v>
      </c>
      <c r="B226" cm="1">
        <f t="array" aca="1" ref="B226" ca="1">INDEX($Y$7:$Y$50006, RANK(T226,$T$7:$T$50006), 1)</f>
        <v>10411</v>
      </c>
      <c r="C226" t="str">
        <f t="shared" ca="1" si="13"/>
        <v>BC</v>
      </c>
      <c r="D226" t="str">
        <f t="shared" ca="1" si="14"/>
        <v>Square</v>
      </c>
      <c r="E226" cm="1">
        <f t="array" aca="1" ref="E226" ca="1">INDEX($Z$7:$Z$46,RANDBETWEEN(1,ROWS($Z$7:$Z$46)))</f>
        <v>2023</v>
      </c>
      <c r="F226" cm="1">
        <f t="array" aca="1" ref="F226" ca="1">INDEX($AB$7:$AB$126,RANDBETWEEN(1,ROWS($AB$7:$AB$126)))</f>
        <v>18</v>
      </c>
      <c r="G226">
        <f ca="1">IF(_xlfn.NORM.INV(T226,$R$7,$R$8)&lt;0,0,_xlfn.NORM.INV(T226,$R$7,$R$8))*VLOOKUP(C226,$V$7:$W$10,2,FALSE)</f>
        <v>3.1674112156296892</v>
      </c>
      <c r="H226" s="6">
        <f ca="1">G226*VLOOKUP(C226,$V$7:$X$12,3,FALSE)</f>
        <v>47.511168234445336</v>
      </c>
      <c r="I226" t="str" cm="1">
        <f t="array" aca="1" ref="I226" ca="1">INDEX(data_generation!$AD$7:$AD$9,RANDBETWEEN(1,ROWS(data_generation!$AD$7:$AD$9)))</f>
        <v>Loyal</v>
      </c>
      <c r="J226" t="str" cm="1">
        <f t="array" aca="1" ref="J226" ca="1">INDEX(data_generation!$AE$7:$AE$9,RANDBETWEEN(1,ROWS(data_generation!$AE$7:$AE$9)))</f>
        <v>Home</v>
      </c>
      <c r="K226" t="b" cm="1">
        <f t="array" aca="1" ref="K226" ca="1">INDEX(data_generation!$AF$7:$AF$8,RANDBETWEEN(1,ROWS(data_generation!$AF$7:$AF$8)))</f>
        <v>0</v>
      </c>
      <c r="L226" t="str" cm="1">
        <f t="array" aca="1" ref="L226" ca="1">INDEX($AG$7:$AG$10,RANDBETWEEN(1,ROWS($AG$7:$AG$10)))</f>
        <v>&lt;25</v>
      </c>
      <c r="M226" t="str" cm="1">
        <f t="array" aca="1" ref="M226" ca="1">INDEX(data_generation!$AI$7:$AI$9,RANDBETWEEN(1,ROWS(data_generation!$AI$7:$AI$9)))</f>
        <v>Female</v>
      </c>
      <c r="N226" t="str" cm="1">
        <f t="array" aca="1" ref="N226" ca="1">INDEX($AK$7:$AK$9,RANDBETWEEN(1,ROWS($AK$7:$AK$9)))</f>
        <v>Above $1000</v>
      </c>
      <c r="O226" t="str" cm="1">
        <f t="array" aca="1" ref="O226" ca="1">INDEX($AM$7:$AM$12,RANDBETWEEN(1,ROWS($AM$7:$AM$12)))</f>
        <v>IN</v>
      </c>
      <c r="P226" s="6"/>
      <c r="Q226" s="6"/>
      <c r="S226">
        <f t="shared" ca="1" si="15"/>
        <v>0.22394293833636736</v>
      </c>
      <c r="T226" s="5">
        <f t="shared" ca="1" si="16"/>
        <v>0.6311204807463292</v>
      </c>
      <c r="U226">
        <v>100220</v>
      </c>
      <c r="Y226" s="8">
        <v>10220</v>
      </c>
    </row>
    <row r="227" spans="1:25" x14ac:dyDescent="0.25">
      <c r="A227" cm="1">
        <f t="array" aca="1" ref="A227" ca="1">INDEX($U$7:$U$50006, RANK(T227,$T$7:$T$50006), 1)</f>
        <v>100217</v>
      </c>
      <c r="B227" cm="1">
        <f t="array" aca="1" ref="B227" ca="1">INDEX($Y$7:$Y$50006, RANK(T227,$T$7:$T$50006), 1)</f>
        <v>10217</v>
      </c>
      <c r="C227" t="str">
        <f t="shared" ca="1" si="13"/>
        <v>AB</v>
      </c>
      <c r="D227" t="str">
        <f t="shared" ca="1" si="14"/>
        <v>Circle</v>
      </c>
      <c r="E227" cm="1">
        <f t="array" aca="1" ref="E227" ca="1">INDEX($Z$7:$Z$46,RANDBETWEEN(1,ROWS($Z$7:$Z$46)))</f>
        <v>2017</v>
      </c>
      <c r="F227" cm="1">
        <f t="array" aca="1" ref="F227" ca="1">INDEX($AB$7:$AB$126,RANDBETWEEN(1,ROWS($AB$7:$AB$126)))</f>
        <v>77</v>
      </c>
      <c r="G227">
        <f ca="1">IF(_xlfn.NORM.INV(T227,$R$7,$R$8)&lt;0,0,_xlfn.NORM.INV(T227,$R$7,$R$8))*VLOOKUP(C227,$V$7:$W$10,2,FALSE)</f>
        <v>61.48562472215901</v>
      </c>
      <c r="H227" s="6">
        <f ca="1">G227*VLOOKUP(C227,$V$7:$X$12,3,FALSE)</f>
        <v>153.71406180539753</v>
      </c>
      <c r="I227" t="str" cm="1">
        <f t="array" aca="1" ref="I227" ca="1">INDEX(data_generation!$AD$7:$AD$9,RANDBETWEEN(1,ROWS(data_generation!$AD$7:$AD$9)))</f>
        <v>Disloyal</v>
      </c>
      <c r="J227" t="str" cm="1">
        <f t="array" aca="1" ref="J227" ca="1">INDEX(data_generation!$AE$7:$AE$9,RANDBETWEEN(1,ROWS(data_generation!$AE$7:$AE$9)))</f>
        <v>Work</v>
      </c>
      <c r="K227" t="b" cm="1">
        <f t="array" aca="1" ref="K227" ca="1">INDEX(data_generation!$AF$7:$AF$8,RANDBETWEEN(1,ROWS(data_generation!$AF$7:$AF$8)))</f>
        <v>1</v>
      </c>
      <c r="L227" t="str" cm="1">
        <f t="array" aca="1" ref="L227" ca="1">INDEX($AG$7:$AG$10,RANDBETWEEN(1,ROWS($AG$7:$AG$10)))</f>
        <v>26-45</v>
      </c>
      <c r="M227" t="str" cm="1">
        <f t="array" aca="1" ref="M227" ca="1">INDEX(data_generation!$AI$7:$AI$9,RANDBETWEEN(1,ROWS(data_generation!$AI$7:$AI$9)))</f>
        <v>Other</v>
      </c>
      <c r="N227" t="str" cm="1">
        <f t="array" aca="1" ref="N227" ca="1">INDEX($AK$7:$AK$9,RANDBETWEEN(1,ROWS($AK$7:$AK$9)))</f>
        <v>Under $500</v>
      </c>
      <c r="O227" t="str" cm="1">
        <f t="array" aca="1" ref="O227" ca="1">INDEX($AM$7:$AM$12,RANDBETWEEN(1,ROWS($AM$7:$AM$12)))</f>
        <v>MO</v>
      </c>
      <c r="P227" s="6"/>
      <c r="Q227" s="6"/>
      <c r="S227">
        <f t="shared" ca="1" si="15"/>
        <v>0.34985686032888996</v>
      </c>
      <c r="T227" s="5">
        <f t="shared" ca="1" si="16"/>
        <v>0.79722103480555573</v>
      </c>
      <c r="U227">
        <v>100221</v>
      </c>
      <c r="Y227" s="8">
        <v>10221</v>
      </c>
    </row>
    <row r="228" spans="1:25" x14ac:dyDescent="0.25">
      <c r="A228" cm="1">
        <f t="array" aca="1" ref="A228" ca="1">INDEX($U$7:$U$50006, RANK(T228,$T$7:$T$50006), 1)</f>
        <v>100175</v>
      </c>
      <c r="B228" cm="1">
        <f t="array" aca="1" ref="B228" ca="1">INDEX($Y$7:$Y$50006, RANK(T228,$T$7:$T$50006), 1)</f>
        <v>10175</v>
      </c>
      <c r="C228" t="str">
        <f t="shared" ca="1" si="13"/>
        <v>BC</v>
      </c>
      <c r="D228" t="str">
        <f t="shared" ca="1" si="14"/>
        <v>Square</v>
      </c>
      <c r="E228" cm="1">
        <f t="array" aca="1" ref="E228" ca="1">INDEX($Z$7:$Z$46,RANDBETWEEN(1,ROWS($Z$7:$Z$46)))</f>
        <v>2021</v>
      </c>
      <c r="F228" cm="1">
        <f t="array" aca="1" ref="F228" ca="1">INDEX($AB$7:$AB$126,RANDBETWEEN(1,ROWS($AB$7:$AB$126)))</f>
        <v>85</v>
      </c>
      <c r="G228">
        <f ca="1">IF(_xlfn.NORM.INV(T228,$R$7,$R$8)&lt;0,0,_xlfn.NORM.INV(T228,$R$7,$R$8))*VLOOKUP(C228,$V$7:$W$10,2,FALSE)</f>
        <v>3.4789335444796694</v>
      </c>
      <c r="H228" s="6">
        <f ca="1">G228*VLOOKUP(C228,$V$7:$X$12,3,FALSE)</f>
        <v>52.184003167195044</v>
      </c>
      <c r="I228" t="str" cm="1">
        <f t="array" aca="1" ref="I228" ca="1">INDEX(data_generation!$AD$7:$AD$9,RANDBETWEEN(1,ROWS(data_generation!$AD$7:$AD$9)))</f>
        <v>Loyal</v>
      </c>
      <c r="J228" t="str" cm="1">
        <f t="array" aca="1" ref="J228" ca="1">INDEX(data_generation!$AE$7:$AE$9,RANDBETWEEN(1,ROWS(data_generation!$AE$7:$AE$9)))</f>
        <v>Work</v>
      </c>
      <c r="K228" t="b" cm="1">
        <f t="array" aca="1" ref="K228" ca="1">INDEX(data_generation!$AF$7:$AF$8,RANDBETWEEN(1,ROWS(data_generation!$AF$7:$AF$8)))</f>
        <v>0</v>
      </c>
      <c r="L228" t="str" cm="1">
        <f t="array" aca="1" ref="L228" ca="1">INDEX($AG$7:$AG$10,RANDBETWEEN(1,ROWS($AG$7:$AG$10)))</f>
        <v>26-45</v>
      </c>
      <c r="M228" t="str" cm="1">
        <f t="array" aca="1" ref="M228" ca="1">INDEX(data_generation!$AI$7:$AI$9,RANDBETWEEN(1,ROWS(data_generation!$AI$7:$AI$9)))</f>
        <v>Male</v>
      </c>
      <c r="N228" t="str" cm="1">
        <f t="array" aca="1" ref="N228" ca="1">INDEX($AK$7:$AK$9,RANDBETWEEN(1,ROWS($AK$7:$AK$9)))</f>
        <v>Under $500</v>
      </c>
      <c r="O228" t="str" cm="1">
        <f t="array" aca="1" ref="O228" ca="1">INDEX($AM$7:$AM$12,RANDBETWEEN(1,ROWS($AM$7:$AM$12)))</f>
        <v>IL</v>
      </c>
      <c r="P228" s="6"/>
      <c r="Q228" s="6"/>
      <c r="S228">
        <f t="shared" ca="1" si="15"/>
        <v>0.71023766026700497</v>
      </c>
      <c r="T228" s="5">
        <f t="shared" ca="1" si="16"/>
        <v>0.83093510806421644</v>
      </c>
      <c r="U228">
        <v>100222</v>
      </c>
      <c r="Y228" s="8">
        <v>10222</v>
      </c>
    </row>
    <row r="229" spans="1:25" x14ac:dyDescent="0.25">
      <c r="A229" cm="1">
        <f t="array" aca="1" ref="A229" ca="1">INDEX($U$7:$U$50006, RANK(T229,$T$7:$T$50006), 1)</f>
        <v>100689</v>
      </c>
      <c r="B229" cm="1">
        <f t="array" aca="1" ref="B229" ca="1">INDEX($Y$7:$Y$50006, RANK(T229,$T$7:$T$50006), 1)</f>
        <v>10689</v>
      </c>
      <c r="C229" t="str">
        <f t="shared" ca="1" si="13"/>
        <v>AB</v>
      </c>
      <c r="D229" t="str">
        <f t="shared" ca="1" si="14"/>
        <v>Circle</v>
      </c>
      <c r="E229" cm="1">
        <f t="array" aca="1" ref="E229" ca="1">INDEX($Z$7:$Z$46,RANDBETWEEN(1,ROWS($Z$7:$Z$46)))</f>
        <v>2022</v>
      </c>
      <c r="F229" cm="1">
        <f t="array" aca="1" ref="F229" ca="1">INDEX($AB$7:$AB$126,RANDBETWEEN(1,ROWS($AB$7:$AB$126)))</f>
        <v>36</v>
      </c>
      <c r="G229">
        <f ca="1">IF(_xlfn.NORM.INV(T229,$R$7,$R$8)&lt;0,0,_xlfn.NORM.INV(T229,$R$7,$R$8))*VLOOKUP(C229,$V$7:$W$10,2,FALSE)</f>
        <v>51.376749506268318</v>
      </c>
      <c r="H229" s="6">
        <f ca="1">G229*VLOOKUP(C229,$V$7:$X$12,3,FALSE)</f>
        <v>128.44187376567081</v>
      </c>
      <c r="I229" t="str" cm="1">
        <f t="array" aca="1" ref="I229" ca="1">INDEX(data_generation!$AD$7:$AD$9,RANDBETWEEN(1,ROWS(data_generation!$AD$7:$AD$9)))</f>
        <v>Disloyal</v>
      </c>
      <c r="J229" t="str" cm="1">
        <f t="array" aca="1" ref="J229" ca="1">INDEX(data_generation!$AE$7:$AE$9,RANDBETWEEN(1,ROWS(data_generation!$AE$7:$AE$9)))</f>
        <v>School</v>
      </c>
      <c r="K229" t="b" cm="1">
        <f t="array" aca="1" ref="K229" ca="1">INDEX(data_generation!$AF$7:$AF$8,RANDBETWEEN(1,ROWS(data_generation!$AF$7:$AF$8)))</f>
        <v>1</v>
      </c>
      <c r="L229" t="str" cm="1">
        <f t="array" aca="1" ref="L229" ca="1">INDEX($AG$7:$AG$10,RANDBETWEEN(1,ROWS($AG$7:$AG$10)))</f>
        <v>&gt;65</v>
      </c>
      <c r="M229" t="str" cm="1">
        <f t="array" aca="1" ref="M229" ca="1">INDEX(data_generation!$AI$7:$AI$9,RANDBETWEEN(1,ROWS(data_generation!$AI$7:$AI$9)))</f>
        <v>Male</v>
      </c>
      <c r="N229" t="str" cm="1">
        <f t="array" aca="1" ref="N229" ca="1">INDEX($AK$7:$AK$9,RANDBETWEEN(1,ROWS($AK$7:$AK$9)))</f>
        <v>Under $500</v>
      </c>
      <c r="O229" t="str" cm="1">
        <f t="array" aca="1" ref="O229" ca="1">INDEX($AM$7:$AM$12,RANDBETWEEN(1,ROWS($AM$7:$AM$12)))</f>
        <v>IN</v>
      </c>
      <c r="P229" s="6"/>
      <c r="Q229" s="6"/>
      <c r="S229">
        <f t="shared" ca="1" si="15"/>
        <v>0.32700524987929125</v>
      </c>
      <c r="T229" s="5">
        <f t="shared" ca="1" si="16"/>
        <v>0.38534507177683675</v>
      </c>
      <c r="U229">
        <v>100223</v>
      </c>
      <c r="Y229" s="8">
        <v>10223</v>
      </c>
    </row>
    <row r="230" spans="1:25" x14ac:dyDescent="0.25">
      <c r="A230" cm="1">
        <f t="array" aca="1" ref="A230" ca="1">INDEX($U$7:$U$50006, RANK(T230,$T$7:$T$50006), 1)</f>
        <v>100251</v>
      </c>
      <c r="B230" cm="1">
        <f t="array" aca="1" ref="B230" ca="1">INDEX($Y$7:$Y$50006, RANK(T230,$T$7:$T$50006), 1)</f>
        <v>10251</v>
      </c>
      <c r="C230" t="str">
        <f t="shared" ca="1" si="13"/>
        <v>BC</v>
      </c>
      <c r="D230" t="str">
        <f t="shared" ca="1" si="14"/>
        <v>Square</v>
      </c>
      <c r="E230" cm="1">
        <f t="array" aca="1" ref="E230" ca="1">INDEX($Z$7:$Z$46,RANDBETWEEN(1,ROWS($Z$7:$Z$46)))</f>
        <v>2022</v>
      </c>
      <c r="F230" cm="1">
        <f t="array" aca="1" ref="F230" ca="1">INDEX($AB$7:$AB$126,RANDBETWEEN(1,ROWS($AB$7:$AB$126)))</f>
        <v>41</v>
      </c>
      <c r="G230">
        <f ca="1">IF(_xlfn.NORM.INV(T230,$R$7,$R$8)&lt;0,0,_xlfn.NORM.INV(T230,$R$7,$R$8))*VLOOKUP(C230,$V$7:$W$10,2,FALSE)</f>
        <v>3.3681890208181944</v>
      </c>
      <c r="H230" s="6">
        <f ca="1">G230*VLOOKUP(C230,$V$7:$X$12,3,FALSE)</f>
        <v>50.522835312272917</v>
      </c>
      <c r="I230" t="str" cm="1">
        <f t="array" aca="1" ref="I230" ca="1">INDEX(data_generation!$AD$7:$AD$9,RANDBETWEEN(1,ROWS(data_generation!$AD$7:$AD$9)))</f>
        <v>Disloyal</v>
      </c>
      <c r="J230" t="str" cm="1">
        <f t="array" aca="1" ref="J230" ca="1">INDEX(data_generation!$AE$7:$AE$9,RANDBETWEEN(1,ROWS(data_generation!$AE$7:$AE$9)))</f>
        <v>School</v>
      </c>
      <c r="K230" t="b" cm="1">
        <f t="array" aca="1" ref="K230" ca="1">INDEX(data_generation!$AF$7:$AF$8,RANDBETWEEN(1,ROWS(data_generation!$AF$7:$AF$8)))</f>
        <v>0</v>
      </c>
      <c r="L230" t="str" cm="1">
        <f t="array" aca="1" ref="L230" ca="1">INDEX($AG$7:$AG$10,RANDBETWEEN(1,ROWS($AG$7:$AG$10)))</f>
        <v>46-65</v>
      </c>
      <c r="M230" t="str" cm="1">
        <f t="array" aca="1" ref="M230" ca="1">INDEX(data_generation!$AI$7:$AI$9,RANDBETWEEN(1,ROWS(data_generation!$AI$7:$AI$9)))</f>
        <v>Female</v>
      </c>
      <c r="N230" t="str" cm="1">
        <f t="array" aca="1" ref="N230" ca="1">INDEX($AK$7:$AK$9,RANDBETWEEN(1,ROWS($AK$7:$AK$9)))</f>
        <v>Above $1000</v>
      </c>
      <c r="O230" t="str" cm="1">
        <f t="array" aca="1" ref="O230" ca="1">INDEX($AM$7:$AM$12,RANDBETWEEN(1,ROWS($AM$7:$AM$12)))</f>
        <v>IN</v>
      </c>
      <c r="P230" s="6"/>
      <c r="Q230" s="6"/>
      <c r="S230">
        <f t="shared" ca="1" si="15"/>
        <v>0.44966429849483414</v>
      </c>
      <c r="T230" s="5">
        <f t="shared" ca="1" si="16"/>
        <v>0.76924966795855065</v>
      </c>
      <c r="U230">
        <v>100224</v>
      </c>
      <c r="Y230" s="8">
        <v>10224</v>
      </c>
    </row>
    <row r="231" spans="1:25" x14ac:dyDescent="0.25">
      <c r="A231" cm="1">
        <f t="array" aca="1" ref="A231" ca="1">INDEX($U$7:$U$50006, RANK(T231,$T$7:$T$50006), 1)</f>
        <v>100328</v>
      </c>
      <c r="B231" cm="1">
        <f t="array" aca="1" ref="B231" ca="1">INDEX($Y$7:$Y$50006, RANK(T231,$T$7:$T$50006), 1)</f>
        <v>10328</v>
      </c>
      <c r="C231" t="str">
        <f t="shared" ca="1" si="13"/>
        <v>BB</v>
      </c>
      <c r="D231" t="str">
        <f t="shared" ca="1" si="14"/>
        <v>Circle</v>
      </c>
      <c r="E231" cm="1">
        <f t="array" aca="1" ref="E231" ca="1">INDEX($Z$7:$Z$46,RANDBETWEEN(1,ROWS($Z$7:$Z$46)))</f>
        <v>2021</v>
      </c>
      <c r="F231" cm="1">
        <f t="array" aca="1" ref="F231" ca="1">INDEX($AB$7:$AB$126,RANDBETWEEN(1,ROWS($AB$7:$AB$126)))</f>
        <v>46</v>
      </c>
      <c r="G231">
        <f ca="1">IF(_xlfn.NORM.INV(T231,$R$7,$R$8)&lt;0,0,_xlfn.NORM.INV(T231,$R$7,$R$8))*VLOOKUP(C231,$V$7:$W$10,2,FALSE)</f>
        <v>29.4340976756129</v>
      </c>
      <c r="H231" s="6">
        <f ca="1">G231*VLOOKUP(C231,$V$7:$X$12,3,FALSE)</f>
        <v>294.34097675612901</v>
      </c>
      <c r="I231" t="str" cm="1">
        <f t="array" aca="1" ref="I231" ca="1">INDEX(data_generation!$AD$7:$AD$9,RANDBETWEEN(1,ROWS(data_generation!$AD$7:$AD$9)))</f>
        <v>Disloyal</v>
      </c>
      <c r="J231" t="str" cm="1">
        <f t="array" aca="1" ref="J231" ca="1">INDEX(data_generation!$AE$7:$AE$9,RANDBETWEEN(1,ROWS(data_generation!$AE$7:$AE$9)))</f>
        <v>School</v>
      </c>
      <c r="K231" t="b" cm="1">
        <f t="array" aca="1" ref="K231" ca="1">INDEX(data_generation!$AF$7:$AF$8,RANDBETWEEN(1,ROWS(data_generation!$AF$7:$AF$8)))</f>
        <v>1</v>
      </c>
      <c r="L231" t="str" cm="1">
        <f t="array" aca="1" ref="L231" ca="1">INDEX($AG$7:$AG$10,RANDBETWEEN(1,ROWS($AG$7:$AG$10)))</f>
        <v>&gt;65</v>
      </c>
      <c r="M231" t="str" cm="1">
        <f t="array" aca="1" ref="M231" ca="1">INDEX(data_generation!$AI$7:$AI$9,RANDBETWEEN(1,ROWS(data_generation!$AI$7:$AI$9)))</f>
        <v>Other</v>
      </c>
      <c r="N231" t="str" cm="1">
        <f t="array" aca="1" ref="N231" ca="1">INDEX($AK$7:$AK$9,RANDBETWEEN(1,ROWS($AK$7:$AK$9)))</f>
        <v>Above $1000</v>
      </c>
      <c r="O231" t="str" cm="1">
        <f t="array" aca="1" ref="O231" ca="1">INDEX($AM$7:$AM$12,RANDBETWEEN(1,ROWS($AM$7:$AM$12)))</f>
        <v>IL</v>
      </c>
      <c r="P231" s="6"/>
      <c r="Q231" s="6"/>
      <c r="S231">
        <f t="shared" ca="1" si="15"/>
        <v>2.8603072879418101E-2</v>
      </c>
      <c r="T231" s="5">
        <f t="shared" ca="1" si="16"/>
        <v>0.70571539595939337</v>
      </c>
      <c r="U231">
        <v>100225</v>
      </c>
      <c r="Y231" s="8">
        <v>10225</v>
      </c>
    </row>
    <row r="232" spans="1:25" x14ac:dyDescent="0.25">
      <c r="A232" cm="1">
        <f t="array" aca="1" ref="A232" ca="1">INDEX($U$7:$U$50006, RANK(T232,$T$7:$T$50006), 1)</f>
        <v>100473</v>
      </c>
      <c r="B232" cm="1">
        <f t="array" aca="1" ref="B232" ca="1">INDEX($Y$7:$Y$50006, RANK(T232,$T$7:$T$50006), 1)</f>
        <v>10473</v>
      </c>
      <c r="C232" t="str">
        <f t="shared" ca="1" si="13"/>
        <v>BC</v>
      </c>
      <c r="D232" t="str">
        <f t="shared" ca="1" si="14"/>
        <v>Square</v>
      </c>
      <c r="E232" cm="1">
        <f t="array" aca="1" ref="E232" ca="1">INDEX($Z$7:$Z$46,RANDBETWEEN(1,ROWS($Z$7:$Z$46)))</f>
        <v>2014</v>
      </c>
      <c r="F232" cm="1">
        <f t="array" aca="1" ref="F232" ca="1">INDEX($AB$7:$AB$126,RANDBETWEEN(1,ROWS($AB$7:$AB$126)))</f>
        <v>29</v>
      </c>
      <c r="G232">
        <f ca="1">IF(_xlfn.NORM.INV(T232,$R$7,$R$8)&lt;0,0,_xlfn.NORM.INV(T232,$R$7,$R$8))*VLOOKUP(C232,$V$7:$W$10,2,FALSE)</f>
        <v>3.0980685233859706</v>
      </c>
      <c r="H232" s="6">
        <f ca="1">G232*VLOOKUP(C232,$V$7:$X$12,3,FALSE)</f>
        <v>46.471027850789561</v>
      </c>
      <c r="I232" t="str" cm="1">
        <f t="array" aca="1" ref="I232" ca="1">INDEX(data_generation!$AD$7:$AD$9,RANDBETWEEN(1,ROWS(data_generation!$AD$7:$AD$9)))</f>
        <v>Disloyal</v>
      </c>
      <c r="J232" t="str" cm="1">
        <f t="array" aca="1" ref="J232" ca="1">INDEX(data_generation!$AE$7:$AE$9,RANDBETWEEN(1,ROWS(data_generation!$AE$7:$AE$9)))</f>
        <v>Home</v>
      </c>
      <c r="K232" t="b" cm="1">
        <f t="array" aca="1" ref="K232" ca="1">INDEX(data_generation!$AF$7:$AF$8,RANDBETWEEN(1,ROWS(data_generation!$AF$7:$AF$8)))</f>
        <v>0</v>
      </c>
      <c r="L232" t="str" cm="1">
        <f t="array" aca="1" ref="L232" ca="1">INDEX($AG$7:$AG$10,RANDBETWEEN(1,ROWS($AG$7:$AG$10)))</f>
        <v>26-45</v>
      </c>
      <c r="M232" t="str" cm="1">
        <f t="array" aca="1" ref="M232" ca="1">INDEX(data_generation!$AI$7:$AI$9,RANDBETWEEN(1,ROWS(data_generation!$AI$7:$AI$9)))</f>
        <v>Female</v>
      </c>
      <c r="N232" t="str" cm="1">
        <f t="array" aca="1" ref="N232" ca="1">INDEX($AK$7:$AK$9,RANDBETWEEN(1,ROWS($AK$7:$AK$9)))</f>
        <v>$500-$1000</v>
      </c>
      <c r="O232" t="str" cm="1">
        <f t="array" aca="1" ref="O232" ca="1">INDEX($AM$7:$AM$12,RANDBETWEEN(1,ROWS($AM$7:$AM$12)))</f>
        <v>IN</v>
      </c>
      <c r="P232" s="6"/>
      <c r="Q232" s="6"/>
      <c r="S232">
        <f t="shared" ca="1" si="15"/>
        <v>0.83517267417427199</v>
      </c>
      <c r="T232" s="5">
        <f t="shared" ca="1" si="16"/>
        <v>0.57774854988103086</v>
      </c>
      <c r="U232">
        <v>100226</v>
      </c>
      <c r="Y232" s="8">
        <v>10226</v>
      </c>
    </row>
    <row r="233" spans="1:25" x14ac:dyDescent="0.25">
      <c r="A233" cm="1">
        <f t="array" aca="1" ref="A233" ca="1">INDEX($U$7:$U$50006, RANK(T233,$T$7:$T$50006), 1)</f>
        <v>100161</v>
      </c>
      <c r="B233" cm="1">
        <f t="array" aca="1" ref="B233" ca="1">INDEX($Y$7:$Y$50006, RANK(T233,$T$7:$T$50006), 1)</f>
        <v>10161</v>
      </c>
      <c r="C233" t="str">
        <f t="shared" ca="1" si="13"/>
        <v>BC</v>
      </c>
      <c r="D233" t="str">
        <f t="shared" ca="1" si="14"/>
        <v>Square</v>
      </c>
      <c r="E233" cm="1">
        <f t="array" aca="1" ref="E233" ca="1">INDEX($Z$7:$Z$46,RANDBETWEEN(1,ROWS($Z$7:$Z$46)))</f>
        <v>2019</v>
      </c>
      <c r="F233" cm="1">
        <f t="array" aca="1" ref="F233" ca="1">INDEX($AB$7:$AB$126,RANDBETWEEN(1,ROWS($AB$7:$AB$126)))</f>
        <v>63</v>
      </c>
      <c r="G233">
        <f ca="1">IF(_xlfn.NORM.INV(T233,$R$7,$R$8)&lt;0,0,_xlfn.NORM.INV(T233,$R$7,$R$8))*VLOOKUP(C233,$V$7:$W$10,2,FALSE)</f>
        <v>3.521770286561253</v>
      </c>
      <c r="H233" s="6">
        <f ca="1">G233*VLOOKUP(C233,$V$7:$X$12,3,FALSE)</f>
        <v>52.826554298418799</v>
      </c>
      <c r="I233" t="str" cm="1">
        <f t="array" aca="1" ref="I233" ca="1">INDEX(data_generation!$AD$7:$AD$9,RANDBETWEEN(1,ROWS(data_generation!$AD$7:$AD$9)))</f>
        <v>Uncommited</v>
      </c>
      <c r="J233" t="str" cm="1">
        <f t="array" aca="1" ref="J233" ca="1">INDEX(data_generation!$AE$7:$AE$9,RANDBETWEEN(1,ROWS(data_generation!$AE$7:$AE$9)))</f>
        <v>School</v>
      </c>
      <c r="K233" t="b" cm="1">
        <f t="array" aca="1" ref="K233" ca="1">INDEX(data_generation!$AF$7:$AF$8,RANDBETWEEN(1,ROWS(data_generation!$AF$7:$AF$8)))</f>
        <v>0</v>
      </c>
      <c r="L233" t="str" cm="1">
        <f t="array" aca="1" ref="L233" ca="1">INDEX($AG$7:$AG$10,RANDBETWEEN(1,ROWS($AG$7:$AG$10)))</f>
        <v>26-45</v>
      </c>
      <c r="M233" t="str" cm="1">
        <f t="array" aca="1" ref="M233" ca="1">INDEX(data_generation!$AI$7:$AI$9,RANDBETWEEN(1,ROWS(data_generation!$AI$7:$AI$9)))</f>
        <v>Other</v>
      </c>
      <c r="N233" t="str" cm="1">
        <f t="array" aca="1" ref="N233" ca="1">INDEX($AK$7:$AK$9,RANDBETWEEN(1,ROWS($AK$7:$AK$9)))</f>
        <v>$500-$1000</v>
      </c>
      <c r="O233" t="str" cm="1">
        <f t="array" aca="1" ref="O233" ca="1">INDEX($AM$7:$AM$12,RANDBETWEEN(1,ROWS($AM$7:$AM$12)))</f>
        <v>IL</v>
      </c>
      <c r="P233" s="6"/>
      <c r="Q233" s="6"/>
      <c r="S233">
        <f t="shared" ca="1" si="15"/>
        <v>0.4286775793836427</v>
      </c>
      <c r="T233" s="5">
        <f t="shared" ca="1" si="16"/>
        <v>0.85165100010587758</v>
      </c>
      <c r="U233">
        <v>100227</v>
      </c>
      <c r="Y233" s="8">
        <v>10227</v>
      </c>
    </row>
    <row r="234" spans="1:25" x14ac:dyDescent="0.25">
      <c r="A234" cm="1">
        <f t="array" aca="1" ref="A234" ca="1">INDEX($U$7:$U$50006, RANK(T234,$T$7:$T$50006), 1)</f>
        <v>100514</v>
      </c>
      <c r="B234" cm="1">
        <f t="array" aca="1" ref="B234" ca="1">INDEX($Y$7:$Y$50006, RANK(T234,$T$7:$T$50006), 1)</f>
        <v>10514</v>
      </c>
      <c r="C234" t="str">
        <f t="shared" ca="1" si="13"/>
        <v>BC</v>
      </c>
      <c r="D234" t="str">
        <f t="shared" ca="1" si="14"/>
        <v>Square</v>
      </c>
      <c r="E234" cm="1">
        <f t="array" aca="1" ref="E234" ca="1">INDEX($Z$7:$Z$46,RANDBETWEEN(1,ROWS($Z$7:$Z$46)))</f>
        <v>2023</v>
      </c>
      <c r="F234" cm="1">
        <f t="array" aca="1" ref="F234" ca="1">INDEX($AB$7:$AB$126,RANDBETWEEN(1,ROWS($AB$7:$AB$126)))</f>
        <v>25</v>
      </c>
      <c r="G234">
        <f ca="1">IF(_xlfn.NORM.INV(T234,$R$7,$R$8)&lt;0,0,_xlfn.NORM.INV(T234,$R$7,$R$8))*VLOOKUP(C234,$V$7:$W$10,2,FALSE)</f>
        <v>3.0429173406087378</v>
      </c>
      <c r="H234" s="6">
        <f ca="1">G234*VLOOKUP(C234,$V$7:$X$12,3,FALSE)</f>
        <v>45.643760109131065</v>
      </c>
      <c r="I234" t="str" cm="1">
        <f t="array" aca="1" ref="I234" ca="1">INDEX(data_generation!$AD$7:$AD$9,RANDBETWEEN(1,ROWS(data_generation!$AD$7:$AD$9)))</f>
        <v>Disloyal</v>
      </c>
      <c r="J234" t="str" cm="1">
        <f t="array" aca="1" ref="J234" ca="1">INDEX(data_generation!$AE$7:$AE$9,RANDBETWEEN(1,ROWS(data_generation!$AE$7:$AE$9)))</f>
        <v>Work</v>
      </c>
      <c r="K234" t="b" cm="1">
        <f t="array" aca="1" ref="K234" ca="1">INDEX(data_generation!$AF$7:$AF$8,RANDBETWEEN(1,ROWS(data_generation!$AF$7:$AF$8)))</f>
        <v>0</v>
      </c>
      <c r="L234" t="str" cm="1">
        <f t="array" aca="1" ref="L234" ca="1">INDEX($AG$7:$AG$10,RANDBETWEEN(1,ROWS($AG$7:$AG$10)))</f>
        <v>&lt;25</v>
      </c>
      <c r="M234" t="str" cm="1">
        <f t="array" aca="1" ref="M234" ca="1">INDEX(data_generation!$AI$7:$AI$9,RANDBETWEEN(1,ROWS(data_generation!$AI$7:$AI$9)))</f>
        <v>Female</v>
      </c>
      <c r="N234" t="str" cm="1">
        <f t="array" aca="1" ref="N234" ca="1">INDEX($AK$7:$AK$9,RANDBETWEEN(1,ROWS($AK$7:$AK$9)))</f>
        <v>$500-$1000</v>
      </c>
      <c r="O234" t="str" cm="1">
        <f t="array" aca="1" ref="O234" ca="1">INDEX($AM$7:$AM$12,RANDBETWEEN(1,ROWS($AM$7:$AM$12)))</f>
        <v>IN</v>
      </c>
      <c r="P234" s="6"/>
      <c r="Q234" s="6"/>
      <c r="S234">
        <f t="shared" ca="1" si="15"/>
        <v>0.86966060401319456</v>
      </c>
      <c r="T234" s="5">
        <f t="shared" ca="1" si="16"/>
        <v>0.53420108170996605</v>
      </c>
      <c r="U234">
        <v>100228</v>
      </c>
      <c r="Y234" s="8">
        <v>10228</v>
      </c>
    </row>
    <row r="235" spans="1:25" x14ac:dyDescent="0.25">
      <c r="A235" cm="1">
        <f t="array" aca="1" ref="A235" ca="1">INDEX($U$7:$U$50006, RANK(T235,$T$7:$T$50006), 1)</f>
        <v>100386</v>
      </c>
      <c r="B235" cm="1">
        <f t="array" aca="1" ref="B235" ca="1">INDEX($Y$7:$Y$50006, RANK(T235,$T$7:$T$50006), 1)</f>
        <v>10386</v>
      </c>
      <c r="C235" t="str">
        <f t="shared" ca="1" si="13"/>
        <v>AC</v>
      </c>
      <c r="D235" t="str">
        <f t="shared" ca="1" si="14"/>
        <v>Circle</v>
      </c>
      <c r="E235" cm="1">
        <f t="array" aca="1" ref="E235" ca="1">INDEX($Z$7:$Z$46,RANDBETWEEN(1,ROWS($Z$7:$Z$46)))</f>
        <v>2023</v>
      </c>
      <c r="F235" cm="1">
        <f t="array" aca="1" ref="F235" ca="1">INDEX($AB$7:$AB$126,RANDBETWEEN(1,ROWS($AB$7:$AB$126)))</f>
        <v>79</v>
      </c>
      <c r="G235">
        <f ca="1">IF(_xlfn.NORM.INV(T235,$R$7,$R$8)&lt;0,0,_xlfn.NORM.INV(T235,$R$7,$R$8))*VLOOKUP(C235,$V$7:$W$10,2,FALSE)</f>
        <v>54.268718220339139</v>
      </c>
      <c r="H235" s="6">
        <f ca="1">G235*VLOOKUP(C235,$V$7:$X$12,3,FALSE)</f>
        <v>162.80615466101742</v>
      </c>
      <c r="I235" t="str" cm="1">
        <f t="array" aca="1" ref="I235" ca="1">INDEX(data_generation!$AD$7:$AD$9,RANDBETWEEN(1,ROWS(data_generation!$AD$7:$AD$9)))</f>
        <v>Disloyal</v>
      </c>
      <c r="J235" t="str" cm="1">
        <f t="array" aca="1" ref="J235" ca="1">INDEX(data_generation!$AE$7:$AE$9,RANDBETWEEN(1,ROWS(data_generation!$AE$7:$AE$9)))</f>
        <v>Work</v>
      </c>
      <c r="K235" t="b" cm="1">
        <f t="array" aca="1" ref="K235" ca="1">INDEX(data_generation!$AF$7:$AF$8,RANDBETWEEN(1,ROWS(data_generation!$AF$7:$AF$8)))</f>
        <v>0</v>
      </c>
      <c r="L235" t="str" cm="1">
        <f t="array" aca="1" ref="L235" ca="1">INDEX($AG$7:$AG$10,RANDBETWEEN(1,ROWS($AG$7:$AG$10)))</f>
        <v>&gt;65</v>
      </c>
      <c r="M235" t="str" cm="1">
        <f t="array" aca="1" ref="M235" ca="1">INDEX(data_generation!$AI$7:$AI$9,RANDBETWEEN(1,ROWS(data_generation!$AI$7:$AI$9)))</f>
        <v>Male</v>
      </c>
      <c r="N235" t="str" cm="1">
        <f t="array" aca="1" ref="N235" ca="1">INDEX($AK$7:$AK$9,RANDBETWEEN(1,ROWS($AK$7:$AK$9)))</f>
        <v>Under $500</v>
      </c>
      <c r="O235" t="str" cm="1">
        <f t="array" aca="1" ref="O235" ca="1">INDEX($AM$7:$AM$12,RANDBETWEEN(1,ROWS($AM$7:$AM$12)))</f>
        <v>IL</v>
      </c>
      <c r="P235" s="6"/>
      <c r="Q235" s="6"/>
      <c r="S235">
        <f t="shared" ca="1" si="15"/>
        <v>0.93255696543920374</v>
      </c>
      <c r="T235" s="5">
        <f t="shared" ca="1" si="16"/>
        <v>0.64971646161404906</v>
      </c>
      <c r="U235">
        <v>100229</v>
      </c>
      <c r="Y235" s="8">
        <v>10229</v>
      </c>
    </row>
    <row r="236" spans="1:25" x14ac:dyDescent="0.25">
      <c r="A236" cm="1">
        <f t="array" aca="1" ref="A236" ca="1">INDEX($U$7:$U$50006, RANK(T236,$T$7:$T$50006), 1)</f>
        <v>100870</v>
      </c>
      <c r="B236" cm="1">
        <f t="array" aca="1" ref="B236" ca="1">INDEX($Y$7:$Y$50006, RANK(T236,$T$7:$T$50006), 1)</f>
        <v>10870</v>
      </c>
      <c r="C236" t="str">
        <f t="shared" ca="1" si="13"/>
        <v>AB</v>
      </c>
      <c r="D236" t="str">
        <f t="shared" ca="1" si="14"/>
        <v>Circle</v>
      </c>
      <c r="E236" cm="1">
        <f t="array" aca="1" ref="E236" ca="1">INDEX($Z$7:$Z$46,RANDBETWEEN(1,ROWS($Z$7:$Z$46)))</f>
        <v>2023</v>
      </c>
      <c r="F236" cm="1">
        <f t="array" aca="1" ref="F236" ca="1">INDEX($AB$7:$AB$126,RANDBETWEEN(1,ROWS($AB$7:$AB$126)))</f>
        <v>63</v>
      </c>
      <c r="G236">
        <f ca="1">IF(_xlfn.NORM.INV(T236,$R$7,$R$8)&lt;0,0,_xlfn.NORM.INV(T236,$R$7,$R$8))*VLOOKUP(C236,$V$7:$W$10,2,FALSE)</f>
        <v>47.524428132625225</v>
      </c>
      <c r="H236" s="6">
        <f ca="1">G236*VLOOKUP(C236,$V$7:$X$12,3,FALSE)</f>
        <v>118.81107033156306</v>
      </c>
      <c r="I236" t="str" cm="1">
        <f t="array" aca="1" ref="I236" ca="1">INDEX(data_generation!$AD$7:$AD$9,RANDBETWEEN(1,ROWS(data_generation!$AD$7:$AD$9)))</f>
        <v>Uncommited</v>
      </c>
      <c r="J236" t="str" cm="1">
        <f t="array" aca="1" ref="J236" ca="1">INDEX(data_generation!$AE$7:$AE$9,RANDBETWEEN(1,ROWS(data_generation!$AE$7:$AE$9)))</f>
        <v>Work</v>
      </c>
      <c r="K236" t="b" cm="1">
        <f t="array" aca="1" ref="K236" ca="1">INDEX(data_generation!$AF$7:$AF$8,RANDBETWEEN(1,ROWS(data_generation!$AF$7:$AF$8)))</f>
        <v>0</v>
      </c>
      <c r="L236" t="str" cm="1">
        <f t="array" aca="1" ref="L236" ca="1">INDEX($AG$7:$AG$10,RANDBETWEEN(1,ROWS($AG$7:$AG$10)))</f>
        <v>&gt;65</v>
      </c>
      <c r="M236" t="str" cm="1">
        <f t="array" aca="1" ref="M236" ca="1">INDEX(data_generation!$AI$7:$AI$9,RANDBETWEEN(1,ROWS(data_generation!$AI$7:$AI$9)))</f>
        <v>Female</v>
      </c>
      <c r="N236" t="str" cm="1">
        <f t="array" aca="1" ref="N236" ca="1">INDEX($AK$7:$AK$9,RANDBETWEEN(1,ROWS($AK$7:$AK$9)))</f>
        <v>Under $500</v>
      </c>
      <c r="O236" t="str" cm="1">
        <f t="array" aca="1" ref="O236" ca="1">INDEX($AM$7:$AM$12,RANDBETWEEN(1,ROWS($AM$7:$AM$12)))</f>
        <v>IN</v>
      </c>
      <c r="P236" s="6"/>
      <c r="Q236" s="6"/>
      <c r="S236">
        <f t="shared" ca="1" si="15"/>
        <v>0.41522058063338885</v>
      </c>
      <c r="T236" s="5">
        <f t="shared" ca="1" si="16"/>
        <v>0.23591399196169771</v>
      </c>
      <c r="U236">
        <v>100230</v>
      </c>
      <c r="Y236" s="8">
        <v>10230</v>
      </c>
    </row>
    <row r="237" spans="1:25" x14ac:dyDescent="0.25">
      <c r="A237" cm="1">
        <f t="array" aca="1" ref="A237" ca="1">INDEX($U$7:$U$50006, RANK(T237,$T$7:$T$50006), 1)</f>
        <v>100400</v>
      </c>
      <c r="B237" cm="1">
        <f t="array" aca="1" ref="B237" ca="1">INDEX($Y$7:$Y$50006, RANK(T237,$T$7:$T$50006), 1)</f>
        <v>10400</v>
      </c>
      <c r="C237" t="str">
        <f t="shared" ca="1" si="13"/>
        <v>AB</v>
      </c>
      <c r="D237" t="str">
        <f t="shared" ca="1" si="14"/>
        <v>Circle</v>
      </c>
      <c r="E237" cm="1">
        <f t="array" aca="1" ref="E237" ca="1">INDEX($Z$7:$Z$46,RANDBETWEEN(1,ROWS($Z$7:$Z$46)))</f>
        <v>2020</v>
      </c>
      <c r="F237" cm="1">
        <f t="array" aca="1" ref="F237" ca="1">INDEX($AB$7:$AB$126,RANDBETWEEN(1,ROWS($AB$7:$AB$126)))</f>
        <v>1</v>
      </c>
      <c r="G237">
        <f ca="1">IF(_xlfn.NORM.INV(T237,$R$7,$R$8)&lt;0,0,_xlfn.NORM.INV(T237,$R$7,$R$8))*VLOOKUP(C237,$V$7:$W$10,2,FALSE)</f>
        <v>57.210741732358422</v>
      </c>
      <c r="H237" s="6">
        <f ca="1">G237*VLOOKUP(C237,$V$7:$X$12,3,FALSE)</f>
        <v>143.02685433089604</v>
      </c>
      <c r="I237" t="str" cm="1">
        <f t="array" aca="1" ref="I237" ca="1">INDEX(data_generation!$AD$7:$AD$9,RANDBETWEEN(1,ROWS(data_generation!$AD$7:$AD$9)))</f>
        <v>Loyal</v>
      </c>
      <c r="J237" t="str" cm="1">
        <f t="array" aca="1" ref="J237" ca="1">INDEX(data_generation!$AE$7:$AE$9,RANDBETWEEN(1,ROWS(data_generation!$AE$7:$AE$9)))</f>
        <v>School</v>
      </c>
      <c r="K237" t="b" cm="1">
        <f t="array" aca="1" ref="K237" ca="1">INDEX(data_generation!$AF$7:$AF$8,RANDBETWEEN(1,ROWS(data_generation!$AF$7:$AF$8)))</f>
        <v>1</v>
      </c>
      <c r="L237" t="str" cm="1">
        <f t="array" aca="1" ref="L237" ca="1">INDEX($AG$7:$AG$10,RANDBETWEEN(1,ROWS($AG$7:$AG$10)))</f>
        <v>&gt;65</v>
      </c>
      <c r="M237" t="str" cm="1">
        <f t="array" aca="1" ref="M237" ca="1">INDEX(data_generation!$AI$7:$AI$9,RANDBETWEEN(1,ROWS(data_generation!$AI$7:$AI$9)))</f>
        <v>Female</v>
      </c>
      <c r="N237" t="str" cm="1">
        <f t="array" aca="1" ref="N237" ca="1">INDEX($AK$7:$AK$9,RANDBETWEEN(1,ROWS($AK$7:$AK$9)))</f>
        <v>Above $1000</v>
      </c>
      <c r="O237" t="str" cm="1">
        <f t="array" aca="1" ref="O237" ca="1">INDEX($AM$7:$AM$12,RANDBETWEEN(1,ROWS($AM$7:$AM$12)))</f>
        <v>WI</v>
      </c>
      <c r="P237" s="6"/>
      <c r="Q237" s="6"/>
      <c r="S237">
        <f t="shared" ca="1" si="15"/>
        <v>0.50357950215864844</v>
      </c>
      <c r="T237" s="5">
        <f t="shared" ca="1" si="16"/>
        <v>0.63936017083213792</v>
      </c>
      <c r="U237">
        <v>100231</v>
      </c>
      <c r="Y237" s="8">
        <v>10231</v>
      </c>
    </row>
    <row r="238" spans="1:25" x14ac:dyDescent="0.25">
      <c r="A238" cm="1">
        <f t="array" aca="1" ref="A238" ca="1">INDEX($U$7:$U$50006, RANK(T238,$T$7:$T$50006), 1)</f>
        <v>100554</v>
      </c>
      <c r="B238" cm="1">
        <f t="array" aca="1" ref="B238" ca="1">INDEX($Y$7:$Y$50006, RANK(T238,$T$7:$T$50006), 1)</f>
        <v>10554</v>
      </c>
      <c r="C238" t="str">
        <f t="shared" ca="1" si="13"/>
        <v>AB</v>
      </c>
      <c r="D238" t="str">
        <f t="shared" ca="1" si="14"/>
        <v>Circle</v>
      </c>
      <c r="E238" cm="1">
        <f t="array" aca="1" ref="E238" ca="1">INDEX($Z$7:$Z$46,RANDBETWEEN(1,ROWS($Z$7:$Z$46)))</f>
        <v>2023</v>
      </c>
      <c r="F238" cm="1">
        <f t="array" aca="1" ref="F238" ca="1">INDEX($AB$7:$AB$126,RANDBETWEEN(1,ROWS($AB$7:$AB$126)))</f>
        <v>93</v>
      </c>
      <c r="G238">
        <f ca="1">IF(_xlfn.NORM.INV(T238,$R$7,$R$8)&lt;0,0,_xlfn.NORM.INV(T238,$R$7,$R$8))*VLOOKUP(C238,$V$7:$W$10,2,FALSE)</f>
        <v>53.988568808879897</v>
      </c>
      <c r="H238" s="6">
        <f ca="1">G238*VLOOKUP(C238,$V$7:$X$12,3,FALSE)</f>
        <v>134.97142202219973</v>
      </c>
      <c r="I238" t="str" cm="1">
        <f t="array" aca="1" ref="I238" ca="1">INDEX(data_generation!$AD$7:$AD$9,RANDBETWEEN(1,ROWS(data_generation!$AD$7:$AD$9)))</f>
        <v>Loyal</v>
      </c>
      <c r="J238" t="str" cm="1">
        <f t="array" aca="1" ref="J238" ca="1">INDEX(data_generation!$AE$7:$AE$9,RANDBETWEEN(1,ROWS(data_generation!$AE$7:$AE$9)))</f>
        <v>School</v>
      </c>
      <c r="K238" t="b" cm="1">
        <f t="array" aca="1" ref="K238" ca="1">INDEX(data_generation!$AF$7:$AF$8,RANDBETWEEN(1,ROWS(data_generation!$AF$7:$AF$8)))</f>
        <v>1</v>
      </c>
      <c r="L238" t="str" cm="1">
        <f t="array" aca="1" ref="L238" ca="1">INDEX($AG$7:$AG$10,RANDBETWEEN(1,ROWS($AG$7:$AG$10)))</f>
        <v>26-45</v>
      </c>
      <c r="M238" t="str" cm="1">
        <f t="array" aca="1" ref="M238" ca="1">INDEX(data_generation!$AI$7:$AI$9,RANDBETWEEN(1,ROWS(data_generation!$AI$7:$AI$9)))</f>
        <v>Female</v>
      </c>
      <c r="N238" t="str" cm="1">
        <f t="array" aca="1" ref="N238" ca="1">INDEX($AK$7:$AK$9,RANDBETWEEN(1,ROWS($AK$7:$AK$9)))</f>
        <v>Above $1000</v>
      </c>
      <c r="O238" t="str" cm="1">
        <f t="array" aca="1" ref="O238" ca="1">INDEX($AM$7:$AM$12,RANDBETWEEN(1,ROWS($AM$7:$AM$12)))</f>
        <v>MO</v>
      </c>
      <c r="P238" s="6"/>
      <c r="Q238" s="6"/>
      <c r="S238">
        <f t="shared" ca="1" si="15"/>
        <v>0.27009456915567454</v>
      </c>
      <c r="T238" s="5">
        <f t="shared" ca="1" si="16"/>
        <v>0.49949329064144465</v>
      </c>
      <c r="U238">
        <v>100232</v>
      </c>
      <c r="Y238" s="8">
        <v>10232</v>
      </c>
    </row>
    <row r="239" spans="1:25" x14ac:dyDescent="0.25">
      <c r="A239" cm="1">
        <f t="array" aca="1" ref="A239" ca="1">INDEX($U$7:$U$50006, RANK(T239,$T$7:$T$50006), 1)</f>
        <v>100909</v>
      </c>
      <c r="B239" cm="1">
        <f t="array" aca="1" ref="B239" ca="1">INDEX($Y$7:$Y$50006, RANK(T239,$T$7:$T$50006), 1)</f>
        <v>10909</v>
      </c>
      <c r="C239" t="str">
        <f t="shared" ca="1" si="13"/>
        <v>BC</v>
      </c>
      <c r="D239" t="str">
        <f t="shared" ca="1" si="14"/>
        <v>Square</v>
      </c>
      <c r="E239" cm="1">
        <f t="array" aca="1" ref="E239" ca="1">INDEX($Z$7:$Z$46,RANDBETWEEN(1,ROWS($Z$7:$Z$46)))</f>
        <v>2022</v>
      </c>
      <c r="F239" cm="1">
        <f t="array" aca="1" ref="F239" ca="1">INDEX($AB$7:$AB$126,RANDBETWEEN(1,ROWS($AB$7:$AB$126)))</f>
        <v>81</v>
      </c>
      <c r="G239">
        <f ca="1">IF(_xlfn.NORM.INV(T239,$R$7,$R$8)&lt;0,0,_xlfn.NORM.INV(T239,$R$7,$R$8))*VLOOKUP(C239,$V$7:$W$10,2,FALSE)</f>
        <v>2.5754339684173124</v>
      </c>
      <c r="H239" s="6">
        <f ca="1">G239*VLOOKUP(C239,$V$7:$X$12,3,FALSE)</f>
        <v>38.631509526259684</v>
      </c>
      <c r="I239" t="str" cm="1">
        <f t="array" aca="1" ref="I239" ca="1">INDEX(data_generation!$AD$7:$AD$9,RANDBETWEEN(1,ROWS(data_generation!$AD$7:$AD$9)))</f>
        <v>Uncommited</v>
      </c>
      <c r="J239" t="str" cm="1">
        <f t="array" aca="1" ref="J239" ca="1">INDEX(data_generation!$AE$7:$AE$9,RANDBETWEEN(1,ROWS(data_generation!$AE$7:$AE$9)))</f>
        <v>Work</v>
      </c>
      <c r="K239" t="b" cm="1">
        <f t="array" aca="1" ref="K239" ca="1">INDEX(data_generation!$AF$7:$AF$8,RANDBETWEEN(1,ROWS(data_generation!$AF$7:$AF$8)))</f>
        <v>1</v>
      </c>
      <c r="L239" t="str" cm="1">
        <f t="array" aca="1" ref="L239" ca="1">INDEX($AG$7:$AG$10,RANDBETWEEN(1,ROWS($AG$7:$AG$10)))</f>
        <v>&lt;25</v>
      </c>
      <c r="M239" t="str" cm="1">
        <f t="array" aca="1" ref="M239" ca="1">INDEX(data_generation!$AI$7:$AI$9,RANDBETWEEN(1,ROWS(data_generation!$AI$7:$AI$9)))</f>
        <v>Female</v>
      </c>
      <c r="N239" t="str" cm="1">
        <f t="array" aca="1" ref="N239" ca="1">INDEX($AK$7:$AK$9,RANDBETWEEN(1,ROWS($AK$7:$AK$9)))</f>
        <v>Above $1000</v>
      </c>
      <c r="O239" t="str" cm="1">
        <f t="array" aca="1" ref="O239" ca="1">INDEX($AM$7:$AM$12,RANDBETWEEN(1,ROWS($AM$7:$AM$12)))</f>
        <v>IL</v>
      </c>
      <c r="P239" s="6"/>
      <c r="Q239" s="6"/>
      <c r="S239">
        <f t="shared" ca="1" si="15"/>
        <v>0.25398324838394692</v>
      </c>
      <c r="T239" s="5">
        <f t="shared" ca="1" si="16"/>
        <v>0.19790390543566683</v>
      </c>
      <c r="U239">
        <v>100233</v>
      </c>
      <c r="Y239" s="8">
        <v>10233</v>
      </c>
    </row>
    <row r="240" spans="1:25" x14ac:dyDescent="0.25">
      <c r="A240" cm="1">
        <f t="array" aca="1" ref="A240" ca="1">INDEX($U$7:$U$50006, RANK(T240,$T$7:$T$50006), 1)</f>
        <v>100281</v>
      </c>
      <c r="B240" cm="1">
        <f t="array" aca="1" ref="B240" ca="1">INDEX($Y$7:$Y$50006, RANK(T240,$T$7:$T$50006), 1)</f>
        <v>10281</v>
      </c>
      <c r="C240" t="str">
        <f t="shared" ca="1" si="13"/>
        <v>AB</v>
      </c>
      <c r="D240" t="str">
        <f t="shared" ca="1" si="14"/>
        <v>Circle</v>
      </c>
      <c r="E240" cm="1">
        <f t="array" aca="1" ref="E240" ca="1">INDEX($Z$7:$Z$46,RANDBETWEEN(1,ROWS($Z$7:$Z$46)))</f>
        <v>2023</v>
      </c>
      <c r="F240" cm="1">
        <f t="array" aca="1" ref="F240" ca="1">INDEX($AB$7:$AB$126,RANDBETWEEN(1,ROWS($AB$7:$AB$126)))</f>
        <v>60</v>
      </c>
      <c r="G240">
        <f ca="1">IF(_xlfn.NORM.INV(T240,$R$7,$R$8)&lt;0,0,_xlfn.NORM.INV(T240,$R$7,$R$8))*VLOOKUP(C240,$V$7:$W$10,2,FALSE)</f>
        <v>60.01534973740717</v>
      </c>
      <c r="H240" s="6">
        <f ca="1">G240*VLOOKUP(C240,$V$7:$X$12,3,FALSE)</f>
        <v>150.03837434351792</v>
      </c>
      <c r="I240" t="str" cm="1">
        <f t="array" aca="1" ref="I240" ca="1">INDEX(data_generation!$AD$7:$AD$9,RANDBETWEEN(1,ROWS(data_generation!$AD$7:$AD$9)))</f>
        <v>Loyal</v>
      </c>
      <c r="J240" t="str" cm="1">
        <f t="array" aca="1" ref="J240" ca="1">INDEX(data_generation!$AE$7:$AE$9,RANDBETWEEN(1,ROWS(data_generation!$AE$7:$AE$9)))</f>
        <v>School</v>
      </c>
      <c r="K240" t="b" cm="1">
        <f t="array" aca="1" ref="K240" ca="1">INDEX(data_generation!$AF$7:$AF$8,RANDBETWEEN(1,ROWS(data_generation!$AF$7:$AF$8)))</f>
        <v>0</v>
      </c>
      <c r="L240" t="str" cm="1">
        <f t="array" aca="1" ref="L240" ca="1">INDEX($AG$7:$AG$10,RANDBETWEEN(1,ROWS($AG$7:$AG$10)))</f>
        <v>&gt;65</v>
      </c>
      <c r="M240" t="str" cm="1">
        <f t="array" aca="1" ref="M240" ca="1">INDEX(data_generation!$AI$7:$AI$9,RANDBETWEEN(1,ROWS(data_generation!$AI$7:$AI$9)))</f>
        <v>Male</v>
      </c>
      <c r="N240" t="str" cm="1">
        <f t="array" aca="1" ref="N240" ca="1">INDEX($AK$7:$AK$9,RANDBETWEEN(1,ROWS($AK$7:$AK$9)))</f>
        <v>Above $1000</v>
      </c>
      <c r="O240" t="str" cm="1">
        <f t="array" aca="1" ref="O240" ca="1">INDEX($AM$7:$AM$12,RANDBETWEEN(1,ROWS($AM$7:$AM$12)))</f>
        <v>IA</v>
      </c>
      <c r="P240" s="6"/>
      <c r="Q240" s="6"/>
      <c r="S240">
        <f t="shared" ca="1" si="15"/>
        <v>0.74773948428702908</v>
      </c>
      <c r="T240" s="5">
        <f t="shared" ca="1" si="16"/>
        <v>0.74805197956758873</v>
      </c>
      <c r="U240">
        <v>100234</v>
      </c>
      <c r="Y240" s="8">
        <v>10234</v>
      </c>
    </row>
    <row r="241" spans="1:25" x14ac:dyDescent="0.25">
      <c r="A241" cm="1">
        <f t="array" aca="1" ref="A241" ca="1">INDEX($U$7:$U$50006, RANK(T241,$T$7:$T$50006), 1)</f>
        <v>100287</v>
      </c>
      <c r="B241" cm="1">
        <f t="array" aca="1" ref="B241" ca="1">INDEX($Y$7:$Y$50006, RANK(T241,$T$7:$T$50006), 1)</f>
        <v>10287</v>
      </c>
      <c r="C241" t="str">
        <f t="shared" ca="1" si="13"/>
        <v>BB</v>
      </c>
      <c r="D241" t="str">
        <f t="shared" ca="1" si="14"/>
        <v>Circle</v>
      </c>
      <c r="E241" cm="1">
        <f t="array" aca="1" ref="E241" ca="1">INDEX($Z$7:$Z$46,RANDBETWEEN(1,ROWS($Z$7:$Z$46)))</f>
        <v>2023</v>
      </c>
      <c r="F241" cm="1">
        <f t="array" aca="1" ref="F241" ca="1">INDEX($AB$7:$AB$126,RANDBETWEEN(1,ROWS($AB$7:$AB$126)))</f>
        <v>5</v>
      </c>
      <c r="G241">
        <f ca="1">IF(_xlfn.NORM.INV(T241,$R$7,$R$8)&lt;0,0,_xlfn.NORM.INV(T241,$R$7,$R$8))*VLOOKUP(C241,$V$7:$W$10,2,FALSE)</f>
        <v>29.939710776226626</v>
      </c>
      <c r="H241" s="6">
        <f ca="1">G241*VLOOKUP(C241,$V$7:$X$12,3,FALSE)</f>
        <v>299.39710776226627</v>
      </c>
      <c r="I241" t="str" cm="1">
        <f t="array" aca="1" ref="I241" ca="1">INDEX(data_generation!$AD$7:$AD$9,RANDBETWEEN(1,ROWS(data_generation!$AD$7:$AD$9)))</f>
        <v>Disloyal</v>
      </c>
      <c r="J241" t="str" cm="1">
        <f t="array" aca="1" ref="J241" ca="1">INDEX(data_generation!$AE$7:$AE$9,RANDBETWEEN(1,ROWS(data_generation!$AE$7:$AE$9)))</f>
        <v>Work</v>
      </c>
      <c r="K241" t="b" cm="1">
        <f t="array" aca="1" ref="K241" ca="1">INDEX(data_generation!$AF$7:$AF$8,RANDBETWEEN(1,ROWS(data_generation!$AF$7:$AF$8)))</f>
        <v>1</v>
      </c>
      <c r="L241" t="str" cm="1">
        <f t="array" aca="1" ref="L241" ca="1">INDEX($AG$7:$AG$10,RANDBETWEEN(1,ROWS($AG$7:$AG$10)))</f>
        <v>46-65</v>
      </c>
      <c r="M241" t="str" cm="1">
        <f t="array" aca="1" ref="M241" ca="1">INDEX(data_generation!$AI$7:$AI$9,RANDBETWEEN(1,ROWS(data_generation!$AI$7:$AI$9)))</f>
        <v>Male</v>
      </c>
      <c r="N241" t="str" cm="1">
        <f t="array" aca="1" ref="N241" ca="1">INDEX($AK$7:$AK$9,RANDBETWEEN(1,ROWS($AK$7:$AK$9)))</f>
        <v>$500-$1000</v>
      </c>
      <c r="O241" t="str" cm="1">
        <f t="array" aca="1" ref="O241" ca="1">INDEX($AM$7:$AM$12,RANDBETWEEN(1,ROWS($AM$7:$AM$12)))</f>
        <v>IA</v>
      </c>
      <c r="P241" s="6"/>
      <c r="Q241" s="6"/>
      <c r="S241">
        <f t="shared" ca="1" si="15"/>
        <v>0.11640421371446341</v>
      </c>
      <c r="T241" s="5">
        <f t="shared" ca="1" si="16"/>
        <v>0.74320858283281288</v>
      </c>
      <c r="U241">
        <v>100235</v>
      </c>
      <c r="Y241" s="8">
        <v>10235</v>
      </c>
    </row>
    <row r="242" spans="1:25" x14ac:dyDescent="0.25">
      <c r="A242" cm="1">
        <f t="array" aca="1" ref="A242" ca="1">INDEX($U$7:$U$50006, RANK(T242,$T$7:$T$50006), 1)</f>
        <v>100442</v>
      </c>
      <c r="B242" cm="1">
        <f t="array" aca="1" ref="B242" ca="1">INDEX($Y$7:$Y$50006, RANK(T242,$T$7:$T$50006), 1)</f>
        <v>10442</v>
      </c>
      <c r="C242" t="str">
        <f t="shared" ca="1" si="13"/>
        <v>BB</v>
      </c>
      <c r="D242" t="str">
        <f t="shared" ca="1" si="14"/>
        <v>Circle</v>
      </c>
      <c r="E242" cm="1">
        <f t="array" aca="1" ref="E242" ca="1">INDEX($Z$7:$Z$46,RANDBETWEEN(1,ROWS($Z$7:$Z$46)))</f>
        <v>2023</v>
      </c>
      <c r="F242" cm="1">
        <f t="array" aca="1" ref="F242" ca="1">INDEX($AB$7:$AB$126,RANDBETWEEN(1,ROWS($AB$7:$AB$126)))</f>
        <v>70</v>
      </c>
      <c r="G242">
        <f ca="1">IF(_xlfn.NORM.INV(T242,$R$7,$R$8)&lt;0,0,_xlfn.NORM.INV(T242,$R$7,$R$8))*VLOOKUP(C242,$V$7:$W$10,2,FALSE)</f>
        <v>28.155667569465077</v>
      </c>
      <c r="H242" s="6">
        <f ca="1">G242*VLOOKUP(C242,$V$7:$X$12,3,FALSE)</f>
        <v>281.55667569465078</v>
      </c>
      <c r="I242" t="str" cm="1">
        <f t="array" aca="1" ref="I242" ca="1">INDEX(data_generation!$AD$7:$AD$9,RANDBETWEEN(1,ROWS(data_generation!$AD$7:$AD$9)))</f>
        <v>Loyal</v>
      </c>
      <c r="J242" t="str" cm="1">
        <f t="array" aca="1" ref="J242" ca="1">INDEX(data_generation!$AE$7:$AE$9,RANDBETWEEN(1,ROWS(data_generation!$AE$7:$AE$9)))</f>
        <v>Home</v>
      </c>
      <c r="K242" t="b" cm="1">
        <f t="array" aca="1" ref="K242" ca="1">INDEX(data_generation!$AF$7:$AF$8,RANDBETWEEN(1,ROWS(data_generation!$AF$7:$AF$8)))</f>
        <v>1</v>
      </c>
      <c r="L242" t="str" cm="1">
        <f t="array" aca="1" ref="L242" ca="1">INDEX($AG$7:$AG$10,RANDBETWEEN(1,ROWS($AG$7:$AG$10)))</f>
        <v>&lt;25</v>
      </c>
      <c r="M242" t="str" cm="1">
        <f t="array" aca="1" ref="M242" ca="1">INDEX(data_generation!$AI$7:$AI$9,RANDBETWEEN(1,ROWS(data_generation!$AI$7:$AI$9)))</f>
        <v>Male</v>
      </c>
      <c r="N242" t="str" cm="1">
        <f t="array" aca="1" ref="N242" ca="1">INDEX($AK$7:$AK$9,RANDBETWEEN(1,ROWS($AK$7:$AK$9)))</f>
        <v>Above $1000</v>
      </c>
      <c r="O242" t="str" cm="1">
        <f t="array" aca="1" ref="O242" ca="1">INDEX($AM$7:$AM$12,RANDBETWEEN(1,ROWS($AM$7:$AM$12)))</f>
        <v>MO</v>
      </c>
      <c r="P242" s="6"/>
      <c r="Q242" s="6"/>
      <c r="S242">
        <f t="shared" ca="1" si="15"/>
        <v>1.7565757333976029E-2</v>
      </c>
      <c r="T242" s="5">
        <f t="shared" ca="1" si="16"/>
        <v>0.60133921094753051</v>
      </c>
      <c r="U242">
        <v>100236</v>
      </c>
      <c r="Y242" s="8">
        <v>10236</v>
      </c>
    </row>
    <row r="243" spans="1:25" x14ac:dyDescent="0.25">
      <c r="A243" cm="1">
        <f t="array" aca="1" ref="A243" ca="1">INDEX($U$7:$U$50006, RANK(T243,$T$7:$T$50006), 1)</f>
        <v>100080</v>
      </c>
      <c r="B243" cm="1">
        <f t="array" aca="1" ref="B243" ca="1">INDEX($Y$7:$Y$50006, RANK(T243,$T$7:$T$50006), 1)</f>
        <v>10080</v>
      </c>
      <c r="C243" t="str">
        <f t="shared" ca="1" si="13"/>
        <v>BC</v>
      </c>
      <c r="D243" t="str">
        <f t="shared" ca="1" si="14"/>
        <v>Square</v>
      </c>
      <c r="E243" cm="1">
        <f t="array" aca="1" ref="E243" ca="1">INDEX($Z$7:$Z$46,RANDBETWEEN(1,ROWS($Z$7:$Z$46)))</f>
        <v>2023</v>
      </c>
      <c r="F243" cm="1">
        <f t="array" aca="1" ref="F243" ca="1">INDEX($AB$7:$AB$126,RANDBETWEEN(1,ROWS($AB$7:$AB$126)))</f>
        <v>28</v>
      </c>
      <c r="G243">
        <f ca="1">IF(_xlfn.NORM.INV(T243,$R$7,$R$8)&lt;0,0,_xlfn.NORM.INV(T243,$R$7,$R$8))*VLOOKUP(C243,$V$7:$W$10,2,FALSE)</f>
        <v>3.7499365335546764</v>
      </c>
      <c r="H243" s="6">
        <f ca="1">G243*VLOOKUP(C243,$V$7:$X$12,3,FALSE)</f>
        <v>56.249048003320148</v>
      </c>
      <c r="I243" t="str" cm="1">
        <f t="array" aca="1" ref="I243" ca="1">INDEX(data_generation!$AD$7:$AD$9,RANDBETWEEN(1,ROWS(data_generation!$AD$7:$AD$9)))</f>
        <v>Uncommited</v>
      </c>
      <c r="J243" t="str" cm="1">
        <f t="array" aca="1" ref="J243" ca="1">INDEX(data_generation!$AE$7:$AE$9,RANDBETWEEN(1,ROWS(data_generation!$AE$7:$AE$9)))</f>
        <v>Home</v>
      </c>
      <c r="K243" t="b" cm="1">
        <f t="array" aca="1" ref="K243" ca="1">INDEX(data_generation!$AF$7:$AF$8,RANDBETWEEN(1,ROWS(data_generation!$AF$7:$AF$8)))</f>
        <v>0</v>
      </c>
      <c r="L243" t="str" cm="1">
        <f t="array" aca="1" ref="L243" ca="1">INDEX($AG$7:$AG$10,RANDBETWEEN(1,ROWS($AG$7:$AG$10)))</f>
        <v>&lt;25</v>
      </c>
      <c r="M243" t="str" cm="1">
        <f t="array" aca="1" ref="M243" ca="1">INDEX(data_generation!$AI$7:$AI$9,RANDBETWEEN(1,ROWS(data_generation!$AI$7:$AI$9)))</f>
        <v>Female</v>
      </c>
      <c r="N243" t="str" cm="1">
        <f t="array" aca="1" ref="N243" ca="1">INDEX($AK$7:$AK$9,RANDBETWEEN(1,ROWS($AK$7:$AK$9)))</f>
        <v>Under $500</v>
      </c>
      <c r="O243" t="str" cm="1">
        <f t="array" aca="1" ref="O243" ca="1">INDEX($AM$7:$AM$12,RANDBETWEEN(1,ROWS($AM$7:$AM$12)))</f>
        <v>IA</v>
      </c>
      <c r="P243" s="6"/>
      <c r="Q243" s="6"/>
      <c r="S243">
        <f t="shared" ca="1" si="15"/>
        <v>0.91422378554977191</v>
      </c>
      <c r="T243" s="5">
        <f t="shared" ca="1" si="16"/>
        <v>0.93317635712319258</v>
      </c>
      <c r="U243">
        <v>100237</v>
      </c>
      <c r="Y243" s="8">
        <v>10237</v>
      </c>
    </row>
    <row r="244" spans="1:25" x14ac:dyDescent="0.25">
      <c r="A244" cm="1">
        <f t="array" aca="1" ref="A244" ca="1">INDEX($U$7:$U$50006, RANK(T244,$T$7:$T$50006), 1)</f>
        <v>100695</v>
      </c>
      <c r="B244" cm="1">
        <f t="array" aca="1" ref="B244" ca="1">INDEX($Y$7:$Y$50006, RANK(T244,$T$7:$T$50006), 1)</f>
        <v>10695</v>
      </c>
      <c r="C244" t="str">
        <f t="shared" ca="1" si="13"/>
        <v>AB</v>
      </c>
      <c r="D244" t="str">
        <f t="shared" ca="1" si="14"/>
        <v>Circle</v>
      </c>
      <c r="E244" cm="1">
        <f t="array" aca="1" ref="E244" ca="1">INDEX($Z$7:$Z$46,RANDBETWEEN(1,ROWS($Z$7:$Z$46)))</f>
        <v>2013</v>
      </c>
      <c r="F244" cm="1">
        <f t="array" aca="1" ref="F244" ca="1">INDEX($AB$7:$AB$126,RANDBETWEEN(1,ROWS($AB$7:$AB$126)))</f>
        <v>70</v>
      </c>
      <c r="G244">
        <f ca="1">IF(_xlfn.NORM.INV(T244,$R$7,$R$8)&lt;0,0,_xlfn.NORM.INV(T244,$R$7,$R$8))*VLOOKUP(C244,$V$7:$W$10,2,FALSE)</f>
        <v>51.303353922410267</v>
      </c>
      <c r="H244" s="6">
        <f ca="1">G244*VLOOKUP(C244,$V$7:$X$12,3,FALSE)</f>
        <v>128.25838480602567</v>
      </c>
      <c r="I244" t="str" cm="1">
        <f t="array" aca="1" ref="I244" ca="1">INDEX(data_generation!$AD$7:$AD$9,RANDBETWEEN(1,ROWS(data_generation!$AD$7:$AD$9)))</f>
        <v>Disloyal</v>
      </c>
      <c r="J244" t="str" cm="1">
        <f t="array" aca="1" ref="J244" ca="1">INDEX(data_generation!$AE$7:$AE$9,RANDBETWEEN(1,ROWS(data_generation!$AE$7:$AE$9)))</f>
        <v>School</v>
      </c>
      <c r="K244" t="b" cm="1">
        <f t="array" aca="1" ref="K244" ca="1">INDEX(data_generation!$AF$7:$AF$8,RANDBETWEEN(1,ROWS(data_generation!$AF$7:$AF$8)))</f>
        <v>1</v>
      </c>
      <c r="L244" t="str" cm="1">
        <f t="array" aca="1" ref="L244" ca="1">INDEX($AG$7:$AG$10,RANDBETWEEN(1,ROWS($AG$7:$AG$10)))</f>
        <v>&gt;65</v>
      </c>
      <c r="M244" t="str" cm="1">
        <f t="array" aca="1" ref="M244" ca="1">INDEX(data_generation!$AI$7:$AI$9,RANDBETWEEN(1,ROWS(data_generation!$AI$7:$AI$9)))</f>
        <v>Male</v>
      </c>
      <c r="N244" t="str" cm="1">
        <f t="array" aca="1" ref="N244" ca="1">INDEX($AK$7:$AK$9,RANDBETWEEN(1,ROWS($AK$7:$AK$9)))</f>
        <v>Above $1000</v>
      </c>
      <c r="O244" t="str" cm="1">
        <f t="array" aca="1" ref="O244" ca="1">INDEX($AM$7:$AM$12,RANDBETWEEN(1,ROWS($AM$7:$AM$12)))</f>
        <v>MO</v>
      </c>
      <c r="P244" s="6"/>
      <c r="Q244" s="6"/>
      <c r="S244">
        <f t="shared" ca="1" si="15"/>
        <v>0.17464288007007778</v>
      </c>
      <c r="T244" s="5">
        <f t="shared" ca="1" si="16"/>
        <v>0.38223071299070177</v>
      </c>
      <c r="U244">
        <v>100238</v>
      </c>
      <c r="Y244" s="8">
        <v>10238</v>
      </c>
    </row>
    <row r="245" spans="1:25" x14ac:dyDescent="0.25">
      <c r="A245" cm="1">
        <f t="array" aca="1" ref="A245" ca="1">INDEX($U$7:$U$50006, RANK(T245,$T$7:$T$50006), 1)</f>
        <v>100336</v>
      </c>
      <c r="B245" cm="1">
        <f t="array" aca="1" ref="B245" ca="1">INDEX($Y$7:$Y$50006, RANK(T245,$T$7:$T$50006), 1)</f>
        <v>10336</v>
      </c>
      <c r="C245" t="str">
        <f t="shared" ca="1" si="13"/>
        <v>BC</v>
      </c>
      <c r="D245" t="str">
        <f t="shared" ca="1" si="14"/>
        <v>Square</v>
      </c>
      <c r="E245" cm="1">
        <f t="array" aca="1" ref="E245" ca="1">INDEX($Z$7:$Z$46,RANDBETWEEN(1,ROWS($Z$7:$Z$46)))</f>
        <v>2022</v>
      </c>
      <c r="F245" cm="1">
        <f t="array" aca="1" ref="F245" ca="1">INDEX($AB$7:$AB$126,RANDBETWEEN(1,ROWS($AB$7:$AB$126)))</f>
        <v>62</v>
      </c>
      <c r="G245">
        <f ca="1">IF(_xlfn.NORM.INV(T245,$R$7,$R$8)&lt;0,0,_xlfn.NORM.INV(T245,$R$7,$R$8))*VLOOKUP(C245,$V$7:$W$10,2,FALSE)</f>
        <v>3.2579443798511436</v>
      </c>
      <c r="H245" s="6">
        <f ca="1">G245*VLOOKUP(C245,$V$7:$X$12,3,FALSE)</f>
        <v>48.869165697767151</v>
      </c>
      <c r="I245" t="str" cm="1">
        <f t="array" aca="1" ref="I245" ca="1">INDEX(data_generation!$AD$7:$AD$9,RANDBETWEEN(1,ROWS(data_generation!$AD$7:$AD$9)))</f>
        <v>Disloyal</v>
      </c>
      <c r="J245" t="str" cm="1">
        <f t="array" aca="1" ref="J245" ca="1">INDEX(data_generation!$AE$7:$AE$9,RANDBETWEEN(1,ROWS(data_generation!$AE$7:$AE$9)))</f>
        <v>School</v>
      </c>
      <c r="K245" t="b" cm="1">
        <f t="array" aca="1" ref="K245" ca="1">INDEX(data_generation!$AF$7:$AF$8,RANDBETWEEN(1,ROWS(data_generation!$AF$7:$AF$8)))</f>
        <v>0</v>
      </c>
      <c r="L245" t="str" cm="1">
        <f t="array" aca="1" ref="L245" ca="1">INDEX($AG$7:$AG$10,RANDBETWEEN(1,ROWS($AG$7:$AG$10)))</f>
        <v>26-45</v>
      </c>
      <c r="M245" t="str" cm="1">
        <f t="array" aca="1" ref="M245" ca="1">INDEX(data_generation!$AI$7:$AI$9,RANDBETWEEN(1,ROWS(data_generation!$AI$7:$AI$9)))</f>
        <v>Female</v>
      </c>
      <c r="N245" t="str" cm="1">
        <f t="array" aca="1" ref="N245" ca="1">INDEX($AK$7:$AK$9,RANDBETWEEN(1,ROWS($AK$7:$AK$9)))</f>
        <v>Above $1000</v>
      </c>
      <c r="O245" t="str" cm="1">
        <f t="array" aca="1" ref="O245" ca="1">INDEX($AM$7:$AM$12,RANDBETWEEN(1,ROWS($AM$7:$AM$12)))</f>
        <v>WI</v>
      </c>
      <c r="P245" s="6"/>
      <c r="Q245" s="6"/>
      <c r="S245">
        <f t="shared" ca="1" si="15"/>
        <v>0.45283029571247624</v>
      </c>
      <c r="T245" s="5">
        <f t="shared" ca="1" si="16"/>
        <v>0.69703394745753366</v>
      </c>
      <c r="U245">
        <v>100239</v>
      </c>
      <c r="Y245" s="8">
        <v>10239</v>
      </c>
    </row>
    <row r="246" spans="1:25" x14ac:dyDescent="0.25">
      <c r="A246" cm="1">
        <f t="array" aca="1" ref="A246" ca="1">INDEX($U$7:$U$50006, RANK(T246,$T$7:$T$50006), 1)</f>
        <v>100042</v>
      </c>
      <c r="B246" cm="1">
        <f t="array" aca="1" ref="B246" ca="1">INDEX($Y$7:$Y$50006, RANK(T246,$T$7:$T$50006), 1)</f>
        <v>10042</v>
      </c>
      <c r="C246" t="str">
        <f t="shared" ca="1" si="13"/>
        <v>BB</v>
      </c>
      <c r="D246" t="str">
        <f t="shared" ca="1" si="14"/>
        <v>Circle</v>
      </c>
      <c r="E246" cm="1">
        <f t="array" aca="1" ref="E246" ca="1">INDEX($Z$7:$Z$46,RANDBETWEEN(1,ROWS($Z$7:$Z$46)))</f>
        <v>2023</v>
      </c>
      <c r="F246" cm="1">
        <f t="array" aca="1" ref="F246" ca="1">INDEX($AB$7:$AB$126,RANDBETWEEN(1,ROWS($AB$7:$AB$126)))</f>
        <v>33</v>
      </c>
      <c r="G246">
        <f ca="1">IF(_xlfn.NORM.INV(T246,$R$7,$R$8)&lt;0,0,_xlfn.NORM.INV(T246,$R$7,$R$8))*VLOOKUP(C246,$V$7:$W$10,2,FALSE)</f>
        <v>34.747733026619983</v>
      </c>
      <c r="H246" s="6">
        <f ca="1">G246*VLOOKUP(C246,$V$7:$X$12,3,FALSE)</f>
        <v>347.47733026619983</v>
      </c>
      <c r="I246" t="str" cm="1">
        <f t="array" aca="1" ref="I246" ca="1">INDEX(data_generation!$AD$7:$AD$9,RANDBETWEEN(1,ROWS(data_generation!$AD$7:$AD$9)))</f>
        <v>Loyal</v>
      </c>
      <c r="J246" t="str" cm="1">
        <f t="array" aca="1" ref="J246" ca="1">INDEX(data_generation!$AE$7:$AE$9,RANDBETWEEN(1,ROWS(data_generation!$AE$7:$AE$9)))</f>
        <v>Work</v>
      </c>
      <c r="K246" t="b" cm="1">
        <f t="array" aca="1" ref="K246" ca="1">INDEX(data_generation!$AF$7:$AF$8,RANDBETWEEN(1,ROWS(data_generation!$AF$7:$AF$8)))</f>
        <v>1</v>
      </c>
      <c r="L246" t="str" cm="1">
        <f t="array" aca="1" ref="L246" ca="1">INDEX($AG$7:$AG$10,RANDBETWEEN(1,ROWS($AG$7:$AG$10)))</f>
        <v>&lt;25</v>
      </c>
      <c r="M246" t="str" cm="1">
        <f t="array" aca="1" ref="M246" ca="1">INDEX(data_generation!$AI$7:$AI$9,RANDBETWEEN(1,ROWS(data_generation!$AI$7:$AI$9)))</f>
        <v>Other</v>
      </c>
      <c r="N246" t="str" cm="1">
        <f t="array" aca="1" ref="N246" ca="1">INDEX($AK$7:$AK$9,RANDBETWEEN(1,ROWS($AK$7:$AK$9)))</f>
        <v>Under $500</v>
      </c>
      <c r="O246" t="str" cm="1">
        <f t="array" aca="1" ref="O246" ca="1">INDEX($AM$7:$AM$12,RANDBETWEEN(1,ROWS($AM$7:$AM$12)))</f>
        <v>MN</v>
      </c>
      <c r="P246" s="6"/>
      <c r="Q246" s="6"/>
      <c r="S246">
        <f t="shared" ca="1" si="15"/>
        <v>0.45476435823457639</v>
      </c>
      <c r="T246" s="5">
        <f t="shared" ca="1" si="16"/>
        <v>0.95743973330067289</v>
      </c>
      <c r="U246">
        <v>100240</v>
      </c>
      <c r="Y246" s="8">
        <v>10240</v>
      </c>
    </row>
    <row r="247" spans="1:25" x14ac:dyDescent="0.25">
      <c r="A247" cm="1">
        <f t="array" aca="1" ref="A247" ca="1">INDEX($U$7:$U$50006, RANK(T247,$T$7:$T$50006), 1)</f>
        <v>100621</v>
      </c>
      <c r="B247" cm="1">
        <f t="array" aca="1" ref="B247" ca="1">INDEX($Y$7:$Y$50006, RANK(T247,$T$7:$T$50006), 1)</f>
        <v>10621</v>
      </c>
      <c r="C247" t="str">
        <f t="shared" ca="1" si="13"/>
        <v>BC</v>
      </c>
      <c r="D247" t="str">
        <f t="shared" ca="1" si="14"/>
        <v>Square</v>
      </c>
      <c r="E247" cm="1">
        <f t="array" aca="1" ref="E247" ca="1">INDEX($Z$7:$Z$46,RANDBETWEEN(1,ROWS($Z$7:$Z$46)))</f>
        <v>2023</v>
      </c>
      <c r="F247" cm="1">
        <f t="array" aca="1" ref="F247" ca="1">INDEX($AB$7:$AB$126,RANDBETWEEN(1,ROWS($AB$7:$AB$126)))</f>
        <v>117</v>
      </c>
      <c r="G247">
        <f ca="1">IF(_xlfn.NORM.INV(T247,$R$7,$R$8)&lt;0,0,_xlfn.NORM.INV(T247,$R$7,$R$8))*VLOOKUP(C247,$V$7:$W$10,2,FALSE)</f>
        <v>2.9197794615244006</v>
      </c>
      <c r="H247" s="6">
        <f ca="1">G247*VLOOKUP(C247,$V$7:$X$12,3,FALSE)</f>
        <v>43.79669192286601</v>
      </c>
      <c r="I247" t="str" cm="1">
        <f t="array" aca="1" ref="I247" ca="1">INDEX(data_generation!$AD$7:$AD$9,RANDBETWEEN(1,ROWS(data_generation!$AD$7:$AD$9)))</f>
        <v>Uncommited</v>
      </c>
      <c r="J247" t="str" cm="1">
        <f t="array" aca="1" ref="J247" ca="1">INDEX(data_generation!$AE$7:$AE$9,RANDBETWEEN(1,ROWS(data_generation!$AE$7:$AE$9)))</f>
        <v>Home</v>
      </c>
      <c r="K247" t="b" cm="1">
        <f t="array" aca="1" ref="K247" ca="1">INDEX(data_generation!$AF$7:$AF$8,RANDBETWEEN(1,ROWS(data_generation!$AF$7:$AF$8)))</f>
        <v>0</v>
      </c>
      <c r="L247" t="str" cm="1">
        <f t="array" aca="1" ref="L247" ca="1">INDEX($AG$7:$AG$10,RANDBETWEEN(1,ROWS($AG$7:$AG$10)))</f>
        <v>&lt;25</v>
      </c>
      <c r="M247" t="str" cm="1">
        <f t="array" aca="1" ref="M247" ca="1">INDEX(data_generation!$AI$7:$AI$9,RANDBETWEEN(1,ROWS(data_generation!$AI$7:$AI$9)))</f>
        <v>Female</v>
      </c>
      <c r="N247" t="str" cm="1">
        <f t="array" aca="1" ref="N247" ca="1">INDEX($AK$7:$AK$9,RANDBETWEEN(1,ROWS($AK$7:$AK$9)))</f>
        <v>Above $1000</v>
      </c>
      <c r="O247" t="str" cm="1">
        <f t="array" aca="1" ref="O247" ca="1">INDEX($AM$7:$AM$12,RANDBETWEEN(1,ROWS($AM$7:$AM$12)))</f>
        <v>IA</v>
      </c>
      <c r="P247" s="6"/>
      <c r="Q247" s="6"/>
      <c r="S247">
        <f t="shared" ca="1" si="15"/>
        <v>2.0571730805360566E-2</v>
      </c>
      <c r="T247" s="5">
        <f t="shared" ca="1" si="16"/>
        <v>0.436266816988093</v>
      </c>
      <c r="U247">
        <v>100241</v>
      </c>
      <c r="Y247" s="8">
        <v>10241</v>
      </c>
    </row>
    <row r="248" spans="1:25" x14ac:dyDescent="0.25">
      <c r="A248" cm="1">
        <f t="array" aca="1" ref="A248" ca="1">INDEX($U$7:$U$50006, RANK(T248,$T$7:$T$50006), 1)</f>
        <v>100581</v>
      </c>
      <c r="B248" cm="1">
        <f t="array" aca="1" ref="B248" ca="1">INDEX($Y$7:$Y$50006, RANK(T248,$T$7:$T$50006), 1)</f>
        <v>10581</v>
      </c>
      <c r="C248" t="str">
        <f t="shared" ca="1" si="13"/>
        <v>BC</v>
      </c>
      <c r="D248" t="str">
        <f t="shared" ca="1" si="14"/>
        <v>Square</v>
      </c>
      <c r="E248" cm="1">
        <f t="array" aca="1" ref="E248" ca="1">INDEX($Z$7:$Z$46,RANDBETWEEN(1,ROWS($Z$7:$Z$46)))</f>
        <v>2023</v>
      </c>
      <c r="F248" cm="1">
        <f t="array" aca="1" ref="F248" ca="1">INDEX($AB$7:$AB$126,RANDBETWEEN(1,ROWS($AB$7:$AB$126)))</f>
        <v>109</v>
      </c>
      <c r="G248">
        <f ca="1">IF(_xlfn.NORM.INV(T248,$R$7,$R$8)&lt;0,0,_xlfn.NORM.INV(T248,$R$7,$R$8))*VLOOKUP(C248,$V$7:$W$10,2,FALSE)</f>
        <v>2.9661198338771486</v>
      </c>
      <c r="H248" s="6">
        <f ca="1">G248*VLOOKUP(C248,$V$7:$X$12,3,FALSE)</f>
        <v>44.491797508157227</v>
      </c>
      <c r="I248" t="str" cm="1">
        <f t="array" aca="1" ref="I248" ca="1">INDEX(data_generation!$AD$7:$AD$9,RANDBETWEEN(1,ROWS(data_generation!$AD$7:$AD$9)))</f>
        <v>Uncommited</v>
      </c>
      <c r="J248" t="str" cm="1">
        <f t="array" aca="1" ref="J248" ca="1">INDEX(data_generation!$AE$7:$AE$9,RANDBETWEEN(1,ROWS(data_generation!$AE$7:$AE$9)))</f>
        <v>Work</v>
      </c>
      <c r="K248" t="b" cm="1">
        <f t="array" aca="1" ref="K248" ca="1">INDEX(data_generation!$AF$7:$AF$8,RANDBETWEEN(1,ROWS(data_generation!$AF$7:$AF$8)))</f>
        <v>0</v>
      </c>
      <c r="L248" t="str" cm="1">
        <f t="array" aca="1" ref="L248" ca="1">INDEX($AG$7:$AG$10,RANDBETWEEN(1,ROWS($AG$7:$AG$10)))</f>
        <v>&lt;25</v>
      </c>
      <c r="M248" t="str" cm="1">
        <f t="array" aca="1" ref="M248" ca="1">INDEX(data_generation!$AI$7:$AI$9,RANDBETWEEN(1,ROWS(data_generation!$AI$7:$AI$9)))</f>
        <v>Other</v>
      </c>
      <c r="N248" t="str" cm="1">
        <f t="array" aca="1" ref="N248" ca="1">INDEX($AK$7:$AK$9,RANDBETWEEN(1,ROWS($AK$7:$AK$9)))</f>
        <v>Above $1000</v>
      </c>
      <c r="O248" t="str" cm="1">
        <f t="array" aca="1" ref="O248" ca="1">INDEX($AM$7:$AM$12,RANDBETWEEN(1,ROWS($AM$7:$AM$12)))</f>
        <v>WI</v>
      </c>
      <c r="P248" s="6"/>
      <c r="Q248" s="6"/>
      <c r="S248">
        <f t="shared" ca="1" si="15"/>
        <v>0.38290001241228877</v>
      </c>
      <c r="T248" s="5">
        <f t="shared" ca="1" si="16"/>
        <v>0.47298821071653652</v>
      </c>
      <c r="U248">
        <v>100242</v>
      </c>
      <c r="Y248" s="8">
        <v>10242</v>
      </c>
    </row>
    <row r="249" spans="1:25" x14ac:dyDescent="0.25">
      <c r="A249" cm="1">
        <f t="array" aca="1" ref="A249" ca="1">INDEX($U$7:$U$50006, RANK(T249,$T$7:$T$50006), 1)</f>
        <v>100471</v>
      </c>
      <c r="B249" cm="1">
        <f t="array" aca="1" ref="B249" ca="1">INDEX($Y$7:$Y$50006, RANK(T249,$T$7:$T$50006), 1)</f>
        <v>10471</v>
      </c>
      <c r="C249" t="str">
        <f t="shared" ca="1" si="13"/>
        <v>AB</v>
      </c>
      <c r="D249" t="str">
        <f t="shared" ca="1" si="14"/>
        <v>Circle</v>
      </c>
      <c r="E249" cm="1">
        <f t="array" aca="1" ref="E249" ca="1">INDEX($Z$7:$Z$46,RANDBETWEEN(1,ROWS($Z$7:$Z$46)))</f>
        <v>2021</v>
      </c>
      <c r="F249" cm="1">
        <f t="array" aca="1" ref="F249" ca="1">INDEX($AB$7:$AB$126,RANDBETWEEN(1,ROWS($AB$7:$AB$126)))</f>
        <v>73</v>
      </c>
      <c r="G249">
        <f ca="1">IF(_xlfn.NORM.INV(T249,$R$7,$R$8)&lt;0,0,_xlfn.NORM.INV(T249,$R$7,$R$8))*VLOOKUP(C249,$V$7:$W$10,2,FALSE)</f>
        <v>55.781450422318322</v>
      </c>
      <c r="H249" s="6">
        <f ca="1">G249*VLOOKUP(C249,$V$7:$X$12,3,FALSE)</f>
        <v>139.45362605579581</v>
      </c>
      <c r="I249" t="str" cm="1">
        <f t="array" aca="1" ref="I249" ca="1">INDEX(data_generation!$AD$7:$AD$9,RANDBETWEEN(1,ROWS(data_generation!$AD$7:$AD$9)))</f>
        <v>Uncommited</v>
      </c>
      <c r="J249" t="str" cm="1">
        <f t="array" aca="1" ref="J249" ca="1">INDEX(data_generation!$AE$7:$AE$9,RANDBETWEEN(1,ROWS(data_generation!$AE$7:$AE$9)))</f>
        <v>Work</v>
      </c>
      <c r="K249" t="b" cm="1">
        <f t="array" aca="1" ref="K249" ca="1">INDEX(data_generation!$AF$7:$AF$8,RANDBETWEEN(1,ROWS(data_generation!$AF$7:$AF$8)))</f>
        <v>1</v>
      </c>
      <c r="L249" t="str" cm="1">
        <f t="array" aca="1" ref="L249" ca="1">INDEX($AG$7:$AG$10,RANDBETWEEN(1,ROWS($AG$7:$AG$10)))</f>
        <v>&gt;65</v>
      </c>
      <c r="M249" t="str" cm="1">
        <f t="array" aca="1" ref="M249" ca="1">INDEX(data_generation!$AI$7:$AI$9,RANDBETWEEN(1,ROWS(data_generation!$AI$7:$AI$9)))</f>
        <v>Male</v>
      </c>
      <c r="N249" t="str" cm="1">
        <f t="array" aca="1" ref="N249" ca="1">INDEX($AK$7:$AK$9,RANDBETWEEN(1,ROWS($AK$7:$AK$9)))</f>
        <v>Above $1000</v>
      </c>
      <c r="O249" t="str" cm="1">
        <f t="array" aca="1" ref="O249" ca="1">INDEX($AM$7:$AM$12,RANDBETWEEN(1,ROWS($AM$7:$AM$12)))</f>
        <v>MO</v>
      </c>
      <c r="P249" s="6"/>
      <c r="Q249" s="6"/>
      <c r="S249">
        <f t="shared" ca="1" si="15"/>
        <v>0.27190805489054493</v>
      </c>
      <c r="T249" s="5">
        <f t="shared" ca="1" si="16"/>
        <v>0.57845357978061673</v>
      </c>
      <c r="U249">
        <v>100243</v>
      </c>
      <c r="Y249" s="8">
        <v>10243</v>
      </c>
    </row>
    <row r="250" spans="1:25" x14ac:dyDescent="0.25">
      <c r="A250" cm="1">
        <f t="array" aca="1" ref="A250" ca="1">INDEX($U$7:$U$50006, RANK(T250,$T$7:$T$50006), 1)</f>
        <v>100886</v>
      </c>
      <c r="B250" cm="1">
        <f t="array" aca="1" ref="B250" ca="1">INDEX($Y$7:$Y$50006, RANK(T250,$T$7:$T$50006), 1)</f>
        <v>10886</v>
      </c>
      <c r="C250" t="str">
        <f t="shared" ca="1" si="13"/>
        <v>AB</v>
      </c>
      <c r="D250" t="str">
        <f t="shared" ca="1" si="14"/>
        <v>Circle</v>
      </c>
      <c r="E250" cm="1">
        <f t="array" aca="1" ref="E250" ca="1">INDEX($Z$7:$Z$46,RANDBETWEEN(1,ROWS($Z$7:$Z$46)))</f>
        <v>2023</v>
      </c>
      <c r="F250" cm="1">
        <f t="array" aca="1" ref="F250" ca="1">INDEX($AB$7:$AB$126,RANDBETWEEN(1,ROWS($AB$7:$AB$126)))</f>
        <v>101</v>
      </c>
      <c r="G250">
        <f ca="1">IF(_xlfn.NORM.INV(T250,$R$7,$R$8)&lt;0,0,_xlfn.NORM.INV(T250,$R$7,$R$8))*VLOOKUP(C250,$V$7:$W$10,2,FALSE)</f>
        <v>47.112993020586956</v>
      </c>
      <c r="H250" s="6">
        <f ca="1">G250*VLOOKUP(C250,$V$7:$X$12,3,FALSE)</f>
        <v>117.78248255146738</v>
      </c>
      <c r="I250" t="str" cm="1">
        <f t="array" aca="1" ref="I250" ca="1">INDEX(data_generation!$AD$7:$AD$9,RANDBETWEEN(1,ROWS(data_generation!$AD$7:$AD$9)))</f>
        <v>Uncommited</v>
      </c>
      <c r="J250" t="str" cm="1">
        <f t="array" aca="1" ref="J250" ca="1">INDEX(data_generation!$AE$7:$AE$9,RANDBETWEEN(1,ROWS(data_generation!$AE$7:$AE$9)))</f>
        <v>Work</v>
      </c>
      <c r="K250" t="b" cm="1">
        <f t="array" aca="1" ref="K250" ca="1">INDEX(data_generation!$AF$7:$AF$8,RANDBETWEEN(1,ROWS(data_generation!$AF$7:$AF$8)))</f>
        <v>1</v>
      </c>
      <c r="L250" t="str" cm="1">
        <f t="array" aca="1" ref="L250" ca="1">INDEX($AG$7:$AG$10,RANDBETWEEN(1,ROWS($AG$7:$AG$10)))</f>
        <v>&gt;65</v>
      </c>
      <c r="M250" t="str" cm="1">
        <f t="array" aca="1" ref="M250" ca="1">INDEX(data_generation!$AI$7:$AI$9,RANDBETWEEN(1,ROWS(data_generation!$AI$7:$AI$9)))</f>
        <v>Male</v>
      </c>
      <c r="N250" t="str" cm="1">
        <f t="array" aca="1" ref="N250" ca="1">INDEX($AK$7:$AK$9,RANDBETWEEN(1,ROWS($AK$7:$AK$9)))</f>
        <v>$500-$1000</v>
      </c>
      <c r="O250" t="str" cm="1">
        <f t="array" aca="1" ref="O250" ca="1">INDEX($AM$7:$AM$12,RANDBETWEEN(1,ROWS($AM$7:$AM$12)))</f>
        <v>WI</v>
      </c>
      <c r="P250" s="6"/>
      <c r="Q250" s="6"/>
      <c r="S250">
        <f t="shared" ca="1" si="15"/>
        <v>0.72057699129329789</v>
      </c>
      <c r="T250" s="5">
        <f t="shared" ca="1" si="16"/>
        <v>0.22206938372414553</v>
      </c>
      <c r="U250">
        <v>100244</v>
      </c>
      <c r="Y250" s="8">
        <v>10244</v>
      </c>
    </row>
    <row r="251" spans="1:25" x14ac:dyDescent="0.25">
      <c r="A251" cm="1">
        <f t="array" aca="1" ref="A251" ca="1">INDEX($U$7:$U$50006, RANK(T251,$T$7:$T$50006), 1)</f>
        <v>101049</v>
      </c>
      <c r="B251" cm="1">
        <f t="array" aca="1" ref="B251" ca="1">INDEX($Y$7:$Y$50006, RANK(T251,$T$7:$T$50006), 1)</f>
        <v>11049</v>
      </c>
      <c r="C251" t="str">
        <f t="shared" ca="1" si="13"/>
        <v>AC</v>
      </c>
      <c r="D251" t="str">
        <f t="shared" ca="1" si="14"/>
        <v>Circle</v>
      </c>
      <c r="E251" cm="1">
        <f t="array" aca="1" ref="E251" ca="1">INDEX($Z$7:$Z$46,RANDBETWEEN(1,ROWS($Z$7:$Z$46)))</f>
        <v>2021</v>
      </c>
      <c r="F251" cm="1">
        <f t="array" aca="1" ref="F251" ca="1">INDEX($AB$7:$AB$126,RANDBETWEEN(1,ROWS($AB$7:$AB$126)))</f>
        <v>8</v>
      </c>
      <c r="G251">
        <f ca="1">IF(_xlfn.NORM.INV(T251,$R$7,$R$8)&lt;0,0,_xlfn.NORM.INV(T251,$R$7,$R$8))*VLOOKUP(C251,$V$7:$W$10,2,FALSE)</f>
        <v>37.800452845442891</v>
      </c>
      <c r="H251" s="6">
        <f ca="1">G251*VLOOKUP(C251,$V$7:$X$12,3,FALSE)</f>
        <v>113.40135853632867</v>
      </c>
      <c r="I251" t="str" cm="1">
        <f t="array" aca="1" ref="I251" ca="1">INDEX(data_generation!$AD$7:$AD$9,RANDBETWEEN(1,ROWS(data_generation!$AD$7:$AD$9)))</f>
        <v>Loyal</v>
      </c>
      <c r="J251" t="str" cm="1">
        <f t="array" aca="1" ref="J251" ca="1">INDEX(data_generation!$AE$7:$AE$9,RANDBETWEEN(1,ROWS(data_generation!$AE$7:$AE$9)))</f>
        <v>School</v>
      </c>
      <c r="K251" t="b" cm="1">
        <f t="array" aca="1" ref="K251" ca="1">INDEX(data_generation!$AF$7:$AF$8,RANDBETWEEN(1,ROWS(data_generation!$AF$7:$AF$8)))</f>
        <v>1</v>
      </c>
      <c r="L251" t="str" cm="1">
        <f t="array" aca="1" ref="L251" ca="1">INDEX($AG$7:$AG$10,RANDBETWEEN(1,ROWS($AG$7:$AG$10)))</f>
        <v>46-65</v>
      </c>
      <c r="M251" t="str" cm="1">
        <f t="array" aca="1" ref="M251" ca="1">INDEX(data_generation!$AI$7:$AI$9,RANDBETWEEN(1,ROWS(data_generation!$AI$7:$AI$9)))</f>
        <v>Female</v>
      </c>
      <c r="N251" t="str" cm="1">
        <f t="array" aca="1" ref="N251" ca="1">INDEX($AK$7:$AK$9,RANDBETWEEN(1,ROWS($AK$7:$AK$9)))</f>
        <v>Above $1000</v>
      </c>
      <c r="O251" t="str" cm="1">
        <f t="array" aca="1" ref="O251" ca="1">INDEX($AM$7:$AM$12,RANDBETWEEN(1,ROWS($AM$7:$AM$12)))</f>
        <v>IA</v>
      </c>
      <c r="P251" s="6"/>
      <c r="Q251" s="6"/>
      <c r="S251">
        <f t="shared" ca="1" si="15"/>
        <v>0.98188429531076615</v>
      </c>
      <c r="T251" s="5">
        <f t="shared" ca="1" si="16"/>
        <v>6.0224958943989604E-2</v>
      </c>
      <c r="U251">
        <v>100245</v>
      </c>
      <c r="Y251" s="8">
        <v>10245</v>
      </c>
    </row>
    <row r="252" spans="1:25" x14ac:dyDescent="0.25">
      <c r="A252" cm="1">
        <f t="array" aca="1" ref="A252" ca="1">INDEX($U$7:$U$50006, RANK(T252,$T$7:$T$50006), 1)</f>
        <v>100616</v>
      </c>
      <c r="B252" cm="1">
        <f t="array" aca="1" ref="B252" ca="1">INDEX($Y$7:$Y$50006, RANK(T252,$T$7:$T$50006), 1)</f>
        <v>10616</v>
      </c>
      <c r="C252" t="str">
        <f t="shared" ca="1" si="13"/>
        <v>AB</v>
      </c>
      <c r="D252" t="str">
        <f t="shared" ca="1" si="14"/>
        <v>Circle</v>
      </c>
      <c r="E252" cm="1">
        <f t="array" aca="1" ref="E252" ca="1">INDEX($Z$7:$Z$46,RANDBETWEEN(1,ROWS($Z$7:$Z$46)))</f>
        <v>2023</v>
      </c>
      <c r="F252" cm="1">
        <f t="array" aca="1" ref="F252" ca="1">INDEX($AB$7:$AB$126,RANDBETWEEN(1,ROWS($AB$7:$AB$126)))</f>
        <v>31</v>
      </c>
      <c r="G252">
        <f ca="1">IF(_xlfn.NORM.INV(T252,$R$7,$R$8)&lt;0,0,_xlfn.NORM.INV(T252,$R$7,$R$8))*VLOOKUP(C252,$V$7:$W$10,2,FALSE)</f>
        <v>52.697236273645295</v>
      </c>
      <c r="H252" s="6">
        <f ca="1">G252*VLOOKUP(C252,$V$7:$X$12,3,FALSE)</f>
        <v>131.74309068411324</v>
      </c>
      <c r="I252" t="str" cm="1">
        <f t="array" aca="1" ref="I252" ca="1">INDEX(data_generation!$AD$7:$AD$9,RANDBETWEEN(1,ROWS(data_generation!$AD$7:$AD$9)))</f>
        <v>Loyal</v>
      </c>
      <c r="J252" t="str" cm="1">
        <f t="array" aca="1" ref="J252" ca="1">INDEX(data_generation!$AE$7:$AE$9,RANDBETWEEN(1,ROWS(data_generation!$AE$7:$AE$9)))</f>
        <v>School</v>
      </c>
      <c r="K252" t="b" cm="1">
        <f t="array" aca="1" ref="K252" ca="1">INDEX(data_generation!$AF$7:$AF$8,RANDBETWEEN(1,ROWS(data_generation!$AF$7:$AF$8)))</f>
        <v>1</v>
      </c>
      <c r="L252" t="str" cm="1">
        <f t="array" aca="1" ref="L252" ca="1">INDEX($AG$7:$AG$10,RANDBETWEEN(1,ROWS($AG$7:$AG$10)))</f>
        <v>26-45</v>
      </c>
      <c r="M252" t="str" cm="1">
        <f t="array" aca="1" ref="M252" ca="1">INDEX(data_generation!$AI$7:$AI$9,RANDBETWEEN(1,ROWS(data_generation!$AI$7:$AI$9)))</f>
        <v>Other</v>
      </c>
      <c r="N252" t="str" cm="1">
        <f t="array" aca="1" ref="N252" ca="1">INDEX($AK$7:$AK$9,RANDBETWEEN(1,ROWS($AK$7:$AK$9)))</f>
        <v>$500-$1000</v>
      </c>
      <c r="O252" t="str" cm="1">
        <f t="array" aca="1" ref="O252" ca="1">INDEX($AM$7:$AM$12,RANDBETWEEN(1,ROWS($AM$7:$AM$12)))</f>
        <v>MO</v>
      </c>
      <c r="P252" s="6"/>
      <c r="Q252" s="6"/>
      <c r="S252">
        <f t="shared" ca="1" si="15"/>
        <v>0.24179284173709736</v>
      </c>
      <c r="T252" s="5">
        <f t="shared" ca="1" si="16"/>
        <v>0.44245352816858152</v>
      </c>
      <c r="U252">
        <v>100246</v>
      </c>
      <c r="Y252" s="8">
        <v>10246</v>
      </c>
    </row>
    <row r="253" spans="1:25" x14ac:dyDescent="0.25">
      <c r="A253" cm="1">
        <f t="array" aca="1" ref="A253" ca="1">INDEX($U$7:$U$50006, RANK(T253,$T$7:$T$50006), 1)</f>
        <v>100583</v>
      </c>
      <c r="B253" cm="1">
        <f t="array" aca="1" ref="B253" ca="1">INDEX($Y$7:$Y$50006, RANK(T253,$T$7:$T$50006), 1)</f>
        <v>10583</v>
      </c>
      <c r="C253" t="str">
        <f t="shared" ca="1" si="13"/>
        <v>AB</v>
      </c>
      <c r="D253" t="str">
        <f t="shared" ca="1" si="14"/>
        <v>Circle</v>
      </c>
      <c r="E253" cm="1">
        <f t="array" aca="1" ref="E253" ca="1">INDEX($Z$7:$Z$46,RANDBETWEEN(1,ROWS($Z$7:$Z$46)))</f>
        <v>2023</v>
      </c>
      <c r="F253" cm="1">
        <f t="array" aca="1" ref="F253" ca="1">INDEX($AB$7:$AB$126,RANDBETWEEN(1,ROWS($AB$7:$AB$126)))</f>
        <v>114</v>
      </c>
      <c r="G253">
        <f ca="1">IF(_xlfn.NORM.INV(T253,$R$7,$R$8)&lt;0,0,_xlfn.NORM.INV(T253,$R$7,$R$8))*VLOOKUP(C253,$V$7:$W$10,2,FALSE)</f>
        <v>53.345804533578729</v>
      </c>
      <c r="H253" s="6">
        <f ca="1">G253*VLOOKUP(C253,$V$7:$X$12,3,FALSE)</f>
        <v>133.36451133394684</v>
      </c>
      <c r="I253" t="str" cm="1">
        <f t="array" aca="1" ref="I253" ca="1">INDEX(data_generation!$AD$7:$AD$9,RANDBETWEEN(1,ROWS(data_generation!$AD$7:$AD$9)))</f>
        <v>Loyal</v>
      </c>
      <c r="J253" t="str" cm="1">
        <f t="array" aca="1" ref="J253" ca="1">INDEX(data_generation!$AE$7:$AE$9,RANDBETWEEN(1,ROWS(data_generation!$AE$7:$AE$9)))</f>
        <v>Home</v>
      </c>
      <c r="K253" t="b" cm="1">
        <f t="array" aca="1" ref="K253" ca="1">INDEX(data_generation!$AF$7:$AF$8,RANDBETWEEN(1,ROWS(data_generation!$AF$7:$AF$8)))</f>
        <v>0</v>
      </c>
      <c r="L253" t="str" cm="1">
        <f t="array" aca="1" ref="L253" ca="1">INDEX($AG$7:$AG$10,RANDBETWEEN(1,ROWS($AG$7:$AG$10)))</f>
        <v>&gt;65</v>
      </c>
      <c r="M253" t="str" cm="1">
        <f t="array" aca="1" ref="M253" ca="1">INDEX(data_generation!$AI$7:$AI$9,RANDBETWEEN(1,ROWS(data_generation!$AI$7:$AI$9)))</f>
        <v>Male</v>
      </c>
      <c r="N253" t="str" cm="1">
        <f t="array" aca="1" ref="N253" ca="1">INDEX($AK$7:$AK$9,RANDBETWEEN(1,ROWS($AK$7:$AK$9)))</f>
        <v>Under $500</v>
      </c>
      <c r="O253" t="str" cm="1">
        <f t="array" aca="1" ref="O253" ca="1">INDEX($AM$7:$AM$12,RANDBETWEEN(1,ROWS($AM$7:$AM$12)))</f>
        <v>IN</v>
      </c>
      <c r="P253" s="6"/>
      <c r="Q253" s="6"/>
      <c r="S253">
        <f t="shared" ca="1" si="15"/>
        <v>0.74205450507567383</v>
      </c>
      <c r="T253" s="5">
        <f t="shared" ca="1" si="16"/>
        <v>0.47102704570003295</v>
      </c>
      <c r="U253">
        <v>100247</v>
      </c>
      <c r="Y253" s="8">
        <v>10247</v>
      </c>
    </row>
    <row r="254" spans="1:25" x14ac:dyDescent="0.25">
      <c r="A254" cm="1">
        <f t="array" aca="1" ref="A254" ca="1">INDEX($U$7:$U$50006, RANK(T254,$T$7:$T$50006), 1)</f>
        <v>100572</v>
      </c>
      <c r="B254" cm="1">
        <f t="array" aca="1" ref="B254" ca="1">INDEX($Y$7:$Y$50006, RANK(T254,$T$7:$T$50006), 1)</f>
        <v>10572</v>
      </c>
      <c r="C254" t="str">
        <f t="shared" ca="1" si="13"/>
        <v>BC</v>
      </c>
      <c r="D254" t="str">
        <f t="shared" ca="1" si="14"/>
        <v>Square</v>
      </c>
      <c r="E254" cm="1">
        <f t="array" aca="1" ref="E254" ca="1">INDEX($Z$7:$Z$46,RANDBETWEEN(1,ROWS($Z$7:$Z$46)))</f>
        <v>2022</v>
      </c>
      <c r="F254" cm="1">
        <f t="array" aca="1" ref="F254" ca="1">INDEX($AB$7:$AB$126,RANDBETWEEN(1,ROWS($AB$7:$AB$126)))</f>
        <v>91</v>
      </c>
      <c r="G254">
        <f ca="1">IF(_xlfn.NORM.INV(T254,$R$7,$R$8)&lt;0,0,_xlfn.NORM.INV(T254,$R$7,$R$8))*VLOOKUP(C254,$V$7:$W$10,2,FALSE)</f>
        <v>2.9744531902559332</v>
      </c>
      <c r="H254" s="6">
        <f ca="1">G254*VLOOKUP(C254,$V$7:$X$12,3,FALSE)</f>
        <v>44.616797853838996</v>
      </c>
      <c r="I254" t="str" cm="1">
        <f t="array" aca="1" ref="I254" ca="1">INDEX(data_generation!$AD$7:$AD$9,RANDBETWEEN(1,ROWS(data_generation!$AD$7:$AD$9)))</f>
        <v>Uncommited</v>
      </c>
      <c r="J254" t="str" cm="1">
        <f t="array" aca="1" ref="J254" ca="1">INDEX(data_generation!$AE$7:$AE$9,RANDBETWEEN(1,ROWS(data_generation!$AE$7:$AE$9)))</f>
        <v>School</v>
      </c>
      <c r="K254" t="b" cm="1">
        <f t="array" aca="1" ref="K254" ca="1">INDEX(data_generation!$AF$7:$AF$8,RANDBETWEEN(1,ROWS(data_generation!$AF$7:$AF$8)))</f>
        <v>0</v>
      </c>
      <c r="L254" t="str" cm="1">
        <f t="array" aca="1" ref="L254" ca="1">INDEX($AG$7:$AG$10,RANDBETWEEN(1,ROWS($AG$7:$AG$10)))</f>
        <v>46-65</v>
      </c>
      <c r="M254" t="str" cm="1">
        <f t="array" aca="1" ref="M254" ca="1">INDEX(data_generation!$AI$7:$AI$9,RANDBETWEEN(1,ROWS(data_generation!$AI$7:$AI$9)))</f>
        <v>Male</v>
      </c>
      <c r="N254" t="str" cm="1">
        <f t="array" aca="1" ref="N254" ca="1">INDEX($AK$7:$AK$9,RANDBETWEEN(1,ROWS($AK$7:$AK$9)))</f>
        <v>$500-$1000</v>
      </c>
      <c r="O254" t="str" cm="1">
        <f t="array" aca="1" ref="O254" ca="1">INDEX($AM$7:$AM$12,RANDBETWEEN(1,ROWS($AM$7:$AM$12)))</f>
        <v>IL</v>
      </c>
      <c r="P254" s="6"/>
      <c r="Q254" s="6"/>
      <c r="S254">
        <f t="shared" ca="1" si="15"/>
        <v>0.50260920337130932</v>
      </c>
      <c r="T254" s="5">
        <f t="shared" ca="1" si="16"/>
        <v>0.47962546013239227</v>
      </c>
      <c r="U254">
        <v>100248</v>
      </c>
      <c r="Y254" s="8">
        <v>10248</v>
      </c>
    </row>
    <row r="255" spans="1:25" x14ac:dyDescent="0.25">
      <c r="A255" cm="1">
        <f t="array" aca="1" ref="A255" ca="1">INDEX($U$7:$U$50006, RANK(T255,$T$7:$T$50006), 1)</f>
        <v>100672</v>
      </c>
      <c r="B255" cm="1">
        <f t="array" aca="1" ref="B255" ca="1">INDEX($Y$7:$Y$50006, RANK(T255,$T$7:$T$50006), 1)</f>
        <v>10672</v>
      </c>
      <c r="C255" t="str">
        <f t="shared" ca="1" si="13"/>
        <v>AB</v>
      </c>
      <c r="D255" t="str">
        <f t="shared" ca="1" si="14"/>
        <v>Circle</v>
      </c>
      <c r="E255" cm="1">
        <f t="array" aca="1" ref="E255" ca="1">INDEX($Z$7:$Z$46,RANDBETWEEN(1,ROWS($Z$7:$Z$46)))</f>
        <v>2023</v>
      </c>
      <c r="F255" cm="1">
        <f t="array" aca="1" ref="F255" ca="1">INDEX($AB$7:$AB$126,RANDBETWEEN(1,ROWS($AB$7:$AB$126)))</f>
        <v>94</v>
      </c>
      <c r="G255">
        <f ca="1">IF(_xlfn.NORM.INV(T255,$R$7,$R$8)&lt;0,0,_xlfn.NORM.INV(T255,$R$7,$R$8))*VLOOKUP(C255,$V$7:$W$10,2,FALSE)</f>
        <v>51.816210993128834</v>
      </c>
      <c r="H255" s="6">
        <f ca="1">G255*VLOOKUP(C255,$V$7:$X$12,3,FALSE)</f>
        <v>129.54052748282209</v>
      </c>
      <c r="I255" t="str" cm="1">
        <f t="array" aca="1" ref="I255" ca="1">INDEX(data_generation!$AD$7:$AD$9,RANDBETWEEN(1,ROWS(data_generation!$AD$7:$AD$9)))</f>
        <v>Loyal</v>
      </c>
      <c r="J255" t="str" cm="1">
        <f t="array" aca="1" ref="J255" ca="1">INDEX(data_generation!$AE$7:$AE$9,RANDBETWEEN(1,ROWS(data_generation!$AE$7:$AE$9)))</f>
        <v>Work</v>
      </c>
      <c r="K255" t="b" cm="1">
        <f t="array" aca="1" ref="K255" ca="1">INDEX(data_generation!$AF$7:$AF$8,RANDBETWEEN(1,ROWS(data_generation!$AF$7:$AF$8)))</f>
        <v>1</v>
      </c>
      <c r="L255" t="str" cm="1">
        <f t="array" aca="1" ref="L255" ca="1">INDEX($AG$7:$AG$10,RANDBETWEEN(1,ROWS($AG$7:$AG$10)))</f>
        <v>26-45</v>
      </c>
      <c r="M255" t="str" cm="1">
        <f t="array" aca="1" ref="M255" ca="1">INDEX(data_generation!$AI$7:$AI$9,RANDBETWEEN(1,ROWS(data_generation!$AI$7:$AI$9)))</f>
        <v>Male</v>
      </c>
      <c r="N255" t="str" cm="1">
        <f t="array" aca="1" ref="N255" ca="1">INDEX($AK$7:$AK$9,RANDBETWEEN(1,ROWS($AK$7:$AK$9)))</f>
        <v>Under $500</v>
      </c>
      <c r="O255" t="str" cm="1">
        <f t="array" aca="1" ref="O255" ca="1">INDEX($AM$7:$AM$12,RANDBETWEEN(1,ROWS($AM$7:$AM$12)))</f>
        <v>MO</v>
      </c>
      <c r="P255" s="6"/>
      <c r="Q255" s="6"/>
      <c r="S255">
        <f t="shared" ca="1" si="15"/>
        <v>0.9383935792579351</v>
      </c>
      <c r="T255" s="5">
        <f t="shared" ca="1" si="16"/>
        <v>0.40414089725518909</v>
      </c>
      <c r="U255">
        <v>100249</v>
      </c>
      <c r="Y255" s="8">
        <v>10249</v>
      </c>
    </row>
    <row r="256" spans="1:25" x14ac:dyDescent="0.25">
      <c r="A256" cm="1">
        <f t="array" aca="1" ref="A256" ca="1">INDEX($U$7:$U$50006, RANK(T256,$T$7:$T$50006), 1)</f>
        <v>100647</v>
      </c>
      <c r="B256" cm="1">
        <f t="array" aca="1" ref="B256" ca="1">INDEX($Y$7:$Y$50006, RANK(T256,$T$7:$T$50006), 1)</f>
        <v>10647</v>
      </c>
      <c r="C256" t="str">
        <f t="shared" ca="1" si="13"/>
        <v>BC</v>
      </c>
      <c r="D256" t="str">
        <f t="shared" ca="1" si="14"/>
        <v>Square</v>
      </c>
      <c r="E256" cm="1">
        <f t="array" aca="1" ref="E256" ca="1">INDEX($Z$7:$Z$46,RANDBETWEEN(1,ROWS($Z$7:$Z$46)))</f>
        <v>2023</v>
      </c>
      <c r="F256" cm="1">
        <f t="array" aca="1" ref="F256" ca="1">INDEX($AB$7:$AB$126,RANDBETWEEN(1,ROWS($AB$7:$AB$126)))</f>
        <v>91</v>
      </c>
      <c r="G256">
        <f ca="1">IF(_xlfn.NORM.INV(T256,$R$7,$R$8)&lt;0,0,_xlfn.NORM.INV(T256,$R$7,$R$8))*VLOOKUP(C256,$V$7:$W$10,2,FALSE)</f>
        <v>2.9016773213017206</v>
      </c>
      <c r="H256" s="6">
        <f ca="1">G256*VLOOKUP(C256,$V$7:$X$12,3,FALSE)</f>
        <v>43.525159819525811</v>
      </c>
      <c r="I256" t="str" cm="1">
        <f t="array" aca="1" ref="I256" ca="1">INDEX(data_generation!$AD$7:$AD$9,RANDBETWEEN(1,ROWS(data_generation!$AD$7:$AD$9)))</f>
        <v>Loyal</v>
      </c>
      <c r="J256" t="str" cm="1">
        <f t="array" aca="1" ref="J256" ca="1">INDEX(data_generation!$AE$7:$AE$9,RANDBETWEEN(1,ROWS(data_generation!$AE$7:$AE$9)))</f>
        <v>Work</v>
      </c>
      <c r="K256" t="b" cm="1">
        <f t="array" aca="1" ref="K256" ca="1">INDEX(data_generation!$AF$7:$AF$8,RANDBETWEEN(1,ROWS(data_generation!$AF$7:$AF$8)))</f>
        <v>1</v>
      </c>
      <c r="L256" t="str" cm="1">
        <f t="array" aca="1" ref="L256" ca="1">INDEX($AG$7:$AG$10,RANDBETWEEN(1,ROWS($AG$7:$AG$10)))</f>
        <v>&lt;25</v>
      </c>
      <c r="M256" t="str" cm="1">
        <f t="array" aca="1" ref="M256" ca="1">INDEX(data_generation!$AI$7:$AI$9,RANDBETWEEN(1,ROWS(data_generation!$AI$7:$AI$9)))</f>
        <v>Female</v>
      </c>
      <c r="N256" t="str" cm="1">
        <f t="array" aca="1" ref="N256" ca="1">INDEX($AK$7:$AK$9,RANDBETWEEN(1,ROWS($AK$7:$AK$9)))</f>
        <v>Under $500</v>
      </c>
      <c r="O256" t="str" cm="1">
        <f t="array" aca="1" ref="O256" ca="1">INDEX($AM$7:$AM$12,RANDBETWEEN(1,ROWS($AM$7:$AM$12)))</f>
        <v>IL</v>
      </c>
      <c r="P256" s="6"/>
      <c r="Q256" s="6"/>
      <c r="S256">
        <f t="shared" ca="1" si="15"/>
        <v>0.12857355041617413</v>
      </c>
      <c r="T256" s="5">
        <f t="shared" ca="1" si="16"/>
        <v>0.42205253674349885</v>
      </c>
      <c r="U256">
        <v>100250</v>
      </c>
      <c r="Y256" s="8">
        <v>10250</v>
      </c>
    </row>
    <row r="257" spans="1:25" x14ac:dyDescent="0.25">
      <c r="A257" cm="1">
        <f t="array" aca="1" ref="A257" ca="1">INDEX($U$7:$U$50006, RANK(T257,$T$7:$T$50006), 1)</f>
        <v>100026</v>
      </c>
      <c r="B257" cm="1">
        <f t="array" aca="1" ref="B257" ca="1">INDEX($Y$7:$Y$50006, RANK(T257,$T$7:$T$50006), 1)</f>
        <v>10026</v>
      </c>
      <c r="C257" t="str">
        <f t="shared" ca="1" si="13"/>
        <v>AB</v>
      </c>
      <c r="D257" t="str">
        <f t="shared" ca="1" si="14"/>
        <v>Circle</v>
      </c>
      <c r="E257" cm="1">
        <f t="array" aca="1" ref="E257" ca="1">INDEX($Z$7:$Z$46,RANDBETWEEN(1,ROWS($Z$7:$Z$46)))</f>
        <v>2022</v>
      </c>
      <c r="F257" cm="1">
        <f t="array" aca="1" ref="F257" ca="1">INDEX($AB$7:$AB$126,RANDBETWEEN(1,ROWS($AB$7:$AB$126)))</f>
        <v>55</v>
      </c>
      <c r="G257">
        <f ca="1">IF(_xlfn.NORM.INV(T257,$R$7,$R$8)&lt;0,0,_xlfn.NORM.INV(T257,$R$7,$R$8))*VLOOKUP(C257,$V$7:$W$10,2,FALSE)</f>
        <v>71.484881064748464</v>
      </c>
      <c r="H257" s="6">
        <f ca="1">G257*VLOOKUP(C257,$V$7:$X$12,3,FALSE)</f>
        <v>178.71220266187117</v>
      </c>
      <c r="I257" t="str" cm="1">
        <f t="array" aca="1" ref="I257" ca="1">INDEX(data_generation!$AD$7:$AD$9,RANDBETWEEN(1,ROWS(data_generation!$AD$7:$AD$9)))</f>
        <v>Loyal</v>
      </c>
      <c r="J257" t="str" cm="1">
        <f t="array" aca="1" ref="J257" ca="1">INDEX(data_generation!$AE$7:$AE$9,RANDBETWEEN(1,ROWS(data_generation!$AE$7:$AE$9)))</f>
        <v>Work</v>
      </c>
      <c r="K257" t="b" cm="1">
        <f t="array" aca="1" ref="K257" ca="1">INDEX(data_generation!$AF$7:$AF$8,RANDBETWEEN(1,ROWS(data_generation!$AF$7:$AF$8)))</f>
        <v>1</v>
      </c>
      <c r="L257" t="str" cm="1">
        <f t="array" aca="1" ref="L257" ca="1">INDEX($AG$7:$AG$10,RANDBETWEEN(1,ROWS($AG$7:$AG$10)))</f>
        <v>&gt;65</v>
      </c>
      <c r="M257" t="str" cm="1">
        <f t="array" aca="1" ref="M257" ca="1">INDEX(data_generation!$AI$7:$AI$9,RANDBETWEEN(1,ROWS(data_generation!$AI$7:$AI$9)))</f>
        <v>Female</v>
      </c>
      <c r="N257" t="str" cm="1">
        <f t="array" aca="1" ref="N257" ca="1">INDEX($AK$7:$AK$9,RANDBETWEEN(1,ROWS($AK$7:$AK$9)))</f>
        <v>Under $500</v>
      </c>
      <c r="O257" t="str" cm="1">
        <f t="array" aca="1" ref="O257" ca="1">INDEX($AM$7:$AM$12,RANDBETWEEN(1,ROWS($AM$7:$AM$12)))</f>
        <v>IN</v>
      </c>
      <c r="P257" s="6"/>
      <c r="Q257" s="6"/>
      <c r="S257">
        <f t="shared" ca="1" si="15"/>
        <v>0.84273037153490238</v>
      </c>
      <c r="T257" s="5">
        <f t="shared" ca="1" si="16"/>
        <v>0.97397769428929837</v>
      </c>
      <c r="U257">
        <v>100251</v>
      </c>
      <c r="Y257" s="8">
        <v>10251</v>
      </c>
    </row>
    <row r="258" spans="1:25" x14ac:dyDescent="0.25">
      <c r="A258" cm="1">
        <f t="array" aca="1" ref="A258" ca="1">INDEX($U$7:$U$50006, RANK(T258,$T$7:$T$50006), 1)</f>
        <v>100835</v>
      </c>
      <c r="B258" cm="1">
        <f t="array" aca="1" ref="B258" ca="1">INDEX($Y$7:$Y$50006, RANK(T258,$T$7:$T$50006), 1)</f>
        <v>10835</v>
      </c>
      <c r="C258" t="str">
        <f t="shared" ca="1" si="13"/>
        <v>BC</v>
      </c>
      <c r="D258" t="str">
        <f t="shared" ca="1" si="14"/>
        <v>Square</v>
      </c>
      <c r="E258" cm="1">
        <f t="array" aca="1" ref="E258" ca="1">INDEX($Z$7:$Z$46,RANDBETWEEN(1,ROWS($Z$7:$Z$46)))</f>
        <v>2023</v>
      </c>
      <c r="F258" cm="1">
        <f t="array" aca="1" ref="F258" ca="1">INDEX($AB$7:$AB$126,RANDBETWEEN(1,ROWS($AB$7:$AB$126)))</f>
        <v>22</v>
      </c>
      <c r="G258">
        <f ca="1">IF(_xlfn.NORM.INV(T258,$R$7,$R$8)&lt;0,0,_xlfn.NORM.INV(T258,$R$7,$R$8))*VLOOKUP(C258,$V$7:$W$10,2,FALSE)</f>
        <v>2.6796199707472144</v>
      </c>
      <c r="H258" s="6">
        <f ca="1">G258*VLOOKUP(C258,$V$7:$X$12,3,FALSE)</f>
        <v>40.194299561208219</v>
      </c>
      <c r="I258" t="str" cm="1">
        <f t="array" aca="1" ref="I258" ca="1">INDEX(data_generation!$AD$7:$AD$9,RANDBETWEEN(1,ROWS(data_generation!$AD$7:$AD$9)))</f>
        <v>Loyal</v>
      </c>
      <c r="J258" t="str" cm="1">
        <f t="array" aca="1" ref="J258" ca="1">INDEX(data_generation!$AE$7:$AE$9,RANDBETWEEN(1,ROWS(data_generation!$AE$7:$AE$9)))</f>
        <v>Home</v>
      </c>
      <c r="K258" t="b" cm="1">
        <f t="array" aca="1" ref="K258" ca="1">INDEX(data_generation!$AF$7:$AF$8,RANDBETWEEN(1,ROWS(data_generation!$AF$7:$AF$8)))</f>
        <v>1</v>
      </c>
      <c r="L258" t="str" cm="1">
        <f t="array" aca="1" ref="L258" ca="1">INDEX($AG$7:$AG$10,RANDBETWEEN(1,ROWS($AG$7:$AG$10)))</f>
        <v>46-65</v>
      </c>
      <c r="M258" t="str" cm="1">
        <f t="array" aca="1" ref="M258" ca="1">INDEX(data_generation!$AI$7:$AI$9,RANDBETWEEN(1,ROWS(data_generation!$AI$7:$AI$9)))</f>
        <v>Other</v>
      </c>
      <c r="N258" t="str" cm="1">
        <f t="array" aca="1" ref="N258" ca="1">INDEX($AK$7:$AK$9,RANDBETWEEN(1,ROWS($AK$7:$AK$9)))</f>
        <v>Under $500</v>
      </c>
      <c r="O258" t="str" cm="1">
        <f t="array" aca="1" ref="O258" ca="1">INDEX($AM$7:$AM$12,RANDBETWEEN(1,ROWS($AM$7:$AM$12)))</f>
        <v>IL</v>
      </c>
      <c r="P258" s="6"/>
      <c r="Q258" s="6"/>
      <c r="S258">
        <f t="shared" ca="1" si="15"/>
        <v>7.1875471181716444E-2</v>
      </c>
      <c r="T258" s="5">
        <f t="shared" ca="1" si="16"/>
        <v>0.26083929345939993</v>
      </c>
      <c r="U258">
        <v>100252</v>
      </c>
      <c r="Y258" s="8">
        <v>10252</v>
      </c>
    </row>
    <row r="259" spans="1:25" x14ac:dyDescent="0.25">
      <c r="A259" cm="1">
        <f t="array" aca="1" ref="A259" ca="1">INDEX($U$7:$U$50006, RANK(T259,$T$7:$T$50006), 1)</f>
        <v>100984</v>
      </c>
      <c r="B259" cm="1">
        <f t="array" aca="1" ref="B259" ca="1">INDEX($Y$7:$Y$50006, RANK(T259,$T$7:$T$50006), 1)</f>
        <v>10984</v>
      </c>
      <c r="C259" t="str">
        <f t="shared" ca="1" si="13"/>
        <v>BC</v>
      </c>
      <c r="D259" t="str">
        <f t="shared" ca="1" si="14"/>
        <v>Square</v>
      </c>
      <c r="E259" cm="1">
        <f t="array" aca="1" ref="E259" ca="1">INDEX($Z$7:$Z$46,RANDBETWEEN(1,ROWS($Z$7:$Z$46)))</f>
        <v>2022</v>
      </c>
      <c r="F259" cm="1">
        <f t="array" aca="1" ref="F259" ca="1">INDEX($AB$7:$AB$126,RANDBETWEEN(1,ROWS($AB$7:$AB$126)))</f>
        <v>108</v>
      </c>
      <c r="G259">
        <f ca="1">IF(_xlfn.NORM.INV(T259,$R$7,$R$8)&lt;0,0,_xlfn.NORM.INV(T259,$R$7,$R$8))*VLOOKUP(C259,$V$7:$W$10,2,FALSE)</f>
        <v>2.4454842349304919</v>
      </c>
      <c r="H259" s="6">
        <f ca="1">G259*VLOOKUP(C259,$V$7:$X$12,3,FALSE)</f>
        <v>36.682263523957381</v>
      </c>
      <c r="I259" t="str" cm="1">
        <f t="array" aca="1" ref="I259" ca="1">INDEX(data_generation!$AD$7:$AD$9,RANDBETWEEN(1,ROWS(data_generation!$AD$7:$AD$9)))</f>
        <v>Disloyal</v>
      </c>
      <c r="J259" t="str" cm="1">
        <f t="array" aca="1" ref="J259" ca="1">INDEX(data_generation!$AE$7:$AE$9,RANDBETWEEN(1,ROWS(data_generation!$AE$7:$AE$9)))</f>
        <v>Home</v>
      </c>
      <c r="K259" t="b" cm="1">
        <f t="array" aca="1" ref="K259" ca="1">INDEX(data_generation!$AF$7:$AF$8,RANDBETWEEN(1,ROWS(data_generation!$AF$7:$AF$8)))</f>
        <v>0</v>
      </c>
      <c r="L259" t="str" cm="1">
        <f t="array" aca="1" ref="L259" ca="1">INDEX($AG$7:$AG$10,RANDBETWEEN(1,ROWS($AG$7:$AG$10)))</f>
        <v>26-45</v>
      </c>
      <c r="M259" t="str" cm="1">
        <f t="array" aca="1" ref="M259" ca="1">INDEX(data_generation!$AI$7:$AI$9,RANDBETWEEN(1,ROWS(data_generation!$AI$7:$AI$9)))</f>
        <v>Male</v>
      </c>
      <c r="N259" t="str" cm="1">
        <f t="array" aca="1" ref="N259" ca="1">INDEX($AK$7:$AK$9,RANDBETWEEN(1,ROWS($AK$7:$AK$9)))</f>
        <v>$500-$1000</v>
      </c>
      <c r="O259" t="str" cm="1">
        <f t="array" aca="1" ref="O259" ca="1">INDEX($AM$7:$AM$12,RANDBETWEEN(1,ROWS($AM$7:$AM$12)))</f>
        <v>IL</v>
      </c>
      <c r="P259" s="6"/>
      <c r="Q259" s="6"/>
      <c r="S259">
        <f t="shared" ca="1" si="15"/>
        <v>0.54117337353984585</v>
      </c>
      <c r="T259" s="5">
        <f t="shared" ca="1" si="16"/>
        <v>0.13370829014373675</v>
      </c>
      <c r="U259">
        <v>100253</v>
      </c>
      <c r="Y259" s="8">
        <v>10253</v>
      </c>
    </row>
    <row r="260" spans="1:25" x14ac:dyDescent="0.25">
      <c r="A260" cm="1">
        <f t="array" aca="1" ref="A260" ca="1">INDEX($U$7:$U$50006, RANK(T260,$T$7:$T$50006), 1)</f>
        <v>100172</v>
      </c>
      <c r="B260" cm="1">
        <f t="array" aca="1" ref="B260" ca="1">INDEX($Y$7:$Y$50006, RANK(T260,$T$7:$T$50006), 1)</f>
        <v>10172</v>
      </c>
      <c r="C260" t="str">
        <f t="shared" ca="1" si="13"/>
        <v>AB</v>
      </c>
      <c r="D260" t="str">
        <f t="shared" ca="1" si="14"/>
        <v>Circle</v>
      </c>
      <c r="E260" cm="1">
        <f t="array" aca="1" ref="E260" ca="1">INDEX($Z$7:$Z$46,RANDBETWEEN(1,ROWS($Z$7:$Z$46)))</f>
        <v>2019</v>
      </c>
      <c r="F260" cm="1">
        <f t="array" aca="1" ref="F260" ca="1">INDEX($AB$7:$AB$126,RANDBETWEEN(1,ROWS($AB$7:$AB$126)))</f>
        <v>60</v>
      </c>
      <c r="G260">
        <f ca="1">IF(_xlfn.NORM.INV(T260,$R$7,$R$8)&lt;0,0,_xlfn.NORM.INV(T260,$R$7,$R$8))*VLOOKUP(C260,$V$7:$W$10,2,FALSE)</f>
        <v>62.809608861940909</v>
      </c>
      <c r="H260" s="6">
        <f ca="1">G260*VLOOKUP(C260,$V$7:$X$12,3,FALSE)</f>
        <v>157.02402215485228</v>
      </c>
      <c r="I260" t="str" cm="1">
        <f t="array" aca="1" ref="I260" ca="1">INDEX(data_generation!$AD$7:$AD$9,RANDBETWEEN(1,ROWS(data_generation!$AD$7:$AD$9)))</f>
        <v>Loyal</v>
      </c>
      <c r="J260" t="str" cm="1">
        <f t="array" aca="1" ref="J260" ca="1">INDEX(data_generation!$AE$7:$AE$9,RANDBETWEEN(1,ROWS(data_generation!$AE$7:$AE$9)))</f>
        <v>School</v>
      </c>
      <c r="K260" t="b" cm="1">
        <f t="array" aca="1" ref="K260" ca="1">INDEX(data_generation!$AF$7:$AF$8,RANDBETWEEN(1,ROWS(data_generation!$AF$7:$AF$8)))</f>
        <v>1</v>
      </c>
      <c r="L260" t="str" cm="1">
        <f t="array" aca="1" ref="L260" ca="1">INDEX($AG$7:$AG$10,RANDBETWEEN(1,ROWS($AG$7:$AG$10)))</f>
        <v>&gt;65</v>
      </c>
      <c r="M260" t="str" cm="1">
        <f t="array" aca="1" ref="M260" ca="1">INDEX(data_generation!$AI$7:$AI$9,RANDBETWEEN(1,ROWS(data_generation!$AI$7:$AI$9)))</f>
        <v>Male</v>
      </c>
      <c r="N260" t="str" cm="1">
        <f t="array" aca="1" ref="N260" ca="1">INDEX($AK$7:$AK$9,RANDBETWEEN(1,ROWS($AK$7:$AK$9)))</f>
        <v>$500-$1000</v>
      </c>
      <c r="O260" t="str" cm="1">
        <f t="array" aca="1" ref="O260" ca="1">INDEX($AM$7:$AM$12,RANDBETWEEN(1,ROWS($AM$7:$AM$12)))</f>
        <v>MO</v>
      </c>
      <c r="P260" s="6"/>
      <c r="Q260" s="6"/>
      <c r="S260">
        <f t="shared" ca="1" si="15"/>
        <v>0.61010365103846065</v>
      </c>
      <c r="T260" s="5">
        <f t="shared" ca="1" si="16"/>
        <v>0.83617182040765992</v>
      </c>
      <c r="U260">
        <v>100254</v>
      </c>
      <c r="Y260" s="8">
        <v>10254</v>
      </c>
    </row>
    <row r="261" spans="1:25" x14ac:dyDescent="0.25">
      <c r="A261" cm="1">
        <f t="array" aca="1" ref="A261" ca="1">INDEX($U$7:$U$50006, RANK(T261,$T$7:$T$50006), 1)</f>
        <v>100714</v>
      </c>
      <c r="B261" cm="1">
        <f t="array" aca="1" ref="B261" ca="1">INDEX($Y$7:$Y$50006, RANK(T261,$T$7:$T$50006), 1)</f>
        <v>10714</v>
      </c>
      <c r="C261" t="str">
        <f t="shared" ca="1" si="13"/>
        <v>BC</v>
      </c>
      <c r="D261" t="str">
        <f t="shared" ca="1" si="14"/>
        <v>Square</v>
      </c>
      <c r="E261" cm="1">
        <f t="array" aca="1" ref="E261" ca="1">INDEX($Z$7:$Z$46,RANDBETWEEN(1,ROWS($Z$7:$Z$46)))</f>
        <v>2022</v>
      </c>
      <c r="F261" cm="1">
        <f t="array" aca="1" ref="F261" ca="1">INDEX($AB$7:$AB$126,RANDBETWEEN(1,ROWS($AB$7:$AB$126)))</f>
        <v>119</v>
      </c>
      <c r="G261">
        <f ca="1">IF(_xlfn.NORM.INV(T261,$R$7,$R$8)&lt;0,0,_xlfn.NORM.INV(T261,$R$7,$R$8))*VLOOKUP(C261,$V$7:$W$10,2,FALSE)</f>
        <v>2.831119659407296</v>
      </c>
      <c r="H261" s="6">
        <f ca="1">G261*VLOOKUP(C261,$V$7:$X$12,3,FALSE)</f>
        <v>42.466794891109444</v>
      </c>
      <c r="I261" t="str" cm="1">
        <f t="array" aca="1" ref="I261" ca="1">INDEX(data_generation!$AD$7:$AD$9,RANDBETWEEN(1,ROWS(data_generation!$AD$7:$AD$9)))</f>
        <v>Loyal</v>
      </c>
      <c r="J261" t="str" cm="1">
        <f t="array" aca="1" ref="J261" ca="1">INDEX(data_generation!$AE$7:$AE$9,RANDBETWEEN(1,ROWS(data_generation!$AE$7:$AE$9)))</f>
        <v>School</v>
      </c>
      <c r="K261" t="b" cm="1">
        <f t="array" aca="1" ref="K261" ca="1">INDEX(data_generation!$AF$7:$AF$8,RANDBETWEEN(1,ROWS(data_generation!$AF$7:$AF$8)))</f>
        <v>0</v>
      </c>
      <c r="L261" t="str" cm="1">
        <f t="array" aca="1" ref="L261" ca="1">INDEX($AG$7:$AG$10,RANDBETWEEN(1,ROWS($AG$7:$AG$10)))</f>
        <v>&lt;25</v>
      </c>
      <c r="M261" t="str" cm="1">
        <f t="array" aca="1" ref="M261" ca="1">INDEX(data_generation!$AI$7:$AI$9,RANDBETWEEN(1,ROWS(data_generation!$AI$7:$AI$9)))</f>
        <v>Female</v>
      </c>
      <c r="N261" t="str" cm="1">
        <f t="array" aca="1" ref="N261" ca="1">INDEX($AK$7:$AK$9,RANDBETWEEN(1,ROWS($AK$7:$AK$9)))</f>
        <v>$500-$1000</v>
      </c>
      <c r="O261" t="str" cm="1">
        <f t="array" aca="1" ref="O261" ca="1">INDEX($AM$7:$AM$12,RANDBETWEEN(1,ROWS($AM$7:$AM$12)))</f>
        <v>IL</v>
      </c>
      <c r="P261" s="6"/>
      <c r="Q261" s="6"/>
      <c r="S261">
        <f t="shared" ca="1" si="15"/>
        <v>0.32042191492112027</v>
      </c>
      <c r="T261" s="5">
        <f t="shared" ca="1" si="16"/>
        <v>0.36777177107910719</v>
      </c>
      <c r="U261">
        <v>100255</v>
      </c>
      <c r="Y261" s="8">
        <v>10255</v>
      </c>
    </row>
    <row r="262" spans="1:25" x14ac:dyDescent="0.25">
      <c r="A262" cm="1">
        <f t="array" aca="1" ref="A262" ca="1">INDEX($U$7:$U$50006, RANK(T262,$T$7:$T$50006), 1)</f>
        <v>100078</v>
      </c>
      <c r="B262" cm="1">
        <f t="array" aca="1" ref="B262" ca="1">INDEX($Y$7:$Y$50006, RANK(T262,$T$7:$T$50006), 1)</f>
        <v>10078</v>
      </c>
      <c r="C262" t="str">
        <f t="shared" ca="1" si="13"/>
        <v>BB</v>
      </c>
      <c r="D262" t="str">
        <f t="shared" ca="1" si="14"/>
        <v>Circle</v>
      </c>
      <c r="E262" cm="1">
        <f t="array" aca="1" ref="E262" ca="1">INDEX($Z$7:$Z$46,RANDBETWEEN(1,ROWS($Z$7:$Z$46)))</f>
        <v>2020</v>
      </c>
      <c r="F262" cm="1">
        <f t="array" aca="1" ref="F262" ca="1">INDEX($AB$7:$AB$126,RANDBETWEEN(1,ROWS($AB$7:$AB$126)))</f>
        <v>5</v>
      </c>
      <c r="G262">
        <f ca="1">IF(_xlfn.NORM.INV(T262,$R$7,$R$8)&lt;0,0,_xlfn.NORM.INV(T262,$R$7,$R$8))*VLOOKUP(C262,$V$7:$W$10,2,FALSE)</f>
        <v>33.76794784462809</v>
      </c>
      <c r="H262" s="6">
        <f ca="1">G262*VLOOKUP(C262,$V$7:$X$12,3,FALSE)</f>
        <v>337.67947844628088</v>
      </c>
      <c r="I262" t="str" cm="1">
        <f t="array" aca="1" ref="I262" ca="1">INDEX(data_generation!$AD$7:$AD$9,RANDBETWEEN(1,ROWS(data_generation!$AD$7:$AD$9)))</f>
        <v>Loyal</v>
      </c>
      <c r="J262" t="str" cm="1">
        <f t="array" aca="1" ref="J262" ca="1">INDEX(data_generation!$AE$7:$AE$9,RANDBETWEEN(1,ROWS(data_generation!$AE$7:$AE$9)))</f>
        <v>School</v>
      </c>
      <c r="K262" t="b" cm="1">
        <f t="array" aca="1" ref="K262" ca="1">INDEX(data_generation!$AF$7:$AF$8,RANDBETWEEN(1,ROWS(data_generation!$AF$7:$AF$8)))</f>
        <v>0</v>
      </c>
      <c r="L262" t="str" cm="1">
        <f t="array" aca="1" ref="L262" ca="1">INDEX($AG$7:$AG$10,RANDBETWEEN(1,ROWS($AG$7:$AG$10)))</f>
        <v>&gt;65</v>
      </c>
      <c r="M262" t="str" cm="1">
        <f t="array" aca="1" ref="M262" ca="1">INDEX(data_generation!$AI$7:$AI$9,RANDBETWEEN(1,ROWS(data_generation!$AI$7:$AI$9)))</f>
        <v>Other</v>
      </c>
      <c r="N262" t="str" cm="1">
        <f t="array" aca="1" ref="N262" ca="1">INDEX($AK$7:$AK$9,RANDBETWEEN(1,ROWS($AK$7:$AK$9)))</f>
        <v>Above $1000</v>
      </c>
      <c r="O262" t="str" cm="1">
        <f t="array" aca="1" ref="O262" ca="1">INDEX($AM$7:$AM$12,RANDBETWEEN(1,ROWS($AM$7:$AM$12)))</f>
        <v>MN</v>
      </c>
      <c r="P262" s="6"/>
      <c r="Q262" s="6"/>
      <c r="S262">
        <f t="shared" ca="1" si="15"/>
        <v>0.36279722056161134</v>
      </c>
      <c r="T262" s="5">
        <f t="shared" ca="1" si="16"/>
        <v>0.93370782449015266</v>
      </c>
      <c r="U262">
        <v>100256</v>
      </c>
      <c r="Y262" s="8">
        <v>10256</v>
      </c>
    </row>
    <row r="263" spans="1:25" x14ac:dyDescent="0.25">
      <c r="A263" cm="1">
        <f t="array" aca="1" ref="A263" ca="1">INDEX($U$7:$U$50006, RANK(T263,$T$7:$T$50006), 1)</f>
        <v>100609</v>
      </c>
      <c r="B263" cm="1">
        <f t="array" aca="1" ref="B263" ca="1">INDEX($Y$7:$Y$50006, RANK(T263,$T$7:$T$50006), 1)</f>
        <v>10609</v>
      </c>
      <c r="C263" t="str">
        <f t="shared" ca="1" si="13"/>
        <v>AB</v>
      </c>
      <c r="D263" t="str">
        <f t="shared" ca="1" si="14"/>
        <v>Circle</v>
      </c>
      <c r="E263" cm="1">
        <f t="array" aca="1" ref="E263" ca="1">INDEX($Z$7:$Z$46,RANDBETWEEN(1,ROWS($Z$7:$Z$46)))</f>
        <v>2019</v>
      </c>
      <c r="F263" cm="1">
        <f t="array" aca="1" ref="F263" ca="1">INDEX($AB$7:$AB$126,RANDBETWEEN(1,ROWS($AB$7:$AB$126)))</f>
        <v>57</v>
      </c>
      <c r="G263">
        <f ca="1">IF(_xlfn.NORM.INV(T263,$R$7,$R$8)&lt;0,0,_xlfn.NORM.INV(T263,$R$7,$R$8))*VLOOKUP(C263,$V$7:$W$10,2,FALSE)</f>
        <v>52.802710309853168</v>
      </c>
      <c r="H263" s="6">
        <f ca="1">G263*VLOOKUP(C263,$V$7:$X$12,3,FALSE)</f>
        <v>132.00677577463293</v>
      </c>
      <c r="I263" t="str" cm="1">
        <f t="array" aca="1" ref="I263" ca="1">INDEX(data_generation!$AD$7:$AD$9,RANDBETWEEN(1,ROWS(data_generation!$AD$7:$AD$9)))</f>
        <v>Uncommited</v>
      </c>
      <c r="J263" t="str" cm="1">
        <f t="array" aca="1" ref="J263" ca="1">INDEX(data_generation!$AE$7:$AE$9,RANDBETWEEN(1,ROWS(data_generation!$AE$7:$AE$9)))</f>
        <v>Work</v>
      </c>
      <c r="K263" t="b" cm="1">
        <f t="array" aca="1" ref="K263" ca="1">INDEX(data_generation!$AF$7:$AF$8,RANDBETWEEN(1,ROWS(data_generation!$AF$7:$AF$8)))</f>
        <v>1</v>
      </c>
      <c r="L263" t="str" cm="1">
        <f t="array" aca="1" ref="L263" ca="1">INDEX($AG$7:$AG$10,RANDBETWEEN(1,ROWS($AG$7:$AG$10)))</f>
        <v>&lt;25</v>
      </c>
      <c r="M263" t="str" cm="1">
        <f t="array" aca="1" ref="M263" ca="1">INDEX(data_generation!$AI$7:$AI$9,RANDBETWEEN(1,ROWS(data_generation!$AI$7:$AI$9)))</f>
        <v>Other</v>
      </c>
      <c r="N263" t="str" cm="1">
        <f t="array" aca="1" ref="N263" ca="1">INDEX($AK$7:$AK$9,RANDBETWEEN(1,ROWS($AK$7:$AK$9)))</f>
        <v>$500-$1000</v>
      </c>
      <c r="O263" t="str" cm="1">
        <f t="array" aca="1" ref="O263" ca="1">INDEX($AM$7:$AM$12,RANDBETWEEN(1,ROWS($AM$7:$AM$12)))</f>
        <v>MO</v>
      </c>
      <c r="P263" s="6"/>
      <c r="Q263" s="6"/>
      <c r="S263">
        <f t="shared" ca="1" si="15"/>
        <v>0.68890540527966992</v>
      </c>
      <c r="T263" s="5">
        <f t="shared" ca="1" si="16"/>
        <v>0.44708396227728797</v>
      </c>
      <c r="U263">
        <v>100257</v>
      </c>
      <c r="Y263" s="8">
        <v>10257</v>
      </c>
    </row>
    <row r="264" spans="1:25" x14ac:dyDescent="0.25">
      <c r="A264" cm="1">
        <f t="array" aca="1" ref="A264" ca="1">INDEX($U$7:$U$50006, RANK(T264,$T$7:$T$50006), 1)</f>
        <v>100593</v>
      </c>
      <c r="B264" cm="1">
        <f t="array" aca="1" ref="B264" ca="1">INDEX($Y$7:$Y$50006, RANK(T264,$T$7:$T$50006), 1)</f>
        <v>10593</v>
      </c>
      <c r="C264" t="str">
        <f t="shared" ref="C264:C327" ca="1" si="17">_xlfn.CONCAT(IF((_xlfn.NORM.S.INV(T264)+VLOOKUP(L264,$AG$7:$AH$10,2,FALSE)+VLOOKUP(M264,$AI$7:$AJ$9,2,FALSE)+VLOOKUP(N264,$AK$7:$AL$9,2,FALSE)+VLOOKUP(O264,$AM$7:$AN$12,2,FALSE))&lt;0,"A","B"),IF((_xlfn.NORM.S.INV(S264)+VLOOKUP(L264,$AG$7:$AH$10,2,FALSE)+VLOOKUP(M264,$AI$7:$AJ$9,2,FALSE)+VLOOKUP(N264,$AK$7:$AL$9,2,FALSE)+VLOOKUP(O264,$AM$7:$AN$12,2,FALSE))&lt;0,"B","C"))</f>
        <v>AB</v>
      </c>
      <c r="D264" t="str">
        <f t="shared" ref="D264:D327" ca="1" si="18">VLOOKUP(C264,$V$7:$AA$10,6,FALSE)</f>
        <v>Circle</v>
      </c>
      <c r="E264" cm="1">
        <f t="array" aca="1" ref="E264" ca="1">INDEX($Z$7:$Z$46,RANDBETWEEN(1,ROWS($Z$7:$Z$46)))</f>
        <v>2019</v>
      </c>
      <c r="F264" cm="1">
        <f t="array" aca="1" ref="F264" ca="1">INDEX($AB$7:$AB$126,RANDBETWEEN(1,ROWS($AB$7:$AB$126)))</f>
        <v>35</v>
      </c>
      <c r="G264">
        <f ca="1">IF(_xlfn.NORM.INV(T264,$R$7,$R$8)&lt;0,0,_xlfn.NORM.INV(T264,$R$7,$R$8))*VLOOKUP(C264,$V$7:$W$10,2,FALSE)</f>
        <v>53.174647908196981</v>
      </c>
      <c r="H264" s="6">
        <f ca="1">G264*VLOOKUP(C264,$V$7:$X$12,3,FALSE)</f>
        <v>132.93661977049246</v>
      </c>
      <c r="I264" t="str" cm="1">
        <f t="array" aca="1" ref="I264" ca="1">INDEX(data_generation!$AD$7:$AD$9,RANDBETWEEN(1,ROWS(data_generation!$AD$7:$AD$9)))</f>
        <v>Loyal</v>
      </c>
      <c r="J264" t="str" cm="1">
        <f t="array" aca="1" ref="J264" ca="1">INDEX(data_generation!$AE$7:$AE$9,RANDBETWEEN(1,ROWS(data_generation!$AE$7:$AE$9)))</f>
        <v>Home</v>
      </c>
      <c r="K264" t="b" cm="1">
        <f t="array" aca="1" ref="K264" ca="1">INDEX(data_generation!$AF$7:$AF$8,RANDBETWEEN(1,ROWS(data_generation!$AF$7:$AF$8)))</f>
        <v>1</v>
      </c>
      <c r="L264" t="str" cm="1">
        <f t="array" aca="1" ref="L264" ca="1">INDEX($AG$7:$AG$10,RANDBETWEEN(1,ROWS($AG$7:$AG$10)))</f>
        <v>&lt;25</v>
      </c>
      <c r="M264" t="str" cm="1">
        <f t="array" aca="1" ref="M264" ca="1">INDEX(data_generation!$AI$7:$AI$9,RANDBETWEEN(1,ROWS(data_generation!$AI$7:$AI$9)))</f>
        <v>Other</v>
      </c>
      <c r="N264" t="str" cm="1">
        <f t="array" aca="1" ref="N264" ca="1">INDEX($AK$7:$AK$9,RANDBETWEEN(1,ROWS($AK$7:$AK$9)))</f>
        <v>Under $500</v>
      </c>
      <c r="O264" t="str" cm="1">
        <f t="array" aca="1" ref="O264" ca="1">INDEX($AM$7:$AM$12,RANDBETWEEN(1,ROWS($AM$7:$AM$12)))</f>
        <v>MO</v>
      </c>
      <c r="P264" s="6"/>
      <c r="Q264" s="6"/>
      <c r="S264">
        <f t="shared" ref="S264:S327" ca="1" si="19">RAND()</f>
        <v>0.73993209362997991</v>
      </c>
      <c r="T264" s="5">
        <f t="shared" ref="T264:T327" ca="1" si="20">RAND()</f>
        <v>0.46346589931595972</v>
      </c>
      <c r="U264">
        <v>100258</v>
      </c>
      <c r="Y264" s="8">
        <v>10258</v>
      </c>
    </row>
    <row r="265" spans="1:25" x14ac:dyDescent="0.25">
      <c r="A265" cm="1">
        <f t="array" aca="1" ref="A265" ca="1">INDEX($U$7:$U$50006, RANK(T265,$T$7:$T$50006), 1)</f>
        <v>100736</v>
      </c>
      <c r="B265" cm="1">
        <f t="array" aca="1" ref="B265" ca="1">INDEX($Y$7:$Y$50006, RANK(T265,$T$7:$T$50006), 1)</f>
        <v>10736</v>
      </c>
      <c r="C265" t="str">
        <f t="shared" ca="1" si="17"/>
        <v>BC</v>
      </c>
      <c r="D265" t="str">
        <f t="shared" ca="1" si="18"/>
        <v>Square</v>
      </c>
      <c r="E265" cm="1">
        <f t="array" aca="1" ref="E265" ca="1">INDEX($Z$7:$Z$46,RANDBETWEEN(1,ROWS($Z$7:$Z$46)))</f>
        <v>2013</v>
      </c>
      <c r="F265" cm="1">
        <f t="array" aca="1" ref="F265" ca="1">INDEX($AB$7:$AB$126,RANDBETWEEN(1,ROWS($AB$7:$AB$126)))</f>
        <v>77</v>
      </c>
      <c r="G265">
        <f ca="1">IF(_xlfn.NORM.INV(T265,$R$7,$R$8)&lt;0,0,_xlfn.NORM.INV(T265,$R$7,$R$8))*VLOOKUP(C265,$V$7:$W$10,2,FALSE)</f>
        <v>2.8046241490717021</v>
      </c>
      <c r="H265" s="6">
        <f ca="1">G265*VLOOKUP(C265,$V$7:$X$12,3,FALSE)</f>
        <v>42.069362236075534</v>
      </c>
      <c r="I265" t="str" cm="1">
        <f t="array" aca="1" ref="I265" ca="1">INDEX(data_generation!$AD$7:$AD$9,RANDBETWEEN(1,ROWS(data_generation!$AD$7:$AD$9)))</f>
        <v>Disloyal</v>
      </c>
      <c r="J265" t="str" cm="1">
        <f t="array" aca="1" ref="J265" ca="1">INDEX(data_generation!$AE$7:$AE$9,RANDBETWEEN(1,ROWS(data_generation!$AE$7:$AE$9)))</f>
        <v>Home</v>
      </c>
      <c r="K265" t="b" cm="1">
        <f t="array" aca="1" ref="K265" ca="1">INDEX(data_generation!$AF$7:$AF$8,RANDBETWEEN(1,ROWS(data_generation!$AF$7:$AF$8)))</f>
        <v>1</v>
      </c>
      <c r="L265" t="str" cm="1">
        <f t="array" aca="1" ref="L265" ca="1">INDEX($AG$7:$AG$10,RANDBETWEEN(1,ROWS($AG$7:$AG$10)))</f>
        <v>26-45</v>
      </c>
      <c r="M265" t="str" cm="1">
        <f t="array" aca="1" ref="M265" ca="1">INDEX(data_generation!$AI$7:$AI$9,RANDBETWEEN(1,ROWS(data_generation!$AI$7:$AI$9)))</f>
        <v>Female</v>
      </c>
      <c r="N265" t="str" cm="1">
        <f t="array" aca="1" ref="N265" ca="1">INDEX($AK$7:$AK$9,RANDBETWEEN(1,ROWS($AK$7:$AK$9)))</f>
        <v>Above $1000</v>
      </c>
      <c r="O265" t="str" cm="1">
        <f t="array" aca="1" ref="O265" ca="1">INDEX($AM$7:$AM$12,RANDBETWEEN(1,ROWS($AM$7:$AM$12)))</f>
        <v>IN</v>
      </c>
      <c r="P265" s="6"/>
      <c r="Q265" s="6"/>
      <c r="S265">
        <f t="shared" ca="1" si="19"/>
        <v>0.95717846664678008</v>
      </c>
      <c r="T265" s="5">
        <f t="shared" ca="1" si="20"/>
        <v>0.34799038923838543</v>
      </c>
      <c r="U265">
        <v>100259</v>
      </c>
      <c r="Y265" s="8">
        <v>10259</v>
      </c>
    </row>
    <row r="266" spans="1:25" x14ac:dyDescent="0.25">
      <c r="A266" cm="1">
        <f t="array" aca="1" ref="A266" ca="1">INDEX($U$7:$U$50006, RANK(T266,$T$7:$T$50006), 1)</f>
        <v>101005</v>
      </c>
      <c r="B266" cm="1">
        <f t="array" aca="1" ref="B266" ca="1">INDEX($Y$7:$Y$50006, RANK(T266,$T$7:$T$50006), 1)</f>
        <v>11005</v>
      </c>
      <c r="C266" t="str">
        <f t="shared" ca="1" si="17"/>
        <v>AB</v>
      </c>
      <c r="D266" t="str">
        <f t="shared" ca="1" si="18"/>
        <v>Circle</v>
      </c>
      <c r="E266" cm="1">
        <f t="array" aca="1" ref="E266" ca="1">INDEX($Z$7:$Z$46,RANDBETWEEN(1,ROWS($Z$7:$Z$46)))</f>
        <v>2022</v>
      </c>
      <c r="F266" cm="1">
        <f t="array" aca="1" ref="F266" ca="1">INDEX($AB$7:$AB$126,RANDBETWEEN(1,ROWS($AB$7:$AB$126)))</f>
        <v>20</v>
      </c>
      <c r="G266">
        <f ca="1">IF(_xlfn.NORM.INV(T266,$R$7,$R$8)&lt;0,0,_xlfn.NORM.INV(T266,$R$7,$R$8))*VLOOKUP(C266,$V$7:$W$10,2,FALSE)</f>
        <v>42.729700045554395</v>
      </c>
      <c r="H266" s="6">
        <f ca="1">G266*VLOOKUP(C266,$V$7:$X$12,3,FALSE)</f>
        <v>106.824250113886</v>
      </c>
      <c r="I266" t="str" cm="1">
        <f t="array" aca="1" ref="I266" ca="1">INDEX(data_generation!$AD$7:$AD$9,RANDBETWEEN(1,ROWS(data_generation!$AD$7:$AD$9)))</f>
        <v>Loyal</v>
      </c>
      <c r="J266" t="str" cm="1">
        <f t="array" aca="1" ref="J266" ca="1">INDEX(data_generation!$AE$7:$AE$9,RANDBETWEEN(1,ROWS(data_generation!$AE$7:$AE$9)))</f>
        <v>Work</v>
      </c>
      <c r="K266" t="b" cm="1">
        <f t="array" aca="1" ref="K266" ca="1">INDEX(data_generation!$AF$7:$AF$8,RANDBETWEEN(1,ROWS(data_generation!$AF$7:$AF$8)))</f>
        <v>0</v>
      </c>
      <c r="L266" t="str" cm="1">
        <f t="array" aca="1" ref="L266" ca="1">INDEX($AG$7:$AG$10,RANDBETWEEN(1,ROWS($AG$7:$AG$10)))</f>
        <v>&gt;65</v>
      </c>
      <c r="M266" t="str" cm="1">
        <f t="array" aca="1" ref="M266" ca="1">INDEX(data_generation!$AI$7:$AI$9,RANDBETWEEN(1,ROWS(data_generation!$AI$7:$AI$9)))</f>
        <v>Other</v>
      </c>
      <c r="N266" t="str" cm="1">
        <f t="array" aca="1" ref="N266" ca="1">INDEX($AK$7:$AK$9,RANDBETWEEN(1,ROWS($AK$7:$AK$9)))</f>
        <v>Above $1000</v>
      </c>
      <c r="O266" t="str" cm="1">
        <f t="array" aca="1" ref="O266" ca="1">INDEX($AM$7:$AM$12,RANDBETWEEN(1,ROWS($AM$7:$AM$12)))</f>
        <v>WI</v>
      </c>
      <c r="P266" s="6"/>
      <c r="Q266" s="6"/>
      <c r="S266">
        <f t="shared" ca="1" si="19"/>
        <v>0.76763568957776618</v>
      </c>
      <c r="T266" s="5">
        <f t="shared" ca="1" si="20"/>
        <v>0.10523838000316954</v>
      </c>
      <c r="U266">
        <v>100260</v>
      </c>
      <c r="Y266" s="8">
        <v>10260</v>
      </c>
    </row>
    <row r="267" spans="1:25" x14ac:dyDescent="0.25">
      <c r="A267" cm="1">
        <f t="array" aca="1" ref="A267" ca="1">INDEX($U$7:$U$50006, RANK(T267,$T$7:$T$50006), 1)</f>
        <v>100364</v>
      </c>
      <c r="B267" cm="1">
        <f t="array" aca="1" ref="B267" ca="1">INDEX($Y$7:$Y$50006, RANK(T267,$T$7:$T$50006), 1)</f>
        <v>10364</v>
      </c>
      <c r="C267" t="str">
        <f t="shared" ca="1" si="17"/>
        <v>AB</v>
      </c>
      <c r="D267" t="str">
        <f t="shared" ca="1" si="18"/>
        <v>Circle</v>
      </c>
      <c r="E267" cm="1">
        <f t="array" aca="1" ref="E267" ca="1">INDEX($Z$7:$Z$46,RANDBETWEEN(1,ROWS($Z$7:$Z$46)))</f>
        <v>2023</v>
      </c>
      <c r="F267" cm="1">
        <f t="array" aca="1" ref="F267" ca="1">INDEX($AB$7:$AB$126,RANDBETWEEN(1,ROWS($AB$7:$AB$126)))</f>
        <v>98</v>
      </c>
      <c r="G267">
        <f ca="1">IF(_xlfn.NORM.INV(T267,$R$7,$R$8)&lt;0,0,_xlfn.NORM.INV(T267,$R$7,$R$8))*VLOOKUP(C267,$V$7:$W$10,2,FALSE)</f>
        <v>57.841638734669104</v>
      </c>
      <c r="H267" s="6">
        <f ca="1">G267*VLOOKUP(C267,$V$7:$X$12,3,FALSE)</f>
        <v>144.60409683667277</v>
      </c>
      <c r="I267" t="str" cm="1">
        <f t="array" aca="1" ref="I267" ca="1">INDEX(data_generation!$AD$7:$AD$9,RANDBETWEEN(1,ROWS(data_generation!$AD$7:$AD$9)))</f>
        <v>Uncommited</v>
      </c>
      <c r="J267" t="str" cm="1">
        <f t="array" aca="1" ref="J267" ca="1">INDEX(data_generation!$AE$7:$AE$9,RANDBETWEEN(1,ROWS(data_generation!$AE$7:$AE$9)))</f>
        <v>School</v>
      </c>
      <c r="K267" t="b" cm="1">
        <f t="array" aca="1" ref="K267" ca="1">INDEX(data_generation!$AF$7:$AF$8,RANDBETWEEN(1,ROWS(data_generation!$AF$7:$AF$8)))</f>
        <v>0</v>
      </c>
      <c r="L267" t="str" cm="1">
        <f t="array" aca="1" ref="L267" ca="1">INDEX($AG$7:$AG$10,RANDBETWEEN(1,ROWS($AG$7:$AG$10)))</f>
        <v>&gt;65</v>
      </c>
      <c r="M267" t="str" cm="1">
        <f t="array" aca="1" ref="M267" ca="1">INDEX(data_generation!$AI$7:$AI$9,RANDBETWEEN(1,ROWS(data_generation!$AI$7:$AI$9)))</f>
        <v>Female</v>
      </c>
      <c r="N267" t="str" cm="1">
        <f t="array" aca="1" ref="N267" ca="1">INDEX($AK$7:$AK$9,RANDBETWEEN(1,ROWS($AK$7:$AK$9)))</f>
        <v>$500-$1000</v>
      </c>
      <c r="O267" t="str" cm="1">
        <f t="array" aca="1" ref="O267" ca="1">INDEX($AM$7:$AM$12,RANDBETWEEN(1,ROWS($AM$7:$AM$12)))</f>
        <v>MO</v>
      </c>
      <c r="P267" s="6"/>
      <c r="Q267" s="6"/>
      <c r="S267">
        <f t="shared" ca="1" si="19"/>
        <v>0.2557494545359823</v>
      </c>
      <c r="T267" s="5">
        <f t="shared" ca="1" si="20"/>
        <v>0.66525525130918273</v>
      </c>
      <c r="U267">
        <v>100261</v>
      </c>
      <c r="Y267" s="8">
        <v>10261</v>
      </c>
    </row>
    <row r="268" spans="1:25" x14ac:dyDescent="0.25">
      <c r="A268" cm="1">
        <f t="array" aca="1" ref="A268" ca="1">INDEX($U$7:$U$50006, RANK(T268,$T$7:$T$50006), 1)</f>
        <v>100507</v>
      </c>
      <c r="B268" cm="1">
        <f t="array" aca="1" ref="B268" ca="1">INDEX($Y$7:$Y$50006, RANK(T268,$T$7:$T$50006), 1)</f>
        <v>10507</v>
      </c>
      <c r="C268" t="str">
        <f t="shared" ca="1" si="17"/>
        <v>BC</v>
      </c>
      <c r="D268" t="str">
        <f t="shared" ca="1" si="18"/>
        <v>Square</v>
      </c>
      <c r="E268" cm="1">
        <f t="array" aca="1" ref="E268" ca="1">INDEX($Z$7:$Z$46,RANDBETWEEN(1,ROWS($Z$7:$Z$46)))</f>
        <v>2022</v>
      </c>
      <c r="F268" cm="1">
        <f t="array" aca="1" ref="F268" ca="1">INDEX($AB$7:$AB$126,RANDBETWEEN(1,ROWS($AB$7:$AB$126)))</f>
        <v>4</v>
      </c>
      <c r="G268">
        <f ca="1">IF(_xlfn.NORM.INV(T268,$R$7,$R$8)&lt;0,0,_xlfn.NORM.INV(T268,$R$7,$R$8))*VLOOKUP(C268,$V$7:$W$10,2,FALSE)</f>
        <v>3.0522103259774842</v>
      </c>
      <c r="H268" s="6">
        <f ca="1">G268*VLOOKUP(C268,$V$7:$X$12,3,FALSE)</f>
        <v>45.783154889662264</v>
      </c>
      <c r="I268" t="str" cm="1">
        <f t="array" aca="1" ref="I268" ca="1">INDEX(data_generation!$AD$7:$AD$9,RANDBETWEEN(1,ROWS(data_generation!$AD$7:$AD$9)))</f>
        <v>Disloyal</v>
      </c>
      <c r="J268" t="str" cm="1">
        <f t="array" aca="1" ref="J268" ca="1">INDEX(data_generation!$AE$7:$AE$9,RANDBETWEEN(1,ROWS(data_generation!$AE$7:$AE$9)))</f>
        <v>School</v>
      </c>
      <c r="K268" t="b" cm="1">
        <f t="array" aca="1" ref="K268" ca="1">INDEX(data_generation!$AF$7:$AF$8,RANDBETWEEN(1,ROWS(data_generation!$AF$7:$AF$8)))</f>
        <v>0</v>
      </c>
      <c r="L268" t="str" cm="1">
        <f t="array" aca="1" ref="L268" ca="1">INDEX($AG$7:$AG$10,RANDBETWEEN(1,ROWS($AG$7:$AG$10)))</f>
        <v>26-45</v>
      </c>
      <c r="M268" t="str" cm="1">
        <f t="array" aca="1" ref="M268" ca="1">INDEX(data_generation!$AI$7:$AI$9,RANDBETWEEN(1,ROWS(data_generation!$AI$7:$AI$9)))</f>
        <v>Female</v>
      </c>
      <c r="N268" t="str" cm="1">
        <f t="array" aca="1" ref="N268" ca="1">INDEX($AK$7:$AK$9,RANDBETWEEN(1,ROWS($AK$7:$AK$9)))</f>
        <v>Above $1000</v>
      </c>
      <c r="O268" t="str" cm="1">
        <f t="array" aca="1" ref="O268" ca="1">INDEX($AM$7:$AM$12,RANDBETWEEN(1,ROWS($AM$7:$AM$12)))</f>
        <v>MN</v>
      </c>
      <c r="P268" s="6"/>
      <c r="Q268" s="6"/>
      <c r="S268">
        <f t="shared" ca="1" si="19"/>
        <v>0.91943215734751582</v>
      </c>
      <c r="T268" s="5">
        <f t="shared" ca="1" si="20"/>
        <v>0.54158223281014273</v>
      </c>
      <c r="U268">
        <v>100262</v>
      </c>
      <c r="Y268" s="8">
        <v>10262</v>
      </c>
    </row>
    <row r="269" spans="1:25" x14ac:dyDescent="0.25">
      <c r="A269" cm="1">
        <f t="array" aca="1" ref="A269" ca="1">INDEX($U$7:$U$50006, RANK(T269,$T$7:$T$50006), 1)</f>
        <v>100374</v>
      </c>
      <c r="B269" cm="1">
        <f t="array" aca="1" ref="B269" ca="1">INDEX($Y$7:$Y$50006, RANK(T269,$T$7:$T$50006), 1)</f>
        <v>10374</v>
      </c>
      <c r="C269" t="str">
        <f t="shared" ca="1" si="17"/>
        <v>BC</v>
      </c>
      <c r="D269" t="str">
        <f t="shared" ca="1" si="18"/>
        <v>Square</v>
      </c>
      <c r="E269" cm="1">
        <f t="array" aca="1" ref="E269" ca="1">INDEX($Z$7:$Z$46,RANDBETWEEN(1,ROWS($Z$7:$Z$46)))</f>
        <v>2023</v>
      </c>
      <c r="F269" cm="1">
        <f t="array" aca="1" ref="F269" ca="1">INDEX($AB$7:$AB$126,RANDBETWEEN(1,ROWS($AB$7:$AB$126)))</f>
        <v>107</v>
      </c>
      <c r="G269">
        <f ca="1">IF(_xlfn.NORM.INV(T269,$R$7,$R$8)&lt;0,0,_xlfn.NORM.INV(T269,$R$7,$R$8))*VLOOKUP(C269,$V$7:$W$10,2,FALSE)</f>
        <v>3.2032145104227392</v>
      </c>
      <c r="H269" s="6">
        <f ca="1">G269*VLOOKUP(C269,$V$7:$X$12,3,FALSE)</f>
        <v>48.048217656341087</v>
      </c>
      <c r="I269" t="str" cm="1">
        <f t="array" aca="1" ref="I269" ca="1">INDEX(data_generation!$AD$7:$AD$9,RANDBETWEEN(1,ROWS(data_generation!$AD$7:$AD$9)))</f>
        <v>Loyal</v>
      </c>
      <c r="J269" t="str" cm="1">
        <f t="array" aca="1" ref="J269" ca="1">INDEX(data_generation!$AE$7:$AE$9,RANDBETWEEN(1,ROWS(data_generation!$AE$7:$AE$9)))</f>
        <v>Home</v>
      </c>
      <c r="K269" t="b" cm="1">
        <f t="array" aca="1" ref="K269" ca="1">INDEX(data_generation!$AF$7:$AF$8,RANDBETWEEN(1,ROWS(data_generation!$AF$7:$AF$8)))</f>
        <v>0</v>
      </c>
      <c r="L269" t="str" cm="1">
        <f t="array" aca="1" ref="L269" ca="1">INDEX($AG$7:$AG$10,RANDBETWEEN(1,ROWS($AG$7:$AG$10)))</f>
        <v>26-45</v>
      </c>
      <c r="M269" t="str" cm="1">
        <f t="array" aca="1" ref="M269" ca="1">INDEX(data_generation!$AI$7:$AI$9,RANDBETWEEN(1,ROWS(data_generation!$AI$7:$AI$9)))</f>
        <v>Male</v>
      </c>
      <c r="N269" t="str" cm="1">
        <f t="array" aca="1" ref="N269" ca="1">INDEX($AK$7:$AK$9,RANDBETWEEN(1,ROWS($AK$7:$AK$9)))</f>
        <v>$500-$1000</v>
      </c>
      <c r="O269" t="str" cm="1">
        <f t="array" aca="1" ref="O269" ca="1">INDEX($AM$7:$AM$12,RANDBETWEEN(1,ROWS($AM$7:$AM$12)))</f>
        <v>MN</v>
      </c>
      <c r="P269" s="6"/>
      <c r="Q269" s="6"/>
      <c r="S269">
        <f t="shared" ca="1" si="19"/>
        <v>0.94243366928067973</v>
      </c>
      <c r="T269" s="5">
        <f t="shared" ca="1" si="20"/>
        <v>0.65778630005763328</v>
      </c>
      <c r="U269">
        <v>100263</v>
      </c>
      <c r="Y269" s="8">
        <v>10263</v>
      </c>
    </row>
    <row r="270" spans="1:25" x14ac:dyDescent="0.25">
      <c r="A270" cm="1">
        <f t="array" aca="1" ref="A270" ca="1">INDEX($U$7:$U$50006, RANK(T270,$T$7:$T$50006), 1)</f>
        <v>100275</v>
      </c>
      <c r="B270" cm="1">
        <f t="array" aca="1" ref="B270" ca="1">INDEX($Y$7:$Y$50006, RANK(T270,$T$7:$T$50006), 1)</f>
        <v>10275</v>
      </c>
      <c r="C270" t="str">
        <f t="shared" ca="1" si="17"/>
        <v>AB</v>
      </c>
      <c r="D270" t="str">
        <f t="shared" ca="1" si="18"/>
        <v>Circle</v>
      </c>
      <c r="E270" cm="1">
        <f t="array" aca="1" ref="E270" ca="1">INDEX($Z$7:$Z$46,RANDBETWEEN(1,ROWS($Z$7:$Z$46)))</f>
        <v>2020</v>
      </c>
      <c r="F270" cm="1">
        <f t="array" aca="1" ref="F270" ca="1">INDEX($AB$7:$AB$126,RANDBETWEEN(1,ROWS($AB$7:$AB$126)))</f>
        <v>95</v>
      </c>
      <c r="G270">
        <f ca="1">IF(_xlfn.NORM.INV(T270,$R$7,$R$8)&lt;0,0,_xlfn.NORM.INV(T270,$R$7,$R$8))*VLOOKUP(C270,$V$7:$W$10,2,FALSE)</f>
        <v>60.092089138574273</v>
      </c>
      <c r="H270" s="6">
        <f ca="1">G270*VLOOKUP(C270,$V$7:$X$12,3,FALSE)</f>
        <v>150.23022284643568</v>
      </c>
      <c r="I270" t="str" cm="1">
        <f t="array" aca="1" ref="I270" ca="1">INDEX(data_generation!$AD$7:$AD$9,RANDBETWEEN(1,ROWS(data_generation!$AD$7:$AD$9)))</f>
        <v>Uncommited</v>
      </c>
      <c r="J270" t="str" cm="1">
        <f t="array" aca="1" ref="J270" ca="1">INDEX(data_generation!$AE$7:$AE$9,RANDBETWEEN(1,ROWS(data_generation!$AE$7:$AE$9)))</f>
        <v>Work</v>
      </c>
      <c r="K270" t="b" cm="1">
        <f t="array" aca="1" ref="K270" ca="1">INDEX(data_generation!$AF$7:$AF$8,RANDBETWEEN(1,ROWS(data_generation!$AF$7:$AF$8)))</f>
        <v>1</v>
      </c>
      <c r="L270" t="str" cm="1">
        <f t="array" aca="1" ref="L270" ca="1">INDEX($AG$7:$AG$10,RANDBETWEEN(1,ROWS($AG$7:$AG$10)))</f>
        <v>&gt;65</v>
      </c>
      <c r="M270" t="str" cm="1">
        <f t="array" aca="1" ref="M270" ca="1">INDEX(data_generation!$AI$7:$AI$9,RANDBETWEEN(1,ROWS(data_generation!$AI$7:$AI$9)))</f>
        <v>Female</v>
      </c>
      <c r="N270" t="str" cm="1">
        <f t="array" aca="1" ref="N270" ca="1">INDEX($AK$7:$AK$9,RANDBETWEEN(1,ROWS($AK$7:$AK$9)))</f>
        <v>$500-$1000</v>
      </c>
      <c r="O270" t="str" cm="1">
        <f t="array" aca="1" ref="O270" ca="1">INDEX($AM$7:$AM$12,RANDBETWEEN(1,ROWS($AM$7:$AM$12)))</f>
        <v>MO</v>
      </c>
      <c r="P270" s="6"/>
      <c r="Q270" s="6"/>
      <c r="S270">
        <f t="shared" ca="1" si="19"/>
        <v>0.35021643109461031</v>
      </c>
      <c r="T270" s="5">
        <f t="shared" ca="1" si="20"/>
        <v>0.75076491506719811</v>
      </c>
      <c r="U270">
        <v>100264</v>
      </c>
      <c r="Y270" s="8">
        <v>10264</v>
      </c>
    </row>
    <row r="271" spans="1:25" x14ac:dyDescent="0.25">
      <c r="A271" cm="1">
        <f t="array" aca="1" ref="A271" ca="1">INDEX($U$7:$U$50006, RANK(T271,$T$7:$T$50006), 1)</f>
        <v>100793</v>
      </c>
      <c r="B271" cm="1">
        <f t="array" aca="1" ref="B271" ca="1">INDEX($Y$7:$Y$50006, RANK(T271,$T$7:$T$50006), 1)</f>
        <v>10793</v>
      </c>
      <c r="C271" t="str">
        <f t="shared" ca="1" si="17"/>
        <v>AB</v>
      </c>
      <c r="D271" t="str">
        <f t="shared" ca="1" si="18"/>
        <v>Circle</v>
      </c>
      <c r="E271" cm="1">
        <f t="array" aca="1" ref="E271" ca="1">INDEX($Z$7:$Z$46,RANDBETWEEN(1,ROWS($Z$7:$Z$46)))</f>
        <v>2023</v>
      </c>
      <c r="F271" cm="1">
        <f t="array" aca="1" ref="F271" ca="1">INDEX($AB$7:$AB$126,RANDBETWEEN(1,ROWS($AB$7:$AB$126)))</f>
        <v>2</v>
      </c>
      <c r="G271">
        <f ca="1">IF(_xlfn.NORM.INV(T271,$R$7,$R$8)&lt;0,0,_xlfn.NORM.INV(T271,$R$7,$R$8))*VLOOKUP(C271,$V$7:$W$10,2,FALSE)</f>
        <v>49.493075965682287</v>
      </c>
      <c r="H271" s="6">
        <f ca="1">G271*VLOOKUP(C271,$V$7:$X$12,3,FALSE)</f>
        <v>123.73268991420572</v>
      </c>
      <c r="I271" t="str" cm="1">
        <f t="array" aca="1" ref="I271" ca="1">INDEX(data_generation!$AD$7:$AD$9,RANDBETWEEN(1,ROWS(data_generation!$AD$7:$AD$9)))</f>
        <v>Uncommited</v>
      </c>
      <c r="J271" t="str" cm="1">
        <f t="array" aca="1" ref="J271" ca="1">INDEX(data_generation!$AE$7:$AE$9,RANDBETWEEN(1,ROWS(data_generation!$AE$7:$AE$9)))</f>
        <v>Home</v>
      </c>
      <c r="K271" t="b" cm="1">
        <f t="array" aca="1" ref="K271" ca="1">INDEX(data_generation!$AF$7:$AF$8,RANDBETWEEN(1,ROWS(data_generation!$AF$7:$AF$8)))</f>
        <v>1</v>
      </c>
      <c r="L271" t="str" cm="1">
        <f t="array" aca="1" ref="L271" ca="1">INDEX($AG$7:$AG$10,RANDBETWEEN(1,ROWS($AG$7:$AG$10)))</f>
        <v>&lt;25</v>
      </c>
      <c r="M271" t="str" cm="1">
        <f t="array" aca="1" ref="M271" ca="1">INDEX(data_generation!$AI$7:$AI$9,RANDBETWEEN(1,ROWS(data_generation!$AI$7:$AI$9)))</f>
        <v>Other</v>
      </c>
      <c r="N271" t="str" cm="1">
        <f t="array" aca="1" ref="N271" ca="1">INDEX($AK$7:$AK$9,RANDBETWEEN(1,ROWS($AK$7:$AK$9)))</f>
        <v>Above $1000</v>
      </c>
      <c r="O271" t="str" cm="1">
        <f t="array" aca="1" ref="O271" ca="1">INDEX($AM$7:$AM$12,RANDBETWEEN(1,ROWS($AM$7:$AM$12)))</f>
        <v>MO</v>
      </c>
      <c r="P271" s="6"/>
      <c r="Q271" s="6"/>
      <c r="S271">
        <f t="shared" ca="1" si="19"/>
        <v>1.2340182295790258E-2</v>
      </c>
      <c r="T271" s="5">
        <f t="shared" ca="1" si="20"/>
        <v>0.30826673390725068</v>
      </c>
      <c r="U271">
        <v>100265</v>
      </c>
      <c r="Y271" s="8">
        <v>10265</v>
      </c>
    </row>
    <row r="272" spans="1:25" x14ac:dyDescent="0.25">
      <c r="A272" cm="1">
        <f t="array" aca="1" ref="A272" ca="1">INDEX($U$7:$U$50006, RANK(T272,$T$7:$T$50006), 1)</f>
        <v>100030</v>
      </c>
      <c r="B272" cm="1">
        <f t="array" aca="1" ref="B272" ca="1">INDEX($Y$7:$Y$50006, RANK(T272,$T$7:$T$50006), 1)</f>
        <v>10030</v>
      </c>
      <c r="C272" t="str">
        <f t="shared" ca="1" si="17"/>
        <v>BB</v>
      </c>
      <c r="D272" t="str">
        <f t="shared" ca="1" si="18"/>
        <v>Circle</v>
      </c>
      <c r="E272" cm="1">
        <f t="array" aca="1" ref="E272" ca="1">INDEX($Z$7:$Z$46,RANDBETWEEN(1,ROWS($Z$7:$Z$46)))</f>
        <v>2020</v>
      </c>
      <c r="F272" cm="1">
        <f t="array" aca="1" ref="F272" ca="1">INDEX($AB$7:$AB$126,RANDBETWEEN(1,ROWS($AB$7:$AB$126)))</f>
        <v>104</v>
      </c>
      <c r="G272">
        <f ca="1">IF(_xlfn.NORM.INV(T272,$R$7,$R$8)&lt;0,0,_xlfn.NORM.INV(T272,$R$7,$R$8))*VLOOKUP(C272,$V$7:$W$10,2,FALSE)</f>
        <v>35.547678572904914</v>
      </c>
      <c r="H272" s="6">
        <f ca="1">G272*VLOOKUP(C272,$V$7:$X$12,3,FALSE)</f>
        <v>355.47678572904914</v>
      </c>
      <c r="I272" t="str" cm="1">
        <f t="array" aca="1" ref="I272" ca="1">INDEX(data_generation!$AD$7:$AD$9,RANDBETWEEN(1,ROWS(data_generation!$AD$7:$AD$9)))</f>
        <v>Uncommited</v>
      </c>
      <c r="J272" t="str" cm="1">
        <f t="array" aca="1" ref="J272" ca="1">INDEX(data_generation!$AE$7:$AE$9,RANDBETWEEN(1,ROWS(data_generation!$AE$7:$AE$9)))</f>
        <v>Work</v>
      </c>
      <c r="K272" t="b" cm="1">
        <f t="array" aca="1" ref="K272" ca="1">INDEX(data_generation!$AF$7:$AF$8,RANDBETWEEN(1,ROWS(data_generation!$AF$7:$AF$8)))</f>
        <v>0</v>
      </c>
      <c r="L272" t="str" cm="1">
        <f t="array" aca="1" ref="L272" ca="1">INDEX($AG$7:$AG$10,RANDBETWEEN(1,ROWS($AG$7:$AG$10)))</f>
        <v>&lt;25</v>
      </c>
      <c r="M272" t="str" cm="1">
        <f t="array" aca="1" ref="M272" ca="1">INDEX(data_generation!$AI$7:$AI$9,RANDBETWEEN(1,ROWS(data_generation!$AI$7:$AI$9)))</f>
        <v>Female</v>
      </c>
      <c r="N272" t="str" cm="1">
        <f t="array" aca="1" ref="N272" ca="1">INDEX($AK$7:$AK$9,RANDBETWEEN(1,ROWS($AK$7:$AK$9)))</f>
        <v>$500-$1000</v>
      </c>
      <c r="O272" t="str" cm="1">
        <f t="array" aca="1" ref="O272" ca="1">INDEX($AM$7:$AM$12,RANDBETWEEN(1,ROWS($AM$7:$AM$12)))</f>
        <v>MO</v>
      </c>
      <c r="P272" s="6"/>
      <c r="Q272" s="6"/>
      <c r="S272">
        <f t="shared" ca="1" si="19"/>
        <v>0.24839569914140813</v>
      </c>
      <c r="T272" s="5">
        <f t="shared" ca="1" si="20"/>
        <v>0.97124957418446445</v>
      </c>
      <c r="U272">
        <v>100266</v>
      </c>
      <c r="Y272" s="8">
        <v>10266</v>
      </c>
    </row>
    <row r="273" spans="1:25" x14ac:dyDescent="0.25">
      <c r="A273" cm="1">
        <f t="array" aca="1" ref="A273" ca="1">INDEX($U$7:$U$50006, RANK(T273,$T$7:$T$50006), 1)</f>
        <v>101087</v>
      </c>
      <c r="B273" cm="1">
        <f t="array" aca="1" ref="B273" ca="1">INDEX($Y$7:$Y$50006, RANK(T273,$T$7:$T$50006), 1)</f>
        <v>11087</v>
      </c>
      <c r="C273" t="str">
        <f t="shared" ca="1" si="17"/>
        <v>AB</v>
      </c>
      <c r="D273" t="str">
        <f t="shared" ca="1" si="18"/>
        <v>Circle</v>
      </c>
      <c r="E273" cm="1">
        <f t="array" aca="1" ref="E273" ca="1">INDEX($Z$7:$Z$46,RANDBETWEEN(1,ROWS($Z$7:$Z$46)))</f>
        <v>2023</v>
      </c>
      <c r="F273" cm="1">
        <f t="array" aca="1" ref="F273" ca="1">INDEX($AB$7:$AB$126,RANDBETWEEN(1,ROWS($AB$7:$AB$126)))</f>
        <v>120</v>
      </c>
      <c r="G273">
        <f ca="1">IF(_xlfn.NORM.INV(T273,$R$7,$R$8)&lt;0,0,_xlfn.NORM.INV(T273,$R$7,$R$8))*VLOOKUP(C273,$V$7:$W$10,2,FALSE)</f>
        <v>34.615487831780911</v>
      </c>
      <c r="H273" s="6">
        <f ca="1">G273*VLOOKUP(C273,$V$7:$X$12,3,FALSE)</f>
        <v>86.538719579452277</v>
      </c>
      <c r="I273" t="str" cm="1">
        <f t="array" aca="1" ref="I273" ca="1">INDEX(data_generation!$AD$7:$AD$9,RANDBETWEEN(1,ROWS(data_generation!$AD$7:$AD$9)))</f>
        <v>Disloyal</v>
      </c>
      <c r="J273" t="str" cm="1">
        <f t="array" aca="1" ref="J273" ca="1">INDEX(data_generation!$AE$7:$AE$9,RANDBETWEEN(1,ROWS(data_generation!$AE$7:$AE$9)))</f>
        <v>Work</v>
      </c>
      <c r="K273" t="b" cm="1">
        <f t="array" aca="1" ref="K273" ca="1">INDEX(data_generation!$AF$7:$AF$8,RANDBETWEEN(1,ROWS(data_generation!$AF$7:$AF$8)))</f>
        <v>0</v>
      </c>
      <c r="L273" t="str" cm="1">
        <f t="array" aca="1" ref="L273" ca="1">INDEX($AG$7:$AG$10,RANDBETWEEN(1,ROWS($AG$7:$AG$10)))</f>
        <v>26-45</v>
      </c>
      <c r="M273" t="str" cm="1">
        <f t="array" aca="1" ref="M273" ca="1">INDEX(data_generation!$AI$7:$AI$9,RANDBETWEEN(1,ROWS(data_generation!$AI$7:$AI$9)))</f>
        <v>Female</v>
      </c>
      <c r="N273" t="str" cm="1">
        <f t="array" aca="1" ref="N273" ca="1">INDEX($AK$7:$AK$9,RANDBETWEEN(1,ROWS($AK$7:$AK$9)))</f>
        <v>Under $500</v>
      </c>
      <c r="O273" t="str" cm="1">
        <f t="array" aca="1" ref="O273" ca="1">INDEX($AM$7:$AM$12,RANDBETWEEN(1,ROWS($AM$7:$AM$12)))</f>
        <v>WI</v>
      </c>
      <c r="P273" s="6"/>
      <c r="Q273" s="6"/>
      <c r="S273">
        <f t="shared" ca="1" si="19"/>
        <v>0.31627416701309286</v>
      </c>
      <c r="T273" s="5">
        <f t="shared" ca="1" si="20"/>
        <v>1.5626569274608482E-2</v>
      </c>
      <c r="U273">
        <v>100267</v>
      </c>
      <c r="Y273" s="8">
        <v>10267</v>
      </c>
    </row>
    <row r="274" spans="1:25" x14ac:dyDescent="0.25">
      <c r="A274" cm="1">
        <f t="array" aca="1" ref="A274" ca="1">INDEX($U$7:$U$50006, RANK(T274,$T$7:$T$50006), 1)</f>
        <v>100612</v>
      </c>
      <c r="B274" cm="1">
        <f t="array" aca="1" ref="B274" ca="1">INDEX($Y$7:$Y$50006, RANK(T274,$T$7:$T$50006), 1)</f>
        <v>10612</v>
      </c>
      <c r="C274" t="str">
        <f t="shared" ca="1" si="17"/>
        <v>BC</v>
      </c>
      <c r="D274" t="str">
        <f t="shared" ca="1" si="18"/>
        <v>Square</v>
      </c>
      <c r="E274" cm="1">
        <f t="array" aca="1" ref="E274" ca="1">INDEX($Z$7:$Z$46,RANDBETWEEN(1,ROWS($Z$7:$Z$46)))</f>
        <v>2023</v>
      </c>
      <c r="F274" cm="1">
        <f t="array" aca="1" ref="F274" ca="1">INDEX($AB$7:$AB$126,RANDBETWEEN(1,ROWS($AB$7:$AB$126)))</f>
        <v>13</v>
      </c>
      <c r="G274">
        <f ca="1">IF(_xlfn.NORM.INV(T274,$R$7,$R$8)&lt;0,0,_xlfn.NORM.INV(T274,$R$7,$R$8))*VLOOKUP(C274,$V$7:$W$10,2,FALSE)</f>
        <v>2.9317266323101356</v>
      </c>
      <c r="H274" s="6">
        <f ca="1">G274*VLOOKUP(C274,$V$7:$X$12,3,FALSE)</f>
        <v>43.975899484652032</v>
      </c>
      <c r="I274" t="str" cm="1">
        <f t="array" aca="1" ref="I274" ca="1">INDEX(data_generation!$AD$7:$AD$9,RANDBETWEEN(1,ROWS(data_generation!$AD$7:$AD$9)))</f>
        <v>Loyal</v>
      </c>
      <c r="J274" t="str" cm="1">
        <f t="array" aca="1" ref="J274" ca="1">INDEX(data_generation!$AE$7:$AE$9,RANDBETWEEN(1,ROWS(data_generation!$AE$7:$AE$9)))</f>
        <v>School</v>
      </c>
      <c r="K274" t="b" cm="1">
        <f t="array" aca="1" ref="K274" ca="1">INDEX(data_generation!$AF$7:$AF$8,RANDBETWEEN(1,ROWS(data_generation!$AF$7:$AF$8)))</f>
        <v>1</v>
      </c>
      <c r="L274" t="str" cm="1">
        <f t="array" aca="1" ref="L274" ca="1">INDEX($AG$7:$AG$10,RANDBETWEEN(1,ROWS($AG$7:$AG$10)))</f>
        <v>26-45</v>
      </c>
      <c r="M274" t="str" cm="1">
        <f t="array" aca="1" ref="M274" ca="1">INDEX(data_generation!$AI$7:$AI$9,RANDBETWEEN(1,ROWS(data_generation!$AI$7:$AI$9)))</f>
        <v>Female</v>
      </c>
      <c r="N274" t="str" cm="1">
        <f t="array" aca="1" ref="N274" ca="1">INDEX($AK$7:$AK$9,RANDBETWEEN(1,ROWS($AK$7:$AK$9)))</f>
        <v>Above $1000</v>
      </c>
      <c r="O274" t="str" cm="1">
        <f t="array" aca="1" ref="O274" ca="1">INDEX($AM$7:$AM$12,RANDBETWEEN(1,ROWS($AM$7:$AM$12)))</f>
        <v>IN</v>
      </c>
      <c r="P274" s="6"/>
      <c r="Q274" s="6"/>
      <c r="S274">
        <f t="shared" ca="1" si="19"/>
        <v>0.8883494849683079</v>
      </c>
      <c r="T274" s="5">
        <f t="shared" ca="1" si="20"/>
        <v>0.44569454050512447</v>
      </c>
      <c r="U274">
        <v>100268</v>
      </c>
      <c r="Y274" s="8">
        <v>10268</v>
      </c>
    </row>
    <row r="275" spans="1:25" x14ac:dyDescent="0.25">
      <c r="A275" cm="1">
        <f t="array" aca="1" ref="A275" ca="1">INDEX($U$7:$U$50006, RANK(T275,$T$7:$T$50006), 1)</f>
        <v>100877</v>
      </c>
      <c r="B275" cm="1">
        <f t="array" aca="1" ref="B275" ca="1">INDEX($Y$7:$Y$50006, RANK(T275,$T$7:$T$50006), 1)</f>
        <v>10877</v>
      </c>
      <c r="C275" t="str">
        <f t="shared" ca="1" si="17"/>
        <v>BC</v>
      </c>
      <c r="D275" t="str">
        <f t="shared" ca="1" si="18"/>
        <v>Square</v>
      </c>
      <c r="E275" cm="1">
        <f t="array" aca="1" ref="E275" ca="1">INDEX($Z$7:$Z$46,RANDBETWEEN(1,ROWS($Z$7:$Z$46)))</f>
        <v>2022</v>
      </c>
      <c r="F275" cm="1">
        <f t="array" aca="1" ref="F275" ca="1">INDEX($AB$7:$AB$126,RANDBETWEEN(1,ROWS($AB$7:$AB$126)))</f>
        <v>39</v>
      </c>
      <c r="G275">
        <f ca="1">IF(_xlfn.NORM.INV(T275,$R$7,$R$8)&lt;0,0,_xlfn.NORM.INV(T275,$R$7,$R$8))*VLOOKUP(C275,$V$7:$W$10,2,FALSE)</f>
        <v>2.629913034122648</v>
      </c>
      <c r="H275" s="6">
        <f ca="1">G275*VLOOKUP(C275,$V$7:$X$12,3,FALSE)</f>
        <v>39.448695511839716</v>
      </c>
      <c r="I275" t="str" cm="1">
        <f t="array" aca="1" ref="I275" ca="1">INDEX(data_generation!$AD$7:$AD$9,RANDBETWEEN(1,ROWS(data_generation!$AD$7:$AD$9)))</f>
        <v>Disloyal</v>
      </c>
      <c r="J275" t="str" cm="1">
        <f t="array" aca="1" ref="J275" ca="1">INDEX(data_generation!$AE$7:$AE$9,RANDBETWEEN(1,ROWS(data_generation!$AE$7:$AE$9)))</f>
        <v>School</v>
      </c>
      <c r="K275" t="b" cm="1">
        <f t="array" aca="1" ref="K275" ca="1">INDEX(data_generation!$AF$7:$AF$8,RANDBETWEEN(1,ROWS(data_generation!$AF$7:$AF$8)))</f>
        <v>0</v>
      </c>
      <c r="L275" t="str" cm="1">
        <f t="array" aca="1" ref="L275" ca="1">INDEX($AG$7:$AG$10,RANDBETWEEN(1,ROWS($AG$7:$AG$10)))</f>
        <v>&lt;25</v>
      </c>
      <c r="M275" t="str" cm="1">
        <f t="array" aca="1" ref="M275" ca="1">INDEX(data_generation!$AI$7:$AI$9,RANDBETWEEN(1,ROWS(data_generation!$AI$7:$AI$9)))</f>
        <v>Female</v>
      </c>
      <c r="N275" t="str" cm="1">
        <f t="array" aca="1" ref="N275" ca="1">INDEX($AK$7:$AK$9,RANDBETWEEN(1,ROWS($AK$7:$AK$9)))</f>
        <v>$500-$1000</v>
      </c>
      <c r="O275" t="str" cm="1">
        <f t="array" aca="1" ref="O275" ca="1">INDEX($AM$7:$AM$12,RANDBETWEEN(1,ROWS($AM$7:$AM$12)))</f>
        <v>WI</v>
      </c>
      <c r="P275" s="6"/>
      <c r="Q275" s="6"/>
      <c r="S275">
        <f t="shared" ca="1" si="19"/>
        <v>0.34441050963834607</v>
      </c>
      <c r="T275" s="5">
        <f t="shared" ca="1" si="20"/>
        <v>0.22959723153036637</v>
      </c>
      <c r="U275">
        <v>100269</v>
      </c>
      <c r="Y275" s="8">
        <v>10269</v>
      </c>
    </row>
    <row r="276" spans="1:25" x14ac:dyDescent="0.25">
      <c r="A276" cm="1">
        <f t="array" aca="1" ref="A276" ca="1">INDEX($U$7:$U$50006, RANK(T276,$T$7:$T$50006), 1)</f>
        <v>101064</v>
      </c>
      <c r="B276" cm="1">
        <f t="array" aca="1" ref="B276" ca="1">INDEX($Y$7:$Y$50006, RANK(T276,$T$7:$T$50006), 1)</f>
        <v>11064</v>
      </c>
      <c r="C276" t="str">
        <f t="shared" ca="1" si="17"/>
        <v>AB</v>
      </c>
      <c r="D276" t="str">
        <f t="shared" ca="1" si="18"/>
        <v>Circle</v>
      </c>
      <c r="E276" cm="1">
        <f t="array" aca="1" ref="E276" ca="1">INDEX($Z$7:$Z$46,RANDBETWEEN(1,ROWS($Z$7:$Z$46)))</f>
        <v>2018</v>
      </c>
      <c r="F276" cm="1">
        <f t="array" aca="1" ref="F276" ca="1">INDEX($AB$7:$AB$126,RANDBETWEEN(1,ROWS($AB$7:$AB$126)))</f>
        <v>67</v>
      </c>
      <c r="G276">
        <f ca="1">IF(_xlfn.NORM.INV(T276,$R$7,$R$8)&lt;0,0,_xlfn.NORM.INV(T276,$R$7,$R$8))*VLOOKUP(C276,$V$7:$W$10,2,FALSE)</f>
        <v>38.164150539653235</v>
      </c>
      <c r="H276" s="6">
        <f ca="1">G276*VLOOKUP(C276,$V$7:$X$12,3,FALSE)</f>
        <v>95.410376349133088</v>
      </c>
      <c r="I276" t="str" cm="1">
        <f t="array" aca="1" ref="I276" ca="1">INDEX(data_generation!$AD$7:$AD$9,RANDBETWEEN(1,ROWS(data_generation!$AD$7:$AD$9)))</f>
        <v>Loyal</v>
      </c>
      <c r="J276" t="str" cm="1">
        <f t="array" aca="1" ref="J276" ca="1">INDEX(data_generation!$AE$7:$AE$9,RANDBETWEEN(1,ROWS(data_generation!$AE$7:$AE$9)))</f>
        <v>Work</v>
      </c>
      <c r="K276" t="b" cm="1">
        <f t="array" aca="1" ref="K276" ca="1">INDEX(data_generation!$AF$7:$AF$8,RANDBETWEEN(1,ROWS(data_generation!$AF$7:$AF$8)))</f>
        <v>0</v>
      </c>
      <c r="L276" t="str" cm="1">
        <f t="array" aca="1" ref="L276" ca="1">INDEX($AG$7:$AG$10,RANDBETWEEN(1,ROWS($AG$7:$AG$10)))</f>
        <v>&lt;25</v>
      </c>
      <c r="M276" t="str" cm="1">
        <f t="array" aca="1" ref="M276" ca="1">INDEX(data_generation!$AI$7:$AI$9,RANDBETWEEN(1,ROWS(data_generation!$AI$7:$AI$9)))</f>
        <v>Other</v>
      </c>
      <c r="N276" t="str" cm="1">
        <f t="array" aca="1" ref="N276" ca="1">INDEX($AK$7:$AK$9,RANDBETWEEN(1,ROWS($AK$7:$AK$9)))</f>
        <v>$500-$1000</v>
      </c>
      <c r="O276" t="str" cm="1">
        <f t="array" aca="1" ref="O276" ca="1">INDEX($AM$7:$AM$12,RANDBETWEEN(1,ROWS($AM$7:$AM$12)))</f>
        <v>MO</v>
      </c>
      <c r="P276" s="6"/>
      <c r="Q276" s="6"/>
      <c r="S276">
        <f t="shared" ca="1" si="19"/>
        <v>2.8795137659682113E-2</v>
      </c>
      <c r="T276" s="5">
        <f t="shared" ca="1" si="20"/>
        <v>3.924301556237908E-2</v>
      </c>
      <c r="U276">
        <v>100270</v>
      </c>
      <c r="Y276" s="8">
        <v>10270</v>
      </c>
    </row>
    <row r="277" spans="1:25" x14ac:dyDescent="0.25">
      <c r="A277" cm="1">
        <f t="array" aca="1" ref="A277" ca="1">INDEX($U$7:$U$50006, RANK(T277,$T$7:$T$50006), 1)</f>
        <v>100339</v>
      </c>
      <c r="B277" cm="1">
        <f t="array" aca="1" ref="B277" ca="1">INDEX($Y$7:$Y$50006, RANK(T277,$T$7:$T$50006), 1)</f>
        <v>10339</v>
      </c>
      <c r="C277" t="str">
        <f t="shared" ca="1" si="17"/>
        <v>BC</v>
      </c>
      <c r="D277" t="str">
        <f t="shared" ca="1" si="18"/>
        <v>Square</v>
      </c>
      <c r="E277" cm="1">
        <f t="array" aca="1" ref="E277" ca="1">INDEX($Z$7:$Z$46,RANDBETWEEN(1,ROWS($Z$7:$Z$46)))</f>
        <v>2023</v>
      </c>
      <c r="F277" cm="1">
        <f t="array" aca="1" ref="F277" ca="1">INDEX($AB$7:$AB$126,RANDBETWEEN(1,ROWS($AB$7:$AB$126)))</f>
        <v>101</v>
      </c>
      <c r="G277">
        <f ca="1">IF(_xlfn.NORM.INV(T277,$R$7,$R$8)&lt;0,0,_xlfn.NORM.INV(T277,$R$7,$R$8))*VLOOKUP(C277,$V$7:$W$10,2,FALSE)</f>
        <v>3.2545791782649776</v>
      </c>
      <c r="H277" s="6">
        <f ca="1">G277*VLOOKUP(C277,$V$7:$X$12,3,FALSE)</f>
        <v>48.818687673974665</v>
      </c>
      <c r="I277" t="str" cm="1">
        <f t="array" aca="1" ref="I277" ca="1">INDEX(data_generation!$AD$7:$AD$9,RANDBETWEEN(1,ROWS(data_generation!$AD$7:$AD$9)))</f>
        <v>Uncommited</v>
      </c>
      <c r="J277" t="str" cm="1">
        <f t="array" aca="1" ref="J277" ca="1">INDEX(data_generation!$AE$7:$AE$9,RANDBETWEEN(1,ROWS(data_generation!$AE$7:$AE$9)))</f>
        <v>Home</v>
      </c>
      <c r="K277" t="b" cm="1">
        <f t="array" aca="1" ref="K277" ca="1">INDEX(data_generation!$AF$7:$AF$8,RANDBETWEEN(1,ROWS(data_generation!$AF$7:$AF$8)))</f>
        <v>1</v>
      </c>
      <c r="L277" t="str" cm="1">
        <f t="array" aca="1" ref="L277" ca="1">INDEX($AG$7:$AG$10,RANDBETWEEN(1,ROWS($AG$7:$AG$10)))</f>
        <v>46-65</v>
      </c>
      <c r="M277" t="str" cm="1">
        <f t="array" aca="1" ref="M277" ca="1">INDEX(data_generation!$AI$7:$AI$9,RANDBETWEEN(1,ROWS(data_generation!$AI$7:$AI$9)))</f>
        <v>Female</v>
      </c>
      <c r="N277" t="str" cm="1">
        <f t="array" aca="1" ref="N277" ca="1">INDEX($AK$7:$AK$9,RANDBETWEEN(1,ROWS($AK$7:$AK$9)))</f>
        <v>Above $1000</v>
      </c>
      <c r="O277" t="str" cm="1">
        <f t="array" aca="1" ref="O277" ca="1">INDEX($AM$7:$AM$12,RANDBETWEEN(1,ROWS($AM$7:$AM$12)))</f>
        <v>IL</v>
      </c>
      <c r="P277" s="6"/>
      <c r="Q277" s="6"/>
      <c r="S277">
        <f t="shared" ca="1" si="19"/>
        <v>0.98967097861429887</v>
      </c>
      <c r="T277" s="5">
        <f t="shared" ca="1" si="20"/>
        <v>0.69467938498183346</v>
      </c>
      <c r="U277">
        <v>100271</v>
      </c>
      <c r="Y277" s="8">
        <v>10271</v>
      </c>
    </row>
    <row r="278" spans="1:25" x14ac:dyDescent="0.25">
      <c r="A278" cm="1">
        <f t="array" aca="1" ref="A278" ca="1">INDEX($U$7:$U$50006, RANK(T278,$T$7:$T$50006), 1)</f>
        <v>100089</v>
      </c>
      <c r="B278" cm="1">
        <f t="array" aca="1" ref="B278" ca="1">INDEX($Y$7:$Y$50006, RANK(T278,$T$7:$T$50006), 1)</f>
        <v>10089</v>
      </c>
      <c r="C278" t="str">
        <f t="shared" ca="1" si="17"/>
        <v>BB</v>
      </c>
      <c r="D278" t="str">
        <f t="shared" ca="1" si="18"/>
        <v>Circle</v>
      </c>
      <c r="E278" cm="1">
        <f t="array" aca="1" ref="E278" ca="1">INDEX($Z$7:$Z$46,RANDBETWEEN(1,ROWS($Z$7:$Z$46)))</f>
        <v>2023</v>
      </c>
      <c r="F278" cm="1">
        <f t="array" aca="1" ref="F278" ca="1">INDEX($AB$7:$AB$126,RANDBETWEEN(1,ROWS($AB$7:$AB$126)))</f>
        <v>59</v>
      </c>
      <c r="G278">
        <f ca="1">IF(_xlfn.NORM.INV(T278,$R$7,$R$8)&lt;0,0,_xlfn.NORM.INV(T278,$R$7,$R$8))*VLOOKUP(C278,$V$7:$W$10,2,FALSE)</f>
        <v>33.358727464221111</v>
      </c>
      <c r="H278" s="6">
        <f ca="1">G278*VLOOKUP(C278,$V$7:$X$12,3,FALSE)</f>
        <v>333.58727464221113</v>
      </c>
      <c r="I278" t="str" cm="1">
        <f t="array" aca="1" ref="I278" ca="1">INDEX(data_generation!$AD$7:$AD$9,RANDBETWEEN(1,ROWS(data_generation!$AD$7:$AD$9)))</f>
        <v>Loyal</v>
      </c>
      <c r="J278" t="str" cm="1">
        <f t="array" aca="1" ref="J278" ca="1">INDEX(data_generation!$AE$7:$AE$9,RANDBETWEEN(1,ROWS(data_generation!$AE$7:$AE$9)))</f>
        <v>Home</v>
      </c>
      <c r="K278" t="b" cm="1">
        <f t="array" aca="1" ref="K278" ca="1">INDEX(data_generation!$AF$7:$AF$8,RANDBETWEEN(1,ROWS(data_generation!$AF$7:$AF$8)))</f>
        <v>0</v>
      </c>
      <c r="L278" t="str" cm="1">
        <f t="array" aca="1" ref="L278" ca="1">INDEX($AG$7:$AG$10,RANDBETWEEN(1,ROWS($AG$7:$AG$10)))</f>
        <v>26-45</v>
      </c>
      <c r="M278" t="str" cm="1">
        <f t="array" aca="1" ref="M278" ca="1">INDEX(data_generation!$AI$7:$AI$9,RANDBETWEEN(1,ROWS(data_generation!$AI$7:$AI$9)))</f>
        <v>Male</v>
      </c>
      <c r="N278" t="str" cm="1">
        <f t="array" aca="1" ref="N278" ca="1">INDEX($AK$7:$AK$9,RANDBETWEEN(1,ROWS($AK$7:$AK$9)))</f>
        <v>Above $1000</v>
      </c>
      <c r="O278" t="str" cm="1">
        <f t="array" aca="1" ref="O278" ca="1">INDEX($AM$7:$AM$12,RANDBETWEEN(1,ROWS($AM$7:$AM$12)))</f>
        <v>MN</v>
      </c>
      <c r="P278" s="6"/>
      <c r="Q278" s="6"/>
      <c r="S278">
        <f t="shared" ca="1" si="19"/>
        <v>0.12632159417480682</v>
      </c>
      <c r="T278" s="5">
        <f t="shared" ca="1" si="20"/>
        <v>0.92117956892272512</v>
      </c>
      <c r="U278">
        <v>100272</v>
      </c>
      <c r="Y278" s="8">
        <v>10272</v>
      </c>
    </row>
    <row r="279" spans="1:25" x14ac:dyDescent="0.25">
      <c r="A279" cm="1">
        <f t="array" aca="1" ref="A279" ca="1">INDEX($U$7:$U$50006, RANK(T279,$T$7:$T$50006), 1)</f>
        <v>100007</v>
      </c>
      <c r="B279" cm="1">
        <f t="array" aca="1" ref="B279" ca="1">INDEX($Y$7:$Y$50006, RANK(T279,$T$7:$T$50006), 1)</f>
        <v>10007</v>
      </c>
      <c r="C279" t="str">
        <f t="shared" ca="1" si="17"/>
        <v>BB</v>
      </c>
      <c r="D279" t="str">
        <f t="shared" ca="1" si="18"/>
        <v>Circle</v>
      </c>
      <c r="E279" cm="1">
        <f t="array" aca="1" ref="E279" ca="1">INDEX($Z$7:$Z$46,RANDBETWEEN(1,ROWS($Z$7:$Z$46)))</f>
        <v>2021</v>
      </c>
      <c r="F279" cm="1">
        <f t="array" aca="1" ref="F279" ca="1">INDEX($AB$7:$AB$126,RANDBETWEEN(1,ROWS($AB$7:$AB$126)))</f>
        <v>60</v>
      </c>
      <c r="G279">
        <f ca="1">IF(_xlfn.NORM.INV(T279,$R$7,$R$8)&lt;0,0,_xlfn.NORM.INV(T279,$R$7,$R$8))*VLOOKUP(C279,$V$7:$W$10,2,FALSE)</f>
        <v>38.422866418480851</v>
      </c>
      <c r="H279" s="6">
        <f ca="1">G279*VLOOKUP(C279,$V$7:$X$12,3,FALSE)</f>
        <v>384.22866418480851</v>
      </c>
      <c r="I279" t="str" cm="1">
        <f t="array" aca="1" ref="I279" ca="1">INDEX(data_generation!$AD$7:$AD$9,RANDBETWEEN(1,ROWS(data_generation!$AD$7:$AD$9)))</f>
        <v>Loyal</v>
      </c>
      <c r="J279" t="str" cm="1">
        <f t="array" aca="1" ref="J279" ca="1">INDEX(data_generation!$AE$7:$AE$9,RANDBETWEEN(1,ROWS(data_generation!$AE$7:$AE$9)))</f>
        <v>Work</v>
      </c>
      <c r="K279" t="b" cm="1">
        <f t="array" aca="1" ref="K279" ca="1">INDEX(data_generation!$AF$7:$AF$8,RANDBETWEEN(1,ROWS(data_generation!$AF$7:$AF$8)))</f>
        <v>0</v>
      </c>
      <c r="L279" t="str" cm="1">
        <f t="array" aca="1" ref="L279" ca="1">INDEX($AG$7:$AG$10,RANDBETWEEN(1,ROWS($AG$7:$AG$10)))</f>
        <v>&gt;65</v>
      </c>
      <c r="M279" t="str" cm="1">
        <f t="array" aca="1" ref="M279" ca="1">INDEX(data_generation!$AI$7:$AI$9,RANDBETWEEN(1,ROWS(data_generation!$AI$7:$AI$9)))</f>
        <v>Female</v>
      </c>
      <c r="N279" t="str" cm="1">
        <f t="array" aca="1" ref="N279" ca="1">INDEX($AK$7:$AK$9,RANDBETWEEN(1,ROWS($AK$7:$AK$9)))</f>
        <v>$500-$1000</v>
      </c>
      <c r="O279" t="str" cm="1">
        <f t="array" aca="1" ref="O279" ca="1">INDEX($AM$7:$AM$12,RANDBETWEEN(1,ROWS($AM$7:$AM$12)))</f>
        <v>IN</v>
      </c>
      <c r="P279" s="6"/>
      <c r="Q279" s="6"/>
      <c r="S279">
        <f t="shared" ca="1" si="19"/>
        <v>0.33835663250262527</v>
      </c>
      <c r="T279" s="5">
        <f t="shared" ca="1" si="20"/>
        <v>0.9944322037005513</v>
      </c>
      <c r="U279">
        <v>100273</v>
      </c>
      <c r="Y279" s="8">
        <v>10273</v>
      </c>
    </row>
    <row r="280" spans="1:25" x14ac:dyDescent="0.25">
      <c r="A280" cm="1">
        <f t="array" aca="1" ref="A280" ca="1">INDEX($U$7:$U$50006, RANK(T280,$T$7:$T$50006), 1)</f>
        <v>100653</v>
      </c>
      <c r="B280" cm="1">
        <f t="array" aca="1" ref="B280" ca="1">INDEX($Y$7:$Y$50006, RANK(T280,$T$7:$T$50006), 1)</f>
        <v>10653</v>
      </c>
      <c r="C280" t="str">
        <f t="shared" ca="1" si="17"/>
        <v>BC</v>
      </c>
      <c r="D280" t="str">
        <f t="shared" ca="1" si="18"/>
        <v>Square</v>
      </c>
      <c r="E280" cm="1">
        <f t="array" aca="1" ref="E280" ca="1">INDEX($Z$7:$Z$46,RANDBETWEEN(1,ROWS($Z$7:$Z$46)))</f>
        <v>2022</v>
      </c>
      <c r="F280" cm="1">
        <f t="array" aca="1" ref="F280" ca="1">INDEX($AB$7:$AB$126,RANDBETWEEN(1,ROWS($AB$7:$AB$126)))</f>
        <v>59</v>
      </c>
      <c r="G280">
        <f ca="1">IF(_xlfn.NORM.INV(T280,$R$7,$R$8)&lt;0,0,_xlfn.NORM.INV(T280,$R$7,$R$8))*VLOOKUP(C280,$V$7:$W$10,2,FALSE)</f>
        <v>2.8945015263453087</v>
      </c>
      <c r="H280" s="6">
        <f ca="1">G280*VLOOKUP(C280,$V$7:$X$12,3,FALSE)</f>
        <v>43.41752289517963</v>
      </c>
      <c r="I280" t="str" cm="1">
        <f t="array" aca="1" ref="I280" ca="1">INDEX(data_generation!$AD$7:$AD$9,RANDBETWEEN(1,ROWS(data_generation!$AD$7:$AD$9)))</f>
        <v>Disloyal</v>
      </c>
      <c r="J280" t="str" cm="1">
        <f t="array" aca="1" ref="J280" ca="1">INDEX(data_generation!$AE$7:$AE$9,RANDBETWEEN(1,ROWS(data_generation!$AE$7:$AE$9)))</f>
        <v>Home</v>
      </c>
      <c r="K280" t="b" cm="1">
        <f t="array" aca="1" ref="K280" ca="1">INDEX(data_generation!$AF$7:$AF$8,RANDBETWEEN(1,ROWS(data_generation!$AF$7:$AF$8)))</f>
        <v>1</v>
      </c>
      <c r="L280" t="str" cm="1">
        <f t="array" aca="1" ref="L280" ca="1">INDEX($AG$7:$AG$10,RANDBETWEEN(1,ROWS($AG$7:$AG$10)))</f>
        <v>&lt;25</v>
      </c>
      <c r="M280" t="str" cm="1">
        <f t="array" aca="1" ref="M280" ca="1">INDEX(data_generation!$AI$7:$AI$9,RANDBETWEEN(1,ROWS(data_generation!$AI$7:$AI$9)))</f>
        <v>Other</v>
      </c>
      <c r="N280" t="str" cm="1">
        <f t="array" aca="1" ref="N280" ca="1">INDEX($AK$7:$AK$9,RANDBETWEEN(1,ROWS($AK$7:$AK$9)))</f>
        <v>$500-$1000</v>
      </c>
      <c r="O280" t="str" cm="1">
        <f t="array" aca="1" ref="O280" ca="1">INDEX($AM$7:$AM$12,RANDBETWEEN(1,ROWS($AM$7:$AM$12)))</f>
        <v>IL</v>
      </c>
      <c r="P280" s="6"/>
      <c r="Q280" s="6"/>
      <c r="S280">
        <f t="shared" ca="1" si="19"/>
        <v>0.57209061393894189</v>
      </c>
      <c r="T280" s="5">
        <f t="shared" ca="1" si="20"/>
        <v>0.41644482671490834</v>
      </c>
      <c r="U280">
        <v>100274</v>
      </c>
      <c r="Y280" s="8">
        <v>10274</v>
      </c>
    </row>
    <row r="281" spans="1:25" x14ac:dyDescent="0.25">
      <c r="A281" cm="1">
        <f t="array" aca="1" ref="A281" ca="1">INDEX($U$7:$U$50006, RANK(T281,$T$7:$T$50006), 1)</f>
        <v>100466</v>
      </c>
      <c r="B281" cm="1">
        <f t="array" aca="1" ref="B281" ca="1">INDEX($Y$7:$Y$50006, RANK(T281,$T$7:$T$50006), 1)</f>
        <v>10466</v>
      </c>
      <c r="C281" t="str">
        <f t="shared" ca="1" si="17"/>
        <v>AB</v>
      </c>
      <c r="D281" t="str">
        <f t="shared" ca="1" si="18"/>
        <v>Circle</v>
      </c>
      <c r="E281" cm="1">
        <f t="array" aca="1" ref="E281" ca="1">INDEX($Z$7:$Z$46,RANDBETWEEN(1,ROWS($Z$7:$Z$46)))</f>
        <v>2023</v>
      </c>
      <c r="F281" cm="1">
        <f t="array" aca="1" ref="F281" ca="1">INDEX($AB$7:$AB$126,RANDBETWEEN(1,ROWS($AB$7:$AB$126)))</f>
        <v>2</v>
      </c>
      <c r="G281">
        <f ca="1">IF(_xlfn.NORM.INV(T281,$R$7,$R$8)&lt;0,0,_xlfn.NORM.INV(T281,$R$7,$R$8))*VLOOKUP(C281,$V$7:$W$10,2,FALSE)</f>
        <v>55.835724268758803</v>
      </c>
      <c r="H281" s="6">
        <f ca="1">G281*VLOOKUP(C281,$V$7:$X$12,3,FALSE)</f>
        <v>139.58931067189701</v>
      </c>
      <c r="I281" t="str" cm="1">
        <f t="array" aca="1" ref="I281" ca="1">INDEX(data_generation!$AD$7:$AD$9,RANDBETWEEN(1,ROWS(data_generation!$AD$7:$AD$9)))</f>
        <v>Uncommited</v>
      </c>
      <c r="J281" t="str" cm="1">
        <f t="array" aca="1" ref="J281" ca="1">INDEX(data_generation!$AE$7:$AE$9,RANDBETWEEN(1,ROWS(data_generation!$AE$7:$AE$9)))</f>
        <v>School</v>
      </c>
      <c r="K281" t="b" cm="1">
        <f t="array" aca="1" ref="K281" ca="1">INDEX(data_generation!$AF$7:$AF$8,RANDBETWEEN(1,ROWS(data_generation!$AF$7:$AF$8)))</f>
        <v>1</v>
      </c>
      <c r="L281" t="str" cm="1">
        <f t="array" aca="1" ref="L281" ca="1">INDEX($AG$7:$AG$10,RANDBETWEEN(1,ROWS($AG$7:$AG$10)))</f>
        <v>&lt;25</v>
      </c>
      <c r="M281" t="str" cm="1">
        <f t="array" aca="1" ref="M281" ca="1">INDEX(data_generation!$AI$7:$AI$9,RANDBETWEEN(1,ROWS(data_generation!$AI$7:$AI$9)))</f>
        <v>Female</v>
      </c>
      <c r="N281" t="str" cm="1">
        <f t="array" aca="1" ref="N281" ca="1">INDEX($AK$7:$AK$9,RANDBETWEEN(1,ROWS($AK$7:$AK$9)))</f>
        <v>Under $500</v>
      </c>
      <c r="O281" t="str" cm="1">
        <f t="array" aca="1" ref="O281" ca="1">INDEX($AM$7:$AM$12,RANDBETWEEN(1,ROWS($AM$7:$AM$12)))</f>
        <v>MO</v>
      </c>
      <c r="P281" s="6"/>
      <c r="Q281" s="6"/>
      <c r="S281">
        <f t="shared" ca="1" si="19"/>
        <v>6.7852642125172724E-2</v>
      </c>
      <c r="T281" s="5">
        <f t="shared" ca="1" si="20"/>
        <v>0.58081127988506465</v>
      </c>
      <c r="U281">
        <v>100275</v>
      </c>
      <c r="Y281" s="8">
        <v>10275</v>
      </c>
    </row>
    <row r="282" spans="1:25" x14ac:dyDescent="0.25">
      <c r="A282" cm="1">
        <f t="array" aca="1" ref="A282" ca="1">INDEX($U$7:$U$50006, RANK(T282,$T$7:$T$50006), 1)</f>
        <v>100839</v>
      </c>
      <c r="B282" cm="1">
        <f t="array" aca="1" ref="B282" ca="1">INDEX($Y$7:$Y$50006, RANK(T282,$T$7:$T$50006), 1)</f>
        <v>10839</v>
      </c>
      <c r="C282" t="str">
        <f t="shared" ca="1" si="17"/>
        <v>BC</v>
      </c>
      <c r="D282" t="str">
        <f t="shared" ca="1" si="18"/>
        <v>Square</v>
      </c>
      <c r="E282" cm="1">
        <f t="array" aca="1" ref="E282" ca="1">INDEX($Z$7:$Z$46,RANDBETWEEN(1,ROWS($Z$7:$Z$46)))</f>
        <v>2015</v>
      </c>
      <c r="F282" cm="1">
        <f t="array" aca="1" ref="F282" ca="1">INDEX($AB$7:$AB$126,RANDBETWEEN(1,ROWS($AB$7:$AB$126)))</f>
        <v>2</v>
      </c>
      <c r="G282">
        <f ca="1">IF(_xlfn.NORM.INV(T282,$R$7,$R$8)&lt;0,0,_xlfn.NORM.INV(T282,$R$7,$R$8))*VLOOKUP(C282,$V$7:$W$10,2,FALSE)</f>
        <v>2.6759599186288336</v>
      </c>
      <c r="H282" s="6">
        <f ca="1">G282*VLOOKUP(C282,$V$7:$X$12,3,FALSE)</f>
        <v>40.139398779432504</v>
      </c>
      <c r="I282" t="str" cm="1">
        <f t="array" aca="1" ref="I282" ca="1">INDEX(data_generation!$AD$7:$AD$9,RANDBETWEEN(1,ROWS(data_generation!$AD$7:$AD$9)))</f>
        <v>Uncommited</v>
      </c>
      <c r="J282" t="str" cm="1">
        <f t="array" aca="1" ref="J282" ca="1">INDEX(data_generation!$AE$7:$AE$9,RANDBETWEEN(1,ROWS(data_generation!$AE$7:$AE$9)))</f>
        <v>Home</v>
      </c>
      <c r="K282" t="b" cm="1">
        <f t="array" aca="1" ref="K282" ca="1">INDEX(data_generation!$AF$7:$AF$8,RANDBETWEEN(1,ROWS(data_generation!$AF$7:$AF$8)))</f>
        <v>1</v>
      </c>
      <c r="L282" t="str" cm="1">
        <f t="array" aca="1" ref="L282" ca="1">INDEX($AG$7:$AG$10,RANDBETWEEN(1,ROWS($AG$7:$AG$10)))</f>
        <v>&lt;25</v>
      </c>
      <c r="M282" t="str" cm="1">
        <f t="array" aca="1" ref="M282" ca="1">INDEX(data_generation!$AI$7:$AI$9,RANDBETWEEN(1,ROWS(data_generation!$AI$7:$AI$9)))</f>
        <v>Other</v>
      </c>
      <c r="N282" t="str" cm="1">
        <f t="array" aca="1" ref="N282" ca="1">INDEX($AK$7:$AK$9,RANDBETWEEN(1,ROWS($AK$7:$AK$9)))</f>
        <v>Above $1000</v>
      </c>
      <c r="O282" t="str" cm="1">
        <f t="array" aca="1" ref="O282" ca="1">INDEX($AM$7:$AM$12,RANDBETWEEN(1,ROWS($AM$7:$AM$12)))</f>
        <v>WI</v>
      </c>
      <c r="P282" s="6"/>
      <c r="Q282" s="6"/>
      <c r="S282">
        <f t="shared" ca="1" si="19"/>
        <v>0.11897556363941619</v>
      </c>
      <c r="T282" s="5">
        <f t="shared" ca="1" si="20"/>
        <v>0.25846655183600864</v>
      </c>
      <c r="U282">
        <v>100276</v>
      </c>
      <c r="Y282" s="8">
        <v>10276</v>
      </c>
    </row>
    <row r="283" spans="1:25" x14ac:dyDescent="0.25">
      <c r="A283" cm="1">
        <f t="array" aca="1" ref="A283" ca="1">INDEX($U$7:$U$50006, RANK(T283,$T$7:$T$50006), 1)</f>
        <v>101069</v>
      </c>
      <c r="B283" cm="1">
        <f t="array" aca="1" ref="B283" ca="1">INDEX($Y$7:$Y$50006, RANK(T283,$T$7:$T$50006), 1)</f>
        <v>11069</v>
      </c>
      <c r="C283" t="str">
        <f t="shared" ca="1" si="17"/>
        <v>AB</v>
      </c>
      <c r="D283" t="str">
        <f t="shared" ca="1" si="18"/>
        <v>Circle</v>
      </c>
      <c r="E283" cm="1">
        <f t="array" aca="1" ref="E283" ca="1">INDEX($Z$7:$Z$46,RANDBETWEEN(1,ROWS($Z$7:$Z$46)))</f>
        <v>2023</v>
      </c>
      <c r="F283" cm="1">
        <f t="array" aca="1" ref="F283" ca="1">INDEX($AB$7:$AB$126,RANDBETWEEN(1,ROWS($AB$7:$AB$126)))</f>
        <v>14</v>
      </c>
      <c r="G283">
        <f ca="1">IF(_xlfn.NORM.INV(T283,$R$7,$R$8)&lt;0,0,_xlfn.NORM.INV(T283,$R$7,$R$8))*VLOOKUP(C283,$V$7:$W$10,2,FALSE)</f>
        <v>37.834086621410961</v>
      </c>
      <c r="H283" s="6">
        <f ca="1">G283*VLOOKUP(C283,$V$7:$X$12,3,FALSE)</f>
        <v>94.585216553527403</v>
      </c>
      <c r="I283" t="str" cm="1">
        <f t="array" aca="1" ref="I283" ca="1">INDEX(data_generation!$AD$7:$AD$9,RANDBETWEEN(1,ROWS(data_generation!$AD$7:$AD$9)))</f>
        <v>Loyal</v>
      </c>
      <c r="J283" t="str" cm="1">
        <f t="array" aca="1" ref="J283" ca="1">INDEX(data_generation!$AE$7:$AE$9,RANDBETWEEN(1,ROWS(data_generation!$AE$7:$AE$9)))</f>
        <v>School</v>
      </c>
      <c r="K283" t="b" cm="1">
        <f t="array" aca="1" ref="K283" ca="1">INDEX(data_generation!$AF$7:$AF$8,RANDBETWEEN(1,ROWS(data_generation!$AF$7:$AF$8)))</f>
        <v>1</v>
      </c>
      <c r="L283" t="str" cm="1">
        <f t="array" aca="1" ref="L283" ca="1">INDEX($AG$7:$AG$10,RANDBETWEEN(1,ROWS($AG$7:$AG$10)))</f>
        <v>&gt;65</v>
      </c>
      <c r="M283" t="str" cm="1">
        <f t="array" aca="1" ref="M283" ca="1">INDEX(data_generation!$AI$7:$AI$9,RANDBETWEEN(1,ROWS(data_generation!$AI$7:$AI$9)))</f>
        <v>Female</v>
      </c>
      <c r="N283" t="str" cm="1">
        <f t="array" aca="1" ref="N283" ca="1">INDEX($AK$7:$AK$9,RANDBETWEEN(1,ROWS($AK$7:$AK$9)))</f>
        <v>$500-$1000</v>
      </c>
      <c r="O283" t="str" cm="1">
        <f t="array" aca="1" ref="O283" ca="1">INDEX($AM$7:$AM$12,RANDBETWEEN(1,ROWS($AM$7:$AM$12)))</f>
        <v>IA</v>
      </c>
      <c r="P283" s="6"/>
      <c r="Q283" s="6"/>
      <c r="S283">
        <f t="shared" ca="1" si="19"/>
        <v>0.31472521750319293</v>
      </c>
      <c r="T283" s="5">
        <f t="shared" ca="1" si="20"/>
        <v>3.6230355976469175E-2</v>
      </c>
      <c r="U283">
        <v>100277</v>
      </c>
      <c r="Y283" s="8">
        <v>10277</v>
      </c>
    </row>
    <row r="284" spans="1:25" x14ac:dyDescent="0.25">
      <c r="A284" cm="1">
        <f t="array" aca="1" ref="A284" ca="1">INDEX($U$7:$U$50006, RANK(T284,$T$7:$T$50006), 1)</f>
        <v>101002</v>
      </c>
      <c r="B284" cm="1">
        <f t="array" aca="1" ref="B284" ca="1">INDEX($Y$7:$Y$50006, RANK(T284,$T$7:$T$50006), 1)</f>
        <v>11002</v>
      </c>
      <c r="C284" t="str">
        <f t="shared" ca="1" si="17"/>
        <v>AC</v>
      </c>
      <c r="D284" t="str">
        <f t="shared" ca="1" si="18"/>
        <v>Circle</v>
      </c>
      <c r="E284" cm="1">
        <f t="array" aca="1" ref="E284" ca="1">INDEX($Z$7:$Z$46,RANDBETWEEN(1,ROWS($Z$7:$Z$46)))</f>
        <v>2022</v>
      </c>
      <c r="F284" cm="1">
        <f t="array" aca="1" ref="F284" ca="1">INDEX($AB$7:$AB$126,RANDBETWEEN(1,ROWS($AB$7:$AB$126)))</f>
        <v>27</v>
      </c>
      <c r="G284">
        <f ca="1">IF(_xlfn.NORM.INV(T284,$R$7,$R$8)&lt;0,0,_xlfn.NORM.INV(T284,$R$7,$R$8))*VLOOKUP(C284,$V$7:$W$10,2,FALSE)</f>
        <v>40.405477282754113</v>
      </c>
      <c r="H284" s="6">
        <f ca="1">G284*VLOOKUP(C284,$V$7:$X$12,3,FALSE)</f>
        <v>121.21643184826235</v>
      </c>
      <c r="I284" t="str" cm="1">
        <f t="array" aca="1" ref="I284" ca="1">INDEX(data_generation!$AD$7:$AD$9,RANDBETWEEN(1,ROWS(data_generation!$AD$7:$AD$9)))</f>
        <v>Loyal</v>
      </c>
      <c r="J284" t="str" cm="1">
        <f t="array" aca="1" ref="J284" ca="1">INDEX(data_generation!$AE$7:$AE$9,RANDBETWEEN(1,ROWS(data_generation!$AE$7:$AE$9)))</f>
        <v>School</v>
      </c>
      <c r="K284" t="b" cm="1">
        <f t="array" aca="1" ref="K284" ca="1">INDEX(data_generation!$AF$7:$AF$8,RANDBETWEEN(1,ROWS(data_generation!$AF$7:$AF$8)))</f>
        <v>1</v>
      </c>
      <c r="L284" t="str" cm="1">
        <f t="array" aca="1" ref="L284" ca="1">INDEX($AG$7:$AG$10,RANDBETWEEN(1,ROWS($AG$7:$AG$10)))</f>
        <v>&lt;25</v>
      </c>
      <c r="M284" t="str" cm="1">
        <f t="array" aca="1" ref="M284" ca="1">INDEX(data_generation!$AI$7:$AI$9,RANDBETWEEN(1,ROWS(data_generation!$AI$7:$AI$9)))</f>
        <v>Female</v>
      </c>
      <c r="N284" t="str" cm="1">
        <f t="array" aca="1" ref="N284" ca="1">INDEX($AK$7:$AK$9,RANDBETWEEN(1,ROWS($AK$7:$AK$9)))</f>
        <v>$500-$1000</v>
      </c>
      <c r="O284" t="str" cm="1">
        <f t="array" aca="1" ref="O284" ca="1">INDEX($AM$7:$AM$12,RANDBETWEEN(1,ROWS($AM$7:$AM$12)))</f>
        <v>MN</v>
      </c>
      <c r="P284" s="6"/>
      <c r="Q284" s="6"/>
      <c r="S284">
        <f t="shared" ca="1" si="19"/>
        <v>0.6299694202100069</v>
      </c>
      <c r="T284" s="5">
        <f t="shared" ca="1" si="20"/>
        <v>0.10630614181252451</v>
      </c>
      <c r="U284">
        <v>100278</v>
      </c>
      <c r="Y284" s="8">
        <v>10278</v>
      </c>
    </row>
    <row r="285" spans="1:25" x14ac:dyDescent="0.25">
      <c r="A285" cm="1">
        <f t="array" aca="1" ref="A285" ca="1">INDEX($U$7:$U$50006, RANK(T285,$T$7:$T$50006), 1)</f>
        <v>100489</v>
      </c>
      <c r="B285" cm="1">
        <f t="array" aca="1" ref="B285" ca="1">INDEX($Y$7:$Y$50006, RANK(T285,$T$7:$T$50006), 1)</f>
        <v>10489</v>
      </c>
      <c r="C285" t="str">
        <f t="shared" ca="1" si="17"/>
        <v>AB</v>
      </c>
      <c r="D285" t="str">
        <f t="shared" ca="1" si="18"/>
        <v>Circle</v>
      </c>
      <c r="E285" cm="1">
        <f t="array" aca="1" ref="E285" ca="1">INDEX($Z$7:$Z$46,RANDBETWEEN(1,ROWS($Z$7:$Z$46)))</f>
        <v>2023</v>
      </c>
      <c r="F285" cm="1">
        <f t="array" aca="1" ref="F285" ca="1">INDEX($AB$7:$AB$126,RANDBETWEEN(1,ROWS($AB$7:$AB$126)))</f>
        <v>17</v>
      </c>
      <c r="G285">
        <f ca="1">IF(_xlfn.NORM.INV(T285,$R$7,$R$8)&lt;0,0,_xlfn.NORM.INV(T285,$R$7,$R$8))*VLOOKUP(C285,$V$7:$W$10,2,FALSE)</f>
        <v>55.376711589617351</v>
      </c>
      <c r="H285" s="6">
        <f ca="1">G285*VLOOKUP(C285,$V$7:$X$12,3,FALSE)</f>
        <v>138.44177897404339</v>
      </c>
      <c r="I285" t="str" cm="1">
        <f t="array" aca="1" ref="I285" ca="1">INDEX(data_generation!$AD$7:$AD$9,RANDBETWEEN(1,ROWS(data_generation!$AD$7:$AD$9)))</f>
        <v>Loyal</v>
      </c>
      <c r="J285" t="str" cm="1">
        <f t="array" aca="1" ref="J285" ca="1">INDEX(data_generation!$AE$7:$AE$9,RANDBETWEEN(1,ROWS(data_generation!$AE$7:$AE$9)))</f>
        <v>School</v>
      </c>
      <c r="K285" t="b" cm="1">
        <f t="array" aca="1" ref="K285" ca="1">INDEX(data_generation!$AF$7:$AF$8,RANDBETWEEN(1,ROWS(data_generation!$AF$7:$AF$8)))</f>
        <v>1</v>
      </c>
      <c r="L285" t="str" cm="1">
        <f t="array" aca="1" ref="L285" ca="1">INDEX($AG$7:$AG$10,RANDBETWEEN(1,ROWS($AG$7:$AG$10)))</f>
        <v>46-65</v>
      </c>
      <c r="M285" t="str" cm="1">
        <f t="array" aca="1" ref="M285" ca="1">INDEX(data_generation!$AI$7:$AI$9,RANDBETWEEN(1,ROWS(data_generation!$AI$7:$AI$9)))</f>
        <v>Female</v>
      </c>
      <c r="N285" t="str" cm="1">
        <f t="array" aca="1" ref="N285" ca="1">INDEX($AK$7:$AK$9,RANDBETWEEN(1,ROWS($AK$7:$AK$9)))</f>
        <v>Under $500</v>
      </c>
      <c r="O285" t="str" cm="1">
        <f t="array" aca="1" ref="O285" ca="1">INDEX($AM$7:$AM$12,RANDBETWEEN(1,ROWS($AM$7:$AM$12)))</f>
        <v>WI</v>
      </c>
      <c r="P285" s="6"/>
      <c r="Q285" s="6"/>
      <c r="S285">
        <f t="shared" ca="1" si="19"/>
        <v>0.56655404200627824</v>
      </c>
      <c r="T285" s="5">
        <f t="shared" ca="1" si="20"/>
        <v>0.56078822674191597</v>
      </c>
      <c r="U285">
        <v>100279</v>
      </c>
      <c r="Y285" s="8">
        <v>10279</v>
      </c>
    </row>
    <row r="286" spans="1:25" x14ac:dyDescent="0.25">
      <c r="A286" cm="1">
        <f t="array" aca="1" ref="A286" ca="1">INDEX($U$7:$U$50006, RANK(T286,$T$7:$T$50006), 1)</f>
        <v>100447</v>
      </c>
      <c r="B286" cm="1">
        <f t="array" aca="1" ref="B286" ca="1">INDEX($Y$7:$Y$50006, RANK(T286,$T$7:$T$50006), 1)</f>
        <v>10447</v>
      </c>
      <c r="C286" t="str">
        <f t="shared" ca="1" si="17"/>
        <v>BC</v>
      </c>
      <c r="D286" t="str">
        <f t="shared" ca="1" si="18"/>
        <v>Square</v>
      </c>
      <c r="E286" cm="1">
        <f t="array" aca="1" ref="E286" ca="1">INDEX($Z$7:$Z$46,RANDBETWEEN(1,ROWS($Z$7:$Z$46)))</f>
        <v>2023</v>
      </c>
      <c r="F286" cm="1">
        <f t="array" aca="1" ref="F286" ca="1">INDEX($AB$7:$AB$126,RANDBETWEEN(1,ROWS($AB$7:$AB$126)))</f>
        <v>11</v>
      </c>
      <c r="G286">
        <f ca="1">IF(_xlfn.NORM.INV(T286,$R$7,$R$8)&lt;0,0,_xlfn.NORM.INV(T286,$R$7,$R$8))*VLOOKUP(C286,$V$7:$W$10,2,FALSE)</f>
        <v>3.1237641232440083</v>
      </c>
      <c r="H286" s="6">
        <f ca="1">G286*VLOOKUP(C286,$V$7:$X$12,3,FALSE)</f>
        <v>46.856461848660125</v>
      </c>
      <c r="I286" t="str" cm="1">
        <f t="array" aca="1" ref="I286" ca="1">INDEX(data_generation!$AD$7:$AD$9,RANDBETWEEN(1,ROWS(data_generation!$AD$7:$AD$9)))</f>
        <v>Disloyal</v>
      </c>
      <c r="J286" t="str" cm="1">
        <f t="array" aca="1" ref="J286" ca="1">INDEX(data_generation!$AE$7:$AE$9,RANDBETWEEN(1,ROWS(data_generation!$AE$7:$AE$9)))</f>
        <v>School</v>
      </c>
      <c r="K286" t="b" cm="1">
        <f t="array" aca="1" ref="K286" ca="1">INDEX(data_generation!$AF$7:$AF$8,RANDBETWEEN(1,ROWS(data_generation!$AF$7:$AF$8)))</f>
        <v>0</v>
      </c>
      <c r="L286" t="str" cm="1">
        <f t="array" aca="1" ref="L286" ca="1">INDEX($AG$7:$AG$10,RANDBETWEEN(1,ROWS($AG$7:$AG$10)))</f>
        <v>&lt;25</v>
      </c>
      <c r="M286" t="str" cm="1">
        <f t="array" aca="1" ref="M286" ca="1">INDEX(data_generation!$AI$7:$AI$9,RANDBETWEEN(1,ROWS(data_generation!$AI$7:$AI$9)))</f>
        <v>Female</v>
      </c>
      <c r="N286" t="str" cm="1">
        <f t="array" aca="1" ref="N286" ca="1">INDEX($AK$7:$AK$9,RANDBETWEEN(1,ROWS($AK$7:$AK$9)))</f>
        <v>Above $1000</v>
      </c>
      <c r="O286" t="str" cm="1">
        <f t="array" aca="1" ref="O286" ca="1">INDEX($AM$7:$AM$12,RANDBETWEEN(1,ROWS($AM$7:$AM$12)))</f>
        <v>IN</v>
      </c>
      <c r="P286" s="6"/>
      <c r="Q286" s="6"/>
      <c r="S286">
        <f t="shared" ca="1" si="19"/>
        <v>0.19434135705642153</v>
      </c>
      <c r="T286" s="5">
        <f t="shared" ca="1" si="20"/>
        <v>0.59775028302329125</v>
      </c>
      <c r="U286">
        <v>100280</v>
      </c>
      <c r="Y286" s="8">
        <v>10280</v>
      </c>
    </row>
    <row r="287" spans="1:25" x14ac:dyDescent="0.25">
      <c r="A287" cm="1">
        <f t="array" aca="1" ref="A287" ca="1">INDEX($U$7:$U$50006, RANK(T287,$T$7:$T$50006), 1)</f>
        <v>100270</v>
      </c>
      <c r="B287" cm="1">
        <f t="array" aca="1" ref="B287" ca="1">INDEX($Y$7:$Y$50006, RANK(T287,$T$7:$T$50006), 1)</f>
        <v>10270</v>
      </c>
      <c r="C287" t="str">
        <f t="shared" ca="1" si="17"/>
        <v>AB</v>
      </c>
      <c r="D287" t="str">
        <f t="shared" ca="1" si="18"/>
        <v>Circle</v>
      </c>
      <c r="E287" cm="1">
        <f t="array" aca="1" ref="E287" ca="1">INDEX($Z$7:$Z$46,RANDBETWEEN(1,ROWS($Z$7:$Z$46)))</f>
        <v>2014</v>
      </c>
      <c r="F287" cm="1">
        <f t="array" aca="1" ref="F287" ca="1">INDEX($AB$7:$AB$126,RANDBETWEEN(1,ROWS($AB$7:$AB$126)))</f>
        <v>9</v>
      </c>
      <c r="G287">
        <f ca="1">IF(_xlfn.NORM.INV(T287,$R$7,$R$8)&lt;0,0,_xlfn.NORM.INV(T287,$R$7,$R$8))*VLOOKUP(C287,$V$7:$W$10,2,FALSE)</f>
        <v>60.236783947915214</v>
      </c>
      <c r="H287" s="6">
        <f ca="1">G287*VLOOKUP(C287,$V$7:$X$12,3,FALSE)</f>
        <v>150.59195986978804</v>
      </c>
      <c r="I287" t="str" cm="1">
        <f t="array" aca="1" ref="I287" ca="1">INDEX(data_generation!$AD$7:$AD$9,RANDBETWEEN(1,ROWS(data_generation!$AD$7:$AD$9)))</f>
        <v>Loyal</v>
      </c>
      <c r="J287" t="str" cm="1">
        <f t="array" aca="1" ref="J287" ca="1">INDEX(data_generation!$AE$7:$AE$9,RANDBETWEEN(1,ROWS(data_generation!$AE$7:$AE$9)))</f>
        <v>Work</v>
      </c>
      <c r="K287" t="b" cm="1">
        <f t="array" aca="1" ref="K287" ca="1">INDEX(data_generation!$AF$7:$AF$8,RANDBETWEEN(1,ROWS(data_generation!$AF$7:$AF$8)))</f>
        <v>0</v>
      </c>
      <c r="L287" t="str" cm="1">
        <f t="array" aca="1" ref="L287" ca="1">INDEX($AG$7:$AG$10,RANDBETWEEN(1,ROWS($AG$7:$AG$10)))</f>
        <v>26-45</v>
      </c>
      <c r="M287" t="str" cm="1">
        <f t="array" aca="1" ref="M287" ca="1">INDEX(data_generation!$AI$7:$AI$9,RANDBETWEEN(1,ROWS(data_generation!$AI$7:$AI$9)))</f>
        <v>Other</v>
      </c>
      <c r="N287" t="str" cm="1">
        <f t="array" aca="1" ref="N287" ca="1">INDEX($AK$7:$AK$9,RANDBETWEEN(1,ROWS($AK$7:$AK$9)))</f>
        <v>Under $500</v>
      </c>
      <c r="O287" t="str" cm="1">
        <f t="array" aca="1" ref="O287" ca="1">INDEX($AM$7:$AM$12,RANDBETWEEN(1,ROWS($AM$7:$AM$12)))</f>
        <v>WI</v>
      </c>
      <c r="P287" s="6"/>
      <c r="Q287" s="6"/>
      <c r="S287">
        <f t="shared" ca="1" si="19"/>
        <v>0.83426318037757352</v>
      </c>
      <c r="T287" s="5">
        <f t="shared" ca="1" si="20"/>
        <v>0.75583769164740344</v>
      </c>
      <c r="U287">
        <v>100281</v>
      </c>
      <c r="Y287" s="8">
        <v>10281</v>
      </c>
    </row>
    <row r="288" spans="1:25" x14ac:dyDescent="0.25">
      <c r="A288" cm="1">
        <f t="array" aca="1" ref="A288" ca="1">INDEX($U$7:$U$50006, RANK(T288,$T$7:$T$50006), 1)</f>
        <v>100542</v>
      </c>
      <c r="B288" cm="1">
        <f t="array" aca="1" ref="B288" ca="1">INDEX($Y$7:$Y$50006, RANK(T288,$T$7:$T$50006), 1)</f>
        <v>10542</v>
      </c>
      <c r="C288" t="str">
        <f t="shared" ca="1" si="17"/>
        <v>BC</v>
      </c>
      <c r="D288" t="str">
        <f t="shared" ca="1" si="18"/>
        <v>Square</v>
      </c>
      <c r="E288" cm="1">
        <f t="array" aca="1" ref="E288" ca="1">INDEX($Z$7:$Z$46,RANDBETWEEN(1,ROWS($Z$7:$Z$46)))</f>
        <v>2022</v>
      </c>
      <c r="F288" cm="1">
        <f t="array" aca="1" ref="F288" ca="1">INDEX($AB$7:$AB$126,RANDBETWEEN(1,ROWS($AB$7:$AB$126)))</f>
        <v>15</v>
      </c>
      <c r="G288">
        <f ca="1">IF(_xlfn.NORM.INV(T288,$R$7,$R$8)&lt;0,0,_xlfn.NORM.INV(T288,$R$7,$R$8))*VLOOKUP(C288,$V$7:$W$10,2,FALSE)</f>
        <v>3.008386304267638</v>
      </c>
      <c r="H288" s="6">
        <f ca="1">G288*VLOOKUP(C288,$V$7:$X$12,3,FALSE)</f>
        <v>45.125794564014569</v>
      </c>
      <c r="I288" t="str" cm="1">
        <f t="array" aca="1" ref="I288" ca="1">INDEX(data_generation!$AD$7:$AD$9,RANDBETWEEN(1,ROWS(data_generation!$AD$7:$AD$9)))</f>
        <v>Loyal</v>
      </c>
      <c r="J288" t="str" cm="1">
        <f t="array" aca="1" ref="J288" ca="1">INDEX(data_generation!$AE$7:$AE$9,RANDBETWEEN(1,ROWS(data_generation!$AE$7:$AE$9)))</f>
        <v>School</v>
      </c>
      <c r="K288" t="b" cm="1">
        <f t="array" aca="1" ref="K288" ca="1">INDEX(data_generation!$AF$7:$AF$8,RANDBETWEEN(1,ROWS(data_generation!$AF$7:$AF$8)))</f>
        <v>1</v>
      </c>
      <c r="L288" t="str" cm="1">
        <f t="array" aca="1" ref="L288" ca="1">INDEX($AG$7:$AG$10,RANDBETWEEN(1,ROWS($AG$7:$AG$10)))</f>
        <v>&lt;25</v>
      </c>
      <c r="M288" t="str" cm="1">
        <f t="array" aca="1" ref="M288" ca="1">INDEX(data_generation!$AI$7:$AI$9,RANDBETWEEN(1,ROWS(data_generation!$AI$7:$AI$9)))</f>
        <v>Male</v>
      </c>
      <c r="N288" t="str" cm="1">
        <f t="array" aca="1" ref="N288" ca="1">INDEX($AK$7:$AK$9,RANDBETWEEN(1,ROWS($AK$7:$AK$9)))</f>
        <v>Above $1000</v>
      </c>
      <c r="O288" t="str" cm="1">
        <f t="array" aca="1" ref="O288" ca="1">INDEX($AM$7:$AM$12,RANDBETWEEN(1,ROWS($AM$7:$AM$12)))</f>
        <v>MO</v>
      </c>
      <c r="P288" s="6"/>
      <c r="Q288" s="6"/>
      <c r="S288">
        <f t="shared" ca="1" si="19"/>
        <v>0.53880535775704352</v>
      </c>
      <c r="T288" s="5">
        <f t="shared" ca="1" si="20"/>
        <v>0.50669098897725995</v>
      </c>
      <c r="U288">
        <v>100282</v>
      </c>
      <c r="Y288" s="8">
        <v>10282</v>
      </c>
    </row>
    <row r="289" spans="1:25" x14ac:dyDescent="0.25">
      <c r="A289" cm="1">
        <f t="array" aca="1" ref="A289" ca="1">INDEX($U$7:$U$50006, RANK(T289,$T$7:$T$50006), 1)</f>
        <v>100016</v>
      </c>
      <c r="B289" cm="1">
        <f t="array" aca="1" ref="B289" ca="1">INDEX($Y$7:$Y$50006, RANK(T289,$T$7:$T$50006), 1)</f>
        <v>10016</v>
      </c>
      <c r="C289" t="str">
        <f t="shared" ca="1" si="17"/>
        <v>BC</v>
      </c>
      <c r="D289" t="str">
        <f t="shared" ca="1" si="18"/>
        <v>Square</v>
      </c>
      <c r="E289" cm="1">
        <f t="array" aca="1" ref="E289" ca="1">INDEX($Z$7:$Z$46,RANDBETWEEN(1,ROWS($Z$7:$Z$46)))</f>
        <v>2022</v>
      </c>
      <c r="F289" cm="1">
        <f t="array" aca="1" ref="F289" ca="1">INDEX($AB$7:$AB$126,RANDBETWEEN(1,ROWS($AB$7:$AB$126)))</f>
        <v>9</v>
      </c>
      <c r="G289">
        <f ca="1">IF(_xlfn.NORM.INV(T289,$R$7,$R$8)&lt;0,0,_xlfn.NORM.INV(T289,$R$7,$R$8))*VLOOKUP(C289,$V$7:$W$10,2,FALSE)</f>
        <v>4.1048958708589725</v>
      </c>
      <c r="H289" s="6">
        <f ca="1">G289*VLOOKUP(C289,$V$7:$X$12,3,FALSE)</f>
        <v>61.573438062884584</v>
      </c>
      <c r="I289" t="str" cm="1">
        <f t="array" aca="1" ref="I289" ca="1">INDEX(data_generation!$AD$7:$AD$9,RANDBETWEEN(1,ROWS(data_generation!$AD$7:$AD$9)))</f>
        <v>Uncommited</v>
      </c>
      <c r="J289" t="str" cm="1">
        <f t="array" aca="1" ref="J289" ca="1">INDEX(data_generation!$AE$7:$AE$9,RANDBETWEEN(1,ROWS(data_generation!$AE$7:$AE$9)))</f>
        <v>Home</v>
      </c>
      <c r="K289" t="b" cm="1">
        <f t="array" aca="1" ref="K289" ca="1">INDEX(data_generation!$AF$7:$AF$8,RANDBETWEEN(1,ROWS(data_generation!$AF$7:$AF$8)))</f>
        <v>1</v>
      </c>
      <c r="L289" t="str" cm="1">
        <f t="array" aca="1" ref="L289" ca="1">INDEX($AG$7:$AG$10,RANDBETWEEN(1,ROWS($AG$7:$AG$10)))</f>
        <v>&lt;25</v>
      </c>
      <c r="M289" t="str" cm="1">
        <f t="array" aca="1" ref="M289" ca="1">INDEX(data_generation!$AI$7:$AI$9,RANDBETWEEN(1,ROWS(data_generation!$AI$7:$AI$9)))</f>
        <v>Other</v>
      </c>
      <c r="N289" t="str" cm="1">
        <f t="array" aca="1" ref="N289" ca="1">INDEX($AK$7:$AK$9,RANDBETWEEN(1,ROWS($AK$7:$AK$9)))</f>
        <v>$500-$1000</v>
      </c>
      <c r="O289" t="str" cm="1">
        <f t="array" aca="1" ref="O289" ca="1">INDEX($AM$7:$AM$12,RANDBETWEEN(1,ROWS($AM$7:$AM$12)))</f>
        <v>MN</v>
      </c>
      <c r="P289" s="6"/>
      <c r="Q289" s="6"/>
      <c r="S289">
        <f t="shared" ca="1" si="19"/>
        <v>0.71163038747554075</v>
      </c>
      <c r="T289" s="5">
        <f t="shared" ca="1" si="20"/>
        <v>0.98644019043238429</v>
      </c>
      <c r="U289">
        <v>100283</v>
      </c>
      <c r="Y289" s="8">
        <v>10283</v>
      </c>
    </row>
    <row r="290" spans="1:25" x14ac:dyDescent="0.25">
      <c r="A290" cm="1">
        <f t="array" aca="1" ref="A290" ca="1">INDEX($U$7:$U$50006, RANK(T290,$T$7:$T$50006), 1)</f>
        <v>100983</v>
      </c>
      <c r="B290" cm="1">
        <f t="array" aca="1" ref="B290" ca="1">INDEX($Y$7:$Y$50006, RANK(T290,$T$7:$T$50006), 1)</f>
        <v>10983</v>
      </c>
      <c r="C290" t="str">
        <f t="shared" ca="1" si="17"/>
        <v>AC</v>
      </c>
      <c r="D290" t="str">
        <f t="shared" ca="1" si="18"/>
        <v>Circle</v>
      </c>
      <c r="E290" cm="1">
        <f t="array" aca="1" ref="E290" ca="1">INDEX($Z$7:$Z$46,RANDBETWEEN(1,ROWS($Z$7:$Z$46)))</f>
        <v>2023</v>
      </c>
      <c r="F290" cm="1">
        <f t="array" aca="1" ref="F290" ca="1">INDEX($AB$7:$AB$126,RANDBETWEEN(1,ROWS($AB$7:$AB$126)))</f>
        <v>2</v>
      </c>
      <c r="G290">
        <f ca="1">IF(_xlfn.NORM.INV(T290,$R$7,$R$8)&lt;0,0,_xlfn.NORM.INV(T290,$R$7,$R$8))*VLOOKUP(C290,$V$7:$W$10,2,FALSE)</f>
        <v>41.581295039984226</v>
      </c>
      <c r="H290" s="6">
        <f ca="1">G290*VLOOKUP(C290,$V$7:$X$12,3,FALSE)</f>
        <v>124.74388511995268</v>
      </c>
      <c r="I290" t="str" cm="1">
        <f t="array" aca="1" ref="I290" ca="1">INDEX(data_generation!$AD$7:$AD$9,RANDBETWEEN(1,ROWS(data_generation!$AD$7:$AD$9)))</f>
        <v>Uncommited</v>
      </c>
      <c r="J290" t="str" cm="1">
        <f t="array" aca="1" ref="J290" ca="1">INDEX(data_generation!$AE$7:$AE$9,RANDBETWEEN(1,ROWS(data_generation!$AE$7:$AE$9)))</f>
        <v>Work</v>
      </c>
      <c r="K290" t="b" cm="1">
        <f t="array" aca="1" ref="K290" ca="1">INDEX(data_generation!$AF$7:$AF$8,RANDBETWEEN(1,ROWS(data_generation!$AF$7:$AF$8)))</f>
        <v>0</v>
      </c>
      <c r="L290" t="str" cm="1">
        <f t="array" aca="1" ref="L290" ca="1">INDEX($AG$7:$AG$10,RANDBETWEEN(1,ROWS($AG$7:$AG$10)))</f>
        <v>&lt;25</v>
      </c>
      <c r="M290" t="str" cm="1">
        <f t="array" aca="1" ref="M290" ca="1">INDEX(data_generation!$AI$7:$AI$9,RANDBETWEEN(1,ROWS(data_generation!$AI$7:$AI$9)))</f>
        <v>Female</v>
      </c>
      <c r="N290" t="str" cm="1">
        <f t="array" aca="1" ref="N290" ca="1">INDEX($AK$7:$AK$9,RANDBETWEEN(1,ROWS($AK$7:$AK$9)))</f>
        <v>Under $500</v>
      </c>
      <c r="O290" t="str" cm="1">
        <f t="array" aca="1" ref="O290" ca="1">INDEX($AM$7:$AM$12,RANDBETWEEN(1,ROWS($AM$7:$AM$12)))</f>
        <v>IN</v>
      </c>
      <c r="P290" s="6"/>
      <c r="Q290" s="6"/>
      <c r="S290">
        <f t="shared" ca="1" si="19"/>
        <v>0.20113146385893366</v>
      </c>
      <c r="T290" s="5">
        <f t="shared" ca="1" si="20"/>
        <v>0.13391299975458026</v>
      </c>
      <c r="U290">
        <v>100284</v>
      </c>
      <c r="Y290" s="8">
        <v>10284</v>
      </c>
    </row>
    <row r="291" spans="1:25" x14ac:dyDescent="0.25">
      <c r="A291" cm="1">
        <f t="array" aca="1" ref="A291" ca="1">INDEX($U$7:$U$50006, RANK(T291,$T$7:$T$50006), 1)</f>
        <v>101055</v>
      </c>
      <c r="B291" cm="1">
        <f t="array" aca="1" ref="B291" ca="1">INDEX($Y$7:$Y$50006, RANK(T291,$T$7:$T$50006), 1)</f>
        <v>11055</v>
      </c>
      <c r="C291" t="str">
        <f t="shared" ca="1" si="17"/>
        <v>AB</v>
      </c>
      <c r="D291" t="str">
        <f t="shared" ca="1" si="18"/>
        <v>Circle</v>
      </c>
      <c r="E291" cm="1">
        <f t="array" aca="1" ref="E291" ca="1">INDEX($Z$7:$Z$46,RANDBETWEEN(1,ROWS($Z$7:$Z$46)))</f>
        <v>2023</v>
      </c>
      <c r="F291" cm="1">
        <f t="array" aca="1" ref="F291" ca="1">INDEX($AB$7:$AB$126,RANDBETWEEN(1,ROWS($AB$7:$AB$126)))</f>
        <v>105</v>
      </c>
      <c r="G291">
        <f ca="1">IF(_xlfn.NORM.INV(T291,$R$7,$R$8)&lt;0,0,_xlfn.NORM.INV(T291,$R$7,$R$8))*VLOOKUP(C291,$V$7:$W$10,2,FALSE)</f>
        <v>39.174163838656085</v>
      </c>
      <c r="H291" s="6">
        <f ca="1">G291*VLOOKUP(C291,$V$7:$X$12,3,FALSE)</f>
        <v>97.935409596640213</v>
      </c>
      <c r="I291" t="str" cm="1">
        <f t="array" aca="1" ref="I291" ca="1">INDEX(data_generation!$AD$7:$AD$9,RANDBETWEEN(1,ROWS(data_generation!$AD$7:$AD$9)))</f>
        <v>Loyal</v>
      </c>
      <c r="J291" t="str" cm="1">
        <f t="array" aca="1" ref="J291" ca="1">INDEX(data_generation!$AE$7:$AE$9,RANDBETWEEN(1,ROWS(data_generation!$AE$7:$AE$9)))</f>
        <v>Work</v>
      </c>
      <c r="K291" t="b" cm="1">
        <f t="array" aca="1" ref="K291" ca="1">INDEX(data_generation!$AF$7:$AF$8,RANDBETWEEN(1,ROWS(data_generation!$AF$7:$AF$8)))</f>
        <v>1</v>
      </c>
      <c r="L291" t="str" cm="1">
        <f t="array" aca="1" ref="L291" ca="1">INDEX($AG$7:$AG$10,RANDBETWEEN(1,ROWS($AG$7:$AG$10)))</f>
        <v>26-45</v>
      </c>
      <c r="M291" t="str" cm="1">
        <f t="array" aca="1" ref="M291" ca="1">INDEX(data_generation!$AI$7:$AI$9,RANDBETWEEN(1,ROWS(data_generation!$AI$7:$AI$9)))</f>
        <v>Male</v>
      </c>
      <c r="N291" t="str" cm="1">
        <f t="array" aca="1" ref="N291" ca="1">INDEX($AK$7:$AK$9,RANDBETWEEN(1,ROWS($AK$7:$AK$9)))</f>
        <v>Under $500</v>
      </c>
      <c r="O291" t="str" cm="1">
        <f t="array" aca="1" ref="O291" ca="1">INDEX($AM$7:$AM$12,RANDBETWEEN(1,ROWS($AM$7:$AM$12)))</f>
        <v>WI</v>
      </c>
      <c r="P291" s="6"/>
      <c r="Q291" s="6"/>
      <c r="S291">
        <f t="shared" ca="1" si="19"/>
        <v>9.2811965999434309E-2</v>
      </c>
      <c r="T291" s="5">
        <f t="shared" ca="1" si="20"/>
        <v>4.9746644901613402E-2</v>
      </c>
      <c r="U291">
        <v>100285</v>
      </c>
      <c r="Y291" s="8">
        <v>10285</v>
      </c>
    </row>
    <row r="292" spans="1:25" x14ac:dyDescent="0.25">
      <c r="A292" cm="1">
        <f t="array" aca="1" ref="A292" ca="1">INDEX($U$7:$U$50006, RANK(T292,$T$7:$T$50006), 1)</f>
        <v>100332</v>
      </c>
      <c r="B292" cm="1">
        <f t="array" aca="1" ref="B292" ca="1">INDEX($Y$7:$Y$50006, RANK(T292,$T$7:$T$50006), 1)</f>
        <v>10332</v>
      </c>
      <c r="C292" t="str">
        <f t="shared" ca="1" si="17"/>
        <v>BC</v>
      </c>
      <c r="D292" t="str">
        <f t="shared" ca="1" si="18"/>
        <v>Square</v>
      </c>
      <c r="E292" cm="1">
        <f t="array" aca="1" ref="E292" ca="1">INDEX($Z$7:$Z$46,RANDBETWEEN(1,ROWS($Z$7:$Z$46)))</f>
        <v>2018</v>
      </c>
      <c r="F292" cm="1">
        <f t="array" aca="1" ref="F292" ca="1">INDEX($AB$7:$AB$126,RANDBETWEEN(1,ROWS($AB$7:$AB$126)))</f>
        <v>113</v>
      </c>
      <c r="G292">
        <f ca="1">IF(_xlfn.NORM.INV(T292,$R$7,$R$8)&lt;0,0,_xlfn.NORM.INV(T292,$R$7,$R$8))*VLOOKUP(C292,$V$7:$W$10,2,FALSE)</f>
        <v>3.2650496836114531</v>
      </c>
      <c r="H292" s="6">
        <f ca="1">G292*VLOOKUP(C292,$V$7:$X$12,3,FALSE)</f>
        <v>48.975745254171798</v>
      </c>
      <c r="I292" t="str" cm="1">
        <f t="array" aca="1" ref="I292" ca="1">INDEX(data_generation!$AD$7:$AD$9,RANDBETWEEN(1,ROWS(data_generation!$AD$7:$AD$9)))</f>
        <v>Uncommited</v>
      </c>
      <c r="J292" t="str" cm="1">
        <f t="array" aca="1" ref="J292" ca="1">INDEX(data_generation!$AE$7:$AE$9,RANDBETWEEN(1,ROWS(data_generation!$AE$7:$AE$9)))</f>
        <v>Home</v>
      </c>
      <c r="K292" t="b" cm="1">
        <f t="array" aca="1" ref="K292" ca="1">INDEX(data_generation!$AF$7:$AF$8,RANDBETWEEN(1,ROWS(data_generation!$AF$7:$AF$8)))</f>
        <v>0</v>
      </c>
      <c r="L292" t="str" cm="1">
        <f t="array" aca="1" ref="L292" ca="1">INDEX($AG$7:$AG$10,RANDBETWEEN(1,ROWS($AG$7:$AG$10)))</f>
        <v>&lt;25</v>
      </c>
      <c r="M292" t="str" cm="1">
        <f t="array" aca="1" ref="M292" ca="1">INDEX(data_generation!$AI$7:$AI$9,RANDBETWEEN(1,ROWS(data_generation!$AI$7:$AI$9)))</f>
        <v>Male</v>
      </c>
      <c r="N292" t="str" cm="1">
        <f t="array" aca="1" ref="N292" ca="1">INDEX($AK$7:$AK$9,RANDBETWEEN(1,ROWS($AK$7:$AK$9)))</f>
        <v>Above $1000</v>
      </c>
      <c r="O292" t="str" cm="1">
        <f t="array" aca="1" ref="O292" ca="1">INDEX($AM$7:$AM$12,RANDBETWEEN(1,ROWS($AM$7:$AM$12)))</f>
        <v>WI</v>
      </c>
      <c r="P292" s="6"/>
      <c r="Q292" s="6"/>
      <c r="S292">
        <f t="shared" ca="1" si="19"/>
        <v>0.14678809989340746</v>
      </c>
      <c r="T292" s="5">
        <f t="shared" ca="1" si="20"/>
        <v>0.7019784811067431</v>
      </c>
      <c r="U292">
        <v>100286</v>
      </c>
      <c r="Y292" s="8">
        <v>10286</v>
      </c>
    </row>
    <row r="293" spans="1:25" x14ac:dyDescent="0.25">
      <c r="A293" cm="1">
        <f t="array" aca="1" ref="A293" ca="1">INDEX($U$7:$U$50006, RANK(T293,$T$7:$T$50006), 1)</f>
        <v>100949</v>
      </c>
      <c r="B293" cm="1">
        <f t="array" aca="1" ref="B293" ca="1">INDEX($Y$7:$Y$50006, RANK(T293,$T$7:$T$50006), 1)</f>
        <v>10949</v>
      </c>
      <c r="C293" t="str">
        <f t="shared" ca="1" si="17"/>
        <v>AB</v>
      </c>
      <c r="D293" t="str">
        <f t="shared" ca="1" si="18"/>
        <v>Circle</v>
      </c>
      <c r="E293" cm="1">
        <f t="array" aca="1" ref="E293" ca="1">INDEX($Z$7:$Z$46,RANDBETWEEN(1,ROWS($Z$7:$Z$46)))</f>
        <v>2022</v>
      </c>
      <c r="F293" cm="1">
        <f t="array" aca="1" ref="F293" ca="1">INDEX($AB$7:$AB$126,RANDBETWEEN(1,ROWS($AB$7:$AB$126)))</f>
        <v>110</v>
      </c>
      <c r="G293">
        <f ca="1">IF(_xlfn.NORM.INV(T293,$R$7,$R$8)&lt;0,0,_xlfn.NORM.INV(T293,$R$7,$R$8))*VLOOKUP(C293,$V$7:$W$10,2,FALSE)</f>
        <v>45.179779110539883</v>
      </c>
      <c r="H293" s="6">
        <f ca="1">G293*VLOOKUP(C293,$V$7:$X$12,3,FALSE)</f>
        <v>112.9494477763497</v>
      </c>
      <c r="I293" t="str" cm="1">
        <f t="array" aca="1" ref="I293" ca="1">INDEX(data_generation!$AD$7:$AD$9,RANDBETWEEN(1,ROWS(data_generation!$AD$7:$AD$9)))</f>
        <v>Uncommited</v>
      </c>
      <c r="J293" t="str" cm="1">
        <f t="array" aca="1" ref="J293" ca="1">INDEX(data_generation!$AE$7:$AE$9,RANDBETWEEN(1,ROWS(data_generation!$AE$7:$AE$9)))</f>
        <v>Home</v>
      </c>
      <c r="K293" t="b" cm="1">
        <f t="array" aca="1" ref="K293" ca="1">INDEX(data_generation!$AF$7:$AF$8,RANDBETWEEN(1,ROWS(data_generation!$AF$7:$AF$8)))</f>
        <v>0</v>
      </c>
      <c r="L293" t="str" cm="1">
        <f t="array" aca="1" ref="L293" ca="1">INDEX($AG$7:$AG$10,RANDBETWEEN(1,ROWS($AG$7:$AG$10)))</f>
        <v>46-65</v>
      </c>
      <c r="M293" t="str" cm="1">
        <f t="array" aca="1" ref="M293" ca="1">INDEX(data_generation!$AI$7:$AI$9,RANDBETWEEN(1,ROWS(data_generation!$AI$7:$AI$9)))</f>
        <v>Other</v>
      </c>
      <c r="N293" t="str" cm="1">
        <f t="array" aca="1" ref="N293" ca="1">INDEX($AK$7:$AK$9,RANDBETWEEN(1,ROWS($AK$7:$AK$9)))</f>
        <v>Under $500</v>
      </c>
      <c r="O293" t="str" cm="1">
        <f t="array" aca="1" ref="O293" ca="1">INDEX($AM$7:$AM$12,RANDBETWEEN(1,ROWS($AM$7:$AM$12)))</f>
        <v>IA</v>
      </c>
      <c r="P293" s="6"/>
      <c r="Q293" s="6"/>
      <c r="S293">
        <f t="shared" ca="1" si="19"/>
        <v>0.7777127729679344</v>
      </c>
      <c r="T293" s="5">
        <f t="shared" ca="1" si="20"/>
        <v>0.16353700188774967</v>
      </c>
      <c r="U293">
        <v>100287</v>
      </c>
      <c r="Y293" s="8">
        <v>10287</v>
      </c>
    </row>
    <row r="294" spans="1:25" x14ac:dyDescent="0.25">
      <c r="A294" cm="1">
        <f t="array" aca="1" ref="A294" ca="1">INDEX($U$7:$U$50006, RANK(T294,$T$7:$T$50006), 1)</f>
        <v>101047</v>
      </c>
      <c r="B294" cm="1">
        <f t="array" aca="1" ref="B294" ca="1">INDEX($Y$7:$Y$50006, RANK(T294,$T$7:$T$50006), 1)</f>
        <v>11047</v>
      </c>
      <c r="C294" t="str">
        <f t="shared" ca="1" si="17"/>
        <v>AB</v>
      </c>
      <c r="D294" t="str">
        <f t="shared" ca="1" si="18"/>
        <v>Circle</v>
      </c>
      <c r="E294" cm="1">
        <f t="array" aca="1" ref="E294" ca="1">INDEX($Z$7:$Z$46,RANDBETWEEN(1,ROWS($Z$7:$Z$46)))</f>
        <v>2023</v>
      </c>
      <c r="F294" cm="1">
        <f t="array" aca="1" ref="F294" ca="1">INDEX($AB$7:$AB$126,RANDBETWEEN(1,ROWS($AB$7:$AB$126)))</f>
        <v>47</v>
      </c>
      <c r="G294">
        <f ca="1">IF(_xlfn.NORM.INV(T294,$R$7,$R$8)&lt;0,0,_xlfn.NORM.INV(T294,$R$7,$R$8))*VLOOKUP(C294,$V$7:$W$10,2,FALSE)</f>
        <v>40.279717472851381</v>
      </c>
      <c r="H294" s="6">
        <f ca="1">G294*VLOOKUP(C294,$V$7:$X$12,3,FALSE)</f>
        <v>100.69929368212846</v>
      </c>
      <c r="I294" t="str" cm="1">
        <f t="array" aca="1" ref="I294" ca="1">INDEX(data_generation!$AD$7:$AD$9,RANDBETWEEN(1,ROWS(data_generation!$AD$7:$AD$9)))</f>
        <v>Loyal</v>
      </c>
      <c r="J294" t="str" cm="1">
        <f t="array" aca="1" ref="J294" ca="1">INDEX(data_generation!$AE$7:$AE$9,RANDBETWEEN(1,ROWS(data_generation!$AE$7:$AE$9)))</f>
        <v>Home</v>
      </c>
      <c r="K294" t="b" cm="1">
        <f t="array" aca="1" ref="K294" ca="1">INDEX(data_generation!$AF$7:$AF$8,RANDBETWEEN(1,ROWS(data_generation!$AF$7:$AF$8)))</f>
        <v>0</v>
      </c>
      <c r="L294" t="str" cm="1">
        <f t="array" aca="1" ref="L294" ca="1">INDEX($AG$7:$AG$10,RANDBETWEEN(1,ROWS($AG$7:$AG$10)))</f>
        <v>46-65</v>
      </c>
      <c r="M294" t="str" cm="1">
        <f t="array" aca="1" ref="M294" ca="1">INDEX(data_generation!$AI$7:$AI$9,RANDBETWEEN(1,ROWS(data_generation!$AI$7:$AI$9)))</f>
        <v>Male</v>
      </c>
      <c r="N294" t="str" cm="1">
        <f t="array" aca="1" ref="N294" ca="1">INDEX($AK$7:$AK$9,RANDBETWEEN(1,ROWS($AK$7:$AK$9)))</f>
        <v>Under $500</v>
      </c>
      <c r="O294" t="str" cm="1">
        <f t="array" aca="1" ref="O294" ca="1">INDEX($AM$7:$AM$12,RANDBETWEEN(1,ROWS($AM$7:$AM$12)))</f>
        <v>MN</v>
      </c>
      <c r="P294" s="6"/>
      <c r="Q294" s="6"/>
      <c r="S294">
        <f t="shared" ca="1" si="19"/>
        <v>0.63045719814565671</v>
      </c>
      <c r="T294" s="5">
        <f t="shared" ca="1" si="20"/>
        <v>6.3694944271396992E-2</v>
      </c>
      <c r="U294">
        <v>100288</v>
      </c>
      <c r="Y294" s="8">
        <v>10288</v>
      </c>
    </row>
    <row r="295" spans="1:25" x14ac:dyDescent="0.25">
      <c r="A295" cm="1">
        <f t="array" aca="1" ref="A295" ca="1">INDEX($U$7:$U$50006, RANK(T295,$T$7:$T$50006), 1)</f>
        <v>100196</v>
      </c>
      <c r="B295" cm="1">
        <f t="array" aca="1" ref="B295" ca="1">INDEX($Y$7:$Y$50006, RANK(T295,$T$7:$T$50006), 1)</f>
        <v>10196</v>
      </c>
      <c r="C295" t="str">
        <f t="shared" ca="1" si="17"/>
        <v>AB</v>
      </c>
      <c r="D295" t="str">
        <f t="shared" ca="1" si="18"/>
        <v>Circle</v>
      </c>
      <c r="E295" cm="1">
        <f t="array" aca="1" ref="E295" ca="1">INDEX($Z$7:$Z$46,RANDBETWEEN(1,ROWS($Z$7:$Z$46)))</f>
        <v>2022</v>
      </c>
      <c r="F295" cm="1">
        <f t="array" aca="1" ref="F295" ca="1">INDEX($AB$7:$AB$126,RANDBETWEEN(1,ROWS($AB$7:$AB$126)))</f>
        <v>66</v>
      </c>
      <c r="G295">
        <f ca="1">IF(_xlfn.NORM.INV(T295,$R$7,$R$8)&lt;0,0,_xlfn.NORM.INV(T295,$R$7,$R$8))*VLOOKUP(C295,$V$7:$W$10,2,FALSE)</f>
        <v>61.940203357010361</v>
      </c>
      <c r="H295" s="6">
        <f ca="1">G295*VLOOKUP(C295,$V$7:$X$12,3,FALSE)</f>
        <v>154.85050839252591</v>
      </c>
      <c r="I295" t="str" cm="1">
        <f t="array" aca="1" ref="I295" ca="1">INDEX(data_generation!$AD$7:$AD$9,RANDBETWEEN(1,ROWS(data_generation!$AD$7:$AD$9)))</f>
        <v>Uncommited</v>
      </c>
      <c r="J295" t="str" cm="1">
        <f t="array" aca="1" ref="J295" ca="1">INDEX(data_generation!$AE$7:$AE$9,RANDBETWEEN(1,ROWS(data_generation!$AE$7:$AE$9)))</f>
        <v>Home</v>
      </c>
      <c r="K295" t="b" cm="1">
        <f t="array" aca="1" ref="K295" ca="1">INDEX(data_generation!$AF$7:$AF$8,RANDBETWEEN(1,ROWS(data_generation!$AF$7:$AF$8)))</f>
        <v>0</v>
      </c>
      <c r="L295" t="str" cm="1">
        <f t="array" aca="1" ref="L295" ca="1">INDEX($AG$7:$AG$10,RANDBETWEEN(1,ROWS($AG$7:$AG$10)))</f>
        <v>46-65</v>
      </c>
      <c r="M295" t="str" cm="1">
        <f t="array" aca="1" ref="M295" ca="1">INDEX(data_generation!$AI$7:$AI$9,RANDBETWEEN(1,ROWS(data_generation!$AI$7:$AI$9)))</f>
        <v>Other</v>
      </c>
      <c r="N295" t="str" cm="1">
        <f t="array" aca="1" ref="N295" ca="1">INDEX($AK$7:$AK$9,RANDBETWEEN(1,ROWS($AK$7:$AK$9)))</f>
        <v>$500-$1000</v>
      </c>
      <c r="O295" t="str" cm="1">
        <f t="array" aca="1" ref="O295" ca="1">INDEX($AM$7:$AM$12,RANDBETWEEN(1,ROWS($AM$7:$AM$12)))</f>
        <v>MO</v>
      </c>
      <c r="P295" s="6"/>
      <c r="Q295" s="6"/>
      <c r="S295">
        <f t="shared" ca="1" si="19"/>
        <v>0.72704705970716355</v>
      </c>
      <c r="T295" s="5">
        <f t="shared" ca="1" si="20"/>
        <v>0.81117778470467805</v>
      </c>
      <c r="U295">
        <v>100289</v>
      </c>
      <c r="Y295" s="8">
        <v>10289</v>
      </c>
    </row>
    <row r="296" spans="1:25" x14ac:dyDescent="0.25">
      <c r="A296" cm="1">
        <f t="array" aca="1" ref="A296" ca="1">INDEX($U$7:$U$50006, RANK(T296,$T$7:$T$50006), 1)</f>
        <v>100390</v>
      </c>
      <c r="B296" cm="1">
        <f t="array" aca="1" ref="B296" ca="1">INDEX($Y$7:$Y$50006, RANK(T296,$T$7:$T$50006), 1)</f>
        <v>10390</v>
      </c>
      <c r="C296" t="str">
        <f t="shared" ca="1" si="17"/>
        <v>BC</v>
      </c>
      <c r="D296" t="str">
        <f t="shared" ca="1" si="18"/>
        <v>Square</v>
      </c>
      <c r="E296" cm="1">
        <f t="array" aca="1" ref="E296" ca="1">INDEX($Z$7:$Z$46,RANDBETWEEN(1,ROWS($Z$7:$Z$46)))</f>
        <v>2020</v>
      </c>
      <c r="F296" cm="1">
        <f t="array" aca="1" ref="F296" ca="1">INDEX($AB$7:$AB$126,RANDBETWEEN(1,ROWS($AB$7:$AB$126)))</f>
        <v>88</v>
      </c>
      <c r="G296">
        <f ca="1">IF(_xlfn.NORM.INV(T296,$R$7,$R$8)&lt;0,0,_xlfn.NORM.INV(T296,$R$7,$R$8))*VLOOKUP(C296,$V$7:$W$10,2,FALSE)</f>
        <v>3.1867465496765002</v>
      </c>
      <c r="H296" s="6">
        <f ca="1">G296*VLOOKUP(C296,$V$7:$X$12,3,FALSE)</f>
        <v>47.801198245147503</v>
      </c>
      <c r="I296" t="str" cm="1">
        <f t="array" aca="1" ref="I296" ca="1">INDEX(data_generation!$AD$7:$AD$9,RANDBETWEEN(1,ROWS(data_generation!$AD$7:$AD$9)))</f>
        <v>Uncommited</v>
      </c>
      <c r="J296" t="str" cm="1">
        <f t="array" aca="1" ref="J296" ca="1">INDEX(data_generation!$AE$7:$AE$9,RANDBETWEEN(1,ROWS(data_generation!$AE$7:$AE$9)))</f>
        <v>Home</v>
      </c>
      <c r="K296" t="b" cm="1">
        <f t="array" aca="1" ref="K296" ca="1">INDEX(data_generation!$AF$7:$AF$8,RANDBETWEEN(1,ROWS(data_generation!$AF$7:$AF$8)))</f>
        <v>1</v>
      </c>
      <c r="L296" t="str" cm="1">
        <f t="array" aca="1" ref="L296" ca="1">INDEX($AG$7:$AG$10,RANDBETWEEN(1,ROWS($AG$7:$AG$10)))</f>
        <v>26-45</v>
      </c>
      <c r="M296" t="str" cm="1">
        <f t="array" aca="1" ref="M296" ca="1">INDEX(data_generation!$AI$7:$AI$9,RANDBETWEEN(1,ROWS(data_generation!$AI$7:$AI$9)))</f>
        <v>Other</v>
      </c>
      <c r="N296" t="str" cm="1">
        <f t="array" aca="1" ref="N296" ca="1">INDEX($AK$7:$AK$9,RANDBETWEEN(1,ROWS($AK$7:$AK$9)))</f>
        <v>$500-$1000</v>
      </c>
      <c r="O296" t="str" cm="1">
        <f t="array" aca="1" ref="O296" ca="1">INDEX($AM$7:$AM$12,RANDBETWEEN(1,ROWS($AM$7:$AM$12)))</f>
        <v>IN</v>
      </c>
      <c r="P296" s="6"/>
      <c r="Q296" s="6"/>
      <c r="S296">
        <f t="shared" ca="1" si="19"/>
        <v>0.32564478316939527</v>
      </c>
      <c r="T296" s="5">
        <f t="shared" ca="1" si="20"/>
        <v>0.64560925985042739</v>
      </c>
      <c r="U296">
        <v>100290</v>
      </c>
      <c r="Y296" s="8">
        <v>10290</v>
      </c>
    </row>
    <row r="297" spans="1:25" x14ac:dyDescent="0.25">
      <c r="A297" cm="1">
        <f t="array" aca="1" ref="A297" ca="1">INDEX($U$7:$U$50006, RANK(T297,$T$7:$T$50006), 1)</f>
        <v>101084</v>
      </c>
      <c r="B297" cm="1">
        <f t="array" aca="1" ref="B297" ca="1">INDEX($Y$7:$Y$50006, RANK(T297,$T$7:$T$50006), 1)</f>
        <v>11084</v>
      </c>
      <c r="C297" t="str">
        <f t="shared" ca="1" si="17"/>
        <v>BC</v>
      </c>
      <c r="D297" t="str">
        <f t="shared" ca="1" si="18"/>
        <v>Square</v>
      </c>
      <c r="E297" cm="1">
        <f t="array" aca="1" ref="E297" ca="1">INDEX($Z$7:$Z$46,RANDBETWEEN(1,ROWS($Z$7:$Z$46)))</f>
        <v>2015</v>
      </c>
      <c r="F297" cm="1">
        <f t="array" aca="1" ref="F297" ca="1">INDEX($AB$7:$AB$126,RANDBETWEEN(1,ROWS($AB$7:$AB$126)))</f>
        <v>29</v>
      </c>
      <c r="G297">
        <f ca="1">IF(_xlfn.NORM.INV(T297,$R$7,$R$8)&lt;0,0,_xlfn.NORM.INV(T297,$R$7,$R$8))*VLOOKUP(C297,$V$7:$W$10,2,FALSE)</f>
        <v>1.9775414258809094</v>
      </c>
      <c r="H297" s="6">
        <f ca="1">G297*VLOOKUP(C297,$V$7:$X$12,3,FALSE)</f>
        <v>29.663121388213643</v>
      </c>
      <c r="I297" t="str" cm="1">
        <f t="array" aca="1" ref="I297" ca="1">INDEX(data_generation!$AD$7:$AD$9,RANDBETWEEN(1,ROWS(data_generation!$AD$7:$AD$9)))</f>
        <v>Uncommited</v>
      </c>
      <c r="J297" t="str" cm="1">
        <f t="array" aca="1" ref="J297" ca="1">INDEX(data_generation!$AE$7:$AE$9,RANDBETWEEN(1,ROWS(data_generation!$AE$7:$AE$9)))</f>
        <v>Work</v>
      </c>
      <c r="K297" t="b" cm="1">
        <f t="array" aca="1" ref="K297" ca="1">INDEX(data_generation!$AF$7:$AF$8,RANDBETWEEN(1,ROWS(data_generation!$AF$7:$AF$8)))</f>
        <v>1</v>
      </c>
      <c r="L297" t="str" cm="1">
        <f t="array" aca="1" ref="L297" ca="1">INDEX($AG$7:$AG$10,RANDBETWEEN(1,ROWS($AG$7:$AG$10)))</f>
        <v>&lt;25</v>
      </c>
      <c r="M297" t="str" cm="1">
        <f t="array" aca="1" ref="M297" ca="1">INDEX(data_generation!$AI$7:$AI$9,RANDBETWEEN(1,ROWS(data_generation!$AI$7:$AI$9)))</f>
        <v>Other</v>
      </c>
      <c r="N297" t="str" cm="1">
        <f t="array" aca="1" ref="N297" ca="1">INDEX($AK$7:$AK$9,RANDBETWEEN(1,ROWS($AK$7:$AK$9)))</f>
        <v>Above $1000</v>
      </c>
      <c r="O297" t="str" cm="1">
        <f t="array" aca="1" ref="O297" ca="1">INDEX($AM$7:$AM$12,RANDBETWEEN(1,ROWS($AM$7:$AM$12)))</f>
        <v>IA</v>
      </c>
      <c r="P297" s="6"/>
      <c r="Q297" s="6"/>
      <c r="S297">
        <f t="shared" ca="1" si="19"/>
        <v>0.25143830592735916</v>
      </c>
      <c r="T297" s="5">
        <f t="shared" ca="1" si="20"/>
        <v>2.043151350095751E-2</v>
      </c>
      <c r="U297">
        <v>100291</v>
      </c>
      <c r="Y297" s="8">
        <v>10291</v>
      </c>
    </row>
    <row r="298" spans="1:25" x14ac:dyDescent="0.25">
      <c r="A298" cm="1">
        <f t="array" aca="1" ref="A298" ca="1">INDEX($U$7:$U$50006, RANK(T298,$T$7:$T$50006), 1)</f>
        <v>100424</v>
      </c>
      <c r="B298" cm="1">
        <f t="array" aca="1" ref="B298" ca="1">INDEX($Y$7:$Y$50006, RANK(T298,$T$7:$T$50006), 1)</f>
        <v>10424</v>
      </c>
      <c r="C298" t="str">
        <f t="shared" ca="1" si="17"/>
        <v>AB</v>
      </c>
      <c r="D298" t="str">
        <f t="shared" ca="1" si="18"/>
        <v>Circle</v>
      </c>
      <c r="E298" cm="1">
        <f t="array" aca="1" ref="E298" ca="1">INDEX($Z$7:$Z$46,RANDBETWEEN(1,ROWS($Z$7:$Z$46)))</f>
        <v>2023</v>
      </c>
      <c r="F298" cm="1">
        <f t="array" aca="1" ref="F298" ca="1">INDEX($AB$7:$AB$126,RANDBETWEEN(1,ROWS($AB$7:$AB$126)))</f>
        <v>77</v>
      </c>
      <c r="G298">
        <f ca="1">IF(_xlfn.NORM.INV(T298,$R$7,$R$8)&lt;0,0,_xlfn.NORM.INV(T298,$R$7,$R$8))*VLOOKUP(C298,$V$7:$W$10,2,FALSE)</f>
        <v>56.716714929255829</v>
      </c>
      <c r="H298" s="6">
        <f ca="1">G298*VLOOKUP(C298,$V$7:$X$12,3,FALSE)</f>
        <v>141.79178732313957</v>
      </c>
      <c r="I298" t="str" cm="1">
        <f t="array" aca="1" ref="I298" ca="1">INDEX(data_generation!$AD$7:$AD$9,RANDBETWEEN(1,ROWS(data_generation!$AD$7:$AD$9)))</f>
        <v>Uncommited</v>
      </c>
      <c r="J298" t="str" cm="1">
        <f t="array" aca="1" ref="J298" ca="1">INDEX(data_generation!$AE$7:$AE$9,RANDBETWEEN(1,ROWS(data_generation!$AE$7:$AE$9)))</f>
        <v>School</v>
      </c>
      <c r="K298" t="b" cm="1">
        <f t="array" aca="1" ref="K298" ca="1">INDEX(data_generation!$AF$7:$AF$8,RANDBETWEEN(1,ROWS(data_generation!$AF$7:$AF$8)))</f>
        <v>1</v>
      </c>
      <c r="L298" t="str" cm="1">
        <f t="array" aca="1" ref="L298" ca="1">INDEX($AG$7:$AG$10,RANDBETWEEN(1,ROWS($AG$7:$AG$10)))</f>
        <v>&gt;65</v>
      </c>
      <c r="M298" t="str" cm="1">
        <f t="array" aca="1" ref="M298" ca="1">INDEX(data_generation!$AI$7:$AI$9,RANDBETWEEN(1,ROWS(data_generation!$AI$7:$AI$9)))</f>
        <v>Female</v>
      </c>
      <c r="N298" t="str" cm="1">
        <f t="array" aca="1" ref="N298" ca="1">INDEX($AK$7:$AK$9,RANDBETWEEN(1,ROWS($AK$7:$AK$9)))</f>
        <v>Under $500</v>
      </c>
      <c r="O298" t="str" cm="1">
        <f t="array" aca="1" ref="O298" ca="1">INDEX($AM$7:$AM$12,RANDBETWEEN(1,ROWS($AM$7:$AM$12)))</f>
        <v>IN</v>
      </c>
      <c r="P298" s="6"/>
      <c r="Q298" s="6"/>
      <c r="S298">
        <f t="shared" ca="1" si="19"/>
        <v>0.53595071135799977</v>
      </c>
      <c r="T298" s="5">
        <f t="shared" ca="1" si="20"/>
        <v>0.61861954342183123</v>
      </c>
      <c r="U298">
        <v>100292</v>
      </c>
      <c r="Y298" s="8">
        <v>10292</v>
      </c>
    </row>
    <row r="299" spans="1:25" x14ac:dyDescent="0.25">
      <c r="A299" cm="1">
        <f t="array" aca="1" ref="A299" ca="1">INDEX($U$7:$U$50006, RANK(T299,$T$7:$T$50006), 1)</f>
        <v>101014</v>
      </c>
      <c r="B299" cm="1">
        <f t="array" aca="1" ref="B299" ca="1">INDEX($Y$7:$Y$50006, RANK(T299,$T$7:$T$50006), 1)</f>
        <v>11014</v>
      </c>
      <c r="C299" t="str">
        <f t="shared" ca="1" si="17"/>
        <v>BC</v>
      </c>
      <c r="D299" t="str">
        <f t="shared" ca="1" si="18"/>
        <v>Square</v>
      </c>
      <c r="E299" cm="1">
        <f t="array" aca="1" ref="E299" ca="1">INDEX($Z$7:$Z$46,RANDBETWEEN(1,ROWS($Z$7:$Z$46)))</f>
        <v>2013</v>
      </c>
      <c r="F299" cm="1">
        <f t="array" aca="1" ref="F299" ca="1">INDEX($AB$7:$AB$126,RANDBETWEEN(1,ROWS($AB$7:$AB$126)))</f>
        <v>97</v>
      </c>
      <c r="G299">
        <f ca="1">IF(_xlfn.NORM.INV(T299,$R$7,$R$8)&lt;0,0,_xlfn.NORM.INV(T299,$R$7,$R$8))*VLOOKUP(C299,$V$7:$W$10,2,FALSE)</f>
        <v>2.3536552495718865</v>
      </c>
      <c r="H299" s="6">
        <f ca="1">G299*VLOOKUP(C299,$V$7:$X$12,3,FALSE)</f>
        <v>35.304828743578298</v>
      </c>
      <c r="I299" t="str" cm="1">
        <f t="array" aca="1" ref="I299" ca="1">INDEX(data_generation!$AD$7:$AD$9,RANDBETWEEN(1,ROWS(data_generation!$AD$7:$AD$9)))</f>
        <v>Uncommited</v>
      </c>
      <c r="J299" t="str" cm="1">
        <f t="array" aca="1" ref="J299" ca="1">INDEX(data_generation!$AE$7:$AE$9,RANDBETWEEN(1,ROWS(data_generation!$AE$7:$AE$9)))</f>
        <v>Home</v>
      </c>
      <c r="K299" t="b" cm="1">
        <f t="array" aca="1" ref="K299" ca="1">INDEX(data_generation!$AF$7:$AF$8,RANDBETWEEN(1,ROWS(data_generation!$AF$7:$AF$8)))</f>
        <v>1</v>
      </c>
      <c r="L299" t="str" cm="1">
        <f t="array" aca="1" ref="L299" ca="1">INDEX($AG$7:$AG$10,RANDBETWEEN(1,ROWS($AG$7:$AG$10)))</f>
        <v>46-65</v>
      </c>
      <c r="M299" t="str" cm="1">
        <f t="array" aca="1" ref="M299" ca="1">INDEX(data_generation!$AI$7:$AI$9,RANDBETWEEN(1,ROWS(data_generation!$AI$7:$AI$9)))</f>
        <v>Male</v>
      </c>
      <c r="N299" t="str" cm="1">
        <f t="array" aca="1" ref="N299" ca="1">INDEX($AK$7:$AK$9,RANDBETWEEN(1,ROWS($AK$7:$AK$9)))</f>
        <v>$500-$1000</v>
      </c>
      <c r="O299" t="str" cm="1">
        <f t="array" aca="1" ref="O299" ca="1">INDEX($AM$7:$AM$12,RANDBETWEEN(1,ROWS($AM$7:$AM$12)))</f>
        <v>IL</v>
      </c>
      <c r="P299" s="6"/>
      <c r="Q299" s="6"/>
      <c r="S299">
        <f t="shared" ca="1" si="19"/>
        <v>0.35438434558026155</v>
      </c>
      <c r="T299" s="5">
        <f t="shared" ca="1" si="20"/>
        <v>9.8059235233706854E-2</v>
      </c>
      <c r="U299">
        <v>100293</v>
      </c>
      <c r="Y299" s="8">
        <v>10293</v>
      </c>
    </row>
    <row r="300" spans="1:25" x14ac:dyDescent="0.25">
      <c r="A300" cm="1">
        <f t="array" aca="1" ref="A300" ca="1">INDEX($U$7:$U$50006, RANK(T300,$T$7:$T$50006), 1)</f>
        <v>100617</v>
      </c>
      <c r="B300" cm="1">
        <f t="array" aca="1" ref="B300" ca="1">INDEX($Y$7:$Y$50006, RANK(T300,$T$7:$T$50006), 1)</f>
        <v>10617</v>
      </c>
      <c r="C300" t="str">
        <f t="shared" ca="1" si="17"/>
        <v>BC</v>
      </c>
      <c r="D300" t="str">
        <f t="shared" ca="1" si="18"/>
        <v>Square</v>
      </c>
      <c r="E300" cm="1">
        <f t="array" aca="1" ref="E300" ca="1">INDEX($Z$7:$Z$46,RANDBETWEEN(1,ROWS($Z$7:$Z$46)))</f>
        <v>2019</v>
      </c>
      <c r="F300" cm="1">
        <f t="array" aca="1" ref="F300" ca="1">INDEX($AB$7:$AB$126,RANDBETWEEN(1,ROWS($AB$7:$AB$126)))</f>
        <v>81</v>
      </c>
      <c r="G300">
        <f ca="1">IF(_xlfn.NORM.INV(T300,$R$7,$R$8)&lt;0,0,_xlfn.NORM.INV(T300,$R$7,$R$8))*VLOOKUP(C300,$V$7:$W$10,2,FALSE)</f>
        <v>2.9261866896618334</v>
      </c>
      <c r="H300" s="6">
        <f ca="1">G300*VLOOKUP(C300,$V$7:$X$12,3,FALSE)</f>
        <v>43.892800344927501</v>
      </c>
      <c r="I300" t="str" cm="1">
        <f t="array" aca="1" ref="I300" ca="1">INDEX(data_generation!$AD$7:$AD$9,RANDBETWEEN(1,ROWS(data_generation!$AD$7:$AD$9)))</f>
        <v>Uncommited</v>
      </c>
      <c r="J300" t="str" cm="1">
        <f t="array" aca="1" ref="J300" ca="1">INDEX(data_generation!$AE$7:$AE$9,RANDBETWEEN(1,ROWS(data_generation!$AE$7:$AE$9)))</f>
        <v>Home</v>
      </c>
      <c r="K300" t="b" cm="1">
        <f t="array" aca="1" ref="K300" ca="1">INDEX(data_generation!$AF$7:$AF$8,RANDBETWEEN(1,ROWS(data_generation!$AF$7:$AF$8)))</f>
        <v>1</v>
      </c>
      <c r="L300" t="str" cm="1">
        <f t="array" aca="1" ref="L300" ca="1">INDEX($AG$7:$AG$10,RANDBETWEEN(1,ROWS($AG$7:$AG$10)))</f>
        <v>26-45</v>
      </c>
      <c r="M300" t="str" cm="1">
        <f t="array" aca="1" ref="M300" ca="1">INDEX(data_generation!$AI$7:$AI$9,RANDBETWEEN(1,ROWS(data_generation!$AI$7:$AI$9)))</f>
        <v>Male</v>
      </c>
      <c r="N300" t="str" cm="1">
        <f t="array" aca="1" ref="N300" ca="1">INDEX($AK$7:$AK$9,RANDBETWEEN(1,ROWS($AK$7:$AK$9)))</f>
        <v>Above $1000</v>
      </c>
      <c r="O300" t="str" cm="1">
        <f t="array" aca="1" ref="O300" ca="1">INDEX($AM$7:$AM$12,RANDBETWEEN(1,ROWS($AM$7:$AM$12)))</f>
        <v>IA</v>
      </c>
      <c r="P300" s="6"/>
      <c r="Q300" s="6"/>
      <c r="S300">
        <f t="shared" ca="1" si="19"/>
        <v>0.78125827406699178</v>
      </c>
      <c r="T300" s="5">
        <f t="shared" ca="1" si="20"/>
        <v>0.44131872251348891</v>
      </c>
      <c r="U300">
        <v>100294</v>
      </c>
      <c r="Y300" s="8">
        <v>10294</v>
      </c>
    </row>
    <row r="301" spans="1:25" x14ac:dyDescent="0.25">
      <c r="A301" cm="1">
        <f t="array" aca="1" ref="A301" ca="1">INDEX($U$7:$U$50006, RANK(T301,$T$7:$T$50006), 1)</f>
        <v>100096</v>
      </c>
      <c r="B301" cm="1">
        <f t="array" aca="1" ref="B301" ca="1">INDEX($Y$7:$Y$50006, RANK(T301,$T$7:$T$50006), 1)</f>
        <v>10096</v>
      </c>
      <c r="C301" t="str">
        <f t="shared" ca="1" si="17"/>
        <v>BC</v>
      </c>
      <c r="D301" t="str">
        <f t="shared" ca="1" si="18"/>
        <v>Square</v>
      </c>
      <c r="E301" cm="1">
        <f t="array" aca="1" ref="E301" ca="1">INDEX($Z$7:$Z$46,RANDBETWEEN(1,ROWS($Z$7:$Z$46)))</f>
        <v>2013</v>
      </c>
      <c r="F301" cm="1">
        <f t="array" aca="1" ref="F301" ca="1">INDEX($AB$7:$AB$126,RANDBETWEEN(1,ROWS($AB$7:$AB$126)))</f>
        <v>109</v>
      </c>
      <c r="G301">
        <f ca="1">IF(_xlfn.NORM.INV(T301,$R$7,$R$8)&lt;0,0,_xlfn.NORM.INV(T301,$R$7,$R$8))*VLOOKUP(C301,$V$7:$W$10,2,FALSE)</f>
        <v>3.6905785171464789</v>
      </c>
      <c r="H301" s="6">
        <f ca="1">G301*VLOOKUP(C301,$V$7:$X$12,3,FALSE)</f>
        <v>55.358677757197185</v>
      </c>
      <c r="I301" t="str" cm="1">
        <f t="array" aca="1" ref="I301" ca="1">INDEX(data_generation!$AD$7:$AD$9,RANDBETWEEN(1,ROWS(data_generation!$AD$7:$AD$9)))</f>
        <v>Loyal</v>
      </c>
      <c r="J301" t="str" cm="1">
        <f t="array" aca="1" ref="J301" ca="1">INDEX(data_generation!$AE$7:$AE$9,RANDBETWEEN(1,ROWS(data_generation!$AE$7:$AE$9)))</f>
        <v>Home</v>
      </c>
      <c r="K301" t="b" cm="1">
        <f t="array" aca="1" ref="K301" ca="1">INDEX(data_generation!$AF$7:$AF$8,RANDBETWEEN(1,ROWS(data_generation!$AF$7:$AF$8)))</f>
        <v>1</v>
      </c>
      <c r="L301" t="str" cm="1">
        <f t="array" aca="1" ref="L301" ca="1">INDEX($AG$7:$AG$10,RANDBETWEEN(1,ROWS($AG$7:$AG$10)))</f>
        <v>&lt;25</v>
      </c>
      <c r="M301" t="str" cm="1">
        <f t="array" aca="1" ref="M301" ca="1">INDEX(data_generation!$AI$7:$AI$9,RANDBETWEEN(1,ROWS(data_generation!$AI$7:$AI$9)))</f>
        <v>Male</v>
      </c>
      <c r="N301" t="str" cm="1">
        <f t="array" aca="1" ref="N301" ca="1">INDEX($AK$7:$AK$9,RANDBETWEEN(1,ROWS($AK$7:$AK$9)))</f>
        <v>$500-$1000</v>
      </c>
      <c r="O301" t="str" cm="1">
        <f t="array" aca="1" ref="O301" ca="1">INDEX($AM$7:$AM$12,RANDBETWEEN(1,ROWS($AM$7:$AM$12)))</f>
        <v>WI</v>
      </c>
      <c r="P301" s="6"/>
      <c r="Q301" s="6"/>
      <c r="S301">
        <f t="shared" ca="1" si="19"/>
        <v>0.58517390716800632</v>
      </c>
      <c r="T301" s="5">
        <f t="shared" ca="1" si="20"/>
        <v>0.91638465886256681</v>
      </c>
      <c r="U301">
        <v>100295</v>
      </c>
      <c r="Y301" s="8">
        <v>10295</v>
      </c>
    </row>
    <row r="302" spans="1:25" x14ac:dyDescent="0.25">
      <c r="A302" cm="1">
        <f t="array" aca="1" ref="A302" ca="1">INDEX($U$7:$U$50006, RANK(T302,$T$7:$T$50006), 1)</f>
        <v>100450</v>
      </c>
      <c r="B302" cm="1">
        <f t="array" aca="1" ref="B302" ca="1">INDEX($Y$7:$Y$50006, RANK(T302,$T$7:$T$50006), 1)</f>
        <v>10450</v>
      </c>
      <c r="C302" t="str">
        <f t="shared" ca="1" si="17"/>
        <v>BC</v>
      </c>
      <c r="D302" t="str">
        <f t="shared" ca="1" si="18"/>
        <v>Square</v>
      </c>
      <c r="E302" cm="1">
        <f t="array" aca="1" ref="E302" ca="1">INDEX($Z$7:$Z$46,RANDBETWEEN(1,ROWS($Z$7:$Z$46)))</f>
        <v>2015</v>
      </c>
      <c r="F302" cm="1">
        <f t="array" aca="1" ref="F302" ca="1">INDEX($AB$7:$AB$126,RANDBETWEEN(1,ROWS($AB$7:$AB$126)))</f>
        <v>4</v>
      </c>
      <c r="G302">
        <f ca="1">IF(_xlfn.NORM.INV(T302,$R$7,$R$8)&lt;0,0,_xlfn.NORM.INV(T302,$R$7,$R$8))*VLOOKUP(C302,$V$7:$W$10,2,FALSE)</f>
        <v>3.122002122281911</v>
      </c>
      <c r="H302" s="6">
        <f ca="1">G302*VLOOKUP(C302,$V$7:$X$12,3,FALSE)</f>
        <v>46.830031834228663</v>
      </c>
      <c r="I302" t="str" cm="1">
        <f t="array" aca="1" ref="I302" ca="1">INDEX(data_generation!$AD$7:$AD$9,RANDBETWEEN(1,ROWS(data_generation!$AD$7:$AD$9)))</f>
        <v>Disloyal</v>
      </c>
      <c r="J302" t="str" cm="1">
        <f t="array" aca="1" ref="J302" ca="1">INDEX(data_generation!$AE$7:$AE$9,RANDBETWEEN(1,ROWS(data_generation!$AE$7:$AE$9)))</f>
        <v>Home</v>
      </c>
      <c r="K302" t="b" cm="1">
        <f t="array" aca="1" ref="K302" ca="1">INDEX(data_generation!$AF$7:$AF$8,RANDBETWEEN(1,ROWS(data_generation!$AF$7:$AF$8)))</f>
        <v>1</v>
      </c>
      <c r="L302" t="str" cm="1">
        <f t="array" aca="1" ref="L302" ca="1">INDEX($AG$7:$AG$10,RANDBETWEEN(1,ROWS($AG$7:$AG$10)))</f>
        <v>46-65</v>
      </c>
      <c r="M302" t="str" cm="1">
        <f t="array" aca="1" ref="M302" ca="1">INDEX(data_generation!$AI$7:$AI$9,RANDBETWEEN(1,ROWS(data_generation!$AI$7:$AI$9)))</f>
        <v>Male</v>
      </c>
      <c r="N302" t="str" cm="1">
        <f t="array" aca="1" ref="N302" ca="1">INDEX($AK$7:$AK$9,RANDBETWEEN(1,ROWS($AK$7:$AK$9)))</f>
        <v>Above $1000</v>
      </c>
      <c r="O302" t="str" cm="1">
        <f t="array" aca="1" ref="O302" ca="1">INDEX($AM$7:$AM$12,RANDBETWEEN(1,ROWS($AM$7:$AM$12)))</f>
        <v>IA</v>
      </c>
      <c r="P302" s="6"/>
      <c r="Q302" s="6"/>
      <c r="S302">
        <f t="shared" ca="1" si="19"/>
        <v>0.48765487595103629</v>
      </c>
      <c r="T302" s="5">
        <f t="shared" ca="1" si="20"/>
        <v>0.59638623371166355</v>
      </c>
      <c r="U302">
        <v>100296</v>
      </c>
      <c r="Y302" s="8">
        <v>10296</v>
      </c>
    </row>
    <row r="303" spans="1:25" x14ac:dyDescent="0.25">
      <c r="A303" cm="1">
        <f t="array" aca="1" ref="A303" ca="1">INDEX($U$7:$U$50006, RANK(T303,$T$7:$T$50006), 1)</f>
        <v>101089</v>
      </c>
      <c r="B303" cm="1">
        <f t="array" aca="1" ref="B303" ca="1">INDEX($Y$7:$Y$50006, RANK(T303,$T$7:$T$50006), 1)</f>
        <v>11089</v>
      </c>
      <c r="C303" t="str">
        <f t="shared" ca="1" si="17"/>
        <v>AB</v>
      </c>
      <c r="D303" t="str">
        <f t="shared" ca="1" si="18"/>
        <v>Circle</v>
      </c>
      <c r="E303" cm="1">
        <f t="array" aca="1" ref="E303" ca="1">INDEX($Z$7:$Z$46,RANDBETWEEN(1,ROWS($Z$7:$Z$46)))</f>
        <v>2023</v>
      </c>
      <c r="F303" cm="1">
        <f t="array" aca="1" ref="F303" ca="1">INDEX($AB$7:$AB$126,RANDBETWEEN(1,ROWS($AB$7:$AB$126)))</f>
        <v>100</v>
      </c>
      <c r="G303">
        <f ca="1">IF(_xlfn.NORM.INV(T303,$R$7,$R$8)&lt;0,0,_xlfn.NORM.INV(T303,$R$7,$R$8))*VLOOKUP(C303,$V$7:$W$10,2,FALSE)</f>
        <v>33.825067221881405</v>
      </c>
      <c r="H303" s="6">
        <f ca="1">G303*VLOOKUP(C303,$V$7:$X$12,3,FALSE)</f>
        <v>84.562668054703508</v>
      </c>
      <c r="I303" t="str" cm="1">
        <f t="array" aca="1" ref="I303" ca="1">INDEX(data_generation!$AD$7:$AD$9,RANDBETWEEN(1,ROWS(data_generation!$AD$7:$AD$9)))</f>
        <v>Loyal</v>
      </c>
      <c r="J303" t="str" cm="1">
        <f t="array" aca="1" ref="J303" ca="1">INDEX(data_generation!$AE$7:$AE$9,RANDBETWEEN(1,ROWS(data_generation!$AE$7:$AE$9)))</f>
        <v>Home</v>
      </c>
      <c r="K303" t="b" cm="1">
        <f t="array" aca="1" ref="K303" ca="1">INDEX(data_generation!$AF$7:$AF$8,RANDBETWEEN(1,ROWS(data_generation!$AF$7:$AF$8)))</f>
        <v>0</v>
      </c>
      <c r="L303" t="str" cm="1">
        <f t="array" aca="1" ref="L303" ca="1">INDEX($AG$7:$AG$10,RANDBETWEEN(1,ROWS($AG$7:$AG$10)))</f>
        <v>46-65</v>
      </c>
      <c r="M303" t="str" cm="1">
        <f t="array" aca="1" ref="M303" ca="1">INDEX(data_generation!$AI$7:$AI$9,RANDBETWEEN(1,ROWS(data_generation!$AI$7:$AI$9)))</f>
        <v>Male</v>
      </c>
      <c r="N303" t="str" cm="1">
        <f t="array" aca="1" ref="N303" ca="1">INDEX($AK$7:$AK$9,RANDBETWEEN(1,ROWS($AK$7:$AK$9)))</f>
        <v>Under $500</v>
      </c>
      <c r="O303" t="str" cm="1">
        <f t="array" aca="1" ref="O303" ca="1">INDEX($AM$7:$AM$12,RANDBETWEEN(1,ROWS($AM$7:$AM$12)))</f>
        <v>MO</v>
      </c>
      <c r="P303" s="6"/>
      <c r="Q303" s="6"/>
      <c r="S303">
        <f t="shared" ca="1" si="19"/>
        <v>0.5544857163065936</v>
      </c>
      <c r="T303" s="5">
        <f t="shared" ca="1" si="20"/>
        <v>1.2491703427255141E-2</v>
      </c>
      <c r="U303">
        <v>100297</v>
      </c>
      <c r="Y303" s="8">
        <v>10297</v>
      </c>
    </row>
    <row r="304" spans="1:25" x14ac:dyDescent="0.25">
      <c r="A304" cm="1">
        <f t="array" aca="1" ref="A304" ca="1">INDEX($U$7:$U$50006, RANK(T304,$T$7:$T$50006), 1)</f>
        <v>100863</v>
      </c>
      <c r="B304" cm="1">
        <f t="array" aca="1" ref="B304" ca="1">INDEX($Y$7:$Y$50006, RANK(T304,$T$7:$T$50006), 1)</f>
        <v>10863</v>
      </c>
      <c r="C304" t="str">
        <f t="shared" ca="1" si="17"/>
        <v>BC</v>
      </c>
      <c r="D304" t="str">
        <f t="shared" ca="1" si="18"/>
        <v>Square</v>
      </c>
      <c r="E304" cm="1">
        <f t="array" aca="1" ref="E304" ca="1">INDEX($Z$7:$Z$46,RANDBETWEEN(1,ROWS($Z$7:$Z$46)))</f>
        <v>2023</v>
      </c>
      <c r="F304" cm="1">
        <f t="array" aca="1" ref="F304" ca="1">INDEX($AB$7:$AB$126,RANDBETWEEN(1,ROWS($AB$7:$AB$126)))</f>
        <v>49</v>
      </c>
      <c r="G304">
        <f ca="1">IF(_xlfn.NORM.INV(T304,$R$7,$R$8)&lt;0,0,_xlfn.NORM.INV(T304,$R$7,$R$8))*VLOOKUP(C304,$V$7:$W$10,2,FALSE)</f>
        <v>2.6447596079578854</v>
      </c>
      <c r="H304" s="6">
        <f ca="1">G304*VLOOKUP(C304,$V$7:$X$12,3,FALSE)</f>
        <v>39.67139411936828</v>
      </c>
      <c r="I304" t="str" cm="1">
        <f t="array" aca="1" ref="I304" ca="1">INDEX(data_generation!$AD$7:$AD$9,RANDBETWEEN(1,ROWS(data_generation!$AD$7:$AD$9)))</f>
        <v>Disloyal</v>
      </c>
      <c r="J304" t="str" cm="1">
        <f t="array" aca="1" ref="J304" ca="1">INDEX(data_generation!$AE$7:$AE$9,RANDBETWEEN(1,ROWS(data_generation!$AE$7:$AE$9)))</f>
        <v>School</v>
      </c>
      <c r="K304" t="b" cm="1">
        <f t="array" aca="1" ref="K304" ca="1">INDEX(data_generation!$AF$7:$AF$8,RANDBETWEEN(1,ROWS(data_generation!$AF$7:$AF$8)))</f>
        <v>0</v>
      </c>
      <c r="L304" t="str" cm="1">
        <f t="array" aca="1" ref="L304" ca="1">INDEX($AG$7:$AG$10,RANDBETWEEN(1,ROWS($AG$7:$AG$10)))</f>
        <v>&lt;25</v>
      </c>
      <c r="M304" t="str" cm="1">
        <f t="array" aca="1" ref="M304" ca="1">INDEX(data_generation!$AI$7:$AI$9,RANDBETWEEN(1,ROWS(data_generation!$AI$7:$AI$9)))</f>
        <v>Male</v>
      </c>
      <c r="N304" t="str" cm="1">
        <f t="array" aca="1" ref="N304" ca="1">INDEX($AK$7:$AK$9,RANDBETWEEN(1,ROWS($AK$7:$AK$9)))</f>
        <v>Above $1000</v>
      </c>
      <c r="O304" t="str" cm="1">
        <f t="array" aca="1" ref="O304" ca="1">INDEX($AM$7:$AM$12,RANDBETWEEN(1,ROWS($AM$7:$AM$12)))</f>
        <v>MN</v>
      </c>
      <c r="P304" s="6"/>
      <c r="Q304" s="6"/>
      <c r="S304">
        <f t="shared" ca="1" si="19"/>
        <v>0.19681091518792293</v>
      </c>
      <c r="T304" s="5">
        <f t="shared" ca="1" si="20"/>
        <v>0.23870302148610545</v>
      </c>
      <c r="U304">
        <v>100298</v>
      </c>
      <c r="Y304" s="8">
        <v>10298</v>
      </c>
    </row>
    <row r="305" spans="1:25" x14ac:dyDescent="0.25">
      <c r="A305" cm="1">
        <f t="array" aca="1" ref="A305" ca="1">INDEX($U$7:$U$50006, RANK(T305,$T$7:$T$50006), 1)</f>
        <v>100162</v>
      </c>
      <c r="B305" cm="1">
        <f t="array" aca="1" ref="B305" ca="1">INDEX($Y$7:$Y$50006, RANK(T305,$T$7:$T$50006), 1)</f>
        <v>10162</v>
      </c>
      <c r="C305" t="str">
        <f t="shared" ca="1" si="17"/>
        <v>BC</v>
      </c>
      <c r="D305" t="str">
        <f t="shared" ca="1" si="18"/>
        <v>Square</v>
      </c>
      <c r="E305" cm="1">
        <f t="array" aca="1" ref="E305" ca="1">INDEX($Z$7:$Z$46,RANDBETWEEN(1,ROWS($Z$7:$Z$46)))</f>
        <v>2023</v>
      </c>
      <c r="F305" cm="1">
        <f t="array" aca="1" ref="F305" ca="1">INDEX($AB$7:$AB$126,RANDBETWEEN(1,ROWS($AB$7:$AB$126)))</f>
        <v>36</v>
      </c>
      <c r="G305">
        <f ca="1">IF(_xlfn.NORM.INV(T305,$R$7,$R$8)&lt;0,0,_xlfn.NORM.INV(T305,$R$7,$R$8))*VLOOKUP(C305,$V$7:$W$10,2,FALSE)</f>
        <v>3.510451421079003</v>
      </c>
      <c r="H305" s="6">
        <f ca="1">G305*VLOOKUP(C305,$V$7:$X$12,3,FALSE)</f>
        <v>52.656771316185043</v>
      </c>
      <c r="I305" t="str" cm="1">
        <f t="array" aca="1" ref="I305" ca="1">INDEX(data_generation!$AD$7:$AD$9,RANDBETWEEN(1,ROWS(data_generation!$AD$7:$AD$9)))</f>
        <v>Uncommited</v>
      </c>
      <c r="J305" t="str" cm="1">
        <f t="array" aca="1" ref="J305" ca="1">INDEX(data_generation!$AE$7:$AE$9,RANDBETWEEN(1,ROWS(data_generation!$AE$7:$AE$9)))</f>
        <v>Work</v>
      </c>
      <c r="K305" t="b" cm="1">
        <f t="array" aca="1" ref="K305" ca="1">INDEX(data_generation!$AF$7:$AF$8,RANDBETWEEN(1,ROWS(data_generation!$AF$7:$AF$8)))</f>
        <v>0</v>
      </c>
      <c r="L305" t="str" cm="1">
        <f t="array" aca="1" ref="L305" ca="1">INDEX($AG$7:$AG$10,RANDBETWEEN(1,ROWS($AG$7:$AG$10)))</f>
        <v>&lt;25</v>
      </c>
      <c r="M305" t="str" cm="1">
        <f t="array" aca="1" ref="M305" ca="1">INDEX(data_generation!$AI$7:$AI$9,RANDBETWEEN(1,ROWS(data_generation!$AI$7:$AI$9)))</f>
        <v>Female</v>
      </c>
      <c r="N305" t="str" cm="1">
        <f t="array" aca="1" ref="N305" ca="1">INDEX($AK$7:$AK$9,RANDBETWEEN(1,ROWS($AK$7:$AK$9)))</f>
        <v>Above $1000</v>
      </c>
      <c r="O305" t="str" cm="1">
        <f t="array" aca="1" ref="O305" ca="1">INDEX($AM$7:$AM$12,RANDBETWEEN(1,ROWS($AM$7:$AM$12)))</f>
        <v>MN</v>
      </c>
      <c r="P305" s="6"/>
      <c r="Q305" s="6"/>
      <c r="S305">
        <f t="shared" ca="1" si="19"/>
        <v>0.28156985598757178</v>
      </c>
      <c r="T305" s="5">
        <f t="shared" ca="1" si="20"/>
        <v>0.84634976377285931</v>
      </c>
      <c r="U305">
        <v>100299</v>
      </c>
      <c r="Y305" s="8">
        <v>10299</v>
      </c>
    </row>
    <row r="306" spans="1:25" x14ac:dyDescent="0.25">
      <c r="A306" cm="1">
        <f t="array" aca="1" ref="A306" ca="1">INDEX($U$7:$U$50006, RANK(T306,$T$7:$T$50006), 1)</f>
        <v>100700</v>
      </c>
      <c r="B306" cm="1">
        <f t="array" aca="1" ref="B306" ca="1">INDEX($Y$7:$Y$50006, RANK(T306,$T$7:$T$50006), 1)</f>
        <v>10700</v>
      </c>
      <c r="C306" t="str">
        <f t="shared" ca="1" si="17"/>
        <v>BC</v>
      </c>
      <c r="D306" t="str">
        <f t="shared" ca="1" si="18"/>
        <v>Square</v>
      </c>
      <c r="E306" cm="1">
        <f t="array" aca="1" ref="E306" ca="1">INDEX($Z$7:$Z$46,RANDBETWEEN(1,ROWS($Z$7:$Z$46)))</f>
        <v>2023</v>
      </c>
      <c r="F306" cm="1">
        <f t="array" aca="1" ref="F306" ca="1">INDEX($AB$7:$AB$126,RANDBETWEEN(1,ROWS($AB$7:$AB$126)))</f>
        <v>50</v>
      </c>
      <c r="G306">
        <f ca="1">IF(_xlfn.NORM.INV(T306,$R$7,$R$8)&lt;0,0,_xlfn.NORM.INV(T306,$R$7,$R$8))*VLOOKUP(C306,$V$7:$W$10,2,FALSE)</f>
        <v>2.8447933393931253</v>
      </c>
      <c r="H306" s="6">
        <f ca="1">G306*VLOOKUP(C306,$V$7:$X$12,3,FALSE)</f>
        <v>42.671900090896877</v>
      </c>
      <c r="I306" t="str" cm="1">
        <f t="array" aca="1" ref="I306" ca="1">INDEX(data_generation!$AD$7:$AD$9,RANDBETWEEN(1,ROWS(data_generation!$AD$7:$AD$9)))</f>
        <v>Loyal</v>
      </c>
      <c r="J306" t="str" cm="1">
        <f t="array" aca="1" ref="J306" ca="1">INDEX(data_generation!$AE$7:$AE$9,RANDBETWEEN(1,ROWS(data_generation!$AE$7:$AE$9)))</f>
        <v>Home</v>
      </c>
      <c r="K306" t="b" cm="1">
        <f t="array" aca="1" ref="K306" ca="1">INDEX(data_generation!$AF$7:$AF$8,RANDBETWEEN(1,ROWS(data_generation!$AF$7:$AF$8)))</f>
        <v>1</v>
      </c>
      <c r="L306" t="str" cm="1">
        <f t="array" aca="1" ref="L306" ca="1">INDEX($AG$7:$AG$10,RANDBETWEEN(1,ROWS($AG$7:$AG$10)))</f>
        <v>&lt;25</v>
      </c>
      <c r="M306" t="str" cm="1">
        <f t="array" aca="1" ref="M306" ca="1">INDEX(data_generation!$AI$7:$AI$9,RANDBETWEEN(1,ROWS(data_generation!$AI$7:$AI$9)))</f>
        <v>Female</v>
      </c>
      <c r="N306" t="str" cm="1">
        <f t="array" aca="1" ref="N306" ca="1">INDEX($AK$7:$AK$9,RANDBETWEEN(1,ROWS($AK$7:$AK$9)))</f>
        <v>Above $1000</v>
      </c>
      <c r="O306" t="str" cm="1">
        <f t="array" aca="1" ref="O306" ca="1">INDEX($AM$7:$AM$12,RANDBETWEEN(1,ROWS($AM$7:$AM$12)))</f>
        <v>IN</v>
      </c>
      <c r="P306" s="6"/>
      <c r="Q306" s="6"/>
      <c r="S306">
        <f t="shared" ca="1" si="19"/>
        <v>6.8827595564857735E-2</v>
      </c>
      <c r="T306" s="5">
        <f t="shared" ca="1" si="20"/>
        <v>0.37812333263172071</v>
      </c>
      <c r="U306">
        <v>100300</v>
      </c>
      <c r="Y306" s="8">
        <v>10300</v>
      </c>
    </row>
    <row r="307" spans="1:25" x14ac:dyDescent="0.25">
      <c r="A307" cm="1">
        <f t="array" aca="1" ref="A307" ca="1">INDEX($U$7:$U$50006, RANK(T307,$T$7:$T$50006), 1)</f>
        <v>100367</v>
      </c>
      <c r="B307" cm="1">
        <f t="array" aca="1" ref="B307" ca="1">INDEX($Y$7:$Y$50006, RANK(T307,$T$7:$T$50006), 1)</f>
        <v>10367</v>
      </c>
      <c r="C307" t="str">
        <f t="shared" ca="1" si="17"/>
        <v>BC</v>
      </c>
      <c r="D307" t="str">
        <f t="shared" ca="1" si="18"/>
        <v>Square</v>
      </c>
      <c r="E307" cm="1">
        <f t="array" aca="1" ref="E307" ca="1">INDEX($Z$7:$Z$46,RANDBETWEEN(1,ROWS($Z$7:$Z$46)))</f>
        <v>2022</v>
      </c>
      <c r="F307" cm="1">
        <f t="array" aca="1" ref="F307" ca="1">INDEX($AB$7:$AB$126,RANDBETWEEN(1,ROWS($AB$7:$AB$126)))</f>
        <v>104</v>
      </c>
      <c r="G307">
        <f ca="1">IF(_xlfn.NORM.INV(T307,$R$7,$R$8)&lt;0,0,_xlfn.NORM.INV(T307,$R$7,$R$8))*VLOOKUP(C307,$V$7:$W$10,2,FALSE)</f>
        <v>3.2097965820253425</v>
      </c>
      <c r="H307" s="6">
        <f ca="1">G307*VLOOKUP(C307,$V$7:$X$12,3,FALSE)</f>
        <v>48.146948730380139</v>
      </c>
      <c r="I307" t="str" cm="1">
        <f t="array" aca="1" ref="I307" ca="1">INDEX(data_generation!$AD$7:$AD$9,RANDBETWEEN(1,ROWS(data_generation!$AD$7:$AD$9)))</f>
        <v>Loyal</v>
      </c>
      <c r="J307" t="str" cm="1">
        <f t="array" aca="1" ref="J307" ca="1">INDEX(data_generation!$AE$7:$AE$9,RANDBETWEEN(1,ROWS(data_generation!$AE$7:$AE$9)))</f>
        <v>Home</v>
      </c>
      <c r="K307" t="b" cm="1">
        <f t="array" aca="1" ref="K307" ca="1">INDEX(data_generation!$AF$7:$AF$8,RANDBETWEEN(1,ROWS(data_generation!$AF$7:$AF$8)))</f>
        <v>1</v>
      </c>
      <c r="L307" t="str" cm="1">
        <f t="array" aca="1" ref="L307" ca="1">INDEX($AG$7:$AG$10,RANDBETWEEN(1,ROWS($AG$7:$AG$10)))</f>
        <v>46-65</v>
      </c>
      <c r="M307" t="str" cm="1">
        <f t="array" aca="1" ref="M307" ca="1">INDEX(data_generation!$AI$7:$AI$9,RANDBETWEEN(1,ROWS(data_generation!$AI$7:$AI$9)))</f>
        <v>Female</v>
      </c>
      <c r="N307" t="str" cm="1">
        <f t="array" aca="1" ref="N307" ca="1">INDEX($AK$7:$AK$9,RANDBETWEEN(1,ROWS($AK$7:$AK$9)))</f>
        <v>Under $500</v>
      </c>
      <c r="O307" t="str" cm="1">
        <f t="array" aca="1" ref="O307" ca="1">INDEX($AM$7:$AM$12,RANDBETWEEN(1,ROWS($AM$7:$AM$12)))</f>
        <v>IL</v>
      </c>
      <c r="P307" s="6"/>
      <c r="Q307" s="6"/>
      <c r="S307">
        <f t="shared" ca="1" si="19"/>
        <v>0.66269016347824183</v>
      </c>
      <c r="T307" s="5">
        <f t="shared" ca="1" si="20"/>
        <v>0.66260865847306905</v>
      </c>
      <c r="U307">
        <v>100301</v>
      </c>
      <c r="Y307" s="8">
        <v>10301</v>
      </c>
    </row>
    <row r="308" spans="1:25" x14ac:dyDescent="0.25">
      <c r="A308" cm="1">
        <f t="array" aca="1" ref="A308" ca="1">INDEX($U$7:$U$50006, RANK(T308,$T$7:$T$50006), 1)</f>
        <v>100201</v>
      </c>
      <c r="B308" cm="1">
        <f t="array" aca="1" ref="B308" ca="1">INDEX($Y$7:$Y$50006, RANK(T308,$T$7:$T$50006), 1)</f>
        <v>10201</v>
      </c>
      <c r="C308" t="str">
        <f t="shared" ca="1" si="17"/>
        <v>AB</v>
      </c>
      <c r="D308" t="str">
        <f t="shared" ca="1" si="18"/>
        <v>Circle</v>
      </c>
      <c r="E308" cm="1">
        <f t="array" aca="1" ref="E308" ca="1">INDEX($Z$7:$Z$46,RANDBETWEEN(1,ROWS($Z$7:$Z$46)))</f>
        <v>2017</v>
      </c>
      <c r="F308" cm="1">
        <f t="array" aca="1" ref="F308" ca="1">INDEX($AB$7:$AB$126,RANDBETWEEN(1,ROWS($AB$7:$AB$126)))</f>
        <v>111</v>
      </c>
      <c r="G308">
        <f ca="1">IF(_xlfn.NORM.INV(T308,$R$7,$R$8)&lt;0,0,_xlfn.NORM.INV(T308,$R$7,$R$8))*VLOOKUP(C308,$V$7:$W$10,2,FALSE)</f>
        <v>61.880791685663489</v>
      </c>
      <c r="H308" s="6">
        <f ca="1">G308*VLOOKUP(C308,$V$7:$X$12,3,FALSE)</f>
        <v>154.70197921415871</v>
      </c>
      <c r="I308" t="str" cm="1">
        <f t="array" aca="1" ref="I308" ca="1">INDEX(data_generation!$AD$7:$AD$9,RANDBETWEEN(1,ROWS(data_generation!$AD$7:$AD$9)))</f>
        <v>Loyal</v>
      </c>
      <c r="J308" t="str" cm="1">
        <f t="array" aca="1" ref="J308" ca="1">INDEX(data_generation!$AE$7:$AE$9,RANDBETWEEN(1,ROWS(data_generation!$AE$7:$AE$9)))</f>
        <v>School</v>
      </c>
      <c r="K308" t="b" cm="1">
        <f t="array" aca="1" ref="K308" ca="1">INDEX(data_generation!$AF$7:$AF$8,RANDBETWEEN(1,ROWS(data_generation!$AF$7:$AF$8)))</f>
        <v>0</v>
      </c>
      <c r="L308" t="str" cm="1">
        <f t="array" aca="1" ref="L308" ca="1">INDEX($AG$7:$AG$10,RANDBETWEEN(1,ROWS($AG$7:$AG$10)))</f>
        <v>&gt;65</v>
      </c>
      <c r="M308" t="str" cm="1">
        <f t="array" aca="1" ref="M308" ca="1">INDEX(data_generation!$AI$7:$AI$9,RANDBETWEEN(1,ROWS(data_generation!$AI$7:$AI$9)))</f>
        <v>Male</v>
      </c>
      <c r="N308" t="str" cm="1">
        <f t="array" aca="1" ref="N308" ca="1">INDEX($AK$7:$AK$9,RANDBETWEEN(1,ROWS($AK$7:$AK$9)))</f>
        <v>$500-$1000</v>
      </c>
      <c r="O308" t="str" cm="1">
        <f t="array" aca="1" ref="O308" ca="1">INDEX($AM$7:$AM$12,RANDBETWEEN(1,ROWS($AM$7:$AM$12)))</f>
        <v>IA</v>
      </c>
      <c r="P308" s="6"/>
      <c r="Q308" s="6"/>
      <c r="S308">
        <f t="shared" ca="1" si="19"/>
        <v>0.19927273119951228</v>
      </c>
      <c r="T308" s="5">
        <f t="shared" ca="1" si="20"/>
        <v>0.80938807085831399</v>
      </c>
      <c r="U308">
        <v>100302</v>
      </c>
      <c r="Y308" s="8">
        <v>10302</v>
      </c>
    </row>
    <row r="309" spans="1:25" x14ac:dyDescent="0.25">
      <c r="A309" cm="1">
        <f t="array" aca="1" ref="A309" ca="1">INDEX($U$7:$U$50006, RANK(T309,$T$7:$T$50006), 1)</f>
        <v>100826</v>
      </c>
      <c r="B309" cm="1">
        <f t="array" aca="1" ref="B309" ca="1">INDEX($Y$7:$Y$50006, RANK(T309,$T$7:$T$50006), 1)</f>
        <v>10826</v>
      </c>
      <c r="C309" t="str">
        <f t="shared" ca="1" si="17"/>
        <v>BC</v>
      </c>
      <c r="D309" t="str">
        <f t="shared" ca="1" si="18"/>
        <v>Square</v>
      </c>
      <c r="E309" cm="1">
        <f t="array" aca="1" ref="E309" ca="1">INDEX($Z$7:$Z$46,RANDBETWEEN(1,ROWS($Z$7:$Z$46)))</f>
        <v>2022</v>
      </c>
      <c r="F309" cm="1">
        <f t="array" aca="1" ref="F309" ca="1">INDEX($AB$7:$AB$126,RANDBETWEEN(1,ROWS($AB$7:$AB$126)))</f>
        <v>18</v>
      </c>
      <c r="G309">
        <f ca="1">IF(_xlfn.NORM.INV(T309,$R$7,$R$8)&lt;0,0,_xlfn.NORM.INV(T309,$R$7,$R$8))*VLOOKUP(C309,$V$7:$W$10,2,FALSE)</f>
        <v>2.6905755200192782</v>
      </c>
      <c r="H309" s="6">
        <f ca="1">G309*VLOOKUP(C309,$V$7:$X$12,3,FALSE)</f>
        <v>40.358632800289172</v>
      </c>
      <c r="I309" t="str" cm="1">
        <f t="array" aca="1" ref="I309" ca="1">INDEX(data_generation!$AD$7:$AD$9,RANDBETWEEN(1,ROWS(data_generation!$AD$7:$AD$9)))</f>
        <v>Uncommited</v>
      </c>
      <c r="J309" t="str" cm="1">
        <f t="array" aca="1" ref="J309" ca="1">INDEX(data_generation!$AE$7:$AE$9,RANDBETWEEN(1,ROWS(data_generation!$AE$7:$AE$9)))</f>
        <v>School</v>
      </c>
      <c r="K309" t="b" cm="1">
        <f t="array" aca="1" ref="K309" ca="1">INDEX(data_generation!$AF$7:$AF$8,RANDBETWEEN(1,ROWS(data_generation!$AF$7:$AF$8)))</f>
        <v>1</v>
      </c>
      <c r="L309" t="str" cm="1">
        <f t="array" aca="1" ref="L309" ca="1">INDEX($AG$7:$AG$10,RANDBETWEEN(1,ROWS($AG$7:$AG$10)))</f>
        <v>46-65</v>
      </c>
      <c r="M309" t="str" cm="1">
        <f t="array" aca="1" ref="M309" ca="1">INDEX(data_generation!$AI$7:$AI$9,RANDBETWEEN(1,ROWS(data_generation!$AI$7:$AI$9)))</f>
        <v>Male</v>
      </c>
      <c r="N309" t="str" cm="1">
        <f t="array" aca="1" ref="N309" ca="1">INDEX($AK$7:$AK$9,RANDBETWEEN(1,ROWS($AK$7:$AK$9)))</f>
        <v>$500-$1000</v>
      </c>
      <c r="O309" t="str" cm="1">
        <f t="array" aca="1" ref="O309" ca="1">INDEX($AM$7:$AM$12,RANDBETWEEN(1,ROWS($AM$7:$AM$12)))</f>
        <v>IL</v>
      </c>
      <c r="P309" s="6"/>
      <c r="Q309" s="6"/>
      <c r="S309">
        <f t="shared" ca="1" si="19"/>
        <v>0.44315872745737173</v>
      </c>
      <c r="T309" s="5">
        <f t="shared" ca="1" si="20"/>
        <v>0.26800793253774602</v>
      </c>
      <c r="U309">
        <v>100303</v>
      </c>
      <c r="Y309" s="8">
        <v>10303</v>
      </c>
    </row>
    <row r="310" spans="1:25" x14ac:dyDescent="0.25">
      <c r="A310" cm="1">
        <f t="array" aca="1" ref="A310" ca="1">INDEX($U$7:$U$50006, RANK(T310,$T$7:$T$50006), 1)</f>
        <v>101051</v>
      </c>
      <c r="B310" cm="1">
        <f t="array" aca="1" ref="B310" ca="1">INDEX($Y$7:$Y$50006, RANK(T310,$T$7:$T$50006), 1)</f>
        <v>11051</v>
      </c>
      <c r="C310" t="str">
        <f t="shared" ca="1" si="17"/>
        <v>AC</v>
      </c>
      <c r="D310" t="str">
        <f t="shared" ca="1" si="18"/>
        <v>Circle</v>
      </c>
      <c r="E310" cm="1">
        <f t="array" aca="1" ref="E310" ca="1">INDEX($Z$7:$Z$46,RANDBETWEEN(1,ROWS($Z$7:$Z$46)))</f>
        <v>2023</v>
      </c>
      <c r="F310" cm="1">
        <f t="array" aca="1" ref="F310" ca="1">INDEX($AB$7:$AB$126,RANDBETWEEN(1,ROWS($AB$7:$AB$126)))</f>
        <v>22</v>
      </c>
      <c r="G310">
        <f ca="1">IF(_xlfn.NORM.INV(T310,$R$7,$R$8)&lt;0,0,_xlfn.NORM.INV(T310,$R$7,$R$8))*VLOOKUP(C310,$V$7:$W$10,2,FALSE)</f>
        <v>37.60978376095526</v>
      </c>
      <c r="H310" s="6">
        <f ca="1">G310*VLOOKUP(C310,$V$7:$X$12,3,FALSE)</f>
        <v>112.82935128286579</v>
      </c>
      <c r="I310" t="str" cm="1">
        <f t="array" aca="1" ref="I310" ca="1">INDEX(data_generation!$AD$7:$AD$9,RANDBETWEEN(1,ROWS(data_generation!$AD$7:$AD$9)))</f>
        <v>Uncommited</v>
      </c>
      <c r="J310" t="str" cm="1">
        <f t="array" aca="1" ref="J310" ca="1">INDEX(data_generation!$AE$7:$AE$9,RANDBETWEEN(1,ROWS(data_generation!$AE$7:$AE$9)))</f>
        <v>Work</v>
      </c>
      <c r="K310" t="b" cm="1">
        <f t="array" aca="1" ref="K310" ca="1">INDEX(data_generation!$AF$7:$AF$8,RANDBETWEEN(1,ROWS(data_generation!$AF$7:$AF$8)))</f>
        <v>1</v>
      </c>
      <c r="L310" t="str" cm="1">
        <f t="array" aca="1" ref="L310" ca="1">INDEX($AG$7:$AG$10,RANDBETWEEN(1,ROWS($AG$7:$AG$10)))</f>
        <v>&lt;25</v>
      </c>
      <c r="M310" t="str" cm="1">
        <f t="array" aca="1" ref="M310" ca="1">INDEX(data_generation!$AI$7:$AI$9,RANDBETWEEN(1,ROWS(data_generation!$AI$7:$AI$9)))</f>
        <v>Other</v>
      </c>
      <c r="N310" t="str" cm="1">
        <f t="array" aca="1" ref="N310" ca="1">INDEX($AK$7:$AK$9,RANDBETWEEN(1,ROWS($AK$7:$AK$9)))</f>
        <v>Under $500</v>
      </c>
      <c r="O310" t="str" cm="1">
        <f t="array" aca="1" ref="O310" ca="1">INDEX($AM$7:$AM$12,RANDBETWEEN(1,ROWS($AM$7:$AM$12)))</f>
        <v>IN</v>
      </c>
      <c r="P310" s="6"/>
      <c r="Q310" s="6"/>
      <c r="S310">
        <f t="shared" ca="1" si="19"/>
        <v>0.53075270190196144</v>
      </c>
      <c r="T310" s="5">
        <f t="shared" ca="1" si="20"/>
        <v>5.7591350932904239E-2</v>
      </c>
      <c r="U310">
        <v>100304</v>
      </c>
      <c r="Y310" s="8">
        <v>10304</v>
      </c>
    </row>
    <row r="311" spans="1:25" x14ac:dyDescent="0.25">
      <c r="A311" cm="1">
        <f t="array" aca="1" ref="A311" ca="1">INDEX($U$7:$U$50006, RANK(T311,$T$7:$T$50006), 1)</f>
        <v>100306</v>
      </c>
      <c r="B311" cm="1">
        <f t="array" aca="1" ref="B311" ca="1">INDEX($Y$7:$Y$50006, RANK(T311,$T$7:$T$50006), 1)</f>
        <v>10306</v>
      </c>
      <c r="C311" t="str">
        <f t="shared" ca="1" si="17"/>
        <v>BC</v>
      </c>
      <c r="D311" t="str">
        <f t="shared" ca="1" si="18"/>
        <v>Square</v>
      </c>
      <c r="E311" cm="1">
        <f t="array" aca="1" ref="E311" ca="1">INDEX($Z$7:$Z$46,RANDBETWEEN(1,ROWS($Z$7:$Z$46)))</f>
        <v>2013</v>
      </c>
      <c r="F311" cm="1">
        <f t="array" aca="1" ref="F311" ca="1">INDEX($AB$7:$AB$126,RANDBETWEEN(1,ROWS($AB$7:$AB$126)))</f>
        <v>118</v>
      </c>
      <c r="G311">
        <f ca="1">IF(_xlfn.NORM.INV(T311,$R$7,$R$8)&lt;0,0,_xlfn.NORM.INV(T311,$R$7,$R$8))*VLOOKUP(C311,$V$7:$W$10,2,FALSE)</f>
        <v>3.3055260925096954</v>
      </c>
      <c r="H311" s="6">
        <f ca="1">G311*VLOOKUP(C311,$V$7:$X$12,3,FALSE)</f>
        <v>49.582891387645432</v>
      </c>
      <c r="I311" t="str" cm="1">
        <f t="array" aca="1" ref="I311" ca="1">INDEX(data_generation!$AD$7:$AD$9,RANDBETWEEN(1,ROWS(data_generation!$AD$7:$AD$9)))</f>
        <v>Disloyal</v>
      </c>
      <c r="J311" t="str" cm="1">
        <f t="array" aca="1" ref="J311" ca="1">INDEX(data_generation!$AE$7:$AE$9,RANDBETWEEN(1,ROWS(data_generation!$AE$7:$AE$9)))</f>
        <v>School</v>
      </c>
      <c r="K311" t="b" cm="1">
        <f t="array" aca="1" ref="K311" ca="1">INDEX(data_generation!$AF$7:$AF$8,RANDBETWEEN(1,ROWS(data_generation!$AF$7:$AF$8)))</f>
        <v>1</v>
      </c>
      <c r="L311" t="str" cm="1">
        <f t="array" aca="1" ref="L311" ca="1">INDEX($AG$7:$AG$10,RANDBETWEEN(1,ROWS($AG$7:$AG$10)))</f>
        <v>26-45</v>
      </c>
      <c r="M311" t="str" cm="1">
        <f t="array" aca="1" ref="M311" ca="1">INDEX(data_generation!$AI$7:$AI$9,RANDBETWEEN(1,ROWS(data_generation!$AI$7:$AI$9)))</f>
        <v>Other</v>
      </c>
      <c r="N311" t="str" cm="1">
        <f t="array" aca="1" ref="N311" ca="1">INDEX($AK$7:$AK$9,RANDBETWEEN(1,ROWS($AK$7:$AK$9)))</f>
        <v>$500-$1000</v>
      </c>
      <c r="O311" t="str" cm="1">
        <f t="array" aca="1" ref="O311" ca="1">INDEX($AM$7:$AM$12,RANDBETWEEN(1,ROWS($AM$7:$AM$12)))</f>
        <v>IN</v>
      </c>
      <c r="P311" s="6"/>
      <c r="Q311" s="6"/>
      <c r="S311">
        <f t="shared" ca="1" si="19"/>
        <v>0.88631785731054968</v>
      </c>
      <c r="T311" s="5">
        <f t="shared" ca="1" si="20"/>
        <v>0.72941748346224933</v>
      </c>
      <c r="U311">
        <v>100305</v>
      </c>
      <c r="Y311" s="8">
        <v>10305</v>
      </c>
    </row>
    <row r="312" spans="1:25" x14ac:dyDescent="0.25">
      <c r="A312" cm="1">
        <f t="array" aca="1" ref="A312" ca="1">INDEX($U$7:$U$50006, RANK(T312,$T$7:$T$50006), 1)</f>
        <v>100437</v>
      </c>
      <c r="B312" cm="1">
        <f t="array" aca="1" ref="B312" ca="1">INDEX($Y$7:$Y$50006, RANK(T312,$T$7:$T$50006), 1)</f>
        <v>10437</v>
      </c>
      <c r="C312" t="str">
        <f t="shared" ca="1" si="17"/>
        <v>AB</v>
      </c>
      <c r="D312" t="str">
        <f t="shared" ca="1" si="18"/>
        <v>Circle</v>
      </c>
      <c r="E312" cm="1">
        <f t="array" aca="1" ref="E312" ca="1">INDEX($Z$7:$Z$46,RANDBETWEEN(1,ROWS($Z$7:$Z$46)))</f>
        <v>2023</v>
      </c>
      <c r="F312" cm="1">
        <f t="array" aca="1" ref="F312" ca="1">INDEX($AB$7:$AB$126,RANDBETWEEN(1,ROWS($AB$7:$AB$126)))</f>
        <v>71</v>
      </c>
      <c r="G312">
        <f ca="1">IF(_xlfn.NORM.INV(T312,$R$7,$R$8)&lt;0,0,_xlfn.NORM.INV(T312,$R$7,$R$8))*VLOOKUP(C312,$V$7:$W$10,2,FALSE)</f>
        <v>56.436764598143405</v>
      </c>
      <c r="H312" s="6">
        <f ca="1">G312*VLOOKUP(C312,$V$7:$X$12,3,FALSE)</f>
        <v>141.09191149535852</v>
      </c>
      <c r="I312" t="str" cm="1">
        <f t="array" aca="1" ref="I312" ca="1">INDEX(data_generation!$AD$7:$AD$9,RANDBETWEEN(1,ROWS(data_generation!$AD$7:$AD$9)))</f>
        <v>Disloyal</v>
      </c>
      <c r="J312" t="str" cm="1">
        <f t="array" aca="1" ref="J312" ca="1">INDEX(data_generation!$AE$7:$AE$9,RANDBETWEEN(1,ROWS(data_generation!$AE$7:$AE$9)))</f>
        <v>School</v>
      </c>
      <c r="K312" t="b" cm="1">
        <f t="array" aca="1" ref="K312" ca="1">INDEX(data_generation!$AF$7:$AF$8,RANDBETWEEN(1,ROWS(data_generation!$AF$7:$AF$8)))</f>
        <v>1</v>
      </c>
      <c r="L312" t="str" cm="1">
        <f t="array" aca="1" ref="L312" ca="1">INDEX($AG$7:$AG$10,RANDBETWEEN(1,ROWS($AG$7:$AG$10)))</f>
        <v>&gt;65</v>
      </c>
      <c r="M312" t="str" cm="1">
        <f t="array" aca="1" ref="M312" ca="1">INDEX(data_generation!$AI$7:$AI$9,RANDBETWEEN(1,ROWS(data_generation!$AI$7:$AI$9)))</f>
        <v>Male</v>
      </c>
      <c r="N312" t="str" cm="1">
        <f t="array" aca="1" ref="N312" ca="1">INDEX($AK$7:$AK$9,RANDBETWEEN(1,ROWS($AK$7:$AK$9)))</f>
        <v>Under $500</v>
      </c>
      <c r="O312" t="str" cm="1">
        <f t="array" aca="1" ref="O312" ca="1">INDEX($AM$7:$AM$12,RANDBETWEEN(1,ROWS($AM$7:$AM$12)))</f>
        <v>MO</v>
      </c>
      <c r="P312" s="6"/>
      <c r="Q312" s="6"/>
      <c r="S312">
        <f t="shared" ca="1" si="19"/>
        <v>0.24083378378599207</v>
      </c>
      <c r="T312" s="5">
        <f t="shared" ca="1" si="20"/>
        <v>0.60670896476094249</v>
      </c>
      <c r="U312">
        <v>100306</v>
      </c>
      <c r="Y312" s="8">
        <v>10306</v>
      </c>
    </row>
    <row r="313" spans="1:25" x14ac:dyDescent="0.25">
      <c r="A313" cm="1">
        <f t="array" aca="1" ref="A313" ca="1">INDEX($U$7:$U$50006, RANK(T313,$T$7:$T$50006), 1)</f>
        <v>100992</v>
      </c>
      <c r="B313" cm="1">
        <f t="array" aca="1" ref="B313" ca="1">INDEX($Y$7:$Y$50006, RANK(T313,$T$7:$T$50006), 1)</f>
        <v>10992</v>
      </c>
      <c r="C313" t="str">
        <f t="shared" ca="1" si="17"/>
        <v>AB</v>
      </c>
      <c r="D313" t="str">
        <f t="shared" ca="1" si="18"/>
        <v>Circle</v>
      </c>
      <c r="E313" cm="1">
        <f t="array" aca="1" ref="E313" ca="1">INDEX($Z$7:$Z$46,RANDBETWEEN(1,ROWS($Z$7:$Z$46)))</f>
        <v>2021</v>
      </c>
      <c r="F313" cm="1">
        <f t="array" aca="1" ref="F313" ca="1">INDEX($AB$7:$AB$126,RANDBETWEEN(1,ROWS($AB$7:$AB$126)))</f>
        <v>19</v>
      </c>
      <c r="G313">
        <f ca="1">IF(_xlfn.NORM.INV(T313,$R$7,$R$8)&lt;0,0,_xlfn.NORM.INV(T313,$R$7,$R$8))*VLOOKUP(C313,$V$7:$W$10,2,FALSE)</f>
        <v>43.596260956293243</v>
      </c>
      <c r="H313" s="6">
        <f ca="1">G313*VLOOKUP(C313,$V$7:$X$12,3,FALSE)</f>
        <v>108.9906523907331</v>
      </c>
      <c r="I313" t="str" cm="1">
        <f t="array" aca="1" ref="I313" ca="1">INDEX(data_generation!$AD$7:$AD$9,RANDBETWEEN(1,ROWS(data_generation!$AD$7:$AD$9)))</f>
        <v>Loyal</v>
      </c>
      <c r="J313" t="str" cm="1">
        <f t="array" aca="1" ref="J313" ca="1">INDEX(data_generation!$AE$7:$AE$9,RANDBETWEEN(1,ROWS(data_generation!$AE$7:$AE$9)))</f>
        <v>School</v>
      </c>
      <c r="K313" t="b" cm="1">
        <f t="array" aca="1" ref="K313" ca="1">INDEX(data_generation!$AF$7:$AF$8,RANDBETWEEN(1,ROWS(data_generation!$AF$7:$AF$8)))</f>
        <v>0</v>
      </c>
      <c r="L313" t="str" cm="1">
        <f t="array" aca="1" ref="L313" ca="1">INDEX($AG$7:$AG$10,RANDBETWEEN(1,ROWS($AG$7:$AG$10)))</f>
        <v>46-65</v>
      </c>
      <c r="M313" t="str" cm="1">
        <f t="array" aca="1" ref="M313" ca="1">INDEX(data_generation!$AI$7:$AI$9,RANDBETWEEN(1,ROWS(data_generation!$AI$7:$AI$9)))</f>
        <v>Other</v>
      </c>
      <c r="N313" t="str" cm="1">
        <f t="array" aca="1" ref="N313" ca="1">INDEX($AK$7:$AK$9,RANDBETWEEN(1,ROWS($AK$7:$AK$9)))</f>
        <v>Under $500</v>
      </c>
      <c r="O313" t="str" cm="1">
        <f t="array" aca="1" ref="O313" ca="1">INDEX($AM$7:$AM$12,RANDBETWEEN(1,ROWS($AM$7:$AM$12)))</f>
        <v>MO</v>
      </c>
      <c r="P313" s="6"/>
      <c r="Q313" s="6"/>
      <c r="S313">
        <f t="shared" ca="1" si="19"/>
        <v>0.1405502044316177</v>
      </c>
      <c r="T313" s="5">
        <f t="shared" ca="1" si="20"/>
        <v>0.12384650857847734</v>
      </c>
      <c r="U313">
        <v>100307</v>
      </c>
      <c r="Y313" s="8">
        <v>10307</v>
      </c>
    </row>
    <row r="314" spans="1:25" x14ac:dyDescent="0.25">
      <c r="A314" cm="1">
        <f t="array" aca="1" ref="A314" ca="1">INDEX($U$7:$U$50006, RANK(T314,$T$7:$T$50006), 1)</f>
        <v>100014</v>
      </c>
      <c r="B314" cm="1">
        <f t="array" aca="1" ref="B314" ca="1">INDEX($Y$7:$Y$50006, RANK(T314,$T$7:$T$50006), 1)</f>
        <v>10014</v>
      </c>
      <c r="C314" t="str">
        <f t="shared" ca="1" si="17"/>
        <v>BC</v>
      </c>
      <c r="D314" t="str">
        <f t="shared" ca="1" si="18"/>
        <v>Square</v>
      </c>
      <c r="E314" cm="1">
        <f t="array" aca="1" ref="E314" ca="1">INDEX($Z$7:$Z$46,RANDBETWEEN(1,ROWS($Z$7:$Z$46)))</f>
        <v>2023</v>
      </c>
      <c r="F314" cm="1">
        <f t="array" aca="1" ref="F314" ca="1">INDEX($AB$7:$AB$126,RANDBETWEEN(1,ROWS($AB$7:$AB$126)))</f>
        <v>92</v>
      </c>
      <c r="G314">
        <f ca="1">IF(_xlfn.NORM.INV(T314,$R$7,$R$8)&lt;0,0,_xlfn.NORM.INV(T314,$R$7,$R$8))*VLOOKUP(C314,$V$7:$W$10,2,FALSE)</f>
        <v>4.1217527423308011</v>
      </c>
      <c r="H314" s="6">
        <f ca="1">G314*VLOOKUP(C314,$V$7:$X$12,3,FALSE)</f>
        <v>61.82629113496202</v>
      </c>
      <c r="I314" t="str" cm="1">
        <f t="array" aca="1" ref="I314" ca="1">INDEX(data_generation!$AD$7:$AD$9,RANDBETWEEN(1,ROWS(data_generation!$AD$7:$AD$9)))</f>
        <v>Disloyal</v>
      </c>
      <c r="J314" t="str" cm="1">
        <f t="array" aca="1" ref="J314" ca="1">INDEX(data_generation!$AE$7:$AE$9,RANDBETWEEN(1,ROWS(data_generation!$AE$7:$AE$9)))</f>
        <v>Home</v>
      </c>
      <c r="K314" t="b" cm="1">
        <f t="array" aca="1" ref="K314" ca="1">INDEX(data_generation!$AF$7:$AF$8,RANDBETWEEN(1,ROWS(data_generation!$AF$7:$AF$8)))</f>
        <v>1</v>
      </c>
      <c r="L314" t="str" cm="1">
        <f t="array" aca="1" ref="L314" ca="1">INDEX($AG$7:$AG$10,RANDBETWEEN(1,ROWS($AG$7:$AG$10)))</f>
        <v>26-45</v>
      </c>
      <c r="M314" t="str" cm="1">
        <f t="array" aca="1" ref="M314" ca="1">INDEX(data_generation!$AI$7:$AI$9,RANDBETWEEN(1,ROWS(data_generation!$AI$7:$AI$9)))</f>
        <v>Male</v>
      </c>
      <c r="N314" t="str" cm="1">
        <f t="array" aca="1" ref="N314" ca="1">INDEX($AK$7:$AK$9,RANDBETWEEN(1,ROWS($AK$7:$AK$9)))</f>
        <v>Above $1000</v>
      </c>
      <c r="O314" t="str" cm="1">
        <f t="array" aca="1" ref="O314" ca="1">INDEX($AM$7:$AM$12,RANDBETWEEN(1,ROWS($AM$7:$AM$12)))</f>
        <v>IN</v>
      </c>
      <c r="P314" s="6"/>
      <c r="Q314" s="6"/>
      <c r="S314">
        <f t="shared" ca="1" si="19"/>
        <v>0.2646530579574714</v>
      </c>
      <c r="T314" s="5">
        <f t="shared" ca="1" si="20"/>
        <v>0.98756788171102705</v>
      </c>
      <c r="U314">
        <v>100308</v>
      </c>
      <c r="Y314" s="8">
        <v>10308</v>
      </c>
    </row>
    <row r="315" spans="1:25" x14ac:dyDescent="0.25">
      <c r="A315" cm="1">
        <f t="array" aca="1" ref="A315" ca="1">INDEX($U$7:$U$50006, RANK(T315,$T$7:$T$50006), 1)</f>
        <v>100813</v>
      </c>
      <c r="B315" cm="1">
        <f t="array" aca="1" ref="B315" ca="1">INDEX($Y$7:$Y$50006, RANK(T315,$T$7:$T$50006), 1)</f>
        <v>10813</v>
      </c>
      <c r="C315" t="str">
        <f t="shared" ca="1" si="17"/>
        <v>BC</v>
      </c>
      <c r="D315" t="str">
        <f t="shared" ca="1" si="18"/>
        <v>Square</v>
      </c>
      <c r="E315" cm="1">
        <f t="array" aca="1" ref="E315" ca="1">INDEX($Z$7:$Z$46,RANDBETWEEN(1,ROWS($Z$7:$Z$46)))</f>
        <v>2023</v>
      </c>
      <c r="F315" cm="1">
        <f t="array" aca="1" ref="F315" ca="1">INDEX($AB$7:$AB$126,RANDBETWEEN(1,ROWS($AB$7:$AB$126)))</f>
        <v>117</v>
      </c>
      <c r="G315">
        <f ca="1">IF(_xlfn.NORM.INV(T315,$R$7,$R$8)&lt;0,0,_xlfn.NORM.INV(T315,$R$7,$R$8))*VLOOKUP(C315,$V$7:$W$10,2,FALSE)</f>
        <v>2.7093186764382833</v>
      </c>
      <c r="H315" s="6">
        <f ca="1">G315*VLOOKUP(C315,$V$7:$X$12,3,FALSE)</f>
        <v>40.639780146574246</v>
      </c>
      <c r="I315" t="str" cm="1">
        <f t="array" aca="1" ref="I315" ca="1">INDEX(data_generation!$AD$7:$AD$9,RANDBETWEEN(1,ROWS(data_generation!$AD$7:$AD$9)))</f>
        <v>Uncommited</v>
      </c>
      <c r="J315" t="str" cm="1">
        <f t="array" aca="1" ref="J315" ca="1">INDEX(data_generation!$AE$7:$AE$9,RANDBETWEEN(1,ROWS(data_generation!$AE$7:$AE$9)))</f>
        <v>School</v>
      </c>
      <c r="K315" t="b" cm="1">
        <f t="array" aca="1" ref="K315" ca="1">INDEX(data_generation!$AF$7:$AF$8,RANDBETWEEN(1,ROWS(data_generation!$AF$7:$AF$8)))</f>
        <v>1</v>
      </c>
      <c r="L315" t="str" cm="1">
        <f t="array" aca="1" ref="L315" ca="1">INDEX($AG$7:$AG$10,RANDBETWEEN(1,ROWS($AG$7:$AG$10)))</f>
        <v>46-65</v>
      </c>
      <c r="M315" t="str" cm="1">
        <f t="array" aca="1" ref="M315" ca="1">INDEX(data_generation!$AI$7:$AI$9,RANDBETWEEN(1,ROWS(data_generation!$AI$7:$AI$9)))</f>
        <v>Male</v>
      </c>
      <c r="N315" t="str" cm="1">
        <f t="array" aca="1" ref="N315" ca="1">INDEX($AK$7:$AK$9,RANDBETWEEN(1,ROWS($AK$7:$AK$9)))</f>
        <v>$500-$1000</v>
      </c>
      <c r="O315" t="str" cm="1">
        <f t="array" aca="1" ref="O315" ca="1">INDEX($AM$7:$AM$12,RANDBETWEEN(1,ROWS($AM$7:$AM$12)))</f>
        <v>IL</v>
      </c>
      <c r="P315" s="6"/>
      <c r="Q315" s="6"/>
      <c r="S315">
        <f t="shared" ca="1" si="19"/>
        <v>0.47638651968486201</v>
      </c>
      <c r="T315" s="5">
        <f t="shared" ca="1" si="20"/>
        <v>0.28049803327497702</v>
      </c>
      <c r="U315">
        <v>100309</v>
      </c>
      <c r="Y315" s="8">
        <v>10309</v>
      </c>
    </row>
    <row r="316" spans="1:25" x14ac:dyDescent="0.25">
      <c r="A316" cm="1">
        <f t="array" aca="1" ref="A316" ca="1">INDEX($U$7:$U$50006, RANK(T316,$T$7:$T$50006), 1)</f>
        <v>101015</v>
      </c>
      <c r="B316" cm="1">
        <f t="array" aca="1" ref="B316" ca="1">INDEX($Y$7:$Y$50006, RANK(T316,$T$7:$T$50006), 1)</f>
        <v>11015</v>
      </c>
      <c r="C316" t="str">
        <f t="shared" ca="1" si="17"/>
        <v>BC</v>
      </c>
      <c r="D316" t="str">
        <f t="shared" ca="1" si="18"/>
        <v>Square</v>
      </c>
      <c r="E316" cm="1">
        <f t="array" aca="1" ref="E316" ca="1">INDEX($Z$7:$Z$46,RANDBETWEEN(1,ROWS($Z$7:$Z$46)))</f>
        <v>2023</v>
      </c>
      <c r="F316" cm="1">
        <f t="array" aca="1" ref="F316" ca="1">INDEX($AB$7:$AB$126,RANDBETWEEN(1,ROWS($AB$7:$AB$126)))</f>
        <v>69</v>
      </c>
      <c r="G316">
        <f ca="1">IF(_xlfn.NORM.INV(T316,$R$7,$R$8)&lt;0,0,_xlfn.NORM.INV(T316,$R$7,$R$8))*VLOOKUP(C316,$V$7:$W$10,2,FALSE)</f>
        <v>2.3490082526990586</v>
      </c>
      <c r="H316" s="6">
        <f ca="1">G316*VLOOKUP(C316,$V$7:$X$12,3,FALSE)</f>
        <v>35.235123790485879</v>
      </c>
      <c r="I316" t="str" cm="1">
        <f t="array" aca="1" ref="I316" ca="1">INDEX(data_generation!$AD$7:$AD$9,RANDBETWEEN(1,ROWS(data_generation!$AD$7:$AD$9)))</f>
        <v>Uncommited</v>
      </c>
      <c r="J316" t="str" cm="1">
        <f t="array" aca="1" ref="J316" ca="1">INDEX(data_generation!$AE$7:$AE$9,RANDBETWEEN(1,ROWS(data_generation!$AE$7:$AE$9)))</f>
        <v>Home</v>
      </c>
      <c r="K316" t="b" cm="1">
        <f t="array" aca="1" ref="K316" ca="1">INDEX(data_generation!$AF$7:$AF$8,RANDBETWEEN(1,ROWS(data_generation!$AF$7:$AF$8)))</f>
        <v>1</v>
      </c>
      <c r="L316" t="str" cm="1">
        <f t="array" aca="1" ref="L316" ca="1">INDEX($AG$7:$AG$10,RANDBETWEEN(1,ROWS($AG$7:$AG$10)))</f>
        <v>26-45</v>
      </c>
      <c r="M316" t="str" cm="1">
        <f t="array" aca="1" ref="M316" ca="1">INDEX(data_generation!$AI$7:$AI$9,RANDBETWEEN(1,ROWS(data_generation!$AI$7:$AI$9)))</f>
        <v>Male</v>
      </c>
      <c r="N316" t="str" cm="1">
        <f t="array" aca="1" ref="N316" ca="1">INDEX($AK$7:$AK$9,RANDBETWEEN(1,ROWS($AK$7:$AK$9)))</f>
        <v>$500-$1000</v>
      </c>
      <c r="O316" t="str" cm="1">
        <f t="array" aca="1" ref="O316" ca="1">INDEX($AM$7:$AM$12,RANDBETWEEN(1,ROWS($AM$7:$AM$12)))</f>
        <v>IL</v>
      </c>
      <c r="P316" s="6"/>
      <c r="Q316" s="6"/>
      <c r="S316">
        <f t="shared" ca="1" si="19"/>
        <v>0.62697649361432406</v>
      </c>
      <c r="T316" s="5">
        <f t="shared" ca="1" si="20"/>
        <v>9.6461013988942579E-2</v>
      </c>
      <c r="U316">
        <v>100310</v>
      </c>
      <c r="Y316" s="8">
        <v>10310</v>
      </c>
    </row>
    <row r="317" spans="1:25" x14ac:dyDescent="0.25">
      <c r="A317" cm="1">
        <f t="array" aca="1" ref="A317" ca="1">INDEX($U$7:$U$50006, RANK(T317,$T$7:$T$50006), 1)</f>
        <v>100584</v>
      </c>
      <c r="B317" cm="1">
        <f t="array" aca="1" ref="B317" ca="1">INDEX($Y$7:$Y$50006, RANK(T317,$T$7:$T$50006), 1)</f>
        <v>10584</v>
      </c>
      <c r="C317" t="str">
        <f t="shared" ca="1" si="17"/>
        <v>AB</v>
      </c>
      <c r="D317" t="str">
        <f t="shared" ca="1" si="18"/>
        <v>Circle</v>
      </c>
      <c r="E317" cm="1">
        <f t="array" aca="1" ref="E317" ca="1">INDEX($Z$7:$Z$46,RANDBETWEEN(1,ROWS($Z$7:$Z$46)))</f>
        <v>2022</v>
      </c>
      <c r="F317" cm="1">
        <f t="array" aca="1" ref="F317" ca="1">INDEX($AB$7:$AB$126,RANDBETWEEN(1,ROWS($AB$7:$AB$126)))</f>
        <v>103</v>
      </c>
      <c r="G317">
        <f ca="1">IF(_xlfn.NORM.INV(T317,$R$7,$R$8)&lt;0,0,_xlfn.NORM.INV(T317,$R$7,$R$8))*VLOOKUP(C317,$V$7:$W$10,2,FALSE)</f>
        <v>53.319064732173629</v>
      </c>
      <c r="H317" s="6">
        <f ca="1">G317*VLOOKUP(C317,$V$7:$X$12,3,FALSE)</f>
        <v>133.29766183043407</v>
      </c>
      <c r="I317" t="str" cm="1">
        <f t="array" aca="1" ref="I317" ca="1">INDEX(data_generation!$AD$7:$AD$9,RANDBETWEEN(1,ROWS(data_generation!$AD$7:$AD$9)))</f>
        <v>Uncommited</v>
      </c>
      <c r="J317" t="str" cm="1">
        <f t="array" aca="1" ref="J317" ca="1">INDEX(data_generation!$AE$7:$AE$9,RANDBETWEEN(1,ROWS(data_generation!$AE$7:$AE$9)))</f>
        <v>School</v>
      </c>
      <c r="K317" t="b" cm="1">
        <f t="array" aca="1" ref="K317" ca="1">INDEX(data_generation!$AF$7:$AF$8,RANDBETWEEN(1,ROWS(data_generation!$AF$7:$AF$8)))</f>
        <v>0</v>
      </c>
      <c r="L317" t="str" cm="1">
        <f t="array" aca="1" ref="L317" ca="1">INDEX($AG$7:$AG$10,RANDBETWEEN(1,ROWS($AG$7:$AG$10)))</f>
        <v>&gt;65</v>
      </c>
      <c r="M317" t="str" cm="1">
        <f t="array" aca="1" ref="M317" ca="1">INDEX(data_generation!$AI$7:$AI$9,RANDBETWEEN(1,ROWS(data_generation!$AI$7:$AI$9)))</f>
        <v>Male</v>
      </c>
      <c r="N317" t="str" cm="1">
        <f t="array" aca="1" ref="N317" ca="1">INDEX($AK$7:$AK$9,RANDBETWEEN(1,ROWS($AK$7:$AK$9)))</f>
        <v>$500-$1000</v>
      </c>
      <c r="O317" t="str" cm="1">
        <f t="array" aca="1" ref="O317" ca="1">INDEX($AM$7:$AM$12,RANDBETWEEN(1,ROWS($AM$7:$AM$12)))</f>
        <v>MO</v>
      </c>
      <c r="P317" s="6"/>
      <c r="Q317" s="6"/>
      <c r="S317">
        <f t="shared" ca="1" si="19"/>
        <v>1.1253288231600544E-2</v>
      </c>
      <c r="T317" s="5">
        <f t="shared" ca="1" si="20"/>
        <v>0.46984500921877626</v>
      </c>
      <c r="U317">
        <v>100311</v>
      </c>
      <c r="Y317" s="8">
        <v>10311</v>
      </c>
    </row>
    <row r="318" spans="1:25" x14ac:dyDescent="0.25">
      <c r="A318" cm="1">
        <f t="array" aca="1" ref="A318" ca="1">INDEX($U$7:$U$50006, RANK(T318,$T$7:$T$50006), 1)</f>
        <v>100428</v>
      </c>
      <c r="B318" cm="1">
        <f t="array" aca="1" ref="B318" ca="1">INDEX($Y$7:$Y$50006, RANK(T318,$T$7:$T$50006), 1)</f>
        <v>10428</v>
      </c>
      <c r="C318" t="str">
        <f t="shared" ca="1" si="17"/>
        <v>BC</v>
      </c>
      <c r="D318" t="str">
        <f t="shared" ca="1" si="18"/>
        <v>Square</v>
      </c>
      <c r="E318" cm="1">
        <f t="array" aca="1" ref="E318" ca="1">INDEX($Z$7:$Z$46,RANDBETWEEN(1,ROWS($Z$7:$Z$46)))</f>
        <v>2023</v>
      </c>
      <c r="F318" cm="1">
        <f t="array" aca="1" ref="F318" ca="1">INDEX($AB$7:$AB$126,RANDBETWEEN(1,ROWS($AB$7:$AB$126)))</f>
        <v>42</v>
      </c>
      <c r="G318">
        <f ca="1">IF(_xlfn.NORM.INV(T318,$R$7,$R$8)&lt;0,0,_xlfn.NORM.INV(T318,$R$7,$R$8))*VLOOKUP(C318,$V$7:$W$10,2,FALSE)</f>
        <v>3.1438894286092629</v>
      </c>
      <c r="H318" s="6">
        <f ca="1">G318*VLOOKUP(C318,$V$7:$X$12,3,FALSE)</f>
        <v>47.158341429138943</v>
      </c>
      <c r="I318" t="str" cm="1">
        <f t="array" aca="1" ref="I318" ca="1">INDEX(data_generation!$AD$7:$AD$9,RANDBETWEEN(1,ROWS(data_generation!$AD$7:$AD$9)))</f>
        <v>Disloyal</v>
      </c>
      <c r="J318" t="str" cm="1">
        <f t="array" aca="1" ref="J318" ca="1">INDEX(data_generation!$AE$7:$AE$9,RANDBETWEEN(1,ROWS(data_generation!$AE$7:$AE$9)))</f>
        <v>Work</v>
      </c>
      <c r="K318" t="b" cm="1">
        <f t="array" aca="1" ref="K318" ca="1">INDEX(data_generation!$AF$7:$AF$8,RANDBETWEEN(1,ROWS(data_generation!$AF$7:$AF$8)))</f>
        <v>0</v>
      </c>
      <c r="L318" t="str" cm="1">
        <f t="array" aca="1" ref="L318" ca="1">INDEX($AG$7:$AG$10,RANDBETWEEN(1,ROWS($AG$7:$AG$10)))</f>
        <v>46-65</v>
      </c>
      <c r="M318" t="str" cm="1">
        <f t="array" aca="1" ref="M318" ca="1">INDEX(data_generation!$AI$7:$AI$9,RANDBETWEEN(1,ROWS(data_generation!$AI$7:$AI$9)))</f>
        <v>Female</v>
      </c>
      <c r="N318" t="str" cm="1">
        <f t="array" aca="1" ref="N318" ca="1">INDEX($AK$7:$AK$9,RANDBETWEEN(1,ROWS($AK$7:$AK$9)))</f>
        <v>Above $1000</v>
      </c>
      <c r="O318" t="str" cm="1">
        <f t="array" aca="1" ref="O318" ca="1">INDEX($AM$7:$AM$12,RANDBETWEEN(1,ROWS($AM$7:$AM$12)))</f>
        <v>IA</v>
      </c>
      <c r="P318" s="6"/>
      <c r="Q318" s="6"/>
      <c r="S318">
        <f t="shared" ca="1" si="19"/>
        <v>0.86342409559964772</v>
      </c>
      <c r="T318" s="5">
        <f t="shared" ca="1" si="20"/>
        <v>0.6132419887283177</v>
      </c>
      <c r="U318">
        <v>100312</v>
      </c>
      <c r="Y318" s="8">
        <v>10312</v>
      </c>
    </row>
    <row r="319" spans="1:25" x14ac:dyDescent="0.25">
      <c r="A319" cm="1">
        <f t="array" aca="1" ref="A319" ca="1">INDEX($U$7:$U$50006, RANK(T319,$T$7:$T$50006), 1)</f>
        <v>100533</v>
      </c>
      <c r="B319" cm="1">
        <f t="array" aca="1" ref="B319" ca="1">INDEX($Y$7:$Y$50006, RANK(T319,$T$7:$T$50006), 1)</f>
        <v>10533</v>
      </c>
      <c r="C319" t="str">
        <f t="shared" ca="1" si="17"/>
        <v>BC</v>
      </c>
      <c r="D319" t="str">
        <f t="shared" ca="1" si="18"/>
        <v>Square</v>
      </c>
      <c r="E319" cm="1">
        <f t="array" aca="1" ref="E319" ca="1">INDEX($Z$7:$Z$46,RANDBETWEEN(1,ROWS($Z$7:$Z$46)))</f>
        <v>2023</v>
      </c>
      <c r="F319" cm="1">
        <f t="array" aca="1" ref="F319" ca="1">INDEX($AB$7:$AB$126,RANDBETWEEN(1,ROWS($AB$7:$AB$126)))</f>
        <v>88</v>
      </c>
      <c r="G319">
        <f ca="1">IF(_xlfn.NORM.INV(T319,$R$7,$R$8)&lt;0,0,_xlfn.NORM.INV(T319,$R$7,$R$8))*VLOOKUP(C319,$V$7:$W$10,2,FALSE)</f>
        <v>3.0153601287279574</v>
      </c>
      <c r="H319" s="6">
        <f ca="1">G319*VLOOKUP(C319,$V$7:$X$12,3,FALSE)</f>
        <v>45.230401930919363</v>
      </c>
      <c r="I319" t="str" cm="1">
        <f t="array" aca="1" ref="I319" ca="1">INDEX(data_generation!$AD$7:$AD$9,RANDBETWEEN(1,ROWS(data_generation!$AD$7:$AD$9)))</f>
        <v>Uncommited</v>
      </c>
      <c r="J319" t="str" cm="1">
        <f t="array" aca="1" ref="J319" ca="1">INDEX(data_generation!$AE$7:$AE$9,RANDBETWEEN(1,ROWS(data_generation!$AE$7:$AE$9)))</f>
        <v>Home</v>
      </c>
      <c r="K319" t="b" cm="1">
        <f t="array" aca="1" ref="K319" ca="1">INDEX(data_generation!$AF$7:$AF$8,RANDBETWEEN(1,ROWS(data_generation!$AF$7:$AF$8)))</f>
        <v>1</v>
      </c>
      <c r="L319" t="str" cm="1">
        <f t="array" aca="1" ref="L319" ca="1">INDEX($AG$7:$AG$10,RANDBETWEEN(1,ROWS($AG$7:$AG$10)))</f>
        <v>46-65</v>
      </c>
      <c r="M319" t="str" cm="1">
        <f t="array" aca="1" ref="M319" ca="1">INDEX(data_generation!$AI$7:$AI$9,RANDBETWEEN(1,ROWS(data_generation!$AI$7:$AI$9)))</f>
        <v>Male</v>
      </c>
      <c r="N319" t="str" cm="1">
        <f t="array" aca="1" ref="N319" ca="1">INDEX($AK$7:$AK$9,RANDBETWEEN(1,ROWS($AK$7:$AK$9)))</f>
        <v>Above $1000</v>
      </c>
      <c r="O319" t="str" cm="1">
        <f t="array" aca="1" ref="O319" ca="1">INDEX($AM$7:$AM$12,RANDBETWEEN(1,ROWS($AM$7:$AM$12)))</f>
        <v>IA</v>
      </c>
      <c r="P319" s="6"/>
      <c r="Q319" s="6"/>
      <c r="S319">
        <f t="shared" ca="1" si="19"/>
        <v>0.16139315449533276</v>
      </c>
      <c r="T319" s="5">
        <f t="shared" ca="1" si="20"/>
        <v>0.51225368216381439</v>
      </c>
      <c r="U319">
        <v>100313</v>
      </c>
      <c r="Y319" s="8">
        <v>10313</v>
      </c>
    </row>
    <row r="320" spans="1:25" x14ac:dyDescent="0.25">
      <c r="A320" cm="1">
        <f t="array" aca="1" ref="A320" ca="1">INDEX($U$7:$U$50006, RANK(T320,$T$7:$T$50006), 1)</f>
        <v>100353</v>
      </c>
      <c r="B320" cm="1">
        <f t="array" aca="1" ref="B320" ca="1">INDEX($Y$7:$Y$50006, RANK(T320,$T$7:$T$50006), 1)</f>
        <v>10353</v>
      </c>
      <c r="C320" t="str">
        <f t="shared" ca="1" si="17"/>
        <v>BB</v>
      </c>
      <c r="D320" t="str">
        <f t="shared" ca="1" si="18"/>
        <v>Circle</v>
      </c>
      <c r="E320" cm="1">
        <f t="array" aca="1" ref="E320" ca="1">INDEX($Z$7:$Z$46,RANDBETWEEN(1,ROWS($Z$7:$Z$46)))</f>
        <v>2022</v>
      </c>
      <c r="F320" cm="1">
        <f t="array" aca="1" ref="F320" ca="1">INDEX($AB$7:$AB$126,RANDBETWEEN(1,ROWS($AB$7:$AB$126)))</f>
        <v>59</v>
      </c>
      <c r="G320">
        <f ca="1">IF(_xlfn.NORM.INV(T320,$R$7,$R$8)&lt;0,0,_xlfn.NORM.INV(T320,$R$7,$R$8))*VLOOKUP(C320,$V$7:$W$10,2,FALSE)</f>
        <v>29.119228552751082</v>
      </c>
      <c r="H320" s="6">
        <f ca="1">G320*VLOOKUP(C320,$V$7:$X$12,3,FALSE)</f>
        <v>291.19228552751082</v>
      </c>
      <c r="I320" t="str" cm="1">
        <f t="array" aca="1" ref="I320" ca="1">INDEX(data_generation!$AD$7:$AD$9,RANDBETWEEN(1,ROWS(data_generation!$AD$7:$AD$9)))</f>
        <v>Disloyal</v>
      </c>
      <c r="J320" t="str" cm="1">
        <f t="array" aca="1" ref="J320" ca="1">INDEX(data_generation!$AE$7:$AE$9,RANDBETWEEN(1,ROWS(data_generation!$AE$7:$AE$9)))</f>
        <v>Work</v>
      </c>
      <c r="K320" t="b" cm="1">
        <f t="array" aca="1" ref="K320" ca="1">INDEX(data_generation!$AF$7:$AF$8,RANDBETWEEN(1,ROWS(data_generation!$AF$7:$AF$8)))</f>
        <v>1</v>
      </c>
      <c r="L320" t="str" cm="1">
        <f t="array" aca="1" ref="L320" ca="1">INDEX($AG$7:$AG$10,RANDBETWEEN(1,ROWS($AG$7:$AG$10)))</f>
        <v>26-45</v>
      </c>
      <c r="M320" t="str" cm="1">
        <f t="array" aca="1" ref="M320" ca="1">INDEX(data_generation!$AI$7:$AI$9,RANDBETWEEN(1,ROWS(data_generation!$AI$7:$AI$9)))</f>
        <v>Male</v>
      </c>
      <c r="N320" t="str" cm="1">
        <f t="array" aca="1" ref="N320" ca="1">INDEX($AK$7:$AK$9,RANDBETWEEN(1,ROWS($AK$7:$AK$9)))</f>
        <v>$500-$1000</v>
      </c>
      <c r="O320" t="str" cm="1">
        <f t="array" aca="1" ref="O320" ca="1">INDEX($AM$7:$AM$12,RANDBETWEEN(1,ROWS($AM$7:$AM$12)))</f>
        <v>WI</v>
      </c>
      <c r="P320" s="6"/>
      <c r="Q320" s="6"/>
      <c r="S320">
        <f t="shared" ca="1" si="19"/>
        <v>9.4795818939063636E-2</v>
      </c>
      <c r="T320" s="5">
        <f t="shared" ca="1" si="20"/>
        <v>0.68115809397147487</v>
      </c>
      <c r="U320">
        <v>100314</v>
      </c>
      <c r="Y320" s="8">
        <v>10314</v>
      </c>
    </row>
    <row r="321" spans="1:25" x14ac:dyDescent="0.25">
      <c r="A321" cm="1">
        <f t="array" aca="1" ref="A321" ca="1">INDEX($U$7:$U$50006, RANK(T321,$T$7:$T$50006), 1)</f>
        <v>101092</v>
      </c>
      <c r="B321" cm="1">
        <f t="array" aca="1" ref="B321" ca="1">INDEX($Y$7:$Y$50006, RANK(T321,$T$7:$T$50006), 1)</f>
        <v>11092</v>
      </c>
      <c r="C321" t="str">
        <f t="shared" ca="1" si="17"/>
        <v>AB</v>
      </c>
      <c r="D321" t="str">
        <f t="shared" ca="1" si="18"/>
        <v>Circle</v>
      </c>
      <c r="E321" cm="1">
        <f t="array" aca="1" ref="E321" ca="1">INDEX($Z$7:$Z$46,RANDBETWEEN(1,ROWS($Z$7:$Z$46)))</f>
        <v>2022</v>
      </c>
      <c r="F321" cm="1">
        <f t="array" aca="1" ref="F321" ca="1">INDEX($AB$7:$AB$126,RANDBETWEEN(1,ROWS($AB$7:$AB$126)))</f>
        <v>47</v>
      </c>
      <c r="G321">
        <f ca="1">IF(_xlfn.NORM.INV(T321,$R$7,$R$8)&lt;0,0,_xlfn.NORM.INV(T321,$R$7,$R$8))*VLOOKUP(C321,$V$7:$W$10,2,FALSE)</f>
        <v>33.167788256452035</v>
      </c>
      <c r="H321" s="6">
        <f ca="1">G321*VLOOKUP(C321,$V$7:$X$12,3,FALSE)</f>
        <v>82.91947064113009</v>
      </c>
      <c r="I321" t="str" cm="1">
        <f t="array" aca="1" ref="I321" ca="1">INDEX(data_generation!$AD$7:$AD$9,RANDBETWEEN(1,ROWS(data_generation!$AD$7:$AD$9)))</f>
        <v>Disloyal</v>
      </c>
      <c r="J321" t="str" cm="1">
        <f t="array" aca="1" ref="J321" ca="1">INDEX(data_generation!$AE$7:$AE$9,RANDBETWEEN(1,ROWS(data_generation!$AE$7:$AE$9)))</f>
        <v>Home</v>
      </c>
      <c r="K321" t="b" cm="1">
        <f t="array" aca="1" ref="K321" ca="1">INDEX(data_generation!$AF$7:$AF$8,RANDBETWEEN(1,ROWS(data_generation!$AF$7:$AF$8)))</f>
        <v>1</v>
      </c>
      <c r="L321" t="str" cm="1">
        <f t="array" aca="1" ref="L321" ca="1">INDEX($AG$7:$AG$10,RANDBETWEEN(1,ROWS($AG$7:$AG$10)))</f>
        <v>46-65</v>
      </c>
      <c r="M321" t="str" cm="1">
        <f t="array" aca="1" ref="M321" ca="1">INDEX(data_generation!$AI$7:$AI$9,RANDBETWEEN(1,ROWS(data_generation!$AI$7:$AI$9)))</f>
        <v>Male</v>
      </c>
      <c r="N321" t="str" cm="1">
        <f t="array" aca="1" ref="N321" ca="1">INDEX($AK$7:$AK$9,RANDBETWEEN(1,ROWS($AK$7:$AK$9)))</f>
        <v>Under $500</v>
      </c>
      <c r="O321" t="str" cm="1">
        <f t="array" aca="1" ref="O321" ca="1">INDEX($AM$7:$AM$12,RANDBETWEEN(1,ROWS($AM$7:$AM$12)))</f>
        <v>MO</v>
      </c>
      <c r="P321" s="6"/>
      <c r="Q321" s="6"/>
      <c r="S321">
        <f t="shared" ca="1" si="19"/>
        <v>0.87191052988977102</v>
      </c>
      <c r="T321" s="5">
        <f t="shared" ca="1" si="20"/>
        <v>1.0314946410378445E-2</v>
      </c>
      <c r="U321">
        <v>100315</v>
      </c>
      <c r="Y321" s="8">
        <v>10315</v>
      </c>
    </row>
    <row r="322" spans="1:25" x14ac:dyDescent="0.25">
      <c r="A322" cm="1">
        <f t="array" aca="1" ref="A322" ca="1">INDEX($U$7:$U$50006, RANK(T322,$T$7:$T$50006), 1)</f>
        <v>100718</v>
      </c>
      <c r="B322" cm="1">
        <f t="array" aca="1" ref="B322" ca="1">INDEX($Y$7:$Y$50006, RANK(T322,$T$7:$T$50006), 1)</f>
        <v>10718</v>
      </c>
      <c r="C322" t="str">
        <f t="shared" ca="1" si="17"/>
        <v>AB</v>
      </c>
      <c r="D322" t="str">
        <f t="shared" ca="1" si="18"/>
        <v>Circle</v>
      </c>
      <c r="E322" cm="1">
        <f t="array" aca="1" ref="E322" ca="1">INDEX($Z$7:$Z$46,RANDBETWEEN(1,ROWS($Z$7:$Z$46)))</f>
        <v>2013</v>
      </c>
      <c r="F322" cm="1">
        <f t="array" aca="1" ref="F322" ca="1">INDEX($AB$7:$AB$126,RANDBETWEEN(1,ROWS($AB$7:$AB$126)))</f>
        <v>23</v>
      </c>
      <c r="G322">
        <f ca="1">IF(_xlfn.NORM.INV(T322,$R$7,$R$8)&lt;0,0,_xlfn.NORM.INV(T322,$R$7,$R$8))*VLOOKUP(C322,$V$7:$W$10,2,FALSE)</f>
        <v>50.912565094114633</v>
      </c>
      <c r="H322" s="6">
        <f ca="1">G322*VLOOKUP(C322,$V$7:$X$12,3,FALSE)</f>
        <v>127.28141273528658</v>
      </c>
      <c r="I322" t="str" cm="1">
        <f t="array" aca="1" ref="I322" ca="1">INDEX(data_generation!$AD$7:$AD$9,RANDBETWEEN(1,ROWS(data_generation!$AD$7:$AD$9)))</f>
        <v>Disloyal</v>
      </c>
      <c r="J322" t="str" cm="1">
        <f t="array" aca="1" ref="J322" ca="1">INDEX(data_generation!$AE$7:$AE$9,RANDBETWEEN(1,ROWS(data_generation!$AE$7:$AE$9)))</f>
        <v>School</v>
      </c>
      <c r="K322" t="b" cm="1">
        <f t="array" aca="1" ref="K322" ca="1">INDEX(data_generation!$AF$7:$AF$8,RANDBETWEEN(1,ROWS(data_generation!$AF$7:$AF$8)))</f>
        <v>1</v>
      </c>
      <c r="L322" t="str" cm="1">
        <f t="array" aca="1" ref="L322" ca="1">INDEX($AG$7:$AG$10,RANDBETWEEN(1,ROWS($AG$7:$AG$10)))</f>
        <v>46-65</v>
      </c>
      <c r="M322" t="str" cm="1">
        <f t="array" aca="1" ref="M322" ca="1">INDEX(data_generation!$AI$7:$AI$9,RANDBETWEEN(1,ROWS(data_generation!$AI$7:$AI$9)))</f>
        <v>Other</v>
      </c>
      <c r="N322" t="str" cm="1">
        <f t="array" aca="1" ref="N322" ca="1">INDEX($AK$7:$AK$9,RANDBETWEEN(1,ROWS($AK$7:$AK$9)))</f>
        <v>$500-$1000</v>
      </c>
      <c r="O322" t="str" cm="1">
        <f t="array" aca="1" ref="O322" ca="1">INDEX($AM$7:$AM$12,RANDBETWEEN(1,ROWS($AM$7:$AM$12)))</f>
        <v>MO</v>
      </c>
      <c r="P322" s="6"/>
      <c r="Q322" s="6"/>
      <c r="S322">
        <f t="shared" ca="1" si="19"/>
        <v>0.69091828803320243</v>
      </c>
      <c r="T322" s="5">
        <f t="shared" ca="1" si="20"/>
        <v>0.36578105350122925</v>
      </c>
      <c r="U322">
        <v>100316</v>
      </c>
      <c r="Y322" s="8">
        <v>10316</v>
      </c>
    </row>
    <row r="323" spans="1:25" x14ac:dyDescent="0.25">
      <c r="A323" cm="1">
        <f t="array" aca="1" ref="A323" ca="1">INDEX($U$7:$U$50006, RANK(T323,$T$7:$T$50006), 1)</f>
        <v>100935</v>
      </c>
      <c r="B323" cm="1">
        <f t="array" aca="1" ref="B323" ca="1">INDEX($Y$7:$Y$50006, RANK(T323,$T$7:$T$50006), 1)</f>
        <v>10935</v>
      </c>
      <c r="C323" t="str">
        <f t="shared" ca="1" si="17"/>
        <v>AB</v>
      </c>
      <c r="D323" t="str">
        <f t="shared" ca="1" si="18"/>
        <v>Circle</v>
      </c>
      <c r="E323" cm="1">
        <f t="array" aca="1" ref="E323" ca="1">INDEX($Z$7:$Z$46,RANDBETWEEN(1,ROWS($Z$7:$Z$46)))</f>
        <v>2023</v>
      </c>
      <c r="F323" cm="1">
        <f t="array" aca="1" ref="F323" ca="1">INDEX($AB$7:$AB$126,RANDBETWEEN(1,ROWS($AB$7:$AB$126)))</f>
        <v>120</v>
      </c>
      <c r="G323">
        <f ca="1">IF(_xlfn.NORM.INV(T323,$R$7,$R$8)&lt;0,0,_xlfn.NORM.INV(T323,$R$7,$R$8))*VLOOKUP(C323,$V$7:$W$10,2,FALSE)</f>
        <v>45.564848535908098</v>
      </c>
      <c r="H323" s="6">
        <f ca="1">G323*VLOOKUP(C323,$V$7:$X$12,3,FALSE)</f>
        <v>113.91212133977024</v>
      </c>
      <c r="I323" t="str" cm="1">
        <f t="array" aca="1" ref="I323" ca="1">INDEX(data_generation!$AD$7:$AD$9,RANDBETWEEN(1,ROWS(data_generation!$AD$7:$AD$9)))</f>
        <v>Uncommited</v>
      </c>
      <c r="J323" t="str" cm="1">
        <f t="array" aca="1" ref="J323" ca="1">INDEX(data_generation!$AE$7:$AE$9,RANDBETWEEN(1,ROWS(data_generation!$AE$7:$AE$9)))</f>
        <v>Home</v>
      </c>
      <c r="K323" t="b" cm="1">
        <f t="array" aca="1" ref="K323" ca="1">INDEX(data_generation!$AF$7:$AF$8,RANDBETWEEN(1,ROWS(data_generation!$AF$7:$AF$8)))</f>
        <v>0</v>
      </c>
      <c r="L323" t="str" cm="1">
        <f t="array" aca="1" ref="L323" ca="1">INDEX($AG$7:$AG$10,RANDBETWEEN(1,ROWS($AG$7:$AG$10)))</f>
        <v>&gt;65</v>
      </c>
      <c r="M323" t="str" cm="1">
        <f t="array" aca="1" ref="M323" ca="1">INDEX(data_generation!$AI$7:$AI$9,RANDBETWEEN(1,ROWS(data_generation!$AI$7:$AI$9)))</f>
        <v>Other</v>
      </c>
      <c r="N323" t="str" cm="1">
        <f t="array" aca="1" ref="N323" ca="1">INDEX($AK$7:$AK$9,RANDBETWEEN(1,ROWS($AK$7:$AK$9)))</f>
        <v>Under $500</v>
      </c>
      <c r="O323" t="str" cm="1">
        <f t="array" aca="1" ref="O323" ca="1">INDEX($AM$7:$AM$12,RANDBETWEEN(1,ROWS($AM$7:$AM$12)))</f>
        <v>MO</v>
      </c>
      <c r="P323" s="6"/>
      <c r="Q323" s="6"/>
      <c r="S323">
        <f t="shared" ca="1" si="19"/>
        <v>0.43832052192568716</v>
      </c>
      <c r="T323" s="5">
        <f t="shared" ca="1" si="20"/>
        <v>0.17431780311962297</v>
      </c>
      <c r="U323">
        <v>100317</v>
      </c>
      <c r="Y323" s="8">
        <v>10317</v>
      </c>
    </row>
    <row r="324" spans="1:25" x14ac:dyDescent="0.25">
      <c r="A324" cm="1">
        <f t="array" aca="1" ref="A324" ca="1">INDEX($U$7:$U$50006, RANK(T324,$T$7:$T$50006), 1)</f>
        <v>100665</v>
      </c>
      <c r="B324" cm="1">
        <f t="array" aca="1" ref="B324" ca="1">INDEX($Y$7:$Y$50006, RANK(T324,$T$7:$T$50006), 1)</f>
        <v>10665</v>
      </c>
      <c r="C324" t="str">
        <f t="shared" ca="1" si="17"/>
        <v>AC</v>
      </c>
      <c r="D324" t="str">
        <f t="shared" ca="1" si="18"/>
        <v>Circle</v>
      </c>
      <c r="E324" cm="1">
        <f t="array" aca="1" ref="E324" ca="1">INDEX($Z$7:$Z$46,RANDBETWEEN(1,ROWS($Z$7:$Z$46)))</f>
        <v>2021</v>
      </c>
      <c r="F324" cm="1">
        <f t="array" aca="1" ref="F324" ca="1">INDEX($AB$7:$AB$126,RANDBETWEEN(1,ROWS($AB$7:$AB$126)))</f>
        <v>18</v>
      </c>
      <c r="G324">
        <f ca="1">IF(_xlfn.NORM.INV(T324,$R$7,$R$8)&lt;0,0,_xlfn.NORM.INV(T324,$R$7,$R$8))*VLOOKUP(C324,$V$7:$W$10,2,FALSE)</f>
        <v>49.010495429426797</v>
      </c>
      <c r="H324" s="6">
        <f ca="1">G324*VLOOKUP(C324,$V$7:$X$12,3,FALSE)</f>
        <v>147.03148628828041</v>
      </c>
      <c r="I324" t="str" cm="1">
        <f t="array" aca="1" ref="I324" ca="1">INDEX(data_generation!$AD$7:$AD$9,RANDBETWEEN(1,ROWS(data_generation!$AD$7:$AD$9)))</f>
        <v>Uncommited</v>
      </c>
      <c r="J324" t="str" cm="1">
        <f t="array" aca="1" ref="J324" ca="1">INDEX(data_generation!$AE$7:$AE$9,RANDBETWEEN(1,ROWS(data_generation!$AE$7:$AE$9)))</f>
        <v>School</v>
      </c>
      <c r="K324" t="b" cm="1">
        <f t="array" aca="1" ref="K324" ca="1">INDEX(data_generation!$AF$7:$AF$8,RANDBETWEEN(1,ROWS(data_generation!$AF$7:$AF$8)))</f>
        <v>1</v>
      </c>
      <c r="L324" t="str" cm="1">
        <f t="array" aca="1" ref="L324" ca="1">INDEX($AG$7:$AG$10,RANDBETWEEN(1,ROWS($AG$7:$AG$10)))</f>
        <v>46-65</v>
      </c>
      <c r="M324" t="str" cm="1">
        <f t="array" aca="1" ref="M324" ca="1">INDEX(data_generation!$AI$7:$AI$9,RANDBETWEEN(1,ROWS(data_generation!$AI$7:$AI$9)))</f>
        <v>Male</v>
      </c>
      <c r="N324" t="str" cm="1">
        <f t="array" aca="1" ref="N324" ca="1">INDEX($AK$7:$AK$9,RANDBETWEEN(1,ROWS($AK$7:$AK$9)))</f>
        <v>$500-$1000</v>
      </c>
      <c r="O324" t="str" cm="1">
        <f t="array" aca="1" ref="O324" ca="1">INDEX($AM$7:$AM$12,RANDBETWEEN(1,ROWS($AM$7:$AM$12)))</f>
        <v>MN</v>
      </c>
      <c r="P324" s="6"/>
      <c r="Q324" s="6"/>
      <c r="S324">
        <f t="shared" ca="1" si="19"/>
        <v>0.72890056809484494</v>
      </c>
      <c r="T324" s="5">
        <f t="shared" ca="1" si="20"/>
        <v>0.40746944734454726</v>
      </c>
      <c r="U324">
        <v>100318</v>
      </c>
      <c r="Y324" s="8">
        <v>10318</v>
      </c>
    </row>
    <row r="325" spans="1:25" x14ac:dyDescent="0.25">
      <c r="A325" cm="1">
        <f t="array" aca="1" ref="A325" ca="1">INDEX($U$7:$U$50006, RANK(T325,$T$7:$T$50006), 1)</f>
        <v>100070</v>
      </c>
      <c r="B325" cm="1">
        <f t="array" aca="1" ref="B325" ca="1">INDEX($Y$7:$Y$50006, RANK(T325,$T$7:$T$50006), 1)</f>
        <v>10070</v>
      </c>
      <c r="C325" t="str">
        <f t="shared" ca="1" si="17"/>
        <v>BC</v>
      </c>
      <c r="D325" t="str">
        <f t="shared" ca="1" si="18"/>
        <v>Square</v>
      </c>
      <c r="E325" cm="1">
        <f t="array" aca="1" ref="E325" ca="1">INDEX($Z$7:$Z$46,RANDBETWEEN(1,ROWS($Z$7:$Z$46)))</f>
        <v>2014</v>
      </c>
      <c r="F325" cm="1">
        <f t="array" aca="1" ref="F325" ca="1">INDEX($AB$7:$AB$126,RANDBETWEEN(1,ROWS($AB$7:$AB$126)))</f>
        <v>20</v>
      </c>
      <c r="G325">
        <f ca="1">IF(_xlfn.NORM.INV(T325,$R$7,$R$8)&lt;0,0,_xlfn.NORM.INV(T325,$R$7,$R$8))*VLOOKUP(C325,$V$7:$W$10,2,FALSE)</f>
        <v>3.769068645575997</v>
      </c>
      <c r="H325" s="6">
        <f ca="1">G325*VLOOKUP(C325,$V$7:$X$12,3,FALSE)</f>
        <v>56.536029683639953</v>
      </c>
      <c r="I325" t="str" cm="1">
        <f t="array" aca="1" ref="I325" ca="1">INDEX(data_generation!$AD$7:$AD$9,RANDBETWEEN(1,ROWS(data_generation!$AD$7:$AD$9)))</f>
        <v>Loyal</v>
      </c>
      <c r="J325" t="str" cm="1">
        <f t="array" aca="1" ref="J325" ca="1">INDEX(data_generation!$AE$7:$AE$9,RANDBETWEEN(1,ROWS(data_generation!$AE$7:$AE$9)))</f>
        <v>School</v>
      </c>
      <c r="K325" t="b" cm="1">
        <f t="array" aca="1" ref="K325" ca="1">INDEX(data_generation!$AF$7:$AF$8,RANDBETWEEN(1,ROWS(data_generation!$AF$7:$AF$8)))</f>
        <v>1</v>
      </c>
      <c r="L325" t="str" cm="1">
        <f t="array" aca="1" ref="L325" ca="1">INDEX($AG$7:$AG$10,RANDBETWEEN(1,ROWS($AG$7:$AG$10)))</f>
        <v>&lt;25</v>
      </c>
      <c r="M325" t="str" cm="1">
        <f t="array" aca="1" ref="M325" ca="1">INDEX(data_generation!$AI$7:$AI$9,RANDBETWEEN(1,ROWS(data_generation!$AI$7:$AI$9)))</f>
        <v>Other</v>
      </c>
      <c r="N325" t="str" cm="1">
        <f t="array" aca="1" ref="N325" ca="1">INDEX($AK$7:$AK$9,RANDBETWEEN(1,ROWS($AK$7:$AK$9)))</f>
        <v>$500-$1000</v>
      </c>
      <c r="O325" t="str" cm="1">
        <f t="array" aca="1" ref="O325" ca="1">INDEX($AM$7:$AM$12,RANDBETWEEN(1,ROWS($AM$7:$AM$12)))</f>
        <v>IL</v>
      </c>
      <c r="P325" s="6"/>
      <c r="Q325" s="6"/>
      <c r="S325">
        <f t="shared" ca="1" si="19"/>
        <v>0.24193722071525303</v>
      </c>
      <c r="T325" s="5">
        <f t="shared" ca="1" si="20"/>
        <v>0.93799247512661699</v>
      </c>
      <c r="U325">
        <v>100319</v>
      </c>
      <c r="Y325" s="8">
        <v>10319</v>
      </c>
    </row>
    <row r="326" spans="1:25" x14ac:dyDescent="0.25">
      <c r="A326" cm="1">
        <f t="array" aca="1" ref="A326" ca="1">INDEX($U$7:$U$50006, RANK(T326,$T$7:$T$50006), 1)</f>
        <v>100384</v>
      </c>
      <c r="B326" cm="1">
        <f t="array" aca="1" ref="B326" ca="1">INDEX($Y$7:$Y$50006, RANK(T326,$T$7:$T$50006), 1)</f>
        <v>10384</v>
      </c>
      <c r="C326" t="str">
        <f t="shared" ca="1" si="17"/>
        <v>AB</v>
      </c>
      <c r="D326" t="str">
        <f t="shared" ca="1" si="18"/>
        <v>Circle</v>
      </c>
      <c r="E326" cm="1">
        <f t="array" aca="1" ref="E326" ca="1">INDEX($Z$7:$Z$46,RANDBETWEEN(1,ROWS($Z$7:$Z$46)))</f>
        <v>2023</v>
      </c>
      <c r="F326" cm="1">
        <f t="array" aca="1" ref="F326" ca="1">INDEX($AB$7:$AB$126,RANDBETWEEN(1,ROWS($AB$7:$AB$126)))</f>
        <v>93</v>
      </c>
      <c r="G326">
        <f ca="1">IF(_xlfn.NORM.INV(T326,$R$7,$R$8)&lt;0,0,_xlfn.NORM.INV(T326,$R$7,$R$8))*VLOOKUP(C326,$V$7:$W$10,2,FALSE)</f>
        <v>57.49999999554759</v>
      </c>
      <c r="H326" s="6">
        <f ca="1">G326*VLOOKUP(C326,$V$7:$X$12,3,FALSE)</f>
        <v>143.74999998886898</v>
      </c>
      <c r="I326" t="str" cm="1">
        <f t="array" aca="1" ref="I326" ca="1">INDEX(data_generation!$AD$7:$AD$9,RANDBETWEEN(1,ROWS(data_generation!$AD$7:$AD$9)))</f>
        <v>Uncommited</v>
      </c>
      <c r="J326" t="str" cm="1">
        <f t="array" aca="1" ref="J326" ca="1">INDEX(data_generation!$AE$7:$AE$9,RANDBETWEEN(1,ROWS(data_generation!$AE$7:$AE$9)))</f>
        <v>Work</v>
      </c>
      <c r="K326" t="b" cm="1">
        <f t="array" aca="1" ref="K326" ca="1">INDEX(data_generation!$AF$7:$AF$8,RANDBETWEEN(1,ROWS(data_generation!$AF$7:$AF$8)))</f>
        <v>1</v>
      </c>
      <c r="L326" t="str" cm="1">
        <f t="array" aca="1" ref="L326" ca="1">INDEX($AG$7:$AG$10,RANDBETWEEN(1,ROWS($AG$7:$AG$10)))</f>
        <v>46-65</v>
      </c>
      <c r="M326" t="str" cm="1">
        <f t="array" aca="1" ref="M326" ca="1">INDEX(data_generation!$AI$7:$AI$9,RANDBETWEEN(1,ROWS(data_generation!$AI$7:$AI$9)))</f>
        <v>Other</v>
      </c>
      <c r="N326" t="str" cm="1">
        <f t="array" aca="1" ref="N326" ca="1">INDEX($AK$7:$AK$9,RANDBETWEEN(1,ROWS($AK$7:$AK$9)))</f>
        <v>$500-$1000</v>
      </c>
      <c r="O326" t="str" cm="1">
        <f t="array" aca="1" ref="O326" ca="1">INDEX($AM$7:$AM$12,RANDBETWEEN(1,ROWS($AM$7:$AM$12)))</f>
        <v>MN</v>
      </c>
      <c r="P326" s="6"/>
      <c r="Q326" s="6"/>
      <c r="S326">
        <f t="shared" ca="1" si="19"/>
        <v>4.9877922865656177E-2</v>
      </c>
      <c r="T326" s="5">
        <f t="shared" ca="1" si="20"/>
        <v>0.65132082887827403</v>
      </c>
      <c r="U326">
        <v>100320</v>
      </c>
      <c r="Y326" s="8">
        <v>10320</v>
      </c>
    </row>
    <row r="327" spans="1:25" x14ac:dyDescent="0.25">
      <c r="A327" cm="1">
        <f t="array" aca="1" ref="A327" ca="1">INDEX($U$7:$U$50006, RANK(T327,$T$7:$T$50006), 1)</f>
        <v>100649</v>
      </c>
      <c r="B327" cm="1">
        <f t="array" aca="1" ref="B327" ca="1">INDEX($Y$7:$Y$50006, RANK(T327,$T$7:$T$50006), 1)</f>
        <v>10649</v>
      </c>
      <c r="C327" t="str">
        <f t="shared" ca="1" si="17"/>
        <v>BC</v>
      </c>
      <c r="D327" t="str">
        <f t="shared" ca="1" si="18"/>
        <v>Square</v>
      </c>
      <c r="E327" cm="1">
        <f t="array" aca="1" ref="E327" ca="1">INDEX($Z$7:$Z$46,RANDBETWEEN(1,ROWS($Z$7:$Z$46)))</f>
        <v>2019</v>
      </c>
      <c r="F327" cm="1">
        <f t="array" aca="1" ref="F327" ca="1">INDEX($AB$7:$AB$126,RANDBETWEEN(1,ROWS($AB$7:$AB$126)))</f>
        <v>33</v>
      </c>
      <c r="G327">
        <f ca="1">IF(_xlfn.NORM.INV(T327,$R$7,$R$8)&lt;0,0,_xlfn.NORM.INV(T327,$R$7,$R$8))*VLOOKUP(C327,$V$7:$W$10,2,FALSE)</f>
        <v>2.8973114607202781</v>
      </c>
      <c r="H327" s="6">
        <f ca="1">G327*VLOOKUP(C327,$V$7:$X$12,3,FALSE)</f>
        <v>43.459671910804175</v>
      </c>
      <c r="I327" t="str" cm="1">
        <f t="array" aca="1" ref="I327" ca="1">INDEX(data_generation!$AD$7:$AD$9,RANDBETWEEN(1,ROWS(data_generation!$AD$7:$AD$9)))</f>
        <v>Disloyal</v>
      </c>
      <c r="J327" t="str" cm="1">
        <f t="array" aca="1" ref="J327" ca="1">INDEX(data_generation!$AE$7:$AE$9,RANDBETWEEN(1,ROWS(data_generation!$AE$7:$AE$9)))</f>
        <v>School</v>
      </c>
      <c r="K327" t="b" cm="1">
        <f t="array" aca="1" ref="K327" ca="1">INDEX(data_generation!$AF$7:$AF$8,RANDBETWEEN(1,ROWS(data_generation!$AF$7:$AF$8)))</f>
        <v>0</v>
      </c>
      <c r="L327" t="str" cm="1">
        <f t="array" aca="1" ref="L327" ca="1">INDEX($AG$7:$AG$10,RANDBETWEEN(1,ROWS($AG$7:$AG$10)))</f>
        <v>46-65</v>
      </c>
      <c r="M327" t="str" cm="1">
        <f t="array" aca="1" ref="M327" ca="1">INDEX(data_generation!$AI$7:$AI$9,RANDBETWEEN(1,ROWS(data_generation!$AI$7:$AI$9)))</f>
        <v>Male</v>
      </c>
      <c r="N327" t="str" cm="1">
        <f t="array" aca="1" ref="N327" ca="1">INDEX($AK$7:$AK$9,RANDBETWEEN(1,ROWS($AK$7:$AK$9)))</f>
        <v>Above $1000</v>
      </c>
      <c r="O327" t="str" cm="1">
        <f t="array" aca="1" ref="O327" ca="1">INDEX($AM$7:$AM$12,RANDBETWEEN(1,ROWS($AM$7:$AM$12)))</f>
        <v>IA</v>
      </c>
      <c r="P327" s="6"/>
      <c r="Q327" s="6"/>
      <c r="S327">
        <f t="shared" ca="1" si="19"/>
        <v>0.22512719143083482</v>
      </c>
      <c r="T327" s="5">
        <f t="shared" ca="1" si="20"/>
        <v>0.4186387636150064</v>
      </c>
      <c r="U327">
        <v>100321</v>
      </c>
      <c r="Y327" s="8">
        <v>10321</v>
      </c>
    </row>
    <row r="328" spans="1:25" x14ac:dyDescent="0.25">
      <c r="A328" cm="1">
        <f t="array" aca="1" ref="A328" ca="1">INDEX($U$7:$U$50006, RANK(T328,$T$7:$T$50006), 1)</f>
        <v>100789</v>
      </c>
      <c r="B328" cm="1">
        <f t="array" aca="1" ref="B328" ca="1">INDEX($Y$7:$Y$50006, RANK(T328,$T$7:$T$50006), 1)</f>
        <v>10789</v>
      </c>
      <c r="C328" t="str">
        <f t="shared" ref="C328:C391" ca="1" si="21">_xlfn.CONCAT(IF((_xlfn.NORM.S.INV(T328)+VLOOKUP(L328,$AG$7:$AH$10,2,FALSE)+VLOOKUP(M328,$AI$7:$AJ$9,2,FALSE)+VLOOKUP(N328,$AK$7:$AL$9,2,FALSE)+VLOOKUP(O328,$AM$7:$AN$12,2,FALSE))&lt;0,"A","B"),IF((_xlfn.NORM.S.INV(S328)+VLOOKUP(L328,$AG$7:$AH$10,2,FALSE)+VLOOKUP(M328,$AI$7:$AJ$9,2,FALSE)+VLOOKUP(N328,$AK$7:$AL$9,2,FALSE)+VLOOKUP(O328,$AM$7:$AN$12,2,FALSE))&lt;0,"B","C"))</f>
        <v>AB</v>
      </c>
      <c r="D328" t="str">
        <f t="shared" ref="D328:D391" ca="1" si="22">VLOOKUP(C328,$V$7:$AA$10,6,FALSE)</f>
        <v>Circle</v>
      </c>
      <c r="E328" cm="1">
        <f t="array" aca="1" ref="E328" ca="1">INDEX($Z$7:$Z$46,RANDBETWEEN(1,ROWS($Z$7:$Z$46)))</f>
        <v>2023</v>
      </c>
      <c r="F328" cm="1">
        <f t="array" aca="1" ref="F328" ca="1">INDEX($AB$7:$AB$126,RANDBETWEEN(1,ROWS($AB$7:$AB$126)))</f>
        <v>70</v>
      </c>
      <c r="G328">
        <f ca="1">IF(_xlfn.NORM.INV(T328,$R$7,$R$8)&lt;0,0,_xlfn.NORM.INV(T328,$R$7,$R$8))*VLOOKUP(C328,$V$7:$W$10,2,FALSE)</f>
        <v>49.51597002563112</v>
      </c>
      <c r="H328" s="6">
        <f ca="1">G328*VLOOKUP(C328,$V$7:$X$12,3,FALSE)</f>
        <v>123.78992506407781</v>
      </c>
      <c r="I328" t="str" cm="1">
        <f t="array" aca="1" ref="I328" ca="1">INDEX(data_generation!$AD$7:$AD$9,RANDBETWEEN(1,ROWS(data_generation!$AD$7:$AD$9)))</f>
        <v>Disloyal</v>
      </c>
      <c r="J328" t="str" cm="1">
        <f t="array" aca="1" ref="J328" ca="1">INDEX(data_generation!$AE$7:$AE$9,RANDBETWEEN(1,ROWS(data_generation!$AE$7:$AE$9)))</f>
        <v>School</v>
      </c>
      <c r="K328" t="b" cm="1">
        <f t="array" aca="1" ref="K328" ca="1">INDEX(data_generation!$AF$7:$AF$8,RANDBETWEEN(1,ROWS(data_generation!$AF$7:$AF$8)))</f>
        <v>0</v>
      </c>
      <c r="L328" t="str" cm="1">
        <f t="array" aca="1" ref="L328" ca="1">INDEX($AG$7:$AG$10,RANDBETWEEN(1,ROWS($AG$7:$AG$10)))</f>
        <v>&lt;25</v>
      </c>
      <c r="M328" t="str" cm="1">
        <f t="array" aca="1" ref="M328" ca="1">INDEX(data_generation!$AI$7:$AI$9,RANDBETWEEN(1,ROWS(data_generation!$AI$7:$AI$9)))</f>
        <v>Male</v>
      </c>
      <c r="N328" t="str" cm="1">
        <f t="array" aca="1" ref="N328" ca="1">INDEX($AK$7:$AK$9,RANDBETWEEN(1,ROWS($AK$7:$AK$9)))</f>
        <v>Under $500</v>
      </c>
      <c r="O328" t="str" cm="1">
        <f t="array" aca="1" ref="O328" ca="1">INDEX($AM$7:$AM$12,RANDBETWEEN(1,ROWS($AM$7:$AM$12)))</f>
        <v>WI</v>
      </c>
      <c r="P328" s="6"/>
      <c r="Q328" s="6"/>
      <c r="S328">
        <f t="shared" ref="S328:S391" ca="1" si="23">RAND()</f>
        <v>0.36874597350830463</v>
      </c>
      <c r="T328" s="5">
        <f t="shared" ref="T328:T391" ca="1" si="24">RAND()</f>
        <v>0.30916253697949736</v>
      </c>
      <c r="U328">
        <v>100322</v>
      </c>
      <c r="Y328" s="8">
        <v>10322</v>
      </c>
    </row>
    <row r="329" spans="1:25" x14ac:dyDescent="0.25">
      <c r="A329" cm="1">
        <f t="array" aca="1" ref="A329" ca="1">INDEX($U$7:$U$50006, RANK(T329,$T$7:$T$50006), 1)</f>
        <v>101022</v>
      </c>
      <c r="B329" cm="1">
        <f t="array" aca="1" ref="B329" ca="1">INDEX($Y$7:$Y$50006, RANK(T329,$T$7:$T$50006), 1)</f>
        <v>11022</v>
      </c>
      <c r="C329" t="str">
        <f t="shared" ca="1" si="21"/>
        <v>AC</v>
      </c>
      <c r="D329" t="str">
        <f t="shared" ca="1" si="22"/>
        <v>Circle</v>
      </c>
      <c r="E329" cm="1">
        <f t="array" aca="1" ref="E329" ca="1">INDEX($Z$7:$Z$46,RANDBETWEEN(1,ROWS($Z$7:$Z$46)))</f>
        <v>2019</v>
      </c>
      <c r="F329" cm="1">
        <f t="array" aca="1" ref="F329" ca="1">INDEX($AB$7:$AB$126,RANDBETWEEN(1,ROWS($AB$7:$AB$126)))</f>
        <v>32</v>
      </c>
      <c r="G329">
        <f ca="1">IF(_xlfn.NORM.INV(T329,$R$7,$R$8)&lt;0,0,_xlfn.NORM.INV(T329,$R$7,$R$8))*VLOOKUP(C329,$V$7:$W$10,2,FALSE)</f>
        <v>39.381648246002875</v>
      </c>
      <c r="H329" s="6">
        <f ca="1">G329*VLOOKUP(C329,$V$7:$X$12,3,FALSE)</f>
        <v>118.14494473800863</v>
      </c>
      <c r="I329" t="str" cm="1">
        <f t="array" aca="1" ref="I329" ca="1">INDEX(data_generation!$AD$7:$AD$9,RANDBETWEEN(1,ROWS(data_generation!$AD$7:$AD$9)))</f>
        <v>Disloyal</v>
      </c>
      <c r="J329" t="str" cm="1">
        <f t="array" aca="1" ref="J329" ca="1">INDEX(data_generation!$AE$7:$AE$9,RANDBETWEEN(1,ROWS(data_generation!$AE$7:$AE$9)))</f>
        <v>Work</v>
      </c>
      <c r="K329" t="b" cm="1">
        <f t="array" aca="1" ref="K329" ca="1">INDEX(data_generation!$AF$7:$AF$8,RANDBETWEEN(1,ROWS(data_generation!$AF$7:$AF$8)))</f>
        <v>1</v>
      </c>
      <c r="L329" t="str" cm="1">
        <f t="array" aca="1" ref="L329" ca="1">INDEX($AG$7:$AG$10,RANDBETWEEN(1,ROWS($AG$7:$AG$10)))</f>
        <v>46-65</v>
      </c>
      <c r="M329" t="str" cm="1">
        <f t="array" aca="1" ref="M329" ca="1">INDEX(data_generation!$AI$7:$AI$9,RANDBETWEEN(1,ROWS(data_generation!$AI$7:$AI$9)))</f>
        <v>Male</v>
      </c>
      <c r="N329" t="str" cm="1">
        <f t="array" aca="1" ref="N329" ca="1">INDEX($AK$7:$AK$9,RANDBETWEEN(1,ROWS($AK$7:$AK$9)))</f>
        <v>$500-$1000</v>
      </c>
      <c r="O329" t="str" cm="1">
        <f t="array" aca="1" ref="O329" ca="1">INDEX($AM$7:$AM$12,RANDBETWEEN(1,ROWS($AM$7:$AM$12)))</f>
        <v>IN</v>
      </c>
      <c r="P329" s="6"/>
      <c r="Q329" s="6"/>
      <c r="S329">
        <f t="shared" ca="1" si="23"/>
        <v>0.51204704320504579</v>
      </c>
      <c r="T329" s="5">
        <f t="shared" ca="1" si="24"/>
        <v>8.583382590731814E-2</v>
      </c>
      <c r="U329">
        <v>100323</v>
      </c>
      <c r="Y329" s="8">
        <v>10323</v>
      </c>
    </row>
    <row r="330" spans="1:25" x14ac:dyDescent="0.25">
      <c r="A330" cm="1">
        <f t="array" aca="1" ref="A330" ca="1">INDEX($U$7:$U$50006, RANK(T330,$T$7:$T$50006), 1)</f>
        <v>100181</v>
      </c>
      <c r="B330" cm="1">
        <f t="array" aca="1" ref="B330" ca="1">INDEX($Y$7:$Y$50006, RANK(T330,$T$7:$T$50006), 1)</f>
        <v>10181</v>
      </c>
      <c r="C330" t="str">
        <f t="shared" ca="1" si="21"/>
        <v>AB</v>
      </c>
      <c r="D330" t="str">
        <f t="shared" ca="1" si="22"/>
        <v>Circle</v>
      </c>
      <c r="E330" cm="1">
        <f t="array" aca="1" ref="E330" ca="1">INDEX($Z$7:$Z$46,RANDBETWEEN(1,ROWS($Z$7:$Z$46)))</f>
        <v>2023</v>
      </c>
      <c r="F330" cm="1">
        <f t="array" aca="1" ref="F330" ca="1">INDEX($AB$7:$AB$126,RANDBETWEEN(1,ROWS($AB$7:$AB$126)))</f>
        <v>83</v>
      </c>
      <c r="G330">
        <f ca="1">IF(_xlfn.NORM.INV(T330,$R$7,$R$8)&lt;0,0,_xlfn.NORM.INV(T330,$R$7,$R$8))*VLOOKUP(C330,$V$7:$W$10,2,FALSE)</f>
        <v>62.512959625918121</v>
      </c>
      <c r="H330" s="6">
        <f ca="1">G330*VLOOKUP(C330,$V$7:$X$12,3,FALSE)</f>
        <v>156.2823990647953</v>
      </c>
      <c r="I330" t="str" cm="1">
        <f t="array" aca="1" ref="I330" ca="1">INDEX(data_generation!$AD$7:$AD$9,RANDBETWEEN(1,ROWS(data_generation!$AD$7:$AD$9)))</f>
        <v>Uncommited</v>
      </c>
      <c r="J330" t="str" cm="1">
        <f t="array" aca="1" ref="J330" ca="1">INDEX(data_generation!$AE$7:$AE$9,RANDBETWEEN(1,ROWS(data_generation!$AE$7:$AE$9)))</f>
        <v>Home</v>
      </c>
      <c r="K330" t="b" cm="1">
        <f t="array" aca="1" ref="K330" ca="1">INDEX(data_generation!$AF$7:$AF$8,RANDBETWEEN(1,ROWS(data_generation!$AF$7:$AF$8)))</f>
        <v>1</v>
      </c>
      <c r="L330" t="str" cm="1">
        <f t="array" aca="1" ref="L330" ca="1">INDEX($AG$7:$AG$10,RANDBETWEEN(1,ROWS($AG$7:$AG$10)))</f>
        <v>&gt;65</v>
      </c>
      <c r="M330" t="str" cm="1">
        <f t="array" aca="1" ref="M330" ca="1">INDEX(data_generation!$AI$7:$AI$9,RANDBETWEEN(1,ROWS(data_generation!$AI$7:$AI$9)))</f>
        <v>Other</v>
      </c>
      <c r="N330" t="str" cm="1">
        <f t="array" aca="1" ref="N330" ca="1">INDEX($AK$7:$AK$9,RANDBETWEEN(1,ROWS($AK$7:$AK$9)))</f>
        <v>Above $1000</v>
      </c>
      <c r="O330" t="str" cm="1">
        <f t="array" aca="1" ref="O330" ca="1">INDEX($AM$7:$AM$12,RANDBETWEEN(1,ROWS($AM$7:$AM$12)))</f>
        <v>MN</v>
      </c>
      <c r="P330" s="6"/>
      <c r="Q330" s="6"/>
      <c r="S330">
        <f t="shared" ca="1" si="23"/>
        <v>0.5597374976924907</v>
      </c>
      <c r="T330" s="5">
        <f t="shared" ca="1" si="24"/>
        <v>0.8278962252025085</v>
      </c>
      <c r="U330">
        <v>100324</v>
      </c>
      <c r="Y330" s="8">
        <v>10324</v>
      </c>
    </row>
    <row r="331" spans="1:25" x14ac:dyDescent="0.25">
      <c r="A331" cm="1">
        <f t="array" aca="1" ref="A331" ca="1">INDEX($U$7:$U$50006, RANK(T331,$T$7:$T$50006), 1)</f>
        <v>100677</v>
      </c>
      <c r="B331" cm="1">
        <f t="array" aca="1" ref="B331" ca="1">INDEX($Y$7:$Y$50006, RANK(T331,$T$7:$T$50006), 1)</f>
        <v>10677</v>
      </c>
      <c r="C331" t="str">
        <f t="shared" ca="1" si="21"/>
        <v>BC</v>
      </c>
      <c r="D331" t="str">
        <f t="shared" ca="1" si="22"/>
        <v>Square</v>
      </c>
      <c r="E331" cm="1">
        <f t="array" aca="1" ref="E331" ca="1">INDEX($Z$7:$Z$46,RANDBETWEEN(1,ROWS($Z$7:$Z$46)))</f>
        <v>2023</v>
      </c>
      <c r="F331" cm="1">
        <f t="array" aca="1" ref="F331" ca="1">INDEX($AB$7:$AB$126,RANDBETWEEN(1,ROWS($AB$7:$AB$126)))</f>
        <v>50</v>
      </c>
      <c r="G331">
        <f ca="1">IF(_xlfn.NORM.INV(T331,$R$7,$R$8)&lt;0,0,_xlfn.NORM.INV(T331,$R$7,$R$8))*VLOOKUP(C331,$V$7:$W$10,2,FALSE)</f>
        <v>2.8669584947367568</v>
      </c>
      <c r="H331" s="6">
        <f ca="1">G331*VLOOKUP(C331,$V$7:$X$12,3,FALSE)</f>
        <v>43.004377421051352</v>
      </c>
      <c r="I331" t="str" cm="1">
        <f t="array" aca="1" ref="I331" ca="1">INDEX(data_generation!$AD$7:$AD$9,RANDBETWEEN(1,ROWS(data_generation!$AD$7:$AD$9)))</f>
        <v>Disloyal</v>
      </c>
      <c r="J331" t="str" cm="1">
        <f t="array" aca="1" ref="J331" ca="1">INDEX(data_generation!$AE$7:$AE$9,RANDBETWEEN(1,ROWS(data_generation!$AE$7:$AE$9)))</f>
        <v>Work</v>
      </c>
      <c r="K331" t="b" cm="1">
        <f t="array" aca="1" ref="K331" ca="1">INDEX(data_generation!$AF$7:$AF$8,RANDBETWEEN(1,ROWS(data_generation!$AF$7:$AF$8)))</f>
        <v>1</v>
      </c>
      <c r="L331" t="str" cm="1">
        <f t="array" aca="1" ref="L331" ca="1">INDEX($AG$7:$AG$10,RANDBETWEEN(1,ROWS($AG$7:$AG$10)))</f>
        <v>&lt;25</v>
      </c>
      <c r="M331" t="str" cm="1">
        <f t="array" aca="1" ref="M331" ca="1">INDEX(data_generation!$AI$7:$AI$9,RANDBETWEEN(1,ROWS(data_generation!$AI$7:$AI$9)))</f>
        <v>Female</v>
      </c>
      <c r="N331" t="str" cm="1">
        <f t="array" aca="1" ref="N331" ca="1">INDEX($AK$7:$AK$9,RANDBETWEEN(1,ROWS($AK$7:$AK$9)))</f>
        <v>Above $1000</v>
      </c>
      <c r="O331" t="str" cm="1">
        <f t="array" aca="1" ref="O331" ca="1">INDEX($AM$7:$AM$12,RANDBETWEEN(1,ROWS($AM$7:$AM$12)))</f>
        <v>MN</v>
      </c>
      <c r="P331" s="6"/>
      <c r="Q331" s="6"/>
      <c r="S331">
        <f t="shared" ca="1" si="23"/>
        <v>0.90871999277941384</v>
      </c>
      <c r="T331" s="5">
        <f t="shared" ca="1" si="24"/>
        <v>0.39508763956578496</v>
      </c>
      <c r="U331">
        <v>100325</v>
      </c>
      <c r="Y331" s="8">
        <v>10325</v>
      </c>
    </row>
    <row r="332" spans="1:25" x14ac:dyDescent="0.25">
      <c r="A332" cm="1">
        <f t="array" aca="1" ref="A332" ca="1">INDEX($U$7:$U$50006, RANK(T332,$T$7:$T$50006), 1)</f>
        <v>100382</v>
      </c>
      <c r="B332" cm="1">
        <f t="array" aca="1" ref="B332" ca="1">INDEX($Y$7:$Y$50006, RANK(T332,$T$7:$T$50006), 1)</f>
        <v>10382</v>
      </c>
      <c r="C332" t="str">
        <f t="shared" ca="1" si="21"/>
        <v>BC</v>
      </c>
      <c r="D332" t="str">
        <f t="shared" ca="1" si="22"/>
        <v>Square</v>
      </c>
      <c r="E332" cm="1">
        <f t="array" aca="1" ref="E332" ca="1">INDEX($Z$7:$Z$46,RANDBETWEEN(1,ROWS($Z$7:$Z$46)))</f>
        <v>2021</v>
      </c>
      <c r="F332" cm="1">
        <f t="array" aca="1" ref="F332" ca="1">INDEX($AB$7:$AB$126,RANDBETWEEN(1,ROWS($AB$7:$AB$126)))</f>
        <v>59</v>
      </c>
      <c r="G332">
        <f ca="1">IF(_xlfn.NORM.INV(T332,$R$7,$R$8)&lt;0,0,_xlfn.NORM.INV(T332,$R$7,$R$8))*VLOOKUP(C332,$V$7:$W$10,2,FALSE)</f>
        <v>3.195756317934705</v>
      </c>
      <c r="H332" s="6">
        <f ca="1">G332*VLOOKUP(C332,$V$7:$X$12,3,FALSE)</f>
        <v>47.936344769020579</v>
      </c>
      <c r="I332" t="str" cm="1">
        <f t="array" aca="1" ref="I332" ca="1">INDEX(data_generation!$AD$7:$AD$9,RANDBETWEEN(1,ROWS(data_generation!$AD$7:$AD$9)))</f>
        <v>Loyal</v>
      </c>
      <c r="J332" t="str" cm="1">
        <f t="array" aca="1" ref="J332" ca="1">INDEX(data_generation!$AE$7:$AE$9,RANDBETWEEN(1,ROWS(data_generation!$AE$7:$AE$9)))</f>
        <v>Home</v>
      </c>
      <c r="K332" t="b" cm="1">
        <f t="array" aca="1" ref="K332" ca="1">INDEX(data_generation!$AF$7:$AF$8,RANDBETWEEN(1,ROWS(data_generation!$AF$7:$AF$8)))</f>
        <v>0</v>
      </c>
      <c r="L332" t="str" cm="1">
        <f t="array" aca="1" ref="L332" ca="1">INDEX($AG$7:$AG$10,RANDBETWEEN(1,ROWS($AG$7:$AG$10)))</f>
        <v>&lt;25</v>
      </c>
      <c r="M332" t="str" cm="1">
        <f t="array" aca="1" ref="M332" ca="1">INDEX(data_generation!$AI$7:$AI$9,RANDBETWEEN(1,ROWS(data_generation!$AI$7:$AI$9)))</f>
        <v>Other</v>
      </c>
      <c r="N332" t="str" cm="1">
        <f t="array" aca="1" ref="N332" ca="1">INDEX($AK$7:$AK$9,RANDBETWEEN(1,ROWS($AK$7:$AK$9)))</f>
        <v>$500-$1000</v>
      </c>
      <c r="O332" t="str" cm="1">
        <f t="array" aca="1" ref="O332" ca="1">INDEX($AM$7:$AM$12,RANDBETWEEN(1,ROWS($AM$7:$AM$12)))</f>
        <v>IN</v>
      </c>
      <c r="P332" s="6"/>
      <c r="Q332" s="6"/>
      <c r="S332">
        <f t="shared" ca="1" si="23"/>
        <v>0.87486218353791745</v>
      </c>
      <c r="T332" s="5">
        <f t="shared" ca="1" si="24"/>
        <v>0.65229082474958544</v>
      </c>
      <c r="U332">
        <v>100326</v>
      </c>
      <c r="Y332" s="8">
        <v>10326</v>
      </c>
    </row>
    <row r="333" spans="1:25" x14ac:dyDescent="0.25">
      <c r="A333" cm="1">
        <f t="array" aca="1" ref="A333" ca="1">INDEX($U$7:$U$50006, RANK(T333,$T$7:$T$50006), 1)</f>
        <v>100476</v>
      </c>
      <c r="B333" cm="1">
        <f t="array" aca="1" ref="B333" ca="1">INDEX($Y$7:$Y$50006, RANK(T333,$T$7:$T$50006), 1)</f>
        <v>10476</v>
      </c>
      <c r="C333" t="str">
        <f t="shared" ca="1" si="21"/>
        <v>AB</v>
      </c>
      <c r="D333" t="str">
        <f t="shared" ca="1" si="22"/>
        <v>Circle</v>
      </c>
      <c r="E333" cm="1">
        <f t="array" aca="1" ref="E333" ca="1">INDEX($Z$7:$Z$46,RANDBETWEEN(1,ROWS($Z$7:$Z$46)))</f>
        <v>2023</v>
      </c>
      <c r="F333" cm="1">
        <f t="array" aca="1" ref="F333" ca="1">INDEX($AB$7:$AB$126,RANDBETWEEN(1,ROWS($AB$7:$AB$126)))</f>
        <v>77</v>
      </c>
      <c r="G333">
        <f ca="1">IF(_xlfn.NORM.INV(T333,$R$7,$R$8)&lt;0,0,_xlfn.NORM.INV(T333,$R$7,$R$8))*VLOOKUP(C333,$V$7:$W$10,2,FALSE)</f>
        <v>55.699676292955907</v>
      </c>
      <c r="H333" s="6">
        <f ca="1">G333*VLOOKUP(C333,$V$7:$X$12,3,FALSE)</f>
        <v>139.24919073238976</v>
      </c>
      <c r="I333" t="str" cm="1">
        <f t="array" aca="1" ref="I333" ca="1">INDEX(data_generation!$AD$7:$AD$9,RANDBETWEEN(1,ROWS(data_generation!$AD$7:$AD$9)))</f>
        <v>Uncommited</v>
      </c>
      <c r="J333" t="str" cm="1">
        <f t="array" aca="1" ref="J333" ca="1">INDEX(data_generation!$AE$7:$AE$9,RANDBETWEEN(1,ROWS(data_generation!$AE$7:$AE$9)))</f>
        <v>School</v>
      </c>
      <c r="K333" t="b" cm="1">
        <f t="array" aca="1" ref="K333" ca="1">INDEX(data_generation!$AF$7:$AF$8,RANDBETWEEN(1,ROWS(data_generation!$AF$7:$AF$8)))</f>
        <v>1</v>
      </c>
      <c r="L333" t="str" cm="1">
        <f t="array" aca="1" ref="L333" ca="1">INDEX($AG$7:$AG$10,RANDBETWEEN(1,ROWS($AG$7:$AG$10)))</f>
        <v>46-65</v>
      </c>
      <c r="M333" t="str" cm="1">
        <f t="array" aca="1" ref="M333" ca="1">INDEX(data_generation!$AI$7:$AI$9,RANDBETWEEN(1,ROWS(data_generation!$AI$7:$AI$9)))</f>
        <v>Female</v>
      </c>
      <c r="N333" t="str" cm="1">
        <f t="array" aca="1" ref="N333" ca="1">INDEX($AK$7:$AK$9,RANDBETWEEN(1,ROWS($AK$7:$AK$9)))</f>
        <v>$500-$1000</v>
      </c>
      <c r="O333" t="str" cm="1">
        <f t="array" aca="1" ref="O333" ca="1">INDEX($AM$7:$AM$12,RANDBETWEEN(1,ROWS($AM$7:$AM$12)))</f>
        <v>MN</v>
      </c>
      <c r="P333" s="6"/>
      <c r="Q333" s="6"/>
      <c r="S333">
        <f t="shared" ca="1" si="23"/>
        <v>0.15070114528226397</v>
      </c>
      <c r="T333" s="5">
        <f t="shared" ca="1" si="24"/>
        <v>0.57489595362467472</v>
      </c>
      <c r="U333">
        <v>100327</v>
      </c>
      <c r="Y333" s="8">
        <v>10327</v>
      </c>
    </row>
    <row r="334" spans="1:25" x14ac:dyDescent="0.25">
      <c r="A334" cm="1">
        <f t="array" aca="1" ref="A334" ca="1">INDEX($U$7:$U$50006, RANK(T334,$T$7:$T$50006), 1)</f>
        <v>100847</v>
      </c>
      <c r="B334" cm="1">
        <f t="array" aca="1" ref="B334" ca="1">INDEX($Y$7:$Y$50006, RANK(T334,$T$7:$T$50006), 1)</f>
        <v>10847</v>
      </c>
      <c r="C334" t="str">
        <f t="shared" ca="1" si="21"/>
        <v>BC</v>
      </c>
      <c r="D334" t="str">
        <f t="shared" ca="1" si="22"/>
        <v>Square</v>
      </c>
      <c r="E334" cm="1">
        <f t="array" aca="1" ref="E334" ca="1">INDEX($Z$7:$Z$46,RANDBETWEEN(1,ROWS($Z$7:$Z$46)))</f>
        <v>2023</v>
      </c>
      <c r="F334" cm="1">
        <f t="array" aca="1" ref="F334" ca="1">INDEX($AB$7:$AB$126,RANDBETWEEN(1,ROWS($AB$7:$AB$126)))</f>
        <v>70</v>
      </c>
      <c r="G334">
        <f ca="1">IF(_xlfn.NORM.INV(T334,$R$7,$R$8)&lt;0,0,_xlfn.NORM.INV(T334,$R$7,$R$8))*VLOOKUP(C334,$V$7:$W$10,2,FALSE)</f>
        <v>2.6676487712375891</v>
      </c>
      <c r="H334" s="6">
        <f ca="1">G334*VLOOKUP(C334,$V$7:$X$12,3,FALSE)</f>
        <v>40.014731568563839</v>
      </c>
      <c r="I334" t="str" cm="1">
        <f t="array" aca="1" ref="I334" ca="1">INDEX(data_generation!$AD$7:$AD$9,RANDBETWEEN(1,ROWS(data_generation!$AD$7:$AD$9)))</f>
        <v>Disloyal</v>
      </c>
      <c r="J334" t="str" cm="1">
        <f t="array" aca="1" ref="J334" ca="1">INDEX(data_generation!$AE$7:$AE$9,RANDBETWEEN(1,ROWS(data_generation!$AE$7:$AE$9)))</f>
        <v>Work</v>
      </c>
      <c r="K334" t="b" cm="1">
        <f t="array" aca="1" ref="K334" ca="1">INDEX(data_generation!$AF$7:$AF$8,RANDBETWEEN(1,ROWS(data_generation!$AF$7:$AF$8)))</f>
        <v>0</v>
      </c>
      <c r="L334" t="str" cm="1">
        <f t="array" aca="1" ref="L334" ca="1">INDEX($AG$7:$AG$10,RANDBETWEEN(1,ROWS($AG$7:$AG$10)))</f>
        <v>26-45</v>
      </c>
      <c r="M334" t="str" cm="1">
        <f t="array" aca="1" ref="M334" ca="1">INDEX(data_generation!$AI$7:$AI$9,RANDBETWEEN(1,ROWS(data_generation!$AI$7:$AI$9)))</f>
        <v>Female</v>
      </c>
      <c r="N334" t="str" cm="1">
        <f t="array" aca="1" ref="N334" ca="1">INDEX($AK$7:$AK$9,RANDBETWEEN(1,ROWS($AK$7:$AK$9)))</f>
        <v>Above $1000</v>
      </c>
      <c r="O334" t="str" cm="1">
        <f t="array" aca="1" ref="O334" ca="1">INDEX($AM$7:$AM$12,RANDBETWEEN(1,ROWS($AM$7:$AM$12)))</f>
        <v>IL</v>
      </c>
      <c r="P334" s="6"/>
      <c r="Q334" s="6"/>
      <c r="S334">
        <f t="shared" ca="1" si="23"/>
        <v>0.24296986784025576</v>
      </c>
      <c r="T334" s="5">
        <f t="shared" ca="1" si="24"/>
        <v>0.25312041083787828</v>
      </c>
      <c r="U334">
        <v>100328</v>
      </c>
      <c r="Y334" s="8">
        <v>10328</v>
      </c>
    </row>
    <row r="335" spans="1:25" x14ac:dyDescent="0.25">
      <c r="A335" cm="1">
        <f t="array" aca="1" ref="A335" ca="1">INDEX($U$7:$U$50006, RANK(T335,$T$7:$T$50006), 1)</f>
        <v>100045</v>
      </c>
      <c r="B335" cm="1">
        <f t="array" aca="1" ref="B335" ca="1">INDEX($Y$7:$Y$50006, RANK(T335,$T$7:$T$50006), 1)</f>
        <v>10045</v>
      </c>
      <c r="C335" t="str">
        <f t="shared" ca="1" si="21"/>
        <v>BB</v>
      </c>
      <c r="D335" t="str">
        <f t="shared" ca="1" si="22"/>
        <v>Circle</v>
      </c>
      <c r="E335" cm="1">
        <f t="array" aca="1" ref="E335" ca="1">INDEX($Z$7:$Z$46,RANDBETWEEN(1,ROWS($Z$7:$Z$46)))</f>
        <v>2022</v>
      </c>
      <c r="F335" cm="1">
        <f t="array" aca="1" ref="F335" ca="1">INDEX($AB$7:$AB$126,RANDBETWEEN(1,ROWS($AB$7:$AB$126)))</f>
        <v>64</v>
      </c>
      <c r="G335">
        <f ca="1">IF(_xlfn.NORM.INV(T335,$R$7,$R$8)&lt;0,0,_xlfn.NORM.INV(T335,$R$7,$R$8))*VLOOKUP(C335,$V$7:$W$10,2,FALSE)</f>
        <v>34.608662098620883</v>
      </c>
      <c r="H335" s="6">
        <f ca="1">G335*VLOOKUP(C335,$V$7:$X$12,3,FALSE)</f>
        <v>346.0866209862088</v>
      </c>
      <c r="I335" t="str" cm="1">
        <f t="array" aca="1" ref="I335" ca="1">INDEX(data_generation!$AD$7:$AD$9,RANDBETWEEN(1,ROWS(data_generation!$AD$7:$AD$9)))</f>
        <v>Loyal</v>
      </c>
      <c r="J335" t="str" cm="1">
        <f t="array" aca="1" ref="J335" ca="1">INDEX(data_generation!$AE$7:$AE$9,RANDBETWEEN(1,ROWS(data_generation!$AE$7:$AE$9)))</f>
        <v>School</v>
      </c>
      <c r="K335" t="b" cm="1">
        <f t="array" aca="1" ref="K335" ca="1">INDEX(data_generation!$AF$7:$AF$8,RANDBETWEEN(1,ROWS(data_generation!$AF$7:$AF$8)))</f>
        <v>0</v>
      </c>
      <c r="L335" t="str" cm="1">
        <f t="array" aca="1" ref="L335" ca="1">INDEX($AG$7:$AG$10,RANDBETWEEN(1,ROWS($AG$7:$AG$10)))</f>
        <v>46-65</v>
      </c>
      <c r="M335" t="str" cm="1">
        <f t="array" aca="1" ref="M335" ca="1">INDEX(data_generation!$AI$7:$AI$9,RANDBETWEEN(1,ROWS(data_generation!$AI$7:$AI$9)))</f>
        <v>Other</v>
      </c>
      <c r="N335" t="str" cm="1">
        <f t="array" aca="1" ref="N335" ca="1">INDEX($AK$7:$AK$9,RANDBETWEEN(1,ROWS($AK$7:$AK$9)))</f>
        <v>Above $1000</v>
      </c>
      <c r="O335" t="str" cm="1">
        <f t="array" aca="1" ref="O335" ca="1">INDEX($AM$7:$AM$12,RANDBETWEEN(1,ROWS($AM$7:$AM$12)))</f>
        <v>IA</v>
      </c>
      <c r="P335" s="6"/>
      <c r="Q335" s="6"/>
      <c r="S335">
        <f t="shared" ca="1" si="23"/>
        <v>0.13254140840339168</v>
      </c>
      <c r="T335" s="5">
        <f t="shared" ca="1" si="24"/>
        <v>0.95456381463452644</v>
      </c>
      <c r="U335">
        <v>100329</v>
      </c>
      <c r="Y335" s="8">
        <v>10329</v>
      </c>
    </row>
    <row r="336" spans="1:25" x14ac:dyDescent="0.25">
      <c r="A336" cm="1">
        <f t="array" aca="1" ref="A336" ca="1">INDEX($U$7:$U$50006, RANK(T336,$T$7:$T$50006), 1)</f>
        <v>100299</v>
      </c>
      <c r="B336" cm="1">
        <f t="array" aca="1" ref="B336" ca="1">INDEX($Y$7:$Y$50006, RANK(T336,$T$7:$T$50006), 1)</f>
        <v>10299</v>
      </c>
      <c r="C336" t="str">
        <f t="shared" ca="1" si="21"/>
        <v>AB</v>
      </c>
      <c r="D336" t="str">
        <f t="shared" ca="1" si="22"/>
        <v>Circle</v>
      </c>
      <c r="E336" cm="1">
        <f t="array" aca="1" ref="E336" ca="1">INDEX($Z$7:$Z$46,RANDBETWEEN(1,ROWS($Z$7:$Z$46)))</f>
        <v>2023</v>
      </c>
      <c r="F336" cm="1">
        <f t="array" aca="1" ref="F336" ca="1">INDEX($AB$7:$AB$126,RANDBETWEEN(1,ROWS($AB$7:$AB$126)))</f>
        <v>59</v>
      </c>
      <c r="G336">
        <f ca="1">IF(_xlfn.NORM.INV(T336,$R$7,$R$8)&lt;0,0,_xlfn.NORM.INV(T336,$R$7,$R$8))*VLOOKUP(C336,$V$7:$W$10,2,FALSE)</f>
        <v>59.623884488387603</v>
      </c>
      <c r="H336" s="6">
        <f ca="1">G336*VLOOKUP(C336,$V$7:$X$12,3,FALSE)</f>
        <v>149.05971122096901</v>
      </c>
      <c r="I336" t="str" cm="1">
        <f t="array" aca="1" ref="I336" ca="1">INDEX(data_generation!$AD$7:$AD$9,RANDBETWEEN(1,ROWS(data_generation!$AD$7:$AD$9)))</f>
        <v>Loyal</v>
      </c>
      <c r="J336" t="str" cm="1">
        <f t="array" aca="1" ref="J336" ca="1">INDEX(data_generation!$AE$7:$AE$9,RANDBETWEEN(1,ROWS(data_generation!$AE$7:$AE$9)))</f>
        <v>Home</v>
      </c>
      <c r="K336" t="b" cm="1">
        <f t="array" aca="1" ref="K336" ca="1">INDEX(data_generation!$AF$7:$AF$8,RANDBETWEEN(1,ROWS(data_generation!$AF$7:$AF$8)))</f>
        <v>1</v>
      </c>
      <c r="L336" t="str" cm="1">
        <f t="array" aca="1" ref="L336" ca="1">INDEX($AG$7:$AG$10,RANDBETWEEN(1,ROWS($AG$7:$AG$10)))</f>
        <v>&gt;65</v>
      </c>
      <c r="M336" t="str" cm="1">
        <f t="array" aca="1" ref="M336" ca="1">INDEX(data_generation!$AI$7:$AI$9,RANDBETWEEN(1,ROWS(data_generation!$AI$7:$AI$9)))</f>
        <v>Male</v>
      </c>
      <c r="N336" t="str" cm="1">
        <f t="array" aca="1" ref="N336" ca="1">INDEX($AK$7:$AK$9,RANDBETWEEN(1,ROWS($AK$7:$AK$9)))</f>
        <v>Above $1000</v>
      </c>
      <c r="O336" t="str" cm="1">
        <f t="array" aca="1" ref="O336" ca="1">INDEX($AM$7:$AM$12,RANDBETWEEN(1,ROWS($AM$7:$AM$12)))</f>
        <v>WI</v>
      </c>
      <c r="P336" s="6"/>
      <c r="Q336" s="6"/>
      <c r="S336">
        <f t="shared" ca="1" si="23"/>
        <v>0.36654133336353678</v>
      </c>
      <c r="T336" s="5">
        <f t="shared" ca="1" si="24"/>
        <v>0.73397379522357886</v>
      </c>
      <c r="U336">
        <v>100330</v>
      </c>
      <c r="Y336" s="8">
        <v>10330</v>
      </c>
    </row>
    <row r="337" spans="1:25" x14ac:dyDescent="0.25">
      <c r="A337" cm="1">
        <f t="array" aca="1" ref="A337" ca="1">INDEX($U$7:$U$50006, RANK(T337,$T$7:$T$50006), 1)</f>
        <v>100357</v>
      </c>
      <c r="B337" cm="1">
        <f t="array" aca="1" ref="B337" ca="1">INDEX($Y$7:$Y$50006, RANK(T337,$T$7:$T$50006), 1)</f>
        <v>10357</v>
      </c>
      <c r="C337" t="str">
        <f t="shared" ca="1" si="21"/>
        <v>BC</v>
      </c>
      <c r="D337" t="str">
        <f t="shared" ca="1" si="22"/>
        <v>Square</v>
      </c>
      <c r="E337" cm="1">
        <f t="array" aca="1" ref="E337" ca="1">INDEX($Z$7:$Z$46,RANDBETWEEN(1,ROWS($Z$7:$Z$46)))</f>
        <v>2018</v>
      </c>
      <c r="F337" cm="1">
        <f t="array" aca="1" ref="F337" ca="1">INDEX($AB$7:$AB$126,RANDBETWEEN(1,ROWS($AB$7:$AB$126)))</f>
        <v>52</v>
      </c>
      <c r="G337">
        <f ca="1">IF(_xlfn.NORM.INV(T337,$R$7,$R$8)&lt;0,0,_xlfn.NORM.INV(T337,$R$7,$R$8))*VLOOKUP(C337,$V$7:$W$10,2,FALSE)</f>
        <v>3.2239889491985938</v>
      </c>
      <c r="H337" s="6">
        <f ca="1">G337*VLOOKUP(C337,$V$7:$X$12,3,FALSE)</f>
        <v>48.359834237978909</v>
      </c>
      <c r="I337" t="str" cm="1">
        <f t="array" aca="1" ref="I337" ca="1">INDEX(data_generation!$AD$7:$AD$9,RANDBETWEEN(1,ROWS(data_generation!$AD$7:$AD$9)))</f>
        <v>Disloyal</v>
      </c>
      <c r="J337" t="str" cm="1">
        <f t="array" aca="1" ref="J337" ca="1">INDEX(data_generation!$AE$7:$AE$9,RANDBETWEEN(1,ROWS(data_generation!$AE$7:$AE$9)))</f>
        <v>Home</v>
      </c>
      <c r="K337" t="b" cm="1">
        <f t="array" aca="1" ref="K337" ca="1">INDEX(data_generation!$AF$7:$AF$8,RANDBETWEEN(1,ROWS(data_generation!$AF$7:$AF$8)))</f>
        <v>0</v>
      </c>
      <c r="L337" t="str" cm="1">
        <f t="array" aca="1" ref="L337" ca="1">INDEX($AG$7:$AG$10,RANDBETWEEN(1,ROWS($AG$7:$AG$10)))</f>
        <v>46-65</v>
      </c>
      <c r="M337" t="str" cm="1">
        <f t="array" aca="1" ref="M337" ca="1">INDEX(data_generation!$AI$7:$AI$9,RANDBETWEEN(1,ROWS(data_generation!$AI$7:$AI$9)))</f>
        <v>Female</v>
      </c>
      <c r="N337" t="str" cm="1">
        <f t="array" aca="1" ref="N337" ca="1">INDEX($AK$7:$AK$9,RANDBETWEEN(1,ROWS($AK$7:$AK$9)))</f>
        <v>Above $1000</v>
      </c>
      <c r="O337" t="str" cm="1">
        <f t="array" aca="1" ref="O337" ca="1">INDEX($AM$7:$AM$12,RANDBETWEEN(1,ROWS($AM$7:$AM$12)))</f>
        <v>MN</v>
      </c>
      <c r="P337" s="6"/>
      <c r="Q337" s="6"/>
      <c r="S337">
        <f t="shared" ca="1" si="23"/>
        <v>0.51965738845446119</v>
      </c>
      <c r="T337" s="5">
        <f t="shared" ca="1" si="24"/>
        <v>0.67291542627466283</v>
      </c>
      <c r="U337">
        <v>100331</v>
      </c>
      <c r="Y337" s="8">
        <v>10331</v>
      </c>
    </row>
    <row r="338" spans="1:25" x14ac:dyDescent="0.25">
      <c r="A338" cm="1">
        <f t="array" aca="1" ref="A338" ca="1">INDEX($U$7:$U$50006, RANK(T338,$T$7:$T$50006), 1)</f>
        <v>100071</v>
      </c>
      <c r="B338" cm="1">
        <f t="array" aca="1" ref="B338" ca="1">INDEX($Y$7:$Y$50006, RANK(T338,$T$7:$T$50006), 1)</f>
        <v>10071</v>
      </c>
      <c r="C338" t="str">
        <f t="shared" ca="1" si="21"/>
        <v>BB</v>
      </c>
      <c r="D338" t="str">
        <f t="shared" ca="1" si="22"/>
        <v>Circle</v>
      </c>
      <c r="E338" cm="1">
        <f t="array" aca="1" ref="E338" ca="1">INDEX($Z$7:$Z$46,RANDBETWEEN(1,ROWS($Z$7:$Z$46)))</f>
        <v>2022</v>
      </c>
      <c r="F338" cm="1">
        <f t="array" aca="1" ref="F338" ca="1">INDEX($AB$7:$AB$126,RANDBETWEEN(1,ROWS($AB$7:$AB$126)))</f>
        <v>30</v>
      </c>
      <c r="G338">
        <f ca="1">IF(_xlfn.NORM.INV(T338,$R$7,$R$8)&lt;0,0,_xlfn.NORM.INV(T338,$R$7,$R$8))*VLOOKUP(C338,$V$7:$W$10,2,FALSE)</f>
        <v>33.911717878816177</v>
      </c>
      <c r="H338" s="6">
        <f ca="1">G338*VLOOKUP(C338,$V$7:$X$12,3,FALSE)</f>
        <v>339.11717878816177</v>
      </c>
      <c r="I338" t="str" cm="1">
        <f t="array" aca="1" ref="I338" ca="1">INDEX(data_generation!$AD$7:$AD$9,RANDBETWEEN(1,ROWS(data_generation!$AD$7:$AD$9)))</f>
        <v>Loyal</v>
      </c>
      <c r="J338" t="str" cm="1">
        <f t="array" aca="1" ref="J338" ca="1">INDEX(data_generation!$AE$7:$AE$9,RANDBETWEEN(1,ROWS(data_generation!$AE$7:$AE$9)))</f>
        <v>Work</v>
      </c>
      <c r="K338" t="b" cm="1">
        <f t="array" aca="1" ref="K338" ca="1">INDEX(data_generation!$AF$7:$AF$8,RANDBETWEEN(1,ROWS(data_generation!$AF$7:$AF$8)))</f>
        <v>1</v>
      </c>
      <c r="L338" t="str" cm="1">
        <f t="array" aca="1" ref="L338" ca="1">INDEX($AG$7:$AG$10,RANDBETWEEN(1,ROWS($AG$7:$AG$10)))</f>
        <v>&lt;25</v>
      </c>
      <c r="M338" t="str" cm="1">
        <f t="array" aca="1" ref="M338" ca="1">INDEX(data_generation!$AI$7:$AI$9,RANDBETWEEN(1,ROWS(data_generation!$AI$7:$AI$9)))</f>
        <v>Female</v>
      </c>
      <c r="N338" t="str" cm="1">
        <f t="array" aca="1" ref="N338" ca="1">INDEX($AK$7:$AK$9,RANDBETWEEN(1,ROWS($AK$7:$AK$9)))</f>
        <v>$500-$1000</v>
      </c>
      <c r="O338" t="str" cm="1">
        <f t="array" aca="1" ref="O338" ca="1">INDEX($AM$7:$AM$12,RANDBETWEEN(1,ROWS($AM$7:$AM$12)))</f>
        <v>IN</v>
      </c>
      <c r="P338" s="6"/>
      <c r="Q338" s="6"/>
      <c r="S338">
        <f t="shared" ca="1" si="23"/>
        <v>1.5065261368450655E-2</v>
      </c>
      <c r="T338" s="5">
        <f t="shared" ca="1" si="24"/>
        <v>0.93772312136369262</v>
      </c>
      <c r="U338">
        <v>100332</v>
      </c>
      <c r="Y338" s="8">
        <v>10332</v>
      </c>
    </row>
    <row r="339" spans="1:25" x14ac:dyDescent="0.25">
      <c r="A339" cm="1">
        <f t="array" aca="1" ref="A339" ca="1">INDEX($U$7:$U$50006, RANK(T339,$T$7:$T$50006), 1)</f>
        <v>100801</v>
      </c>
      <c r="B339" cm="1">
        <f t="array" aca="1" ref="B339" ca="1">INDEX($Y$7:$Y$50006, RANK(T339,$T$7:$T$50006), 1)</f>
        <v>10801</v>
      </c>
      <c r="C339" t="str">
        <f t="shared" ca="1" si="21"/>
        <v>AB</v>
      </c>
      <c r="D339" t="str">
        <f t="shared" ca="1" si="22"/>
        <v>Circle</v>
      </c>
      <c r="E339" cm="1">
        <f t="array" aca="1" ref="E339" ca="1">INDEX($Z$7:$Z$46,RANDBETWEEN(1,ROWS($Z$7:$Z$46)))</f>
        <v>2020</v>
      </c>
      <c r="F339" cm="1">
        <f t="array" aca="1" ref="F339" ca="1">INDEX($AB$7:$AB$126,RANDBETWEEN(1,ROWS($AB$7:$AB$126)))</f>
        <v>106</v>
      </c>
      <c r="G339">
        <f ca="1">IF(_xlfn.NORM.INV(T339,$R$7,$R$8)&lt;0,0,_xlfn.NORM.INV(T339,$R$7,$R$8))*VLOOKUP(C339,$V$7:$W$10,2,FALSE)</f>
        <v>48.963013616665869</v>
      </c>
      <c r="H339" s="6">
        <f ca="1">G339*VLOOKUP(C339,$V$7:$X$12,3,FALSE)</f>
        <v>122.40753404166468</v>
      </c>
      <c r="I339" t="str" cm="1">
        <f t="array" aca="1" ref="I339" ca="1">INDEX(data_generation!$AD$7:$AD$9,RANDBETWEEN(1,ROWS(data_generation!$AD$7:$AD$9)))</f>
        <v>Loyal</v>
      </c>
      <c r="J339" t="str" cm="1">
        <f t="array" aca="1" ref="J339" ca="1">INDEX(data_generation!$AE$7:$AE$9,RANDBETWEEN(1,ROWS(data_generation!$AE$7:$AE$9)))</f>
        <v>Home</v>
      </c>
      <c r="K339" t="b" cm="1">
        <f t="array" aca="1" ref="K339" ca="1">INDEX(data_generation!$AF$7:$AF$8,RANDBETWEEN(1,ROWS(data_generation!$AF$7:$AF$8)))</f>
        <v>0</v>
      </c>
      <c r="L339" t="str" cm="1">
        <f t="array" aca="1" ref="L339" ca="1">INDEX($AG$7:$AG$10,RANDBETWEEN(1,ROWS($AG$7:$AG$10)))</f>
        <v>46-65</v>
      </c>
      <c r="M339" t="str" cm="1">
        <f t="array" aca="1" ref="M339" ca="1">INDEX(data_generation!$AI$7:$AI$9,RANDBETWEEN(1,ROWS(data_generation!$AI$7:$AI$9)))</f>
        <v>Female</v>
      </c>
      <c r="N339" t="str" cm="1">
        <f t="array" aca="1" ref="N339" ca="1">INDEX($AK$7:$AK$9,RANDBETWEEN(1,ROWS($AK$7:$AK$9)))</f>
        <v>$500-$1000</v>
      </c>
      <c r="O339" t="str" cm="1">
        <f t="array" aca="1" ref="O339" ca="1">INDEX($AM$7:$AM$12,RANDBETWEEN(1,ROWS($AM$7:$AM$12)))</f>
        <v>IN</v>
      </c>
      <c r="P339" s="6"/>
      <c r="Q339" s="6"/>
      <c r="S339">
        <f t="shared" ca="1" si="23"/>
        <v>0.1506676363515157</v>
      </c>
      <c r="T339" s="5">
        <f t="shared" ca="1" si="24"/>
        <v>0.28785392747357219</v>
      </c>
      <c r="U339">
        <v>100333</v>
      </c>
      <c r="Y339" s="8">
        <v>10333</v>
      </c>
    </row>
    <row r="340" spans="1:25" x14ac:dyDescent="0.25">
      <c r="A340" cm="1">
        <f t="array" aca="1" ref="A340" ca="1">INDEX($U$7:$U$50006, RANK(T340,$T$7:$T$50006), 1)</f>
        <v>100760</v>
      </c>
      <c r="B340" cm="1">
        <f t="array" aca="1" ref="B340" ca="1">INDEX($Y$7:$Y$50006, RANK(T340,$T$7:$T$50006), 1)</f>
        <v>10760</v>
      </c>
      <c r="C340" t="str">
        <f t="shared" ca="1" si="21"/>
        <v>AB</v>
      </c>
      <c r="D340" t="str">
        <f t="shared" ca="1" si="22"/>
        <v>Circle</v>
      </c>
      <c r="E340" cm="1">
        <f t="array" aca="1" ref="E340" ca="1">INDEX($Z$7:$Z$46,RANDBETWEEN(1,ROWS($Z$7:$Z$46)))</f>
        <v>2023</v>
      </c>
      <c r="F340" cm="1">
        <f t="array" aca="1" ref="F340" ca="1">INDEX($AB$7:$AB$126,RANDBETWEEN(1,ROWS($AB$7:$AB$126)))</f>
        <v>19</v>
      </c>
      <c r="G340">
        <f ca="1">IF(_xlfn.NORM.INV(T340,$R$7,$R$8)&lt;0,0,_xlfn.NORM.INV(T340,$R$7,$R$8))*VLOOKUP(C340,$V$7:$W$10,2,FALSE)</f>
        <v>50.071046598009204</v>
      </c>
      <c r="H340" s="6">
        <f ca="1">G340*VLOOKUP(C340,$V$7:$X$12,3,FALSE)</f>
        <v>125.17761649502302</v>
      </c>
      <c r="I340" t="str" cm="1">
        <f t="array" aca="1" ref="I340" ca="1">INDEX(data_generation!$AD$7:$AD$9,RANDBETWEEN(1,ROWS(data_generation!$AD$7:$AD$9)))</f>
        <v>Disloyal</v>
      </c>
      <c r="J340" t="str" cm="1">
        <f t="array" aca="1" ref="J340" ca="1">INDEX(data_generation!$AE$7:$AE$9,RANDBETWEEN(1,ROWS(data_generation!$AE$7:$AE$9)))</f>
        <v>Home</v>
      </c>
      <c r="K340" t="b" cm="1">
        <f t="array" aca="1" ref="K340" ca="1">INDEX(data_generation!$AF$7:$AF$8,RANDBETWEEN(1,ROWS(data_generation!$AF$7:$AF$8)))</f>
        <v>0</v>
      </c>
      <c r="L340" t="str" cm="1">
        <f t="array" aca="1" ref="L340" ca="1">INDEX($AG$7:$AG$10,RANDBETWEEN(1,ROWS($AG$7:$AG$10)))</f>
        <v>26-45</v>
      </c>
      <c r="M340" t="str" cm="1">
        <f t="array" aca="1" ref="M340" ca="1">INDEX(data_generation!$AI$7:$AI$9,RANDBETWEEN(1,ROWS(data_generation!$AI$7:$AI$9)))</f>
        <v>Male</v>
      </c>
      <c r="N340" t="str" cm="1">
        <f t="array" aca="1" ref="N340" ca="1">INDEX($AK$7:$AK$9,RANDBETWEEN(1,ROWS($AK$7:$AK$9)))</f>
        <v>Under $500</v>
      </c>
      <c r="O340" t="str" cm="1">
        <f t="array" aca="1" ref="O340" ca="1">INDEX($AM$7:$AM$12,RANDBETWEEN(1,ROWS($AM$7:$AM$12)))</f>
        <v>WI</v>
      </c>
      <c r="P340" s="6"/>
      <c r="Q340" s="6"/>
      <c r="S340">
        <f t="shared" ca="1" si="23"/>
        <v>0.51636791202934562</v>
      </c>
      <c r="T340" s="5">
        <f t="shared" ca="1" si="24"/>
        <v>0.33121872817823406</v>
      </c>
      <c r="U340">
        <v>100334</v>
      </c>
      <c r="Y340" s="8">
        <v>10334</v>
      </c>
    </row>
    <row r="341" spans="1:25" x14ac:dyDescent="0.25">
      <c r="A341" cm="1">
        <f t="array" aca="1" ref="A341" ca="1">INDEX($U$7:$U$50006, RANK(T341,$T$7:$T$50006), 1)</f>
        <v>100322</v>
      </c>
      <c r="B341" cm="1">
        <f t="array" aca="1" ref="B341" ca="1">INDEX($Y$7:$Y$50006, RANK(T341,$T$7:$T$50006), 1)</f>
        <v>10322</v>
      </c>
      <c r="C341" t="str">
        <f t="shared" ca="1" si="21"/>
        <v>AB</v>
      </c>
      <c r="D341" t="str">
        <f t="shared" ca="1" si="22"/>
        <v>Circle</v>
      </c>
      <c r="E341" cm="1">
        <f t="array" aca="1" ref="E341" ca="1">INDEX($Z$7:$Z$46,RANDBETWEEN(1,ROWS($Z$7:$Z$46)))</f>
        <v>2023</v>
      </c>
      <c r="F341" cm="1">
        <f t="array" aca="1" ref="F341" ca="1">INDEX($AB$7:$AB$126,RANDBETWEEN(1,ROWS($AB$7:$AB$126)))</f>
        <v>5</v>
      </c>
      <c r="G341">
        <f ca="1">IF(_xlfn.NORM.INV(T341,$R$7,$R$8)&lt;0,0,_xlfn.NORM.INV(T341,$R$7,$R$8))*VLOOKUP(C341,$V$7:$W$10,2,FALSE)</f>
        <v>59.035080246893614</v>
      </c>
      <c r="H341" s="6">
        <f ca="1">G341*VLOOKUP(C341,$V$7:$X$12,3,FALSE)</f>
        <v>147.58770061723402</v>
      </c>
      <c r="I341" t="str" cm="1">
        <f t="array" aca="1" ref="I341" ca="1">INDEX(data_generation!$AD$7:$AD$9,RANDBETWEEN(1,ROWS(data_generation!$AD$7:$AD$9)))</f>
        <v>Disloyal</v>
      </c>
      <c r="J341" t="str" cm="1">
        <f t="array" aca="1" ref="J341" ca="1">INDEX(data_generation!$AE$7:$AE$9,RANDBETWEEN(1,ROWS(data_generation!$AE$7:$AE$9)))</f>
        <v>School</v>
      </c>
      <c r="K341" t="b" cm="1">
        <f t="array" aca="1" ref="K341" ca="1">INDEX(data_generation!$AF$7:$AF$8,RANDBETWEEN(1,ROWS(data_generation!$AF$7:$AF$8)))</f>
        <v>0</v>
      </c>
      <c r="L341" t="str" cm="1">
        <f t="array" aca="1" ref="L341" ca="1">INDEX($AG$7:$AG$10,RANDBETWEEN(1,ROWS($AG$7:$AG$10)))</f>
        <v>&gt;65</v>
      </c>
      <c r="M341" t="str" cm="1">
        <f t="array" aca="1" ref="M341" ca="1">INDEX(data_generation!$AI$7:$AI$9,RANDBETWEEN(1,ROWS(data_generation!$AI$7:$AI$9)))</f>
        <v>Female</v>
      </c>
      <c r="N341" t="str" cm="1">
        <f t="array" aca="1" ref="N341" ca="1">INDEX($AK$7:$AK$9,RANDBETWEEN(1,ROWS($AK$7:$AK$9)))</f>
        <v>Under $500</v>
      </c>
      <c r="O341" t="str" cm="1">
        <f t="array" aca="1" ref="O341" ca="1">INDEX($AM$7:$AM$12,RANDBETWEEN(1,ROWS($AM$7:$AM$12)))</f>
        <v>MO</v>
      </c>
      <c r="P341" s="6"/>
      <c r="Q341" s="6"/>
      <c r="S341">
        <f t="shared" ca="1" si="23"/>
        <v>0.59206530617546549</v>
      </c>
      <c r="T341" s="5">
        <f t="shared" ca="1" si="24"/>
        <v>0.71207382361404248</v>
      </c>
      <c r="U341">
        <v>100335</v>
      </c>
      <c r="Y341" s="8">
        <v>10335</v>
      </c>
    </row>
    <row r="342" spans="1:25" x14ac:dyDescent="0.25">
      <c r="A342" cm="1">
        <f t="array" aca="1" ref="A342" ca="1">INDEX($U$7:$U$50006, RANK(T342,$T$7:$T$50006), 1)</f>
        <v>101095</v>
      </c>
      <c r="B342" cm="1">
        <f t="array" aca="1" ref="B342" ca="1">INDEX($Y$7:$Y$50006, RANK(T342,$T$7:$T$50006), 1)</f>
        <v>11095</v>
      </c>
      <c r="C342" t="str">
        <f t="shared" ca="1" si="21"/>
        <v>BC</v>
      </c>
      <c r="D342" t="str">
        <f t="shared" ca="1" si="22"/>
        <v>Square</v>
      </c>
      <c r="E342" cm="1">
        <f t="array" aca="1" ref="E342" ca="1">INDEX($Z$7:$Z$46,RANDBETWEEN(1,ROWS($Z$7:$Z$46)))</f>
        <v>2023</v>
      </c>
      <c r="F342" cm="1">
        <f t="array" aca="1" ref="F342" ca="1">INDEX($AB$7:$AB$126,RANDBETWEEN(1,ROWS($AB$7:$AB$126)))</f>
        <v>9</v>
      </c>
      <c r="G342">
        <f ca="1">IF(_xlfn.NORM.INV(T342,$R$7,$R$8)&lt;0,0,_xlfn.NORM.INV(T342,$R$7,$R$8))*VLOOKUP(C342,$V$7:$W$10,2,FALSE)</f>
        <v>1.78223523457153</v>
      </c>
      <c r="H342" s="6">
        <f ca="1">G342*VLOOKUP(C342,$V$7:$X$12,3,FALSE)</f>
        <v>26.73352851857295</v>
      </c>
      <c r="I342" t="str" cm="1">
        <f t="array" aca="1" ref="I342" ca="1">INDEX(data_generation!$AD$7:$AD$9,RANDBETWEEN(1,ROWS(data_generation!$AD$7:$AD$9)))</f>
        <v>Uncommited</v>
      </c>
      <c r="J342" t="str" cm="1">
        <f t="array" aca="1" ref="J342" ca="1">INDEX(data_generation!$AE$7:$AE$9,RANDBETWEEN(1,ROWS(data_generation!$AE$7:$AE$9)))</f>
        <v>School</v>
      </c>
      <c r="K342" t="b" cm="1">
        <f t="array" aca="1" ref="K342" ca="1">INDEX(data_generation!$AF$7:$AF$8,RANDBETWEEN(1,ROWS(data_generation!$AF$7:$AF$8)))</f>
        <v>1</v>
      </c>
      <c r="L342" t="str" cm="1">
        <f t="array" aca="1" ref="L342" ca="1">INDEX($AG$7:$AG$10,RANDBETWEEN(1,ROWS($AG$7:$AG$10)))</f>
        <v>46-65</v>
      </c>
      <c r="M342" t="str" cm="1">
        <f t="array" aca="1" ref="M342" ca="1">INDEX(data_generation!$AI$7:$AI$9,RANDBETWEEN(1,ROWS(data_generation!$AI$7:$AI$9)))</f>
        <v>Male</v>
      </c>
      <c r="N342" t="str" cm="1">
        <f t="array" aca="1" ref="N342" ca="1">INDEX($AK$7:$AK$9,RANDBETWEEN(1,ROWS($AK$7:$AK$9)))</f>
        <v>Above $1000</v>
      </c>
      <c r="O342" t="str" cm="1">
        <f t="array" aca="1" ref="O342" ca="1">INDEX($AM$7:$AM$12,RANDBETWEEN(1,ROWS($AM$7:$AM$12)))</f>
        <v>IL</v>
      </c>
      <c r="P342" s="6"/>
      <c r="Q342" s="6"/>
      <c r="S342">
        <f t="shared" ca="1" si="23"/>
        <v>0.71025115000729366</v>
      </c>
      <c r="T342" s="5">
        <f t="shared" ca="1" si="24"/>
        <v>7.4350053865027688E-3</v>
      </c>
      <c r="U342">
        <v>100336</v>
      </c>
      <c r="Y342" s="8">
        <v>10336</v>
      </c>
    </row>
    <row r="343" spans="1:25" x14ac:dyDescent="0.25">
      <c r="A343" cm="1">
        <f t="array" aca="1" ref="A343" ca="1">INDEX($U$7:$U$50006, RANK(T343,$T$7:$T$50006), 1)</f>
        <v>100496</v>
      </c>
      <c r="B343" cm="1">
        <f t="array" aca="1" ref="B343" ca="1">INDEX($Y$7:$Y$50006, RANK(T343,$T$7:$T$50006), 1)</f>
        <v>10496</v>
      </c>
      <c r="C343" t="str">
        <f t="shared" ca="1" si="21"/>
        <v>AB</v>
      </c>
      <c r="D343" t="str">
        <f t="shared" ca="1" si="22"/>
        <v>Circle</v>
      </c>
      <c r="E343" cm="1">
        <f t="array" aca="1" ref="E343" ca="1">INDEX($Z$7:$Z$46,RANDBETWEEN(1,ROWS($Z$7:$Z$46)))</f>
        <v>2021</v>
      </c>
      <c r="F343" cm="1">
        <f t="array" aca="1" ref="F343" ca="1">INDEX($AB$7:$AB$126,RANDBETWEEN(1,ROWS($AB$7:$AB$126)))</f>
        <v>62</v>
      </c>
      <c r="G343">
        <f ca="1">IF(_xlfn.NORM.INV(T343,$R$7,$R$8)&lt;0,0,_xlfn.NORM.INV(T343,$R$7,$R$8))*VLOOKUP(C343,$V$7:$W$10,2,FALSE)</f>
        <v>55.243455175960491</v>
      </c>
      <c r="H343" s="6">
        <f ca="1">G343*VLOOKUP(C343,$V$7:$X$12,3,FALSE)</f>
        <v>138.10863793990123</v>
      </c>
      <c r="I343" t="str" cm="1">
        <f t="array" aca="1" ref="I343" ca="1">INDEX(data_generation!$AD$7:$AD$9,RANDBETWEEN(1,ROWS(data_generation!$AD$7:$AD$9)))</f>
        <v>Loyal</v>
      </c>
      <c r="J343" t="str" cm="1">
        <f t="array" aca="1" ref="J343" ca="1">INDEX(data_generation!$AE$7:$AE$9,RANDBETWEEN(1,ROWS(data_generation!$AE$7:$AE$9)))</f>
        <v>Work</v>
      </c>
      <c r="K343" t="b" cm="1">
        <f t="array" aca="1" ref="K343" ca="1">INDEX(data_generation!$AF$7:$AF$8,RANDBETWEEN(1,ROWS(data_generation!$AF$7:$AF$8)))</f>
        <v>1</v>
      </c>
      <c r="L343" t="str" cm="1">
        <f t="array" aca="1" ref="L343" ca="1">INDEX($AG$7:$AG$10,RANDBETWEEN(1,ROWS($AG$7:$AG$10)))</f>
        <v>46-65</v>
      </c>
      <c r="M343" t="str" cm="1">
        <f t="array" aca="1" ref="M343" ca="1">INDEX(data_generation!$AI$7:$AI$9,RANDBETWEEN(1,ROWS(data_generation!$AI$7:$AI$9)))</f>
        <v>Male</v>
      </c>
      <c r="N343" t="str" cm="1">
        <f t="array" aca="1" ref="N343" ca="1">INDEX($AK$7:$AK$9,RANDBETWEEN(1,ROWS($AK$7:$AK$9)))</f>
        <v>Under $500</v>
      </c>
      <c r="O343" t="str" cm="1">
        <f t="array" aca="1" ref="O343" ca="1">INDEX($AM$7:$AM$12,RANDBETWEEN(1,ROWS($AM$7:$AM$12)))</f>
        <v>MN</v>
      </c>
      <c r="P343" s="6"/>
      <c r="Q343" s="6"/>
      <c r="S343">
        <f t="shared" ca="1" si="23"/>
        <v>0.34966511435230585</v>
      </c>
      <c r="T343" s="5">
        <f t="shared" ca="1" si="24"/>
        <v>0.55494368269457561</v>
      </c>
      <c r="U343">
        <v>100337</v>
      </c>
      <c r="Y343" s="8">
        <v>10337</v>
      </c>
    </row>
    <row r="344" spans="1:25" x14ac:dyDescent="0.25">
      <c r="A344" cm="1">
        <f t="array" aca="1" ref="A344" ca="1">INDEX($U$7:$U$50006, RANK(T344,$T$7:$T$50006), 1)</f>
        <v>100141</v>
      </c>
      <c r="B344" cm="1">
        <f t="array" aca="1" ref="B344" ca="1">INDEX($Y$7:$Y$50006, RANK(T344,$T$7:$T$50006), 1)</f>
        <v>10141</v>
      </c>
      <c r="C344" t="str">
        <f t="shared" ca="1" si="21"/>
        <v>BC</v>
      </c>
      <c r="D344" t="str">
        <f t="shared" ca="1" si="22"/>
        <v>Square</v>
      </c>
      <c r="E344" cm="1">
        <f t="array" aca="1" ref="E344" ca="1">INDEX($Z$7:$Z$46,RANDBETWEEN(1,ROWS($Z$7:$Z$46)))</f>
        <v>2019</v>
      </c>
      <c r="F344" cm="1">
        <f t="array" aca="1" ref="F344" ca="1">INDEX($AB$7:$AB$126,RANDBETWEEN(1,ROWS($AB$7:$AB$126)))</f>
        <v>38</v>
      </c>
      <c r="G344">
        <f ca="1">IF(_xlfn.NORM.INV(T344,$R$7,$R$8)&lt;0,0,_xlfn.NORM.INV(T344,$R$7,$R$8))*VLOOKUP(C344,$V$7:$W$10,2,FALSE)</f>
        <v>3.5655073666163428</v>
      </c>
      <c r="H344" s="6">
        <f ca="1">G344*VLOOKUP(C344,$V$7:$X$12,3,FALSE)</f>
        <v>53.482610499245141</v>
      </c>
      <c r="I344" t="str" cm="1">
        <f t="array" aca="1" ref="I344" ca="1">INDEX(data_generation!$AD$7:$AD$9,RANDBETWEEN(1,ROWS(data_generation!$AD$7:$AD$9)))</f>
        <v>Disloyal</v>
      </c>
      <c r="J344" t="str" cm="1">
        <f t="array" aca="1" ref="J344" ca="1">INDEX(data_generation!$AE$7:$AE$9,RANDBETWEEN(1,ROWS(data_generation!$AE$7:$AE$9)))</f>
        <v>School</v>
      </c>
      <c r="K344" t="b" cm="1">
        <f t="array" aca="1" ref="K344" ca="1">INDEX(data_generation!$AF$7:$AF$8,RANDBETWEEN(1,ROWS(data_generation!$AF$7:$AF$8)))</f>
        <v>1</v>
      </c>
      <c r="L344" t="str" cm="1">
        <f t="array" aca="1" ref="L344" ca="1">INDEX($AG$7:$AG$10,RANDBETWEEN(1,ROWS($AG$7:$AG$10)))</f>
        <v>26-45</v>
      </c>
      <c r="M344" t="str" cm="1">
        <f t="array" aca="1" ref="M344" ca="1">INDEX(data_generation!$AI$7:$AI$9,RANDBETWEEN(1,ROWS(data_generation!$AI$7:$AI$9)))</f>
        <v>Female</v>
      </c>
      <c r="N344" t="str" cm="1">
        <f t="array" aca="1" ref="N344" ca="1">INDEX($AK$7:$AK$9,RANDBETWEEN(1,ROWS($AK$7:$AK$9)))</f>
        <v>Above $1000</v>
      </c>
      <c r="O344" t="str" cm="1">
        <f t="array" aca="1" ref="O344" ca="1">INDEX($AM$7:$AM$12,RANDBETWEEN(1,ROWS($AM$7:$AM$12)))</f>
        <v>IA</v>
      </c>
      <c r="P344" s="6"/>
      <c r="Q344" s="6"/>
      <c r="S344">
        <f t="shared" ca="1" si="23"/>
        <v>0.80703417093943219</v>
      </c>
      <c r="T344" s="5">
        <f t="shared" ca="1" si="24"/>
        <v>0.87097555483036715</v>
      </c>
      <c r="U344">
        <v>100338</v>
      </c>
      <c r="Y344" s="8">
        <v>10338</v>
      </c>
    </row>
    <row r="345" spans="1:25" x14ac:dyDescent="0.25">
      <c r="A345" cm="1">
        <f t="array" aca="1" ref="A345" ca="1">INDEX($U$7:$U$50006, RANK(T345,$T$7:$T$50006), 1)</f>
        <v>100216</v>
      </c>
      <c r="B345" cm="1">
        <f t="array" aca="1" ref="B345" ca="1">INDEX($Y$7:$Y$50006, RANK(T345,$T$7:$T$50006), 1)</f>
        <v>10216</v>
      </c>
      <c r="C345" t="str">
        <f t="shared" ca="1" si="21"/>
        <v>BC</v>
      </c>
      <c r="D345" t="str">
        <f t="shared" ca="1" si="22"/>
        <v>Square</v>
      </c>
      <c r="E345" cm="1">
        <f t="array" aca="1" ref="E345" ca="1">INDEX($Z$7:$Z$46,RANDBETWEEN(1,ROWS($Z$7:$Z$46)))</f>
        <v>2021</v>
      </c>
      <c r="F345" cm="1">
        <f t="array" aca="1" ref="F345" ca="1">INDEX($AB$7:$AB$126,RANDBETWEEN(1,ROWS($AB$7:$AB$126)))</f>
        <v>8</v>
      </c>
      <c r="G345">
        <f ca="1">IF(_xlfn.NORM.INV(T345,$R$7,$R$8)&lt;0,0,_xlfn.NORM.INV(T345,$R$7,$R$8))*VLOOKUP(C345,$V$7:$W$10,2,FALSE)</f>
        <v>3.4187294377877842</v>
      </c>
      <c r="H345" s="6">
        <f ca="1">G345*VLOOKUP(C345,$V$7:$X$12,3,FALSE)</f>
        <v>51.280941566816765</v>
      </c>
      <c r="I345" t="str" cm="1">
        <f t="array" aca="1" ref="I345" ca="1">INDEX(data_generation!$AD$7:$AD$9,RANDBETWEEN(1,ROWS(data_generation!$AD$7:$AD$9)))</f>
        <v>Uncommited</v>
      </c>
      <c r="J345" t="str" cm="1">
        <f t="array" aca="1" ref="J345" ca="1">INDEX(data_generation!$AE$7:$AE$9,RANDBETWEEN(1,ROWS(data_generation!$AE$7:$AE$9)))</f>
        <v>School</v>
      </c>
      <c r="K345" t="b" cm="1">
        <f t="array" aca="1" ref="K345" ca="1">INDEX(data_generation!$AF$7:$AF$8,RANDBETWEEN(1,ROWS(data_generation!$AF$7:$AF$8)))</f>
        <v>1</v>
      </c>
      <c r="L345" t="str" cm="1">
        <f t="array" aca="1" ref="L345" ca="1">INDEX($AG$7:$AG$10,RANDBETWEEN(1,ROWS($AG$7:$AG$10)))</f>
        <v>&lt;25</v>
      </c>
      <c r="M345" t="str" cm="1">
        <f t="array" aca="1" ref="M345" ca="1">INDEX(data_generation!$AI$7:$AI$9,RANDBETWEEN(1,ROWS(data_generation!$AI$7:$AI$9)))</f>
        <v>Male</v>
      </c>
      <c r="N345" t="str" cm="1">
        <f t="array" aca="1" ref="N345" ca="1">INDEX($AK$7:$AK$9,RANDBETWEEN(1,ROWS($AK$7:$AK$9)))</f>
        <v>$500-$1000</v>
      </c>
      <c r="O345" t="str" cm="1">
        <f t="array" aca="1" ref="O345" ca="1">INDEX($AM$7:$AM$12,RANDBETWEEN(1,ROWS($AM$7:$AM$12)))</f>
        <v>WI</v>
      </c>
      <c r="P345" s="6"/>
      <c r="Q345" s="6"/>
      <c r="S345">
        <f t="shared" ca="1" si="23"/>
        <v>0.52639921393493649</v>
      </c>
      <c r="T345" s="5">
        <f t="shared" ca="1" si="24"/>
        <v>0.79883265814875037</v>
      </c>
      <c r="U345">
        <v>100339</v>
      </c>
      <c r="Y345" s="8">
        <v>10339</v>
      </c>
    </row>
    <row r="346" spans="1:25" x14ac:dyDescent="0.25">
      <c r="A346" cm="1">
        <f t="array" aca="1" ref="A346" ca="1">INDEX($U$7:$U$50006, RANK(T346,$T$7:$T$50006), 1)</f>
        <v>100131</v>
      </c>
      <c r="B346" cm="1">
        <f t="array" aca="1" ref="B346" ca="1">INDEX($Y$7:$Y$50006, RANK(T346,$T$7:$T$50006), 1)</f>
        <v>10131</v>
      </c>
      <c r="C346" t="str">
        <f t="shared" ca="1" si="21"/>
        <v>BC</v>
      </c>
      <c r="D346" t="str">
        <f t="shared" ca="1" si="22"/>
        <v>Square</v>
      </c>
      <c r="E346" cm="1">
        <f t="array" aca="1" ref="E346" ca="1">INDEX($Z$7:$Z$46,RANDBETWEEN(1,ROWS($Z$7:$Z$46)))</f>
        <v>2023</v>
      </c>
      <c r="F346" cm="1">
        <f t="array" aca="1" ref="F346" ca="1">INDEX($AB$7:$AB$126,RANDBETWEEN(1,ROWS($AB$7:$AB$126)))</f>
        <v>78</v>
      </c>
      <c r="G346">
        <f ca="1">IF(_xlfn.NORM.INV(T346,$R$7,$R$8)&lt;0,0,_xlfn.NORM.INV(T346,$R$7,$R$8))*VLOOKUP(C346,$V$7:$W$10,2,FALSE)</f>
        <v>3.5836480294005102</v>
      </c>
      <c r="H346" s="6">
        <f ca="1">G346*VLOOKUP(C346,$V$7:$X$12,3,FALSE)</f>
        <v>53.754720441007656</v>
      </c>
      <c r="I346" t="str" cm="1">
        <f t="array" aca="1" ref="I346" ca="1">INDEX(data_generation!$AD$7:$AD$9,RANDBETWEEN(1,ROWS(data_generation!$AD$7:$AD$9)))</f>
        <v>Disloyal</v>
      </c>
      <c r="J346" t="str" cm="1">
        <f t="array" aca="1" ref="J346" ca="1">INDEX(data_generation!$AE$7:$AE$9,RANDBETWEEN(1,ROWS(data_generation!$AE$7:$AE$9)))</f>
        <v>School</v>
      </c>
      <c r="K346" t="b" cm="1">
        <f t="array" aca="1" ref="K346" ca="1">INDEX(data_generation!$AF$7:$AF$8,RANDBETWEEN(1,ROWS(data_generation!$AF$7:$AF$8)))</f>
        <v>0</v>
      </c>
      <c r="L346" t="str" cm="1">
        <f t="array" aca="1" ref="L346" ca="1">INDEX($AG$7:$AG$10,RANDBETWEEN(1,ROWS($AG$7:$AG$10)))</f>
        <v>26-45</v>
      </c>
      <c r="M346" t="str" cm="1">
        <f t="array" aca="1" ref="M346" ca="1">INDEX(data_generation!$AI$7:$AI$9,RANDBETWEEN(1,ROWS(data_generation!$AI$7:$AI$9)))</f>
        <v>Female</v>
      </c>
      <c r="N346" t="str" cm="1">
        <f t="array" aca="1" ref="N346" ca="1">INDEX($AK$7:$AK$9,RANDBETWEEN(1,ROWS($AK$7:$AK$9)))</f>
        <v>Under $500</v>
      </c>
      <c r="O346" t="str" cm="1">
        <f t="array" aca="1" ref="O346" ca="1">INDEX($AM$7:$AM$12,RANDBETWEEN(1,ROWS($AM$7:$AM$12)))</f>
        <v>IL</v>
      </c>
      <c r="P346" s="6"/>
      <c r="Q346" s="6"/>
      <c r="S346">
        <f t="shared" ca="1" si="23"/>
        <v>0.15328912421651864</v>
      </c>
      <c r="T346" s="5">
        <f t="shared" ca="1" si="24"/>
        <v>0.87845458513495001</v>
      </c>
      <c r="U346">
        <v>100340</v>
      </c>
      <c r="Y346" s="8">
        <v>10340</v>
      </c>
    </row>
    <row r="347" spans="1:25" x14ac:dyDescent="0.25">
      <c r="A347" cm="1">
        <f t="array" aca="1" ref="A347" ca="1">INDEX($U$7:$U$50006, RANK(T347,$T$7:$T$50006), 1)</f>
        <v>100875</v>
      </c>
      <c r="B347" cm="1">
        <f t="array" aca="1" ref="B347" ca="1">INDEX($Y$7:$Y$50006, RANK(T347,$T$7:$T$50006), 1)</f>
        <v>10875</v>
      </c>
      <c r="C347" t="str">
        <f t="shared" ca="1" si="21"/>
        <v>AB</v>
      </c>
      <c r="D347" t="str">
        <f t="shared" ca="1" si="22"/>
        <v>Circle</v>
      </c>
      <c r="E347" cm="1">
        <f t="array" aca="1" ref="E347" ca="1">INDEX($Z$7:$Z$46,RANDBETWEEN(1,ROWS($Z$7:$Z$46)))</f>
        <v>2023</v>
      </c>
      <c r="F347" cm="1">
        <f t="array" aca="1" ref="F347" ca="1">INDEX($AB$7:$AB$126,RANDBETWEEN(1,ROWS($AB$7:$AB$126)))</f>
        <v>93</v>
      </c>
      <c r="G347">
        <f ca="1">IF(_xlfn.NORM.INV(T347,$R$7,$R$8)&lt;0,0,_xlfn.NORM.INV(T347,$R$7,$R$8))*VLOOKUP(C347,$V$7:$W$10,2,FALSE)</f>
        <v>47.415693485222484</v>
      </c>
      <c r="H347" s="6">
        <f ca="1">G347*VLOOKUP(C347,$V$7:$X$12,3,FALSE)</f>
        <v>118.53923371305621</v>
      </c>
      <c r="I347" t="str" cm="1">
        <f t="array" aca="1" ref="I347" ca="1">INDEX(data_generation!$AD$7:$AD$9,RANDBETWEEN(1,ROWS(data_generation!$AD$7:$AD$9)))</f>
        <v>Disloyal</v>
      </c>
      <c r="J347" t="str" cm="1">
        <f t="array" aca="1" ref="J347" ca="1">INDEX(data_generation!$AE$7:$AE$9,RANDBETWEEN(1,ROWS(data_generation!$AE$7:$AE$9)))</f>
        <v>Work</v>
      </c>
      <c r="K347" t="b" cm="1">
        <f t="array" aca="1" ref="K347" ca="1">INDEX(data_generation!$AF$7:$AF$8,RANDBETWEEN(1,ROWS(data_generation!$AF$7:$AF$8)))</f>
        <v>0</v>
      </c>
      <c r="L347" t="str" cm="1">
        <f t="array" aca="1" ref="L347" ca="1">INDEX($AG$7:$AG$10,RANDBETWEEN(1,ROWS($AG$7:$AG$10)))</f>
        <v>26-45</v>
      </c>
      <c r="M347" t="str" cm="1">
        <f t="array" aca="1" ref="M347" ca="1">INDEX(data_generation!$AI$7:$AI$9,RANDBETWEEN(1,ROWS(data_generation!$AI$7:$AI$9)))</f>
        <v>Other</v>
      </c>
      <c r="N347" t="str" cm="1">
        <f t="array" aca="1" ref="N347" ca="1">INDEX($AK$7:$AK$9,RANDBETWEEN(1,ROWS($AK$7:$AK$9)))</f>
        <v>$500-$1000</v>
      </c>
      <c r="O347" t="str" cm="1">
        <f t="array" aca="1" ref="O347" ca="1">INDEX($AM$7:$AM$12,RANDBETWEEN(1,ROWS($AM$7:$AM$12)))</f>
        <v>MO</v>
      </c>
      <c r="P347" s="6"/>
      <c r="Q347" s="6"/>
      <c r="S347">
        <f t="shared" ca="1" si="23"/>
        <v>0.90677630657014052</v>
      </c>
      <c r="T347" s="5">
        <f t="shared" ca="1" si="24"/>
        <v>0.23220954504997704</v>
      </c>
      <c r="U347">
        <v>100341</v>
      </c>
      <c r="Y347" s="8">
        <v>10341</v>
      </c>
    </row>
    <row r="348" spans="1:25" x14ac:dyDescent="0.25">
      <c r="A348" cm="1">
        <f t="array" aca="1" ref="A348" ca="1">INDEX($U$7:$U$50006, RANK(T348,$T$7:$T$50006), 1)</f>
        <v>101088</v>
      </c>
      <c r="B348" cm="1">
        <f t="array" aca="1" ref="B348" ca="1">INDEX($Y$7:$Y$50006, RANK(T348,$T$7:$T$50006), 1)</f>
        <v>11088</v>
      </c>
      <c r="C348" t="str">
        <f t="shared" ca="1" si="21"/>
        <v>AB</v>
      </c>
      <c r="D348" t="str">
        <f t="shared" ca="1" si="22"/>
        <v>Circle</v>
      </c>
      <c r="E348" cm="1">
        <f t="array" aca="1" ref="E348" ca="1">INDEX($Z$7:$Z$46,RANDBETWEEN(1,ROWS($Z$7:$Z$46)))</f>
        <v>2023</v>
      </c>
      <c r="F348" cm="1">
        <f t="array" aca="1" ref="F348" ca="1">INDEX($AB$7:$AB$126,RANDBETWEEN(1,ROWS($AB$7:$AB$126)))</f>
        <v>99</v>
      </c>
      <c r="G348">
        <f ca="1">IF(_xlfn.NORM.INV(T348,$R$7,$R$8)&lt;0,0,_xlfn.NORM.INV(T348,$R$7,$R$8))*VLOOKUP(C348,$V$7:$W$10,2,FALSE)</f>
        <v>33.978266807805738</v>
      </c>
      <c r="H348" s="6">
        <f ca="1">G348*VLOOKUP(C348,$V$7:$X$12,3,FALSE)</f>
        <v>84.945667019514346</v>
      </c>
      <c r="I348" t="str" cm="1">
        <f t="array" aca="1" ref="I348" ca="1">INDEX(data_generation!$AD$7:$AD$9,RANDBETWEEN(1,ROWS(data_generation!$AD$7:$AD$9)))</f>
        <v>Uncommited</v>
      </c>
      <c r="J348" t="str" cm="1">
        <f t="array" aca="1" ref="J348" ca="1">INDEX(data_generation!$AE$7:$AE$9,RANDBETWEEN(1,ROWS(data_generation!$AE$7:$AE$9)))</f>
        <v>Home</v>
      </c>
      <c r="K348" t="b" cm="1">
        <f t="array" aca="1" ref="K348" ca="1">INDEX(data_generation!$AF$7:$AF$8,RANDBETWEEN(1,ROWS(data_generation!$AF$7:$AF$8)))</f>
        <v>0</v>
      </c>
      <c r="L348" t="str" cm="1">
        <f t="array" aca="1" ref="L348" ca="1">INDEX($AG$7:$AG$10,RANDBETWEEN(1,ROWS($AG$7:$AG$10)))</f>
        <v>26-45</v>
      </c>
      <c r="M348" t="str" cm="1">
        <f t="array" aca="1" ref="M348" ca="1">INDEX(data_generation!$AI$7:$AI$9,RANDBETWEEN(1,ROWS(data_generation!$AI$7:$AI$9)))</f>
        <v>Male</v>
      </c>
      <c r="N348" t="str" cm="1">
        <f t="array" aca="1" ref="N348" ca="1">INDEX($AK$7:$AK$9,RANDBETWEEN(1,ROWS($AK$7:$AK$9)))</f>
        <v>Under $500</v>
      </c>
      <c r="O348" t="str" cm="1">
        <f t="array" aca="1" ref="O348" ca="1">INDEX($AM$7:$AM$12,RANDBETWEEN(1,ROWS($AM$7:$AM$12)))</f>
        <v>IA</v>
      </c>
      <c r="P348" s="6"/>
      <c r="Q348" s="6"/>
      <c r="S348">
        <f t="shared" ca="1" si="23"/>
        <v>0.49462773684859762</v>
      </c>
      <c r="T348" s="5">
        <f t="shared" ca="1" si="24"/>
        <v>1.3052807621136697E-2</v>
      </c>
      <c r="U348">
        <v>100342</v>
      </c>
      <c r="Y348" s="8">
        <v>10342</v>
      </c>
    </row>
    <row r="349" spans="1:25" x14ac:dyDescent="0.25">
      <c r="A349" cm="1">
        <f t="array" aca="1" ref="A349" ca="1">INDEX($U$7:$U$50006, RANK(T349,$T$7:$T$50006), 1)</f>
        <v>100031</v>
      </c>
      <c r="B349" cm="1">
        <f t="array" aca="1" ref="B349" ca="1">INDEX($Y$7:$Y$50006, RANK(T349,$T$7:$T$50006), 1)</f>
        <v>10031</v>
      </c>
      <c r="C349" t="str">
        <f t="shared" ca="1" si="21"/>
        <v>BB</v>
      </c>
      <c r="D349" t="str">
        <f t="shared" ca="1" si="22"/>
        <v>Circle</v>
      </c>
      <c r="E349" cm="1">
        <f t="array" aca="1" ref="E349" ca="1">INDEX($Z$7:$Z$46,RANDBETWEEN(1,ROWS($Z$7:$Z$46)))</f>
        <v>2023</v>
      </c>
      <c r="F349" cm="1">
        <f t="array" aca="1" ref="F349" ca="1">INDEX($AB$7:$AB$126,RANDBETWEEN(1,ROWS($AB$7:$AB$126)))</f>
        <v>1</v>
      </c>
      <c r="G349">
        <f ca="1">IF(_xlfn.NORM.INV(T349,$R$7,$R$8)&lt;0,0,_xlfn.NORM.INV(T349,$R$7,$R$8))*VLOOKUP(C349,$V$7:$W$10,2,FALSE)</f>
        <v>35.544511300110926</v>
      </c>
      <c r="H349" s="6">
        <f ca="1">G349*VLOOKUP(C349,$V$7:$X$12,3,FALSE)</f>
        <v>355.44511300110923</v>
      </c>
      <c r="I349" t="str" cm="1">
        <f t="array" aca="1" ref="I349" ca="1">INDEX(data_generation!$AD$7:$AD$9,RANDBETWEEN(1,ROWS(data_generation!$AD$7:$AD$9)))</f>
        <v>Loyal</v>
      </c>
      <c r="J349" t="str" cm="1">
        <f t="array" aca="1" ref="J349" ca="1">INDEX(data_generation!$AE$7:$AE$9,RANDBETWEEN(1,ROWS(data_generation!$AE$7:$AE$9)))</f>
        <v>Home</v>
      </c>
      <c r="K349" t="b" cm="1">
        <f t="array" aca="1" ref="K349" ca="1">INDEX(data_generation!$AF$7:$AF$8,RANDBETWEEN(1,ROWS(data_generation!$AF$7:$AF$8)))</f>
        <v>1</v>
      </c>
      <c r="L349" t="str" cm="1">
        <f t="array" aca="1" ref="L349" ca="1">INDEX($AG$7:$AG$10,RANDBETWEEN(1,ROWS($AG$7:$AG$10)))</f>
        <v>26-45</v>
      </c>
      <c r="M349" t="str" cm="1">
        <f t="array" aca="1" ref="M349" ca="1">INDEX(data_generation!$AI$7:$AI$9,RANDBETWEEN(1,ROWS(data_generation!$AI$7:$AI$9)))</f>
        <v>Other</v>
      </c>
      <c r="N349" t="str" cm="1">
        <f t="array" aca="1" ref="N349" ca="1">INDEX($AK$7:$AK$9,RANDBETWEEN(1,ROWS($AK$7:$AK$9)))</f>
        <v>$500-$1000</v>
      </c>
      <c r="O349" t="str" cm="1">
        <f t="array" aca="1" ref="O349" ca="1">INDEX($AM$7:$AM$12,RANDBETWEEN(1,ROWS($AM$7:$AM$12)))</f>
        <v>WI</v>
      </c>
      <c r="P349" s="6"/>
      <c r="Q349" s="6"/>
      <c r="S349">
        <f t="shared" ca="1" si="23"/>
        <v>0.28063207203647922</v>
      </c>
      <c r="T349" s="5">
        <f t="shared" ca="1" si="24"/>
        <v>0.97120331505995872</v>
      </c>
      <c r="U349">
        <v>100343</v>
      </c>
      <c r="Y349" s="8">
        <v>10343</v>
      </c>
    </row>
    <row r="350" spans="1:25" x14ac:dyDescent="0.25">
      <c r="A350" cm="1">
        <f t="array" aca="1" ref="A350" ca="1">INDEX($U$7:$U$50006, RANK(T350,$T$7:$T$50006), 1)</f>
        <v>100710</v>
      </c>
      <c r="B350" cm="1">
        <f t="array" aca="1" ref="B350" ca="1">INDEX($Y$7:$Y$50006, RANK(T350,$T$7:$T$50006), 1)</f>
        <v>10710</v>
      </c>
      <c r="C350" t="str">
        <f t="shared" ca="1" si="21"/>
        <v>BC</v>
      </c>
      <c r="D350" t="str">
        <f t="shared" ca="1" si="22"/>
        <v>Square</v>
      </c>
      <c r="E350" cm="1">
        <f t="array" aca="1" ref="E350" ca="1">INDEX($Z$7:$Z$46,RANDBETWEEN(1,ROWS($Z$7:$Z$46)))</f>
        <v>2022</v>
      </c>
      <c r="F350" cm="1">
        <f t="array" aca="1" ref="F350" ca="1">INDEX($AB$7:$AB$126,RANDBETWEEN(1,ROWS($AB$7:$AB$126)))</f>
        <v>76</v>
      </c>
      <c r="G350">
        <f ca="1">IF(_xlfn.NORM.INV(T350,$R$7,$R$8)&lt;0,0,_xlfn.NORM.INV(T350,$R$7,$R$8))*VLOOKUP(C350,$V$7:$W$10,2,FALSE)</f>
        <v>2.8337434225505063</v>
      </c>
      <c r="H350" s="6">
        <f ca="1">G350*VLOOKUP(C350,$V$7:$X$12,3,FALSE)</f>
        <v>42.506151338257595</v>
      </c>
      <c r="I350" t="str" cm="1">
        <f t="array" aca="1" ref="I350" ca="1">INDEX(data_generation!$AD$7:$AD$9,RANDBETWEEN(1,ROWS(data_generation!$AD$7:$AD$9)))</f>
        <v>Uncommited</v>
      </c>
      <c r="J350" t="str" cm="1">
        <f t="array" aca="1" ref="J350" ca="1">INDEX(data_generation!$AE$7:$AE$9,RANDBETWEEN(1,ROWS(data_generation!$AE$7:$AE$9)))</f>
        <v>School</v>
      </c>
      <c r="K350" t="b" cm="1">
        <f t="array" aca="1" ref="K350" ca="1">INDEX(data_generation!$AF$7:$AF$8,RANDBETWEEN(1,ROWS(data_generation!$AF$7:$AF$8)))</f>
        <v>0</v>
      </c>
      <c r="L350" t="str" cm="1">
        <f t="array" aca="1" ref="L350" ca="1">INDEX($AG$7:$AG$10,RANDBETWEEN(1,ROWS($AG$7:$AG$10)))</f>
        <v>46-65</v>
      </c>
      <c r="M350" t="str" cm="1">
        <f t="array" aca="1" ref="M350" ca="1">INDEX(data_generation!$AI$7:$AI$9,RANDBETWEEN(1,ROWS(data_generation!$AI$7:$AI$9)))</f>
        <v>Male</v>
      </c>
      <c r="N350" t="str" cm="1">
        <f t="array" aca="1" ref="N350" ca="1">INDEX($AK$7:$AK$9,RANDBETWEEN(1,ROWS($AK$7:$AK$9)))</f>
        <v>$500-$1000</v>
      </c>
      <c r="O350" t="str" cm="1">
        <f t="array" aca="1" ref="O350" ca="1">INDEX($AM$7:$AM$12,RANDBETWEEN(1,ROWS($AM$7:$AM$12)))</f>
        <v>IL</v>
      </c>
      <c r="P350" s="6"/>
      <c r="Q350" s="6"/>
      <c r="S350">
        <f t="shared" ca="1" si="23"/>
        <v>0.6507514048203813</v>
      </c>
      <c r="T350" s="5">
        <f t="shared" ca="1" si="24"/>
        <v>0.36975090404623612</v>
      </c>
      <c r="U350">
        <v>100344</v>
      </c>
      <c r="Y350" s="8">
        <v>10344</v>
      </c>
    </row>
    <row r="351" spans="1:25" x14ac:dyDescent="0.25">
      <c r="A351" cm="1">
        <f t="array" aca="1" ref="A351" ca="1">INDEX($U$7:$U$50006, RANK(T351,$T$7:$T$50006), 1)</f>
        <v>100121</v>
      </c>
      <c r="B351" cm="1">
        <f t="array" aca="1" ref="B351" ca="1">INDEX($Y$7:$Y$50006, RANK(T351,$T$7:$T$50006), 1)</f>
        <v>10121</v>
      </c>
      <c r="C351" t="str">
        <f t="shared" ca="1" si="21"/>
        <v>BC</v>
      </c>
      <c r="D351" t="str">
        <f t="shared" ca="1" si="22"/>
        <v>Square</v>
      </c>
      <c r="E351" cm="1">
        <f t="array" aca="1" ref="E351" ca="1">INDEX($Z$7:$Z$46,RANDBETWEEN(1,ROWS($Z$7:$Z$46)))</f>
        <v>2015</v>
      </c>
      <c r="F351" cm="1">
        <f t="array" aca="1" ref="F351" ca="1">INDEX($AB$7:$AB$126,RANDBETWEEN(1,ROWS($AB$7:$AB$126)))</f>
        <v>78</v>
      </c>
      <c r="G351">
        <f ca="1">IF(_xlfn.NORM.INV(T351,$R$7,$R$8)&lt;0,0,_xlfn.NORM.INV(T351,$R$7,$R$8))*VLOOKUP(C351,$V$7:$W$10,2,FALSE)</f>
        <v>3.6124263471194129</v>
      </c>
      <c r="H351" s="6">
        <f ca="1">G351*VLOOKUP(C351,$V$7:$X$12,3,FALSE)</f>
        <v>54.186395206791197</v>
      </c>
      <c r="I351" t="str" cm="1">
        <f t="array" aca="1" ref="I351" ca="1">INDEX(data_generation!$AD$7:$AD$9,RANDBETWEEN(1,ROWS(data_generation!$AD$7:$AD$9)))</f>
        <v>Loyal</v>
      </c>
      <c r="J351" t="str" cm="1">
        <f t="array" aca="1" ref="J351" ca="1">INDEX(data_generation!$AE$7:$AE$9,RANDBETWEEN(1,ROWS(data_generation!$AE$7:$AE$9)))</f>
        <v>School</v>
      </c>
      <c r="K351" t="b" cm="1">
        <f t="array" aca="1" ref="K351" ca="1">INDEX(data_generation!$AF$7:$AF$8,RANDBETWEEN(1,ROWS(data_generation!$AF$7:$AF$8)))</f>
        <v>1</v>
      </c>
      <c r="L351" t="str" cm="1">
        <f t="array" aca="1" ref="L351" ca="1">INDEX($AG$7:$AG$10,RANDBETWEEN(1,ROWS($AG$7:$AG$10)))</f>
        <v>&lt;25</v>
      </c>
      <c r="M351" t="str" cm="1">
        <f t="array" aca="1" ref="M351" ca="1">INDEX(data_generation!$AI$7:$AI$9,RANDBETWEEN(1,ROWS(data_generation!$AI$7:$AI$9)))</f>
        <v>Female</v>
      </c>
      <c r="N351" t="str" cm="1">
        <f t="array" aca="1" ref="N351" ca="1">INDEX($AK$7:$AK$9,RANDBETWEEN(1,ROWS($AK$7:$AK$9)))</f>
        <v>$500-$1000</v>
      </c>
      <c r="O351" t="str" cm="1">
        <f t="array" aca="1" ref="O351" ca="1">INDEX($AM$7:$AM$12,RANDBETWEEN(1,ROWS($AM$7:$AM$12)))</f>
        <v>WI</v>
      </c>
      <c r="P351" s="6"/>
      <c r="Q351" s="6"/>
      <c r="S351">
        <f t="shared" ca="1" si="23"/>
        <v>0.91012448376144062</v>
      </c>
      <c r="T351" s="5">
        <f t="shared" ca="1" si="24"/>
        <v>0.88968463658947228</v>
      </c>
      <c r="U351">
        <v>100345</v>
      </c>
      <c r="Y351" s="8">
        <v>10345</v>
      </c>
    </row>
    <row r="352" spans="1:25" x14ac:dyDescent="0.25">
      <c r="A352" cm="1">
        <f t="array" aca="1" ref="A352" ca="1">INDEX($U$7:$U$50006, RANK(T352,$T$7:$T$50006), 1)</f>
        <v>100219</v>
      </c>
      <c r="B352" cm="1">
        <f t="array" aca="1" ref="B352" ca="1">INDEX($Y$7:$Y$50006, RANK(T352,$T$7:$T$50006), 1)</f>
        <v>10219</v>
      </c>
      <c r="C352" t="str">
        <f t="shared" ca="1" si="21"/>
        <v>BC</v>
      </c>
      <c r="D352" t="str">
        <f t="shared" ca="1" si="22"/>
        <v>Square</v>
      </c>
      <c r="E352" cm="1">
        <f t="array" aca="1" ref="E352" ca="1">INDEX($Z$7:$Z$46,RANDBETWEEN(1,ROWS($Z$7:$Z$46)))</f>
        <v>2022</v>
      </c>
      <c r="F352" cm="1">
        <f t="array" aca="1" ref="F352" ca="1">INDEX($AB$7:$AB$126,RANDBETWEEN(1,ROWS($AB$7:$AB$126)))</f>
        <v>58</v>
      </c>
      <c r="G352">
        <f ca="1">IF(_xlfn.NORM.INV(T352,$R$7,$R$8)&lt;0,0,_xlfn.NORM.INV(T352,$R$7,$R$8))*VLOOKUP(C352,$V$7:$W$10,2,FALSE)</f>
        <v>3.4115941617202852</v>
      </c>
      <c r="H352" s="6">
        <f ca="1">G352*VLOOKUP(C352,$V$7:$X$12,3,FALSE)</f>
        <v>51.173912425804275</v>
      </c>
      <c r="I352" t="str" cm="1">
        <f t="array" aca="1" ref="I352" ca="1">INDEX(data_generation!$AD$7:$AD$9,RANDBETWEEN(1,ROWS(data_generation!$AD$7:$AD$9)))</f>
        <v>Uncommited</v>
      </c>
      <c r="J352" t="str" cm="1">
        <f t="array" aca="1" ref="J352" ca="1">INDEX(data_generation!$AE$7:$AE$9,RANDBETWEEN(1,ROWS(data_generation!$AE$7:$AE$9)))</f>
        <v>School</v>
      </c>
      <c r="K352" t="b" cm="1">
        <f t="array" aca="1" ref="K352" ca="1">INDEX(data_generation!$AF$7:$AF$8,RANDBETWEEN(1,ROWS(data_generation!$AF$7:$AF$8)))</f>
        <v>0</v>
      </c>
      <c r="L352" t="str" cm="1">
        <f t="array" aca="1" ref="L352" ca="1">INDEX($AG$7:$AG$10,RANDBETWEEN(1,ROWS($AG$7:$AG$10)))</f>
        <v>26-45</v>
      </c>
      <c r="M352" t="str" cm="1">
        <f t="array" aca="1" ref="M352" ca="1">INDEX(data_generation!$AI$7:$AI$9,RANDBETWEEN(1,ROWS(data_generation!$AI$7:$AI$9)))</f>
        <v>Other</v>
      </c>
      <c r="N352" t="str" cm="1">
        <f t="array" aca="1" ref="N352" ca="1">INDEX($AK$7:$AK$9,RANDBETWEEN(1,ROWS($AK$7:$AK$9)))</f>
        <v>$500-$1000</v>
      </c>
      <c r="O352" t="str" cm="1">
        <f t="array" aca="1" ref="O352" ca="1">INDEX($AM$7:$AM$12,RANDBETWEEN(1,ROWS($AM$7:$AM$12)))</f>
        <v>IL</v>
      </c>
      <c r="P352" s="6"/>
      <c r="Q352" s="6"/>
      <c r="S352">
        <f t="shared" ca="1" si="23"/>
        <v>0.71640617021860031</v>
      </c>
      <c r="T352" s="5">
        <f t="shared" ca="1" si="24"/>
        <v>0.79479954603603975</v>
      </c>
      <c r="U352">
        <v>100346</v>
      </c>
      <c r="Y352" s="8">
        <v>10346</v>
      </c>
    </row>
    <row r="353" spans="1:25" x14ac:dyDescent="0.25">
      <c r="A353" cm="1">
        <f t="array" aca="1" ref="A353" ca="1">INDEX($U$7:$U$50006, RANK(T353,$T$7:$T$50006), 1)</f>
        <v>100445</v>
      </c>
      <c r="B353" cm="1">
        <f t="array" aca="1" ref="B353" ca="1">INDEX($Y$7:$Y$50006, RANK(T353,$T$7:$T$50006), 1)</f>
        <v>10445</v>
      </c>
      <c r="C353" t="str">
        <f t="shared" ca="1" si="21"/>
        <v>AB</v>
      </c>
      <c r="D353" t="str">
        <f t="shared" ca="1" si="22"/>
        <v>Circle</v>
      </c>
      <c r="E353" cm="1">
        <f t="array" aca="1" ref="E353" ca="1">INDEX($Z$7:$Z$46,RANDBETWEEN(1,ROWS($Z$7:$Z$46)))</f>
        <v>2023</v>
      </c>
      <c r="F353" cm="1">
        <f t="array" aca="1" ref="F353" ca="1">INDEX($AB$7:$AB$126,RANDBETWEEN(1,ROWS($AB$7:$AB$126)))</f>
        <v>58</v>
      </c>
      <c r="G353">
        <f ca="1">IF(_xlfn.NORM.INV(T353,$R$7,$R$8)&lt;0,0,_xlfn.NORM.INV(T353,$R$7,$R$8))*VLOOKUP(C353,$V$7:$W$10,2,FALSE)</f>
        <v>56.256128431468824</v>
      </c>
      <c r="H353" s="6">
        <f ca="1">G353*VLOOKUP(C353,$V$7:$X$12,3,FALSE)</f>
        <v>140.64032107867206</v>
      </c>
      <c r="I353" t="str" cm="1">
        <f t="array" aca="1" ref="I353" ca="1">INDEX(data_generation!$AD$7:$AD$9,RANDBETWEEN(1,ROWS(data_generation!$AD$7:$AD$9)))</f>
        <v>Disloyal</v>
      </c>
      <c r="J353" t="str" cm="1">
        <f t="array" aca="1" ref="J353" ca="1">INDEX(data_generation!$AE$7:$AE$9,RANDBETWEEN(1,ROWS(data_generation!$AE$7:$AE$9)))</f>
        <v>Home</v>
      </c>
      <c r="K353" t="b" cm="1">
        <f t="array" aca="1" ref="K353" ca="1">INDEX(data_generation!$AF$7:$AF$8,RANDBETWEEN(1,ROWS(data_generation!$AF$7:$AF$8)))</f>
        <v>0</v>
      </c>
      <c r="L353" t="str" cm="1">
        <f t="array" aca="1" ref="L353" ca="1">INDEX($AG$7:$AG$10,RANDBETWEEN(1,ROWS($AG$7:$AG$10)))</f>
        <v>&gt;65</v>
      </c>
      <c r="M353" t="str" cm="1">
        <f t="array" aca="1" ref="M353" ca="1">INDEX(data_generation!$AI$7:$AI$9,RANDBETWEEN(1,ROWS(data_generation!$AI$7:$AI$9)))</f>
        <v>Other</v>
      </c>
      <c r="N353" t="str" cm="1">
        <f t="array" aca="1" ref="N353" ca="1">INDEX($AK$7:$AK$9,RANDBETWEEN(1,ROWS($AK$7:$AK$9)))</f>
        <v>Above $1000</v>
      </c>
      <c r="O353" t="str" cm="1">
        <f t="array" aca="1" ref="O353" ca="1">INDEX($AM$7:$AM$12,RANDBETWEEN(1,ROWS($AM$7:$AM$12)))</f>
        <v>IA</v>
      </c>
      <c r="P353" s="6"/>
      <c r="Q353" s="6"/>
      <c r="S353">
        <f t="shared" ca="1" si="23"/>
        <v>0.54187444810852481</v>
      </c>
      <c r="T353" s="5">
        <f t="shared" ca="1" si="24"/>
        <v>0.59896959981447717</v>
      </c>
      <c r="U353">
        <v>100347</v>
      </c>
      <c r="Y353" s="8">
        <v>10347</v>
      </c>
    </row>
    <row r="354" spans="1:25" x14ac:dyDescent="0.25">
      <c r="A354" cm="1">
        <f t="array" aca="1" ref="A354" ca="1">INDEX($U$7:$U$50006, RANK(T354,$T$7:$T$50006), 1)</f>
        <v>100943</v>
      </c>
      <c r="B354" cm="1">
        <f t="array" aca="1" ref="B354" ca="1">INDEX($Y$7:$Y$50006, RANK(T354,$T$7:$T$50006), 1)</f>
        <v>10943</v>
      </c>
      <c r="C354" t="str">
        <f t="shared" ca="1" si="21"/>
        <v>BC</v>
      </c>
      <c r="D354" t="str">
        <f t="shared" ca="1" si="22"/>
        <v>Square</v>
      </c>
      <c r="E354" cm="1">
        <f t="array" aca="1" ref="E354" ca="1">INDEX($Z$7:$Z$46,RANDBETWEEN(1,ROWS($Z$7:$Z$46)))</f>
        <v>2018</v>
      </c>
      <c r="F354" cm="1">
        <f t="array" aca="1" ref="F354" ca="1">INDEX($AB$7:$AB$126,RANDBETWEEN(1,ROWS($AB$7:$AB$126)))</f>
        <v>61</v>
      </c>
      <c r="G354">
        <f ca="1">IF(_xlfn.NORM.INV(T354,$R$7,$R$8)&lt;0,0,_xlfn.NORM.INV(T354,$R$7,$R$8))*VLOOKUP(C354,$V$7:$W$10,2,FALSE)</f>
        <v>2.5175951335226863</v>
      </c>
      <c r="H354" s="6">
        <f ca="1">G354*VLOOKUP(C354,$V$7:$X$12,3,FALSE)</f>
        <v>37.76392700284029</v>
      </c>
      <c r="I354" t="str" cm="1">
        <f t="array" aca="1" ref="I354" ca="1">INDEX(data_generation!$AD$7:$AD$9,RANDBETWEEN(1,ROWS(data_generation!$AD$7:$AD$9)))</f>
        <v>Disloyal</v>
      </c>
      <c r="J354" t="str" cm="1">
        <f t="array" aca="1" ref="J354" ca="1">INDEX(data_generation!$AE$7:$AE$9,RANDBETWEEN(1,ROWS(data_generation!$AE$7:$AE$9)))</f>
        <v>Work</v>
      </c>
      <c r="K354" t="b" cm="1">
        <f t="array" aca="1" ref="K354" ca="1">INDEX(data_generation!$AF$7:$AF$8,RANDBETWEEN(1,ROWS(data_generation!$AF$7:$AF$8)))</f>
        <v>0</v>
      </c>
      <c r="L354" t="str" cm="1">
        <f t="array" aca="1" ref="L354" ca="1">INDEX($AG$7:$AG$10,RANDBETWEEN(1,ROWS($AG$7:$AG$10)))</f>
        <v>26-45</v>
      </c>
      <c r="M354" t="str" cm="1">
        <f t="array" aca="1" ref="M354" ca="1">INDEX(data_generation!$AI$7:$AI$9,RANDBETWEEN(1,ROWS(data_generation!$AI$7:$AI$9)))</f>
        <v>Female</v>
      </c>
      <c r="N354" t="str" cm="1">
        <f t="array" aca="1" ref="N354" ca="1">INDEX($AK$7:$AK$9,RANDBETWEEN(1,ROWS($AK$7:$AK$9)))</f>
        <v>Above $1000</v>
      </c>
      <c r="O354" t="str" cm="1">
        <f t="array" aca="1" ref="O354" ca="1">INDEX($AM$7:$AM$12,RANDBETWEEN(1,ROWS($AM$7:$AM$12)))</f>
        <v>WI</v>
      </c>
      <c r="P354" s="6"/>
      <c r="Q354" s="6"/>
      <c r="S354">
        <f t="shared" ca="1" si="23"/>
        <v>0.32189437690816847</v>
      </c>
      <c r="T354" s="5">
        <f t="shared" ca="1" si="24"/>
        <v>0.16732006002393673</v>
      </c>
      <c r="U354">
        <v>100348</v>
      </c>
      <c r="Y354" s="8">
        <v>10348</v>
      </c>
    </row>
    <row r="355" spans="1:25" x14ac:dyDescent="0.25">
      <c r="A355" cm="1">
        <f t="array" aca="1" ref="A355" ca="1">INDEX($U$7:$U$50006, RANK(T355,$T$7:$T$50006), 1)</f>
        <v>101093</v>
      </c>
      <c r="B355" cm="1">
        <f t="array" aca="1" ref="B355" ca="1">INDEX($Y$7:$Y$50006, RANK(T355,$T$7:$T$50006), 1)</f>
        <v>11093</v>
      </c>
      <c r="C355" t="str">
        <f t="shared" ca="1" si="21"/>
        <v>AC</v>
      </c>
      <c r="D355" t="str">
        <f t="shared" ca="1" si="22"/>
        <v>Circle</v>
      </c>
      <c r="E355" cm="1">
        <f t="array" aca="1" ref="E355" ca="1">INDEX($Z$7:$Z$46,RANDBETWEEN(1,ROWS($Z$7:$Z$46)))</f>
        <v>2020</v>
      </c>
      <c r="F355" cm="1">
        <f t="array" aca="1" ref="F355" ca="1">INDEX($AB$7:$AB$126,RANDBETWEEN(1,ROWS($AB$7:$AB$126)))</f>
        <v>112</v>
      </c>
      <c r="G355">
        <f ca="1">IF(_xlfn.NORM.INV(T355,$R$7,$R$8)&lt;0,0,_xlfn.NORM.INV(T355,$R$7,$R$8))*VLOOKUP(C355,$V$7:$W$10,2,FALSE)</f>
        <v>30.812655498182906</v>
      </c>
      <c r="H355" s="6">
        <f ca="1">G355*VLOOKUP(C355,$V$7:$X$12,3,FALSE)</f>
        <v>92.437966494548718</v>
      </c>
      <c r="I355" t="str" cm="1">
        <f t="array" aca="1" ref="I355" ca="1">INDEX(data_generation!$AD$7:$AD$9,RANDBETWEEN(1,ROWS(data_generation!$AD$7:$AD$9)))</f>
        <v>Uncommited</v>
      </c>
      <c r="J355" t="str" cm="1">
        <f t="array" aca="1" ref="J355" ca="1">INDEX(data_generation!$AE$7:$AE$9,RANDBETWEEN(1,ROWS(data_generation!$AE$7:$AE$9)))</f>
        <v>School</v>
      </c>
      <c r="K355" t="b" cm="1">
        <f t="array" aca="1" ref="K355" ca="1">INDEX(data_generation!$AF$7:$AF$8,RANDBETWEEN(1,ROWS(data_generation!$AF$7:$AF$8)))</f>
        <v>1</v>
      </c>
      <c r="L355" t="str" cm="1">
        <f t="array" aca="1" ref="L355" ca="1">INDEX($AG$7:$AG$10,RANDBETWEEN(1,ROWS($AG$7:$AG$10)))</f>
        <v>&lt;25</v>
      </c>
      <c r="M355" t="str" cm="1">
        <f t="array" aca="1" ref="M355" ca="1">INDEX(data_generation!$AI$7:$AI$9,RANDBETWEEN(1,ROWS(data_generation!$AI$7:$AI$9)))</f>
        <v>Other</v>
      </c>
      <c r="N355" t="str" cm="1">
        <f t="array" aca="1" ref="N355" ca="1">INDEX($AK$7:$AK$9,RANDBETWEEN(1,ROWS($AK$7:$AK$9)))</f>
        <v>Above $1000</v>
      </c>
      <c r="O355" t="str" cm="1">
        <f t="array" aca="1" ref="O355" ca="1">INDEX($AM$7:$AM$12,RANDBETWEEN(1,ROWS($AM$7:$AM$12)))</f>
        <v>WI</v>
      </c>
      <c r="P355" s="6"/>
      <c r="Q355" s="6"/>
      <c r="S355">
        <f t="shared" ca="1" si="23"/>
        <v>0.91770181237268211</v>
      </c>
      <c r="T355" s="5">
        <f t="shared" ca="1" si="24"/>
        <v>8.7749099860544577E-3</v>
      </c>
      <c r="U355">
        <v>100349</v>
      </c>
      <c r="Y355" s="8">
        <v>10349</v>
      </c>
    </row>
    <row r="356" spans="1:25" x14ac:dyDescent="0.25">
      <c r="A356" cm="1">
        <f t="array" aca="1" ref="A356" ca="1">INDEX($U$7:$U$50006, RANK(T356,$T$7:$T$50006), 1)</f>
        <v>100419</v>
      </c>
      <c r="B356" cm="1">
        <f t="array" aca="1" ref="B356" ca="1">INDEX($Y$7:$Y$50006, RANK(T356,$T$7:$T$50006), 1)</f>
        <v>10419</v>
      </c>
      <c r="C356" t="str">
        <f t="shared" ca="1" si="21"/>
        <v>AB</v>
      </c>
      <c r="D356" t="str">
        <f t="shared" ca="1" si="22"/>
        <v>Circle</v>
      </c>
      <c r="E356" cm="1">
        <f t="array" aca="1" ref="E356" ca="1">INDEX($Z$7:$Z$46,RANDBETWEEN(1,ROWS($Z$7:$Z$46)))</f>
        <v>2022</v>
      </c>
      <c r="F356" cm="1">
        <f t="array" aca="1" ref="F356" ca="1">INDEX($AB$7:$AB$126,RANDBETWEEN(1,ROWS($AB$7:$AB$126)))</f>
        <v>24</v>
      </c>
      <c r="G356">
        <f ca="1">IF(_xlfn.NORM.INV(T356,$R$7,$R$8)&lt;0,0,_xlfn.NORM.INV(T356,$R$7,$R$8))*VLOOKUP(C356,$V$7:$W$10,2,FALSE)</f>
        <v>56.880915460898642</v>
      </c>
      <c r="H356" s="6">
        <f ca="1">G356*VLOOKUP(C356,$V$7:$X$12,3,FALSE)</f>
        <v>142.20228865224661</v>
      </c>
      <c r="I356" t="str" cm="1">
        <f t="array" aca="1" ref="I356" ca="1">INDEX(data_generation!$AD$7:$AD$9,RANDBETWEEN(1,ROWS(data_generation!$AD$7:$AD$9)))</f>
        <v>Disloyal</v>
      </c>
      <c r="J356" t="str" cm="1">
        <f t="array" aca="1" ref="J356" ca="1">INDEX(data_generation!$AE$7:$AE$9,RANDBETWEEN(1,ROWS(data_generation!$AE$7:$AE$9)))</f>
        <v>School</v>
      </c>
      <c r="K356" t="b" cm="1">
        <f t="array" aca="1" ref="K356" ca="1">INDEX(data_generation!$AF$7:$AF$8,RANDBETWEEN(1,ROWS(data_generation!$AF$7:$AF$8)))</f>
        <v>0</v>
      </c>
      <c r="L356" t="str" cm="1">
        <f t="array" aca="1" ref="L356" ca="1">INDEX($AG$7:$AG$10,RANDBETWEEN(1,ROWS($AG$7:$AG$10)))</f>
        <v>46-65</v>
      </c>
      <c r="M356" t="str" cm="1">
        <f t="array" aca="1" ref="M356" ca="1">INDEX(data_generation!$AI$7:$AI$9,RANDBETWEEN(1,ROWS(data_generation!$AI$7:$AI$9)))</f>
        <v>Other</v>
      </c>
      <c r="N356" t="str" cm="1">
        <f t="array" aca="1" ref="N356" ca="1">INDEX($AK$7:$AK$9,RANDBETWEEN(1,ROWS($AK$7:$AK$9)))</f>
        <v>$500-$1000</v>
      </c>
      <c r="O356" t="str" cm="1">
        <f t="array" aca="1" ref="O356" ca="1">INDEX($AM$7:$AM$12,RANDBETWEEN(1,ROWS($AM$7:$AM$12)))</f>
        <v>WI</v>
      </c>
      <c r="P356" s="6"/>
      <c r="Q356" s="6"/>
      <c r="S356">
        <f t="shared" ca="1" si="23"/>
        <v>0.65057555155340563</v>
      </c>
      <c r="T356" s="5">
        <f t="shared" ca="1" si="24"/>
        <v>0.62555438827647247</v>
      </c>
      <c r="U356">
        <v>100350</v>
      </c>
      <c r="Y356" s="8">
        <v>10350</v>
      </c>
    </row>
    <row r="357" spans="1:25" x14ac:dyDescent="0.25">
      <c r="A357" cm="1">
        <f t="array" aca="1" ref="A357" ca="1">INDEX($U$7:$U$50006, RANK(T357,$T$7:$T$50006), 1)</f>
        <v>100421</v>
      </c>
      <c r="B357" cm="1">
        <f t="array" aca="1" ref="B357" ca="1">INDEX($Y$7:$Y$50006, RANK(T357,$T$7:$T$50006), 1)</f>
        <v>10421</v>
      </c>
      <c r="C357" t="str">
        <f t="shared" ca="1" si="21"/>
        <v>BC</v>
      </c>
      <c r="D357" t="str">
        <f t="shared" ca="1" si="22"/>
        <v>Square</v>
      </c>
      <c r="E357" cm="1">
        <f t="array" aca="1" ref="E357" ca="1">INDEX($Z$7:$Z$46,RANDBETWEEN(1,ROWS($Z$7:$Z$46)))</f>
        <v>2016</v>
      </c>
      <c r="F357" cm="1">
        <f t="array" aca="1" ref="F357" ca="1">INDEX($AB$7:$AB$126,RANDBETWEEN(1,ROWS($AB$7:$AB$126)))</f>
        <v>24</v>
      </c>
      <c r="G357">
        <f ca="1">IF(_xlfn.NORM.INV(T357,$R$7,$R$8)&lt;0,0,_xlfn.NORM.INV(T357,$R$7,$R$8))*VLOOKUP(C357,$V$7:$W$10,2,FALSE)</f>
        <v>3.1560171525760299</v>
      </c>
      <c r="H357" s="6">
        <f ca="1">G357*VLOOKUP(C357,$V$7:$X$12,3,FALSE)</f>
        <v>47.340257288640451</v>
      </c>
      <c r="I357" t="str" cm="1">
        <f t="array" aca="1" ref="I357" ca="1">INDEX(data_generation!$AD$7:$AD$9,RANDBETWEEN(1,ROWS(data_generation!$AD$7:$AD$9)))</f>
        <v>Disloyal</v>
      </c>
      <c r="J357" t="str" cm="1">
        <f t="array" aca="1" ref="J357" ca="1">INDEX(data_generation!$AE$7:$AE$9,RANDBETWEEN(1,ROWS(data_generation!$AE$7:$AE$9)))</f>
        <v>School</v>
      </c>
      <c r="K357" t="b" cm="1">
        <f t="array" aca="1" ref="K357" ca="1">INDEX(data_generation!$AF$7:$AF$8,RANDBETWEEN(1,ROWS(data_generation!$AF$7:$AF$8)))</f>
        <v>1</v>
      </c>
      <c r="L357" t="str" cm="1">
        <f t="array" aca="1" ref="L357" ca="1">INDEX($AG$7:$AG$10,RANDBETWEEN(1,ROWS($AG$7:$AG$10)))</f>
        <v>46-65</v>
      </c>
      <c r="M357" t="str" cm="1">
        <f t="array" aca="1" ref="M357" ca="1">INDEX(data_generation!$AI$7:$AI$9,RANDBETWEEN(1,ROWS(data_generation!$AI$7:$AI$9)))</f>
        <v>Male</v>
      </c>
      <c r="N357" t="str" cm="1">
        <f t="array" aca="1" ref="N357" ca="1">INDEX($AK$7:$AK$9,RANDBETWEEN(1,ROWS($AK$7:$AK$9)))</f>
        <v>Above $1000</v>
      </c>
      <c r="O357" t="str" cm="1">
        <f t="array" aca="1" ref="O357" ca="1">INDEX($AM$7:$AM$12,RANDBETWEEN(1,ROWS($AM$7:$AM$12)))</f>
        <v>MN</v>
      </c>
      <c r="P357" s="6"/>
      <c r="Q357" s="6"/>
      <c r="S357">
        <f t="shared" ca="1" si="23"/>
        <v>0.50495977125930369</v>
      </c>
      <c r="T357" s="5">
        <f t="shared" ca="1" si="24"/>
        <v>0.6224927738756415</v>
      </c>
      <c r="U357">
        <v>100351</v>
      </c>
      <c r="Y357" s="8">
        <v>10351</v>
      </c>
    </row>
    <row r="358" spans="1:25" x14ac:dyDescent="0.25">
      <c r="A358" cm="1">
        <f t="array" aca="1" ref="A358" ca="1">INDEX($U$7:$U$50006, RANK(T358,$T$7:$T$50006), 1)</f>
        <v>100230</v>
      </c>
      <c r="B358" cm="1">
        <f t="array" aca="1" ref="B358" ca="1">INDEX($Y$7:$Y$50006, RANK(T358,$T$7:$T$50006), 1)</f>
        <v>10230</v>
      </c>
      <c r="C358" t="str">
        <f t="shared" ca="1" si="21"/>
        <v>BC</v>
      </c>
      <c r="D358" t="str">
        <f t="shared" ca="1" si="22"/>
        <v>Square</v>
      </c>
      <c r="E358" cm="1">
        <f t="array" aca="1" ref="E358" ca="1">INDEX($Z$7:$Z$46,RANDBETWEEN(1,ROWS($Z$7:$Z$46)))</f>
        <v>2021</v>
      </c>
      <c r="F358" cm="1">
        <f t="array" aca="1" ref="F358" ca="1">INDEX($AB$7:$AB$126,RANDBETWEEN(1,ROWS($AB$7:$AB$126)))</f>
        <v>47</v>
      </c>
      <c r="G358">
        <f ca="1">IF(_xlfn.NORM.INV(T358,$R$7,$R$8)&lt;0,0,_xlfn.NORM.INV(T358,$R$7,$R$8))*VLOOKUP(C358,$V$7:$W$10,2,FALSE)</f>
        <v>3.3986224352980798</v>
      </c>
      <c r="H358" s="6">
        <f ca="1">G358*VLOOKUP(C358,$V$7:$X$12,3,FALSE)</f>
        <v>50.979336529471198</v>
      </c>
      <c r="I358" t="str" cm="1">
        <f t="array" aca="1" ref="I358" ca="1">INDEX(data_generation!$AD$7:$AD$9,RANDBETWEEN(1,ROWS(data_generation!$AD$7:$AD$9)))</f>
        <v>Loyal</v>
      </c>
      <c r="J358" t="str" cm="1">
        <f t="array" aca="1" ref="J358" ca="1">INDEX(data_generation!$AE$7:$AE$9,RANDBETWEEN(1,ROWS(data_generation!$AE$7:$AE$9)))</f>
        <v>School</v>
      </c>
      <c r="K358" t="b" cm="1">
        <f t="array" aca="1" ref="K358" ca="1">INDEX(data_generation!$AF$7:$AF$8,RANDBETWEEN(1,ROWS(data_generation!$AF$7:$AF$8)))</f>
        <v>0</v>
      </c>
      <c r="L358" t="str" cm="1">
        <f t="array" aca="1" ref="L358" ca="1">INDEX($AG$7:$AG$10,RANDBETWEEN(1,ROWS($AG$7:$AG$10)))</f>
        <v>&lt;25</v>
      </c>
      <c r="M358" t="str" cm="1">
        <f t="array" aca="1" ref="M358" ca="1">INDEX(data_generation!$AI$7:$AI$9,RANDBETWEEN(1,ROWS(data_generation!$AI$7:$AI$9)))</f>
        <v>Other</v>
      </c>
      <c r="N358" t="str" cm="1">
        <f t="array" aca="1" ref="N358" ca="1">INDEX($AK$7:$AK$9,RANDBETWEEN(1,ROWS($AK$7:$AK$9)))</f>
        <v>Above $1000</v>
      </c>
      <c r="O358" t="str" cm="1">
        <f t="array" aca="1" ref="O358" ca="1">INDEX($AM$7:$AM$12,RANDBETWEEN(1,ROWS($AM$7:$AM$12)))</f>
        <v>WI</v>
      </c>
      <c r="P358" s="6"/>
      <c r="Q358" s="6"/>
      <c r="S358">
        <f t="shared" ca="1" si="23"/>
        <v>0.3055402995765315</v>
      </c>
      <c r="T358" s="5">
        <f t="shared" ca="1" si="24"/>
        <v>0.78734558447729175</v>
      </c>
      <c r="U358">
        <v>100352</v>
      </c>
      <c r="Y358" s="8">
        <v>10352</v>
      </c>
    </row>
    <row r="359" spans="1:25" x14ac:dyDescent="0.25">
      <c r="A359" cm="1">
        <f t="array" aca="1" ref="A359" ca="1">INDEX($U$7:$U$50006, RANK(T359,$T$7:$T$50006), 1)</f>
        <v>101090</v>
      </c>
      <c r="B359" cm="1">
        <f t="array" aca="1" ref="B359" ca="1">INDEX($Y$7:$Y$50006, RANK(T359,$T$7:$T$50006), 1)</f>
        <v>11090</v>
      </c>
      <c r="C359" t="str">
        <f t="shared" ca="1" si="21"/>
        <v>AC</v>
      </c>
      <c r="D359" t="str">
        <f t="shared" ca="1" si="22"/>
        <v>Circle</v>
      </c>
      <c r="E359" cm="1">
        <f t="array" aca="1" ref="E359" ca="1">INDEX($Z$7:$Z$46,RANDBETWEEN(1,ROWS($Z$7:$Z$46)))</f>
        <v>2020</v>
      </c>
      <c r="F359" cm="1">
        <f t="array" aca="1" ref="F359" ca="1">INDEX($AB$7:$AB$126,RANDBETWEEN(1,ROWS($AB$7:$AB$126)))</f>
        <v>52</v>
      </c>
      <c r="G359">
        <f ca="1">IF(_xlfn.NORM.INV(T359,$R$7,$R$8)&lt;0,0,_xlfn.NORM.INV(T359,$R$7,$R$8))*VLOOKUP(C359,$V$7:$W$10,2,FALSE)</f>
        <v>31.479040646174827</v>
      </c>
      <c r="H359" s="6">
        <f ca="1">G359*VLOOKUP(C359,$V$7:$X$12,3,FALSE)</f>
        <v>94.437121938524484</v>
      </c>
      <c r="I359" t="str" cm="1">
        <f t="array" aca="1" ref="I359" ca="1">INDEX(data_generation!$AD$7:$AD$9,RANDBETWEEN(1,ROWS(data_generation!$AD$7:$AD$9)))</f>
        <v>Uncommited</v>
      </c>
      <c r="J359" t="str" cm="1">
        <f t="array" aca="1" ref="J359" ca="1">INDEX(data_generation!$AE$7:$AE$9,RANDBETWEEN(1,ROWS(data_generation!$AE$7:$AE$9)))</f>
        <v>Home</v>
      </c>
      <c r="K359" t="b" cm="1">
        <f t="array" aca="1" ref="K359" ca="1">INDEX(data_generation!$AF$7:$AF$8,RANDBETWEEN(1,ROWS(data_generation!$AF$7:$AF$8)))</f>
        <v>0</v>
      </c>
      <c r="L359" t="str" cm="1">
        <f t="array" aca="1" ref="L359" ca="1">INDEX($AG$7:$AG$10,RANDBETWEEN(1,ROWS($AG$7:$AG$10)))</f>
        <v>26-45</v>
      </c>
      <c r="M359" t="str" cm="1">
        <f t="array" aca="1" ref="M359" ca="1">INDEX(data_generation!$AI$7:$AI$9,RANDBETWEEN(1,ROWS(data_generation!$AI$7:$AI$9)))</f>
        <v>Other</v>
      </c>
      <c r="N359" t="str" cm="1">
        <f t="array" aca="1" ref="N359" ca="1">INDEX($AK$7:$AK$9,RANDBETWEEN(1,ROWS($AK$7:$AK$9)))</f>
        <v>Above $1000</v>
      </c>
      <c r="O359" t="str" cm="1">
        <f t="array" aca="1" ref="O359" ca="1">INDEX($AM$7:$AM$12,RANDBETWEEN(1,ROWS($AM$7:$AM$12)))</f>
        <v>IA</v>
      </c>
      <c r="P359" s="6"/>
      <c r="Q359" s="6"/>
      <c r="S359">
        <f t="shared" ca="1" si="23"/>
        <v>0.62687026514569644</v>
      </c>
      <c r="T359" s="5">
        <f t="shared" ca="1" si="24"/>
        <v>1.0821271728913007E-2</v>
      </c>
      <c r="U359">
        <v>100353</v>
      </c>
      <c r="Y359" s="8">
        <v>10353</v>
      </c>
    </row>
    <row r="360" spans="1:25" x14ac:dyDescent="0.25">
      <c r="A360" cm="1">
        <f t="array" aca="1" ref="A360" ca="1">INDEX($U$7:$U$50006, RANK(T360,$T$7:$T$50006), 1)</f>
        <v>100524</v>
      </c>
      <c r="B360" cm="1">
        <f t="array" aca="1" ref="B360" ca="1">INDEX($Y$7:$Y$50006, RANK(T360,$T$7:$T$50006), 1)</f>
        <v>10524</v>
      </c>
      <c r="C360" t="str">
        <f t="shared" ca="1" si="21"/>
        <v>AB</v>
      </c>
      <c r="D360" t="str">
        <f t="shared" ca="1" si="22"/>
        <v>Circle</v>
      </c>
      <c r="E360" cm="1">
        <f t="array" aca="1" ref="E360" ca="1">INDEX($Z$7:$Z$46,RANDBETWEEN(1,ROWS($Z$7:$Z$46)))</f>
        <v>2021</v>
      </c>
      <c r="F360" cm="1">
        <f t="array" aca="1" ref="F360" ca="1">INDEX($AB$7:$AB$126,RANDBETWEEN(1,ROWS($AB$7:$AB$126)))</f>
        <v>27</v>
      </c>
      <c r="G360">
        <f ca="1">IF(_xlfn.NORM.INV(T360,$R$7,$R$8)&lt;0,0,_xlfn.NORM.INV(T360,$R$7,$R$8))*VLOOKUP(C360,$V$7:$W$10,2,FALSE)</f>
        <v>54.479478995505943</v>
      </c>
      <c r="H360" s="6">
        <f ca="1">G360*VLOOKUP(C360,$V$7:$X$12,3,FALSE)</f>
        <v>136.19869748876485</v>
      </c>
      <c r="I360" t="str" cm="1">
        <f t="array" aca="1" ref="I360" ca="1">INDEX(data_generation!$AD$7:$AD$9,RANDBETWEEN(1,ROWS(data_generation!$AD$7:$AD$9)))</f>
        <v>Loyal</v>
      </c>
      <c r="J360" t="str" cm="1">
        <f t="array" aca="1" ref="J360" ca="1">INDEX(data_generation!$AE$7:$AE$9,RANDBETWEEN(1,ROWS(data_generation!$AE$7:$AE$9)))</f>
        <v>Home</v>
      </c>
      <c r="K360" t="b" cm="1">
        <f t="array" aca="1" ref="K360" ca="1">INDEX(data_generation!$AF$7:$AF$8,RANDBETWEEN(1,ROWS(data_generation!$AF$7:$AF$8)))</f>
        <v>1</v>
      </c>
      <c r="L360" t="str" cm="1">
        <f t="array" aca="1" ref="L360" ca="1">INDEX($AG$7:$AG$10,RANDBETWEEN(1,ROWS($AG$7:$AG$10)))</f>
        <v>&gt;65</v>
      </c>
      <c r="M360" t="str" cm="1">
        <f t="array" aca="1" ref="M360" ca="1">INDEX(data_generation!$AI$7:$AI$9,RANDBETWEEN(1,ROWS(data_generation!$AI$7:$AI$9)))</f>
        <v>Male</v>
      </c>
      <c r="N360" t="str" cm="1">
        <f t="array" aca="1" ref="N360" ca="1">INDEX($AK$7:$AK$9,RANDBETWEEN(1,ROWS($AK$7:$AK$9)))</f>
        <v>Above $1000</v>
      </c>
      <c r="O360" t="str" cm="1">
        <f t="array" aca="1" ref="O360" ca="1">INDEX($AM$7:$AM$12,RANDBETWEEN(1,ROWS($AM$7:$AM$12)))</f>
        <v>IA</v>
      </c>
      <c r="P360" s="6"/>
      <c r="Q360" s="6"/>
      <c r="S360">
        <f t="shared" ca="1" si="23"/>
        <v>0.19900561351177892</v>
      </c>
      <c r="T360" s="5">
        <f t="shared" ca="1" si="24"/>
        <v>0.52124377734881433</v>
      </c>
      <c r="U360">
        <v>100354</v>
      </c>
      <c r="Y360" s="8">
        <v>10354</v>
      </c>
    </row>
    <row r="361" spans="1:25" x14ac:dyDescent="0.25">
      <c r="A361" cm="1">
        <f t="array" aca="1" ref="A361" ca="1">INDEX($U$7:$U$50006, RANK(T361,$T$7:$T$50006), 1)</f>
        <v>100128</v>
      </c>
      <c r="B361" cm="1">
        <f t="array" aca="1" ref="B361" ca="1">INDEX($Y$7:$Y$50006, RANK(T361,$T$7:$T$50006), 1)</f>
        <v>10128</v>
      </c>
      <c r="C361" t="str">
        <f t="shared" ca="1" si="21"/>
        <v>BC</v>
      </c>
      <c r="D361" t="str">
        <f t="shared" ca="1" si="22"/>
        <v>Square</v>
      </c>
      <c r="E361" cm="1">
        <f t="array" aca="1" ref="E361" ca="1">INDEX($Z$7:$Z$46,RANDBETWEEN(1,ROWS($Z$7:$Z$46)))</f>
        <v>2023</v>
      </c>
      <c r="F361" cm="1">
        <f t="array" aca="1" ref="F361" ca="1">INDEX($AB$7:$AB$126,RANDBETWEEN(1,ROWS($AB$7:$AB$126)))</f>
        <v>31</v>
      </c>
      <c r="G361">
        <f ca="1">IF(_xlfn.NORM.INV(T361,$R$7,$R$8)&lt;0,0,_xlfn.NORM.INV(T361,$R$7,$R$8))*VLOOKUP(C361,$V$7:$W$10,2,FALSE)</f>
        <v>3.59563478185976</v>
      </c>
      <c r="H361" s="6">
        <f ca="1">G361*VLOOKUP(C361,$V$7:$X$12,3,FALSE)</f>
        <v>53.934521727896403</v>
      </c>
      <c r="I361" t="str" cm="1">
        <f t="array" aca="1" ref="I361" ca="1">INDEX(data_generation!$AD$7:$AD$9,RANDBETWEEN(1,ROWS(data_generation!$AD$7:$AD$9)))</f>
        <v>Disloyal</v>
      </c>
      <c r="J361" t="str" cm="1">
        <f t="array" aca="1" ref="J361" ca="1">INDEX(data_generation!$AE$7:$AE$9,RANDBETWEEN(1,ROWS(data_generation!$AE$7:$AE$9)))</f>
        <v>School</v>
      </c>
      <c r="K361" t="b" cm="1">
        <f t="array" aca="1" ref="K361" ca="1">INDEX(data_generation!$AF$7:$AF$8,RANDBETWEEN(1,ROWS(data_generation!$AF$7:$AF$8)))</f>
        <v>0</v>
      </c>
      <c r="L361" t="str" cm="1">
        <f t="array" aca="1" ref="L361" ca="1">INDEX($AG$7:$AG$10,RANDBETWEEN(1,ROWS($AG$7:$AG$10)))</f>
        <v>&lt;25</v>
      </c>
      <c r="M361" t="str" cm="1">
        <f t="array" aca="1" ref="M361" ca="1">INDEX(data_generation!$AI$7:$AI$9,RANDBETWEEN(1,ROWS(data_generation!$AI$7:$AI$9)))</f>
        <v>Female</v>
      </c>
      <c r="N361" t="str" cm="1">
        <f t="array" aca="1" ref="N361" ca="1">INDEX($AK$7:$AK$9,RANDBETWEEN(1,ROWS($AK$7:$AK$9)))</f>
        <v>$500-$1000</v>
      </c>
      <c r="O361" t="str" cm="1">
        <f t="array" aca="1" ref="O361" ca="1">INDEX($AM$7:$AM$12,RANDBETWEEN(1,ROWS($AM$7:$AM$12)))</f>
        <v>WI</v>
      </c>
      <c r="P361" s="6"/>
      <c r="Q361" s="6"/>
      <c r="S361">
        <f t="shared" ca="1" si="23"/>
        <v>0.85314978104979189</v>
      </c>
      <c r="T361" s="5">
        <f t="shared" ca="1" si="24"/>
        <v>0.8832261108339623</v>
      </c>
      <c r="U361">
        <v>100355</v>
      </c>
      <c r="Y361" s="8">
        <v>10355</v>
      </c>
    </row>
    <row r="362" spans="1:25" x14ac:dyDescent="0.25">
      <c r="A362" cm="1">
        <f t="array" aca="1" ref="A362" ca="1">INDEX($U$7:$U$50006, RANK(T362,$T$7:$T$50006), 1)</f>
        <v>101054</v>
      </c>
      <c r="B362" cm="1">
        <f t="array" aca="1" ref="B362" ca="1">INDEX($Y$7:$Y$50006, RANK(T362,$T$7:$T$50006), 1)</f>
        <v>11054</v>
      </c>
      <c r="C362" t="str">
        <f t="shared" ca="1" si="21"/>
        <v>AC</v>
      </c>
      <c r="D362" t="str">
        <f t="shared" ca="1" si="22"/>
        <v>Circle</v>
      </c>
      <c r="E362" cm="1">
        <f t="array" aca="1" ref="E362" ca="1">INDEX($Z$7:$Z$46,RANDBETWEEN(1,ROWS($Z$7:$Z$46)))</f>
        <v>2022</v>
      </c>
      <c r="F362" cm="1">
        <f t="array" aca="1" ref="F362" ca="1">INDEX($AB$7:$AB$126,RANDBETWEEN(1,ROWS($AB$7:$AB$126)))</f>
        <v>32</v>
      </c>
      <c r="G362">
        <f ca="1">IF(_xlfn.NORM.INV(T362,$R$7,$R$8)&lt;0,0,_xlfn.NORM.INV(T362,$R$7,$R$8))*VLOOKUP(C362,$V$7:$W$10,2,FALSE)</f>
        <v>36.998332689489288</v>
      </c>
      <c r="H362" s="6">
        <f ca="1">G362*VLOOKUP(C362,$V$7:$X$12,3,FALSE)</f>
        <v>110.99499806846786</v>
      </c>
      <c r="I362" t="str" cm="1">
        <f t="array" aca="1" ref="I362" ca="1">INDEX(data_generation!$AD$7:$AD$9,RANDBETWEEN(1,ROWS(data_generation!$AD$7:$AD$9)))</f>
        <v>Loyal</v>
      </c>
      <c r="J362" t="str" cm="1">
        <f t="array" aca="1" ref="J362" ca="1">INDEX(data_generation!$AE$7:$AE$9,RANDBETWEEN(1,ROWS(data_generation!$AE$7:$AE$9)))</f>
        <v>Home</v>
      </c>
      <c r="K362" t="b" cm="1">
        <f t="array" aca="1" ref="K362" ca="1">INDEX(data_generation!$AF$7:$AF$8,RANDBETWEEN(1,ROWS(data_generation!$AF$7:$AF$8)))</f>
        <v>0</v>
      </c>
      <c r="L362" t="str" cm="1">
        <f t="array" aca="1" ref="L362" ca="1">INDEX($AG$7:$AG$10,RANDBETWEEN(1,ROWS($AG$7:$AG$10)))</f>
        <v>26-45</v>
      </c>
      <c r="M362" t="str" cm="1">
        <f t="array" aca="1" ref="M362" ca="1">INDEX(data_generation!$AI$7:$AI$9,RANDBETWEEN(1,ROWS(data_generation!$AI$7:$AI$9)))</f>
        <v>Female</v>
      </c>
      <c r="N362" t="str" cm="1">
        <f t="array" aca="1" ref="N362" ca="1">INDEX($AK$7:$AK$9,RANDBETWEEN(1,ROWS($AK$7:$AK$9)))</f>
        <v>Above $1000</v>
      </c>
      <c r="O362" t="str" cm="1">
        <f t="array" aca="1" ref="O362" ca="1">INDEX($AM$7:$AM$12,RANDBETWEEN(1,ROWS($AM$7:$AM$12)))</f>
        <v>MN</v>
      </c>
      <c r="P362" s="6"/>
      <c r="Q362" s="6"/>
      <c r="S362">
        <f t="shared" ca="1" si="23"/>
        <v>0.21257114151471357</v>
      </c>
      <c r="T362" s="5">
        <f t="shared" ca="1" si="24"/>
        <v>4.975282386805413E-2</v>
      </c>
      <c r="U362">
        <v>100356</v>
      </c>
      <c r="Y362" s="8">
        <v>10356</v>
      </c>
    </row>
    <row r="363" spans="1:25" x14ac:dyDescent="0.25">
      <c r="A363" cm="1">
        <f t="array" aca="1" ref="A363" ca="1">INDEX($U$7:$U$50006, RANK(T363,$T$7:$T$50006), 1)</f>
        <v>101019</v>
      </c>
      <c r="B363" cm="1">
        <f t="array" aca="1" ref="B363" ca="1">INDEX($Y$7:$Y$50006, RANK(T363,$T$7:$T$50006), 1)</f>
        <v>11019</v>
      </c>
      <c r="C363" t="str">
        <f t="shared" ca="1" si="21"/>
        <v>AB</v>
      </c>
      <c r="D363" t="str">
        <f t="shared" ca="1" si="22"/>
        <v>Circle</v>
      </c>
      <c r="E363" cm="1">
        <f t="array" aca="1" ref="E363" ca="1">INDEX($Z$7:$Z$46,RANDBETWEEN(1,ROWS($Z$7:$Z$46)))</f>
        <v>2022</v>
      </c>
      <c r="F363" cm="1">
        <f t="array" aca="1" ref="F363" ca="1">INDEX($AB$7:$AB$126,RANDBETWEEN(1,ROWS($AB$7:$AB$126)))</f>
        <v>106</v>
      </c>
      <c r="G363">
        <f ca="1">IF(_xlfn.NORM.INV(T363,$R$7,$R$8)&lt;0,0,_xlfn.NORM.INV(T363,$R$7,$R$8))*VLOOKUP(C363,$V$7:$W$10,2,FALSE)</f>
        <v>41.835624031671315</v>
      </c>
      <c r="H363" s="6">
        <f ca="1">G363*VLOOKUP(C363,$V$7:$X$12,3,FALSE)</f>
        <v>104.5890600791783</v>
      </c>
      <c r="I363" t="str" cm="1">
        <f t="array" aca="1" ref="I363" ca="1">INDEX(data_generation!$AD$7:$AD$9,RANDBETWEEN(1,ROWS(data_generation!$AD$7:$AD$9)))</f>
        <v>Loyal</v>
      </c>
      <c r="J363" t="str" cm="1">
        <f t="array" aca="1" ref="J363" ca="1">INDEX(data_generation!$AE$7:$AE$9,RANDBETWEEN(1,ROWS(data_generation!$AE$7:$AE$9)))</f>
        <v>School</v>
      </c>
      <c r="K363" t="b" cm="1">
        <f t="array" aca="1" ref="K363" ca="1">INDEX(data_generation!$AF$7:$AF$8,RANDBETWEEN(1,ROWS(data_generation!$AF$7:$AF$8)))</f>
        <v>1</v>
      </c>
      <c r="L363" t="str" cm="1">
        <f t="array" aca="1" ref="L363" ca="1">INDEX($AG$7:$AG$10,RANDBETWEEN(1,ROWS($AG$7:$AG$10)))</f>
        <v>26-45</v>
      </c>
      <c r="M363" t="str" cm="1">
        <f t="array" aca="1" ref="M363" ca="1">INDEX(data_generation!$AI$7:$AI$9,RANDBETWEEN(1,ROWS(data_generation!$AI$7:$AI$9)))</f>
        <v>Female</v>
      </c>
      <c r="N363" t="str" cm="1">
        <f t="array" aca="1" ref="N363" ca="1">INDEX($AK$7:$AK$9,RANDBETWEEN(1,ROWS($AK$7:$AK$9)))</f>
        <v>Under $500</v>
      </c>
      <c r="O363" t="str" cm="1">
        <f t="array" aca="1" ref="O363" ca="1">INDEX($AM$7:$AM$12,RANDBETWEEN(1,ROWS($AM$7:$AM$12)))</f>
        <v>MN</v>
      </c>
      <c r="P363" s="6"/>
      <c r="Q363" s="6"/>
      <c r="S363">
        <f t="shared" ca="1" si="23"/>
        <v>0.19537513520640315</v>
      </c>
      <c r="T363" s="5">
        <f t="shared" ca="1" si="24"/>
        <v>8.8252082495383632E-2</v>
      </c>
      <c r="U363">
        <v>100357</v>
      </c>
      <c r="Y363" s="8">
        <v>10357</v>
      </c>
    </row>
    <row r="364" spans="1:25" x14ac:dyDescent="0.25">
      <c r="A364" cm="1">
        <f t="array" aca="1" ref="A364" ca="1">INDEX($U$7:$U$50006, RANK(T364,$T$7:$T$50006), 1)</f>
        <v>100933</v>
      </c>
      <c r="B364" cm="1">
        <f t="array" aca="1" ref="B364" ca="1">INDEX($Y$7:$Y$50006, RANK(T364,$T$7:$T$50006), 1)</f>
        <v>10933</v>
      </c>
      <c r="C364" t="str">
        <f t="shared" ca="1" si="21"/>
        <v>BC</v>
      </c>
      <c r="D364" t="str">
        <f t="shared" ca="1" si="22"/>
        <v>Square</v>
      </c>
      <c r="E364" cm="1">
        <f t="array" aca="1" ref="E364" ca="1">INDEX($Z$7:$Z$46,RANDBETWEEN(1,ROWS($Z$7:$Z$46)))</f>
        <v>2023</v>
      </c>
      <c r="F364" cm="1">
        <f t="array" aca="1" ref="F364" ca="1">INDEX($AB$7:$AB$126,RANDBETWEEN(1,ROWS($AB$7:$AB$126)))</f>
        <v>97</v>
      </c>
      <c r="G364">
        <f ca="1">IF(_xlfn.NORM.INV(T364,$R$7,$R$8)&lt;0,0,_xlfn.NORM.INV(T364,$R$7,$R$8))*VLOOKUP(C364,$V$7:$W$10,2,FALSE)</f>
        <v>2.532937325047008</v>
      </c>
      <c r="H364" s="6">
        <f ca="1">G364*VLOOKUP(C364,$V$7:$X$12,3,FALSE)</f>
        <v>37.994059875705119</v>
      </c>
      <c r="I364" t="str" cm="1">
        <f t="array" aca="1" ref="I364" ca="1">INDEX(data_generation!$AD$7:$AD$9,RANDBETWEEN(1,ROWS(data_generation!$AD$7:$AD$9)))</f>
        <v>Disloyal</v>
      </c>
      <c r="J364" t="str" cm="1">
        <f t="array" aca="1" ref="J364" ca="1">INDEX(data_generation!$AE$7:$AE$9,RANDBETWEEN(1,ROWS(data_generation!$AE$7:$AE$9)))</f>
        <v>Home</v>
      </c>
      <c r="K364" t="b" cm="1">
        <f t="array" aca="1" ref="K364" ca="1">INDEX(data_generation!$AF$7:$AF$8,RANDBETWEEN(1,ROWS(data_generation!$AF$7:$AF$8)))</f>
        <v>1</v>
      </c>
      <c r="L364" t="str" cm="1">
        <f t="array" aca="1" ref="L364" ca="1">INDEX($AG$7:$AG$10,RANDBETWEEN(1,ROWS($AG$7:$AG$10)))</f>
        <v>26-45</v>
      </c>
      <c r="M364" t="str" cm="1">
        <f t="array" aca="1" ref="M364" ca="1">INDEX(data_generation!$AI$7:$AI$9,RANDBETWEEN(1,ROWS(data_generation!$AI$7:$AI$9)))</f>
        <v>Other</v>
      </c>
      <c r="N364" t="str" cm="1">
        <f t="array" aca="1" ref="N364" ca="1">INDEX($AK$7:$AK$9,RANDBETWEEN(1,ROWS($AK$7:$AK$9)))</f>
        <v>Above $1000</v>
      </c>
      <c r="O364" t="str" cm="1">
        <f t="array" aca="1" ref="O364" ca="1">INDEX($AM$7:$AM$12,RANDBETWEEN(1,ROWS($AM$7:$AM$12)))</f>
        <v>IA</v>
      </c>
      <c r="P364" s="6"/>
      <c r="Q364" s="6"/>
      <c r="S364">
        <f t="shared" ca="1" si="23"/>
        <v>0.80478036689169918</v>
      </c>
      <c r="T364" s="5">
        <f t="shared" ca="1" si="24"/>
        <v>0.17511961848835478</v>
      </c>
      <c r="U364">
        <v>100358</v>
      </c>
      <c r="Y364" s="8">
        <v>10358</v>
      </c>
    </row>
    <row r="365" spans="1:25" x14ac:dyDescent="0.25">
      <c r="A365" cm="1">
        <f t="array" aca="1" ref="A365" ca="1">INDEX($U$7:$U$50006, RANK(T365,$T$7:$T$50006), 1)</f>
        <v>100047</v>
      </c>
      <c r="B365" cm="1">
        <f t="array" aca="1" ref="B365" ca="1">INDEX($Y$7:$Y$50006, RANK(T365,$T$7:$T$50006), 1)</f>
        <v>10047</v>
      </c>
      <c r="C365" t="str">
        <f t="shared" ca="1" si="21"/>
        <v>BB</v>
      </c>
      <c r="D365" t="str">
        <f t="shared" ca="1" si="22"/>
        <v>Circle</v>
      </c>
      <c r="E365" cm="1">
        <f t="array" aca="1" ref="E365" ca="1">INDEX($Z$7:$Z$46,RANDBETWEEN(1,ROWS($Z$7:$Z$46)))</f>
        <v>2022</v>
      </c>
      <c r="F365" cm="1">
        <f t="array" aca="1" ref="F365" ca="1">INDEX($AB$7:$AB$126,RANDBETWEEN(1,ROWS($AB$7:$AB$126)))</f>
        <v>105</v>
      </c>
      <c r="G365">
        <f ca="1">IF(_xlfn.NORM.INV(T365,$R$7,$R$8)&lt;0,0,_xlfn.NORM.INV(T365,$R$7,$R$8))*VLOOKUP(C365,$V$7:$W$10,2,FALSE)</f>
        <v>34.54515386854326</v>
      </c>
      <c r="H365" s="6">
        <f ca="1">G365*VLOOKUP(C365,$V$7:$X$12,3,FALSE)</f>
        <v>345.45153868543258</v>
      </c>
      <c r="I365" t="str" cm="1">
        <f t="array" aca="1" ref="I365" ca="1">INDEX(data_generation!$AD$7:$AD$9,RANDBETWEEN(1,ROWS(data_generation!$AD$7:$AD$9)))</f>
        <v>Disloyal</v>
      </c>
      <c r="J365" t="str" cm="1">
        <f t="array" aca="1" ref="J365" ca="1">INDEX(data_generation!$AE$7:$AE$9,RANDBETWEEN(1,ROWS(data_generation!$AE$7:$AE$9)))</f>
        <v>Home</v>
      </c>
      <c r="K365" t="b" cm="1">
        <f t="array" aca="1" ref="K365" ca="1">INDEX(data_generation!$AF$7:$AF$8,RANDBETWEEN(1,ROWS(data_generation!$AF$7:$AF$8)))</f>
        <v>1</v>
      </c>
      <c r="L365" t="str" cm="1">
        <f t="array" aca="1" ref="L365" ca="1">INDEX($AG$7:$AG$10,RANDBETWEEN(1,ROWS($AG$7:$AG$10)))</f>
        <v>26-45</v>
      </c>
      <c r="M365" t="str" cm="1">
        <f t="array" aca="1" ref="M365" ca="1">INDEX(data_generation!$AI$7:$AI$9,RANDBETWEEN(1,ROWS(data_generation!$AI$7:$AI$9)))</f>
        <v>Male</v>
      </c>
      <c r="N365" t="str" cm="1">
        <f t="array" aca="1" ref="N365" ca="1">INDEX($AK$7:$AK$9,RANDBETWEEN(1,ROWS($AK$7:$AK$9)))</f>
        <v>$500-$1000</v>
      </c>
      <c r="O365" t="str" cm="1">
        <f t="array" aca="1" ref="O365" ca="1">INDEX($AM$7:$AM$12,RANDBETWEEN(1,ROWS($AM$7:$AM$12)))</f>
        <v>IN</v>
      </c>
      <c r="P365" s="6"/>
      <c r="Q365" s="6"/>
      <c r="S365">
        <f t="shared" ca="1" si="23"/>
        <v>8.6999488520866475E-2</v>
      </c>
      <c r="T365" s="5">
        <f t="shared" ca="1" si="24"/>
        <v>0.95319950378216289</v>
      </c>
      <c r="U365">
        <v>100359</v>
      </c>
      <c r="Y365" s="8">
        <v>10359</v>
      </c>
    </row>
    <row r="366" spans="1:25" x14ac:dyDescent="0.25">
      <c r="A366" cm="1">
        <f t="array" aca="1" ref="A366" ca="1">INDEX($U$7:$U$50006, RANK(T366,$T$7:$T$50006), 1)</f>
        <v>100655</v>
      </c>
      <c r="B366" cm="1">
        <f t="array" aca="1" ref="B366" ca="1">INDEX($Y$7:$Y$50006, RANK(T366,$T$7:$T$50006), 1)</f>
        <v>10655</v>
      </c>
      <c r="C366" t="str">
        <f t="shared" ca="1" si="21"/>
        <v>AB</v>
      </c>
      <c r="D366" t="str">
        <f t="shared" ca="1" si="22"/>
        <v>Circle</v>
      </c>
      <c r="E366" cm="1">
        <f t="array" aca="1" ref="E366" ca="1">INDEX($Z$7:$Z$46,RANDBETWEEN(1,ROWS($Z$7:$Z$46)))</f>
        <v>2023</v>
      </c>
      <c r="F366" cm="1">
        <f t="array" aca="1" ref="F366" ca="1">INDEX($AB$7:$AB$126,RANDBETWEEN(1,ROWS($AB$7:$AB$126)))</f>
        <v>93</v>
      </c>
      <c r="G366">
        <f ca="1">IF(_xlfn.NORM.INV(T366,$R$7,$R$8)&lt;0,0,_xlfn.NORM.INV(T366,$R$7,$R$8))*VLOOKUP(C366,$V$7:$W$10,2,FALSE)</f>
        <v>52.04827477692637</v>
      </c>
      <c r="H366" s="6">
        <f ca="1">G366*VLOOKUP(C366,$V$7:$X$12,3,FALSE)</f>
        <v>130.12068694231593</v>
      </c>
      <c r="I366" t="str" cm="1">
        <f t="array" aca="1" ref="I366" ca="1">INDEX(data_generation!$AD$7:$AD$9,RANDBETWEEN(1,ROWS(data_generation!$AD$7:$AD$9)))</f>
        <v>Disloyal</v>
      </c>
      <c r="J366" t="str" cm="1">
        <f t="array" aca="1" ref="J366" ca="1">INDEX(data_generation!$AE$7:$AE$9,RANDBETWEEN(1,ROWS(data_generation!$AE$7:$AE$9)))</f>
        <v>School</v>
      </c>
      <c r="K366" t="b" cm="1">
        <f t="array" aca="1" ref="K366" ca="1">INDEX(data_generation!$AF$7:$AF$8,RANDBETWEEN(1,ROWS(data_generation!$AF$7:$AF$8)))</f>
        <v>1</v>
      </c>
      <c r="L366" t="str" cm="1">
        <f t="array" aca="1" ref="L366" ca="1">INDEX($AG$7:$AG$10,RANDBETWEEN(1,ROWS($AG$7:$AG$10)))</f>
        <v>26-45</v>
      </c>
      <c r="M366" t="str" cm="1">
        <f t="array" aca="1" ref="M366" ca="1">INDEX(data_generation!$AI$7:$AI$9,RANDBETWEEN(1,ROWS(data_generation!$AI$7:$AI$9)))</f>
        <v>Other</v>
      </c>
      <c r="N366" t="str" cm="1">
        <f t="array" aca="1" ref="N366" ca="1">INDEX($AK$7:$AK$9,RANDBETWEEN(1,ROWS($AK$7:$AK$9)))</f>
        <v>Under $500</v>
      </c>
      <c r="O366" t="str" cm="1">
        <f t="array" aca="1" ref="O366" ca="1">INDEX($AM$7:$AM$12,RANDBETWEEN(1,ROWS($AM$7:$AM$12)))</f>
        <v>MN</v>
      </c>
      <c r="P366" s="6"/>
      <c r="Q366" s="6"/>
      <c r="S366">
        <f t="shared" ca="1" si="23"/>
        <v>0.61659293560354578</v>
      </c>
      <c r="T366" s="5">
        <f t="shared" ca="1" si="24"/>
        <v>0.41415936536496334</v>
      </c>
      <c r="U366">
        <v>100360</v>
      </c>
      <c r="Y366" s="8">
        <v>10360</v>
      </c>
    </row>
    <row r="367" spans="1:25" x14ac:dyDescent="0.25">
      <c r="A367" cm="1">
        <f t="array" aca="1" ref="A367" ca="1">INDEX($U$7:$U$50006, RANK(T367,$T$7:$T$50006), 1)</f>
        <v>100713</v>
      </c>
      <c r="B367" cm="1">
        <f t="array" aca="1" ref="B367" ca="1">INDEX($Y$7:$Y$50006, RANK(T367,$T$7:$T$50006), 1)</f>
        <v>10713</v>
      </c>
      <c r="C367" t="str">
        <f t="shared" ca="1" si="21"/>
        <v>AB</v>
      </c>
      <c r="D367" t="str">
        <f t="shared" ca="1" si="22"/>
        <v>Circle</v>
      </c>
      <c r="E367" cm="1">
        <f t="array" aca="1" ref="E367" ca="1">INDEX($Z$7:$Z$46,RANDBETWEEN(1,ROWS($Z$7:$Z$46)))</f>
        <v>2022</v>
      </c>
      <c r="F367" cm="1">
        <f t="array" aca="1" ref="F367" ca="1">INDEX($AB$7:$AB$126,RANDBETWEEN(1,ROWS($AB$7:$AB$126)))</f>
        <v>54</v>
      </c>
      <c r="G367">
        <f ca="1">IF(_xlfn.NORM.INV(T367,$R$7,$R$8)&lt;0,0,_xlfn.NORM.INV(T367,$R$7,$R$8))*VLOOKUP(C367,$V$7:$W$10,2,FALSE)</f>
        <v>50.973254971120447</v>
      </c>
      <c r="H367" s="6">
        <f ca="1">G367*VLOOKUP(C367,$V$7:$X$12,3,FALSE)</f>
        <v>127.43313742780111</v>
      </c>
      <c r="I367" t="str" cm="1">
        <f t="array" aca="1" ref="I367" ca="1">INDEX(data_generation!$AD$7:$AD$9,RANDBETWEEN(1,ROWS(data_generation!$AD$7:$AD$9)))</f>
        <v>Loyal</v>
      </c>
      <c r="J367" t="str" cm="1">
        <f t="array" aca="1" ref="J367" ca="1">INDEX(data_generation!$AE$7:$AE$9,RANDBETWEEN(1,ROWS(data_generation!$AE$7:$AE$9)))</f>
        <v>Work</v>
      </c>
      <c r="K367" t="b" cm="1">
        <f t="array" aca="1" ref="K367" ca="1">INDEX(data_generation!$AF$7:$AF$8,RANDBETWEEN(1,ROWS(data_generation!$AF$7:$AF$8)))</f>
        <v>1</v>
      </c>
      <c r="L367" t="str" cm="1">
        <f t="array" aca="1" ref="L367" ca="1">INDEX($AG$7:$AG$10,RANDBETWEEN(1,ROWS($AG$7:$AG$10)))</f>
        <v>46-65</v>
      </c>
      <c r="M367" t="str" cm="1">
        <f t="array" aca="1" ref="M367" ca="1">INDEX(data_generation!$AI$7:$AI$9,RANDBETWEEN(1,ROWS(data_generation!$AI$7:$AI$9)))</f>
        <v>Male</v>
      </c>
      <c r="N367" t="str" cm="1">
        <f t="array" aca="1" ref="N367" ca="1">INDEX($AK$7:$AK$9,RANDBETWEEN(1,ROWS($AK$7:$AK$9)))</f>
        <v>$500-$1000</v>
      </c>
      <c r="O367" t="str" cm="1">
        <f t="array" aca="1" ref="O367" ca="1">INDEX($AM$7:$AM$12,RANDBETWEEN(1,ROWS($AM$7:$AM$12)))</f>
        <v>MN</v>
      </c>
      <c r="P367" s="6"/>
      <c r="Q367" s="6"/>
      <c r="S367">
        <f t="shared" ca="1" si="23"/>
        <v>0.25533715637246357</v>
      </c>
      <c r="T367" s="5">
        <f t="shared" ca="1" si="24"/>
        <v>0.36832043871250353</v>
      </c>
      <c r="U367">
        <v>100361</v>
      </c>
      <c r="Y367" s="8">
        <v>10361</v>
      </c>
    </row>
    <row r="368" spans="1:25" x14ac:dyDescent="0.25">
      <c r="A368" cm="1">
        <f t="array" aca="1" ref="A368" ca="1">INDEX($U$7:$U$50006, RANK(T368,$T$7:$T$50006), 1)</f>
        <v>100786</v>
      </c>
      <c r="B368" cm="1">
        <f t="array" aca="1" ref="B368" ca="1">INDEX($Y$7:$Y$50006, RANK(T368,$T$7:$T$50006), 1)</f>
        <v>10786</v>
      </c>
      <c r="C368" t="str">
        <f t="shared" ca="1" si="21"/>
        <v>AB</v>
      </c>
      <c r="D368" t="str">
        <f t="shared" ca="1" si="22"/>
        <v>Circle</v>
      </c>
      <c r="E368" cm="1">
        <f t="array" aca="1" ref="E368" ca="1">INDEX($Z$7:$Z$46,RANDBETWEEN(1,ROWS($Z$7:$Z$46)))</f>
        <v>2018</v>
      </c>
      <c r="F368" cm="1">
        <f t="array" aca="1" ref="F368" ca="1">INDEX($AB$7:$AB$126,RANDBETWEEN(1,ROWS($AB$7:$AB$126)))</f>
        <v>80</v>
      </c>
      <c r="G368">
        <f ca="1">IF(_xlfn.NORM.INV(T368,$R$7,$R$8)&lt;0,0,_xlfn.NORM.INV(T368,$R$7,$R$8))*VLOOKUP(C368,$V$7:$W$10,2,FALSE)</f>
        <v>49.588226823908322</v>
      </c>
      <c r="H368" s="6">
        <f ca="1">G368*VLOOKUP(C368,$V$7:$X$12,3,FALSE)</f>
        <v>123.9705670597708</v>
      </c>
      <c r="I368" t="str" cm="1">
        <f t="array" aca="1" ref="I368" ca="1">INDEX(data_generation!$AD$7:$AD$9,RANDBETWEEN(1,ROWS(data_generation!$AD$7:$AD$9)))</f>
        <v>Uncommited</v>
      </c>
      <c r="J368" t="str" cm="1">
        <f t="array" aca="1" ref="J368" ca="1">INDEX(data_generation!$AE$7:$AE$9,RANDBETWEEN(1,ROWS(data_generation!$AE$7:$AE$9)))</f>
        <v>Work</v>
      </c>
      <c r="K368" t="b" cm="1">
        <f t="array" aca="1" ref="K368" ca="1">INDEX(data_generation!$AF$7:$AF$8,RANDBETWEEN(1,ROWS(data_generation!$AF$7:$AF$8)))</f>
        <v>0</v>
      </c>
      <c r="L368" t="str" cm="1">
        <f t="array" aca="1" ref="L368" ca="1">INDEX($AG$7:$AG$10,RANDBETWEEN(1,ROWS($AG$7:$AG$10)))</f>
        <v>&gt;65</v>
      </c>
      <c r="M368" t="str" cm="1">
        <f t="array" aca="1" ref="M368" ca="1">INDEX(data_generation!$AI$7:$AI$9,RANDBETWEEN(1,ROWS(data_generation!$AI$7:$AI$9)))</f>
        <v>Female</v>
      </c>
      <c r="N368" t="str" cm="1">
        <f t="array" aca="1" ref="N368" ca="1">INDEX($AK$7:$AK$9,RANDBETWEEN(1,ROWS($AK$7:$AK$9)))</f>
        <v>$500-$1000</v>
      </c>
      <c r="O368" t="str" cm="1">
        <f t="array" aca="1" ref="O368" ca="1">INDEX($AM$7:$AM$12,RANDBETWEEN(1,ROWS($AM$7:$AM$12)))</f>
        <v>MO</v>
      </c>
      <c r="P368" s="6"/>
      <c r="Q368" s="6"/>
      <c r="S368">
        <f t="shared" ca="1" si="23"/>
        <v>1.9560066643521834E-2</v>
      </c>
      <c r="T368" s="5">
        <f t="shared" ca="1" si="24"/>
        <v>0.31199724482293245</v>
      </c>
      <c r="U368">
        <v>100362</v>
      </c>
      <c r="Y368" s="8">
        <v>10362</v>
      </c>
    </row>
    <row r="369" spans="1:25" x14ac:dyDescent="0.25">
      <c r="A369" cm="1">
        <f t="array" aca="1" ref="A369" ca="1">INDEX($U$7:$U$50006, RANK(T369,$T$7:$T$50006), 1)</f>
        <v>100945</v>
      </c>
      <c r="B369" cm="1">
        <f t="array" aca="1" ref="B369" ca="1">INDEX($Y$7:$Y$50006, RANK(T369,$T$7:$T$50006), 1)</f>
        <v>10945</v>
      </c>
      <c r="C369" t="str">
        <f t="shared" ca="1" si="21"/>
        <v>BC</v>
      </c>
      <c r="D369" t="str">
        <f t="shared" ca="1" si="22"/>
        <v>Square</v>
      </c>
      <c r="E369" cm="1">
        <f t="array" aca="1" ref="E369" ca="1">INDEX($Z$7:$Z$46,RANDBETWEEN(1,ROWS($Z$7:$Z$46)))</f>
        <v>2023</v>
      </c>
      <c r="F369" cm="1">
        <f t="array" aca="1" ref="F369" ca="1">INDEX($AB$7:$AB$126,RANDBETWEEN(1,ROWS($AB$7:$AB$126)))</f>
        <v>28</v>
      </c>
      <c r="G369">
        <f ca="1">IF(_xlfn.NORM.INV(T369,$R$7,$R$8)&lt;0,0,_xlfn.NORM.INV(T369,$R$7,$R$8))*VLOOKUP(C369,$V$7:$W$10,2,FALSE)</f>
        <v>2.5153422913032748</v>
      </c>
      <c r="H369" s="6">
        <f ca="1">G369*VLOOKUP(C369,$V$7:$X$12,3,FALSE)</f>
        <v>37.73013436954912</v>
      </c>
      <c r="I369" t="str" cm="1">
        <f t="array" aca="1" ref="I369" ca="1">INDEX(data_generation!$AD$7:$AD$9,RANDBETWEEN(1,ROWS(data_generation!$AD$7:$AD$9)))</f>
        <v>Disloyal</v>
      </c>
      <c r="J369" t="str" cm="1">
        <f t="array" aca="1" ref="J369" ca="1">INDEX(data_generation!$AE$7:$AE$9,RANDBETWEEN(1,ROWS(data_generation!$AE$7:$AE$9)))</f>
        <v>School</v>
      </c>
      <c r="K369" t="b" cm="1">
        <f t="array" aca="1" ref="K369" ca="1">INDEX(data_generation!$AF$7:$AF$8,RANDBETWEEN(1,ROWS(data_generation!$AF$7:$AF$8)))</f>
        <v>1</v>
      </c>
      <c r="L369" t="str" cm="1">
        <f t="array" aca="1" ref="L369" ca="1">INDEX($AG$7:$AG$10,RANDBETWEEN(1,ROWS($AG$7:$AG$10)))</f>
        <v>26-45</v>
      </c>
      <c r="M369" t="str" cm="1">
        <f t="array" aca="1" ref="M369" ca="1">INDEX(data_generation!$AI$7:$AI$9,RANDBETWEEN(1,ROWS(data_generation!$AI$7:$AI$9)))</f>
        <v>Female</v>
      </c>
      <c r="N369" t="str" cm="1">
        <f t="array" aca="1" ref="N369" ca="1">INDEX($AK$7:$AK$9,RANDBETWEEN(1,ROWS($AK$7:$AK$9)))</f>
        <v>Above $1000</v>
      </c>
      <c r="O369" t="str" cm="1">
        <f t="array" aca="1" ref="O369" ca="1">INDEX($AM$7:$AM$12,RANDBETWEEN(1,ROWS($AM$7:$AM$12)))</f>
        <v>IL</v>
      </c>
      <c r="P369" s="6"/>
      <c r="Q369" s="6"/>
      <c r="S369">
        <f t="shared" ca="1" si="23"/>
        <v>0.68288214398900093</v>
      </c>
      <c r="T369" s="5">
        <f t="shared" ca="1" si="24"/>
        <v>0.16619391962736429</v>
      </c>
      <c r="U369">
        <v>100363</v>
      </c>
      <c r="Y369" s="8">
        <v>10363</v>
      </c>
    </row>
    <row r="370" spans="1:25" x14ac:dyDescent="0.25">
      <c r="A370" cm="1">
        <f t="array" aca="1" ref="A370" ca="1">INDEX($U$7:$U$50006, RANK(T370,$T$7:$T$50006), 1)</f>
        <v>100057</v>
      </c>
      <c r="B370" cm="1">
        <f t="array" aca="1" ref="B370" ca="1">INDEX($Y$7:$Y$50006, RANK(T370,$T$7:$T$50006), 1)</f>
        <v>10057</v>
      </c>
      <c r="C370" t="str">
        <f t="shared" ca="1" si="21"/>
        <v>BC</v>
      </c>
      <c r="D370" t="str">
        <f t="shared" ca="1" si="22"/>
        <v>Square</v>
      </c>
      <c r="E370" cm="1">
        <f t="array" aca="1" ref="E370" ca="1">INDEX($Z$7:$Z$46,RANDBETWEEN(1,ROWS($Z$7:$Z$46)))</f>
        <v>2016</v>
      </c>
      <c r="F370" cm="1">
        <f t="array" aca="1" ref="F370" ca="1">INDEX($AB$7:$AB$126,RANDBETWEEN(1,ROWS($AB$7:$AB$126)))</f>
        <v>88</v>
      </c>
      <c r="G370">
        <f ca="1">IF(_xlfn.NORM.INV(T370,$R$7,$R$8)&lt;0,0,_xlfn.NORM.INV(T370,$R$7,$R$8))*VLOOKUP(C370,$V$7:$W$10,2,FALSE)</f>
        <v>3.7966186944511819</v>
      </c>
      <c r="H370" s="6">
        <f ca="1">G370*VLOOKUP(C370,$V$7:$X$12,3,FALSE)</f>
        <v>56.949280416767728</v>
      </c>
      <c r="I370" t="str" cm="1">
        <f t="array" aca="1" ref="I370" ca="1">INDEX(data_generation!$AD$7:$AD$9,RANDBETWEEN(1,ROWS(data_generation!$AD$7:$AD$9)))</f>
        <v>Disloyal</v>
      </c>
      <c r="J370" t="str" cm="1">
        <f t="array" aca="1" ref="J370" ca="1">INDEX(data_generation!$AE$7:$AE$9,RANDBETWEEN(1,ROWS(data_generation!$AE$7:$AE$9)))</f>
        <v>Home</v>
      </c>
      <c r="K370" t="b" cm="1">
        <f t="array" aca="1" ref="K370" ca="1">INDEX(data_generation!$AF$7:$AF$8,RANDBETWEEN(1,ROWS(data_generation!$AF$7:$AF$8)))</f>
        <v>0</v>
      </c>
      <c r="L370" t="str" cm="1">
        <f t="array" aca="1" ref="L370" ca="1">INDEX($AG$7:$AG$10,RANDBETWEEN(1,ROWS($AG$7:$AG$10)))</f>
        <v>&lt;25</v>
      </c>
      <c r="M370" t="str" cm="1">
        <f t="array" aca="1" ref="M370" ca="1">INDEX(data_generation!$AI$7:$AI$9,RANDBETWEEN(1,ROWS(data_generation!$AI$7:$AI$9)))</f>
        <v>Male</v>
      </c>
      <c r="N370" t="str" cm="1">
        <f t="array" aca="1" ref="N370" ca="1">INDEX($AK$7:$AK$9,RANDBETWEEN(1,ROWS($AK$7:$AK$9)))</f>
        <v>Above $1000</v>
      </c>
      <c r="O370" t="str" cm="1">
        <f t="array" aca="1" ref="O370" ca="1">INDEX($AM$7:$AM$12,RANDBETWEEN(1,ROWS($AM$7:$AM$12)))</f>
        <v>WI</v>
      </c>
      <c r="P370" s="6"/>
      <c r="Q370" s="6"/>
      <c r="S370">
        <f t="shared" ca="1" si="23"/>
        <v>0.75332542520440982</v>
      </c>
      <c r="T370" s="5">
        <f t="shared" ca="1" si="24"/>
        <v>0.9444465267345441</v>
      </c>
      <c r="U370">
        <v>100364</v>
      </c>
      <c r="Y370" s="8">
        <v>10364</v>
      </c>
    </row>
    <row r="371" spans="1:25" x14ac:dyDescent="0.25">
      <c r="A371" cm="1">
        <f t="array" aca="1" ref="A371" ca="1">INDEX($U$7:$U$50006, RANK(T371,$T$7:$T$50006), 1)</f>
        <v>100841</v>
      </c>
      <c r="B371" cm="1">
        <f t="array" aca="1" ref="B371" ca="1">INDEX($Y$7:$Y$50006, RANK(T371,$T$7:$T$50006), 1)</f>
        <v>10841</v>
      </c>
      <c r="C371" t="str">
        <f t="shared" ca="1" si="21"/>
        <v>BC</v>
      </c>
      <c r="D371" t="str">
        <f t="shared" ca="1" si="22"/>
        <v>Square</v>
      </c>
      <c r="E371" cm="1">
        <f t="array" aca="1" ref="E371" ca="1">INDEX($Z$7:$Z$46,RANDBETWEEN(1,ROWS($Z$7:$Z$46)))</f>
        <v>2017</v>
      </c>
      <c r="F371" cm="1">
        <f t="array" aca="1" ref="F371" ca="1">INDEX($AB$7:$AB$126,RANDBETWEEN(1,ROWS($AB$7:$AB$126)))</f>
        <v>26</v>
      </c>
      <c r="G371">
        <f ca="1">IF(_xlfn.NORM.INV(T371,$R$7,$R$8)&lt;0,0,_xlfn.NORM.INV(T371,$R$7,$R$8))*VLOOKUP(C371,$V$7:$W$10,2,FALSE)</f>
        <v>2.6741581046768022</v>
      </c>
      <c r="H371" s="6">
        <f ca="1">G371*VLOOKUP(C371,$V$7:$X$12,3,FALSE)</f>
        <v>40.112371570152035</v>
      </c>
      <c r="I371" t="str" cm="1">
        <f t="array" aca="1" ref="I371" ca="1">INDEX(data_generation!$AD$7:$AD$9,RANDBETWEEN(1,ROWS(data_generation!$AD$7:$AD$9)))</f>
        <v>Uncommited</v>
      </c>
      <c r="J371" t="str" cm="1">
        <f t="array" aca="1" ref="J371" ca="1">INDEX(data_generation!$AE$7:$AE$9,RANDBETWEEN(1,ROWS(data_generation!$AE$7:$AE$9)))</f>
        <v>School</v>
      </c>
      <c r="K371" t="b" cm="1">
        <f t="array" aca="1" ref="K371" ca="1">INDEX(data_generation!$AF$7:$AF$8,RANDBETWEEN(1,ROWS(data_generation!$AF$7:$AF$8)))</f>
        <v>0</v>
      </c>
      <c r="L371" t="str" cm="1">
        <f t="array" aca="1" ref="L371" ca="1">INDEX($AG$7:$AG$10,RANDBETWEEN(1,ROWS($AG$7:$AG$10)))</f>
        <v>&lt;25</v>
      </c>
      <c r="M371" t="str" cm="1">
        <f t="array" aca="1" ref="M371" ca="1">INDEX(data_generation!$AI$7:$AI$9,RANDBETWEEN(1,ROWS(data_generation!$AI$7:$AI$9)))</f>
        <v>Female</v>
      </c>
      <c r="N371" t="str" cm="1">
        <f t="array" aca="1" ref="N371" ca="1">INDEX($AK$7:$AK$9,RANDBETWEEN(1,ROWS($AK$7:$AK$9)))</f>
        <v>Under $500</v>
      </c>
      <c r="O371" t="str" cm="1">
        <f t="array" aca="1" ref="O371" ca="1">INDEX($AM$7:$AM$12,RANDBETWEEN(1,ROWS($AM$7:$AM$12)))</f>
        <v>IL</v>
      </c>
      <c r="P371" s="6"/>
      <c r="Q371" s="6"/>
      <c r="S371">
        <f t="shared" ca="1" si="23"/>
        <v>0.47015161886018875</v>
      </c>
      <c r="T371" s="5">
        <f t="shared" ca="1" si="24"/>
        <v>0.25730259071033057</v>
      </c>
      <c r="U371">
        <v>100365</v>
      </c>
      <c r="Y371" s="8">
        <v>10365</v>
      </c>
    </row>
    <row r="372" spans="1:25" x14ac:dyDescent="0.25">
      <c r="A372" cm="1">
        <f t="array" aca="1" ref="A372" ca="1">INDEX($U$7:$U$50006, RANK(T372,$T$7:$T$50006), 1)</f>
        <v>100127</v>
      </c>
      <c r="B372" cm="1">
        <f t="array" aca="1" ref="B372" ca="1">INDEX($Y$7:$Y$50006, RANK(T372,$T$7:$T$50006), 1)</f>
        <v>10127</v>
      </c>
      <c r="C372" t="str">
        <f t="shared" ca="1" si="21"/>
        <v>AB</v>
      </c>
      <c r="D372" t="str">
        <f t="shared" ca="1" si="22"/>
        <v>Circle</v>
      </c>
      <c r="E372" cm="1">
        <f t="array" aca="1" ref="E372" ca="1">INDEX($Z$7:$Z$46,RANDBETWEEN(1,ROWS($Z$7:$Z$46)))</f>
        <v>2020</v>
      </c>
      <c r="F372" cm="1">
        <f t="array" aca="1" ref="F372" ca="1">INDEX($AB$7:$AB$126,RANDBETWEEN(1,ROWS($AB$7:$AB$126)))</f>
        <v>70</v>
      </c>
      <c r="G372">
        <f ca="1">IF(_xlfn.NORM.INV(T372,$R$7,$R$8)&lt;0,0,_xlfn.NORM.INV(T372,$R$7,$R$8))*VLOOKUP(C372,$V$7:$W$10,2,FALSE)</f>
        <v>64.760005374951831</v>
      </c>
      <c r="H372" s="6">
        <f ca="1">G372*VLOOKUP(C372,$V$7:$X$12,3,FALSE)</f>
        <v>161.90001343737958</v>
      </c>
      <c r="I372" t="str" cm="1">
        <f t="array" aca="1" ref="I372" ca="1">INDEX(data_generation!$AD$7:$AD$9,RANDBETWEEN(1,ROWS(data_generation!$AD$7:$AD$9)))</f>
        <v>Uncommited</v>
      </c>
      <c r="J372" t="str" cm="1">
        <f t="array" aca="1" ref="J372" ca="1">INDEX(data_generation!$AE$7:$AE$9,RANDBETWEEN(1,ROWS(data_generation!$AE$7:$AE$9)))</f>
        <v>School</v>
      </c>
      <c r="K372" t="b" cm="1">
        <f t="array" aca="1" ref="K372" ca="1">INDEX(data_generation!$AF$7:$AF$8,RANDBETWEEN(1,ROWS(data_generation!$AF$7:$AF$8)))</f>
        <v>1</v>
      </c>
      <c r="L372" t="str" cm="1">
        <f t="array" aca="1" ref="L372" ca="1">INDEX($AG$7:$AG$10,RANDBETWEEN(1,ROWS($AG$7:$AG$10)))</f>
        <v>&gt;65</v>
      </c>
      <c r="M372" t="str" cm="1">
        <f t="array" aca="1" ref="M372" ca="1">INDEX(data_generation!$AI$7:$AI$9,RANDBETWEEN(1,ROWS(data_generation!$AI$7:$AI$9)))</f>
        <v>Female</v>
      </c>
      <c r="N372" t="str" cm="1">
        <f t="array" aca="1" ref="N372" ca="1">INDEX($AK$7:$AK$9,RANDBETWEEN(1,ROWS($AK$7:$AK$9)))</f>
        <v>Under $500</v>
      </c>
      <c r="O372" t="str" cm="1">
        <f t="array" aca="1" ref="O372" ca="1">INDEX($AM$7:$AM$12,RANDBETWEEN(1,ROWS($AM$7:$AM$12)))</f>
        <v>MN</v>
      </c>
      <c r="P372" s="6"/>
      <c r="Q372" s="6"/>
      <c r="S372">
        <f t="shared" ca="1" si="23"/>
        <v>0.45471222421703761</v>
      </c>
      <c r="T372" s="5">
        <f t="shared" ca="1" si="24"/>
        <v>0.88406509452657966</v>
      </c>
      <c r="U372">
        <v>100366</v>
      </c>
      <c r="Y372" s="8">
        <v>10366</v>
      </c>
    </row>
    <row r="373" spans="1:25" x14ac:dyDescent="0.25">
      <c r="A373" cm="1">
        <f t="array" aca="1" ref="A373" ca="1">INDEX($U$7:$U$50006, RANK(T373,$T$7:$T$50006), 1)</f>
        <v>100972</v>
      </c>
      <c r="B373" cm="1">
        <f t="array" aca="1" ref="B373" ca="1">INDEX($Y$7:$Y$50006, RANK(T373,$T$7:$T$50006), 1)</f>
        <v>10972</v>
      </c>
      <c r="C373" t="str">
        <f t="shared" ca="1" si="21"/>
        <v>BC</v>
      </c>
      <c r="D373" t="str">
        <f t="shared" ca="1" si="22"/>
        <v>Square</v>
      </c>
      <c r="E373" cm="1">
        <f t="array" aca="1" ref="E373" ca="1">INDEX($Z$7:$Z$46,RANDBETWEEN(1,ROWS($Z$7:$Z$46)))</f>
        <v>2023</v>
      </c>
      <c r="F373" cm="1">
        <f t="array" aca="1" ref="F373" ca="1">INDEX($AB$7:$AB$126,RANDBETWEEN(1,ROWS($AB$7:$AB$126)))</f>
        <v>47</v>
      </c>
      <c r="G373">
        <f ca="1">IF(_xlfn.NORM.INV(T373,$R$7,$R$8)&lt;0,0,_xlfn.NORM.INV(T373,$R$7,$R$8))*VLOOKUP(C373,$V$7:$W$10,2,FALSE)</f>
        <v>2.4639548712636619</v>
      </c>
      <c r="H373" s="6">
        <f ca="1">G373*VLOOKUP(C373,$V$7:$X$12,3,FALSE)</f>
        <v>36.95932306895493</v>
      </c>
      <c r="I373" t="str" cm="1">
        <f t="array" aca="1" ref="I373" ca="1">INDEX(data_generation!$AD$7:$AD$9,RANDBETWEEN(1,ROWS(data_generation!$AD$7:$AD$9)))</f>
        <v>Disloyal</v>
      </c>
      <c r="J373" t="str" cm="1">
        <f t="array" aca="1" ref="J373" ca="1">INDEX(data_generation!$AE$7:$AE$9,RANDBETWEEN(1,ROWS(data_generation!$AE$7:$AE$9)))</f>
        <v>Home</v>
      </c>
      <c r="K373" t="b" cm="1">
        <f t="array" aca="1" ref="K373" ca="1">INDEX(data_generation!$AF$7:$AF$8,RANDBETWEEN(1,ROWS(data_generation!$AF$7:$AF$8)))</f>
        <v>1</v>
      </c>
      <c r="L373" t="str" cm="1">
        <f t="array" aca="1" ref="L373" ca="1">INDEX($AG$7:$AG$10,RANDBETWEEN(1,ROWS($AG$7:$AG$10)))</f>
        <v>26-45</v>
      </c>
      <c r="M373" t="str" cm="1">
        <f t="array" aca="1" ref="M373" ca="1">INDEX(data_generation!$AI$7:$AI$9,RANDBETWEEN(1,ROWS(data_generation!$AI$7:$AI$9)))</f>
        <v>Male</v>
      </c>
      <c r="N373" t="str" cm="1">
        <f t="array" aca="1" ref="N373" ca="1">INDEX($AK$7:$AK$9,RANDBETWEEN(1,ROWS($AK$7:$AK$9)))</f>
        <v>Above $1000</v>
      </c>
      <c r="O373" t="str" cm="1">
        <f t="array" aca="1" ref="O373" ca="1">INDEX($AM$7:$AM$12,RANDBETWEEN(1,ROWS($AM$7:$AM$12)))</f>
        <v>IA</v>
      </c>
      <c r="P373" s="6"/>
      <c r="Q373" s="6"/>
      <c r="S373">
        <f t="shared" ca="1" si="23"/>
        <v>0.2070858593765762</v>
      </c>
      <c r="T373" s="5">
        <f t="shared" ca="1" si="24"/>
        <v>0.14183974717411252</v>
      </c>
      <c r="U373">
        <v>100367</v>
      </c>
      <c r="Y373" s="8">
        <v>10367</v>
      </c>
    </row>
    <row r="374" spans="1:25" x14ac:dyDescent="0.25">
      <c r="A374" cm="1">
        <f t="array" aca="1" ref="A374" ca="1">INDEX($U$7:$U$50006, RANK(T374,$T$7:$T$50006), 1)</f>
        <v>100415</v>
      </c>
      <c r="B374" cm="1">
        <f t="array" aca="1" ref="B374" ca="1">INDEX($Y$7:$Y$50006, RANK(T374,$T$7:$T$50006), 1)</f>
        <v>10415</v>
      </c>
      <c r="C374" t="str">
        <f t="shared" ca="1" si="21"/>
        <v>BC</v>
      </c>
      <c r="D374" t="str">
        <f t="shared" ca="1" si="22"/>
        <v>Square</v>
      </c>
      <c r="E374" cm="1">
        <f t="array" aca="1" ref="E374" ca="1">INDEX($Z$7:$Z$46,RANDBETWEEN(1,ROWS($Z$7:$Z$46)))</f>
        <v>2023</v>
      </c>
      <c r="F374" cm="1">
        <f t="array" aca="1" ref="F374" ca="1">INDEX($AB$7:$AB$126,RANDBETWEEN(1,ROWS($AB$7:$AB$126)))</f>
        <v>95</v>
      </c>
      <c r="G374">
        <f ca="1">IF(_xlfn.NORM.INV(T374,$R$7,$R$8)&lt;0,0,_xlfn.NORM.INV(T374,$R$7,$R$8))*VLOOKUP(C374,$V$7:$W$10,2,FALSE)</f>
        <v>3.1626884315481956</v>
      </c>
      <c r="H374" s="6">
        <f ca="1">G374*VLOOKUP(C374,$V$7:$X$12,3,FALSE)</f>
        <v>47.440326473222932</v>
      </c>
      <c r="I374" t="str" cm="1">
        <f t="array" aca="1" ref="I374" ca="1">INDEX(data_generation!$AD$7:$AD$9,RANDBETWEEN(1,ROWS(data_generation!$AD$7:$AD$9)))</f>
        <v>Uncommited</v>
      </c>
      <c r="J374" t="str" cm="1">
        <f t="array" aca="1" ref="J374" ca="1">INDEX(data_generation!$AE$7:$AE$9,RANDBETWEEN(1,ROWS(data_generation!$AE$7:$AE$9)))</f>
        <v>Home</v>
      </c>
      <c r="K374" t="b" cm="1">
        <f t="array" aca="1" ref="K374" ca="1">INDEX(data_generation!$AF$7:$AF$8,RANDBETWEEN(1,ROWS(data_generation!$AF$7:$AF$8)))</f>
        <v>1</v>
      </c>
      <c r="L374" t="str" cm="1">
        <f t="array" aca="1" ref="L374" ca="1">INDEX($AG$7:$AG$10,RANDBETWEEN(1,ROWS($AG$7:$AG$10)))</f>
        <v>26-45</v>
      </c>
      <c r="M374" t="str" cm="1">
        <f t="array" aca="1" ref="M374" ca="1">INDEX(data_generation!$AI$7:$AI$9,RANDBETWEEN(1,ROWS(data_generation!$AI$7:$AI$9)))</f>
        <v>Other</v>
      </c>
      <c r="N374" t="str" cm="1">
        <f t="array" aca="1" ref="N374" ca="1">INDEX($AK$7:$AK$9,RANDBETWEEN(1,ROWS($AK$7:$AK$9)))</f>
        <v>Above $1000</v>
      </c>
      <c r="O374" t="str" cm="1">
        <f t="array" aca="1" ref="O374" ca="1">INDEX($AM$7:$AM$12,RANDBETWEEN(1,ROWS($AM$7:$AM$12)))</f>
        <v>IA</v>
      </c>
      <c r="P374" s="6"/>
      <c r="Q374" s="6"/>
      <c r="S374">
        <f t="shared" ca="1" si="23"/>
        <v>0.5248322180707452</v>
      </c>
      <c r="T374" s="5">
        <f t="shared" ca="1" si="24"/>
        <v>0.62755206788623952</v>
      </c>
      <c r="U374">
        <v>100368</v>
      </c>
      <c r="Y374" s="8">
        <v>10368</v>
      </c>
    </row>
    <row r="375" spans="1:25" x14ac:dyDescent="0.25">
      <c r="A375" cm="1">
        <f t="array" aca="1" ref="A375" ca="1">INDEX($U$7:$U$50006, RANK(T375,$T$7:$T$50006), 1)</f>
        <v>100497</v>
      </c>
      <c r="B375" cm="1">
        <f t="array" aca="1" ref="B375" ca="1">INDEX($Y$7:$Y$50006, RANK(T375,$T$7:$T$50006), 1)</f>
        <v>10497</v>
      </c>
      <c r="C375" t="str">
        <f t="shared" ca="1" si="21"/>
        <v>BC</v>
      </c>
      <c r="D375" t="str">
        <f t="shared" ca="1" si="22"/>
        <v>Square</v>
      </c>
      <c r="E375" cm="1">
        <f t="array" aca="1" ref="E375" ca="1">INDEX($Z$7:$Z$46,RANDBETWEEN(1,ROWS($Z$7:$Z$46)))</f>
        <v>2016</v>
      </c>
      <c r="F375" cm="1">
        <f t="array" aca="1" ref="F375" ca="1">INDEX($AB$7:$AB$126,RANDBETWEEN(1,ROWS($AB$7:$AB$126)))</f>
        <v>29</v>
      </c>
      <c r="G375">
        <f ca="1">IF(_xlfn.NORM.INV(T375,$R$7,$R$8)&lt;0,0,_xlfn.NORM.INV(T375,$R$7,$R$8))*VLOOKUP(C375,$V$7:$W$10,2,FALSE)</f>
        <v>3.0685324062131758</v>
      </c>
      <c r="H375" s="6">
        <f ca="1">G375*VLOOKUP(C375,$V$7:$X$12,3,FALSE)</f>
        <v>46.02798609319764</v>
      </c>
      <c r="I375" t="str" cm="1">
        <f t="array" aca="1" ref="I375" ca="1">INDEX(data_generation!$AD$7:$AD$9,RANDBETWEEN(1,ROWS(data_generation!$AD$7:$AD$9)))</f>
        <v>Disloyal</v>
      </c>
      <c r="J375" t="str" cm="1">
        <f t="array" aca="1" ref="J375" ca="1">INDEX(data_generation!$AE$7:$AE$9,RANDBETWEEN(1,ROWS(data_generation!$AE$7:$AE$9)))</f>
        <v>Home</v>
      </c>
      <c r="K375" t="b" cm="1">
        <f t="array" aca="1" ref="K375" ca="1">INDEX(data_generation!$AF$7:$AF$8,RANDBETWEEN(1,ROWS(data_generation!$AF$7:$AF$8)))</f>
        <v>1</v>
      </c>
      <c r="L375" t="str" cm="1">
        <f t="array" aca="1" ref="L375" ca="1">INDEX($AG$7:$AG$10,RANDBETWEEN(1,ROWS($AG$7:$AG$10)))</f>
        <v>&lt;25</v>
      </c>
      <c r="M375" t="str" cm="1">
        <f t="array" aca="1" ref="M375" ca="1">INDEX(data_generation!$AI$7:$AI$9,RANDBETWEEN(1,ROWS(data_generation!$AI$7:$AI$9)))</f>
        <v>Female</v>
      </c>
      <c r="N375" t="str" cm="1">
        <f t="array" aca="1" ref="N375" ca="1">INDEX($AK$7:$AK$9,RANDBETWEEN(1,ROWS($AK$7:$AK$9)))</f>
        <v>$500-$1000</v>
      </c>
      <c r="O375" t="str" cm="1">
        <f t="array" aca="1" ref="O375" ca="1">INDEX($AM$7:$AM$12,RANDBETWEEN(1,ROWS($AM$7:$AM$12)))</f>
        <v>IN</v>
      </c>
      <c r="P375" s="6"/>
      <c r="Q375" s="6"/>
      <c r="S375">
        <f t="shared" ca="1" si="23"/>
        <v>0.64709688706068735</v>
      </c>
      <c r="T375" s="5">
        <f t="shared" ca="1" si="24"/>
        <v>0.55451021723314931</v>
      </c>
      <c r="U375">
        <v>100369</v>
      </c>
      <c r="Y375" s="8">
        <v>10369</v>
      </c>
    </row>
    <row r="376" spans="1:25" x14ac:dyDescent="0.25">
      <c r="A376" cm="1">
        <f t="array" aca="1" ref="A376" ca="1">INDEX($U$7:$U$50006, RANK(T376,$T$7:$T$50006), 1)</f>
        <v>100795</v>
      </c>
      <c r="B376" cm="1">
        <f t="array" aca="1" ref="B376" ca="1">INDEX($Y$7:$Y$50006, RANK(T376,$T$7:$T$50006), 1)</f>
        <v>10795</v>
      </c>
      <c r="C376" t="str">
        <f t="shared" ca="1" si="21"/>
        <v>AB</v>
      </c>
      <c r="D376" t="str">
        <f t="shared" ca="1" si="22"/>
        <v>Circle</v>
      </c>
      <c r="E376" cm="1">
        <f t="array" aca="1" ref="E376" ca="1">INDEX($Z$7:$Z$46,RANDBETWEEN(1,ROWS($Z$7:$Z$46)))</f>
        <v>2018</v>
      </c>
      <c r="F376" cm="1">
        <f t="array" aca="1" ref="F376" ca="1">INDEX($AB$7:$AB$126,RANDBETWEEN(1,ROWS($AB$7:$AB$126)))</f>
        <v>49</v>
      </c>
      <c r="G376">
        <f ca="1">IF(_xlfn.NORM.INV(T376,$R$7,$R$8)&lt;0,0,_xlfn.NORM.INV(T376,$R$7,$R$8))*VLOOKUP(C376,$V$7:$W$10,2,FALSE)</f>
        <v>49.166473114899375</v>
      </c>
      <c r="H376" s="6">
        <f ca="1">G376*VLOOKUP(C376,$V$7:$X$12,3,FALSE)</f>
        <v>122.91618278724843</v>
      </c>
      <c r="I376" t="str" cm="1">
        <f t="array" aca="1" ref="I376" ca="1">INDEX(data_generation!$AD$7:$AD$9,RANDBETWEEN(1,ROWS(data_generation!$AD$7:$AD$9)))</f>
        <v>Uncommited</v>
      </c>
      <c r="J376" t="str" cm="1">
        <f t="array" aca="1" ref="J376" ca="1">INDEX(data_generation!$AE$7:$AE$9,RANDBETWEEN(1,ROWS(data_generation!$AE$7:$AE$9)))</f>
        <v>Home</v>
      </c>
      <c r="K376" t="b" cm="1">
        <f t="array" aca="1" ref="K376" ca="1">INDEX(data_generation!$AF$7:$AF$8,RANDBETWEEN(1,ROWS(data_generation!$AF$7:$AF$8)))</f>
        <v>1</v>
      </c>
      <c r="L376" t="str" cm="1">
        <f t="array" aca="1" ref="L376" ca="1">INDEX($AG$7:$AG$10,RANDBETWEEN(1,ROWS($AG$7:$AG$10)))</f>
        <v>&gt;65</v>
      </c>
      <c r="M376" t="str" cm="1">
        <f t="array" aca="1" ref="M376" ca="1">INDEX(data_generation!$AI$7:$AI$9,RANDBETWEEN(1,ROWS(data_generation!$AI$7:$AI$9)))</f>
        <v>Female</v>
      </c>
      <c r="N376" t="str" cm="1">
        <f t="array" aca="1" ref="N376" ca="1">INDEX($AK$7:$AK$9,RANDBETWEEN(1,ROWS($AK$7:$AK$9)))</f>
        <v>Above $1000</v>
      </c>
      <c r="O376" t="str" cm="1">
        <f t="array" aca="1" ref="O376" ca="1">INDEX($AM$7:$AM$12,RANDBETWEEN(1,ROWS($AM$7:$AM$12)))</f>
        <v>IA</v>
      </c>
      <c r="P376" s="6"/>
      <c r="Q376" s="6"/>
      <c r="S376">
        <f t="shared" ca="1" si="23"/>
        <v>0.33296911950989327</v>
      </c>
      <c r="T376" s="5">
        <f t="shared" ca="1" si="24"/>
        <v>0.295613588099369</v>
      </c>
      <c r="U376">
        <v>100370</v>
      </c>
      <c r="Y376" s="8">
        <v>10370</v>
      </c>
    </row>
    <row r="377" spans="1:25" x14ac:dyDescent="0.25">
      <c r="A377" cm="1">
        <f t="array" aca="1" ref="A377" ca="1">INDEX($U$7:$U$50006, RANK(T377,$T$7:$T$50006), 1)</f>
        <v>100657</v>
      </c>
      <c r="B377" cm="1">
        <f t="array" aca="1" ref="B377" ca="1">INDEX($Y$7:$Y$50006, RANK(T377,$T$7:$T$50006), 1)</f>
        <v>10657</v>
      </c>
      <c r="C377" t="str">
        <f t="shared" ca="1" si="21"/>
        <v>AB</v>
      </c>
      <c r="D377" t="str">
        <f t="shared" ca="1" si="22"/>
        <v>Circle</v>
      </c>
      <c r="E377" cm="1">
        <f t="array" aca="1" ref="E377" ca="1">INDEX($Z$7:$Z$46,RANDBETWEEN(1,ROWS($Z$7:$Z$46)))</f>
        <v>2022</v>
      </c>
      <c r="F377" cm="1">
        <f t="array" aca="1" ref="F377" ca="1">INDEX($AB$7:$AB$126,RANDBETWEEN(1,ROWS($AB$7:$AB$126)))</f>
        <v>2</v>
      </c>
      <c r="G377">
        <f ca="1">IF(_xlfn.NORM.INV(T377,$R$7,$R$8)&lt;0,0,_xlfn.NORM.INV(T377,$R$7,$R$8))*VLOOKUP(C377,$V$7:$W$10,2,FALSE)</f>
        <v>52.002100924638313</v>
      </c>
      <c r="H377" s="6">
        <f ca="1">G377*VLOOKUP(C377,$V$7:$X$12,3,FALSE)</f>
        <v>130.00525231159577</v>
      </c>
      <c r="I377" t="str" cm="1">
        <f t="array" aca="1" ref="I377" ca="1">INDEX(data_generation!$AD$7:$AD$9,RANDBETWEEN(1,ROWS(data_generation!$AD$7:$AD$9)))</f>
        <v>Uncommited</v>
      </c>
      <c r="J377" t="str" cm="1">
        <f t="array" aca="1" ref="J377" ca="1">INDEX(data_generation!$AE$7:$AE$9,RANDBETWEEN(1,ROWS(data_generation!$AE$7:$AE$9)))</f>
        <v>School</v>
      </c>
      <c r="K377" t="b" cm="1">
        <f t="array" aca="1" ref="K377" ca="1">INDEX(data_generation!$AF$7:$AF$8,RANDBETWEEN(1,ROWS(data_generation!$AF$7:$AF$8)))</f>
        <v>1</v>
      </c>
      <c r="L377" t="str" cm="1">
        <f t="array" aca="1" ref="L377" ca="1">INDEX($AG$7:$AG$10,RANDBETWEEN(1,ROWS($AG$7:$AG$10)))</f>
        <v>&gt;65</v>
      </c>
      <c r="M377" t="str" cm="1">
        <f t="array" aca="1" ref="M377" ca="1">INDEX(data_generation!$AI$7:$AI$9,RANDBETWEEN(1,ROWS(data_generation!$AI$7:$AI$9)))</f>
        <v>Other</v>
      </c>
      <c r="N377" t="str" cm="1">
        <f t="array" aca="1" ref="N377" ca="1">INDEX($AK$7:$AK$9,RANDBETWEEN(1,ROWS($AK$7:$AK$9)))</f>
        <v>Under $500</v>
      </c>
      <c r="O377" t="str" cm="1">
        <f t="array" aca="1" ref="O377" ca="1">INDEX($AM$7:$AM$12,RANDBETWEEN(1,ROWS($AM$7:$AM$12)))</f>
        <v>WI</v>
      </c>
      <c r="P377" s="6"/>
      <c r="Q377" s="6"/>
      <c r="S377">
        <f t="shared" ca="1" si="23"/>
        <v>0.68485530695989583</v>
      </c>
      <c r="T377" s="5">
        <f t="shared" ca="1" si="24"/>
        <v>0.41216130645628513</v>
      </c>
      <c r="U377">
        <v>100371</v>
      </c>
      <c r="Y377" s="8">
        <v>10371</v>
      </c>
    </row>
    <row r="378" spans="1:25" x14ac:dyDescent="0.25">
      <c r="A378" cm="1">
        <f t="array" aca="1" ref="A378" ca="1">INDEX($U$7:$U$50006, RANK(T378,$T$7:$T$50006), 1)</f>
        <v>100881</v>
      </c>
      <c r="B378" cm="1">
        <f t="array" aca="1" ref="B378" ca="1">INDEX($Y$7:$Y$50006, RANK(T378,$T$7:$T$50006), 1)</f>
        <v>10881</v>
      </c>
      <c r="C378" t="str">
        <f t="shared" ca="1" si="21"/>
        <v>AB</v>
      </c>
      <c r="D378" t="str">
        <f t="shared" ca="1" si="22"/>
        <v>Circle</v>
      </c>
      <c r="E378" cm="1">
        <f t="array" aca="1" ref="E378" ca="1">INDEX($Z$7:$Z$46,RANDBETWEEN(1,ROWS($Z$7:$Z$46)))</f>
        <v>2022</v>
      </c>
      <c r="F378" cm="1">
        <f t="array" aca="1" ref="F378" ca="1">INDEX($AB$7:$AB$126,RANDBETWEEN(1,ROWS($AB$7:$AB$126)))</f>
        <v>100</v>
      </c>
      <c r="G378">
        <f ca="1">IF(_xlfn.NORM.INV(T378,$R$7,$R$8)&lt;0,0,_xlfn.NORM.INV(T378,$R$7,$R$8))*VLOOKUP(C378,$V$7:$W$10,2,FALSE)</f>
        <v>47.225173062637943</v>
      </c>
      <c r="H378" s="6">
        <f ca="1">G378*VLOOKUP(C378,$V$7:$X$12,3,FALSE)</f>
        <v>118.06293265659485</v>
      </c>
      <c r="I378" t="str" cm="1">
        <f t="array" aca="1" ref="I378" ca="1">INDEX(data_generation!$AD$7:$AD$9,RANDBETWEEN(1,ROWS(data_generation!$AD$7:$AD$9)))</f>
        <v>Loyal</v>
      </c>
      <c r="J378" t="str" cm="1">
        <f t="array" aca="1" ref="J378" ca="1">INDEX(data_generation!$AE$7:$AE$9,RANDBETWEEN(1,ROWS(data_generation!$AE$7:$AE$9)))</f>
        <v>School</v>
      </c>
      <c r="K378" t="b" cm="1">
        <f t="array" aca="1" ref="K378" ca="1">INDEX(data_generation!$AF$7:$AF$8,RANDBETWEEN(1,ROWS(data_generation!$AF$7:$AF$8)))</f>
        <v>0</v>
      </c>
      <c r="L378" t="str" cm="1">
        <f t="array" aca="1" ref="L378" ca="1">INDEX($AG$7:$AG$10,RANDBETWEEN(1,ROWS($AG$7:$AG$10)))</f>
        <v>&gt;65</v>
      </c>
      <c r="M378" t="str" cm="1">
        <f t="array" aca="1" ref="M378" ca="1">INDEX(data_generation!$AI$7:$AI$9,RANDBETWEEN(1,ROWS(data_generation!$AI$7:$AI$9)))</f>
        <v>Female</v>
      </c>
      <c r="N378" t="str" cm="1">
        <f t="array" aca="1" ref="N378" ca="1">INDEX($AK$7:$AK$9,RANDBETWEEN(1,ROWS($AK$7:$AK$9)))</f>
        <v>$500-$1000</v>
      </c>
      <c r="O378" t="str" cm="1">
        <f t="array" aca="1" ref="O378" ca="1">INDEX($AM$7:$AM$12,RANDBETWEEN(1,ROWS($AM$7:$AM$12)))</f>
        <v>IA</v>
      </c>
      <c r="P378" s="6"/>
      <c r="Q378" s="6"/>
      <c r="S378">
        <f t="shared" ca="1" si="23"/>
        <v>0.587116092807631</v>
      </c>
      <c r="T378" s="5">
        <f t="shared" ca="1" si="24"/>
        <v>0.22579750992054681</v>
      </c>
      <c r="U378">
        <v>100372</v>
      </c>
      <c r="Y378" s="8">
        <v>10372</v>
      </c>
    </row>
    <row r="379" spans="1:25" x14ac:dyDescent="0.25">
      <c r="A379" cm="1">
        <f t="array" aca="1" ref="A379" ca="1">INDEX($U$7:$U$50006, RANK(T379,$T$7:$T$50006), 1)</f>
        <v>100521</v>
      </c>
      <c r="B379" cm="1">
        <f t="array" aca="1" ref="B379" ca="1">INDEX($Y$7:$Y$50006, RANK(T379,$T$7:$T$50006), 1)</f>
        <v>10521</v>
      </c>
      <c r="C379" t="str">
        <f t="shared" ca="1" si="21"/>
        <v>BC</v>
      </c>
      <c r="D379" t="str">
        <f t="shared" ca="1" si="22"/>
        <v>Square</v>
      </c>
      <c r="E379" cm="1">
        <f t="array" aca="1" ref="E379" ca="1">INDEX($Z$7:$Z$46,RANDBETWEEN(1,ROWS($Z$7:$Z$46)))</f>
        <v>2014</v>
      </c>
      <c r="F379" cm="1">
        <f t="array" aca="1" ref="F379" ca="1">INDEX($AB$7:$AB$126,RANDBETWEEN(1,ROWS($AB$7:$AB$126)))</f>
        <v>89</v>
      </c>
      <c r="G379">
        <f ca="1">IF(_xlfn.NORM.INV(T379,$R$7,$R$8)&lt;0,0,_xlfn.NORM.INV(T379,$R$7,$R$8))*VLOOKUP(C379,$V$7:$W$10,2,FALSE)</f>
        <v>3.0315710742410458</v>
      </c>
      <c r="H379" s="6">
        <f ca="1">G379*VLOOKUP(C379,$V$7:$X$12,3,FALSE)</f>
        <v>45.473566113615689</v>
      </c>
      <c r="I379" t="str" cm="1">
        <f t="array" aca="1" ref="I379" ca="1">INDEX(data_generation!$AD$7:$AD$9,RANDBETWEEN(1,ROWS(data_generation!$AD$7:$AD$9)))</f>
        <v>Loyal</v>
      </c>
      <c r="J379" t="str" cm="1">
        <f t="array" aca="1" ref="J379" ca="1">INDEX(data_generation!$AE$7:$AE$9,RANDBETWEEN(1,ROWS(data_generation!$AE$7:$AE$9)))</f>
        <v>Home</v>
      </c>
      <c r="K379" t="b" cm="1">
        <f t="array" aca="1" ref="K379" ca="1">INDEX(data_generation!$AF$7:$AF$8,RANDBETWEEN(1,ROWS(data_generation!$AF$7:$AF$8)))</f>
        <v>0</v>
      </c>
      <c r="L379" t="str" cm="1">
        <f t="array" aca="1" ref="L379" ca="1">INDEX($AG$7:$AG$10,RANDBETWEEN(1,ROWS($AG$7:$AG$10)))</f>
        <v>&lt;25</v>
      </c>
      <c r="M379" t="str" cm="1">
        <f t="array" aca="1" ref="M379" ca="1">INDEX(data_generation!$AI$7:$AI$9,RANDBETWEEN(1,ROWS(data_generation!$AI$7:$AI$9)))</f>
        <v>Male</v>
      </c>
      <c r="N379" t="str" cm="1">
        <f t="array" aca="1" ref="N379" ca="1">INDEX($AK$7:$AK$9,RANDBETWEEN(1,ROWS($AK$7:$AK$9)))</f>
        <v>Under $500</v>
      </c>
      <c r="O379" t="str" cm="1">
        <f t="array" aca="1" ref="O379" ca="1">INDEX($AM$7:$AM$12,RANDBETWEEN(1,ROWS($AM$7:$AM$12)))</f>
        <v>IN</v>
      </c>
      <c r="P379" s="6"/>
      <c r="Q379" s="6"/>
      <c r="S379">
        <f t="shared" ca="1" si="23"/>
        <v>0.67504958914337787</v>
      </c>
      <c r="T379" s="5">
        <f t="shared" ca="1" si="24"/>
        <v>0.52517334419716688</v>
      </c>
      <c r="U379">
        <v>100373</v>
      </c>
      <c r="Y379" s="8">
        <v>10373</v>
      </c>
    </row>
    <row r="380" spans="1:25" x14ac:dyDescent="0.25">
      <c r="A380" cm="1">
        <f t="array" aca="1" ref="A380" ca="1">INDEX($U$7:$U$50006, RANK(T380,$T$7:$T$50006), 1)</f>
        <v>100398</v>
      </c>
      <c r="B380" cm="1">
        <f t="array" aca="1" ref="B380" ca="1">INDEX($Y$7:$Y$50006, RANK(T380,$T$7:$T$50006), 1)</f>
        <v>10398</v>
      </c>
      <c r="C380" t="str">
        <f t="shared" ca="1" si="21"/>
        <v>BC</v>
      </c>
      <c r="D380" t="str">
        <f t="shared" ca="1" si="22"/>
        <v>Square</v>
      </c>
      <c r="E380" cm="1">
        <f t="array" aca="1" ref="E380" ca="1">INDEX($Z$7:$Z$46,RANDBETWEEN(1,ROWS($Z$7:$Z$46)))</f>
        <v>2023</v>
      </c>
      <c r="F380" cm="1">
        <f t="array" aca="1" ref="F380" ca="1">INDEX($AB$7:$AB$126,RANDBETWEEN(1,ROWS($AB$7:$AB$126)))</f>
        <v>69</v>
      </c>
      <c r="G380">
        <f ca="1">IF(_xlfn.NORM.INV(T380,$R$7,$R$8)&lt;0,0,_xlfn.NORM.INV(T380,$R$7,$R$8))*VLOOKUP(C380,$V$7:$W$10,2,FALSE)</f>
        <v>3.1792301284539088</v>
      </c>
      <c r="H380" s="6">
        <f ca="1">G380*VLOOKUP(C380,$V$7:$X$12,3,FALSE)</f>
        <v>47.688451926808632</v>
      </c>
      <c r="I380" t="str" cm="1">
        <f t="array" aca="1" ref="I380" ca="1">INDEX(data_generation!$AD$7:$AD$9,RANDBETWEEN(1,ROWS(data_generation!$AD$7:$AD$9)))</f>
        <v>Disloyal</v>
      </c>
      <c r="J380" t="str" cm="1">
        <f t="array" aca="1" ref="J380" ca="1">INDEX(data_generation!$AE$7:$AE$9,RANDBETWEEN(1,ROWS(data_generation!$AE$7:$AE$9)))</f>
        <v>Home</v>
      </c>
      <c r="K380" t="b" cm="1">
        <f t="array" aca="1" ref="K380" ca="1">INDEX(data_generation!$AF$7:$AF$8,RANDBETWEEN(1,ROWS(data_generation!$AF$7:$AF$8)))</f>
        <v>0</v>
      </c>
      <c r="L380" t="str" cm="1">
        <f t="array" aca="1" ref="L380" ca="1">INDEX($AG$7:$AG$10,RANDBETWEEN(1,ROWS($AG$7:$AG$10)))</f>
        <v>&lt;25</v>
      </c>
      <c r="M380" t="str" cm="1">
        <f t="array" aca="1" ref="M380" ca="1">INDEX(data_generation!$AI$7:$AI$9,RANDBETWEEN(1,ROWS(data_generation!$AI$7:$AI$9)))</f>
        <v>Other</v>
      </c>
      <c r="N380" t="str" cm="1">
        <f t="array" aca="1" ref="N380" ca="1">INDEX($AK$7:$AK$9,RANDBETWEEN(1,ROWS($AK$7:$AK$9)))</f>
        <v>Under $500</v>
      </c>
      <c r="O380" t="str" cm="1">
        <f t="array" aca="1" ref="O380" ca="1">INDEX($AM$7:$AM$12,RANDBETWEEN(1,ROWS($AM$7:$AM$12)))</f>
        <v>IL</v>
      </c>
      <c r="P380" s="6"/>
      <c r="Q380" s="6"/>
      <c r="S380">
        <f t="shared" ca="1" si="23"/>
        <v>0.19307186754211136</v>
      </c>
      <c r="T380" s="5">
        <f t="shared" ca="1" si="24"/>
        <v>0.6400005475796724</v>
      </c>
      <c r="U380">
        <v>100374</v>
      </c>
      <c r="Y380" s="8">
        <v>10374</v>
      </c>
    </row>
    <row r="381" spans="1:25" x14ac:dyDescent="0.25">
      <c r="A381" cm="1">
        <f t="array" aca="1" ref="A381" ca="1">INDEX($U$7:$U$50006, RANK(T381,$T$7:$T$50006), 1)</f>
        <v>100403</v>
      </c>
      <c r="B381" cm="1">
        <f t="array" aca="1" ref="B381" ca="1">INDEX($Y$7:$Y$50006, RANK(T381,$T$7:$T$50006), 1)</f>
        <v>10403</v>
      </c>
      <c r="C381" t="str">
        <f t="shared" ca="1" si="21"/>
        <v>BC</v>
      </c>
      <c r="D381" t="str">
        <f t="shared" ca="1" si="22"/>
        <v>Square</v>
      </c>
      <c r="E381" cm="1">
        <f t="array" aca="1" ref="E381" ca="1">INDEX($Z$7:$Z$46,RANDBETWEEN(1,ROWS($Z$7:$Z$46)))</f>
        <v>2023</v>
      </c>
      <c r="F381" cm="1">
        <f t="array" aca="1" ref="F381" ca="1">INDEX($AB$7:$AB$126,RANDBETWEEN(1,ROWS($AB$7:$AB$126)))</f>
        <v>53</v>
      </c>
      <c r="G381">
        <f ca="1">IF(_xlfn.NORM.INV(T381,$R$7,$R$8)&lt;0,0,_xlfn.NORM.INV(T381,$R$7,$R$8))*VLOOKUP(C381,$V$7:$W$10,2,FALSE)</f>
        <v>3.1776908131975912</v>
      </c>
      <c r="H381" s="6">
        <f ca="1">G381*VLOOKUP(C381,$V$7:$X$12,3,FALSE)</f>
        <v>47.665362197963866</v>
      </c>
      <c r="I381" t="str" cm="1">
        <f t="array" aca="1" ref="I381" ca="1">INDEX(data_generation!$AD$7:$AD$9,RANDBETWEEN(1,ROWS(data_generation!$AD$7:$AD$9)))</f>
        <v>Disloyal</v>
      </c>
      <c r="J381" t="str" cm="1">
        <f t="array" aca="1" ref="J381" ca="1">INDEX(data_generation!$AE$7:$AE$9,RANDBETWEEN(1,ROWS(data_generation!$AE$7:$AE$9)))</f>
        <v>School</v>
      </c>
      <c r="K381" t="b" cm="1">
        <f t="array" aca="1" ref="K381" ca="1">INDEX(data_generation!$AF$7:$AF$8,RANDBETWEEN(1,ROWS(data_generation!$AF$7:$AF$8)))</f>
        <v>1</v>
      </c>
      <c r="L381" t="str" cm="1">
        <f t="array" aca="1" ref="L381" ca="1">INDEX($AG$7:$AG$10,RANDBETWEEN(1,ROWS($AG$7:$AG$10)))</f>
        <v>26-45</v>
      </c>
      <c r="M381" t="str" cm="1">
        <f t="array" aca="1" ref="M381" ca="1">INDEX(data_generation!$AI$7:$AI$9,RANDBETWEEN(1,ROWS(data_generation!$AI$7:$AI$9)))</f>
        <v>Other</v>
      </c>
      <c r="N381" t="str" cm="1">
        <f t="array" aca="1" ref="N381" ca="1">INDEX($AK$7:$AK$9,RANDBETWEEN(1,ROWS($AK$7:$AK$9)))</f>
        <v>Above $1000</v>
      </c>
      <c r="O381" t="str" cm="1">
        <f t="array" aca="1" ref="O381" ca="1">INDEX($AM$7:$AM$12,RANDBETWEEN(1,ROWS($AM$7:$AM$12)))</f>
        <v>IA</v>
      </c>
      <c r="P381" s="6"/>
      <c r="Q381" s="6"/>
      <c r="S381">
        <f t="shared" ca="1" si="23"/>
        <v>0.73385405845324725</v>
      </c>
      <c r="T381" s="5">
        <f t="shared" ca="1" si="24"/>
        <v>0.63884814414780178</v>
      </c>
      <c r="U381">
        <v>100375</v>
      </c>
      <c r="Y381" s="8">
        <v>10375</v>
      </c>
    </row>
    <row r="382" spans="1:25" x14ac:dyDescent="0.25">
      <c r="A382" cm="1">
        <f t="array" aca="1" ref="A382" ca="1">INDEX($U$7:$U$50006, RANK(T382,$T$7:$T$50006), 1)</f>
        <v>100253</v>
      </c>
      <c r="B382" cm="1">
        <f t="array" aca="1" ref="B382" ca="1">INDEX($Y$7:$Y$50006, RANK(T382,$T$7:$T$50006), 1)</f>
        <v>10253</v>
      </c>
      <c r="C382" t="str">
        <f t="shared" ca="1" si="21"/>
        <v>BB</v>
      </c>
      <c r="D382" t="str">
        <f t="shared" ca="1" si="22"/>
        <v>Circle</v>
      </c>
      <c r="E382" cm="1">
        <f t="array" aca="1" ref="E382" ca="1">INDEX($Z$7:$Z$46,RANDBETWEEN(1,ROWS($Z$7:$Z$46)))</f>
        <v>2023</v>
      </c>
      <c r="F382" cm="1">
        <f t="array" aca="1" ref="F382" ca="1">INDEX($AB$7:$AB$126,RANDBETWEEN(1,ROWS($AB$7:$AB$126)))</f>
        <v>116</v>
      </c>
      <c r="G382">
        <f ca="1">IF(_xlfn.NORM.INV(T382,$R$7,$R$8)&lt;0,0,_xlfn.NORM.INV(T382,$R$7,$R$8))*VLOOKUP(C382,$V$7:$W$10,2,FALSE)</f>
        <v>30.293870194587001</v>
      </c>
      <c r="H382" s="6">
        <f ca="1">G382*VLOOKUP(C382,$V$7:$X$12,3,FALSE)</f>
        <v>302.93870194586998</v>
      </c>
      <c r="I382" t="str" cm="1">
        <f t="array" aca="1" ref="I382" ca="1">INDEX(data_generation!$AD$7:$AD$9,RANDBETWEEN(1,ROWS(data_generation!$AD$7:$AD$9)))</f>
        <v>Disloyal</v>
      </c>
      <c r="J382" t="str" cm="1">
        <f t="array" aca="1" ref="J382" ca="1">INDEX(data_generation!$AE$7:$AE$9,RANDBETWEEN(1,ROWS(data_generation!$AE$7:$AE$9)))</f>
        <v>School</v>
      </c>
      <c r="K382" t="b" cm="1">
        <f t="array" aca="1" ref="K382" ca="1">INDEX(data_generation!$AF$7:$AF$8,RANDBETWEEN(1,ROWS(data_generation!$AF$7:$AF$8)))</f>
        <v>1</v>
      </c>
      <c r="L382" t="str" cm="1">
        <f t="array" aca="1" ref="L382" ca="1">INDEX($AG$7:$AG$10,RANDBETWEEN(1,ROWS($AG$7:$AG$10)))</f>
        <v>&gt;65</v>
      </c>
      <c r="M382" t="str" cm="1">
        <f t="array" aca="1" ref="M382" ca="1">INDEX(data_generation!$AI$7:$AI$9,RANDBETWEEN(1,ROWS(data_generation!$AI$7:$AI$9)))</f>
        <v>Female</v>
      </c>
      <c r="N382" t="str" cm="1">
        <f t="array" aca="1" ref="N382" ca="1">INDEX($AK$7:$AK$9,RANDBETWEEN(1,ROWS($AK$7:$AK$9)))</f>
        <v>Above $1000</v>
      </c>
      <c r="O382" t="str" cm="1">
        <f t="array" aca="1" ref="O382" ca="1">INDEX($AM$7:$AM$12,RANDBETWEEN(1,ROWS($AM$7:$AM$12)))</f>
        <v>IN</v>
      </c>
      <c r="P382" s="6"/>
      <c r="Q382" s="6"/>
      <c r="S382">
        <f t="shared" ca="1" si="23"/>
        <v>0.19664586470679568</v>
      </c>
      <c r="T382" s="5">
        <f t="shared" ca="1" si="24"/>
        <v>0.76790691287934731</v>
      </c>
      <c r="U382">
        <v>100376</v>
      </c>
      <c r="Y382" s="8">
        <v>10376</v>
      </c>
    </row>
    <row r="383" spans="1:25" x14ac:dyDescent="0.25">
      <c r="A383" cm="1">
        <f t="array" aca="1" ref="A383" ca="1">INDEX($U$7:$U$50006, RANK(T383,$T$7:$T$50006), 1)</f>
        <v>100395</v>
      </c>
      <c r="B383" cm="1">
        <f t="array" aca="1" ref="B383" ca="1">INDEX($Y$7:$Y$50006, RANK(T383,$T$7:$T$50006), 1)</f>
        <v>10395</v>
      </c>
      <c r="C383" t="str">
        <f t="shared" ca="1" si="21"/>
        <v>BC</v>
      </c>
      <c r="D383" t="str">
        <f t="shared" ca="1" si="22"/>
        <v>Square</v>
      </c>
      <c r="E383" cm="1">
        <f t="array" aca="1" ref="E383" ca="1">INDEX($Z$7:$Z$46,RANDBETWEEN(1,ROWS($Z$7:$Z$46)))</f>
        <v>2015</v>
      </c>
      <c r="F383" cm="1">
        <f t="array" aca="1" ref="F383" ca="1">INDEX($AB$7:$AB$126,RANDBETWEEN(1,ROWS($AB$7:$AB$126)))</f>
        <v>12</v>
      </c>
      <c r="G383">
        <f ca="1">IF(_xlfn.NORM.INV(T383,$R$7,$R$8)&lt;0,0,_xlfn.NORM.INV(T383,$R$7,$R$8))*VLOOKUP(C383,$V$7:$W$10,2,FALSE)</f>
        <v>3.1823186521343798</v>
      </c>
      <c r="H383" s="6">
        <f ca="1">G383*VLOOKUP(C383,$V$7:$X$12,3,FALSE)</f>
        <v>47.7347797820157</v>
      </c>
      <c r="I383" t="str" cm="1">
        <f t="array" aca="1" ref="I383" ca="1">INDEX(data_generation!$AD$7:$AD$9,RANDBETWEEN(1,ROWS(data_generation!$AD$7:$AD$9)))</f>
        <v>Uncommited</v>
      </c>
      <c r="J383" t="str" cm="1">
        <f t="array" aca="1" ref="J383" ca="1">INDEX(data_generation!$AE$7:$AE$9,RANDBETWEEN(1,ROWS(data_generation!$AE$7:$AE$9)))</f>
        <v>Work</v>
      </c>
      <c r="K383" t="b" cm="1">
        <f t="array" aca="1" ref="K383" ca="1">INDEX(data_generation!$AF$7:$AF$8,RANDBETWEEN(1,ROWS(data_generation!$AF$7:$AF$8)))</f>
        <v>0</v>
      </c>
      <c r="L383" t="str" cm="1">
        <f t="array" aca="1" ref="L383" ca="1">INDEX($AG$7:$AG$10,RANDBETWEEN(1,ROWS($AG$7:$AG$10)))</f>
        <v>&lt;25</v>
      </c>
      <c r="M383" t="str" cm="1">
        <f t="array" aca="1" ref="M383" ca="1">INDEX(data_generation!$AI$7:$AI$9,RANDBETWEEN(1,ROWS(data_generation!$AI$7:$AI$9)))</f>
        <v>Male</v>
      </c>
      <c r="N383" t="str" cm="1">
        <f t="array" aca="1" ref="N383" ca="1">INDEX($AK$7:$AK$9,RANDBETWEEN(1,ROWS($AK$7:$AK$9)))</f>
        <v>$500-$1000</v>
      </c>
      <c r="O383" t="str" cm="1">
        <f t="array" aca="1" ref="O383" ca="1">INDEX($AM$7:$AM$12,RANDBETWEEN(1,ROWS($AM$7:$AM$12)))</f>
        <v>IA</v>
      </c>
      <c r="P383" s="6"/>
      <c r="Q383" s="6"/>
      <c r="S383">
        <f t="shared" ca="1" si="23"/>
        <v>0.72939408318233545</v>
      </c>
      <c r="T383" s="5">
        <f t="shared" ca="1" si="24"/>
        <v>0.6423089177196657</v>
      </c>
      <c r="U383">
        <v>100377</v>
      </c>
      <c r="Y383" s="8">
        <v>10377</v>
      </c>
    </row>
    <row r="384" spans="1:25" x14ac:dyDescent="0.25">
      <c r="A384" cm="1">
        <f t="array" aca="1" ref="A384" ca="1">INDEX($U$7:$U$50006, RANK(T384,$T$7:$T$50006), 1)</f>
        <v>101075</v>
      </c>
      <c r="B384" cm="1">
        <f t="array" aca="1" ref="B384" ca="1">INDEX($Y$7:$Y$50006, RANK(T384,$T$7:$T$50006), 1)</f>
        <v>11075</v>
      </c>
      <c r="C384" t="str">
        <f t="shared" ca="1" si="21"/>
        <v>AB</v>
      </c>
      <c r="D384" t="str">
        <f t="shared" ca="1" si="22"/>
        <v>Circle</v>
      </c>
      <c r="E384" cm="1">
        <f t="array" aca="1" ref="E384" ca="1">INDEX($Z$7:$Z$46,RANDBETWEEN(1,ROWS($Z$7:$Z$46)))</f>
        <v>2023</v>
      </c>
      <c r="F384" cm="1">
        <f t="array" aca="1" ref="F384" ca="1">INDEX($AB$7:$AB$126,RANDBETWEEN(1,ROWS($AB$7:$AB$126)))</f>
        <v>99</v>
      </c>
      <c r="G384">
        <f ca="1">IF(_xlfn.NORM.INV(T384,$R$7,$R$8)&lt;0,0,_xlfn.NORM.INV(T384,$R$7,$R$8))*VLOOKUP(C384,$V$7:$W$10,2,FALSE)</f>
        <v>36.877356997147025</v>
      </c>
      <c r="H384" s="6">
        <f ca="1">G384*VLOOKUP(C384,$V$7:$X$12,3,FALSE)</f>
        <v>92.193392492867559</v>
      </c>
      <c r="I384" t="str" cm="1">
        <f t="array" aca="1" ref="I384" ca="1">INDEX(data_generation!$AD$7:$AD$9,RANDBETWEEN(1,ROWS(data_generation!$AD$7:$AD$9)))</f>
        <v>Disloyal</v>
      </c>
      <c r="J384" t="str" cm="1">
        <f t="array" aca="1" ref="J384" ca="1">INDEX(data_generation!$AE$7:$AE$9,RANDBETWEEN(1,ROWS(data_generation!$AE$7:$AE$9)))</f>
        <v>School</v>
      </c>
      <c r="K384" t="b" cm="1">
        <f t="array" aca="1" ref="K384" ca="1">INDEX(data_generation!$AF$7:$AF$8,RANDBETWEEN(1,ROWS(data_generation!$AF$7:$AF$8)))</f>
        <v>0</v>
      </c>
      <c r="L384" t="str" cm="1">
        <f t="array" aca="1" ref="L384" ca="1">INDEX($AG$7:$AG$10,RANDBETWEEN(1,ROWS($AG$7:$AG$10)))</f>
        <v>&gt;65</v>
      </c>
      <c r="M384" t="str" cm="1">
        <f t="array" aca="1" ref="M384" ca="1">INDEX(data_generation!$AI$7:$AI$9,RANDBETWEEN(1,ROWS(data_generation!$AI$7:$AI$9)))</f>
        <v>Female</v>
      </c>
      <c r="N384" t="str" cm="1">
        <f t="array" aca="1" ref="N384" ca="1">INDEX($AK$7:$AK$9,RANDBETWEEN(1,ROWS($AK$7:$AK$9)))</f>
        <v>Under $500</v>
      </c>
      <c r="O384" t="str" cm="1">
        <f t="array" aca="1" ref="O384" ca="1">INDEX($AM$7:$AM$12,RANDBETWEEN(1,ROWS($AM$7:$AM$12)))</f>
        <v>IA</v>
      </c>
      <c r="P384" s="6"/>
      <c r="Q384" s="6"/>
      <c r="S384">
        <f t="shared" ca="1" si="23"/>
        <v>0.80467750259567161</v>
      </c>
      <c r="T384" s="5">
        <f t="shared" ca="1" si="24"/>
        <v>2.8551871803369711E-2</v>
      </c>
      <c r="U384">
        <v>100378</v>
      </c>
      <c r="Y384" s="8">
        <v>10378</v>
      </c>
    </row>
    <row r="385" spans="1:25" x14ac:dyDescent="0.25">
      <c r="A385" cm="1">
        <f t="array" aca="1" ref="A385" ca="1">INDEX($U$7:$U$50006, RANK(T385,$T$7:$T$50006), 1)</f>
        <v>100747</v>
      </c>
      <c r="B385" cm="1">
        <f t="array" aca="1" ref="B385" ca="1">INDEX($Y$7:$Y$50006, RANK(T385,$T$7:$T$50006), 1)</f>
        <v>10747</v>
      </c>
      <c r="C385" t="str">
        <f t="shared" ca="1" si="21"/>
        <v>BC</v>
      </c>
      <c r="D385" t="str">
        <f t="shared" ca="1" si="22"/>
        <v>Square</v>
      </c>
      <c r="E385" cm="1">
        <f t="array" aca="1" ref="E385" ca="1">INDEX($Z$7:$Z$46,RANDBETWEEN(1,ROWS($Z$7:$Z$46)))</f>
        <v>2023</v>
      </c>
      <c r="F385" cm="1">
        <f t="array" aca="1" ref="F385" ca="1">INDEX($AB$7:$AB$126,RANDBETWEEN(1,ROWS($AB$7:$AB$126)))</f>
        <v>53</v>
      </c>
      <c r="G385">
        <f ca="1">IF(_xlfn.NORM.INV(T385,$R$7,$R$8)&lt;0,0,_xlfn.NORM.INV(T385,$R$7,$R$8))*VLOOKUP(C385,$V$7:$W$10,2,FALSE)</f>
        <v>2.7893556695988266</v>
      </c>
      <c r="H385" s="6">
        <f ca="1">G385*VLOOKUP(C385,$V$7:$X$12,3,FALSE)</f>
        <v>41.8403350439824</v>
      </c>
      <c r="I385" t="str" cm="1">
        <f t="array" aca="1" ref="I385" ca="1">INDEX(data_generation!$AD$7:$AD$9,RANDBETWEEN(1,ROWS(data_generation!$AD$7:$AD$9)))</f>
        <v>Disloyal</v>
      </c>
      <c r="J385" t="str" cm="1">
        <f t="array" aca="1" ref="J385" ca="1">INDEX(data_generation!$AE$7:$AE$9,RANDBETWEEN(1,ROWS(data_generation!$AE$7:$AE$9)))</f>
        <v>Work</v>
      </c>
      <c r="K385" t="b" cm="1">
        <f t="array" aca="1" ref="K385" ca="1">INDEX(data_generation!$AF$7:$AF$8,RANDBETWEEN(1,ROWS(data_generation!$AF$7:$AF$8)))</f>
        <v>1</v>
      </c>
      <c r="L385" t="str" cm="1">
        <f t="array" aca="1" ref="L385" ca="1">INDEX($AG$7:$AG$10,RANDBETWEEN(1,ROWS($AG$7:$AG$10)))</f>
        <v>&lt;25</v>
      </c>
      <c r="M385" t="str" cm="1">
        <f t="array" aca="1" ref="M385" ca="1">INDEX(data_generation!$AI$7:$AI$9,RANDBETWEEN(1,ROWS(data_generation!$AI$7:$AI$9)))</f>
        <v>Female</v>
      </c>
      <c r="N385" t="str" cm="1">
        <f t="array" aca="1" ref="N385" ca="1">INDEX($AK$7:$AK$9,RANDBETWEEN(1,ROWS($AK$7:$AK$9)))</f>
        <v>Above $1000</v>
      </c>
      <c r="O385" t="str" cm="1">
        <f t="array" aca="1" ref="O385" ca="1">INDEX($AM$7:$AM$12,RANDBETWEEN(1,ROWS($AM$7:$AM$12)))</f>
        <v>IL</v>
      </c>
      <c r="P385" s="6"/>
      <c r="Q385" s="6"/>
      <c r="S385">
        <f t="shared" ca="1" si="23"/>
        <v>2.6199481096876642E-2</v>
      </c>
      <c r="T385" s="5">
        <f t="shared" ca="1" si="24"/>
        <v>0.33677215464689758</v>
      </c>
      <c r="U385">
        <v>100379</v>
      </c>
      <c r="Y385" s="8">
        <v>10379</v>
      </c>
    </row>
    <row r="386" spans="1:25" x14ac:dyDescent="0.25">
      <c r="A386" cm="1">
        <f t="array" aca="1" ref="A386" ca="1">INDEX($U$7:$U$50006, RANK(T386,$T$7:$T$50006), 1)</f>
        <v>100818</v>
      </c>
      <c r="B386" cm="1">
        <f t="array" aca="1" ref="B386" ca="1">INDEX($Y$7:$Y$50006, RANK(T386,$T$7:$T$50006), 1)</f>
        <v>10818</v>
      </c>
      <c r="C386" t="str">
        <f t="shared" ca="1" si="21"/>
        <v>BC</v>
      </c>
      <c r="D386" t="str">
        <f t="shared" ca="1" si="22"/>
        <v>Square</v>
      </c>
      <c r="E386" cm="1">
        <f t="array" aca="1" ref="E386" ca="1">INDEX($Z$7:$Z$46,RANDBETWEEN(1,ROWS($Z$7:$Z$46)))</f>
        <v>2013</v>
      </c>
      <c r="F386" cm="1">
        <f t="array" aca="1" ref="F386" ca="1">INDEX($AB$7:$AB$126,RANDBETWEEN(1,ROWS($AB$7:$AB$126)))</f>
        <v>120</v>
      </c>
      <c r="G386">
        <f ca="1">IF(_xlfn.NORM.INV(T386,$R$7,$R$8)&lt;0,0,_xlfn.NORM.INV(T386,$R$7,$R$8))*VLOOKUP(C386,$V$7:$W$10,2,FALSE)</f>
        <v>2.7036031969845831</v>
      </c>
      <c r="H386" s="6">
        <f ca="1">G386*VLOOKUP(C386,$V$7:$X$12,3,FALSE)</f>
        <v>40.554047954768748</v>
      </c>
      <c r="I386" t="str" cm="1">
        <f t="array" aca="1" ref="I386" ca="1">INDEX(data_generation!$AD$7:$AD$9,RANDBETWEEN(1,ROWS(data_generation!$AD$7:$AD$9)))</f>
        <v>Loyal</v>
      </c>
      <c r="J386" t="str" cm="1">
        <f t="array" aca="1" ref="J386" ca="1">INDEX(data_generation!$AE$7:$AE$9,RANDBETWEEN(1,ROWS(data_generation!$AE$7:$AE$9)))</f>
        <v>Home</v>
      </c>
      <c r="K386" t="b" cm="1">
        <f t="array" aca="1" ref="K386" ca="1">INDEX(data_generation!$AF$7:$AF$8,RANDBETWEEN(1,ROWS(data_generation!$AF$7:$AF$8)))</f>
        <v>1</v>
      </c>
      <c r="L386" t="str" cm="1">
        <f t="array" aca="1" ref="L386" ca="1">INDEX($AG$7:$AG$10,RANDBETWEEN(1,ROWS($AG$7:$AG$10)))</f>
        <v>&lt;25</v>
      </c>
      <c r="M386" t="str" cm="1">
        <f t="array" aca="1" ref="M386" ca="1">INDEX(data_generation!$AI$7:$AI$9,RANDBETWEEN(1,ROWS(data_generation!$AI$7:$AI$9)))</f>
        <v>Other</v>
      </c>
      <c r="N386" t="str" cm="1">
        <f t="array" aca="1" ref="N386" ca="1">INDEX($AK$7:$AK$9,RANDBETWEEN(1,ROWS($AK$7:$AK$9)))</f>
        <v>Above $1000</v>
      </c>
      <c r="O386" t="str" cm="1">
        <f t="array" aca="1" ref="O386" ca="1">INDEX($AM$7:$AM$12,RANDBETWEEN(1,ROWS($AM$7:$AM$12)))</f>
        <v>IN</v>
      </c>
      <c r="P386" s="6"/>
      <c r="Q386" s="6"/>
      <c r="S386">
        <f t="shared" ca="1" si="23"/>
        <v>0.95951300555771879</v>
      </c>
      <c r="T386" s="5">
        <f t="shared" ca="1" si="24"/>
        <v>0.27665964367480633</v>
      </c>
      <c r="U386">
        <v>100380</v>
      </c>
      <c r="Y386" s="8">
        <v>10380</v>
      </c>
    </row>
    <row r="387" spans="1:25" x14ac:dyDescent="0.25">
      <c r="A387" cm="1">
        <f t="array" aca="1" ref="A387" ca="1">INDEX($U$7:$U$50006, RANK(T387,$T$7:$T$50006), 1)</f>
        <v>100260</v>
      </c>
      <c r="B387" cm="1">
        <f t="array" aca="1" ref="B387" ca="1">INDEX($Y$7:$Y$50006, RANK(T387,$T$7:$T$50006), 1)</f>
        <v>10260</v>
      </c>
      <c r="C387" t="str">
        <f t="shared" ca="1" si="21"/>
        <v>AB</v>
      </c>
      <c r="D387" t="str">
        <f t="shared" ca="1" si="22"/>
        <v>Circle</v>
      </c>
      <c r="E387" cm="1">
        <f t="array" aca="1" ref="E387" ca="1">INDEX($Z$7:$Z$46,RANDBETWEEN(1,ROWS($Z$7:$Z$46)))</f>
        <v>2022</v>
      </c>
      <c r="F387" cm="1">
        <f t="array" aca="1" ref="F387" ca="1">INDEX($AB$7:$AB$126,RANDBETWEEN(1,ROWS($AB$7:$AB$126)))</f>
        <v>11</v>
      </c>
      <c r="G387">
        <f ca="1">IF(_xlfn.NORM.INV(T387,$R$7,$R$8)&lt;0,0,_xlfn.NORM.INV(T387,$R$7,$R$8))*VLOOKUP(C387,$V$7:$W$10,2,FALSE)</f>
        <v>60.475207811675759</v>
      </c>
      <c r="H387" s="6">
        <f ca="1">G387*VLOOKUP(C387,$V$7:$X$12,3,FALSE)</f>
        <v>151.1880195291894</v>
      </c>
      <c r="I387" t="str" cm="1">
        <f t="array" aca="1" ref="I387" ca="1">INDEX(data_generation!$AD$7:$AD$9,RANDBETWEEN(1,ROWS(data_generation!$AD$7:$AD$9)))</f>
        <v>Disloyal</v>
      </c>
      <c r="J387" t="str" cm="1">
        <f t="array" aca="1" ref="J387" ca="1">INDEX(data_generation!$AE$7:$AE$9,RANDBETWEEN(1,ROWS(data_generation!$AE$7:$AE$9)))</f>
        <v>School</v>
      </c>
      <c r="K387" t="b" cm="1">
        <f t="array" aca="1" ref="K387" ca="1">INDEX(data_generation!$AF$7:$AF$8,RANDBETWEEN(1,ROWS(data_generation!$AF$7:$AF$8)))</f>
        <v>1</v>
      </c>
      <c r="L387" t="str" cm="1">
        <f t="array" aca="1" ref="L387" ca="1">INDEX($AG$7:$AG$10,RANDBETWEEN(1,ROWS($AG$7:$AG$10)))</f>
        <v>&gt;65</v>
      </c>
      <c r="M387" t="str" cm="1">
        <f t="array" aca="1" ref="M387" ca="1">INDEX(data_generation!$AI$7:$AI$9,RANDBETWEEN(1,ROWS(data_generation!$AI$7:$AI$9)))</f>
        <v>Other</v>
      </c>
      <c r="N387" t="str" cm="1">
        <f t="array" aca="1" ref="N387" ca="1">INDEX($AK$7:$AK$9,RANDBETWEEN(1,ROWS($AK$7:$AK$9)))</f>
        <v>Above $1000</v>
      </c>
      <c r="O387" t="str" cm="1">
        <f t="array" aca="1" ref="O387" ca="1">INDEX($AM$7:$AM$12,RANDBETWEEN(1,ROWS($AM$7:$AM$12)))</f>
        <v>MO</v>
      </c>
      <c r="P387" s="6"/>
      <c r="Q387" s="6"/>
      <c r="S387">
        <f t="shared" ca="1" si="23"/>
        <v>0.22012438841131066</v>
      </c>
      <c r="T387" s="5">
        <f t="shared" ca="1" si="24"/>
        <v>0.76407355066792049</v>
      </c>
      <c r="U387">
        <v>100381</v>
      </c>
      <c r="Y387" s="8">
        <v>10381</v>
      </c>
    </row>
    <row r="388" spans="1:25" x14ac:dyDescent="0.25">
      <c r="A388" cm="1">
        <f t="array" aca="1" ref="A388" ca="1">INDEX($U$7:$U$50006, RANK(T388,$T$7:$T$50006), 1)</f>
        <v>100685</v>
      </c>
      <c r="B388" cm="1">
        <f t="array" aca="1" ref="B388" ca="1">INDEX($Y$7:$Y$50006, RANK(T388,$T$7:$T$50006), 1)</f>
        <v>10685</v>
      </c>
      <c r="C388" t="str">
        <f t="shared" ca="1" si="21"/>
        <v>AB</v>
      </c>
      <c r="D388" t="str">
        <f t="shared" ca="1" si="22"/>
        <v>Circle</v>
      </c>
      <c r="E388" cm="1">
        <f t="array" aca="1" ref="E388" ca="1">INDEX($Z$7:$Z$46,RANDBETWEEN(1,ROWS($Z$7:$Z$46)))</f>
        <v>2019</v>
      </c>
      <c r="F388" cm="1">
        <f t="array" aca="1" ref="F388" ca="1">INDEX($AB$7:$AB$126,RANDBETWEEN(1,ROWS($AB$7:$AB$126)))</f>
        <v>44</v>
      </c>
      <c r="G388">
        <f ca="1">IF(_xlfn.NORM.INV(T388,$R$7,$R$8)&lt;0,0,_xlfn.NORM.INV(T388,$R$7,$R$8))*VLOOKUP(C388,$V$7:$W$10,2,FALSE)</f>
        <v>51.42105724279989</v>
      </c>
      <c r="H388" s="6">
        <f ca="1">G388*VLOOKUP(C388,$V$7:$X$12,3,FALSE)</f>
        <v>128.55264310699971</v>
      </c>
      <c r="I388" t="str" cm="1">
        <f t="array" aca="1" ref="I388" ca="1">INDEX(data_generation!$AD$7:$AD$9,RANDBETWEEN(1,ROWS(data_generation!$AD$7:$AD$9)))</f>
        <v>Uncommited</v>
      </c>
      <c r="J388" t="str" cm="1">
        <f t="array" aca="1" ref="J388" ca="1">INDEX(data_generation!$AE$7:$AE$9,RANDBETWEEN(1,ROWS(data_generation!$AE$7:$AE$9)))</f>
        <v>Work</v>
      </c>
      <c r="K388" t="b" cm="1">
        <f t="array" aca="1" ref="K388" ca="1">INDEX(data_generation!$AF$7:$AF$8,RANDBETWEEN(1,ROWS(data_generation!$AF$7:$AF$8)))</f>
        <v>0</v>
      </c>
      <c r="L388" t="str" cm="1">
        <f t="array" aca="1" ref="L388" ca="1">INDEX($AG$7:$AG$10,RANDBETWEEN(1,ROWS($AG$7:$AG$10)))</f>
        <v>46-65</v>
      </c>
      <c r="M388" t="str" cm="1">
        <f t="array" aca="1" ref="M388" ca="1">INDEX(data_generation!$AI$7:$AI$9,RANDBETWEEN(1,ROWS(data_generation!$AI$7:$AI$9)))</f>
        <v>Other</v>
      </c>
      <c r="N388" t="str" cm="1">
        <f t="array" aca="1" ref="N388" ca="1">INDEX($AK$7:$AK$9,RANDBETWEEN(1,ROWS($AK$7:$AK$9)))</f>
        <v>Above $1000</v>
      </c>
      <c r="O388" t="str" cm="1">
        <f t="array" aca="1" ref="O388" ca="1">INDEX($AM$7:$AM$12,RANDBETWEEN(1,ROWS($AM$7:$AM$12)))</f>
        <v>MO</v>
      </c>
      <c r="P388" s="6"/>
      <c r="Q388" s="6"/>
      <c r="S388">
        <f t="shared" ca="1" si="23"/>
        <v>0.1034000130588788</v>
      </c>
      <c r="T388" s="5">
        <f t="shared" ca="1" si="24"/>
        <v>0.38722875997487904</v>
      </c>
      <c r="U388">
        <v>100382</v>
      </c>
      <c r="Y388" s="8">
        <v>10382</v>
      </c>
    </row>
    <row r="389" spans="1:25" x14ac:dyDescent="0.25">
      <c r="A389" cm="1">
        <f t="array" aca="1" ref="A389" ca="1">INDEX($U$7:$U$50006, RANK(T389,$T$7:$T$50006), 1)</f>
        <v>100072</v>
      </c>
      <c r="B389" cm="1">
        <f t="array" aca="1" ref="B389" ca="1">INDEX($Y$7:$Y$50006, RANK(T389,$T$7:$T$50006), 1)</f>
        <v>10072</v>
      </c>
      <c r="C389" t="str">
        <f t="shared" ca="1" si="21"/>
        <v>AB</v>
      </c>
      <c r="D389" t="str">
        <f t="shared" ca="1" si="22"/>
        <v>Circle</v>
      </c>
      <c r="E389" cm="1">
        <f t="array" aca="1" ref="E389" ca="1">INDEX($Z$7:$Z$46,RANDBETWEEN(1,ROWS($Z$7:$Z$46)))</f>
        <v>2023</v>
      </c>
      <c r="F389" cm="1">
        <f t="array" aca="1" ref="F389" ca="1">INDEX($AB$7:$AB$126,RANDBETWEEN(1,ROWS($AB$7:$AB$126)))</f>
        <v>19</v>
      </c>
      <c r="G389">
        <f ca="1">IF(_xlfn.NORM.INV(T389,$R$7,$R$8)&lt;0,0,_xlfn.NORM.INV(T389,$R$7,$R$8))*VLOOKUP(C389,$V$7:$W$10,2,FALSE)</f>
        <v>67.790699396802495</v>
      </c>
      <c r="H389" s="6">
        <f ca="1">G389*VLOOKUP(C389,$V$7:$X$12,3,FALSE)</f>
        <v>169.47674849200624</v>
      </c>
      <c r="I389" t="str" cm="1">
        <f t="array" aca="1" ref="I389" ca="1">INDEX(data_generation!$AD$7:$AD$9,RANDBETWEEN(1,ROWS(data_generation!$AD$7:$AD$9)))</f>
        <v>Disloyal</v>
      </c>
      <c r="J389" t="str" cm="1">
        <f t="array" aca="1" ref="J389" ca="1">INDEX(data_generation!$AE$7:$AE$9,RANDBETWEEN(1,ROWS(data_generation!$AE$7:$AE$9)))</f>
        <v>Home</v>
      </c>
      <c r="K389" t="b" cm="1">
        <f t="array" aca="1" ref="K389" ca="1">INDEX(data_generation!$AF$7:$AF$8,RANDBETWEEN(1,ROWS(data_generation!$AF$7:$AF$8)))</f>
        <v>0</v>
      </c>
      <c r="L389" t="str" cm="1">
        <f t="array" aca="1" ref="L389" ca="1">INDEX($AG$7:$AG$10,RANDBETWEEN(1,ROWS($AG$7:$AG$10)))</f>
        <v>&gt;65</v>
      </c>
      <c r="M389" t="str" cm="1">
        <f t="array" aca="1" ref="M389" ca="1">INDEX(data_generation!$AI$7:$AI$9,RANDBETWEEN(1,ROWS(data_generation!$AI$7:$AI$9)))</f>
        <v>Other</v>
      </c>
      <c r="N389" t="str" cm="1">
        <f t="array" aca="1" ref="N389" ca="1">INDEX($AK$7:$AK$9,RANDBETWEEN(1,ROWS($AK$7:$AK$9)))</f>
        <v>Under $500</v>
      </c>
      <c r="O389" t="str" cm="1">
        <f t="array" aca="1" ref="O389" ca="1">INDEX($AM$7:$AM$12,RANDBETWEEN(1,ROWS($AM$7:$AM$12)))</f>
        <v>WI</v>
      </c>
      <c r="P389" s="6"/>
      <c r="Q389" s="6"/>
      <c r="S389">
        <f t="shared" ca="1" si="23"/>
        <v>0.36132247977641396</v>
      </c>
      <c r="T389" s="5">
        <f t="shared" ca="1" si="24"/>
        <v>0.9372757811734842</v>
      </c>
      <c r="U389">
        <v>100383</v>
      </c>
      <c r="Y389" s="8">
        <v>10383</v>
      </c>
    </row>
    <row r="390" spans="1:25" x14ac:dyDescent="0.25">
      <c r="A390" cm="1">
        <f t="array" aca="1" ref="A390" ca="1">INDEX($U$7:$U$50006, RANK(T390,$T$7:$T$50006), 1)</f>
        <v>100033</v>
      </c>
      <c r="B390" cm="1">
        <f t="array" aca="1" ref="B390" ca="1">INDEX($Y$7:$Y$50006, RANK(T390,$T$7:$T$50006), 1)</f>
        <v>10033</v>
      </c>
      <c r="C390" t="str">
        <f t="shared" ca="1" si="21"/>
        <v>BC</v>
      </c>
      <c r="D390" t="str">
        <f t="shared" ca="1" si="22"/>
        <v>Square</v>
      </c>
      <c r="E390" cm="1">
        <f t="array" aca="1" ref="E390" ca="1">INDEX($Z$7:$Z$46,RANDBETWEEN(1,ROWS($Z$7:$Z$46)))</f>
        <v>2013</v>
      </c>
      <c r="F390" cm="1">
        <f t="array" aca="1" ref="F390" ca="1">INDEX($AB$7:$AB$126,RANDBETWEEN(1,ROWS($AB$7:$AB$126)))</f>
        <v>70</v>
      </c>
      <c r="G390">
        <f ca="1">IF(_xlfn.NORM.INV(T390,$R$7,$R$8)&lt;0,0,_xlfn.NORM.INV(T390,$R$7,$R$8))*VLOOKUP(C390,$V$7:$W$10,2,FALSE)</f>
        <v>3.9321485808564782</v>
      </c>
      <c r="H390" s="6">
        <f ca="1">G390*VLOOKUP(C390,$V$7:$X$12,3,FALSE)</f>
        <v>58.982228712847174</v>
      </c>
      <c r="I390" t="str" cm="1">
        <f t="array" aca="1" ref="I390" ca="1">INDEX(data_generation!$AD$7:$AD$9,RANDBETWEEN(1,ROWS(data_generation!$AD$7:$AD$9)))</f>
        <v>Loyal</v>
      </c>
      <c r="J390" t="str" cm="1">
        <f t="array" aca="1" ref="J390" ca="1">INDEX(data_generation!$AE$7:$AE$9,RANDBETWEEN(1,ROWS(data_generation!$AE$7:$AE$9)))</f>
        <v>Work</v>
      </c>
      <c r="K390" t="b" cm="1">
        <f t="array" aca="1" ref="K390" ca="1">INDEX(data_generation!$AF$7:$AF$8,RANDBETWEEN(1,ROWS(data_generation!$AF$7:$AF$8)))</f>
        <v>0</v>
      </c>
      <c r="L390" t="str" cm="1">
        <f t="array" aca="1" ref="L390" ca="1">INDEX($AG$7:$AG$10,RANDBETWEEN(1,ROWS($AG$7:$AG$10)))</f>
        <v>&lt;25</v>
      </c>
      <c r="M390" t="str" cm="1">
        <f t="array" aca="1" ref="M390" ca="1">INDEX(data_generation!$AI$7:$AI$9,RANDBETWEEN(1,ROWS(data_generation!$AI$7:$AI$9)))</f>
        <v>Female</v>
      </c>
      <c r="N390" t="str" cm="1">
        <f t="array" aca="1" ref="N390" ca="1">INDEX($AK$7:$AK$9,RANDBETWEEN(1,ROWS($AK$7:$AK$9)))</f>
        <v>$500-$1000</v>
      </c>
      <c r="O390" t="str" cm="1">
        <f t="array" aca="1" ref="O390" ca="1">INDEX($AM$7:$AM$12,RANDBETWEEN(1,ROWS($AM$7:$AM$12)))</f>
        <v>MN</v>
      </c>
      <c r="P390" s="6"/>
      <c r="Q390" s="6"/>
      <c r="S390">
        <f t="shared" ca="1" si="23"/>
        <v>0.78416054373305077</v>
      </c>
      <c r="T390" s="5">
        <f t="shared" ca="1" si="24"/>
        <v>0.96886000740449163</v>
      </c>
      <c r="U390">
        <v>100384</v>
      </c>
      <c r="Y390" s="8">
        <v>10384</v>
      </c>
    </row>
    <row r="391" spans="1:25" x14ac:dyDescent="0.25">
      <c r="A391" cm="1">
        <f t="array" aca="1" ref="A391" ca="1">INDEX($U$7:$U$50006, RANK(T391,$T$7:$T$50006), 1)</f>
        <v>100622</v>
      </c>
      <c r="B391" cm="1">
        <f t="array" aca="1" ref="B391" ca="1">INDEX($Y$7:$Y$50006, RANK(T391,$T$7:$T$50006), 1)</f>
        <v>10622</v>
      </c>
      <c r="C391" t="str">
        <f t="shared" ca="1" si="21"/>
        <v>BC</v>
      </c>
      <c r="D391" t="str">
        <f t="shared" ca="1" si="22"/>
        <v>Square</v>
      </c>
      <c r="E391" cm="1">
        <f t="array" aca="1" ref="E391" ca="1">INDEX($Z$7:$Z$46,RANDBETWEEN(1,ROWS($Z$7:$Z$46)))</f>
        <v>2023</v>
      </c>
      <c r="F391" cm="1">
        <f t="array" aca="1" ref="F391" ca="1">INDEX($AB$7:$AB$126,RANDBETWEEN(1,ROWS($AB$7:$AB$126)))</f>
        <v>107</v>
      </c>
      <c r="G391">
        <f ca="1">IF(_xlfn.NORM.INV(T391,$R$7,$R$8)&lt;0,0,_xlfn.NORM.INV(T391,$R$7,$R$8))*VLOOKUP(C391,$V$7:$W$10,2,FALSE)</f>
        <v>2.9192981645700824</v>
      </c>
      <c r="H391" s="6">
        <f ca="1">G391*VLOOKUP(C391,$V$7:$X$12,3,FALSE)</f>
        <v>43.789472468551239</v>
      </c>
      <c r="I391" t="str" cm="1">
        <f t="array" aca="1" ref="I391" ca="1">INDEX(data_generation!$AD$7:$AD$9,RANDBETWEEN(1,ROWS(data_generation!$AD$7:$AD$9)))</f>
        <v>Uncommited</v>
      </c>
      <c r="J391" t="str" cm="1">
        <f t="array" aca="1" ref="J391" ca="1">INDEX(data_generation!$AE$7:$AE$9,RANDBETWEEN(1,ROWS(data_generation!$AE$7:$AE$9)))</f>
        <v>Work</v>
      </c>
      <c r="K391" t="b" cm="1">
        <f t="array" aca="1" ref="K391" ca="1">INDEX(data_generation!$AF$7:$AF$8,RANDBETWEEN(1,ROWS(data_generation!$AF$7:$AF$8)))</f>
        <v>1</v>
      </c>
      <c r="L391" t="str" cm="1">
        <f t="array" aca="1" ref="L391" ca="1">INDEX($AG$7:$AG$10,RANDBETWEEN(1,ROWS($AG$7:$AG$10)))</f>
        <v>46-65</v>
      </c>
      <c r="M391" t="str" cm="1">
        <f t="array" aca="1" ref="M391" ca="1">INDEX(data_generation!$AI$7:$AI$9,RANDBETWEEN(1,ROWS(data_generation!$AI$7:$AI$9)))</f>
        <v>Other</v>
      </c>
      <c r="N391" t="str" cm="1">
        <f t="array" aca="1" ref="N391" ca="1">INDEX($AK$7:$AK$9,RANDBETWEEN(1,ROWS($AK$7:$AK$9)))</f>
        <v>Above $1000</v>
      </c>
      <c r="O391" t="str" cm="1">
        <f t="array" aca="1" ref="O391" ca="1">INDEX($AM$7:$AM$12,RANDBETWEEN(1,ROWS($AM$7:$AM$12)))</f>
        <v>IL</v>
      </c>
      <c r="P391" s="6"/>
      <c r="Q391" s="6"/>
      <c r="S391">
        <f t="shared" ca="1" si="23"/>
        <v>0.68159819575108938</v>
      </c>
      <c r="T391" s="5">
        <f t="shared" ca="1" si="24"/>
        <v>0.43588773782654489</v>
      </c>
      <c r="U391">
        <v>100385</v>
      </c>
      <c r="Y391" s="8">
        <v>10385</v>
      </c>
    </row>
    <row r="392" spans="1:25" x14ac:dyDescent="0.25">
      <c r="A392" cm="1">
        <f t="array" aca="1" ref="A392" ca="1">INDEX($U$7:$U$50006, RANK(T392,$T$7:$T$50006), 1)</f>
        <v>100088</v>
      </c>
      <c r="B392" cm="1">
        <f t="array" aca="1" ref="B392" ca="1">INDEX($Y$7:$Y$50006, RANK(T392,$T$7:$T$50006), 1)</f>
        <v>10088</v>
      </c>
      <c r="C392" t="str">
        <f t="shared" ref="C392:C455" ca="1" si="25">_xlfn.CONCAT(IF((_xlfn.NORM.S.INV(T392)+VLOOKUP(L392,$AG$7:$AH$10,2,FALSE)+VLOOKUP(M392,$AI$7:$AJ$9,2,FALSE)+VLOOKUP(N392,$AK$7:$AL$9,2,FALSE)+VLOOKUP(O392,$AM$7:$AN$12,2,FALSE))&lt;0,"A","B"),IF((_xlfn.NORM.S.INV(S392)+VLOOKUP(L392,$AG$7:$AH$10,2,FALSE)+VLOOKUP(M392,$AI$7:$AJ$9,2,FALSE)+VLOOKUP(N392,$AK$7:$AL$9,2,FALSE)+VLOOKUP(O392,$AM$7:$AN$12,2,FALSE))&lt;0,"B","C"))</f>
        <v>AB</v>
      </c>
      <c r="D392" t="str">
        <f t="shared" ref="D392:D455" ca="1" si="26">VLOOKUP(C392,$V$7:$AA$10,6,FALSE)</f>
        <v>Circle</v>
      </c>
      <c r="E392" cm="1">
        <f t="array" aca="1" ref="E392" ca="1">INDEX($Z$7:$Z$46,RANDBETWEEN(1,ROWS($Z$7:$Z$46)))</f>
        <v>2018</v>
      </c>
      <c r="F392" cm="1">
        <f t="array" aca="1" ref="F392" ca="1">INDEX($AB$7:$AB$126,RANDBETWEEN(1,ROWS($AB$7:$AB$126)))</f>
        <v>63</v>
      </c>
      <c r="G392">
        <f ca="1">IF(_xlfn.NORM.INV(T392,$R$7,$R$8)&lt;0,0,_xlfn.NORM.INV(T392,$R$7,$R$8))*VLOOKUP(C392,$V$7:$W$10,2,FALSE)</f>
        <v>66.936662996343046</v>
      </c>
      <c r="H392" s="6">
        <f ca="1">G392*VLOOKUP(C392,$V$7:$X$12,3,FALSE)</f>
        <v>167.34165749085761</v>
      </c>
      <c r="I392" t="str" cm="1">
        <f t="array" aca="1" ref="I392" ca="1">INDEX(data_generation!$AD$7:$AD$9,RANDBETWEEN(1,ROWS(data_generation!$AD$7:$AD$9)))</f>
        <v>Uncommited</v>
      </c>
      <c r="J392" t="str" cm="1">
        <f t="array" aca="1" ref="J392" ca="1">INDEX(data_generation!$AE$7:$AE$9,RANDBETWEEN(1,ROWS(data_generation!$AE$7:$AE$9)))</f>
        <v>School</v>
      </c>
      <c r="K392" t="b" cm="1">
        <f t="array" aca="1" ref="K392" ca="1">INDEX(data_generation!$AF$7:$AF$8,RANDBETWEEN(1,ROWS(data_generation!$AF$7:$AF$8)))</f>
        <v>1</v>
      </c>
      <c r="L392" t="str" cm="1">
        <f t="array" aca="1" ref="L392" ca="1">INDEX($AG$7:$AG$10,RANDBETWEEN(1,ROWS($AG$7:$AG$10)))</f>
        <v>&gt;65</v>
      </c>
      <c r="M392" t="str" cm="1">
        <f t="array" aca="1" ref="M392" ca="1">INDEX(data_generation!$AI$7:$AI$9,RANDBETWEEN(1,ROWS(data_generation!$AI$7:$AI$9)))</f>
        <v>Female</v>
      </c>
      <c r="N392" t="str" cm="1">
        <f t="array" aca="1" ref="N392" ca="1">INDEX($AK$7:$AK$9,RANDBETWEEN(1,ROWS($AK$7:$AK$9)))</f>
        <v>Under $500</v>
      </c>
      <c r="O392" t="str" cm="1">
        <f t="array" aca="1" ref="O392" ca="1">INDEX($AM$7:$AM$12,RANDBETWEEN(1,ROWS($AM$7:$AM$12)))</f>
        <v>MO</v>
      </c>
      <c r="P392" s="6"/>
      <c r="Q392" s="6"/>
      <c r="S392">
        <f t="shared" ref="S392:S455" ca="1" si="27">RAND()</f>
        <v>0.48108675297500225</v>
      </c>
      <c r="T392" s="5">
        <f t="shared" ref="T392:T455" ca="1" si="28">RAND()</f>
        <v>0.92469880946565775</v>
      </c>
      <c r="U392">
        <v>100386</v>
      </c>
      <c r="Y392" s="8">
        <v>10386</v>
      </c>
    </row>
    <row r="393" spans="1:25" x14ac:dyDescent="0.25">
      <c r="A393" cm="1">
        <f t="array" aca="1" ref="A393" ca="1">INDEX($U$7:$U$50006, RANK(T393,$T$7:$T$50006), 1)</f>
        <v>100739</v>
      </c>
      <c r="B393" cm="1">
        <f t="array" aca="1" ref="B393" ca="1">INDEX($Y$7:$Y$50006, RANK(T393,$T$7:$T$50006), 1)</f>
        <v>10739</v>
      </c>
      <c r="C393" t="str">
        <f t="shared" ca="1" si="25"/>
        <v>AB</v>
      </c>
      <c r="D393" t="str">
        <f t="shared" ca="1" si="26"/>
        <v>Circle</v>
      </c>
      <c r="E393" cm="1">
        <f t="array" aca="1" ref="E393" ca="1">INDEX($Z$7:$Z$46,RANDBETWEEN(1,ROWS($Z$7:$Z$46)))</f>
        <v>2023</v>
      </c>
      <c r="F393" cm="1">
        <f t="array" aca="1" ref="F393" ca="1">INDEX($AB$7:$AB$126,RANDBETWEEN(1,ROWS($AB$7:$AB$126)))</f>
        <v>38</v>
      </c>
      <c r="G393">
        <f ca="1">IF(_xlfn.NORM.INV(T393,$R$7,$R$8)&lt;0,0,_xlfn.NORM.INV(T393,$R$7,$R$8))*VLOOKUP(C393,$V$7:$W$10,2,FALSE)</f>
        <v>50.452654329513464</v>
      </c>
      <c r="H393" s="6">
        <f ca="1">G393*VLOOKUP(C393,$V$7:$X$12,3,FALSE)</f>
        <v>126.13163582378365</v>
      </c>
      <c r="I393" t="str" cm="1">
        <f t="array" aca="1" ref="I393" ca="1">INDEX(data_generation!$AD$7:$AD$9,RANDBETWEEN(1,ROWS(data_generation!$AD$7:$AD$9)))</f>
        <v>Disloyal</v>
      </c>
      <c r="J393" t="str" cm="1">
        <f t="array" aca="1" ref="J393" ca="1">INDEX(data_generation!$AE$7:$AE$9,RANDBETWEEN(1,ROWS(data_generation!$AE$7:$AE$9)))</f>
        <v>Work</v>
      </c>
      <c r="K393" t="b" cm="1">
        <f t="array" aca="1" ref="K393" ca="1">INDEX(data_generation!$AF$7:$AF$8,RANDBETWEEN(1,ROWS(data_generation!$AF$7:$AF$8)))</f>
        <v>0</v>
      </c>
      <c r="L393" t="str" cm="1">
        <f t="array" aca="1" ref="L393" ca="1">INDEX($AG$7:$AG$10,RANDBETWEEN(1,ROWS($AG$7:$AG$10)))</f>
        <v>&gt;65</v>
      </c>
      <c r="M393" t="str" cm="1">
        <f t="array" aca="1" ref="M393" ca="1">INDEX(data_generation!$AI$7:$AI$9,RANDBETWEEN(1,ROWS(data_generation!$AI$7:$AI$9)))</f>
        <v>Male</v>
      </c>
      <c r="N393" t="str" cm="1">
        <f t="array" aca="1" ref="N393" ca="1">INDEX($AK$7:$AK$9,RANDBETWEEN(1,ROWS($AK$7:$AK$9)))</f>
        <v>Under $500</v>
      </c>
      <c r="O393" t="str" cm="1">
        <f t="array" aca="1" ref="O393" ca="1">INDEX($AM$7:$AM$12,RANDBETWEEN(1,ROWS($AM$7:$AM$12)))</f>
        <v>IL</v>
      </c>
      <c r="P393" s="6"/>
      <c r="Q393" s="6"/>
      <c r="S393">
        <f t="shared" ca="1" si="27"/>
        <v>1.2175159706017791E-2</v>
      </c>
      <c r="T393" s="5">
        <f t="shared" ca="1" si="28"/>
        <v>0.34673532656405814</v>
      </c>
      <c r="U393">
        <v>100387</v>
      </c>
      <c r="Y393" s="8">
        <v>10387</v>
      </c>
    </row>
    <row r="394" spans="1:25" x14ac:dyDescent="0.25">
      <c r="A394" cm="1">
        <f t="array" aca="1" ref="A394" ca="1">INDEX($U$7:$U$50006, RANK(T394,$T$7:$T$50006), 1)</f>
        <v>100100</v>
      </c>
      <c r="B394" cm="1">
        <f t="array" aca="1" ref="B394" ca="1">INDEX($Y$7:$Y$50006, RANK(T394,$T$7:$T$50006), 1)</f>
        <v>10100</v>
      </c>
      <c r="C394" t="str">
        <f t="shared" ca="1" si="25"/>
        <v>BC</v>
      </c>
      <c r="D394" t="str">
        <f t="shared" ca="1" si="26"/>
        <v>Square</v>
      </c>
      <c r="E394" cm="1">
        <f t="array" aca="1" ref="E394" ca="1">INDEX($Z$7:$Z$46,RANDBETWEEN(1,ROWS($Z$7:$Z$46)))</f>
        <v>2015</v>
      </c>
      <c r="F394" cm="1">
        <f t="array" aca="1" ref="F394" ca="1">INDEX($AB$7:$AB$126,RANDBETWEEN(1,ROWS($AB$7:$AB$126)))</f>
        <v>84</v>
      </c>
      <c r="G394">
        <f ca="1">IF(_xlfn.NORM.INV(T394,$R$7,$R$8)&lt;0,0,_xlfn.NORM.INV(T394,$R$7,$R$8))*VLOOKUP(C394,$V$7:$W$10,2,FALSE)</f>
        <v>3.6845637134259315</v>
      </c>
      <c r="H394" s="6">
        <f ca="1">G394*VLOOKUP(C394,$V$7:$X$12,3,FALSE)</f>
        <v>55.268455701388973</v>
      </c>
      <c r="I394" t="str" cm="1">
        <f t="array" aca="1" ref="I394" ca="1">INDEX(data_generation!$AD$7:$AD$9,RANDBETWEEN(1,ROWS(data_generation!$AD$7:$AD$9)))</f>
        <v>Uncommited</v>
      </c>
      <c r="J394" t="str" cm="1">
        <f t="array" aca="1" ref="J394" ca="1">INDEX(data_generation!$AE$7:$AE$9,RANDBETWEEN(1,ROWS(data_generation!$AE$7:$AE$9)))</f>
        <v>Work</v>
      </c>
      <c r="K394" t="b" cm="1">
        <f t="array" aca="1" ref="K394" ca="1">INDEX(data_generation!$AF$7:$AF$8,RANDBETWEEN(1,ROWS(data_generation!$AF$7:$AF$8)))</f>
        <v>0</v>
      </c>
      <c r="L394" t="str" cm="1">
        <f t="array" aca="1" ref="L394" ca="1">INDEX($AG$7:$AG$10,RANDBETWEEN(1,ROWS($AG$7:$AG$10)))</f>
        <v>26-45</v>
      </c>
      <c r="M394" t="str" cm="1">
        <f t="array" aca="1" ref="M394" ca="1">INDEX(data_generation!$AI$7:$AI$9,RANDBETWEEN(1,ROWS(data_generation!$AI$7:$AI$9)))</f>
        <v>Female</v>
      </c>
      <c r="N394" t="str" cm="1">
        <f t="array" aca="1" ref="N394" ca="1">INDEX($AK$7:$AK$9,RANDBETWEEN(1,ROWS($AK$7:$AK$9)))</f>
        <v>$500-$1000</v>
      </c>
      <c r="O394" t="str" cm="1">
        <f t="array" aca="1" ref="O394" ca="1">INDEX($AM$7:$AM$12,RANDBETWEEN(1,ROWS($AM$7:$AM$12)))</f>
        <v>IL</v>
      </c>
      <c r="P394" s="6"/>
      <c r="Q394" s="6"/>
      <c r="S394">
        <f t="shared" ca="1" si="27"/>
        <v>0.30210421112931096</v>
      </c>
      <c r="T394" s="5">
        <f t="shared" ca="1" si="28"/>
        <v>0.91452027680852022</v>
      </c>
      <c r="U394">
        <v>100388</v>
      </c>
      <c r="Y394" s="8">
        <v>10388</v>
      </c>
    </row>
    <row r="395" spans="1:25" x14ac:dyDescent="0.25">
      <c r="A395" cm="1">
        <f t="array" aca="1" ref="A395" ca="1">INDEX($U$7:$U$50006, RANK(T395,$T$7:$T$50006), 1)</f>
        <v>100478</v>
      </c>
      <c r="B395" cm="1">
        <f t="array" aca="1" ref="B395" ca="1">INDEX($Y$7:$Y$50006, RANK(T395,$T$7:$T$50006), 1)</f>
        <v>10478</v>
      </c>
      <c r="C395" t="str">
        <f t="shared" ca="1" si="25"/>
        <v>BC</v>
      </c>
      <c r="D395" t="str">
        <f t="shared" ca="1" si="26"/>
        <v>Square</v>
      </c>
      <c r="E395" cm="1">
        <f t="array" aca="1" ref="E395" ca="1">INDEX($Z$7:$Z$46,RANDBETWEEN(1,ROWS($Z$7:$Z$46)))</f>
        <v>2023</v>
      </c>
      <c r="F395" cm="1">
        <f t="array" aca="1" ref="F395" ca="1">INDEX($AB$7:$AB$126,RANDBETWEEN(1,ROWS($AB$7:$AB$126)))</f>
        <v>31</v>
      </c>
      <c r="G395">
        <f ca="1">IF(_xlfn.NORM.INV(T395,$R$7,$R$8)&lt;0,0,_xlfn.NORM.INV(T395,$R$7,$R$8))*VLOOKUP(C395,$V$7:$W$10,2,FALSE)</f>
        <v>3.0892138207306701</v>
      </c>
      <c r="H395" s="6">
        <f ca="1">G395*VLOOKUP(C395,$V$7:$X$12,3,FALSE)</f>
        <v>46.338207310960051</v>
      </c>
      <c r="I395" t="str" cm="1">
        <f t="array" aca="1" ref="I395" ca="1">INDEX(data_generation!$AD$7:$AD$9,RANDBETWEEN(1,ROWS(data_generation!$AD$7:$AD$9)))</f>
        <v>Disloyal</v>
      </c>
      <c r="J395" t="str" cm="1">
        <f t="array" aca="1" ref="J395" ca="1">INDEX(data_generation!$AE$7:$AE$9,RANDBETWEEN(1,ROWS(data_generation!$AE$7:$AE$9)))</f>
        <v>Work</v>
      </c>
      <c r="K395" t="b" cm="1">
        <f t="array" aca="1" ref="K395" ca="1">INDEX(data_generation!$AF$7:$AF$8,RANDBETWEEN(1,ROWS(data_generation!$AF$7:$AF$8)))</f>
        <v>1</v>
      </c>
      <c r="L395" t="str" cm="1">
        <f t="array" aca="1" ref="L395" ca="1">INDEX($AG$7:$AG$10,RANDBETWEEN(1,ROWS($AG$7:$AG$10)))</f>
        <v>&lt;25</v>
      </c>
      <c r="M395" t="str" cm="1">
        <f t="array" aca="1" ref="M395" ca="1">INDEX(data_generation!$AI$7:$AI$9,RANDBETWEEN(1,ROWS(data_generation!$AI$7:$AI$9)))</f>
        <v>Other</v>
      </c>
      <c r="N395" t="str" cm="1">
        <f t="array" aca="1" ref="N395" ca="1">INDEX($AK$7:$AK$9,RANDBETWEEN(1,ROWS($AK$7:$AK$9)))</f>
        <v>$500-$1000</v>
      </c>
      <c r="O395" t="str" cm="1">
        <f t="array" aca="1" ref="O395" ca="1">INDEX($AM$7:$AM$12,RANDBETWEEN(1,ROWS($AM$7:$AM$12)))</f>
        <v>MN</v>
      </c>
      <c r="P395" s="6"/>
      <c r="Q395" s="6"/>
      <c r="S395">
        <f t="shared" ca="1" si="27"/>
        <v>0.5963987569857444</v>
      </c>
      <c r="T395" s="5">
        <f t="shared" ca="1" si="28"/>
        <v>0.57080642857645059</v>
      </c>
      <c r="U395">
        <v>100389</v>
      </c>
      <c r="Y395" s="8">
        <v>10389</v>
      </c>
    </row>
    <row r="396" spans="1:25" x14ac:dyDescent="0.25">
      <c r="A396" cm="1">
        <f t="array" aca="1" ref="A396" ca="1">INDEX($U$7:$U$50006, RANK(T396,$T$7:$T$50006), 1)</f>
        <v>100358</v>
      </c>
      <c r="B396" cm="1">
        <f t="array" aca="1" ref="B396" ca="1">INDEX($Y$7:$Y$50006, RANK(T396,$T$7:$T$50006), 1)</f>
        <v>10358</v>
      </c>
      <c r="C396" t="str">
        <f t="shared" ca="1" si="25"/>
        <v>AB</v>
      </c>
      <c r="D396" t="str">
        <f t="shared" ca="1" si="26"/>
        <v>Circle</v>
      </c>
      <c r="E396" cm="1">
        <f t="array" aca="1" ref="E396" ca="1">INDEX($Z$7:$Z$46,RANDBETWEEN(1,ROWS($Z$7:$Z$46)))</f>
        <v>2015</v>
      </c>
      <c r="F396" cm="1">
        <f t="array" aca="1" ref="F396" ca="1">INDEX($AB$7:$AB$126,RANDBETWEEN(1,ROWS($AB$7:$AB$126)))</f>
        <v>11</v>
      </c>
      <c r="G396">
        <f ca="1">IF(_xlfn.NORM.INV(T396,$R$7,$R$8)&lt;0,0,_xlfn.NORM.INV(T396,$R$7,$R$8))*VLOOKUP(C396,$V$7:$W$10,2,FALSE)</f>
        <v>58.016776567573665</v>
      </c>
      <c r="H396" s="6">
        <f ca="1">G396*VLOOKUP(C396,$V$7:$X$12,3,FALSE)</f>
        <v>145.04194141893416</v>
      </c>
      <c r="I396" t="str" cm="1">
        <f t="array" aca="1" ref="I396" ca="1">INDEX(data_generation!$AD$7:$AD$9,RANDBETWEEN(1,ROWS(data_generation!$AD$7:$AD$9)))</f>
        <v>Uncommited</v>
      </c>
      <c r="J396" t="str" cm="1">
        <f t="array" aca="1" ref="J396" ca="1">INDEX(data_generation!$AE$7:$AE$9,RANDBETWEEN(1,ROWS(data_generation!$AE$7:$AE$9)))</f>
        <v>School</v>
      </c>
      <c r="K396" t="b" cm="1">
        <f t="array" aca="1" ref="K396" ca="1">INDEX(data_generation!$AF$7:$AF$8,RANDBETWEEN(1,ROWS(data_generation!$AF$7:$AF$8)))</f>
        <v>0</v>
      </c>
      <c r="L396" t="str" cm="1">
        <f t="array" aca="1" ref="L396" ca="1">INDEX($AG$7:$AG$10,RANDBETWEEN(1,ROWS($AG$7:$AG$10)))</f>
        <v>46-65</v>
      </c>
      <c r="M396" t="str" cm="1">
        <f t="array" aca="1" ref="M396" ca="1">INDEX(data_generation!$AI$7:$AI$9,RANDBETWEEN(1,ROWS(data_generation!$AI$7:$AI$9)))</f>
        <v>Male</v>
      </c>
      <c r="N396" t="str" cm="1">
        <f t="array" aca="1" ref="N396" ca="1">INDEX($AK$7:$AK$9,RANDBETWEEN(1,ROWS($AK$7:$AK$9)))</f>
        <v>$500-$1000</v>
      </c>
      <c r="O396" t="str" cm="1">
        <f t="array" aca="1" ref="O396" ca="1">INDEX($AM$7:$AM$12,RANDBETWEEN(1,ROWS($AM$7:$AM$12)))</f>
        <v>MN</v>
      </c>
      <c r="P396" s="6"/>
      <c r="Q396" s="6"/>
      <c r="S396">
        <f t="shared" ca="1" si="27"/>
        <v>0.53461190339346476</v>
      </c>
      <c r="T396" s="5">
        <f t="shared" ca="1" si="28"/>
        <v>0.67231279413897027</v>
      </c>
      <c r="U396">
        <v>100390</v>
      </c>
      <c r="Y396" s="8">
        <v>10390</v>
      </c>
    </row>
    <row r="397" spans="1:25" x14ac:dyDescent="0.25">
      <c r="A397" cm="1">
        <f t="array" aca="1" ref="A397" ca="1">INDEX($U$7:$U$50006, RANK(T397,$T$7:$T$50006), 1)</f>
        <v>100105</v>
      </c>
      <c r="B397" cm="1">
        <f t="array" aca="1" ref="B397" ca="1">INDEX($Y$7:$Y$50006, RANK(T397,$T$7:$T$50006), 1)</f>
        <v>10105</v>
      </c>
      <c r="C397" t="str">
        <f t="shared" ca="1" si="25"/>
        <v>AB</v>
      </c>
      <c r="D397" t="str">
        <f t="shared" ca="1" si="26"/>
        <v>Circle</v>
      </c>
      <c r="E397" cm="1">
        <f t="array" aca="1" ref="E397" ca="1">INDEX($Z$7:$Z$46,RANDBETWEEN(1,ROWS($Z$7:$Z$46)))</f>
        <v>2022</v>
      </c>
      <c r="F397" cm="1">
        <f t="array" aca="1" ref="F397" ca="1">INDEX($AB$7:$AB$126,RANDBETWEEN(1,ROWS($AB$7:$AB$126)))</f>
        <v>16</v>
      </c>
      <c r="G397">
        <f ca="1">IF(_xlfn.NORM.INV(T397,$R$7,$R$8)&lt;0,0,_xlfn.NORM.INV(T397,$R$7,$R$8))*VLOOKUP(C397,$V$7:$W$10,2,FALSE)</f>
        <v>66.069540533792164</v>
      </c>
      <c r="H397" s="6">
        <f ca="1">G397*VLOOKUP(C397,$V$7:$X$12,3,FALSE)</f>
        <v>165.17385133448042</v>
      </c>
      <c r="I397" t="str" cm="1">
        <f t="array" aca="1" ref="I397" ca="1">INDEX(data_generation!$AD$7:$AD$9,RANDBETWEEN(1,ROWS(data_generation!$AD$7:$AD$9)))</f>
        <v>Disloyal</v>
      </c>
      <c r="J397" t="str" cm="1">
        <f t="array" aca="1" ref="J397" ca="1">INDEX(data_generation!$AE$7:$AE$9,RANDBETWEEN(1,ROWS(data_generation!$AE$7:$AE$9)))</f>
        <v>Work</v>
      </c>
      <c r="K397" t="b" cm="1">
        <f t="array" aca="1" ref="K397" ca="1">INDEX(data_generation!$AF$7:$AF$8,RANDBETWEEN(1,ROWS(data_generation!$AF$7:$AF$8)))</f>
        <v>1</v>
      </c>
      <c r="L397" t="str" cm="1">
        <f t="array" aca="1" ref="L397" ca="1">INDEX($AG$7:$AG$10,RANDBETWEEN(1,ROWS($AG$7:$AG$10)))</f>
        <v>46-65</v>
      </c>
      <c r="M397" t="str" cm="1">
        <f t="array" aca="1" ref="M397" ca="1">INDEX(data_generation!$AI$7:$AI$9,RANDBETWEEN(1,ROWS(data_generation!$AI$7:$AI$9)))</f>
        <v>Male</v>
      </c>
      <c r="N397" t="str" cm="1">
        <f t="array" aca="1" ref="N397" ca="1">INDEX($AK$7:$AK$9,RANDBETWEEN(1,ROWS($AK$7:$AK$9)))</f>
        <v>$500-$1000</v>
      </c>
      <c r="O397" t="str" cm="1">
        <f t="array" aca="1" ref="O397" ca="1">INDEX($AM$7:$AM$12,RANDBETWEEN(1,ROWS($AM$7:$AM$12)))</f>
        <v>MO</v>
      </c>
      <c r="P397" s="6"/>
      <c r="Q397" s="6"/>
      <c r="S397">
        <f t="shared" ca="1" si="27"/>
        <v>0.12846840986939068</v>
      </c>
      <c r="T397" s="5">
        <f t="shared" ca="1" si="28"/>
        <v>0.91004952317386512</v>
      </c>
      <c r="U397">
        <v>100391</v>
      </c>
      <c r="Y397" s="8">
        <v>10391</v>
      </c>
    </row>
    <row r="398" spans="1:25" x14ac:dyDescent="0.25">
      <c r="A398" cm="1">
        <f t="array" aca="1" ref="A398" ca="1">INDEX($U$7:$U$50006, RANK(T398,$T$7:$T$50006), 1)</f>
        <v>100682</v>
      </c>
      <c r="B398" cm="1">
        <f t="array" aca="1" ref="B398" ca="1">INDEX($Y$7:$Y$50006, RANK(T398,$T$7:$T$50006), 1)</f>
        <v>10682</v>
      </c>
      <c r="C398" t="str">
        <f t="shared" ca="1" si="25"/>
        <v>AC</v>
      </c>
      <c r="D398" t="str">
        <f t="shared" ca="1" si="26"/>
        <v>Circle</v>
      </c>
      <c r="E398" cm="1">
        <f t="array" aca="1" ref="E398" ca="1">INDEX($Z$7:$Z$46,RANDBETWEEN(1,ROWS($Z$7:$Z$46)))</f>
        <v>2022</v>
      </c>
      <c r="F398" cm="1">
        <f t="array" aca="1" ref="F398" ca="1">INDEX($AB$7:$AB$126,RANDBETWEEN(1,ROWS($AB$7:$AB$126)))</f>
        <v>14</v>
      </c>
      <c r="G398">
        <f ca="1">IF(_xlfn.NORM.INV(T398,$R$7,$R$8)&lt;0,0,_xlfn.NORM.INV(T398,$R$7,$R$8))*VLOOKUP(C398,$V$7:$W$10,2,FALSE)</f>
        <v>48.636762075151168</v>
      </c>
      <c r="H398" s="6">
        <f ca="1">G398*VLOOKUP(C398,$V$7:$X$12,3,FALSE)</f>
        <v>145.91028622545349</v>
      </c>
      <c r="I398" t="str" cm="1">
        <f t="array" aca="1" ref="I398" ca="1">INDEX(data_generation!$AD$7:$AD$9,RANDBETWEEN(1,ROWS(data_generation!$AD$7:$AD$9)))</f>
        <v>Disloyal</v>
      </c>
      <c r="J398" t="str" cm="1">
        <f t="array" aca="1" ref="J398" ca="1">INDEX(data_generation!$AE$7:$AE$9,RANDBETWEEN(1,ROWS(data_generation!$AE$7:$AE$9)))</f>
        <v>Work</v>
      </c>
      <c r="K398" t="b" cm="1">
        <f t="array" aca="1" ref="K398" ca="1">INDEX(data_generation!$AF$7:$AF$8,RANDBETWEEN(1,ROWS(data_generation!$AF$7:$AF$8)))</f>
        <v>0</v>
      </c>
      <c r="L398" t="str" cm="1">
        <f t="array" aca="1" ref="L398" ca="1">INDEX($AG$7:$AG$10,RANDBETWEEN(1,ROWS($AG$7:$AG$10)))</f>
        <v>&lt;25</v>
      </c>
      <c r="M398" t="str" cm="1">
        <f t="array" aca="1" ref="M398" ca="1">INDEX(data_generation!$AI$7:$AI$9,RANDBETWEEN(1,ROWS(data_generation!$AI$7:$AI$9)))</f>
        <v>Other</v>
      </c>
      <c r="N398" t="str" cm="1">
        <f t="array" aca="1" ref="N398" ca="1">INDEX($AK$7:$AK$9,RANDBETWEEN(1,ROWS($AK$7:$AK$9)))</f>
        <v>$500-$1000</v>
      </c>
      <c r="O398" t="str" cm="1">
        <f t="array" aca="1" ref="O398" ca="1">INDEX($AM$7:$AM$12,RANDBETWEEN(1,ROWS($AM$7:$AM$12)))</f>
        <v>MO</v>
      </c>
      <c r="P398" s="6"/>
      <c r="Q398" s="6"/>
      <c r="S398">
        <f t="shared" ca="1" si="27"/>
        <v>0.81961456929572485</v>
      </c>
      <c r="T398" s="5">
        <f t="shared" ca="1" si="28"/>
        <v>0.39049543584041047</v>
      </c>
      <c r="U398">
        <v>100392</v>
      </c>
      <c r="Y398" s="8">
        <v>10392</v>
      </c>
    </row>
    <row r="399" spans="1:25" x14ac:dyDescent="0.25">
      <c r="A399" cm="1">
        <f t="array" aca="1" ref="A399" ca="1">INDEX($U$7:$U$50006, RANK(T399,$T$7:$T$50006), 1)</f>
        <v>100298</v>
      </c>
      <c r="B399" cm="1">
        <f t="array" aca="1" ref="B399" ca="1">INDEX($Y$7:$Y$50006, RANK(T399,$T$7:$T$50006), 1)</f>
        <v>10298</v>
      </c>
      <c r="C399" t="str">
        <f t="shared" ca="1" si="25"/>
        <v>AB</v>
      </c>
      <c r="D399" t="str">
        <f t="shared" ca="1" si="26"/>
        <v>Circle</v>
      </c>
      <c r="E399" cm="1">
        <f t="array" aca="1" ref="E399" ca="1">INDEX($Z$7:$Z$46,RANDBETWEEN(1,ROWS($Z$7:$Z$46)))</f>
        <v>2022</v>
      </c>
      <c r="F399" cm="1">
        <f t="array" aca="1" ref="F399" ca="1">INDEX($AB$7:$AB$126,RANDBETWEEN(1,ROWS($AB$7:$AB$126)))</f>
        <v>45</v>
      </c>
      <c r="G399">
        <f ca="1">IF(_xlfn.NORM.INV(T399,$R$7,$R$8)&lt;0,0,_xlfn.NORM.INV(T399,$R$7,$R$8))*VLOOKUP(C399,$V$7:$W$10,2,FALSE)</f>
        <v>59.647900372246902</v>
      </c>
      <c r="H399" s="6">
        <f ca="1">G399*VLOOKUP(C399,$V$7:$X$12,3,FALSE)</f>
        <v>149.11975093061724</v>
      </c>
      <c r="I399" t="str" cm="1">
        <f t="array" aca="1" ref="I399" ca="1">INDEX(data_generation!$AD$7:$AD$9,RANDBETWEEN(1,ROWS(data_generation!$AD$7:$AD$9)))</f>
        <v>Loyal</v>
      </c>
      <c r="J399" t="str" cm="1">
        <f t="array" aca="1" ref="J399" ca="1">INDEX(data_generation!$AE$7:$AE$9,RANDBETWEEN(1,ROWS(data_generation!$AE$7:$AE$9)))</f>
        <v>Home</v>
      </c>
      <c r="K399" t="b" cm="1">
        <f t="array" aca="1" ref="K399" ca="1">INDEX(data_generation!$AF$7:$AF$8,RANDBETWEEN(1,ROWS(data_generation!$AF$7:$AF$8)))</f>
        <v>0</v>
      </c>
      <c r="L399" t="str" cm="1">
        <f t="array" aca="1" ref="L399" ca="1">INDEX($AG$7:$AG$10,RANDBETWEEN(1,ROWS($AG$7:$AG$10)))</f>
        <v>46-65</v>
      </c>
      <c r="M399" t="str" cm="1">
        <f t="array" aca="1" ref="M399" ca="1">INDEX(data_generation!$AI$7:$AI$9,RANDBETWEEN(1,ROWS(data_generation!$AI$7:$AI$9)))</f>
        <v>Female</v>
      </c>
      <c r="N399" t="str" cm="1">
        <f t="array" aca="1" ref="N399" ca="1">INDEX($AK$7:$AK$9,RANDBETWEEN(1,ROWS($AK$7:$AK$9)))</f>
        <v>Under $500</v>
      </c>
      <c r="O399" t="str" cm="1">
        <f t="array" aca="1" ref="O399" ca="1">INDEX($AM$7:$AM$12,RANDBETWEEN(1,ROWS($AM$7:$AM$12)))</f>
        <v>MN</v>
      </c>
      <c r="P399" s="6"/>
      <c r="Q399" s="6"/>
      <c r="S399">
        <f t="shared" ca="1" si="27"/>
        <v>0.11489585316208895</v>
      </c>
      <c r="T399" s="5">
        <f t="shared" ca="1" si="28"/>
        <v>0.73484880737697289</v>
      </c>
      <c r="U399">
        <v>100393</v>
      </c>
      <c r="Y399" s="8">
        <v>10393</v>
      </c>
    </row>
    <row r="400" spans="1:25" x14ac:dyDescent="0.25">
      <c r="A400" cm="1">
        <f t="array" aca="1" ref="A400" ca="1">INDEX($U$7:$U$50006, RANK(T400,$T$7:$T$50006), 1)</f>
        <v>100422</v>
      </c>
      <c r="B400" cm="1">
        <f t="array" aca="1" ref="B400" ca="1">INDEX($Y$7:$Y$50006, RANK(T400,$T$7:$T$50006), 1)</f>
        <v>10422</v>
      </c>
      <c r="C400" t="str">
        <f t="shared" ca="1" si="25"/>
        <v>AB</v>
      </c>
      <c r="D400" t="str">
        <f t="shared" ca="1" si="26"/>
        <v>Circle</v>
      </c>
      <c r="E400" cm="1">
        <f t="array" aca="1" ref="E400" ca="1">INDEX($Z$7:$Z$46,RANDBETWEEN(1,ROWS($Z$7:$Z$46)))</f>
        <v>2022</v>
      </c>
      <c r="F400" cm="1">
        <f t="array" aca="1" ref="F400" ca="1">INDEX($AB$7:$AB$126,RANDBETWEEN(1,ROWS($AB$7:$AB$126)))</f>
        <v>71</v>
      </c>
      <c r="G400">
        <f ca="1">IF(_xlfn.NORM.INV(T400,$R$7,$R$8)&lt;0,0,_xlfn.NORM.INV(T400,$R$7,$R$8))*VLOOKUP(C400,$V$7:$W$10,2,FALSE)</f>
        <v>56.777908857806288</v>
      </c>
      <c r="H400" s="6">
        <f ca="1">G400*VLOOKUP(C400,$V$7:$X$12,3,FALSE)</f>
        <v>141.94477214451572</v>
      </c>
      <c r="I400" t="str" cm="1">
        <f t="array" aca="1" ref="I400" ca="1">INDEX(data_generation!$AD$7:$AD$9,RANDBETWEEN(1,ROWS(data_generation!$AD$7:$AD$9)))</f>
        <v>Disloyal</v>
      </c>
      <c r="J400" t="str" cm="1">
        <f t="array" aca="1" ref="J400" ca="1">INDEX(data_generation!$AE$7:$AE$9,RANDBETWEEN(1,ROWS(data_generation!$AE$7:$AE$9)))</f>
        <v>Home</v>
      </c>
      <c r="K400" t="b" cm="1">
        <f t="array" aca="1" ref="K400" ca="1">INDEX(data_generation!$AF$7:$AF$8,RANDBETWEEN(1,ROWS(data_generation!$AF$7:$AF$8)))</f>
        <v>0</v>
      </c>
      <c r="L400" t="str" cm="1">
        <f t="array" aca="1" ref="L400" ca="1">INDEX($AG$7:$AG$10,RANDBETWEEN(1,ROWS($AG$7:$AG$10)))</f>
        <v>26-45</v>
      </c>
      <c r="M400" t="str" cm="1">
        <f t="array" aca="1" ref="M400" ca="1">INDEX(data_generation!$AI$7:$AI$9,RANDBETWEEN(1,ROWS(data_generation!$AI$7:$AI$9)))</f>
        <v>Other</v>
      </c>
      <c r="N400" t="str" cm="1">
        <f t="array" aca="1" ref="N400" ca="1">INDEX($AK$7:$AK$9,RANDBETWEEN(1,ROWS($AK$7:$AK$9)))</f>
        <v>Under $500</v>
      </c>
      <c r="O400" t="str" cm="1">
        <f t="array" aca="1" ref="O400" ca="1">INDEX($AM$7:$AM$12,RANDBETWEEN(1,ROWS($AM$7:$AM$12)))</f>
        <v>MN</v>
      </c>
      <c r="P400" s="6"/>
      <c r="Q400" s="6"/>
      <c r="S400">
        <f t="shared" ca="1" si="27"/>
        <v>0.41571199864709185</v>
      </c>
      <c r="T400" s="5">
        <f t="shared" ca="1" si="28"/>
        <v>0.62120859659865169</v>
      </c>
      <c r="U400">
        <v>100394</v>
      </c>
      <c r="Y400" s="8">
        <v>10394</v>
      </c>
    </row>
    <row r="401" spans="1:25" x14ac:dyDescent="0.25">
      <c r="A401" cm="1">
        <f t="array" aca="1" ref="A401" ca="1">INDEX($U$7:$U$50006, RANK(T401,$T$7:$T$50006), 1)</f>
        <v>100469</v>
      </c>
      <c r="B401" cm="1">
        <f t="array" aca="1" ref="B401" ca="1">INDEX($Y$7:$Y$50006, RANK(T401,$T$7:$T$50006), 1)</f>
        <v>10469</v>
      </c>
      <c r="C401" t="str">
        <f t="shared" ca="1" si="25"/>
        <v>BC</v>
      </c>
      <c r="D401" t="str">
        <f t="shared" ca="1" si="26"/>
        <v>Square</v>
      </c>
      <c r="E401" cm="1">
        <f t="array" aca="1" ref="E401" ca="1">INDEX($Z$7:$Z$46,RANDBETWEEN(1,ROWS($Z$7:$Z$46)))</f>
        <v>2018</v>
      </c>
      <c r="F401" cm="1">
        <f t="array" aca="1" ref="F401" ca="1">INDEX($AB$7:$AB$126,RANDBETWEEN(1,ROWS($AB$7:$AB$126)))</f>
        <v>84</v>
      </c>
      <c r="G401">
        <f ca="1">IF(_xlfn.NORM.INV(T401,$R$7,$R$8)&lt;0,0,_xlfn.NORM.INV(T401,$R$7,$R$8))*VLOOKUP(C401,$V$7:$W$10,2,FALSE)</f>
        <v>3.101012265855541</v>
      </c>
      <c r="H401" s="6">
        <f ca="1">G401*VLOOKUP(C401,$V$7:$X$12,3,FALSE)</f>
        <v>46.515183987833112</v>
      </c>
      <c r="I401" t="str" cm="1">
        <f t="array" aca="1" ref="I401" ca="1">INDEX(data_generation!$AD$7:$AD$9,RANDBETWEEN(1,ROWS(data_generation!$AD$7:$AD$9)))</f>
        <v>Uncommited</v>
      </c>
      <c r="J401" t="str" cm="1">
        <f t="array" aca="1" ref="J401" ca="1">INDEX(data_generation!$AE$7:$AE$9,RANDBETWEEN(1,ROWS(data_generation!$AE$7:$AE$9)))</f>
        <v>School</v>
      </c>
      <c r="K401" t="b" cm="1">
        <f t="array" aca="1" ref="K401" ca="1">INDEX(data_generation!$AF$7:$AF$8,RANDBETWEEN(1,ROWS(data_generation!$AF$7:$AF$8)))</f>
        <v>0</v>
      </c>
      <c r="L401" t="str" cm="1">
        <f t="array" aca="1" ref="L401" ca="1">INDEX($AG$7:$AG$10,RANDBETWEEN(1,ROWS($AG$7:$AG$10)))</f>
        <v>46-65</v>
      </c>
      <c r="M401" t="str" cm="1">
        <f t="array" aca="1" ref="M401" ca="1">INDEX(data_generation!$AI$7:$AI$9,RANDBETWEEN(1,ROWS(data_generation!$AI$7:$AI$9)))</f>
        <v>Other</v>
      </c>
      <c r="N401" t="str" cm="1">
        <f t="array" aca="1" ref="N401" ca="1">INDEX($AK$7:$AK$9,RANDBETWEEN(1,ROWS($AK$7:$AK$9)))</f>
        <v>Above $1000</v>
      </c>
      <c r="O401" t="str" cm="1">
        <f t="array" aca="1" ref="O401" ca="1">INDEX($AM$7:$AM$12,RANDBETWEEN(1,ROWS($AM$7:$AM$12)))</f>
        <v>IL</v>
      </c>
      <c r="P401" s="6"/>
      <c r="Q401" s="6"/>
      <c r="S401">
        <f t="shared" ca="1" si="27"/>
        <v>0.52447387567395443</v>
      </c>
      <c r="T401" s="5">
        <f t="shared" ca="1" si="28"/>
        <v>0.58005122697663614</v>
      </c>
      <c r="U401">
        <v>100395</v>
      </c>
      <c r="Y401" s="8">
        <v>10395</v>
      </c>
    </row>
    <row r="402" spans="1:25" x14ac:dyDescent="0.25">
      <c r="A402" cm="1">
        <f t="array" aca="1" ref="A402" ca="1">INDEX($U$7:$U$50006, RANK(T402,$T$7:$T$50006), 1)</f>
        <v>100591</v>
      </c>
      <c r="B402" cm="1">
        <f t="array" aca="1" ref="B402" ca="1">INDEX($Y$7:$Y$50006, RANK(T402,$T$7:$T$50006), 1)</f>
        <v>10591</v>
      </c>
      <c r="C402" t="str">
        <f t="shared" ca="1" si="25"/>
        <v>AB</v>
      </c>
      <c r="D402" t="str">
        <f t="shared" ca="1" si="26"/>
        <v>Circle</v>
      </c>
      <c r="E402" cm="1">
        <f t="array" aca="1" ref="E402" ca="1">INDEX($Z$7:$Z$46,RANDBETWEEN(1,ROWS($Z$7:$Z$46)))</f>
        <v>2014</v>
      </c>
      <c r="F402" cm="1">
        <f t="array" aca="1" ref="F402" ca="1">INDEX($AB$7:$AB$126,RANDBETWEEN(1,ROWS($AB$7:$AB$126)))</f>
        <v>64</v>
      </c>
      <c r="G402">
        <f ca="1">IF(_xlfn.NORM.INV(T402,$R$7,$R$8)&lt;0,0,_xlfn.NORM.INV(T402,$R$7,$R$8))*VLOOKUP(C402,$V$7:$W$10,2,FALSE)</f>
        <v>53.220549678545154</v>
      </c>
      <c r="H402" s="6">
        <f ca="1">G402*VLOOKUP(C402,$V$7:$X$12,3,FALSE)</f>
        <v>133.05137419636287</v>
      </c>
      <c r="I402" t="str" cm="1">
        <f t="array" aca="1" ref="I402" ca="1">INDEX(data_generation!$AD$7:$AD$9,RANDBETWEEN(1,ROWS(data_generation!$AD$7:$AD$9)))</f>
        <v>Loyal</v>
      </c>
      <c r="J402" t="str" cm="1">
        <f t="array" aca="1" ref="J402" ca="1">INDEX(data_generation!$AE$7:$AE$9,RANDBETWEEN(1,ROWS(data_generation!$AE$7:$AE$9)))</f>
        <v>School</v>
      </c>
      <c r="K402" t="b" cm="1">
        <f t="array" aca="1" ref="K402" ca="1">INDEX(data_generation!$AF$7:$AF$8,RANDBETWEEN(1,ROWS(data_generation!$AF$7:$AF$8)))</f>
        <v>1</v>
      </c>
      <c r="L402" t="str" cm="1">
        <f t="array" aca="1" ref="L402" ca="1">INDEX($AG$7:$AG$10,RANDBETWEEN(1,ROWS($AG$7:$AG$10)))</f>
        <v>&gt;65</v>
      </c>
      <c r="M402" t="str" cm="1">
        <f t="array" aca="1" ref="M402" ca="1">INDEX(data_generation!$AI$7:$AI$9,RANDBETWEEN(1,ROWS(data_generation!$AI$7:$AI$9)))</f>
        <v>Male</v>
      </c>
      <c r="N402" t="str" cm="1">
        <f t="array" aca="1" ref="N402" ca="1">INDEX($AK$7:$AK$9,RANDBETWEEN(1,ROWS($AK$7:$AK$9)))</f>
        <v>Under $500</v>
      </c>
      <c r="O402" t="str" cm="1">
        <f t="array" aca="1" ref="O402" ca="1">INDEX($AM$7:$AM$12,RANDBETWEEN(1,ROWS($AM$7:$AM$12)))</f>
        <v>IN</v>
      </c>
      <c r="P402" s="6"/>
      <c r="Q402" s="6"/>
      <c r="S402">
        <f t="shared" ca="1" si="27"/>
        <v>0.12578427104902656</v>
      </c>
      <c r="T402" s="5">
        <f t="shared" ca="1" si="28"/>
        <v>0.46549251070490061</v>
      </c>
      <c r="U402">
        <v>100396</v>
      </c>
      <c r="Y402" s="8">
        <v>10396</v>
      </c>
    </row>
    <row r="403" spans="1:25" x14ac:dyDescent="0.25">
      <c r="A403" cm="1">
        <f t="array" aca="1" ref="A403" ca="1">INDEX($U$7:$U$50006, RANK(T403,$T$7:$T$50006), 1)</f>
        <v>100040</v>
      </c>
      <c r="B403" cm="1">
        <f t="array" aca="1" ref="B403" ca="1">INDEX($Y$7:$Y$50006, RANK(T403,$T$7:$T$50006), 1)</f>
        <v>10040</v>
      </c>
      <c r="C403" t="str">
        <f t="shared" ca="1" si="25"/>
        <v>BB</v>
      </c>
      <c r="D403" t="str">
        <f t="shared" ca="1" si="26"/>
        <v>Circle</v>
      </c>
      <c r="E403" cm="1">
        <f t="array" aca="1" ref="E403" ca="1">INDEX($Z$7:$Z$46,RANDBETWEEN(1,ROWS($Z$7:$Z$46)))</f>
        <v>2020</v>
      </c>
      <c r="F403" cm="1">
        <f t="array" aca="1" ref="F403" ca="1">INDEX($AB$7:$AB$126,RANDBETWEEN(1,ROWS($AB$7:$AB$126)))</f>
        <v>35</v>
      </c>
      <c r="G403">
        <f ca="1">IF(_xlfn.NORM.INV(T403,$R$7,$R$8)&lt;0,0,_xlfn.NORM.INV(T403,$R$7,$R$8))*VLOOKUP(C403,$V$7:$W$10,2,FALSE)</f>
        <v>34.820344610203101</v>
      </c>
      <c r="H403" s="6">
        <f ca="1">G403*VLOOKUP(C403,$V$7:$X$12,3,FALSE)</f>
        <v>348.20344610203102</v>
      </c>
      <c r="I403" t="str" cm="1">
        <f t="array" aca="1" ref="I403" ca="1">INDEX(data_generation!$AD$7:$AD$9,RANDBETWEEN(1,ROWS(data_generation!$AD$7:$AD$9)))</f>
        <v>Loyal</v>
      </c>
      <c r="J403" t="str" cm="1">
        <f t="array" aca="1" ref="J403" ca="1">INDEX(data_generation!$AE$7:$AE$9,RANDBETWEEN(1,ROWS(data_generation!$AE$7:$AE$9)))</f>
        <v>School</v>
      </c>
      <c r="K403" t="b" cm="1">
        <f t="array" aca="1" ref="K403" ca="1">INDEX(data_generation!$AF$7:$AF$8,RANDBETWEEN(1,ROWS(data_generation!$AF$7:$AF$8)))</f>
        <v>0</v>
      </c>
      <c r="L403" t="str" cm="1">
        <f t="array" aca="1" ref="L403" ca="1">INDEX($AG$7:$AG$10,RANDBETWEEN(1,ROWS($AG$7:$AG$10)))</f>
        <v>26-45</v>
      </c>
      <c r="M403" t="str" cm="1">
        <f t="array" aca="1" ref="M403" ca="1">INDEX(data_generation!$AI$7:$AI$9,RANDBETWEEN(1,ROWS(data_generation!$AI$7:$AI$9)))</f>
        <v>Other</v>
      </c>
      <c r="N403" t="str" cm="1">
        <f t="array" aca="1" ref="N403" ca="1">INDEX($AK$7:$AK$9,RANDBETWEEN(1,ROWS($AK$7:$AK$9)))</f>
        <v>Under $500</v>
      </c>
      <c r="O403" t="str" cm="1">
        <f t="array" aca="1" ref="O403" ca="1">INDEX($AM$7:$AM$12,RANDBETWEEN(1,ROWS($AM$7:$AM$12)))</f>
        <v>IN</v>
      </c>
      <c r="P403" s="6"/>
      <c r="Q403" s="6"/>
      <c r="S403">
        <f t="shared" ca="1" si="27"/>
        <v>4.0280557225814695E-3</v>
      </c>
      <c r="T403" s="5">
        <f t="shared" ca="1" si="28"/>
        <v>0.95888176012740156</v>
      </c>
      <c r="U403">
        <v>100397</v>
      </c>
      <c r="Y403" s="8">
        <v>10397</v>
      </c>
    </row>
    <row r="404" spans="1:25" x14ac:dyDescent="0.25">
      <c r="A404" cm="1">
        <f t="array" aca="1" ref="A404" ca="1">INDEX($U$7:$U$50006, RANK(T404,$T$7:$T$50006), 1)</f>
        <v>100331</v>
      </c>
      <c r="B404" cm="1">
        <f t="array" aca="1" ref="B404" ca="1">INDEX($Y$7:$Y$50006, RANK(T404,$T$7:$T$50006), 1)</f>
        <v>10331</v>
      </c>
      <c r="C404" t="str">
        <f t="shared" ca="1" si="25"/>
        <v>BB</v>
      </c>
      <c r="D404" t="str">
        <f t="shared" ca="1" si="26"/>
        <v>Circle</v>
      </c>
      <c r="E404" cm="1">
        <f t="array" aca="1" ref="E404" ca="1">INDEX($Z$7:$Z$46,RANDBETWEEN(1,ROWS($Z$7:$Z$46)))</f>
        <v>2022</v>
      </c>
      <c r="F404" cm="1">
        <f t="array" aca="1" ref="F404" ca="1">INDEX($AB$7:$AB$126,RANDBETWEEN(1,ROWS($AB$7:$AB$126)))</f>
        <v>102</v>
      </c>
      <c r="G404">
        <f ca="1">IF(_xlfn.NORM.INV(T404,$R$7,$R$8)&lt;0,0,_xlfn.NORM.INV(T404,$R$7,$R$8))*VLOOKUP(C404,$V$7:$W$10,2,FALSE)</f>
        <v>29.390678285843034</v>
      </c>
      <c r="H404" s="6">
        <f ca="1">G404*VLOOKUP(C404,$V$7:$X$12,3,FALSE)</f>
        <v>293.90678285843035</v>
      </c>
      <c r="I404" t="str" cm="1">
        <f t="array" aca="1" ref="I404" ca="1">INDEX(data_generation!$AD$7:$AD$9,RANDBETWEEN(1,ROWS(data_generation!$AD$7:$AD$9)))</f>
        <v>Loyal</v>
      </c>
      <c r="J404" t="str" cm="1">
        <f t="array" aca="1" ref="J404" ca="1">INDEX(data_generation!$AE$7:$AE$9,RANDBETWEEN(1,ROWS(data_generation!$AE$7:$AE$9)))</f>
        <v>Home</v>
      </c>
      <c r="K404" t="b" cm="1">
        <f t="array" aca="1" ref="K404" ca="1">INDEX(data_generation!$AF$7:$AF$8,RANDBETWEEN(1,ROWS(data_generation!$AF$7:$AF$8)))</f>
        <v>1</v>
      </c>
      <c r="L404" t="str" cm="1">
        <f t="array" aca="1" ref="L404" ca="1">INDEX($AG$7:$AG$10,RANDBETWEEN(1,ROWS($AG$7:$AG$10)))</f>
        <v>&lt;25</v>
      </c>
      <c r="M404" t="str" cm="1">
        <f t="array" aca="1" ref="M404" ca="1">INDEX(data_generation!$AI$7:$AI$9,RANDBETWEEN(1,ROWS(data_generation!$AI$7:$AI$9)))</f>
        <v>Other</v>
      </c>
      <c r="N404" t="str" cm="1">
        <f t="array" aca="1" ref="N404" ca="1">INDEX($AK$7:$AK$9,RANDBETWEEN(1,ROWS($AK$7:$AK$9)))</f>
        <v>$500-$1000</v>
      </c>
      <c r="O404" t="str" cm="1">
        <f t="array" aca="1" ref="O404" ca="1">INDEX($AM$7:$AM$12,RANDBETWEEN(1,ROWS($AM$7:$AM$12)))</f>
        <v>MO</v>
      </c>
      <c r="P404" s="6"/>
      <c r="Q404" s="6"/>
      <c r="S404">
        <f t="shared" ca="1" si="27"/>
        <v>0.18978085413534085</v>
      </c>
      <c r="T404" s="5">
        <f t="shared" ca="1" si="28"/>
        <v>0.70238132789477692</v>
      </c>
      <c r="U404">
        <v>100398</v>
      </c>
      <c r="Y404" s="8">
        <v>10398</v>
      </c>
    </row>
    <row r="405" spans="1:25" x14ac:dyDescent="0.25">
      <c r="A405" cm="1">
        <f t="array" aca="1" ref="A405" ca="1">INDEX($U$7:$U$50006, RANK(T405,$T$7:$T$50006), 1)</f>
        <v>100580</v>
      </c>
      <c r="B405" cm="1">
        <f t="array" aca="1" ref="B405" ca="1">INDEX($Y$7:$Y$50006, RANK(T405,$T$7:$T$50006), 1)</f>
        <v>10580</v>
      </c>
      <c r="C405" t="str">
        <f t="shared" ca="1" si="25"/>
        <v>BC</v>
      </c>
      <c r="D405" t="str">
        <f t="shared" ca="1" si="26"/>
        <v>Square</v>
      </c>
      <c r="E405" cm="1">
        <f t="array" aca="1" ref="E405" ca="1">INDEX($Z$7:$Z$46,RANDBETWEEN(1,ROWS($Z$7:$Z$46)))</f>
        <v>2023</v>
      </c>
      <c r="F405" cm="1">
        <f t="array" aca="1" ref="F405" ca="1">INDEX($AB$7:$AB$126,RANDBETWEEN(1,ROWS($AB$7:$AB$126)))</f>
        <v>84</v>
      </c>
      <c r="G405">
        <f ca="1">IF(_xlfn.NORM.INV(T405,$R$7,$R$8)&lt;0,0,_xlfn.NORM.INV(T405,$R$7,$R$8))*VLOOKUP(C405,$V$7:$W$10,2,FALSE)</f>
        <v>2.9675411404044802</v>
      </c>
      <c r="H405" s="6">
        <f ca="1">G405*VLOOKUP(C405,$V$7:$X$12,3,FALSE)</f>
        <v>44.513117106067206</v>
      </c>
      <c r="I405" t="str" cm="1">
        <f t="array" aca="1" ref="I405" ca="1">INDEX(data_generation!$AD$7:$AD$9,RANDBETWEEN(1,ROWS(data_generation!$AD$7:$AD$9)))</f>
        <v>Disloyal</v>
      </c>
      <c r="J405" t="str" cm="1">
        <f t="array" aca="1" ref="J405" ca="1">INDEX(data_generation!$AE$7:$AE$9,RANDBETWEEN(1,ROWS(data_generation!$AE$7:$AE$9)))</f>
        <v>Work</v>
      </c>
      <c r="K405" t="b" cm="1">
        <f t="array" aca="1" ref="K405" ca="1">INDEX(data_generation!$AF$7:$AF$8,RANDBETWEEN(1,ROWS(data_generation!$AF$7:$AF$8)))</f>
        <v>1</v>
      </c>
      <c r="L405" t="str" cm="1">
        <f t="array" aca="1" ref="L405" ca="1">INDEX($AG$7:$AG$10,RANDBETWEEN(1,ROWS($AG$7:$AG$10)))</f>
        <v>46-65</v>
      </c>
      <c r="M405" t="str" cm="1">
        <f t="array" aca="1" ref="M405" ca="1">INDEX(data_generation!$AI$7:$AI$9,RANDBETWEEN(1,ROWS(data_generation!$AI$7:$AI$9)))</f>
        <v>Male</v>
      </c>
      <c r="N405" t="str" cm="1">
        <f t="array" aca="1" ref="N405" ca="1">INDEX($AK$7:$AK$9,RANDBETWEEN(1,ROWS($AK$7:$AK$9)))</f>
        <v>Above $1000</v>
      </c>
      <c r="O405" t="str" cm="1">
        <f t="array" aca="1" ref="O405" ca="1">INDEX($AM$7:$AM$12,RANDBETWEEN(1,ROWS($AM$7:$AM$12)))</f>
        <v>IA</v>
      </c>
      <c r="P405" s="6"/>
      <c r="Q405" s="6"/>
      <c r="S405">
        <f t="shared" ca="1" si="27"/>
        <v>0.65019843409015021</v>
      </c>
      <c r="T405" s="5">
        <f t="shared" ca="1" si="28"/>
        <v>0.47411975623900293</v>
      </c>
      <c r="U405">
        <v>100399</v>
      </c>
      <c r="Y405" s="8">
        <v>10399</v>
      </c>
    </row>
    <row r="406" spans="1:25" x14ac:dyDescent="0.25">
      <c r="A406" cm="1">
        <f t="array" aca="1" ref="A406" ca="1">INDEX($U$7:$U$50006, RANK(T406,$T$7:$T$50006), 1)</f>
        <v>101074</v>
      </c>
      <c r="B406" cm="1">
        <f t="array" aca="1" ref="B406" ca="1">INDEX($Y$7:$Y$50006, RANK(T406,$T$7:$T$50006), 1)</f>
        <v>11074</v>
      </c>
      <c r="C406" t="str">
        <f t="shared" ca="1" si="25"/>
        <v>AC</v>
      </c>
      <c r="D406" t="str">
        <f t="shared" ca="1" si="26"/>
        <v>Circle</v>
      </c>
      <c r="E406" cm="1">
        <f t="array" aca="1" ref="E406" ca="1">INDEX($Z$7:$Z$46,RANDBETWEEN(1,ROWS($Z$7:$Z$46)))</f>
        <v>2016</v>
      </c>
      <c r="F406" cm="1">
        <f t="array" aca="1" ref="F406" ca="1">INDEX($AB$7:$AB$126,RANDBETWEEN(1,ROWS($AB$7:$AB$126)))</f>
        <v>47</v>
      </c>
      <c r="G406">
        <f ca="1">IF(_xlfn.NORM.INV(T406,$R$7,$R$8)&lt;0,0,_xlfn.NORM.INV(T406,$R$7,$R$8))*VLOOKUP(C406,$V$7:$W$10,2,FALSE)</f>
        <v>35.031287102425317</v>
      </c>
      <c r="H406" s="6">
        <f ca="1">G406*VLOOKUP(C406,$V$7:$X$12,3,FALSE)</f>
        <v>105.09386130727594</v>
      </c>
      <c r="I406" t="str" cm="1">
        <f t="array" aca="1" ref="I406" ca="1">INDEX(data_generation!$AD$7:$AD$9,RANDBETWEEN(1,ROWS(data_generation!$AD$7:$AD$9)))</f>
        <v>Disloyal</v>
      </c>
      <c r="J406" t="str" cm="1">
        <f t="array" aca="1" ref="J406" ca="1">INDEX(data_generation!$AE$7:$AE$9,RANDBETWEEN(1,ROWS(data_generation!$AE$7:$AE$9)))</f>
        <v>School</v>
      </c>
      <c r="K406" t="b" cm="1">
        <f t="array" aca="1" ref="K406" ca="1">INDEX(data_generation!$AF$7:$AF$8,RANDBETWEEN(1,ROWS(data_generation!$AF$7:$AF$8)))</f>
        <v>0</v>
      </c>
      <c r="L406" t="str" cm="1">
        <f t="array" aca="1" ref="L406" ca="1">INDEX($AG$7:$AG$10,RANDBETWEEN(1,ROWS($AG$7:$AG$10)))</f>
        <v>26-45</v>
      </c>
      <c r="M406" t="str" cm="1">
        <f t="array" aca="1" ref="M406" ca="1">INDEX(data_generation!$AI$7:$AI$9,RANDBETWEEN(1,ROWS(data_generation!$AI$7:$AI$9)))</f>
        <v>Other</v>
      </c>
      <c r="N406" t="str" cm="1">
        <f t="array" aca="1" ref="N406" ca="1">INDEX($AK$7:$AK$9,RANDBETWEEN(1,ROWS($AK$7:$AK$9)))</f>
        <v>Above $1000</v>
      </c>
      <c r="O406" t="str" cm="1">
        <f t="array" aca="1" ref="O406" ca="1">INDEX($AM$7:$AM$12,RANDBETWEEN(1,ROWS($AM$7:$AM$12)))</f>
        <v>MN</v>
      </c>
      <c r="P406" s="6"/>
      <c r="Q406" s="6"/>
      <c r="S406">
        <f t="shared" ca="1" si="27"/>
        <v>0.91747613622897506</v>
      </c>
      <c r="T406" s="5">
        <f t="shared" ca="1" si="28"/>
        <v>3.0144639436954224E-2</v>
      </c>
      <c r="U406">
        <v>100400</v>
      </c>
      <c r="Y406" s="8">
        <v>10400</v>
      </c>
    </row>
    <row r="407" spans="1:25" x14ac:dyDescent="0.25">
      <c r="A407" cm="1">
        <f t="array" aca="1" ref="A407" ca="1">INDEX($U$7:$U$50006, RANK(T407,$T$7:$T$50006), 1)</f>
        <v>100355</v>
      </c>
      <c r="B407" cm="1">
        <f t="array" aca="1" ref="B407" ca="1">INDEX($Y$7:$Y$50006, RANK(T407,$T$7:$T$50006), 1)</f>
        <v>10355</v>
      </c>
      <c r="C407" t="str">
        <f t="shared" ca="1" si="25"/>
        <v>AB</v>
      </c>
      <c r="D407" t="str">
        <f t="shared" ca="1" si="26"/>
        <v>Circle</v>
      </c>
      <c r="E407" cm="1">
        <f t="array" aca="1" ref="E407" ca="1">INDEX($Z$7:$Z$46,RANDBETWEEN(1,ROWS($Z$7:$Z$46)))</f>
        <v>2021</v>
      </c>
      <c r="F407" cm="1">
        <f t="array" aca="1" ref="F407" ca="1">INDEX($AB$7:$AB$126,RANDBETWEEN(1,ROWS($AB$7:$AB$126)))</f>
        <v>100</v>
      </c>
      <c r="G407">
        <f ca="1">IF(_xlfn.NORM.INV(T407,$R$7,$R$8)&lt;0,0,_xlfn.NORM.INV(T407,$R$7,$R$8))*VLOOKUP(C407,$V$7:$W$10,2,FALSE)</f>
        <v>58.071796988842856</v>
      </c>
      <c r="H407" s="6">
        <f ca="1">G407*VLOOKUP(C407,$V$7:$X$12,3,FALSE)</f>
        <v>145.17949247210714</v>
      </c>
      <c r="I407" t="str" cm="1">
        <f t="array" aca="1" ref="I407" ca="1">INDEX(data_generation!$AD$7:$AD$9,RANDBETWEEN(1,ROWS(data_generation!$AD$7:$AD$9)))</f>
        <v>Uncommited</v>
      </c>
      <c r="J407" t="str" cm="1">
        <f t="array" aca="1" ref="J407" ca="1">INDEX(data_generation!$AE$7:$AE$9,RANDBETWEEN(1,ROWS(data_generation!$AE$7:$AE$9)))</f>
        <v>Work</v>
      </c>
      <c r="K407" t="b" cm="1">
        <f t="array" aca="1" ref="K407" ca="1">INDEX(data_generation!$AF$7:$AF$8,RANDBETWEEN(1,ROWS(data_generation!$AF$7:$AF$8)))</f>
        <v>1</v>
      </c>
      <c r="L407" t="str" cm="1">
        <f t="array" aca="1" ref="L407" ca="1">INDEX($AG$7:$AG$10,RANDBETWEEN(1,ROWS($AG$7:$AG$10)))</f>
        <v>&gt;65</v>
      </c>
      <c r="M407" t="str" cm="1">
        <f t="array" aca="1" ref="M407" ca="1">INDEX(data_generation!$AI$7:$AI$9,RANDBETWEEN(1,ROWS(data_generation!$AI$7:$AI$9)))</f>
        <v>Male</v>
      </c>
      <c r="N407" t="str" cm="1">
        <f t="array" aca="1" ref="N407" ca="1">INDEX($AK$7:$AK$9,RANDBETWEEN(1,ROWS($AK$7:$AK$9)))</f>
        <v>$500-$1000</v>
      </c>
      <c r="O407" t="str" cm="1">
        <f t="array" aca="1" ref="O407" ca="1">INDEX($AM$7:$AM$12,RANDBETWEEN(1,ROWS($AM$7:$AM$12)))</f>
        <v>MO</v>
      </c>
      <c r="P407" s="6"/>
      <c r="Q407" s="6"/>
      <c r="S407">
        <f t="shared" ca="1" si="27"/>
        <v>0.29149991331623459</v>
      </c>
      <c r="T407" s="5">
        <f t="shared" ca="1" si="28"/>
        <v>0.67451745902540616</v>
      </c>
      <c r="U407">
        <v>100401</v>
      </c>
      <c r="Y407" s="8">
        <v>10401</v>
      </c>
    </row>
    <row r="408" spans="1:25" x14ac:dyDescent="0.25">
      <c r="A408" cm="1">
        <f t="array" aca="1" ref="A408" ca="1">INDEX($U$7:$U$50006, RANK(T408,$T$7:$T$50006), 1)</f>
        <v>100762</v>
      </c>
      <c r="B408" cm="1">
        <f t="array" aca="1" ref="B408" ca="1">INDEX($Y$7:$Y$50006, RANK(T408,$T$7:$T$50006), 1)</f>
        <v>10762</v>
      </c>
      <c r="C408" t="str">
        <f t="shared" ca="1" si="25"/>
        <v>BC</v>
      </c>
      <c r="D408" t="str">
        <f t="shared" ca="1" si="26"/>
        <v>Square</v>
      </c>
      <c r="E408" cm="1">
        <f t="array" aca="1" ref="E408" ca="1">INDEX($Z$7:$Z$46,RANDBETWEEN(1,ROWS($Z$7:$Z$46)))</f>
        <v>2023</v>
      </c>
      <c r="F408" cm="1">
        <f t="array" aca="1" ref="F408" ca="1">INDEX($AB$7:$AB$126,RANDBETWEEN(1,ROWS($AB$7:$AB$126)))</f>
        <v>2</v>
      </c>
      <c r="G408">
        <f ca="1">IF(_xlfn.NORM.INV(T408,$R$7,$R$8)&lt;0,0,_xlfn.NORM.INV(T408,$R$7,$R$8))*VLOOKUP(C408,$V$7:$W$10,2,FALSE)</f>
        <v>2.7783626565964519</v>
      </c>
      <c r="H408" s="6">
        <f ca="1">G408*VLOOKUP(C408,$V$7:$X$12,3,FALSE)</f>
        <v>41.67543984894678</v>
      </c>
      <c r="I408" t="str" cm="1">
        <f t="array" aca="1" ref="I408" ca="1">INDEX(data_generation!$AD$7:$AD$9,RANDBETWEEN(1,ROWS(data_generation!$AD$7:$AD$9)))</f>
        <v>Uncommited</v>
      </c>
      <c r="J408" t="str" cm="1">
        <f t="array" aca="1" ref="J408" ca="1">INDEX(data_generation!$AE$7:$AE$9,RANDBETWEEN(1,ROWS(data_generation!$AE$7:$AE$9)))</f>
        <v>School</v>
      </c>
      <c r="K408" t="b" cm="1">
        <f t="array" aca="1" ref="K408" ca="1">INDEX(data_generation!$AF$7:$AF$8,RANDBETWEEN(1,ROWS(data_generation!$AF$7:$AF$8)))</f>
        <v>1</v>
      </c>
      <c r="L408" t="str" cm="1">
        <f t="array" aca="1" ref="L408" ca="1">INDEX($AG$7:$AG$10,RANDBETWEEN(1,ROWS($AG$7:$AG$10)))</f>
        <v>26-45</v>
      </c>
      <c r="M408" t="str" cm="1">
        <f t="array" aca="1" ref="M408" ca="1">INDEX(data_generation!$AI$7:$AI$9,RANDBETWEEN(1,ROWS(data_generation!$AI$7:$AI$9)))</f>
        <v>Male</v>
      </c>
      <c r="N408" t="str" cm="1">
        <f t="array" aca="1" ref="N408" ca="1">INDEX($AK$7:$AK$9,RANDBETWEEN(1,ROWS($AK$7:$AK$9)))</f>
        <v>Above $1000</v>
      </c>
      <c r="O408" t="str" cm="1">
        <f t="array" aca="1" ref="O408" ca="1">INDEX($AM$7:$AM$12,RANDBETWEEN(1,ROWS($AM$7:$AM$12)))</f>
        <v>IA</v>
      </c>
      <c r="P408" s="6"/>
      <c r="Q408" s="6"/>
      <c r="S408">
        <f t="shared" ca="1" si="27"/>
        <v>0.6487688621390042</v>
      </c>
      <c r="T408" s="5">
        <f t="shared" ca="1" si="28"/>
        <v>0.32878353138938754</v>
      </c>
      <c r="U408">
        <v>100402</v>
      </c>
      <c r="Y408" s="8">
        <v>10402</v>
      </c>
    </row>
    <row r="409" spans="1:25" x14ac:dyDescent="0.25">
      <c r="A409" cm="1">
        <f t="array" aca="1" ref="A409" ca="1">INDEX($U$7:$U$50006, RANK(T409,$T$7:$T$50006), 1)</f>
        <v>100083</v>
      </c>
      <c r="B409" cm="1">
        <f t="array" aca="1" ref="B409" ca="1">INDEX($Y$7:$Y$50006, RANK(T409,$T$7:$T$50006), 1)</f>
        <v>10083</v>
      </c>
      <c r="C409" t="str">
        <f t="shared" ca="1" si="25"/>
        <v>BC</v>
      </c>
      <c r="D409" t="str">
        <f t="shared" ca="1" si="26"/>
        <v>Square</v>
      </c>
      <c r="E409" cm="1">
        <f t="array" aca="1" ref="E409" ca="1">INDEX($Z$7:$Z$46,RANDBETWEEN(1,ROWS($Z$7:$Z$46)))</f>
        <v>2014</v>
      </c>
      <c r="F409" cm="1">
        <f t="array" aca="1" ref="F409" ca="1">INDEX($AB$7:$AB$126,RANDBETWEEN(1,ROWS($AB$7:$AB$126)))</f>
        <v>59</v>
      </c>
      <c r="G409">
        <f ca="1">IF(_xlfn.NORM.INV(T409,$R$7,$R$8)&lt;0,0,_xlfn.NORM.INV(T409,$R$7,$R$8))*VLOOKUP(C409,$V$7:$W$10,2,FALSE)</f>
        <v>3.7342474939867913</v>
      </c>
      <c r="H409" s="6">
        <f ca="1">G409*VLOOKUP(C409,$V$7:$X$12,3,FALSE)</f>
        <v>56.013712409801869</v>
      </c>
      <c r="I409" t="str" cm="1">
        <f t="array" aca="1" ref="I409" ca="1">INDEX(data_generation!$AD$7:$AD$9,RANDBETWEEN(1,ROWS(data_generation!$AD$7:$AD$9)))</f>
        <v>Disloyal</v>
      </c>
      <c r="J409" t="str" cm="1">
        <f t="array" aca="1" ref="J409" ca="1">INDEX(data_generation!$AE$7:$AE$9,RANDBETWEEN(1,ROWS(data_generation!$AE$7:$AE$9)))</f>
        <v>Work</v>
      </c>
      <c r="K409" t="b" cm="1">
        <f t="array" aca="1" ref="K409" ca="1">INDEX(data_generation!$AF$7:$AF$8,RANDBETWEEN(1,ROWS(data_generation!$AF$7:$AF$8)))</f>
        <v>1</v>
      </c>
      <c r="L409" t="str" cm="1">
        <f t="array" aca="1" ref="L409" ca="1">INDEX($AG$7:$AG$10,RANDBETWEEN(1,ROWS($AG$7:$AG$10)))</f>
        <v>26-45</v>
      </c>
      <c r="M409" t="str" cm="1">
        <f t="array" aca="1" ref="M409" ca="1">INDEX(data_generation!$AI$7:$AI$9,RANDBETWEEN(1,ROWS(data_generation!$AI$7:$AI$9)))</f>
        <v>Female</v>
      </c>
      <c r="N409" t="str" cm="1">
        <f t="array" aca="1" ref="N409" ca="1">INDEX($AK$7:$AK$9,RANDBETWEEN(1,ROWS($AK$7:$AK$9)))</f>
        <v>$500-$1000</v>
      </c>
      <c r="O409" t="str" cm="1">
        <f t="array" aca="1" ref="O409" ca="1">INDEX($AM$7:$AM$12,RANDBETWEEN(1,ROWS($AM$7:$AM$12)))</f>
        <v>IN</v>
      </c>
      <c r="P409" s="6"/>
      <c r="Q409" s="6"/>
      <c r="S409">
        <f t="shared" ca="1" si="27"/>
        <v>0.191252945759674</v>
      </c>
      <c r="T409" s="5">
        <f t="shared" ca="1" si="28"/>
        <v>0.9290150916610741</v>
      </c>
      <c r="U409">
        <v>100403</v>
      </c>
      <c r="Y409" s="8">
        <v>10403</v>
      </c>
    </row>
    <row r="410" spans="1:25" x14ac:dyDescent="0.25">
      <c r="A410" cm="1">
        <f t="array" aca="1" ref="A410" ca="1">INDEX($U$7:$U$50006, RANK(T410,$T$7:$T$50006), 1)</f>
        <v>100280</v>
      </c>
      <c r="B410" cm="1">
        <f t="array" aca="1" ref="B410" ca="1">INDEX($Y$7:$Y$50006, RANK(T410,$T$7:$T$50006), 1)</f>
        <v>10280</v>
      </c>
      <c r="C410" t="str">
        <f t="shared" ca="1" si="25"/>
        <v>AB</v>
      </c>
      <c r="D410" t="str">
        <f t="shared" ca="1" si="26"/>
        <v>Circle</v>
      </c>
      <c r="E410" cm="1">
        <f t="array" aca="1" ref="E410" ca="1">INDEX($Z$7:$Z$46,RANDBETWEEN(1,ROWS($Z$7:$Z$46)))</f>
        <v>2023</v>
      </c>
      <c r="F410" cm="1">
        <f t="array" aca="1" ref="F410" ca="1">INDEX($AB$7:$AB$126,RANDBETWEEN(1,ROWS($AB$7:$AB$126)))</f>
        <v>85</v>
      </c>
      <c r="G410">
        <f ca="1">IF(_xlfn.NORM.INV(T410,$R$7,$R$8)&lt;0,0,_xlfn.NORM.INV(T410,$R$7,$R$8))*VLOOKUP(C410,$V$7:$W$10,2,FALSE)</f>
        <v>60.03446056651903</v>
      </c>
      <c r="H410" s="6">
        <f ca="1">G410*VLOOKUP(C410,$V$7:$X$12,3,FALSE)</f>
        <v>150.08615141629758</v>
      </c>
      <c r="I410" t="str" cm="1">
        <f t="array" aca="1" ref="I410" ca="1">INDEX(data_generation!$AD$7:$AD$9,RANDBETWEEN(1,ROWS(data_generation!$AD$7:$AD$9)))</f>
        <v>Uncommited</v>
      </c>
      <c r="J410" t="str" cm="1">
        <f t="array" aca="1" ref="J410" ca="1">INDEX(data_generation!$AE$7:$AE$9,RANDBETWEEN(1,ROWS(data_generation!$AE$7:$AE$9)))</f>
        <v>Home</v>
      </c>
      <c r="K410" t="b" cm="1">
        <f t="array" aca="1" ref="K410" ca="1">INDEX(data_generation!$AF$7:$AF$8,RANDBETWEEN(1,ROWS(data_generation!$AF$7:$AF$8)))</f>
        <v>0</v>
      </c>
      <c r="L410" t="str" cm="1">
        <f t="array" aca="1" ref="L410" ca="1">INDEX($AG$7:$AG$10,RANDBETWEEN(1,ROWS($AG$7:$AG$10)))</f>
        <v>26-45</v>
      </c>
      <c r="M410" t="str" cm="1">
        <f t="array" aca="1" ref="M410" ca="1">INDEX(data_generation!$AI$7:$AI$9,RANDBETWEEN(1,ROWS(data_generation!$AI$7:$AI$9)))</f>
        <v>Male</v>
      </c>
      <c r="N410" t="str" cm="1">
        <f t="array" aca="1" ref="N410" ca="1">INDEX($AK$7:$AK$9,RANDBETWEEN(1,ROWS($AK$7:$AK$9)))</f>
        <v>$500-$1000</v>
      </c>
      <c r="O410" t="str" cm="1">
        <f t="array" aca="1" ref="O410" ca="1">INDEX($AM$7:$AM$12,RANDBETWEEN(1,ROWS($AM$7:$AM$12)))</f>
        <v>MO</v>
      </c>
      <c r="P410" s="6"/>
      <c r="Q410" s="6"/>
      <c r="S410">
        <f t="shared" ca="1" si="27"/>
        <v>0.93117616165729977</v>
      </c>
      <c r="T410" s="5">
        <f t="shared" ca="1" si="28"/>
        <v>0.74872905069582429</v>
      </c>
      <c r="U410">
        <v>100404</v>
      </c>
      <c r="Y410" s="8">
        <v>10404</v>
      </c>
    </row>
    <row r="411" spans="1:25" x14ac:dyDescent="0.25">
      <c r="A411" cm="1">
        <f t="array" aca="1" ref="A411" ca="1">INDEX($U$7:$U$50006, RANK(T411,$T$7:$T$50006), 1)</f>
        <v>100528</v>
      </c>
      <c r="B411" cm="1">
        <f t="array" aca="1" ref="B411" ca="1">INDEX($Y$7:$Y$50006, RANK(T411,$T$7:$T$50006), 1)</f>
        <v>10528</v>
      </c>
      <c r="C411" t="str">
        <f t="shared" ca="1" si="25"/>
        <v>BC</v>
      </c>
      <c r="D411" t="str">
        <f t="shared" ca="1" si="26"/>
        <v>Square</v>
      </c>
      <c r="E411" cm="1">
        <f t="array" aca="1" ref="E411" ca="1">INDEX($Z$7:$Z$46,RANDBETWEEN(1,ROWS($Z$7:$Z$46)))</f>
        <v>2020</v>
      </c>
      <c r="F411" cm="1">
        <f t="array" aca="1" ref="F411" ca="1">INDEX($AB$7:$AB$126,RANDBETWEEN(1,ROWS($AB$7:$AB$126)))</f>
        <v>99</v>
      </c>
      <c r="G411">
        <f ca="1">IF(_xlfn.NORM.INV(T411,$R$7,$R$8)&lt;0,0,_xlfn.NORM.INV(T411,$R$7,$R$8))*VLOOKUP(C411,$V$7:$W$10,2,FALSE)</f>
        <v>3.0248407864881117</v>
      </c>
      <c r="H411" s="6">
        <f ca="1">G411*VLOOKUP(C411,$V$7:$X$12,3,FALSE)</f>
        <v>45.372611797321674</v>
      </c>
      <c r="I411" t="str" cm="1">
        <f t="array" aca="1" ref="I411" ca="1">INDEX(data_generation!$AD$7:$AD$9,RANDBETWEEN(1,ROWS(data_generation!$AD$7:$AD$9)))</f>
        <v>Loyal</v>
      </c>
      <c r="J411" t="str" cm="1">
        <f t="array" aca="1" ref="J411" ca="1">INDEX(data_generation!$AE$7:$AE$9,RANDBETWEEN(1,ROWS(data_generation!$AE$7:$AE$9)))</f>
        <v>Work</v>
      </c>
      <c r="K411" t="b" cm="1">
        <f t="array" aca="1" ref="K411" ca="1">INDEX(data_generation!$AF$7:$AF$8,RANDBETWEEN(1,ROWS(data_generation!$AF$7:$AF$8)))</f>
        <v>1</v>
      </c>
      <c r="L411" t="str" cm="1">
        <f t="array" aca="1" ref="L411" ca="1">INDEX($AG$7:$AG$10,RANDBETWEEN(1,ROWS($AG$7:$AG$10)))</f>
        <v>&lt;25</v>
      </c>
      <c r="M411" t="str" cm="1">
        <f t="array" aca="1" ref="M411" ca="1">INDEX(data_generation!$AI$7:$AI$9,RANDBETWEEN(1,ROWS(data_generation!$AI$7:$AI$9)))</f>
        <v>Male</v>
      </c>
      <c r="N411" t="str" cm="1">
        <f t="array" aca="1" ref="N411" ca="1">INDEX($AK$7:$AK$9,RANDBETWEEN(1,ROWS($AK$7:$AK$9)))</f>
        <v>Above $1000</v>
      </c>
      <c r="O411" t="str" cm="1">
        <f t="array" aca="1" ref="O411" ca="1">INDEX($AM$7:$AM$12,RANDBETWEEN(1,ROWS($AM$7:$AM$12)))</f>
        <v>MO</v>
      </c>
      <c r="P411" s="6"/>
      <c r="Q411" s="6"/>
      <c r="S411">
        <f t="shared" ca="1" si="27"/>
        <v>0.44509057499243654</v>
      </c>
      <c r="T411" s="5">
        <f t="shared" ca="1" si="28"/>
        <v>0.51981192952079081</v>
      </c>
      <c r="U411">
        <v>100405</v>
      </c>
      <c r="Y411" s="8">
        <v>10405</v>
      </c>
    </row>
    <row r="412" spans="1:25" x14ac:dyDescent="0.25">
      <c r="A412" cm="1">
        <f t="array" aca="1" ref="A412" ca="1">INDEX($U$7:$U$50006, RANK(T412,$T$7:$T$50006), 1)</f>
        <v>100887</v>
      </c>
      <c r="B412" cm="1">
        <f t="array" aca="1" ref="B412" ca="1">INDEX($Y$7:$Y$50006, RANK(T412,$T$7:$T$50006), 1)</f>
        <v>10887</v>
      </c>
      <c r="C412" t="str">
        <f t="shared" ca="1" si="25"/>
        <v>AB</v>
      </c>
      <c r="D412" t="str">
        <f t="shared" ca="1" si="26"/>
        <v>Circle</v>
      </c>
      <c r="E412" cm="1">
        <f t="array" aca="1" ref="E412" ca="1">INDEX($Z$7:$Z$46,RANDBETWEEN(1,ROWS($Z$7:$Z$46)))</f>
        <v>2022</v>
      </c>
      <c r="F412" cm="1">
        <f t="array" aca="1" ref="F412" ca="1">INDEX($AB$7:$AB$126,RANDBETWEEN(1,ROWS($AB$7:$AB$126)))</f>
        <v>50</v>
      </c>
      <c r="G412">
        <f ca="1">IF(_xlfn.NORM.INV(T412,$R$7,$R$8)&lt;0,0,_xlfn.NORM.INV(T412,$R$7,$R$8))*VLOOKUP(C412,$V$7:$W$10,2,FALSE)</f>
        <v>47.048900597524224</v>
      </c>
      <c r="H412" s="6">
        <f ca="1">G412*VLOOKUP(C412,$V$7:$X$12,3,FALSE)</f>
        <v>117.62225149381055</v>
      </c>
      <c r="I412" t="str" cm="1">
        <f t="array" aca="1" ref="I412" ca="1">INDEX(data_generation!$AD$7:$AD$9,RANDBETWEEN(1,ROWS(data_generation!$AD$7:$AD$9)))</f>
        <v>Loyal</v>
      </c>
      <c r="J412" t="str" cm="1">
        <f t="array" aca="1" ref="J412" ca="1">INDEX(data_generation!$AE$7:$AE$9,RANDBETWEEN(1,ROWS(data_generation!$AE$7:$AE$9)))</f>
        <v>School</v>
      </c>
      <c r="K412" t="b" cm="1">
        <f t="array" aca="1" ref="K412" ca="1">INDEX(data_generation!$AF$7:$AF$8,RANDBETWEEN(1,ROWS(data_generation!$AF$7:$AF$8)))</f>
        <v>0</v>
      </c>
      <c r="L412" t="str" cm="1">
        <f t="array" aca="1" ref="L412" ca="1">INDEX($AG$7:$AG$10,RANDBETWEEN(1,ROWS($AG$7:$AG$10)))</f>
        <v>&gt;65</v>
      </c>
      <c r="M412" t="str" cm="1">
        <f t="array" aca="1" ref="M412" ca="1">INDEX(data_generation!$AI$7:$AI$9,RANDBETWEEN(1,ROWS(data_generation!$AI$7:$AI$9)))</f>
        <v>Other</v>
      </c>
      <c r="N412" t="str" cm="1">
        <f t="array" aca="1" ref="N412" ca="1">INDEX($AK$7:$AK$9,RANDBETWEEN(1,ROWS($AK$7:$AK$9)))</f>
        <v>Under $500</v>
      </c>
      <c r="O412" t="str" cm="1">
        <f t="array" aca="1" ref="O412" ca="1">INDEX($AM$7:$AM$12,RANDBETWEEN(1,ROWS($AM$7:$AM$12)))</f>
        <v>MN</v>
      </c>
      <c r="P412" s="6"/>
      <c r="Q412" s="6"/>
      <c r="S412">
        <f t="shared" ca="1" si="27"/>
        <v>0.20710228293792154</v>
      </c>
      <c r="T412" s="5">
        <f t="shared" ca="1" si="28"/>
        <v>0.21995524396207433</v>
      </c>
      <c r="U412">
        <v>100406</v>
      </c>
      <c r="Y412" s="8">
        <v>10406</v>
      </c>
    </row>
    <row r="413" spans="1:25" x14ac:dyDescent="0.25">
      <c r="A413" cm="1">
        <f t="array" aca="1" ref="A413" ca="1">INDEX($U$7:$U$50006, RANK(T413,$T$7:$T$50006), 1)</f>
        <v>100763</v>
      </c>
      <c r="B413" cm="1">
        <f t="array" aca="1" ref="B413" ca="1">INDEX($Y$7:$Y$50006, RANK(T413,$T$7:$T$50006), 1)</f>
        <v>10763</v>
      </c>
      <c r="C413" t="str">
        <f t="shared" ca="1" si="25"/>
        <v>AB</v>
      </c>
      <c r="D413" t="str">
        <f t="shared" ca="1" si="26"/>
        <v>Circle</v>
      </c>
      <c r="E413" cm="1">
        <f t="array" aca="1" ref="E413" ca="1">INDEX($Z$7:$Z$46,RANDBETWEEN(1,ROWS($Z$7:$Z$46)))</f>
        <v>2014</v>
      </c>
      <c r="F413" cm="1">
        <f t="array" aca="1" ref="F413" ca="1">INDEX($AB$7:$AB$126,RANDBETWEEN(1,ROWS($AB$7:$AB$126)))</f>
        <v>41</v>
      </c>
      <c r="G413">
        <f ca="1">IF(_xlfn.NORM.INV(T413,$R$7,$R$8)&lt;0,0,_xlfn.NORM.INV(T413,$R$7,$R$8))*VLOOKUP(C413,$V$7:$W$10,2,FALSE)</f>
        <v>49.998892390751955</v>
      </c>
      <c r="H413" s="6">
        <f ca="1">G413*VLOOKUP(C413,$V$7:$X$12,3,FALSE)</f>
        <v>124.99723097687989</v>
      </c>
      <c r="I413" t="str" cm="1">
        <f t="array" aca="1" ref="I413" ca="1">INDEX(data_generation!$AD$7:$AD$9,RANDBETWEEN(1,ROWS(data_generation!$AD$7:$AD$9)))</f>
        <v>Uncommited</v>
      </c>
      <c r="J413" t="str" cm="1">
        <f t="array" aca="1" ref="J413" ca="1">INDEX(data_generation!$AE$7:$AE$9,RANDBETWEEN(1,ROWS(data_generation!$AE$7:$AE$9)))</f>
        <v>Work</v>
      </c>
      <c r="K413" t="b" cm="1">
        <f t="array" aca="1" ref="K413" ca="1">INDEX(data_generation!$AF$7:$AF$8,RANDBETWEEN(1,ROWS(data_generation!$AF$7:$AF$8)))</f>
        <v>1</v>
      </c>
      <c r="L413" t="str" cm="1">
        <f t="array" aca="1" ref="L413" ca="1">INDEX($AG$7:$AG$10,RANDBETWEEN(1,ROWS($AG$7:$AG$10)))</f>
        <v>&gt;65</v>
      </c>
      <c r="M413" t="str" cm="1">
        <f t="array" aca="1" ref="M413" ca="1">INDEX(data_generation!$AI$7:$AI$9,RANDBETWEEN(1,ROWS(data_generation!$AI$7:$AI$9)))</f>
        <v>Other</v>
      </c>
      <c r="N413" t="str" cm="1">
        <f t="array" aca="1" ref="N413" ca="1">INDEX($AK$7:$AK$9,RANDBETWEEN(1,ROWS($AK$7:$AK$9)))</f>
        <v>$500-$1000</v>
      </c>
      <c r="O413" t="str" cm="1">
        <f t="array" aca="1" ref="O413" ca="1">INDEX($AM$7:$AM$12,RANDBETWEEN(1,ROWS($AM$7:$AM$12)))</f>
        <v>WI</v>
      </c>
      <c r="P413" s="6"/>
      <c r="Q413" s="6"/>
      <c r="S413">
        <f t="shared" ca="1" si="27"/>
        <v>0.60919284829125686</v>
      </c>
      <c r="T413" s="5">
        <f t="shared" ca="1" si="28"/>
        <v>0.32831616490103743</v>
      </c>
      <c r="U413">
        <v>100407</v>
      </c>
      <c r="Y413" s="8">
        <v>10407</v>
      </c>
    </row>
    <row r="414" spans="1:25" x14ac:dyDescent="0.25">
      <c r="A414" cm="1">
        <f t="array" aca="1" ref="A414" ca="1">INDEX($U$7:$U$50006, RANK(T414,$T$7:$T$50006), 1)</f>
        <v>101052</v>
      </c>
      <c r="B414" cm="1">
        <f t="array" aca="1" ref="B414" ca="1">INDEX($Y$7:$Y$50006, RANK(T414,$T$7:$T$50006), 1)</f>
        <v>11052</v>
      </c>
      <c r="C414" t="str">
        <f t="shared" ca="1" si="25"/>
        <v>AB</v>
      </c>
      <c r="D414" t="str">
        <f t="shared" ca="1" si="26"/>
        <v>Circle</v>
      </c>
      <c r="E414" cm="1">
        <f t="array" aca="1" ref="E414" ca="1">INDEX($Z$7:$Z$46,RANDBETWEEN(1,ROWS($Z$7:$Z$46)))</f>
        <v>2021</v>
      </c>
      <c r="F414" cm="1">
        <f t="array" aca="1" ref="F414" ca="1">INDEX($AB$7:$AB$126,RANDBETWEEN(1,ROWS($AB$7:$AB$126)))</f>
        <v>120</v>
      </c>
      <c r="G414">
        <f ca="1">IF(_xlfn.NORM.INV(T414,$R$7,$R$8)&lt;0,0,_xlfn.NORM.INV(T414,$R$7,$R$8))*VLOOKUP(C414,$V$7:$W$10,2,FALSE)</f>
        <v>39.50888731133228</v>
      </c>
      <c r="H414" s="6">
        <f ca="1">G414*VLOOKUP(C414,$V$7:$X$12,3,FALSE)</f>
        <v>98.772218278330698</v>
      </c>
      <c r="I414" t="str" cm="1">
        <f t="array" aca="1" ref="I414" ca="1">INDEX(data_generation!$AD$7:$AD$9,RANDBETWEEN(1,ROWS(data_generation!$AD$7:$AD$9)))</f>
        <v>Loyal</v>
      </c>
      <c r="J414" t="str" cm="1">
        <f t="array" aca="1" ref="J414" ca="1">INDEX(data_generation!$AE$7:$AE$9,RANDBETWEEN(1,ROWS(data_generation!$AE$7:$AE$9)))</f>
        <v>Home</v>
      </c>
      <c r="K414" t="b" cm="1">
        <f t="array" aca="1" ref="K414" ca="1">INDEX(data_generation!$AF$7:$AF$8,RANDBETWEEN(1,ROWS(data_generation!$AF$7:$AF$8)))</f>
        <v>1</v>
      </c>
      <c r="L414" t="str" cm="1">
        <f t="array" aca="1" ref="L414" ca="1">INDEX($AG$7:$AG$10,RANDBETWEEN(1,ROWS($AG$7:$AG$10)))</f>
        <v>&gt;65</v>
      </c>
      <c r="M414" t="str" cm="1">
        <f t="array" aca="1" ref="M414" ca="1">INDEX(data_generation!$AI$7:$AI$9,RANDBETWEEN(1,ROWS(data_generation!$AI$7:$AI$9)))</f>
        <v>Female</v>
      </c>
      <c r="N414" t="str" cm="1">
        <f t="array" aca="1" ref="N414" ca="1">INDEX($AK$7:$AK$9,RANDBETWEEN(1,ROWS($AK$7:$AK$9)))</f>
        <v>Under $500</v>
      </c>
      <c r="O414" t="str" cm="1">
        <f t="array" aca="1" ref="O414" ca="1">INDEX($AM$7:$AM$12,RANDBETWEEN(1,ROWS($AM$7:$AM$12)))</f>
        <v>IA</v>
      </c>
      <c r="P414" s="6"/>
      <c r="Q414" s="6"/>
      <c r="S414">
        <f t="shared" ca="1" si="27"/>
        <v>0.29172765108922483</v>
      </c>
      <c r="T414" s="5">
        <f t="shared" ca="1" si="28"/>
        <v>5.3685434461026249E-2</v>
      </c>
      <c r="U414">
        <v>100408</v>
      </c>
      <c r="Y414" s="8">
        <v>10408</v>
      </c>
    </row>
    <row r="415" spans="1:25" x14ac:dyDescent="0.25">
      <c r="A415" cm="1">
        <f t="array" aca="1" ref="A415" ca="1">INDEX($U$7:$U$50006, RANK(T415,$T$7:$T$50006), 1)</f>
        <v>101007</v>
      </c>
      <c r="B415" cm="1">
        <f t="array" aca="1" ref="B415" ca="1">INDEX($Y$7:$Y$50006, RANK(T415,$T$7:$T$50006), 1)</f>
        <v>11007</v>
      </c>
      <c r="C415" t="str">
        <f t="shared" ca="1" si="25"/>
        <v>AB</v>
      </c>
      <c r="D415" t="str">
        <f t="shared" ca="1" si="26"/>
        <v>Circle</v>
      </c>
      <c r="E415" cm="1">
        <f t="array" aca="1" ref="E415" ca="1">INDEX($Z$7:$Z$46,RANDBETWEEN(1,ROWS($Z$7:$Z$46)))</f>
        <v>2021</v>
      </c>
      <c r="F415" cm="1">
        <f t="array" aca="1" ref="F415" ca="1">INDEX($AB$7:$AB$126,RANDBETWEEN(1,ROWS($AB$7:$AB$126)))</f>
        <v>38</v>
      </c>
      <c r="G415">
        <f ca="1">IF(_xlfn.NORM.INV(T415,$R$7,$R$8)&lt;0,0,_xlfn.NORM.INV(T415,$R$7,$R$8))*VLOOKUP(C415,$V$7:$W$10,2,FALSE)</f>
        <v>42.691566615911455</v>
      </c>
      <c r="H415" s="6">
        <f ca="1">G415*VLOOKUP(C415,$V$7:$X$12,3,FALSE)</f>
        <v>106.72891653977864</v>
      </c>
      <c r="I415" t="str" cm="1">
        <f t="array" aca="1" ref="I415" ca="1">INDEX(data_generation!$AD$7:$AD$9,RANDBETWEEN(1,ROWS(data_generation!$AD$7:$AD$9)))</f>
        <v>Uncommited</v>
      </c>
      <c r="J415" t="str" cm="1">
        <f t="array" aca="1" ref="J415" ca="1">INDEX(data_generation!$AE$7:$AE$9,RANDBETWEEN(1,ROWS(data_generation!$AE$7:$AE$9)))</f>
        <v>School</v>
      </c>
      <c r="K415" t="b" cm="1">
        <f t="array" aca="1" ref="K415" ca="1">INDEX(data_generation!$AF$7:$AF$8,RANDBETWEEN(1,ROWS(data_generation!$AF$7:$AF$8)))</f>
        <v>0</v>
      </c>
      <c r="L415" t="str" cm="1">
        <f t="array" aca="1" ref="L415" ca="1">INDEX($AG$7:$AG$10,RANDBETWEEN(1,ROWS($AG$7:$AG$10)))</f>
        <v>&gt;65</v>
      </c>
      <c r="M415" t="str" cm="1">
        <f t="array" aca="1" ref="M415" ca="1">INDEX(data_generation!$AI$7:$AI$9,RANDBETWEEN(1,ROWS(data_generation!$AI$7:$AI$9)))</f>
        <v>Female</v>
      </c>
      <c r="N415" t="str" cm="1">
        <f t="array" aca="1" ref="N415" ca="1">INDEX($AK$7:$AK$9,RANDBETWEEN(1,ROWS($AK$7:$AK$9)))</f>
        <v>Above $1000</v>
      </c>
      <c r="O415" t="str" cm="1">
        <f t="array" aca="1" ref="O415" ca="1">INDEX($AM$7:$AM$12,RANDBETWEEN(1,ROWS($AM$7:$AM$12)))</f>
        <v>WI</v>
      </c>
      <c r="P415" s="6"/>
      <c r="Q415" s="6"/>
      <c r="S415">
        <f t="shared" ca="1" si="27"/>
        <v>0.47559732149564748</v>
      </c>
      <c r="T415" s="5">
        <f t="shared" ca="1" si="28"/>
        <v>0.10446871392655166</v>
      </c>
      <c r="U415">
        <v>100409</v>
      </c>
      <c r="Y415" s="8">
        <v>10409</v>
      </c>
    </row>
    <row r="416" spans="1:25" x14ac:dyDescent="0.25">
      <c r="A416" cm="1">
        <f t="array" aca="1" ref="A416" ca="1">INDEX($U$7:$U$50006, RANK(T416,$T$7:$T$50006), 1)</f>
        <v>100536</v>
      </c>
      <c r="B416" cm="1">
        <f t="array" aca="1" ref="B416" ca="1">INDEX($Y$7:$Y$50006, RANK(T416,$T$7:$T$50006), 1)</f>
        <v>10536</v>
      </c>
      <c r="C416" t="str">
        <f t="shared" ca="1" si="25"/>
        <v>AB</v>
      </c>
      <c r="D416" t="str">
        <f t="shared" ca="1" si="26"/>
        <v>Circle</v>
      </c>
      <c r="E416" cm="1">
        <f t="array" aca="1" ref="E416" ca="1">INDEX($Z$7:$Z$46,RANDBETWEEN(1,ROWS($Z$7:$Z$46)))</f>
        <v>2022</v>
      </c>
      <c r="F416" cm="1">
        <f t="array" aca="1" ref="F416" ca="1">INDEX($AB$7:$AB$126,RANDBETWEEN(1,ROWS($AB$7:$AB$126)))</f>
        <v>72</v>
      </c>
      <c r="G416">
        <f ca="1">IF(_xlfn.NORM.INV(T416,$R$7,$R$8)&lt;0,0,_xlfn.NORM.INV(T416,$R$7,$R$8))*VLOOKUP(C416,$V$7:$W$10,2,FALSE)</f>
        <v>54.242930549591513</v>
      </c>
      <c r="H416" s="6">
        <f ca="1">G416*VLOOKUP(C416,$V$7:$X$12,3,FALSE)</f>
        <v>135.60732637397879</v>
      </c>
      <c r="I416" t="str" cm="1">
        <f t="array" aca="1" ref="I416" ca="1">INDEX(data_generation!$AD$7:$AD$9,RANDBETWEEN(1,ROWS(data_generation!$AD$7:$AD$9)))</f>
        <v>Loyal</v>
      </c>
      <c r="J416" t="str" cm="1">
        <f t="array" aca="1" ref="J416" ca="1">INDEX(data_generation!$AE$7:$AE$9,RANDBETWEEN(1,ROWS(data_generation!$AE$7:$AE$9)))</f>
        <v>Home</v>
      </c>
      <c r="K416" t="b" cm="1">
        <f t="array" aca="1" ref="K416" ca="1">INDEX(data_generation!$AF$7:$AF$8,RANDBETWEEN(1,ROWS(data_generation!$AF$7:$AF$8)))</f>
        <v>0</v>
      </c>
      <c r="L416" t="str" cm="1">
        <f t="array" aca="1" ref="L416" ca="1">INDEX($AG$7:$AG$10,RANDBETWEEN(1,ROWS($AG$7:$AG$10)))</f>
        <v>&gt;65</v>
      </c>
      <c r="M416" t="str" cm="1">
        <f t="array" aca="1" ref="M416" ca="1">INDEX(data_generation!$AI$7:$AI$9,RANDBETWEEN(1,ROWS(data_generation!$AI$7:$AI$9)))</f>
        <v>Female</v>
      </c>
      <c r="N416" t="str" cm="1">
        <f t="array" aca="1" ref="N416" ca="1">INDEX($AK$7:$AK$9,RANDBETWEEN(1,ROWS($AK$7:$AK$9)))</f>
        <v>Under $500</v>
      </c>
      <c r="O416" t="str" cm="1">
        <f t="array" aca="1" ref="O416" ca="1">INDEX($AM$7:$AM$12,RANDBETWEEN(1,ROWS($AM$7:$AM$12)))</f>
        <v>MN</v>
      </c>
      <c r="P416" s="6"/>
      <c r="Q416" s="6"/>
      <c r="S416">
        <f t="shared" ca="1" si="27"/>
        <v>0.92970970891818705</v>
      </c>
      <c r="T416" s="5">
        <f t="shared" ca="1" si="28"/>
        <v>0.51076705558267743</v>
      </c>
      <c r="U416">
        <v>100410</v>
      </c>
      <c r="Y416" s="8">
        <v>10410</v>
      </c>
    </row>
    <row r="417" spans="1:25" x14ac:dyDescent="0.25">
      <c r="A417" cm="1">
        <f t="array" aca="1" ref="A417" ca="1">INDEX($U$7:$U$50006, RANK(T417,$T$7:$T$50006), 1)</f>
        <v>100897</v>
      </c>
      <c r="B417" cm="1">
        <f t="array" aca="1" ref="B417" ca="1">INDEX($Y$7:$Y$50006, RANK(T417,$T$7:$T$50006), 1)</f>
        <v>10897</v>
      </c>
      <c r="C417" t="str">
        <f t="shared" ca="1" si="25"/>
        <v>AC</v>
      </c>
      <c r="D417" t="str">
        <f t="shared" ca="1" si="26"/>
        <v>Circle</v>
      </c>
      <c r="E417" cm="1">
        <f t="array" aca="1" ref="E417" ca="1">INDEX($Z$7:$Z$46,RANDBETWEEN(1,ROWS($Z$7:$Z$46)))</f>
        <v>2013</v>
      </c>
      <c r="F417" cm="1">
        <f t="array" aca="1" ref="F417" ca="1">INDEX($AB$7:$AB$126,RANDBETWEEN(1,ROWS($AB$7:$AB$126)))</f>
        <v>88</v>
      </c>
      <c r="G417">
        <f ca="1">IF(_xlfn.NORM.INV(T417,$R$7,$R$8)&lt;0,0,_xlfn.NORM.INV(T417,$R$7,$R$8))*VLOOKUP(C417,$V$7:$W$10,2,FALSE)</f>
        <v>44.154957157797192</v>
      </c>
      <c r="H417" s="6">
        <f ca="1">G417*VLOOKUP(C417,$V$7:$X$12,3,FALSE)</f>
        <v>132.46487147339158</v>
      </c>
      <c r="I417" t="str" cm="1">
        <f t="array" aca="1" ref="I417" ca="1">INDEX(data_generation!$AD$7:$AD$9,RANDBETWEEN(1,ROWS(data_generation!$AD$7:$AD$9)))</f>
        <v>Uncommited</v>
      </c>
      <c r="J417" t="str" cm="1">
        <f t="array" aca="1" ref="J417" ca="1">INDEX(data_generation!$AE$7:$AE$9,RANDBETWEEN(1,ROWS(data_generation!$AE$7:$AE$9)))</f>
        <v>School</v>
      </c>
      <c r="K417" t="b" cm="1">
        <f t="array" aca="1" ref="K417" ca="1">INDEX(data_generation!$AF$7:$AF$8,RANDBETWEEN(1,ROWS(data_generation!$AF$7:$AF$8)))</f>
        <v>0</v>
      </c>
      <c r="L417" t="str" cm="1">
        <f t="array" aca="1" ref="L417" ca="1">INDEX($AG$7:$AG$10,RANDBETWEEN(1,ROWS($AG$7:$AG$10)))</f>
        <v>26-45</v>
      </c>
      <c r="M417" t="str" cm="1">
        <f t="array" aca="1" ref="M417" ca="1">INDEX(data_generation!$AI$7:$AI$9,RANDBETWEEN(1,ROWS(data_generation!$AI$7:$AI$9)))</f>
        <v>Male</v>
      </c>
      <c r="N417" t="str" cm="1">
        <f t="array" aca="1" ref="N417" ca="1">INDEX($AK$7:$AK$9,RANDBETWEEN(1,ROWS($AK$7:$AK$9)))</f>
        <v>$500-$1000</v>
      </c>
      <c r="O417" t="str" cm="1">
        <f t="array" aca="1" ref="O417" ca="1">INDEX($AM$7:$AM$12,RANDBETWEEN(1,ROWS($AM$7:$AM$12)))</f>
        <v>IA</v>
      </c>
      <c r="P417" s="6"/>
      <c r="Q417" s="6"/>
      <c r="S417">
        <f t="shared" ca="1" si="27"/>
        <v>0.55273521024029992</v>
      </c>
      <c r="T417" s="5">
        <f t="shared" ca="1" si="28"/>
        <v>0.21032353380975499</v>
      </c>
      <c r="U417">
        <v>100411</v>
      </c>
      <c r="Y417" s="8">
        <v>10411</v>
      </c>
    </row>
    <row r="418" spans="1:25" x14ac:dyDescent="0.25">
      <c r="A418" cm="1">
        <f t="array" aca="1" ref="A418" ca="1">INDEX($U$7:$U$50006, RANK(T418,$T$7:$T$50006), 1)</f>
        <v>100187</v>
      </c>
      <c r="B418" cm="1">
        <f t="array" aca="1" ref="B418" ca="1">INDEX($Y$7:$Y$50006, RANK(T418,$T$7:$T$50006), 1)</f>
        <v>10187</v>
      </c>
      <c r="C418" t="str">
        <f t="shared" ca="1" si="25"/>
        <v>BC</v>
      </c>
      <c r="D418" t="str">
        <f t="shared" ca="1" si="26"/>
        <v>Square</v>
      </c>
      <c r="E418" cm="1">
        <f t="array" aca="1" ref="E418" ca="1">INDEX($Z$7:$Z$46,RANDBETWEEN(1,ROWS($Z$7:$Z$46)))</f>
        <v>2023</v>
      </c>
      <c r="F418" cm="1">
        <f t="array" aca="1" ref="F418" ca="1">INDEX($AB$7:$AB$126,RANDBETWEEN(1,ROWS($AB$7:$AB$126)))</f>
        <v>6</v>
      </c>
      <c r="G418">
        <f ca="1">IF(_xlfn.NORM.INV(T418,$R$7,$R$8)&lt;0,0,_xlfn.NORM.INV(T418,$R$7,$R$8))*VLOOKUP(C418,$V$7:$W$10,2,FALSE)</f>
        <v>3.4605005017047485</v>
      </c>
      <c r="H418" s="6">
        <f ca="1">G418*VLOOKUP(C418,$V$7:$X$12,3,FALSE)</f>
        <v>51.907507525571226</v>
      </c>
      <c r="I418" t="str" cm="1">
        <f t="array" aca="1" ref="I418" ca="1">INDEX(data_generation!$AD$7:$AD$9,RANDBETWEEN(1,ROWS(data_generation!$AD$7:$AD$9)))</f>
        <v>Uncommited</v>
      </c>
      <c r="J418" t="str" cm="1">
        <f t="array" aca="1" ref="J418" ca="1">INDEX(data_generation!$AE$7:$AE$9,RANDBETWEEN(1,ROWS(data_generation!$AE$7:$AE$9)))</f>
        <v>Home</v>
      </c>
      <c r="K418" t="b" cm="1">
        <f t="array" aca="1" ref="K418" ca="1">INDEX(data_generation!$AF$7:$AF$8,RANDBETWEEN(1,ROWS(data_generation!$AF$7:$AF$8)))</f>
        <v>1</v>
      </c>
      <c r="L418" t="str" cm="1">
        <f t="array" aca="1" ref="L418" ca="1">INDEX($AG$7:$AG$10,RANDBETWEEN(1,ROWS($AG$7:$AG$10)))</f>
        <v>46-65</v>
      </c>
      <c r="M418" t="str" cm="1">
        <f t="array" aca="1" ref="M418" ca="1">INDEX(data_generation!$AI$7:$AI$9,RANDBETWEEN(1,ROWS(data_generation!$AI$7:$AI$9)))</f>
        <v>Other</v>
      </c>
      <c r="N418" t="str" cm="1">
        <f t="array" aca="1" ref="N418" ca="1">INDEX($AK$7:$AK$9,RANDBETWEEN(1,ROWS($AK$7:$AK$9)))</f>
        <v>Above $1000</v>
      </c>
      <c r="O418" t="str" cm="1">
        <f t="array" aca="1" ref="O418" ca="1">INDEX($AM$7:$AM$12,RANDBETWEEN(1,ROWS($AM$7:$AM$12)))</f>
        <v>IL</v>
      </c>
      <c r="P418" s="6"/>
      <c r="Q418" s="6"/>
      <c r="S418">
        <f t="shared" ca="1" si="27"/>
        <v>0.71656996293673536</v>
      </c>
      <c r="T418" s="5">
        <f t="shared" ca="1" si="28"/>
        <v>0.82147504842432373</v>
      </c>
      <c r="U418">
        <v>100412</v>
      </c>
      <c r="Y418" s="8">
        <v>10412</v>
      </c>
    </row>
    <row r="419" spans="1:25" x14ac:dyDescent="0.25">
      <c r="A419" cm="1">
        <f t="array" aca="1" ref="A419" ca="1">INDEX($U$7:$U$50006, RANK(T419,$T$7:$T$50006), 1)</f>
        <v>100059</v>
      </c>
      <c r="B419" cm="1">
        <f t="array" aca="1" ref="B419" ca="1">INDEX($Y$7:$Y$50006, RANK(T419,$T$7:$T$50006), 1)</f>
        <v>10059</v>
      </c>
      <c r="C419" t="str">
        <f t="shared" ca="1" si="25"/>
        <v>BB</v>
      </c>
      <c r="D419" t="str">
        <f t="shared" ca="1" si="26"/>
        <v>Circle</v>
      </c>
      <c r="E419" cm="1">
        <f t="array" aca="1" ref="E419" ca="1">INDEX($Z$7:$Z$46,RANDBETWEEN(1,ROWS($Z$7:$Z$46)))</f>
        <v>2020</v>
      </c>
      <c r="F419" cm="1">
        <f t="array" aca="1" ref="F419" ca="1">INDEX($AB$7:$AB$126,RANDBETWEEN(1,ROWS($AB$7:$AB$126)))</f>
        <v>64</v>
      </c>
      <c r="G419">
        <f ca="1">IF(_xlfn.NORM.INV(T419,$R$7,$R$8)&lt;0,0,_xlfn.NORM.INV(T419,$R$7,$R$8))*VLOOKUP(C419,$V$7:$W$10,2,FALSE)</f>
        <v>34.096486911824499</v>
      </c>
      <c r="H419" s="6">
        <f ca="1">G419*VLOOKUP(C419,$V$7:$X$12,3,FALSE)</f>
        <v>340.96486911824502</v>
      </c>
      <c r="I419" t="str" cm="1">
        <f t="array" aca="1" ref="I419" ca="1">INDEX(data_generation!$AD$7:$AD$9,RANDBETWEEN(1,ROWS(data_generation!$AD$7:$AD$9)))</f>
        <v>Uncommited</v>
      </c>
      <c r="J419" t="str" cm="1">
        <f t="array" aca="1" ref="J419" ca="1">INDEX(data_generation!$AE$7:$AE$9,RANDBETWEEN(1,ROWS(data_generation!$AE$7:$AE$9)))</f>
        <v>Home</v>
      </c>
      <c r="K419" t="b" cm="1">
        <f t="array" aca="1" ref="K419" ca="1">INDEX(data_generation!$AF$7:$AF$8,RANDBETWEEN(1,ROWS(data_generation!$AF$7:$AF$8)))</f>
        <v>0</v>
      </c>
      <c r="L419" t="str" cm="1">
        <f t="array" aca="1" ref="L419" ca="1">INDEX($AG$7:$AG$10,RANDBETWEEN(1,ROWS($AG$7:$AG$10)))</f>
        <v>26-45</v>
      </c>
      <c r="M419" t="str" cm="1">
        <f t="array" aca="1" ref="M419" ca="1">INDEX(data_generation!$AI$7:$AI$9,RANDBETWEEN(1,ROWS(data_generation!$AI$7:$AI$9)))</f>
        <v>Other</v>
      </c>
      <c r="N419" t="str" cm="1">
        <f t="array" aca="1" ref="N419" ca="1">INDEX($AK$7:$AK$9,RANDBETWEEN(1,ROWS($AK$7:$AK$9)))</f>
        <v>Under $500</v>
      </c>
      <c r="O419" t="str" cm="1">
        <f t="array" aca="1" ref="O419" ca="1">INDEX($AM$7:$AM$12,RANDBETWEEN(1,ROWS($AM$7:$AM$12)))</f>
        <v>IN</v>
      </c>
      <c r="P419" s="6"/>
      <c r="Q419" s="6"/>
      <c r="S419">
        <f t="shared" ca="1" si="27"/>
        <v>6.7132710896306236E-2</v>
      </c>
      <c r="T419" s="5">
        <f t="shared" ca="1" si="28"/>
        <v>0.94260190284468237</v>
      </c>
      <c r="U419">
        <v>100413</v>
      </c>
      <c r="Y419" s="8">
        <v>10413</v>
      </c>
    </row>
    <row r="420" spans="1:25" x14ac:dyDescent="0.25">
      <c r="A420" cm="1">
        <f t="array" aca="1" ref="A420" ca="1">INDEX($U$7:$U$50006, RANK(T420,$T$7:$T$50006), 1)</f>
        <v>100565</v>
      </c>
      <c r="B420" cm="1">
        <f t="array" aca="1" ref="B420" ca="1">INDEX($Y$7:$Y$50006, RANK(T420,$T$7:$T$50006), 1)</f>
        <v>10565</v>
      </c>
      <c r="C420" t="str">
        <f t="shared" ca="1" si="25"/>
        <v>BC</v>
      </c>
      <c r="D420" t="str">
        <f t="shared" ca="1" si="26"/>
        <v>Square</v>
      </c>
      <c r="E420" cm="1">
        <f t="array" aca="1" ref="E420" ca="1">INDEX($Z$7:$Z$46,RANDBETWEEN(1,ROWS($Z$7:$Z$46)))</f>
        <v>2022</v>
      </c>
      <c r="F420" cm="1">
        <f t="array" aca="1" ref="F420" ca="1">INDEX($AB$7:$AB$126,RANDBETWEEN(1,ROWS($AB$7:$AB$126)))</f>
        <v>24</v>
      </c>
      <c r="G420">
        <f ca="1">IF(_xlfn.NORM.INV(T420,$R$7,$R$8)&lt;0,0,_xlfn.NORM.INV(T420,$R$7,$R$8))*VLOOKUP(C420,$V$7:$W$10,2,FALSE)</f>
        <v>2.9803707857093484</v>
      </c>
      <c r="H420" s="6">
        <f ca="1">G420*VLOOKUP(C420,$V$7:$X$12,3,FALSE)</f>
        <v>44.705561785640228</v>
      </c>
      <c r="I420" t="str" cm="1">
        <f t="array" aca="1" ref="I420" ca="1">INDEX(data_generation!$AD$7:$AD$9,RANDBETWEEN(1,ROWS(data_generation!$AD$7:$AD$9)))</f>
        <v>Disloyal</v>
      </c>
      <c r="J420" t="str" cm="1">
        <f t="array" aca="1" ref="J420" ca="1">INDEX(data_generation!$AE$7:$AE$9,RANDBETWEEN(1,ROWS(data_generation!$AE$7:$AE$9)))</f>
        <v>Work</v>
      </c>
      <c r="K420" t="b" cm="1">
        <f t="array" aca="1" ref="K420" ca="1">INDEX(data_generation!$AF$7:$AF$8,RANDBETWEEN(1,ROWS(data_generation!$AF$7:$AF$8)))</f>
        <v>0</v>
      </c>
      <c r="L420" t="str" cm="1">
        <f t="array" aca="1" ref="L420" ca="1">INDEX($AG$7:$AG$10,RANDBETWEEN(1,ROWS($AG$7:$AG$10)))</f>
        <v>26-45</v>
      </c>
      <c r="M420" t="str" cm="1">
        <f t="array" aca="1" ref="M420" ca="1">INDEX(data_generation!$AI$7:$AI$9,RANDBETWEEN(1,ROWS(data_generation!$AI$7:$AI$9)))</f>
        <v>Other</v>
      </c>
      <c r="N420" t="str" cm="1">
        <f t="array" aca="1" ref="N420" ca="1">INDEX($AK$7:$AK$9,RANDBETWEEN(1,ROWS($AK$7:$AK$9)))</f>
        <v>Above $1000</v>
      </c>
      <c r="O420" t="str" cm="1">
        <f t="array" aca="1" ref="O420" ca="1">INDEX($AM$7:$AM$12,RANDBETWEEN(1,ROWS($AM$7:$AM$12)))</f>
        <v>IA</v>
      </c>
      <c r="P420" s="6"/>
      <c r="Q420" s="6"/>
      <c r="S420">
        <f t="shared" ca="1" si="27"/>
        <v>0.49351599349508024</v>
      </c>
      <c r="T420" s="5">
        <f t="shared" ca="1" si="28"/>
        <v>0.48434217511654709</v>
      </c>
      <c r="U420">
        <v>100414</v>
      </c>
      <c r="Y420" s="8">
        <v>10414</v>
      </c>
    </row>
    <row r="421" spans="1:25" x14ac:dyDescent="0.25">
      <c r="A421" cm="1">
        <f t="array" aca="1" ref="A421" ca="1">INDEX($U$7:$U$50006, RANK(T421,$T$7:$T$50006), 1)</f>
        <v>100588</v>
      </c>
      <c r="B421" cm="1">
        <f t="array" aca="1" ref="B421" ca="1">INDEX($Y$7:$Y$50006, RANK(T421,$T$7:$T$50006), 1)</f>
        <v>10588</v>
      </c>
      <c r="C421" t="str">
        <f t="shared" ca="1" si="25"/>
        <v>BC</v>
      </c>
      <c r="D421" t="str">
        <f t="shared" ca="1" si="26"/>
        <v>Square</v>
      </c>
      <c r="E421" cm="1">
        <f t="array" aca="1" ref="E421" ca="1">INDEX($Z$7:$Z$46,RANDBETWEEN(1,ROWS($Z$7:$Z$46)))</f>
        <v>2023</v>
      </c>
      <c r="F421" cm="1">
        <f t="array" aca="1" ref="F421" ca="1">INDEX($AB$7:$AB$126,RANDBETWEEN(1,ROWS($AB$7:$AB$126)))</f>
        <v>33</v>
      </c>
      <c r="G421">
        <f ca="1">IF(_xlfn.NORM.INV(T421,$R$7,$R$8)&lt;0,0,_xlfn.NORM.INV(T421,$R$7,$R$8))*VLOOKUP(C421,$V$7:$W$10,2,FALSE)</f>
        <v>2.9587790553196096</v>
      </c>
      <c r="H421" s="6">
        <f ca="1">G421*VLOOKUP(C421,$V$7:$X$12,3,FALSE)</f>
        <v>44.381685829794144</v>
      </c>
      <c r="I421" t="str" cm="1">
        <f t="array" aca="1" ref="I421" ca="1">INDEX(data_generation!$AD$7:$AD$9,RANDBETWEEN(1,ROWS(data_generation!$AD$7:$AD$9)))</f>
        <v>Uncommited</v>
      </c>
      <c r="J421" t="str" cm="1">
        <f t="array" aca="1" ref="J421" ca="1">INDEX(data_generation!$AE$7:$AE$9,RANDBETWEEN(1,ROWS(data_generation!$AE$7:$AE$9)))</f>
        <v>Work</v>
      </c>
      <c r="K421" t="b" cm="1">
        <f t="array" aca="1" ref="K421" ca="1">INDEX(data_generation!$AF$7:$AF$8,RANDBETWEEN(1,ROWS(data_generation!$AF$7:$AF$8)))</f>
        <v>0</v>
      </c>
      <c r="L421" t="str" cm="1">
        <f t="array" aca="1" ref="L421" ca="1">INDEX($AG$7:$AG$10,RANDBETWEEN(1,ROWS($AG$7:$AG$10)))</f>
        <v>46-65</v>
      </c>
      <c r="M421" t="str" cm="1">
        <f t="array" aca="1" ref="M421" ca="1">INDEX(data_generation!$AI$7:$AI$9,RANDBETWEEN(1,ROWS(data_generation!$AI$7:$AI$9)))</f>
        <v>Other</v>
      </c>
      <c r="N421" t="str" cm="1">
        <f t="array" aca="1" ref="N421" ca="1">INDEX($AK$7:$AK$9,RANDBETWEEN(1,ROWS($AK$7:$AK$9)))</f>
        <v>Above $1000</v>
      </c>
      <c r="O421" t="str" cm="1">
        <f t="array" aca="1" ref="O421" ca="1">INDEX($AM$7:$AM$12,RANDBETWEEN(1,ROWS($AM$7:$AM$12)))</f>
        <v>IL</v>
      </c>
      <c r="P421" s="6"/>
      <c r="Q421" s="6"/>
      <c r="S421">
        <f t="shared" ca="1" si="27"/>
        <v>3.1916346632429593E-2</v>
      </c>
      <c r="T421" s="5">
        <f t="shared" ca="1" si="28"/>
        <v>0.46714766325441892</v>
      </c>
      <c r="U421">
        <v>100415</v>
      </c>
      <c r="Y421" s="8">
        <v>10415</v>
      </c>
    </row>
    <row r="422" spans="1:25" x14ac:dyDescent="0.25">
      <c r="A422" cm="1">
        <f t="array" aca="1" ref="A422" ca="1">INDEX($U$7:$U$50006, RANK(T422,$T$7:$T$50006), 1)</f>
        <v>100227</v>
      </c>
      <c r="B422" cm="1">
        <f t="array" aca="1" ref="B422" ca="1">INDEX($Y$7:$Y$50006, RANK(T422,$T$7:$T$50006), 1)</f>
        <v>10227</v>
      </c>
      <c r="C422" t="str">
        <f t="shared" ca="1" si="25"/>
        <v>BC</v>
      </c>
      <c r="D422" t="str">
        <f t="shared" ca="1" si="26"/>
        <v>Square</v>
      </c>
      <c r="E422" cm="1">
        <f t="array" aca="1" ref="E422" ca="1">INDEX($Z$7:$Z$46,RANDBETWEEN(1,ROWS($Z$7:$Z$46)))</f>
        <v>2023</v>
      </c>
      <c r="F422" cm="1">
        <f t="array" aca="1" ref="F422" ca="1">INDEX($AB$7:$AB$126,RANDBETWEEN(1,ROWS($AB$7:$AB$126)))</f>
        <v>61</v>
      </c>
      <c r="G422">
        <f ca="1">IF(_xlfn.NORM.INV(T422,$R$7,$R$8)&lt;0,0,_xlfn.NORM.INV(T422,$R$7,$R$8))*VLOOKUP(C422,$V$7:$W$10,2,FALSE)</f>
        <v>3.4023538089721534</v>
      </c>
      <c r="H422" s="6">
        <f ca="1">G422*VLOOKUP(C422,$V$7:$X$12,3,FALSE)</f>
        <v>51.035307134582304</v>
      </c>
      <c r="I422" t="str" cm="1">
        <f t="array" aca="1" ref="I422" ca="1">INDEX(data_generation!$AD$7:$AD$9,RANDBETWEEN(1,ROWS(data_generation!$AD$7:$AD$9)))</f>
        <v>Loyal</v>
      </c>
      <c r="J422" t="str" cm="1">
        <f t="array" aca="1" ref="J422" ca="1">INDEX(data_generation!$AE$7:$AE$9,RANDBETWEEN(1,ROWS(data_generation!$AE$7:$AE$9)))</f>
        <v>Home</v>
      </c>
      <c r="K422" t="b" cm="1">
        <f t="array" aca="1" ref="K422" ca="1">INDEX(data_generation!$AF$7:$AF$8,RANDBETWEEN(1,ROWS(data_generation!$AF$7:$AF$8)))</f>
        <v>1</v>
      </c>
      <c r="L422" t="str" cm="1">
        <f t="array" aca="1" ref="L422" ca="1">INDEX($AG$7:$AG$10,RANDBETWEEN(1,ROWS($AG$7:$AG$10)))</f>
        <v>26-45</v>
      </c>
      <c r="M422" t="str" cm="1">
        <f t="array" aca="1" ref="M422" ca="1">INDEX(data_generation!$AI$7:$AI$9,RANDBETWEEN(1,ROWS(data_generation!$AI$7:$AI$9)))</f>
        <v>Male</v>
      </c>
      <c r="N422" t="str" cm="1">
        <f t="array" aca="1" ref="N422" ca="1">INDEX($AK$7:$AK$9,RANDBETWEEN(1,ROWS($AK$7:$AK$9)))</f>
        <v>$500-$1000</v>
      </c>
      <c r="O422" t="str" cm="1">
        <f t="array" aca="1" ref="O422" ca="1">INDEX($AM$7:$AM$12,RANDBETWEEN(1,ROWS($AM$7:$AM$12)))</f>
        <v>MN</v>
      </c>
      <c r="P422" s="6"/>
      <c r="Q422" s="6"/>
      <c r="S422">
        <f t="shared" ca="1" si="27"/>
        <v>0.64306336613887027</v>
      </c>
      <c r="T422" s="5">
        <f t="shared" ca="1" si="28"/>
        <v>0.78950578874744326</v>
      </c>
      <c r="U422">
        <v>100416</v>
      </c>
      <c r="Y422" s="8">
        <v>10416</v>
      </c>
    </row>
    <row r="423" spans="1:25" x14ac:dyDescent="0.25">
      <c r="A423" cm="1">
        <f t="array" aca="1" ref="A423" ca="1">INDEX($U$7:$U$50006, RANK(T423,$T$7:$T$50006), 1)</f>
        <v>100598</v>
      </c>
      <c r="B423" cm="1">
        <f t="array" aca="1" ref="B423" ca="1">INDEX($Y$7:$Y$50006, RANK(T423,$T$7:$T$50006), 1)</f>
        <v>10598</v>
      </c>
      <c r="C423" t="str">
        <f t="shared" ca="1" si="25"/>
        <v>AB</v>
      </c>
      <c r="D423" t="str">
        <f t="shared" ca="1" si="26"/>
        <v>Circle</v>
      </c>
      <c r="E423" cm="1">
        <f t="array" aca="1" ref="E423" ca="1">INDEX($Z$7:$Z$46,RANDBETWEEN(1,ROWS($Z$7:$Z$46)))</f>
        <v>2023</v>
      </c>
      <c r="F423" cm="1">
        <f t="array" aca="1" ref="F423" ca="1">INDEX($AB$7:$AB$126,RANDBETWEEN(1,ROWS($AB$7:$AB$126)))</f>
        <v>37</v>
      </c>
      <c r="G423">
        <f ca="1">IF(_xlfn.NORM.INV(T423,$R$7,$R$8)&lt;0,0,_xlfn.NORM.INV(T423,$R$7,$R$8))*VLOOKUP(C423,$V$7:$W$10,2,FALSE)</f>
        <v>53.068369542891524</v>
      </c>
      <c r="H423" s="6">
        <f ca="1">G423*VLOOKUP(C423,$V$7:$X$12,3,FALSE)</f>
        <v>132.67092385722881</v>
      </c>
      <c r="I423" t="str" cm="1">
        <f t="array" aca="1" ref="I423" ca="1">INDEX(data_generation!$AD$7:$AD$9,RANDBETWEEN(1,ROWS(data_generation!$AD$7:$AD$9)))</f>
        <v>Uncommited</v>
      </c>
      <c r="J423" t="str" cm="1">
        <f t="array" aca="1" ref="J423" ca="1">INDEX(data_generation!$AE$7:$AE$9,RANDBETWEEN(1,ROWS(data_generation!$AE$7:$AE$9)))</f>
        <v>School</v>
      </c>
      <c r="K423" t="b" cm="1">
        <f t="array" aca="1" ref="K423" ca="1">INDEX(data_generation!$AF$7:$AF$8,RANDBETWEEN(1,ROWS(data_generation!$AF$7:$AF$8)))</f>
        <v>0</v>
      </c>
      <c r="L423" t="str" cm="1">
        <f t="array" aca="1" ref="L423" ca="1">INDEX($AG$7:$AG$10,RANDBETWEEN(1,ROWS($AG$7:$AG$10)))</f>
        <v>&lt;25</v>
      </c>
      <c r="M423" t="str" cm="1">
        <f t="array" aca="1" ref="M423" ca="1">INDEX(data_generation!$AI$7:$AI$9,RANDBETWEEN(1,ROWS(data_generation!$AI$7:$AI$9)))</f>
        <v>Other</v>
      </c>
      <c r="N423" t="str" cm="1">
        <f t="array" aca="1" ref="N423" ca="1">INDEX($AK$7:$AK$9,RANDBETWEEN(1,ROWS($AK$7:$AK$9)))</f>
        <v>Under $500</v>
      </c>
      <c r="O423" t="str" cm="1">
        <f t="array" aca="1" ref="O423" ca="1">INDEX($AM$7:$AM$12,RANDBETWEEN(1,ROWS($AM$7:$AM$12)))</f>
        <v>MO</v>
      </c>
      <c r="P423" s="6"/>
      <c r="Q423" s="6"/>
      <c r="S423">
        <f t="shared" ca="1" si="27"/>
        <v>4.0642266447510234E-2</v>
      </c>
      <c r="T423" s="5">
        <f t="shared" ca="1" si="28"/>
        <v>0.4587773228805736</v>
      </c>
      <c r="U423">
        <v>100417</v>
      </c>
      <c r="Y423" s="8">
        <v>10417</v>
      </c>
    </row>
    <row r="424" spans="1:25" x14ac:dyDescent="0.25">
      <c r="A424" cm="1">
        <f t="array" aca="1" ref="A424" ca="1">INDEX($U$7:$U$50006, RANK(T424,$T$7:$T$50006), 1)</f>
        <v>100660</v>
      </c>
      <c r="B424" cm="1">
        <f t="array" aca="1" ref="B424" ca="1">INDEX($Y$7:$Y$50006, RANK(T424,$T$7:$T$50006), 1)</f>
        <v>10660</v>
      </c>
      <c r="C424" t="str">
        <f t="shared" ca="1" si="25"/>
        <v>BC</v>
      </c>
      <c r="D424" t="str">
        <f t="shared" ca="1" si="26"/>
        <v>Square</v>
      </c>
      <c r="E424" cm="1">
        <f t="array" aca="1" ref="E424" ca="1">INDEX($Z$7:$Z$46,RANDBETWEEN(1,ROWS($Z$7:$Z$46)))</f>
        <v>2023</v>
      </c>
      <c r="F424" cm="1">
        <f t="array" aca="1" ref="F424" ca="1">INDEX($AB$7:$AB$126,RANDBETWEEN(1,ROWS($AB$7:$AB$126)))</f>
        <v>40</v>
      </c>
      <c r="G424">
        <f ca="1">IF(_xlfn.NORM.INV(T424,$R$7,$R$8)&lt;0,0,_xlfn.NORM.INV(T424,$R$7,$R$8))*VLOOKUP(C424,$V$7:$W$10,2,FALSE)</f>
        <v>2.8859822005099378</v>
      </c>
      <c r="H424" s="6">
        <f ca="1">G424*VLOOKUP(C424,$V$7:$X$12,3,FALSE)</f>
        <v>43.289733007649069</v>
      </c>
      <c r="I424" t="str" cm="1">
        <f t="array" aca="1" ref="I424" ca="1">INDEX(data_generation!$AD$7:$AD$9,RANDBETWEEN(1,ROWS(data_generation!$AD$7:$AD$9)))</f>
        <v>Loyal</v>
      </c>
      <c r="J424" t="str" cm="1">
        <f t="array" aca="1" ref="J424" ca="1">INDEX(data_generation!$AE$7:$AE$9,RANDBETWEEN(1,ROWS(data_generation!$AE$7:$AE$9)))</f>
        <v>Work</v>
      </c>
      <c r="K424" t="b" cm="1">
        <f t="array" aca="1" ref="K424" ca="1">INDEX(data_generation!$AF$7:$AF$8,RANDBETWEEN(1,ROWS(data_generation!$AF$7:$AF$8)))</f>
        <v>1</v>
      </c>
      <c r="L424" t="str" cm="1">
        <f t="array" aca="1" ref="L424" ca="1">INDEX($AG$7:$AG$10,RANDBETWEEN(1,ROWS($AG$7:$AG$10)))</f>
        <v>&lt;25</v>
      </c>
      <c r="M424" t="str" cm="1">
        <f t="array" aca="1" ref="M424" ca="1">INDEX(data_generation!$AI$7:$AI$9,RANDBETWEEN(1,ROWS(data_generation!$AI$7:$AI$9)))</f>
        <v>Female</v>
      </c>
      <c r="N424" t="str" cm="1">
        <f t="array" aca="1" ref="N424" ca="1">INDEX($AK$7:$AK$9,RANDBETWEEN(1,ROWS($AK$7:$AK$9)))</f>
        <v>$500-$1000</v>
      </c>
      <c r="O424" t="str" cm="1">
        <f t="array" aca="1" ref="O424" ca="1">INDEX($AM$7:$AM$12,RANDBETWEEN(1,ROWS($AM$7:$AM$12)))</f>
        <v>IN</v>
      </c>
      <c r="P424" s="6"/>
      <c r="Q424" s="6"/>
      <c r="S424">
        <f t="shared" ca="1" si="27"/>
        <v>0.38109679454979739</v>
      </c>
      <c r="T424" s="5">
        <f t="shared" ca="1" si="28"/>
        <v>0.40980928275958872</v>
      </c>
      <c r="U424">
        <v>100418</v>
      </c>
      <c r="Y424" s="8">
        <v>10418</v>
      </c>
    </row>
    <row r="425" spans="1:25" x14ac:dyDescent="0.25">
      <c r="A425" cm="1">
        <f t="array" aca="1" ref="A425" ca="1">INDEX($U$7:$U$50006, RANK(T425,$T$7:$T$50006), 1)</f>
        <v>100317</v>
      </c>
      <c r="B425" cm="1">
        <f t="array" aca="1" ref="B425" ca="1">INDEX($Y$7:$Y$50006, RANK(T425,$T$7:$T$50006), 1)</f>
        <v>10317</v>
      </c>
      <c r="C425" t="str">
        <f t="shared" ca="1" si="25"/>
        <v>BB</v>
      </c>
      <c r="D425" t="str">
        <f t="shared" ca="1" si="26"/>
        <v>Circle</v>
      </c>
      <c r="E425" cm="1">
        <f t="array" aca="1" ref="E425" ca="1">INDEX($Z$7:$Z$46,RANDBETWEEN(1,ROWS($Z$7:$Z$46)))</f>
        <v>2022</v>
      </c>
      <c r="F425" cm="1">
        <f t="array" aca="1" ref="F425" ca="1">INDEX($AB$7:$AB$126,RANDBETWEEN(1,ROWS($AB$7:$AB$126)))</f>
        <v>67</v>
      </c>
      <c r="G425">
        <f ca="1">IF(_xlfn.NORM.INV(T425,$R$7,$R$8)&lt;0,0,_xlfn.NORM.INV(T425,$R$7,$R$8))*VLOOKUP(C425,$V$7:$W$10,2,FALSE)</f>
        <v>29.591302098151328</v>
      </c>
      <c r="H425" s="6">
        <f ca="1">G425*VLOOKUP(C425,$V$7:$X$12,3,FALSE)</f>
        <v>295.91302098151328</v>
      </c>
      <c r="I425" t="str" cm="1">
        <f t="array" aca="1" ref="I425" ca="1">INDEX(data_generation!$AD$7:$AD$9,RANDBETWEEN(1,ROWS(data_generation!$AD$7:$AD$9)))</f>
        <v>Loyal</v>
      </c>
      <c r="J425" t="str" cm="1">
        <f t="array" aca="1" ref="J425" ca="1">INDEX(data_generation!$AE$7:$AE$9,RANDBETWEEN(1,ROWS(data_generation!$AE$7:$AE$9)))</f>
        <v>Home</v>
      </c>
      <c r="K425" t="b" cm="1">
        <f t="array" aca="1" ref="K425" ca="1">INDEX(data_generation!$AF$7:$AF$8,RANDBETWEEN(1,ROWS(data_generation!$AF$7:$AF$8)))</f>
        <v>0</v>
      </c>
      <c r="L425" t="str" cm="1">
        <f t="array" aca="1" ref="L425" ca="1">INDEX($AG$7:$AG$10,RANDBETWEEN(1,ROWS($AG$7:$AG$10)))</f>
        <v>26-45</v>
      </c>
      <c r="M425" t="str" cm="1">
        <f t="array" aca="1" ref="M425" ca="1">INDEX(data_generation!$AI$7:$AI$9,RANDBETWEEN(1,ROWS(data_generation!$AI$7:$AI$9)))</f>
        <v>Other</v>
      </c>
      <c r="N425" t="str" cm="1">
        <f t="array" aca="1" ref="N425" ca="1">INDEX($AK$7:$AK$9,RANDBETWEEN(1,ROWS($AK$7:$AK$9)))</f>
        <v>Under $500</v>
      </c>
      <c r="O425" t="str" cm="1">
        <f t="array" aca="1" ref="O425" ca="1">INDEX($AM$7:$AM$12,RANDBETWEEN(1,ROWS($AM$7:$AM$12)))</f>
        <v>IA</v>
      </c>
      <c r="P425" s="6"/>
      <c r="Q425" s="6"/>
      <c r="S425">
        <f t="shared" ca="1" si="27"/>
        <v>0.31258685459326363</v>
      </c>
      <c r="T425" s="5">
        <f t="shared" ca="1" si="28"/>
        <v>0.71763999281983293</v>
      </c>
      <c r="U425">
        <v>100419</v>
      </c>
      <c r="Y425" s="8">
        <v>10419</v>
      </c>
    </row>
    <row r="426" spans="1:25" x14ac:dyDescent="0.25">
      <c r="A426" cm="1">
        <f t="array" aca="1" ref="A426" ca="1">INDEX($U$7:$U$50006, RANK(T426,$T$7:$T$50006), 1)</f>
        <v>100829</v>
      </c>
      <c r="B426" cm="1">
        <f t="array" aca="1" ref="B426" ca="1">INDEX($Y$7:$Y$50006, RANK(T426,$T$7:$T$50006), 1)</f>
        <v>10829</v>
      </c>
      <c r="C426" t="str">
        <f t="shared" ca="1" si="25"/>
        <v>BC</v>
      </c>
      <c r="D426" t="str">
        <f t="shared" ca="1" si="26"/>
        <v>Square</v>
      </c>
      <c r="E426" cm="1">
        <f t="array" aca="1" ref="E426" ca="1">INDEX($Z$7:$Z$46,RANDBETWEEN(1,ROWS($Z$7:$Z$46)))</f>
        <v>2019</v>
      </c>
      <c r="F426" cm="1">
        <f t="array" aca="1" ref="F426" ca="1">INDEX($AB$7:$AB$126,RANDBETWEEN(1,ROWS($AB$7:$AB$126)))</f>
        <v>39</v>
      </c>
      <c r="G426">
        <f ca="1">IF(_xlfn.NORM.INV(T426,$R$7,$R$8)&lt;0,0,_xlfn.NORM.INV(T426,$R$7,$R$8))*VLOOKUP(C426,$V$7:$W$10,2,FALSE)</f>
        <v>2.6873716224996249</v>
      </c>
      <c r="H426" s="6">
        <f ca="1">G426*VLOOKUP(C426,$V$7:$X$12,3,FALSE)</f>
        <v>40.310574337494373</v>
      </c>
      <c r="I426" t="str" cm="1">
        <f t="array" aca="1" ref="I426" ca="1">INDEX(data_generation!$AD$7:$AD$9,RANDBETWEEN(1,ROWS(data_generation!$AD$7:$AD$9)))</f>
        <v>Disloyal</v>
      </c>
      <c r="J426" t="str" cm="1">
        <f t="array" aca="1" ref="J426" ca="1">INDEX(data_generation!$AE$7:$AE$9,RANDBETWEEN(1,ROWS(data_generation!$AE$7:$AE$9)))</f>
        <v>Work</v>
      </c>
      <c r="K426" t="b" cm="1">
        <f t="array" aca="1" ref="K426" ca="1">INDEX(data_generation!$AF$7:$AF$8,RANDBETWEEN(1,ROWS(data_generation!$AF$7:$AF$8)))</f>
        <v>0</v>
      </c>
      <c r="L426" t="str" cm="1">
        <f t="array" aca="1" ref="L426" ca="1">INDEX($AG$7:$AG$10,RANDBETWEEN(1,ROWS($AG$7:$AG$10)))</f>
        <v>26-45</v>
      </c>
      <c r="M426" t="str" cm="1">
        <f t="array" aca="1" ref="M426" ca="1">INDEX(data_generation!$AI$7:$AI$9,RANDBETWEEN(1,ROWS(data_generation!$AI$7:$AI$9)))</f>
        <v>Female</v>
      </c>
      <c r="N426" t="str" cm="1">
        <f t="array" aca="1" ref="N426" ca="1">INDEX($AK$7:$AK$9,RANDBETWEEN(1,ROWS($AK$7:$AK$9)))</f>
        <v>Above $1000</v>
      </c>
      <c r="O426" t="str" cm="1">
        <f t="array" aca="1" ref="O426" ca="1">INDEX($AM$7:$AM$12,RANDBETWEEN(1,ROWS($AM$7:$AM$12)))</f>
        <v>MN</v>
      </c>
      <c r="P426" s="6"/>
      <c r="Q426" s="6"/>
      <c r="S426">
        <f t="shared" ca="1" si="27"/>
        <v>0.54084827499633437</v>
      </c>
      <c r="T426" s="5">
        <f t="shared" ca="1" si="28"/>
        <v>0.26590127883997516</v>
      </c>
      <c r="U426">
        <v>100420</v>
      </c>
      <c r="Y426" s="8">
        <v>10420</v>
      </c>
    </row>
    <row r="427" spans="1:25" x14ac:dyDescent="0.25">
      <c r="A427" cm="1">
        <f t="array" aca="1" ref="A427" ca="1">INDEX($U$7:$U$50006, RANK(T427,$T$7:$T$50006), 1)</f>
        <v>100404</v>
      </c>
      <c r="B427" cm="1">
        <f t="array" aca="1" ref="B427" ca="1">INDEX($Y$7:$Y$50006, RANK(T427,$T$7:$T$50006), 1)</f>
        <v>10404</v>
      </c>
      <c r="C427" t="str">
        <f t="shared" ca="1" si="25"/>
        <v>BC</v>
      </c>
      <c r="D427" t="str">
        <f t="shared" ca="1" si="26"/>
        <v>Square</v>
      </c>
      <c r="E427" cm="1">
        <f t="array" aca="1" ref="E427" ca="1">INDEX($Z$7:$Z$46,RANDBETWEEN(1,ROWS($Z$7:$Z$46)))</f>
        <v>2022</v>
      </c>
      <c r="F427" cm="1">
        <f t="array" aca="1" ref="F427" ca="1">INDEX($AB$7:$AB$126,RANDBETWEEN(1,ROWS($AB$7:$AB$126)))</f>
        <v>32</v>
      </c>
      <c r="G427">
        <f ca="1">IF(_xlfn.NORM.INV(T427,$R$7,$R$8)&lt;0,0,_xlfn.NORM.INV(T427,$R$7,$R$8))*VLOOKUP(C427,$V$7:$W$10,2,FALSE)</f>
        <v>3.176662644539304</v>
      </c>
      <c r="H427" s="6">
        <f ca="1">G427*VLOOKUP(C427,$V$7:$X$12,3,FALSE)</f>
        <v>47.649939668089559</v>
      </c>
      <c r="I427" t="str" cm="1">
        <f t="array" aca="1" ref="I427" ca="1">INDEX(data_generation!$AD$7:$AD$9,RANDBETWEEN(1,ROWS(data_generation!$AD$7:$AD$9)))</f>
        <v>Uncommited</v>
      </c>
      <c r="J427" t="str" cm="1">
        <f t="array" aca="1" ref="J427" ca="1">INDEX(data_generation!$AE$7:$AE$9,RANDBETWEEN(1,ROWS(data_generation!$AE$7:$AE$9)))</f>
        <v>Home</v>
      </c>
      <c r="K427" t="b" cm="1">
        <f t="array" aca="1" ref="K427" ca="1">INDEX(data_generation!$AF$7:$AF$8,RANDBETWEEN(1,ROWS(data_generation!$AF$7:$AF$8)))</f>
        <v>0</v>
      </c>
      <c r="L427" t="str" cm="1">
        <f t="array" aca="1" ref="L427" ca="1">INDEX($AG$7:$AG$10,RANDBETWEEN(1,ROWS($AG$7:$AG$10)))</f>
        <v>&lt;25</v>
      </c>
      <c r="M427" t="str" cm="1">
        <f t="array" aca="1" ref="M427" ca="1">INDEX(data_generation!$AI$7:$AI$9,RANDBETWEEN(1,ROWS(data_generation!$AI$7:$AI$9)))</f>
        <v>Other</v>
      </c>
      <c r="N427" t="str" cm="1">
        <f t="array" aca="1" ref="N427" ca="1">INDEX($AK$7:$AK$9,RANDBETWEEN(1,ROWS($AK$7:$AK$9)))</f>
        <v>$500-$1000</v>
      </c>
      <c r="O427" t="str" cm="1">
        <f t="array" aca="1" ref="O427" ca="1">INDEX($AM$7:$AM$12,RANDBETWEEN(1,ROWS($AM$7:$AM$12)))</f>
        <v>MN</v>
      </c>
      <c r="P427" s="6"/>
      <c r="Q427" s="6"/>
      <c r="S427">
        <f t="shared" ca="1" si="27"/>
        <v>0.96431059141313202</v>
      </c>
      <c r="T427" s="5">
        <f t="shared" ca="1" si="28"/>
        <v>0.63807770567049094</v>
      </c>
      <c r="U427">
        <v>100421</v>
      </c>
      <c r="Y427" s="8">
        <v>10421</v>
      </c>
    </row>
    <row r="428" spans="1:25" x14ac:dyDescent="0.25">
      <c r="A428" cm="1">
        <f t="array" aca="1" ref="A428" ca="1">INDEX($U$7:$U$50006, RANK(T428,$T$7:$T$50006), 1)</f>
        <v>100233</v>
      </c>
      <c r="B428" cm="1">
        <f t="array" aca="1" ref="B428" ca="1">INDEX($Y$7:$Y$50006, RANK(T428,$T$7:$T$50006), 1)</f>
        <v>10233</v>
      </c>
      <c r="C428" t="str">
        <f t="shared" ca="1" si="25"/>
        <v>AB</v>
      </c>
      <c r="D428" t="str">
        <f t="shared" ca="1" si="26"/>
        <v>Circle</v>
      </c>
      <c r="E428" cm="1">
        <f t="array" aca="1" ref="E428" ca="1">INDEX($Z$7:$Z$46,RANDBETWEEN(1,ROWS($Z$7:$Z$46)))</f>
        <v>2023</v>
      </c>
      <c r="F428" cm="1">
        <f t="array" aca="1" ref="F428" ca="1">INDEX($AB$7:$AB$126,RANDBETWEEN(1,ROWS($AB$7:$AB$126)))</f>
        <v>43</v>
      </c>
      <c r="G428">
        <f ca="1">IF(_xlfn.NORM.INV(T428,$R$7,$R$8)&lt;0,0,_xlfn.NORM.INV(T428,$R$7,$R$8))*VLOOKUP(C428,$V$7:$W$10,2,FALSE)</f>
        <v>61.111020259344201</v>
      </c>
      <c r="H428" s="6">
        <f ca="1">G428*VLOOKUP(C428,$V$7:$X$12,3,FALSE)</f>
        <v>152.77755064836049</v>
      </c>
      <c r="I428" t="str" cm="1">
        <f t="array" aca="1" ref="I428" ca="1">INDEX(data_generation!$AD$7:$AD$9,RANDBETWEEN(1,ROWS(data_generation!$AD$7:$AD$9)))</f>
        <v>Loyal</v>
      </c>
      <c r="J428" t="str" cm="1">
        <f t="array" aca="1" ref="J428" ca="1">INDEX(data_generation!$AE$7:$AE$9,RANDBETWEEN(1,ROWS(data_generation!$AE$7:$AE$9)))</f>
        <v>Work</v>
      </c>
      <c r="K428" t="b" cm="1">
        <f t="array" aca="1" ref="K428" ca="1">INDEX(data_generation!$AF$7:$AF$8,RANDBETWEEN(1,ROWS(data_generation!$AF$7:$AF$8)))</f>
        <v>0</v>
      </c>
      <c r="L428" t="str" cm="1">
        <f t="array" aca="1" ref="L428" ca="1">INDEX($AG$7:$AG$10,RANDBETWEEN(1,ROWS($AG$7:$AG$10)))</f>
        <v>46-65</v>
      </c>
      <c r="M428" t="str" cm="1">
        <f t="array" aca="1" ref="M428" ca="1">INDEX(data_generation!$AI$7:$AI$9,RANDBETWEEN(1,ROWS(data_generation!$AI$7:$AI$9)))</f>
        <v>Male</v>
      </c>
      <c r="N428" t="str" cm="1">
        <f t="array" aca="1" ref="N428" ca="1">INDEX($AK$7:$AK$9,RANDBETWEEN(1,ROWS($AK$7:$AK$9)))</f>
        <v>Under $500</v>
      </c>
      <c r="O428" t="str" cm="1">
        <f t="array" aca="1" ref="O428" ca="1">INDEX($AM$7:$AM$12,RANDBETWEEN(1,ROWS($AM$7:$AM$12)))</f>
        <v>MO</v>
      </c>
      <c r="P428" s="6"/>
      <c r="Q428" s="6"/>
      <c r="S428">
        <f t="shared" ca="1" si="27"/>
        <v>0.2804006026574003</v>
      </c>
      <c r="T428" s="5">
        <f t="shared" ca="1" si="28"/>
        <v>0.78526921653015258</v>
      </c>
      <c r="U428">
        <v>100422</v>
      </c>
      <c r="Y428" s="8">
        <v>10422</v>
      </c>
    </row>
    <row r="429" spans="1:25" x14ac:dyDescent="0.25">
      <c r="A429" cm="1">
        <f t="array" aca="1" ref="A429" ca="1">INDEX($U$7:$U$50006, RANK(T429,$T$7:$T$50006), 1)</f>
        <v>100635</v>
      </c>
      <c r="B429" cm="1">
        <f t="array" aca="1" ref="B429" ca="1">INDEX($Y$7:$Y$50006, RANK(T429,$T$7:$T$50006), 1)</f>
        <v>10635</v>
      </c>
      <c r="C429" t="str">
        <f t="shared" ca="1" si="25"/>
        <v>BC</v>
      </c>
      <c r="D429" t="str">
        <f t="shared" ca="1" si="26"/>
        <v>Square</v>
      </c>
      <c r="E429" cm="1">
        <f t="array" aca="1" ref="E429" ca="1">INDEX($Z$7:$Z$46,RANDBETWEEN(1,ROWS($Z$7:$Z$46)))</f>
        <v>2014</v>
      </c>
      <c r="F429" cm="1">
        <f t="array" aca="1" ref="F429" ca="1">INDEX($AB$7:$AB$126,RANDBETWEEN(1,ROWS($AB$7:$AB$126)))</f>
        <v>40</v>
      </c>
      <c r="G429">
        <f ca="1">IF(_xlfn.NORM.INV(T429,$R$7,$R$8)&lt;0,0,_xlfn.NORM.INV(T429,$R$7,$R$8))*VLOOKUP(C429,$V$7:$W$10,2,FALSE)</f>
        <v>2.9124456899540281</v>
      </c>
      <c r="H429" s="6">
        <f ca="1">G429*VLOOKUP(C429,$V$7:$X$12,3,FALSE)</f>
        <v>43.686685349310423</v>
      </c>
      <c r="I429" t="str" cm="1">
        <f t="array" aca="1" ref="I429" ca="1">INDEX(data_generation!$AD$7:$AD$9,RANDBETWEEN(1,ROWS(data_generation!$AD$7:$AD$9)))</f>
        <v>Uncommited</v>
      </c>
      <c r="J429" t="str" cm="1">
        <f t="array" aca="1" ref="J429" ca="1">INDEX(data_generation!$AE$7:$AE$9,RANDBETWEEN(1,ROWS(data_generation!$AE$7:$AE$9)))</f>
        <v>Work</v>
      </c>
      <c r="K429" t="b" cm="1">
        <f t="array" aca="1" ref="K429" ca="1">INDEX(data_generation!$AF$7:$AF$8,RANDBETWEEN(1,ROWS(data_generation!$AF$7:$AF$8)))</f>
        <v>0</v>
      </c>
      <c r="L429" t="str" cm="1">
        <f t="array" aca="1" ref="L429" ca="1">INDEX($AG$7:$AG$10,RANDBETWEEN(1,ROWS($AG$7:$AG$10)))</f>
        <v>&lt;25</v>
      </c>
      <c r="M429" t="str" cm="1">
        <f t="array" aca="1" ref="M429" ca="1">INDEX(data_generation!$AI$7:$AI$9,RANDBETWEEN(1,ROWS(data_generation!$AI$7:$AI$9)))</f>
        <v>Female</v>
      </c>
      <c r="N429" t="str" cm="1">
        <f t="array" aca="1" ref="N429" ca="1">INDEX($AK$7:$AK$9,RANDBETWEEN(1,ROWS($AK$7:$AK$9)))</f>
        <v>Above $1000</v>
      </c>
      <c r="O429" t="str" cm="1">
        <f t="array" aca="1" ref="O429" ca="1">INDEX($AM$7:$AM$12,RANDBETWEEN(1,ROWS($AM$7:$AM$12)))</f>
        <v>IN</v>
      </c>
      <c r="P429" s="6"/>
      <c r="Q429" s="6"/>
      <c r="S429">
        <f t="shared" ca="1" si="27"/>
        <v>0.12529804396411792</v>
      </c>
      <c r="T429" s="5">
        <f t="shared" ca="1" si="28"/>
        <v>0.43049714253524951</v>
      </c>
      <c r="U429">
        <v>100423</v>
      </c>
      <c r="Y429" s="8">
        <v>10423</v>
      </c>
    </row>
    <row r="430" spans="1:25" x14ac:dyDescent="0.25">
      <c r="A430" cm="1">
        <f t="array" aca="1" ref="A430" ca="1">INDEX($U$7:$U$50006, RANK(T430,$T$7:$T$50006), 1)</f>
        <v>100787</v>
      </c>
      <c r="B430" cm="1">
        <f t="array" aca="1" ref="B430" ca="1">INDEX($Y$7:$Y$50006, RANK(T430,$T$7:$T$50006), 1)</f>
        <v>10787</v>
      </c>
      <c r="C430" t="str">
        <f t="shared" ca="1" si="25"/>
        <v>AB</v>
      </c>
      <c r="D430" t="str">
        <f t="shared" ca="1" si="26"/>
        <v>Circle</v>
      </c>
      <c r="E430" cm="1">
        <f t="array" aca="1" ref="E430" ca="1">INDEX($Z$7:$Z$46,RANDBETWEEN(1,ROWS($Z$7:$Z$46)))</f>
        <v>2019</v>
      </c>
      <c r="F430" cm="1">
        <f t="array" aca="1" ref="F430" ca="1">INDEX($AB$7:$AB$126,RANDBETWEEN(1,ROWS($AB$7:$AB$126)))</f>
        <v>85</v>
      </c>
      <c r="G430">
        <f ca="1">IF(_xlfn.NORM.INV(T430,$R$7,$R$8)&lt;0,0,_xlfn.NORM.INV(T430,$R$7,$R$8))*VLOOKUP(C430,$V$7:$W$10,2,FALSE)</f>
        <v>49.526657215159688</v>
      </c>
      <c r="H430" s="6">
        <f ca="1">G430*VLOOKUP(C430,$V$7:$X$12,3,FALSE)</f>
        <v>123.81664303789921</v>
      </c>
      <c r="I430" t="str" cm="1">
        <f t="array" aca="1" ref="I430" ca="1">INDEX(data_generation!$AD$7:$AD$9,RANDBETWEEN(1,ROWS(data_generation!$AD$7:$AD$9)))</f>
        <v>Uncommited</v>
      </c>
      <c r="J430" t="str" cm="1">
        <f t="array" aca="1" ref="J430" ca="1">INDEX(data_generation!$AE$7:$AE$9,RANDBETWEEN(1,ROWS(data_generation!$AE$7:$AE$9)))</f>
        <v>School</v>
      </c>
      <c r="K430" t="b" cm="1">
        <f t="array" aca="1" ref="K430" ca="1">INDEX(data_generation!$AF$7:$AF$8,RANDBETWEEN(1,ROWS(data_generation!$AF$7:$AF$8)))</f>
        <v>0</v>
      </c>
      <c r="L430" t="str" cm="1">
        <f t="array" aca="1" ref="L430" ca="1">INDEX($AG$7:$AG$10,RANDBETWEEN(1,ROWS($AG$7:$AG$10)))</f>
        <v>26-45</v>
      </c>
      <c r="M430" t="str" cm="1">
        <f t="array" aca="1" ref="M430" ca="1">INDEX(data_generation!$AI$7:$AI$9,RANDBETWEEN(1,ROWS(data_generation!$AI$7:$AI$9)))</f>
        <v>Female</v>
      </c>
      <c r="N430" t="str" cm="1">
        <f t="array" aca="1" ref="N430" ca="1">INDEX($AK$7:$AK$9,RANDBETWEEN(1,ROWS($AK$7:$AK$9)))</f>
        <v>Under $500</v>
      </c>
      <c r="O430" t="str" cm="1">
        <f t="array" aca="1" ref="O430" ca="1">INDEX($AM$7:$AM$12,RANDBETWEEN(1,ROWS($AM$7:$AM$12)))</f>
        <v>IA</v>
      </c>
      <c r="P430" s="6"/>
      <c r="Q430" s="6"/>
      <c r="S430">
        <f t="shared" ca="1" si="27"/>
        <v>0.60844308065735664</v>
      </c>
      <c r="T430" s="5">
        <f t="shared" ca="1" si="28"/>
        <v>0.30958109653799004</v>
      </c>
      <c r="U430">
        <v>100424</v>
      </c>
      <c r="Y430" s="8">
        <v>10424</v>
      </c>
    </row>
    <row r="431" spans="1:25" x14ac:dyDescent="0.25">
      <c r="A431" cm="1">
        <f t="array" aca="1" ref="A431" ca="1">INDEX($U$7:$U$50006, RANK(T431,$T$7:$T$50006), 1)</f>
        <v>100711</v>
      </c>
      <c r="B431" cm="1">
        <f t="array" aca="1" ref="B431" ca="1">INDEX($Y$7:$Y$50006, RANK(T431,$T$7:$T$50006), 1)</f>
        <v>10711</v>
      </c>
      <c r="C431" t="str">
        <f t="shared" ca="1" si="25"/>
        <v>AB</v>
      </c>
      <c r="D431" t="str">
        <f t="shared" ca="1" si="26"/>
        <v>Circle</v>
      </c>
      <c r="E431" cm="1">
        <f t="array" aca="1" ref="E431" ca="1">INDEX($Z$7:$Z$46,RANDBETWEEN(1,ROWS($Z$7:$Z$46)))</f>
        <v>2023</v>
      </c>
      <c r="F431" cm="1">
        <f t="array" aca="1" ref="F431" ca="1">INDEX($AB$7:$AB$126,RANDBETWEEN(1,ROWS($AB$7:$AB$126)))</f>
        <v>92</v>
      </c>
      <c r="G431">
        <f ca="1">IF(_xlfn.NORM.INV(T431,$R$7,$R$8)&lt;0,0,_xlfn.NORM.INV(T431,$R$7,$R$8))*VLOOKUP(C431,$V$7:$W$10,2,FALSE)</f>
        <v>50.977166911769359</v>
      </c>
      <c r="H431" s="6">
        <f ca="1">G431*VLOOKUP(C431,$V$7:$X$12,3,FALSE)</f>
        <v>127.4429172794234</v>
      </c>
      <c r="I431" t="str" cm="1">
        <f t="array" aca="1" ref="I431" ca="1">INDEX(data_generation!$AD$7:$AD$9,RANDBETWEEN(1,ROWS(data_generation!$AD$7:$AD$9)))</f>
        <v>Disloyal</v>
      </c>
      <c r="J431" t="str" cm="1">
        <f t="array" aca="1" ref="J431" ca="1">INDEX(data_generation!$AE$7:$AE$9,RANDBETWEEN(1,ROWS(data_generation!$AE$7:$AE$9)))</f>
        <v>Home</v>
      </c>
      <c r="K431" t="b" cm="1">
        <f t="array" aca="1" ref="K431" ca="1">INDEX(data_generation!$AF$7:$AF$8,RANDBETWEEN(1,ROWS(data_generation!$AF$7:$AF$8)))</f>
        <v>1</v>
      </c>
      <c r="L431" t="str" cm="1">
        <f t="array" aca="1" ref="L431" ca="1">INDEX($AG$7:$AG$10,RANDBETWEEN(1,ROWS($AG$7:$AG$10)))</f>
        <v>&gt;65</v>
      </c>
      <c r="M431" t="str" cm="1">
        <f t="array" aca="1" ref="M431" ca="1">INDEX(data_generation!$AI$7:$AI$9,RANDBETWEEN(1,ROWS(data_generation!$AI$7:$AI$9)))</f>
        <v>Male</v>
      </c>
      <c r="N431" t="str" cm="1">
        <f t="array" aca="1" ref="N431" ca="1">INDEX($AK$7:$AK$9,RANDBETWEEN(1,ROWS($AK$7:$AK$9)))</f>
        <v>$500-$1000</v>
      </c>
      <c r="O431" t="str" cm="1">
        <f t="array" aca="1" ref="O431" ca="1">INDEX($AM$7:$AM$12,RANDBETWEEN(1,ROWS($AM$7:$AM$12)))</f>
        <v>MO</v>
      </c>
      <c r="P431" s="6"/>
      <c r="Q431" s="6"/>
      <c r="S431">
        <f t="shared" ca="1" si="27"/>
        <v>0.55663360467214673</v>
      </c>
      <c r="T431" s="5">
        <f t="shared" ca="1" si="28"/>
        <v>0.36848432097853101</v>
      </c>
      <c r="U431">
        <v>100425</v>
      </c>
      <c r="Y431" s="8">
        <v>10425</v>
      </c>
    </row>
    <row r="432" spans="1:25" x14ac:dyDescent="0.25">
      <c r="A432" cm="1">
        <f t="array" aca="1" ref="A432" ca="1">INDEX($U$7:$U$50006, RANK(T432,$T$7:$T$50006), 1)</f>
        <v>100156</v>
      </c>
      <c r="B432" cm="1">
        <f t="array" aca="1" ref="B432" ca="1">INDEX($Y$7:$Y$50006, RANK(T432,$T$7:$T$50006), 1)</f>
        <v>10156</v>
      </c>
      <c r="C432" t="str">
        <f t="shared" ca="1" si="25"/>
        <v>AB</v>
      </c>
      <c r="D432" t="str">
        <f t="shared" ca="1" si="26"/>
        <v>Circle</v>
      </c>
      <c r="E432" cm="1">
        <f t="array" aca="1" ref="E432" ca="1">INDEX($Z$7:$Z$46,RANDBETWEEN(1,ROWS($Z$7:$Z$46)))</f>
        <v>2021</v>
      </c>
      <c r="F432" cm="1">
        <f t="array" aca="1" ref="F432" ca="1">INDEX($AB$7:$AB$126,RANDBETWEEN(1,ROWS($AB$7:$AB$126)))</f>
        <v>31</v>
      </c>
      <c r="G432">
        <f ca="1">IF(_xlfn.NORM.INV(T432,$R$7,$R$8)&lt;0,0,_xlfn.NORM.INV(T432,$R$7,$R$8))*VLOOKUP(C432,$V$7:$W$10,2,FALSE)</f>
        <v>63.515041896569265</v>
      </c>
      <c r="H432" s="6">
        <f ca="1">G432*VLOOKUP(C432,$V$7:$X$12,3,FALSE)</f>
        <v>158.78760474142317</v>
      </c>
      <c r="I432" t="str" cm="1">
        <f t="array" aca="1" ref="I432" ca="1">INDEX(data_generation!$AD$7:$AD$9,RANDBETWEEN(1,ROWS(data_generation!$AD$7:$AD$9)))</f>
        <v>Loyal</v>
      </c>
      <c r="J432" t="str" cm="1">
        <f t="array" aca="1" ref="J432" ca="1">INDEX(data_generation!$AE$7:$AE$9,RANDBETWEEN(1,ROWS(data_generation!$AE$7:$AE$9)))</f>
        <v>Work</v>
      </c>
      <c r="K432" t="b" cm="1">
        <f t="array" aca="1" ref="K432" ca="1">INDEX(data_generation!$AF$7:$AF$8,RANDBETWEEN(1,ROWS(data_generation!$AF$7:$AF$8)))</f>
        <v>1</v>
      </c>
      <c r="L432" t="str" cm="1">
        <f t="array" aca="1" ref="L432" ca="1">INDEX($AG$7:$AG$10,RANDBETWEEN(1,ROWS($AG$7:$AG$10)))</f>
        <v>&gt;65</v>
      </c>
      <c r="M432" t="str" cm="1">
        <f t="array" aca="1" ref="M432" ca="1">INDEX(data_generation!$AI$7:$AI$9,RANDBETWEEN(1,ROWS(data_generation!$AI$7:$AI$9)))</f>
        <v>Other</v>
      </c>
      <c r="N432" t="str" cm="1">
        <f t="array" aca="1" ref="N432" ca="1">INDEX($AK$7:$AK$9,RANDBETWEEN(1,ROWS($AK$7:$AK$9)))</f>
        <v>$500-$1000</v>
      </c>
      <c r="O432" t="str" cm="1">
        <f t="array" aca="1" ref="O432" ca="1">INDEX($AM$7:$AM$12,RANDBETWEEN(1,ROWS($AM$7:$AM$12)))</f>
        <v>IA</v>
      </c>
      <c r="P432" s="6"/>
      <c r="Q432" s="6"/>
      <c r="S432">
        <f t="shared" ca="1" si="27"/>
        <v>0.83078613750508412</v>
      </c>
      <c r="T432" s="5">
        <f t="shared" ca="1" si="28"/>
        <v>0.85479597193474266</v>
      </c>
      <c r="U432">
        <v>100426</v>
      </c>
      <c r="Y432" s="8">
        <v>10426</v>
      </c>
    </row>
    <row r="433" spans="1:25" x14ac:dyDescent="0.25">
      <c r="A433" cm="1">
        <f t="array" aca="1" ref="A433" ca="1">INDEX($U$7:$U$50006, RANK(T433,$T$7:$T$50006), 1)</f>
        <v>100289</v>
      </c>
      <c r="B433" cm="1">
        <f t="array" aca="1" ref="B433" ca="1">INDEX($Y$7:$Y$50006, RANK(T433,$T$7:$T$50006), 1)</f>
        <v>10289</v>
      </c>
      <c r="C433" t="str">
        <f t="shared" ca="1" si="25"/>
        <v>AB</v>
      </c>
      <c r="D433" t="str">
        <f t="shared" ca="1" si="26"/>
        <v>Circle</v>
      </c>
      <c r="E433" cm="1">
        <f t="array" aca="1" ref="E433" ca="1">INDEX($Z$7:$Z$46,RANDBETWEEN(1,ROWS($Z$7:$Z$46)))</f>
        <v>2023</v>
      </c>
      <c r="F433" cm="1">
        <f t="array" aca="1" ref="F433" ca="1">INDEX($AB$7:$AB$126,RANDBETWEEN(1,ROWS($AB$7:$AB$126)))</f>
        <v>57</v>
      </c>
      <c r="G433">
        <f ca="1">IF(_xlfn.NORM.INV(T433,$R$7,$R$8)&lt;0,0,_xlfn.NORM.INV(T433,$R$7,$R$8))*VLOOKUP(C433,$V$7:$W$10,2,FALSE)</f>
        <v>59.864719617268328</v>
      </c>
      <c r="H433" s="6">
        <f ca="1">G433*VLOOKUP(C433,$V$7:$X$12,3,FALSE)</f>
        <v>149.66179904317082</v>
      </c>
      <c r="I433" t="str" cm="1">
        <f t="array" aca="1" ref="I433" ca="1">INDEX(data_generation!$AD$7:$AD$9,RANDBETWEEN(1,ROWS(data_generation!$AD$7:$AD$9)))</f>
        <v>Uncommited</v>
      </c>
      <c r="J433" t="str" cm="1">
        <f t="array" aca="1" ref="J433" ca="1">INDEX(data_generation!$AE$7:$AE$9,RANDBETWEEN(1,ROWS(data_generation!$AE$7:$AE$9)))</f>
        <v>Work</v>
      </c>
      <c r="K433" t="b" cm="1">
        <f t="array" aca="1" ref="K433" ca="1">INDEX(data_generation!$AF$7:$AF$8,RANDBETWEEN(1,ROWS(data_generation!$AF$7:$AF$8)))</f>
        <v>0</v>
      </c>
      <c r="L433" t="str" cm="1">
        <f t="array" aca="1" ref="L433" ca="1">INDEX($AG$7:$AG$10,RANDBETWEEN(1,ROWS($AG$7:$AG$10)))</f>
        <v>26-45</v>
      </c>
      <c r="M433" t="str" cm="1">
        <f t="array" aca="1" ref="M433" ca="1">INDEX(data_generation!$AI$7:$AI$9,RANDBETWEEN(1,ROWS(data_generation!$AI$7:$AI$9)))</f>
        <v>Female</v>
      </c>
      <c r="N433" t="str" cm="1">
        <f t="array" aca="1" ref="N433" ca="1">INDEX($AK$7:$AK$9,RANDBETWEEN(1,ROWS($AK$7:$AK$9)))</f>
        <v>$500-$1000</v>
      </c>
      <c r="O433" t="str" cm="1">
        <f t="array" aca="1" ref="O433" ca="1">INDEX($AM$7:$AM$12,RANDBETWEEN(1,ROWS($AM$7:$AM$12)))</f>
        <v>MO</v>
      </c>
      <c r="P433" s="6"/>
      <c r="Q433" s="6"/>
      <c r="S433">
        <f t="shared" ca="1" si="27"/>
        <v>0.28070763260142317</v>
      </c>
      <c r="T433" s="5">
        <f t="shared" ca="1" si="28"/>
        <v>0.74268183378690689</v>
      </c>
      <c r="U433">
        <v>100427</v>
      </c>
      <c r="Y433" s="8">
        <v>10427</v>
      </c>
    </row>
    <row r="434" spans="1:25" x14ac:dyDescent="0.25">
      <c r="A434" cm="1">
        <f t="array" aca="1" ref="A434" ca="1">INDEX($U$7:$U$50006, RANK(T434,$T$7:$T$50006), 1)</f>
        <v>100990</v>
      </c>
      <c r="B434" cm="1">
        <f t="array" aca="1" ref="B434" ca="1">INDEX($Y$7:$Y$50006, RANK(T434,$T$7:$T$50006), 1)</f>
        <v>10990</v>
      </c>
      <c r="C434" t="str">
        <f t="shared" ca="1" si="25"/>
        <v>BC</v>
      </c>
      <c r="D434" t="str">
        <f t="shared" ca="1" si="26"/>
        <v>Square</v>
      </c>
      <c r="E434" cm="1">
        <f t="array" aca="1" ref="E434" ca="1">INDEX($Z$7:$Z$46,RANDBETWEEN(1,ROWS($Z$7:$Z$46)))</f>
        <v>2017</v>
      </c>
      <c r="F434" cm="1">
        <f t="array" aca="1" ref="F434" ca="1">INDEX($AB$7:$AB$126,RANDBETWEEN(1,ROWS($AB$7:$AB$126)))</f>
        <v>92</v>
      </c>
      <c r="G434">
        <f ca="1">IF(_xlfn.NORM.INV(T434,$R$7,$R$8)&lt;0,0,_xlfn.NORM.INV(T434,$R$7,$R$8))*VLOOKUP(C434,$V$7:$W$10,2,FALSE)</f>
        <v>2.4283077009325771</v>
      </c>
      <c r="H434" s="6">
        <f ca="1">G434*VLOOKUP(C434,$V$7:$X$12,3,FALSE)</f>
        <v>36.424615513988655</v>
      </c>
      <c r="I434" t="str" cm="1">
        <f t="array" aca="1" ref="I434" ca="1">INDEX(data_generation!$AD$7:$AD$9,RANDBETWEEN(1,ROWS(data_generation!$AD$7:$AD$9)))</f>
        <v>Disloyal</v>
      </c>
      <c r="J434" t="str" cm="1">
        <f t="array" aca="1" ref="J434" ca="1">INDEX(data_generation!$AE$7:$AE$9,RANDBETWEEN(1,ROWS(data_generation!$AE$7:$AE$9)))</f>
        <v>Home</v>
      </c>
      <c r="K434" t="b" cm="1">
        <f t="array" aca="1" ref="K434" ca="1">INDEX(data_generation!$AF$7:$AF$8,RANDBETWEEN(1,ROWS(data_generation!$AF$7:$AF$8)))</f>
        <v>0</v>
      </c>
      <c r="L434" t="str" cm="1">
        <f t="array" aca="1" ref="L434" ca="1">INDEX($AG$7:$AG$10,RANDBETWEEN(1,ROWS($AG$7:$AG$10)))</f>
        <v>&lt;25</v>
      </c>
      <c r="M434" t="str" cm="1">
        <f t="array" aca="1" ref="M434" ca="1">INDEX(data_generation!$AI$7:$AI$9,RANDBETWEEN(1,ROWS(data_generation!$AI$7:$AI$9)))</f>
        <v>Other</v>
      </c>
      <c r="N434" t="str" cm="1">
        <f t="array" aca="1" ref="N434" ca="1">INDEX($AK$7:$AK$9,RANDBETWEEN(1,ROWS($AK$7:$AK$9)))</f>
        <v>Above $1000</v>
      </c>
      <c r="O434" t="str" cm="1">
        <f t="array" aca="1" ref="O434" ca="1">INDEX($AM$7:$AM$12,RANDBETWEEN(1,ROWS($AM$7:$AM$12)))</f>
        <v>WI</v>
      </c>
      <c r="P434" s="6"/>
      <c r="Q434" s="6"/>
      <c r="S434">
        <f t="shared" ca="1" si="27"/>
        <v>0.47342208772327166</v>
      </c>
      <c r="T434" s="5">
        <f t="shared" ca="1" si="28"/>
        <v>0.12643947217401064</v>
      </c>
      <c r="U434">
        <v>100428</v>
      </c>
      <c r="Y434" s="8">
        <v>10428</v>
      </c>
    </row>
    <row r="435" spans="1:25" x14ac:dyDescent="0.25">
      <c r="A435" cm="1">
        <f t="array" aca="1" ref="A435" ca="1">INDEX($U$7:$U$50006, RANK(T435,$T$7:$T$50006), 1)</f>
        <v>100511</v>
      </c>
      <c r="B435" cm="1">
        <f t="array" aca="1" ref="B435" ca="1">INDEX($Y$7:$Y$50006, RANK(T435,$T$7:$T$50006), 1)</f>
        <v>10511</v>
      </c>
      <c r="C435" t="str">
        <f t="shared" ca="1" si="25"/>
        <v>BC</v>
      </c>
      <c r="D435" t="str">
        <f t="shared" ca="1" si="26"/>
        <v>Square</v>
      </c>
      <c r="E435" cm="1">
        <f t="array" aca="1" ref="E435" ca="1">INDEX($Z$7:$Z$46,RANDBETWEEN(1,ROWS($Z$7:$Z$46)))</f>
        <v>2023</v>
      </c>
      <c r="F435" cm="1">
        <f t="array" aca="1" ref="F435" ca="1">INDEX($AB$7:$AB$126,RANDBETWEEN(1,ROWS($AB$7:$AB$126)))</f>
        <v>10</v>
      </c>
      <c r="G435">
        <f ca="1">IF(_xlfn.NORM.INV(T435,$R$7,$R$8)&lt;0,0,_xlfn.NORM.INV(T435,$R$7,$R$8))*VLOOKUP(C435,$V$7:$W$10,2,FALSE)</f>
        <v>3.045247938457571</v>
      </c>
      <c r="H435" s="6">
        <f ca="1">G435*VLOOKUP(C435,$V$7:$X$12,3,FALSE)</f>
        <v>45.678719076863565</v>
      </c>
      <c r="I435" t="str" cm="1">
        <f t="array" aca="1" ref="I435" ca="1">INDEX(data_generation!$AD$7:$AD$9,RANDBETWEEN(1,ROWS(data_generation!$AD$7:$AD$9)))</f>
        <v>Uncommited</v>
      </c>
      <c r="J435" t="str" cm="1">
        <f t="array" aca="1" ref="J435" ca="1">INDEX(data_generation!$AE$7:$AE$9,RANDBETWEEN(1,ROWS(data_generation!$AE$7:$AE$9)))</f>
        <v>Work</v>
      </c>
      <c r="K435" t="b" cm="1">
        <f t="array" aca="1" ref="K435" ca="1">INDEX(data_generation!$AF$7:$AF$8,RANDBETWEEN(1,ROWS(data_generation!$AF$7:$AF$8)))</f>
        <v>0</v>
      </c>
      <c r="L435" t="str" cm="1">
        <f t="array" aca="1" ref="L435" ca="1">INDEX($AG$7:$AG$10,RANDBETWEEN(1,ROWS($AG$7:$AG$10)))</f>
        <v>46-65</v>
      </c>
      <c r="M435" t="str" cm="1">
        <f t="array" aca="1" ref="M435" ca="1">INDEX(data_generation!$AI$7:$AI$9,RANDBETWEEN(1,ROWS(data_generation!$AI$7:$AI$9)))</f>
        <v>Male</v>
      </c>
      <c r="N435" t="str" cm="1">
        <f t="array" aca="1" ref="N435" ca="1">INDEX($AK$7:$AK$9,RANDBETWEEN(1,ROWS($AK$7:$AK$9)))</f>
        <v>$500-$1000</v>
      </c>
      <c r="O435" t="str" cm="1">
        <f t="array" aca="1" ref="O435" ca="1">INDEX($AM$7:$AM$12,RANDBETWEEN(1,ROWS($AM$7:$AM$12)))</f>
        <v>IL</v>
      </c>
      <c r="P435" s="6"/>
      <c r="Q435" s="6"/>
      <c r="S435">
        <f t="shared" ca="1" si="27"/>
        <v>0.80603206935387484</v>
      </c>
      <c r="T435" s="5">
        <f t="shared" ca="1" si="28"/>
        <v>0.53605341487179559</v>
      </c>
      <c r="U435">
        <v>100429</v>
      </c>
      <c r="Y435" s="8">
        <v>10429</v>
      </c>
    </row>
    <row r="436" spans="1:25" x14ac:dyDescent="0.25">
      <c r="A436" cm="1">
        <f t="array" aca="1" ref="A436" ca="1">INDEX($U$7:$U$50006, RANK(T436,$T$7:$T$50006), 1)</f>
        <v>100639</v>
      </c>
      <c r="B436" cm="1">
        <f t="array" aca="1" ref="B436" ca="1">INDEX($Y$7:$Y$50006, RANK(T436,$T$7:$T$50006), 1)</f>
        <v>10639</v>
      </c>
      <c r="C436" t="str">
        <f t="shared" ca="1" si="25"/>
        <v>BC</v>
      </c>
      <c r="D436" t="str">
        <f t="shared" ca="1" si="26"/>
        <v>Square</v>
      </c>
      <c r="E436" cm="1">
        <f t="array" aca="1" ref="E436" ca="1">INDEX($Z$7:$Z$46,RANDBETWEEN(1,ROWS($Z$7:$Z$46)))</f>
        <v>2023</v>
      </c>
      <c r="F436" cm="1">
        <f t="array" aca="1" ref="F436" ca="1">INDEX($AB$7:$AB$126,RANDBETWEEN(1,ROWS($AB$7:$AB$126)))</f>
        <v>78</v>
      </c>
      <c r="G436">
        <f ca="1">IF(_xlfn.NORM.INV(T436,$R$7,$R$8)&lt;0,0,_xlfn.NORM.INV(T436,$R$7,$R$8))*VLOOKUP(C436,$V$7:$W$10,2,FALSE)</f>
        <v>2.9086129464482129</v>
      </c>
      <c r="H436" s="6">
        <f ca="1">G436*VLOOKUP(C436,$V$7:$X$12,3,FALSE)</f>
        <v>43.629194196723191</v>
      </c>
      <c r="I436" t="str" cm="1">
        <f t="array" aca="1" ref="I436" ca="1">INDEX(data_generation!$AD$7:$AD$9,RANDBETWEEN(1,ROWS(data_generation!$AD$7:$AD$9)))</f>
        <v>Uncommited</v>
      </c>
      <c r="J436" t="str" cm="1">
        <f t="array" aca="1" ref="J436" ca="1">INDEX(data_generation!$AE$7:$AE$9,RANDBETWEEN(1,ROWS(data_generation!$AE$7:$AE$9)))</f>
        <v>School</v>
      </c>
      <c r="K436" t="b" cm="1">
        <f t="array" aca="1" ref="K436" ca="1">INDEX(data_generation!$AF$7:$AF$8,RANDBETWEEN(1,ROWS(data_generation!$AF$7:$AF$8)))</f>
        <v>1</v>
      </c>
      <c r="L436" t="str" cm="1">
        <f t="array" aca="1" ref="L436" ca="1">INDEX($AG$7:$AG$10,RANDBETWEEN(1,ROWS($AG$7:$AG$10)))</f>
        <v>&lt;25</v>
      </c>
      <c r="M436" t="str" cm="1">
        <f t="array" aca="1" ref="M436" ca="1">INDEX(data_generation!$AI$7:$AI$9,RANDBETWEEN(1,ROWS(data_generation!$AI$7:$AI$9)))</f>
        <v>Male</v>
      </c>
      <c r="N436" t="str" cm="1">
        <f t="array" aca="1" ref="N436" ca="1">INDEX($AK$7:$AK$9,RANDBETWEEN(1,ROWS($AK$7:$AK$9)))</f>
        <v>$500-$1000</v>
      </c>
      <c r="O436" t="str" cm="1">
        <f t="array" aca="1" ref="O436" ca="1">INDEX($AM$7:$AM$12,RANDBETWEEN(1,ROWS($AM$7:$AM$12)))</f>
        <v>IN</v>
      </c>
      <c r="P436" s="6"/>
      <c r="Q436" s="6"/>
      <c r="S436">
        <f t="shared" ca="1" si="27"/>
        <v>0.57585088171368815</v>
      </c>
      <c r="T436" s="5">
        <f t="shared" ca="1" si="28"/>
        <v>0.42748763294565051</v>
      </c>
      <c r="U436">
        <v>100430</v>
      </c>
      <c r="Y436" s="8">
        <v>10430</v>
      </c>
    </row>
    <row r="437" spans="1:25" x14ac:dyDescent="0.25">
      <c r="A437" cm="1">
        <f t="array" aca="1" ref="A437" ca="1">INDEX($U$7:$U$50006, RANK(T437,$T$7:$T$50006), 1)</f>
        <v>100712</v>
      </c>
      <c r="B437" cm="1">
        <f t="array" aca="1" ref="B437" ca="1">INDEX($Y$7:$Y$50006, RANK(T437,$T$7:$T$50006), 1)</f>
        <v>10712</v>
      </c>
      <c r="C437" t="str">
        <f t="shared" ca="1" si="25"/>
        <v>BC</v>
      </c>
      <c r="D437" t="str">
        <f t="shared" ca="1" si="26"/>
        <v>Square</v>
      </c>
      <c r="E437" cm="1">
        <f t="array" aca="1" ref="E437" ca="1">INDEX($Z$7:$Z$46,RANDBETWEEN(1,ROWS($Z$7:$Z$46)))</f>
        <v>2023</v>
      </c>
      <c r="F437" cm="1">
        <f t="array" aca="1" ref="F437" ca="1">INDEX($AB$7:$AB$126,RANDBETWEEN(1,ROWS($AB$7:$AB$126)))</f>
        <v>52</v>
      </c>
      <c r="G437">
        <f ca="1">IF(_xlfn.NORM.INV(T437,$R$7,$R$8)&lt;0,0,_xlfn.NORM.INV(T437,$R$7,$R$8))*VLOOKUP(C437,$V$7:$W$10,2,FALSE)</f>
        <v>2.8320419231439882</v>
      </c>
      <c r="H437" s="6">
        <f ca="1">G437*VLOOKUP(C437,$V$7:$X$12,3,FALSE)</f>
        <v>42.480628847159821</v>
      </c>
      <c r="I437" t="str" cm="1">
        <f t="array" aca="1" ref="I437" ca="1">INDEX(data_generation!$AD$7:$AD$9,RANDBETWEEN(1,ROWS(data_generation!$AD$7:$AD$9)))</f>
        <v>Uncommited</v>
      </c>
      <c r="J437" t="str" cm="1">
        <f t="array" aca="1" ref="J437" ca="1">INDEX(data_generation!$AE$7:$AE$9,RANDBETWEEN(1,ROWS(data_generation!$AE$7:$AE$9)))</f>
        <v>Home</v>
      </c>
      <c r="K437" t="b" cm="1">
        <f t="array" aca="1" ref="K437" ca="1">INDEX(data_generation!$AF$7:$AF$8,RANDBETWEEN(1,ROWS(data_generation!$AF$7:$AF$8)))</f>
        <v>0</v>
      </c>
      <c r="L437" t="str" cm="1">
        <f t="array" aca="1" ref="L437" ca="1">INDEX($AG$7:$AG$10,RANDBETWEEN(1,ROWS($AG$7:$AG$10)))</f>
        <v>46-65</v>
      </c>
      <c r="M437" t="str" cm="1">
        <f t="array" aca="1" ref="M437" ca="1">INDEX(data_generation!$AI$7:$AI$9,RANDBETWEEN(1,ROWS(data_generation!$AI$7:$AI$9)))</f>
        <v>Male</v>
      </c>
      <c r="N437" t="str" cm="1">
        <f t="array" aca="1" ref="N437" ca="1">INDEX($AK$7:$AK$9,RANDBETWEEN(1,ROWS($AK$7:$AK$9)))</f>
        <v>Under $500</v>
      </c>
      <c r="O437" t="str" cm="1">
        <f t="array" aca="1" ref="O437" ca="1">INDEX($AM$7:$AM$12,RANDBETWEEN(1,ROWS($AM$7:$AM$12)))</f>
        <v>IL</v>
      </c>
      <c r="P437" s="6"/>
      <c r="Q437" s="6"/>
      <c r="S437">
        <f t="shared" ca="1" si="27"/>
        <v>0.23270424980466753</v>
      </c>
      <c r="T437" s="5">
        <f t="shared" ca="1" si="28"/>
        <v>0.36846704763813287</v>
      </c>
      <c r="U437">
        <v>100431</v>
      </c>
      <c r="Y437" s="8">
        <v>10431</v>
      </c>
    </row>
    <row r="438" spans="1:25" x14ac:dyDescent="0.25">
      <c r="A438" cm="1">
        <f t="array" aca="1" ref="A438" ca="1">INDEX($U$7:$U$50006, RANK(T438,$T$7:$T$50006), 1)</f>
        <v>100397</v>
      </c>
      <c r="B438" cm="1">
        <f t="array" aca="1" ref="B438" ca="1">INDEX($Y$7:$Y$50006, RANK(T438,$T$7:$T$50006), 1)</f>
        <v>10397</v>
      </c>
      <c r="C438" t="str">
        <f t="shared" ca="1" si="25"/>
        <v>AB</v>
      </c>
      <c r="D438" t="str">
        <f t="shared" ca="1" si="26"/>
        <v>Circle</v>
      </c>
      <c r="E438" cm="1">
        <f t="array" aca="1" ref="E438" ca="1">INDEX($Z$7:$Z$46,RANDBETWEEN(1,ROWS($Z$7:$Z$46)))</f>
        <v>2023</v>
      </c>
      <c r="F438" cm="1">
        <f t="array" aca="1" ref="F438" ca="1">INDEX($AB$7:$AB$126,RANDBETWEEN(1,ROWS($AB$7:$AB$126)))</f>
        <v>112</v>
      </c>
      <c r="G438">
        <f ca="1">IF(_xlfn.NORM.INV(T438,$R$7,$R$8)&lt;0,0,_xlfn.NORM.INV(T438,$R$7,$R$8))*VLOOKUP(C438,$V$7:$W$10,2,FALSE)</f>
        <v>57.227996578606763</v>
      </c>
      <c r="H438" s="6">
        <f ca="1">G438*VLOOKUP(C438,$V$7:$X$12,3,FALSE)</f>
        <v>143.06999144651689</v>
      </c>
      <c r="I438" t="str" cm="1">
        <f t="array" aca="1" ref="I438" ca="1">INDEX(data_generation!$AD$7:$AD$9,RANDBETWEEN(1,ROWS(data_generation!$AD$7:$AD$9)))</f>
        <v>Loyal</v>
      </c>
      <c r="J438" t="str" cm="1">
        <f t="array" aca="1" ref="J438" ca="1">INDEX(data_generation!$AE$7:$AE$9,RANDBETWEEN(1,ROWS(data_generation!$AE$7:$AE$9)))</f>
        <v>School</v>
      </c>
      <c r="K438" t="b" cm="1">
        <f t="array" aca="1" ref="K438" ca="1">INDEX(data_generation!$AF$7:$AF$8,RANDBETWEEN(1,ROWS(data_generation!$AF$7:$AF$8)))</f>
        <v>0</v>
      </c>
      <c r="L438" t="str" cm="1">
        <f t="array" aca="1" ref="L438" ca="1">INDEX($AG$7:$AG$10,RANDBETWEEN(1,ROWS($AG$7:$AG$10)))</f>
        <v>26-45</v>
      </c>
      <c r="M438" t="str" cm="1">
        <f t="array" aca="1" ref="M438" ca="1">INDEX(data_generation!$AI$7:$AI$9,RANDBETWEEN(1,ROWS(data_generation!$AI$7:$AI$9)))</f>
        <v>Male</v>
      </c>
      <c r="N438" t="str" cm="1">
        <f t="array" aca="1" ref="N438" ca="1">INDEX($AK$7:$AK$9,RANDBETWEEN(1,ROWS($AK$7:$AK$9)))</f>
        <v>Under $500</v>
      </c>
      <c r="O438" t="str" cm="1">
        <f t="array" aca="1" ref="O438" ca="1">INDEX($AM$7:$AM$12,RANDBETWEEN(1,ROWS($AM$7:$AM$12)))</f>
        <v>IA</v>
      </c>
      <c r="P438" s="6"/>
      <c r="Q438" s="6"/>
      <c r="S438">
        <f t="shared" ca="1" si="27"/>
        <v>0.21803522696630284</v>
      </c>
      <c r="T438" s="5">
        <f t="shared" ca="1" si="28"/>
        <v>0.64007762400934953</v>
      </c>
      <c r="U438">
        <v>100432</v>
      </c>
      <c r="Y438" s="8">
        <v>10432</v>
      </c>
    </row>
    <row r="439" spans="1:25" x14ac:dyDescent="0.25">
      <c r="A439" cm="1">
        <f t="array" aca="1" ref="A439" ca="1">INDEX($U$7:$U$50006, RANK(T439,$T$7:$T$50006), 1)</f>
        <v>100634</v>
      </c>
      <c r="B439" cm="1">
        <f t="array" aca="1" ref="B439" ca="1">INDEX($Y$7:$Y$50006, RANK(T439,$T$7:$T$50006), 1)</f>
        <v>10634</v>
      </c>
      <c r="C439" t="str">
        <f t="shared" ca="1" si="25"/>
        <v>BC</v>
      </c>
      <c r="D439" t="str">
        <f t="shared" ca="1" si="26"/>
        <v>Square</v>
      </c>
      <c r="E439" cm="1">
        <f t="array" aca="1" ref="E439" ca="1">INDEX($Z$7:$Z$46,RANDBETWEEN(1,ROWS($Z$7:$Z$46)))</f>
        <v>2023</v>
      </c>
      <c r="F439" cm="1">
        <f t="array" aca="1" ref="F439" ca="1">INDEX($AB$7:$AB$126,RANDBETWEEN(1,ROWS($AB$7:$AB$126)))</f>
        <v>106</v>
      </c>
      <c r="G439">
        <f ca="1">IF(_xlfn.NORM.INV(T439,$R$7,$R$8)&lt;0,0,_xlfn.NORM.INV(T439,$R$7,$R$8))*VLOOKUP(C439,$V$7:$W$10,2,FALSE)</f>
        <v>2.9126113546137113</v>
      </c>
      <c r="H439" s="6">
        <f ca="1">G439*VLOOKUP(C439,$V$7:$X$12,3,FALSE)</f>
        <v>43.689170319205672</v>
      </c>
      <c r="I439" t="str" cm="1">
        <f t="array" aca="1" ref="I439" ca="1">INDEX(data_generation!$AD$7:$AD$9,RANDBETWEEN(1,ROWS(data_generation!$AD$7:$AD$9)))</f>
        <v>Loyal</v>
      </c>
      <c r="J439" t="str" cm="1">
        <f t="array" aca="1" ref="J439" ca="1">INDEX(data_generation!$AE$7:$AE$9,RANDBETWEEN(1,ROWS(data_generation!$AE$7:$AE$9)))</f>
        <v>Home</v>
      </c>
      <c r="K439" t="b" cm="1">
        <f t="array" aca="1" ref="K439" ca="1">INDEX(data_generation!$AF$7:$AF$8,RANDBETWEEN(1,ROWS(data_generation!$AF$7:$AF$8)))</f>
        <v>1</v>
      </c>
      <c r="L439" t="str" cm="1">
        <f t="array" aca="1" ref="L439" ca="1">INDEX($AG$7:$AG$10,RANDBETWEEN(1,ROWS($AG$7:$AG$10)))</f>
        <v>46-65</v>
      </c>
      <c r="M439" t="str" cm="1">
        <f t="array" aca="1" ref="M439" ca="1">INDEX(data_generation!$AI$7:$AI$9,RANDBETWEEN(1,ROWS(data_generation!$AI$7:$AI$9)))</f>
        <v>Female</v>
      </c>
      <c r="N439" t="str" cm="1">
        <f t="array" aca="1" ref="N439" ca="1">INDEX($AK$7:$AK$9,RANDBETWEEN(1,ROWS($AK$7:$AK$9)))</f>
        <v>Above $1000</v>
      </c>
      <c r="O439" t="str" cm="1">
        <f t="array" aca="1" ref="O439" ca="1">INDEX($AM$7:$AM$12,RANDBETWEEN(1,ROWS($AM$7:$AM$12)))</f>
        <v>MN</v>
      </c>
      <c r="P439" s="6"/>
      <c r="Q439" s="6"/>
      <c r="S439">
        <f t="shared" ca="1" si="27"/>
        <v>0.61673172012439303</v>
      </c>
      <c r="T439" s="5">
        <f t="shared" ca="1" si="28"/>
        <v>0.43062731650007757</v>
      </c>
      <c r="U439">
        <v>100433</v>
      </c>
      <c r="Y439" s="8">
        <v>10433</v>
      </c>
    </row>
    <row r="440" spans="1:25" x14ac:dyDescent="0.25">
      <c r="A440" cm="1">
        <f t="array" aca="1" ref="A440" ca="1">INDEX($U$7:$U$50006, RANK(T440,$T$7:$T$50006), 1)</f>
        <v>100076</v>
      </c>
      <c r="B440" cm="1">
        <f t="array" aca="1" ref="B440" ca="1">INDEX($Y$7:$Y$50006, RANK(T440,$T$7:$T$50006), 1)</f>
        <v>10076</v>
      </c>
      <c r="C440" t="str">
        <f t="shared" ca="1" si="25"/>
        <v>BC</v>
      </c>
      <c r="D440" t="str">
        <f t="shared" ca="1" si="26"/>
        <v>Square</v>
      </c>
      <c r="E440" cm="1">
        <f t="array" aca="1" ref="E440" ca="1">INDEX($Z$7:$Z$46,RANDBETWEEN(1,ROWS($Z$7:$Z$46)))</f>
        <v>2013</v>
      </c>
      <c r="F440" cm="1">
        <f t="array" aca="1" ref="F440" ca="1">INDEX($AB$7:$AB$126,RANDBETWEEN(1,ROWS($AB$7:$AB$126)))</f>
        <v>36</v>
      </c>
      <c r="G440">
        <f ca="1">IF(_xlfn.NORM.INV(T440,$R$7,$R$8)&lt;0,0,_xlfn.NORM.INV(T440,$R$7,$R$8))*VLOOKUP(C440,$V$7:$W$10,2,FALSE)</f>
        <v>3.7535503742628493</v>
      </c>
      <c r="H440" s="6">
        <f ca="1">G440*VLOOKUP(C440,$V$7:$X$12,3,FALSE)</f>
        <v>56.303255613942738</v>
      </c>
      <c r="I440" t="str" cm="1">
        <f t="array" aca="1" ref="I440" ca="1">INDEX(data_generation!$AD$7:$AD$9,RANDBETWEEN(1,ROWS(data_generation!$AD$7:$AD$9)))</f>
        <v>Disloyal</v>
      </c>
      <c r="J440" t="str" cm="1">
        <f t="array" aca="1" ref="J440" ca="1">INDEX(data_generation!$AE$7:$AE$9,RANDBETWEEN(1,ROWS(data_generation!$AE$7:$AE$9)))</f>
        <v>Work</v>
      </c>
      <c r="K440" t="b" cm="1">
        <f t="array" aca="1" ref="K440" ca="1">INDEX(data_generation!$AF$7:$AF$8,RANDBETWEEN(1,ROWS(data_generation!$AF$7:$AF$8)))</f>
        <v>0</v>
      </c>
      <c r="L440" t="str" cm="1">
        <f t="array" aca="1" ref="L440" ca="1">INDEX($AG$7:$AG$10,RANDBETWEEN(1,ROWS($AG$7:$AG$10)))</f>
        <v>&lt;25</v>
      </c>
      <c r="M440" t="str" cm="1">
        <f t="array" aca="1" ref="M440" ca="1">INDEX(data_generation!$AI$7:$AI$9,RANDBETWEEN(1,ROWS(data_generation!$AI$7:$AI$9)))</f>
        <v>Male</v>
      </c>
      <c r="N440" t="str" cm="1">
        <f t="array" aca="1" ref="N440" ca="1">INDEX($AK$7:$AK$9,RANDBETWEEN(1,ROWS($AK$7:$AK$9)))</f>
        <v>$500-$1000</v>
      </c>
      <c r="O440" t="str" cm="1">
        <f t="array" aca="1" ref="O440" ca="1">INDEX($AM$7:$AM$12,RANDBETWEEN(1,ROWS($AM$7:$AM$12)))</f>
        <v>IN</v>
      </c>
      <c r="P440" s="6"/>
      <c r="Q440" s="6"/>
      <c r="S440">
        <f t="shared" ca="1" si="27"/>
        <v>0.43336348873860264</v>
      </c>
      <c r="T440" s="5">
        <f t="shared" ca="1" si="28"/>
        <v>0.9341075825144135</v>
      </c>
      <c r="U440">
        <v>100434</v>
      </c>
      <c r="Y440" s="8">
        <v>10434</v>
      </c>
    </row>
    <row r="441" spans="1:25" x14ac:dyDescent="0.25">
      <c r="A441" cm="1">
        <f t="array" aca="1" ref="A441" ca="1">INDEX($U$7:$U$50006, RANK(T441,$T$7:$T$50006), 1)</f>
        <v>100234</v>
      </c>
      <c r="B441" cm="1">
        <f t="array" aca="1" ref="B441" ca="1">INDEX($Y$7:$Y$50006, RANK(T441,$T$7:$T$50006), 1)</f>
        <v>10234</v>
      </c>
      <c r="C441" t="str">
        <f t="shared" ca="1" si="25"/>
        <v>BB</v>
      </c>
      <c r="D441" t="str">
        <f t="shared" ca="1" si="26"/>
        <v>Circle</v>
      </c>
      <c r="E441" cm="1">
        <f t="array" aca="1" ref="E441" ca="1">INDEX($Z$7:$Z$46,RANDBETWEEN(1,ROWS($Z$7:$Z$46)))</f>
        <v>2023</v>
      </c>
      <c r="F441" cm="1">
        <f t="array" aca="1" ref="F441" ca="1">INDEX($AB$7:$AB$126,RANDBETWEEN(1,ROWS($AB$7:$AB$126)))</f>
        <v>82</v>
      </c>
      <c r="G441">
        <f ca="1">IF(_xlfn.NORM.INV(T441,$R$7,$R$8)&lt;0,0,_xlfn.NORM.INV(T441,$R$7,$R$8))*VLOOKUP(C441,$V$7:$W$10,2,FALSE)</f>
        <v>30.542707746892916</v>
      </c>
      <c r="H441" s="6">
        <f ca="1">G441*VLOOKUP(C441,$V$7:$X$12,3,FALSE)</f>
        <v>305.42707746892916</v>
      </c>
      <c r="I441" t="str" cm="1">
        <f t="array" aca="1" ref="I441" ca="1">INDEX(data_generation!$AD$7:$AD$9,RANDBETWEEN(1,ROWS(data_generation!$AD$7:$AD$9)))</f>
        <v>Uncommited</v>
      </c>
      <c r="J441" t="str" cm="1">
        <f t="array" aca="1" ref="J441" ca="1">INDEX(data_generation!$AE$7:$AE$9,RANDBETWEEN(1,ROWS(data_generation!$AE$7:$AE$9)))</f>
        <v>School</v>
      </c>
      <c r="K441" t="b" cm="1">
        <f t="array" aca="1" ref="K441" ca="1">INDEX(data_generation!$AF$7:$AF$8,RANDBETWEEN(1,ROWS(data_generation!$AF$7:$AF$8)))</f>
        <v>1</v>
      </c>
      <c r="L441" t="str" cm="1">
        <f t="array" aca="1" ref="L441" ca="1">INDEX($AG$7:$AG$10,RANDBETWEEN(1,ROWS($AG$7:$AG$10)))</f>
        <v>46-65</v>
      </c>
      <c r="M441" t="str" cm="1">
        <f t="array" aca="1" ref="M441" ca="1">INDEX(data_generation!$AI$7:$AI$9,RANDBETWEEN(1,ROWS(data_generation!$AI$7:$AI$9)))</f>
        <v>Female</v>
      </c>
      <c r="N441" t="str" cm="1">
        <f t="array" aca="1" ref="N441" ca="1">INDEX($AK$7:$AK$9,RANDBETWEEN(1,ROWS($AK$7:$AK$9)))</f>
        <v>Under $500</v>
      </c>
      <c r="O441" t="str" cm="1">
        <f t="array" aca="1" ref="O441" ca="1">INDEX($AM$7:$AM$12,RANDBETWEEN(1,ROWS($AM$7:$AM$12)))</f>
        <v>IN</v>
      </c>
      <c r="P441" s="6"/>
      <c r="Q441" s="6"/>
      <c r="S441">
        <f t="shared" ca="1" si="27"/>
        <v>0.30958569106120326</v>
      </c>
      <c r="T441" s="5">
        <f t="shared" ca="1" si="28"/>
        <v>0.78443761459627848</v>
      </c>
      <c r="U441">
        <v>100435</v>
      </c>
      <c r="Y441" s="8">
        <v>10435</v>
      </c>
    </row>
    <row r="442" spans="1:25" x14ac:dyDescent="0.25">
      <c r="A442" cm="1">
        <f t="array" aca="1" ref="A442" ca="1">INDEX($U$7:$U$50006, RANK(T442,$T$7:$T$50006), 1)</f>
        <v>100082</v>
      </c>
      <c r="B442" cm="1">
        <f t="array" aca="1" ref="B442" ca="1">INDEX($Y$7:$Y$50006, RANK(T442,$T$7:$T$50006), 1)</f>
        <v>10082</v>
      </c>
      <c r="C442" t="str">
        <f t="shared" ca="1" si="25"/>
        <v>BC</v>
      </c>
      <c r="D442" t="str">
        <f t="shared" ca="1" si="26"/>
        <v>Square</v>
      </c>
      <c r="E442" cm="1">
        <f t="array" aca="1" ref="E442" ca="1">INDEX($Z$7:$Z$46,RANDBETWEEN(1,ROWS($Z$7:$Z$46)))</f>
        <v>2023</v>
      </c>
      <c r="F442" cm="1">
        <f t="array" aca="1" ref="F442" ca="1">INDEX($AB$7:$AB$126,RANDBETWEEN(1,ROWS($AB$7:$AB$126)))</f>
        <v>27</v>
      </c>
      <c r="G442">
        <f ca="1">IF(_xlfn.NORM.INV(T442,$R$7,$R$8)&lt;0,0,_xlfn.NORM.INV(T442,$R$7,$R$8))*VLOOKUP(C442,$V$7:$W$10,2,FALSE)</f>
        <v>3.7342511262498208</v>
      </c>
      <c r="H442" s="6">
        <f ca="1">G442*VLOOKUP(C442,$V$7:$X$12,3,FALSE)</f>
        <v>56.013766893747309</v>
      </c>
      <c r="I442" t="str" cm="1">
        <f t="array" aca="1" ref="I442" ca="1">INDEX(data_generation!$AD$7:$AD$9,RANDBETWEEN(1,ROWS(data_generation!$AD$7:$AD$9)))</f>
        <v>Uncommited</v>
      </c>
      <c r="J442" t="str" cm="1">
        <f t="array" aca="1" ref="J442" ca="1">INDEX(data_generation!$AE$7:$AE$9,RANDBETWEEN(1,ROWS(data_generation!$AE$7:$AE$9)))</f>
        <v>School</v>
      </c>
      <c r="K442" t="b" cm="1">
        <f t="array" aca="1" ref="K442" ca="1">INDEX(data_generation!$AF$7:$AF$8,RANDBETWEEN(1,ROWS(data_generation!$AF$7:$AF$8)))</f>
        <v>0</v>
      </c>
      <c r="L442" t="str" cm="1">
        <f t="array" aca="1" ref="L442" ca="1">INDEX($AG$7:$AG$10,RANDBETWEEN(1,ROWS($AG$7:$AG$10)))</f>
        <v>&lt;25</v>
      </c>
      <c r="M442" t="str" cm="1">
        <f t="array" aca="1" ref="M442" ca="1">INDEX(data_generation!$AI$7:$AI$9,RANDBETWEEN(1,ROWS(data_generation!$AI$7:$AI$9)))</f>
        <v>Female</v>
      </c>
      <c r="N442" t="str" cm="1">
        <f t="array" aca="1" ref="N442" ca="1">INDEX($AK$7:$AK$9,RANDBETWEEN(1,ROWS($AK$7:$AK$9)))</f>
        <v>$500-$1000</v>
      </c>
      <c r="O442" t="str" cm="1">
        <f t="array" aca="1" ref="O442" ca="1">INDEX($AM$7:$AM$12,RANDBETWEEN(1,ROWS($AM$7:$AM$12)))</f>
        <v>WI</v>
      </c>
      <c r="P442" s="6"/>
      <c r="Q442" s="6"/>
      <c r="S442">
        <f t="shared" ca="1" si="27"/>
        <v>0.44048475188105574</v>
      </c>
      <c r="T442" s="5">
        <f t="shared" ca="1" si="28"/>
        <v>0.92901607758155735</v>
      </c>
      <c r="U442">
        <v>100436</v>
      </c>
      <c r="Y442" s="8">
        <v>10436</v>
      </c>
    </row>
    <row r="443" spans="1:25" x14ac:dyDescent="0.25">
      <c r="A443" cm="1">
        <f t="array" aca="1" ref="A443" ca="1">INDEX($U$7:$U$50006, RANK(T443,$T$7:$T$50006), 1)</f>
        <v>100321</v>
      </c>
      <c r="B443" cm="1">
        <f t="array" aca="1" ref="B443" ca="1">INDEX($Y$7:$Y$50006, RANK(T443,$T$7:$T$50006), 1)</f>
        <v>10321</v>
      </c>
      <c r="C443" t="str">
        <f t="shared" ca="1" si="25"/>
        <v>BC</v>
      </c>
      <c r="D443" t="str">
        <f t="shared" ca="1" si="26"/>
        <v>Square</v>
      </c>
      <c r="E443" cm="1">
        <f t="array" aca="1" ref="E443" ca="1">INDEX($Z$7:$Z$46,RANDBETWEEN(1,ROWS($Z$7:$Z$46)))</f>
        <v>2022</v>
      </c>
      <c r="F443" cm="1">
        <f t="array" aca="1" ref="F443" ca="1">INDEX($AB$7:$AB$126,RANDBETWEEN(1,ROWS($AB$7:$AB$126)))</f>
        <v>42</v>
      </c>
      <c r="G443">
        <f ca="1">IF(_xlfn.NORM.INV(T443,$R$7,$R$8)&lt;0,0,_xlfn.NORM.INV(T443,$R$7,$R$8))*VLOOKUP(C443,$V$7:$W$10,2,FALSE)</f>
        <v>3.2810693588658739</v>
      </c>
      <c r="H443" s="6">
        <f ca="1">G443*VLOOKUP(C443,$V$7:$X$12,3,FALSE)</f>
        <v>49.216040382988112</v>
      </c>
      <c r="I443" t="str" cm="1">
        <f t="array" aca="1" ref="I443" ca="1">INDEX(data_generation!$AD$7:$AD$9,RANDBETWEEN(1,ROWS(data_generation!$AD$7:$AD$9)))</f>
        <v>Uncommited</v>
      </c>
      <c r="J443" t="str" cm="1">
        <f t="array" aca="1" ref="J443" ca="1">INDEX(data_generation!$AE$7:$AE$9,RANDBETWEEN(1,ROWS(data_generation!$AE$7:$AE$9)))</f>
        <v>Work</v>
      </c>
      <c r="K443" t="b" cm="1">
        <f t="array" aca="1" ref="K443" ca="1">INDEX(data_generation!$AF$7:$AF$8,RANDBETWEEN(1,ROWS(data_generation!$AF$7:$AF$8)))</f>
        <v>1</v>
      </c>
      <c r="L443" t="str" cm="1">
        <f t="array" aca="1" ref="L443" ca="1">INDEX($AG$7:$AG$10,RANDBETWEEN(1,ROWS($AG$7:$AG$10)))</f>
        <v>&lt;25</v>
      </c>
      <c r="M443" t="str" cm="1">
        <f t="array" aca="1" ref="M443" ca="1">INDEX(data_generation!$AI$7:$AI$9,RANDBETWEEN(1,ROWS(data_generation!$AI$7:$AI$9)))</f>
        <v>Other</v>
      </c>
      <c r="N443" t="str" cm="1">
        <f t="array" aca="1" ref="N443" ca="1">INDEX($AK$7:$AK$9,RANDBETWEEN(1,ROWS($AK$7:$AK$9)))</f>
        <v>Under $500</v>
      </c>
      <c r="O443" t="str" cm="1">
        <f t="array" aca="1" ref="O443" ca="1">INDEX($AM$7:$AM$12,RANDBETWEEN(1,ROWS($AM$7:$AM$12)))</f>
        <v>IN</v>
      </c>
      <c r="P443" s="6"/>
      <c r="Q443" s="6"/>
      <c r="S443">
        <f t="shared" ca="1" si="27"/>
        <v>0.95866082350805781</v>
      </c>
      <c r="T443" s="5">
        <f t="shared" ca="1" si="28"/>
        <v>0.71298924465021785</v>
      </c>
      <c r="U443">
        <v>100437</v>
      </c>
      <c r="Y443" s="8">
        <v>10437</v>
      </c>
    </row>
    <row r="444" spans="1:25" x14ac:dyDescent="0.25">
      <c r="A444" cm="1">
        <f t="array" aca="1" ref="A444" ca="1">INDEX($U$7:$U$50006, RANK(T444,$T$7:$T$50006), 1)</f>
        <v>100907</v>
      </c>
      <c r="B444" cm="1">
        <f t="array" aca="1" ref="B444" ca="1">INDEX($Y$7:$Y$50006, RANK(T444,$T$7:$T$50006), 1)</f>
        <v>10907</v>
      </c>
      <c r="C444" t="str">
        <f t="shared" ca="1" si="25"/>
        <v>BC</v>
      </c>
      <c r="D444" t="str">
        <f t="shared" ca="1" si="26"/>
        <v>Square</v>
      </c>
      <c r="E444" cm="1">
        <f t="array" aca="1" ref="E444" ca="1">INDEX($Z$7:$Z$46,RANDBETWEEN(1,ROWS($Z$7:$Z$46)))</f>
        <v>2016</v>
      </c>
      <c r="F444" cm="1">
        <f t="array" aca="1" ref="F444" ca="1">INDEX($AB$7:$AB$126,RANDBETWEEN(1,ROWS($AB$7:$AB$126)))</f>
        <v>88</v>
      </c>
      <c r="G444">
        <f ca="1">IF(_xlfn.NORM.INV(T444,$R$7,$R$8)&lt;0,0,_xlfn.NORM.INV(T444,$R$7,$R$8))*VLOOKUP(C444,$V$7:$W$10,2,FALSE)</f>
        <v>2.5759151365586375</v>
      </c>
      <c r="H444" s="6">
        <f ca="1">G444*VLOOKUP(C444,$V$7:$X$12,3,FALSE)</f>
        <v>38.638727048379565</v>
      </c>
      <c r="I444" t="str" cm="1">
        <f t="array" aca="1" ref="I444" ca="1">INDEX(data_generation!$AD$7:$AD$9,RANDBETWEEN(1,ROWS(data_generation!$AD$7:$AD$9)))</f>
        <v>Disloyal</v>
      </c>
      <c r="J444" t="str" cm="1">
        <f t="array" aca="1" ref="J444" ca="1">INDEX(data_generation!$AE$7:$AE$9,RANDBETWEEN(1,ROWS(data_generation!$AE$7:$AE$9)))</f>
        <v>School</v>
      </c>
      <c r="K444" t="b" cm="1">
        <f t="array" aca="1" ref="K444" ca="1">INDEX(data_generation!$AF$7:$AF$8,RANDBETWEEN(1,ROWS(data_generation!$AF$7:$AF$8)))</f>
        <v>1</v>
      </c>
      <c r="L444" t="str" cm="1">
        <f t="array" aca="1" ref="L444" ca="1">INDEX($AG$7:$AG$10,RANDBETWEEN(1,ROWS($AG$7:$AG$10)))</f>
        <v>26-45</v>
      </c>
      <c r="M444" t="str" cm="1">
        <f t="array" aca="1" ref="M444" ca="1">INDEX(data_generation!$AI$7:$AI$9,RANDBETWEEN(1,ROWS(data_generation!$AI$7:$AI$9)))</f>
        <v>Female</v>
      </c>
      <c r="N444" t="str" cm="1">
        <f t="array" aca="1" ref="N444" ca="1">INDEX($AK$7:$AK$9,RANDBETWEEN(1,ROWS($AK$7:$AK$9)))</f>
        <v>Above $1000</v>
      </c>
      <c r="O444" t="str" cm="1">
        <f t="array" aca="1" ref="O444" ca="1">INDEX($AM$7:$AM$12,RANDBETWEEN(1,ROWS($AM$7:$AM$12)))</f>
        <v>IN</v>
      </c>
      <c r="P444" s="6"/>
      <c r="Q444" s="6"/>
      <c r="S444">
        <f t="shared" ca="1" si="27"/>
        <v>8.9121187200928209E-2</v>
      </c>
      <c r="T444" s="5">
        <f t="shared" ca="1" si="28"/>
        <v>0.19817172707683695</v>
      </c>
      <c r="U444">
        <v>100438</v>
      </c>
      <c r="Y444" s="8">
        <v>10438</v>
      </c>
    </row>
    <row r="445" spans="1:25" x14ac:dyDescent="0.25">
      <c r="A445" cm="1">
        <f t="array" aca="1" ref="A445" ca="1">INDEX($U$7:$U$50006, RANK(T445,$T$7:$T$50006), 1)</f>
        <v>100003</v>
      </c>
      <c r="B445" cm="1">
        <f t="array" aca="1" ref="B445" ca="1">INDEX($Y$7:$Y$50006, RANK(T445,$T$7:$T$50006), 1)</f>
        <v>10003</v>
      </c>
      <c r="C445" t="str">
        <f t="shared" ca="1" si="25"/>
        <v>BC</v>
      </c>
      <c r="D445" t="str">
        <f t="shared" ca="1" si="26"/>
        <v>Square</v>
      </c>
      <c r="E445" cm="1">
        <f t="array" aca="1" ref="E445" ca="1">INDEX($Z$7:$Z$46,RANDBETWEEN(1,ROWS($Z$7:$Z$46)))</f>
        <v>2023</v>
      </c>
      <c r="F445" cm="1">
        <f t="array" aca="1" ref="F445" ca="1">INDEX($AB$7:$AB$126,RANDBETWEEN(1,ROWS($AB$7:$AB$126)))</f>
        <v>71</v>
      </c>
      <c r="G445">
        <f ca="1">IF(_xlfn.NORM.INV(T445,$R$7,$R$8)&lt;0,0,_xlfn.NORM.INV(T445,$R$7,$R$8))*VLOOKUP(C445,$V$7:$W$10,2,FALSE)</f>
        <v>4.3861773631471213</v>
      </c>
      <c r="H445" s="6">
        <f ca="1">G445*VLOOKUP(C445,$V$7:$X$12,3,FALSE)</f>
        <v>65.792660447206814</v>
      </c>
      <c r="I445" t="str" cm="1">
        <f t="array" aca="1" ref="I445" ca="1">INDEX(data_generation!$AD$7:$AD$9,RANDBETWEEN(1,ROWS(data_generation!$AD$7:$AD$9)))</f>
        <v>Uncommited</v>
      </c>
      <c r="J445" t="str" cm="1">
        <f t="array" aca="1" ref="J445" ca="1">INDEX(data_generation!$AE$7:$AE$9,RANDBETWEEN(1,ROWS(data_generation!$AE$7:$AE$9)))</f>
        <v>School</v>
      </c>
      <c r="K445" t="b" cm="1">
        <f t="array" aca="1" ref="K445" ca="1">INDEX(data_generation!$AF$7:$AF$8,RANDBETWEEN(1,ROWS(data_generation!$AF$7:$AF$8)))</f>
        <v>1</v>
      </c>
      <c r="L445" t="str" cm="1">
        <f t="array" aca="1" ref="L445" ca="1">INDEX($AG$7:$AG$10,RANDBETWEEN(1,ROWS($AG$7:$AG$10)))</f>
        <v>&gt;65</v>
      </c>
      <c r="M445" t="str" cm="1">
        <f t="array" aca="1" ref="M445" ca="1">INDEX(data_generation!$AI$7:$AI$9,RANDBETWEEN(1,ROWS(data_generation!$AI$7:$AI$9)))</f>
        <v>Other</v>
      </c>
      <c r="N445" t="str" cm="1">
        <f t="array" aca="1" ref="N445" ca="1">INDEX($AK$7:$AK$9,RANDBETWEEN(1,ROWS($AK$7:$AK$9)))</f>
        <v>$500-$1000</v>
      </c>
      <c r="O445" t="str" cm="1">
        <f t="array" aca="1" ref="O445" ca="1">INDEX($AM$7:$AM$12,RANDBETWEEN(1,ROWS($AM$7:$AM$12)))</f>
        <v>IN</v>
      </c>
      <c r="P445" s="6"/>
      <c r="Q445" s="6"/>
      <c r="S445">
        <f t="shared" ca="1" si="27"/>
        <v>0.93958173773560827</v>
      </c>
      <c r="T445" s="5">
        <f t="shared" ca="1" si="28"/>
        <v>0.99721738230096579</v>
      </c>
      <c r="U445">
        <v>100439</v>
      </c>
      <c r="Y445" s="8">
        <v>10439</v>
      </c>
    </row>
    <row r="446" spans="1:25" x14ac:dyDescent="0.25">
      <c r="A446" cm="1">
        <f t="array" aca="1" ref="A446" ca="1">INDEX($U$7:$U$50006, RANK(T446,$T$7:$T$50006), 1)</f>
        <v>100805</v>
      </c>
      <c r="B446" cm="1">
        <f t="array" aca="1" ref="B446" ca="1">INDEX($Y$7:$Y$50006, RANK(T446,$T$7:$T$50006), 1)</f>
        <v>10805</v>
      </c>
      <c r="C446" t="str">
        <f t="shared" ca="1" si="25"/>
        <v>BC</v>
      </c>
      <c r="D446" t="str">
        <f t="shared" ca="1" si="26"/>
        <v>Square</v>
      </c>
      <c r="E446" cm="1">
        <f t="array" aca="1" ref="E446" ca="1">INDEX($Z$7:$Z$46,RANDBETWEEN(1,ROWS($Z$7:$Z$46)))</f>
        <v>2021</v>
      </c>
      <c r="F446" cm="1">
        <f t="array" aca="1" ref="F446" ca="1">INDEX($AB$7:$AB$126,RANDBETWEEN(1,ROWS($AB$7:$AB$126)))</f>
        <v>33</v>
      </c>
      <c r="G446">
        <f ca="1">IF(_xlfn.NORM.INV(T446,$R$7,$R$8)&lt;0,0,_xlfn.NORM.INV(T446,$R$7,$R$8))*VLOOKUP(C446,$V$7:$W$10,2,FALSE)</f>
        <v>2.7173803285072489</v>
      </c>
      <c r="H446" s="6">
        <f ca="1">G446*VLOOKUP(C446,$V$7:$X$12,3,FALSE)</f>
        <v>40.760704927608735</v>
      </c>
      <c r="I446" t="str" cm="1">
        <f t="array" aca="1" ref="I446" ca="1">INDEX(data_generation!$AD$7:$AD$9,RANDBETWEEN(1,ROWS(data_generation!$AD$7:$AD$9)))</f>
        <v>Loyal</v>
      </c>
      <c r="J446" t="str" cm="1">
        <f t="array" aca="1" ref="J446" ca="1">INDEX(data_generation!$AE$7:$AE$9,RANDBETWEEN(1,ROWS(data_generation!$AE$7:$AE$9)))</f>
        <v>School</v>
      </c>
      <c r="K446" t="b" cm="1">
        <f t="array" aca="1" ref="K446" ca="1">INDEX(data_generation!$AF$7:$AF$8,RANDBETWEEN(1,ROWS(data_generation!$AF$7:$AF$8)))</f>
        <v>1</v>
      </c>
      <c r="L446" t="str" cm="1">
        <f t="array" aca="1" ref="L446" ca="1">INDEX($AG$7:$AG$10,RANDBETWEEN(1,ROWS($AG$7:$AG$10)))</f>
        <v>26-45</v>
      </c>
      <c r="M446" t="str" cm="1">
        <f t="array" aca="1" ref="M446" ca="1">INDEX(data_generation!$AI$7:$AI$9,RANDBETWEEN(1,ROWS(data_generation!$AI$7:$AI$9)))</f>
        <v>Other</v>
      </c>
      <c r="N446" t="str" cm="1">
        <f t="array" aca="1" ref="N446" ca="1">INDEX($AK$7:$AK$9,RANDBETWEEN(1,ROWS($AK$7:$AK$9)))</f>
        <v>Above $1000</v>
      </c>
      <c r="O446" t="str" cm="1">
        <f t="array" aca="1" ref="O446" ca="1">INDEX($AM$7:$AM$12,RANDBETWEEN(1,ROWS($AM$7:$AM$12)))</f>
        <v>WI</v>
      </c>
      <c r="P446" s="6"/>
      <c r="Q446" s="6"/>
      <c r="S446">
        <f t="shared" ca="1" si="27"/>
        <v>0.78287851853112789</v>
      </c>
      <c r="T446" s="5">
        <f t="shared" ca="1" si="28"/>
        <v>0.28595548993008379</v>
      </c>
      <c r="U446">
        <v>100440</v>
      </c>
      <c r="Y446" s="8">
        <v>10440</v>
      </c>
    </row>
    <row r="447" spans="1:25" x14ac:dyDescent="0.25">
      <c r="A447" cm="1">
        <f t="array" aca="1" ref="A447" ca="1">INDEX($U$7:$U$50006, RANK(T447,$T$7:$T$50006), 1)</f>
        <v>101042</v>
      </c>
      <c r="B447" cm="1">
        <f t="array" aca="1" ref="B447" ca="1">INDEX($Y$7:$Y$50006, RANK(T447,$T$7:$T$50006), 1)</f>
        <v>11042</v>
      </c>
      <c r="C447" t="str">
        <f t="shared" ca="1" si="25"/>
        <v>AC</v>
      </c>
      <c r="D447" t="str">
        <f t="shared" ca="1" si="26"/>
        <v>Circle</v>
      </c>
      <c r="E447" cm="1">
        <f t="array" aca="1" ref="E447" ca="1">INDEX($Z$7:$Z$46,RANDBETWEEN(1,ROWS($Z$7:$Z$46)))</f>
        <v>2023</v>
      </c>
      <c r="F447" cm="1">
        <f t="array" aca="1" ref="F447" ca="1">INDEX($AB$7:$AB$126,RANDBETWEEN(1,ROWS($AB$7:$AB$126)))</f>
        <v>46</v>
      </c>
      <c r="G447">
        <f ca="1">IF(_xlfn.NORM.INV(T447,$R$7,$R$8)&lt;0,0,_xlfn.NORM.INV(T447,$R$7,$R$8))*VLOOKUP(C447,$V$7:$W$10,2,FALSE)</f>
        <v>38.560913544340771</v>
      </c>
      <c r="H447" s="6">
        <f ca="1">G447*VLOOKUP(C447,$V$7:$X$12,3,FALSE)</f>
        <v>115.68274063302232</v>
      </c>
      <c r="I447" t="str" cm="1">
        <f t="array" aca="1" ref="I447" ca="1">INDEX(data_generation!$AD$7:$AD$9,RANDBETWEEN(1,ROWS(data_generation!$AD$7:$AD$9)))</f>
        <v>Uncommited</v>
      </c>
      <c r="J447" t="str" cm="1">
        <f t="array" aca="1" ref="J447" ca="1">INDEX(data_generation!$AE$7:$AE$9,RANDBETWEEN(1,ROWS(data_generation!$AE$7:$AE$9)))</f>
        <v>School</v>
      </c>
      <c r="K447" t="b" cm="1">
        <f t="array" aca="1" ref="K447" ca="1">INDEX(data_generation!$AF$7:$AF$8,RANDBETWEEN(1,ROWS(data_generation!$AF$7:$AF$8)))</f>
        <v>1</v>
      </c>
      <c r="L447" t="str" cm="1">
        <f t="array" aca="1" ref="L447" ca="1">INDEX($AG$7:$AG$10,RANDBETWEEN(1,ROWS($AG$7:$AG$10)))</f>
        <v>&lt;25</v>
      </c>
      <c r="M447" t="str" cm="1">
        <f t="array" aca="1" ref="M447" ca="1">INDEX(data_generation!$AI$7:$AI$9,RANDBETWEEN(1,ROWS(data_generation!$AI$7:$AI$9)))</f>
        <v>Female</v>
      </c>
      <c r="N447" t="str" cm="1">
        <f t="array" aca="1" ref="N447" ca="1">INDEX($AK$7:$AK$9,RANDBETWEEN(1,ROWS($AK$7:$AK$9)))</f>
        <v>Above $1000</v>
      </c>
      <c r="O447" t="str" cm="1">
        <f t="array" aca="1" ref="O447" ca="1">INDEX($AM$7:$AM$12,RANDBETWEEN(1,ROWS($AM$7:$AM$12)))</f>
        <v>MO</v>
      </c>
      <c r="P447" s="6"/>
      <c r="Q447" s="6"/>
      <c r="S447">
        <f t="shared" ca="1" si="27"/>
        <v>0.67334580549314238</v>
      </c>
      <c r="T447" s="5">
        <f t="shared" ca="1" si="28"/>
        <v>7.1675979971432047E-2</v>
      </c>
      <c r="U447">
        <v>100441</v>
      </c>
      <c r="Y447" s="8">
        <v>10441</v>
      </c>
    </row>
    <row r="448" spans="1:25" x14ac:dyDescent="0.25">
      <c r="A448" cm="1">
        <f t="array" aca="1" ref="A448" ca="1">INDEX($U$7:$U$50006, RANK(T448,$T$7:$T$50006), 1)</f>
        <v>100066</v>
      </c>
      <c r="B448" cm="1">
        <f t="array" aca="1" ref="B448" ca="1">INDEX($Y$7:$Y$50006, RANK(T448,$T$7:$T$50006), 1)</f>
        <v>10066</v>
      </c>
      <c r="C448" t="str">
        <f t="shared" ca="1" si="25"/>
        <v>BC</v>
      </c>
      <c r="D448" t="str">
        <f t="shared" ca="1" si="26"/>
        <v>Square</v>
      </c>
      <c r="E448" cm="1">
        <f t="array" aca="1" ref="E448" ca="1">INDEX($Z$7:$Z$46,RANDBETWEEN(1,ROWS($Z$7:$Z$46)))</f>
        <v>2019</v>
      </c>
      <c r="F448" cm="1">
        <f t="array" aca="1" ref="F448" ca="1">INDEX($AB$7:$AB$126,RANDBETWEEN(1,ROWS($AB$7:$AB$126)))</f>
        <v>82</v>
      </c>
      <c r="G448">
        <f ca="1">IF(_xlfn.NORM.INV(T448,$R$7,$R$8)&lt;0,0,_xlfn.NORM.INV(T448,$R$7,$R$8))*VLOOKUP(C448,$V$7:$W$10,2,FALSE)</f>
        <v>3.7733599922178467</v>
      </c>
      <c r="H448" s="6">
        <f ca="1">G448*VLOOKUP(C448,$V$7:$X$12,3,FALSE)</f>
        <v>56.600399883267698</v>
      </c>
      <c r="I448" t="str" cm="1">
        <f t="array" aca="1" ref="I448" ca="1">INDEX(data_generation!$AD$7:$AD$9,RANDBETWEEN(1,ROWS(data_generation!$AD$7:$AD$9)))</f>
        <v>Disloyal</v>
      </c>
      <c r="J448" t="str" cm="1">
        <f t="array" aca="1" ref="J448" ca="1">INDEX(data_generation!$AE$7:$AE$9,RANDBETWEEN(1,ROWS(data_generation!$AE$7:$AE$9)))</f>
        <v>School</v>
      </c>
      <c r="K448" t="b" cm="1">
        <f t="array" aca="1" ref="K448" ca="1">INDEX(data_generation!$AF$7:$AF$8,RANDBETWEEN(1,ROWS(data_generation!$AF$7:$AF$8)))</f>
        <v>1</v>
      </c>
      <c r="L448" t="str" cm="1">
        <f t="array" aca="1" ref="L448" ca="1">INDEX($AG$7:$AG$10,RANDBETWEEN(1,ROWS($AG$7:$AG$10)))</f>
        <v>&lt;25</v>
      </c>
      <c r="M448" t="str" cm="1">
        <f t="array" aca="1" ref="M448" ca="1">INDEX(data_generation!$AI$7:$AI$9,RANDBETWEEN(1,ROWS(data_generation!$AI$7:$AI$9)))</f>
        <v>Other</v>
      </c>
      <c r="N448" t="str" cm="1">
        <f t="array" aca="1" ref="N448" ca="1">INDEX($AK$7:$AK$9,RANDBETWEEN(1,ROWS($AK$7:$AK$9)))</f>
        <v>Under $500</v>
      </c>
      <c r="O448" t="str" cm="1">
        <f t="array" aca="1" ref="O448" ca="1">INDEX($AM$7:$AM$12,RANDBETWEEN(1,ROWS($AM$7:$AM$12)))</f>
        <v>IA</v>
      </c>
      <c r="P448" s="6"/>
      <c r="Q448" s="6"/>
      <c r="S448">
        <f t="shared" ca="1" si="27"/>
        <v>0.88409508269113068</v>
      </c>
      <c r="T448" s="5">
        <f t="shared" ca="1" si="28"/>
        <v>0.93903460900269009</v>
      </c>
      <c r="U448">
        <v>100442</v>
      </c>
      <c r="Y448" s="8">
        <v>10442</v>
      </c>
    </row>
    <row r="449" spans="1:25" x14ac:dyDescent="0.25">
      <c r="A449" cm="1">
        <f t="array" aca="1" ref="A449" ca="1">INDEX($U$7:$U$50006, RANK(T449,$T$7:$T$50006), 1)</f>
        <v>100122</v>
      </c>
      <c r="B449" cm="1">
        <f t="array" aca="1" ref="B449" ca="1">INDEX($Y$7:$Y$50006, RANK(T449,$T$7:$T$50006), 1)</f>
        <v>10122</v>
      </c>
      <c r="C449" t="str">
        <f t="shared" ca="1" si="25"/>
        <v>BB</v>
      </c>
      <c r="D449" t="str">
        <f t="shared" ca="1" si="26"/>
        <v>Circle</v>
      </c>
      <c r="E449" cm="1">
        <f t="array" aca="1" ref="E449" ca="1">INDEX($Z$7:$Z$46,RANDBETWEEN(1,ROWS($Z$7:$Z$46)))</f>
        <v>2023</v>
      </c>
      <c r="F449" cm="1">
        <f t="array" aca="1" ref="F449" ca="1">INDEX($AB$7:$AB$126,RANDBETWEEN(1,ROWS($AB$7:$AB$126)))</f>
        <v>114</v>
      </c>
      <c r="G449">
        <f ca="1">IF(_xlfn.NORM.INV(T449,$R$7,$R$8)&lt;0,0,_xlfn.NORM.INV(T449,$R$7,$R$8))*VLOOKUP(C449,$V$7:$W$10,2,FALSE)</f>
        <v>32.496654144625282</v>
      </c>
      <c r="H449" s="6">
        <f ca="1">G449*VLOOKUP(C449,$V$7:$X$12,3,FALSE)</f>
        <v>324.96654144625279</v>
      </c>
      <c r="I449" t="str" cm="1">
        <f t="array" aca="1" ref="I449" ca="1">INDEX(data_generation!$AD$7:$AD$9,RANDBETWEEN(1,ROWS(data_generation!$AD$7:$AD$9)))</f>
        <v>Uncommited</v>
      </c>
      <c r="J449" t="str" cm="1">
        <f t="array" aca="1" ref="J449" ca="1">INDEX(data_generation!$AE$7:$AE$9,RANDBETWEEN(1,ROWS(data_generation!$AE$7:$AE$9)))</f>
        <v>Home</v>
      </c>
      <c r="K449" t="b" cm="1">
        <f t="array" aca="1" ref="K449" ca="1">INDEX(data_generation!$AF$7:$AF$8,RANDBETWEEN(1,ROWS(data_generation!$AF$7:$AF$8)))</f>
        <v>1</v>
      </c>
      <c r="L449" t="str" cm="1">
        <f t="array" aca="1" ref="L449" ca="1">INDEX($AG$7:$AG$10,RANDBETWEEN(1,ROWS($AG$7:$AG$10)))</f>
        <v>46-65</v>
      </c>
      <c r="M449" t="str" cm="1">
        <f t="array" aca="1" ref="M449" ca="1">INDEX(data_generation!$AI$7:$AI$9,RANDBETWEEN(1,ROWS(data_generation!$AI$7:$AI$9)))</f>
        <v>Male</v>
      </c>
      <c r="N449" t="str" cm="1">
        <f t="array" aca="1" ref="N449" ca="1">INDEX($AK$7:$AK$9,RANDBETWEEN(1,ROWS($AK$7:$AK$9)))</f>
        <v>Under $500</v>
      </c>
      <c r="O449" t="str" cm="1">
        <f t="array" aca="1" ref="O449" ca="1">INDEX($AM$7:$AM$12,RANDBETWEEN(1,ROWS($AM$7:$AM$12)))</f>
        <v>IN</v>
      </c>
      <c r="P449" s="6"/>
      <c r="Q449" s="6"/>
      <c r="S449">
        <f t="shared" ca="1" si="27"/>
        <v>8.2305562933516541E-2</v>
      </c>
      <c r="T449" s="5">
        <f t="shared" ca="1" si="28"/>
        <v>0.88904758703177367</v>
      </c>
      <c r="U449">
        <v>100443</v>
      </c>
      <c r="Y449" s="8">
        <v>10443</v>
      </c>
    </row>
    <row r="450" spans="1:25" x14ac:dyDescent="0.25">
      <c r="A450" cm="1">
        <f t="array" aca="1" ref="A450" ca="1">INDEX($U$7:$U$50006, RANK(T450,$T$7:$T$50006), 1)</f>
        <v>100126</v>
      </c>
      <c r="B450" cm="1">
        <f t="array" aca="1" ref="B450" ca="1">INDEX($Y$7:$Y$50006, RANK(T450,$T$7:$T$50006), 1)</f>
        <v>10126</v>
      </c>
      <c r="C450" t="str">
        <f t="shared" ca="1" si="25"/>
        <v>BC</v>
      </c>
      <c r="D450" t="str">
        <f t="shared" ca="1" si="26"/>
        <v>Square</v>
      </c>
      <c r="E450" cm="1">
        <f t="array" aca="1" ref="E450" ca="1">INDEX($Z$7:$Z$46,RANDBETWEEN(1,ROWS($Z$7:$Z$46)))</f>
        <v>2023</v>
      </c>
      <c r="F450" cm="1">
        <f t="array" aca="1" ref="F450" ca="1">INDEX($AB$7:$AB$126,RANDBETWEEN(1,ROWS($AB$7:$AB$126)))</f>
        <v>115</v>
      </c>
      <c r="G450">
        <f ca="1">IF(_xlfn.NORM.INV(T450,$R$7,$R$8)&lt;0,0,_xlfn.NORM.INV(T450,$R$7,$R$8))*VLOOKUP(C450,$V$7:$W$10,2,FALSE)</f>
        <v>3.6028744361099956</v>
      </c>
      <c r="H450" s="6">
        <f ca="1">G450*VLOOKUP(C450,$V$7:$X$12,3,FALSE)</f>
        <v>54.043116541649937</v>
      </c>
      <c r="I450" t="str" cm="1">
        <f t="array" aca="1" ref="I450" ca="1">INDEX(data_generation!$AD$7:$AD$9,RANDBETWEEN(1,ROWS(data_generation!$AD$7:$AD$9)))</f>
        <v>Disloyal</v>
      </c>
      <c r="J450" t="str" cm="1">
        <f t="array" aca="1" ref="J450" ca="1">INDEX(data_generation!$AE$7:$AE$9,RANDBETWEEN(1,ROWS(data_generation!$AE$7:$AE$9)))</f>
        <v>Home</v>
      </c>
      <c r="K450" t="b" cm="1">
        <f t="array" aca="1" ref="K450" ca="1">INDEX(data_generation!$AF$7:$AF$8,RANDBETWEEN(1,ROWS(data_generation!$AF$7:$AF$8)))</f>
        <v>0</v>
      </c>
      <c r="L450" t="str" cm="1">
        <f t="array" aca="1" ref="L450" ca="1">INDEX($AG$7:$AG$10,RANDBETWEEN(1,ROWS($AG$7:$AG$10)))</f>
        <v>&gt;65</v>
      </c>
      <c r="M450" t="str" cm="1">
        <f t="array" aca="1" ref="M450" ca="1">INDEX(data_generation!$AI$7:$AI$9,RANDBETWEEN(1,ROWS(data_generation!$AI$7:$AI$9)))</f>
        <v>Male</v>
      </c>
      <c r="N450" t="str" cm="1">
        <f t="array" aca="1" ref="N450" ca="1">INDEX($AK$7:$AK$9,RANDBETWEEN(1,ROWS($AK$7:$AK$9)))</f>
        <v>Under $500</v>
      </c>
      <c r="O450" t="str" cm="1">
        <f t="array" aca="1" ref="O450" ca="1">INDEX($AM$7:$AM$12,RANDBETWEEN(1,ROWS($AM$7:$AM$12)))</f>
        <v>IL</v>
      </c>
      <c r="P450" s="6"/>
      <c r="Q450" s="6"/>
      <c r="S450">
        <f t="shared" ca="1" si="27"/>
        <v>0.98039252784217001</v>
      </c>
      <c r="T450" s="5">
        <f t="shared" ca="1" si="28"/>
        <v>0.88604283266250616</v>
      </c>
      <c r="U450">
        <v>100444</v>
      </c>
      <c r="Y450" s="8">
        <v>10444</v>
      </c>
    </row>
    <row r="451" spans="1:25" x14ac:dyDescent="0.25">
      <c r="A451" cm="1">
        <f t="array" aca="1" ref="A451" ca="1">INDEX($U$7:$U$50006, RANK(T451,$T$7:$T$50006), 1)</f>
        <v>100861</v>
      </c>
      <c r="B451" cm="1">
        <f t="array" aca="1" ref="B451" ca="1">INDEX($Y$7:$Y$50006, RANK(T451,$T$7:$T$50006), 1)</f>
        <v>10861</v>
      </c>
      <c r="C451" t="str">
        <f t="shared" ca="1" si="25"/>
        <v>AC</v>
      </c>
      <c r="D451" t="str">
        <f t="shared" ca="1" si="26"/>
        <v>Circle</v>
      </c>
      <c r="E451" cm="1">
        <f t="array" aca="1" ref="E451" ca="1">INDEX($Z$7:$Z$46,RANDBETWEEN(1,ROWS($Z$7:$Z$46)))</f>
        <v>2022</v>
      </c>
      <c r="F451" cm="1">
        <f t="array" aca="1" ref="F451" ca="1">INDEX($AB$7:$AB$126,RANDBETWEEN(1,ROWS($AB$7:$AB$126)))</f>
        <v>67</v>
      </c>
      <c r="G451">
        <f ca="1">IF(_xlfn.NORM.INV(T451,$R$7,$R$8)&lt;0,0,_xlfn.NORM.INV(T451,$R$7,$R$8))*VLOOKUP(C451,$V$7:$W$10,2,FALSE)</f>
        <v>44.990731207448242</v>
      </c>
      <c r="H451" s="6">
        <f ca="1">G451*VLOOKUP(C451,$V$7:$X$12,3,FALSE)</f>
        <v>134.97219362234472</v>
      </c>
      <c r="I451" t="str" cm="1">
        <f t="array" aca="1" ref="I451" ca="1">INDEX(data_generation!$AD$7:$AD$9,RANDBETWEEN(1,ROWS(data_generation!$AD$7:$AD$9)))</f>
        <v>Uncommited</v>
      </c>
      <c r="J451" t="str" cm="1">
        <f t="array" aca="1" ref="J451" ca="1">INDEX(data_generation!$AE$7:$AE$9,RANDBETWEEN(1,ROWS(data_generation!$AE$7:$AE$9)))</f>
        <v>School</v>
      </c>
      <c r="K451" t="b" cm="1">
        <f t="array" aca="1" ref="K451" ca="1">INDEX(data_generation!$AF$7:$AF$8,RANDBETWEEN(1,ROWS(data_generation!$AF$7:$AF$8)))</f>
        <v>0</v>
      </c>
      <c r="L451" t="str" cm="1">
        <f t="array" aca="1" ref="L451" ca="1">INDEX($AG$7:$AG$10,RANDBETWEEN(1,ROWS($AG$7:$AG$10)))</f>
        <v>&lt;25</v>
      </c>
      <c r="M451" t="str" cm="1">
        <f t="array" aca="1" ref="M451" ca="1">INDEX(data_generation!$AI$7:$AI$9,RANDBETWEEN(1,ROWS(data_generation!$AI$7:$AI$9)))</f>
        <v>Other</v>
      </c>
      <c r="N451" t="str" cm="1">
        <f t="array" aca="1" ref="N451" ca="1">INDEX($AK$7:$AK$9,RANDBETWEEN(1,ROWS($AK$7:$AK$9)))</f>
        <v>Under $500</v>
      </c>
      <c r="O451" t="str" cm="1">
        <f t="array" aca="1" ref="O451" ca="1">INDEX($AM$7:$AM$12,RANDBETWEEN(1,ROWS($AM$7:$AM$12)))</f>
        <v>MN</v>
      </c>
      <c r="P451" s="6"/>
      <c r="Q451" s="6"/>
      <c r="S451">
        <f t="shared" ca="1" si="27"/>
        <v>0.66274898733820964</v>
      </c>
      <c r="T451" s="5">
        <f t="shared" ca="1" si="28"/>
        <v>0.23979169083138174</v>
      </c>
      <c r="U451">
        <v>100445</v>
      </c>
      <c r="Y451" s="8">
        <v>10445</v>
      </c>
    </row>
    <row r="452" spans="1:25" x14ac:dyDescent="0.25">
      <c r="A452" cm="1">
        <f t="array" aca="1" ref="A452" ca="1">INDEX($U$7:$U$50006, RANK(T452,$T$7:$T$50006), 1)</f>
        <v>100052</v>
      </c>
      <c r="B452" cm="1">
        <f t="array" aca="1" ref="B452" ca="1">INDEX($Y$7:$Y$50006, RANK(T452,$T$7:$T$50006), 1)</f>
        <v>10052</v>
      </c>
      <c r="C452" t="str">
        <f t="shared" ca="1" si="25"/>
        <v>BC</v>
      </c>
      <c r="D452" t="str">
        <f t="shared" ca="1" si="26"/>
        <v>Square</v>
      </c>
      <c r="E452" cm="1">
        <f t="array" aca="1" ref="E452" ca="1">INDEX($Z$7:$Z$46,RANDBETWEEN(1,ROWS($Z$7:$Z$46)))</f>
        <v>2023</v>
      </c>
      <c r="F452" cm="1">
        <f t="array" aca="1" ref="F452" ca="1">INDEX($AB$7:$AB$126,RANDBETWEEN(1,ROWS($AB$7:$AB$126)))</f>
        <v>1</v>
      </c>
      <c r="G452">
        <f ca="1">IF(_xlfn.NORM.INV(T452,$R$7,$R$8)&lt;0,0,_xlfn.NORM.INV(T452,$R$7,$R$8))*VLOOKUP(C452,$V$7:$W$10,2,FALSE)</f>
        <v>3.8278019774015322</v>
      </c>
      <c r="H452" s="6">
        <f ca="1">G452*VLOOKUP(C452,$V$7:$X$12,3,FALSE)</f>
        <v>57.41702966102298</v>
      </c>
      <c r="I452" t="str" cm="1">
        <f t="array" aca="1" ref="I452" ca="1">INDEX(data_generation!$AD$7:$AD$9,RANDBETWEEN(1,ROWS(data_generation!$AD$7:$AD$9)))</f>
        <v>Uncommited</v>
      </c>
      <c r="J452" t="str" cm="1">
        <f t="array" aca="1" ref="J452" ca="1">INDEX(data_generation!$AE$7:$AE$9,RANDBETWEEN(1,ROWS(data_generation!$AE$7:$AE$9)))</f>
        <v>School</v>
      </c>
      <c r="K452" t="b" cm="1">
        <f t="array" aca="1" ref="K452" ca="1">INDEX(data_generation!$AF$7:$AF$8,RANDBETWEEN(1,ROWS(data_generation!$AF$7:$AF$8)))</f>
        <v>1</v>
      </c>
      <c r="L452" t="str" cm="1">
        <f t="array" aca="1" ref="L452" ca="1">INDEX($AG$7:$AG$10,RANDBETWEEN(1,ROWS($AG$7:$AG$10)))</f>
        <v>26-45</v>
      </c>
      <c r="M452" t="str" cm="1">
        <f t="array" aca="1" ref="M452" ca="1">INDEX(data_generation!$AI$7:$AI$9,RANDBETWEEN(1,ROWS(data_generation!$AI$7:$AI$9)))</f>
        <v>Other</v>
      </c>
      <c r="N452" t="str" cm="1">
        <f t="array" aca="1" ref="N452" ca="1">INDEX($AK$7:$AK$9,RANDBETWEEN(1,ROWS($AK$7:$AK$9)))</f>
        <v>Above $1000</v>
      </c>
      <c r="O452" t="str" cm="1">
        <f t="array" aca="1" ref="O452" ca="1">INDEX($AM$7:$AM$12,RANDBETWEEN(1,ROWS($AM$7:$AM$12)))</f>
        <v>IA</v>
      </c>
      <c r="P452" s="6"/>
      <c r="Q452" s="6"/>
      <c r="S452">
        <f t="shared" ca="1" si="27"/>
        <v>0.23215578977036178</v>
      </c>
      <c r="T452" s="5">
        <f t="shared" ca="1" si="28"/>
        <v>0.951098975613755</v>
      </c>
      <c r="U452">
        <v>100446</v>
      </c>
      <c r="Y452" s="8">
        <v>10446</v>
      </c>
    </row>
    <row r="453" spans="1:25" x14ac:dyDescent="0.25">
      <c r="A453" cm="1">
        <f t="array" aca="1" ref="A453" ca="1">INDEX($U$7:$U$50006, RANK(T453,$T$7:$T$50006), 1)</f>
        <v>101046</v>
      </c>
      <c r="B453" cm="1">
        <f t="array" aca="1" ref="B453" ca="1">INDEX($Y$7:$Y$50006, RANK(T453,$T$7:$T$50006), 1)</f>
        <v>11046</v>
      </c>
      <c r="C453" t="str">
        <f t="shared" ca="1" si="25"/>
        <v>AB</v>
      </c>
      <c r="D453" t="str">
        <f t="shared" ca="1" si="26"/>
        <v>Circle</v>
      </c>
      <c r="E453" cm="1">
        <f t="array" aca="1" ref="E453" ca="1">INDEX($Z$7:$Z$46,RANDBETWEEN(1,ROWS($Z$7:$Z$46)))</f>
        <v>2022</v>
      </c>
      <c r="F453" cm="1">
        <f t="array" aca="1" ref="F453" ca="1">INDEX($AB$7:$AB$126,RANDBETWEEN(1,ROWS($AB$7:$AB$126)))</f>
        <v>80</v>
      </c>
      <c r="G453">
        <f ca="1">IF(_xlfn.NORM.INV(T453,$R$7,$R$8)&lt;0,0,_xlfn.NORM.INV(T453,$R$7,$R$8))*VLOOKUP(C453,$V$7:$W$10,2,FALSE)</f>
        <v>40.39174403005093</v>
      </c>
      <c r="H453" s="6">
        <f ca="1">G453*VLOOKUP(C453,$V$7:$X$12,3,FALSE)</f>
        <v>100.97936007512732</v>
      </c>
      <c r="I453" t="str" cm="1">
        <f t="array" aca="1" ref="I453" ca="1">INDEX(data_generation!$AD$7:$AD$9,RANDBETWEEN(1,ROWS(data_generation!$AD$7:$AD$9)))</f>
        <v>Loyal</v>
      </c>
      <c r="J453" t="str" cm="1">
        <f t="array" aca="1" ref="J453" ca="1">INDEX(data_generation!$AE$7:$AE$9,RANDBETWEEN(1,ROWS(data_generation!$AE$7:$AE$9)))</f>
        <v>Home</v>
      </c>
      <c r="K453" t="b" cm="1">
        <f t="array" aca="1" ref="K453" ca="1">INDEX(data_generation!$AF$7:$AF$8,RANDBETWEEN(1,ROWS(data_generation!$AF$7:$AF$8)))</f>
        <v>1</v>
      </c>
      <c r="L453" t="str" cm="1">
        <f t="array" aca="1" ref="L453" ca="1">INDEX($AG$7:$AG$10,RANDBETWEEN(1,ROWS($AG$7:$AG$10)))</f>
        <v>&gt;65</v>
      </c>
      <c r="M453" t="str" cm="1">
        <f t="array" aca="1" ref="M453" ca="1">INDEX(data_generation!$AI$7:$AI$9,RANDBETWEEN(1,ROWS(data_generation!$AI$7:$AI$9)))</f>
        <v>Other</v>
      </c>
      <c r="N453" t="str" cm="1">
        <f t="array" aca="1" ref="N453" ca="1">INDEX($AK$7:$AK$9,RANDBETWEEN(1,ROWS($AK$7:$AK$9)))</f>
        <v>$500-$1000</v>
      </c>
      <c r="O453" t="str" cm="1">
        <f t="array" aca="1" ref="O453" ca="1">INDEX($AM$7:$AM$12,RANDBETWEEN(1,ROWS($AM$7:$AM$12)))</f>
        <v>MN</v>
      </c>
      <c r="P453" s="6"/>
      <c r="Q453" s="6"/>
      <c r="S453">
        <f t="shared" ca="1" si="27"/>
        <v>0.39847547690192764</v>
      </c>
      <c r="T453" s="5">
        <f t="shared" ca="1" si="28"/>
        <v>6.5263313697142444E-2</v>
      </c>
      <c r="U453">
        <v>100447</v>
      </c>
      <c r="Y453" s="8">
        <v>10447</v>
      </c>
    </row>
    <row r="454" spans="1:25" x14ac:dyDescent="0.25">
      <c r="A454" cm="1">
        <f t="array" aca="1" ref="A454" ca="1">INDEX($U$7:$U$50006, RANK(T454,$T$7:$T$50006), 1)</f>
        <v>100177</v>
      </c>
      <c r="B454" cm="1">
        <f t="array" aca="1" ref="B454" ca="1">INDEX($Y$7:$Y$50006, RANK(T454,$T$7:$T$50006), 1)</f>
        <v>10177</v>
      </c>
      <c r="C454" t="str">
        <f t="shared" ca="1" si="25"/>
        <v>AB</v>
      </c>
      <c r="D454" t="str">
        <f t="shared" ca="1" si="26"/>
        <v>Circle</v>
      </c>
      <c r="E454" cm="1">
        <f t="array" aca="1" ref="E454" ca="1">INDEX($Z$7:$Z$46,RANDBETWEEN(1,ROWS($Z$7:$Z$46)))</f>
        <v>2022</v>
      </c>
      <c r="F454" cm="1">
        <f t="array" aca="1" ref="F454" ca="1">INDEX($AB$7:$AB$126,RANDBETWEEN(1,ROWS($AB$7:$AB$126)))</f>
        <v>37</v>
      </c>
      <c r="G454">
        <f ca="1">IF(_xlfn.NORM.INV(T454,$R$7,$R$8)&lt;0,0,_xlfn.NORM.INV(T454,$R$7,$R$8))*VLOOKUP(C454,$V$7:$W$10,2,FALSE)</f>
        <v>62.589787380971089</v>
      </c>
      <c r="H454" s="6">
        <f ca="1">G454*VLOOKUP(C454,$V$7:$X$12,3,FALSE)</f>
        <v>156.47446845242771</v>
      </c>
      <c r="I454" t="str" cm="1">
        <f t="array" aca="1" ref="I454" ca="1">INDEX(data_generation!$AD$7:$AD$9,RANDBETWEEN(1,ROWS(data_generation!$AD$7:$AD$9)))</f>
        <v>Loyal</v>
      </c>
      <c r="J454" t="str" cm="1">
        <f t="array" aca="1" ref="J454" ca="1">INDEX(data_generation!$AE$7:$AE$9,RANDBETWEEN(1,ROWS(data_generation!$AE$7:$AE$9)))</f>
        <v>School</v>
      </c>
      <c r="K454" t="b" cm="1">
        <f t="array" aca="1" ref="K454" ca="1">INDEX(data_generation!$AF$7:$AF$8,RANDBETWEEN(1,ROWS(data_generation!$AF$7:$AF$8)))</f>
        <v>1</v>
      </c>
      <c r="L454" t="str" cm="1">
        <f t="array" aca="1" ref="L454" ca="1">INDEX($AG$7:$AG$10,RANDBETWEEN(1,ROWS($AG$7:$AG$10)))</f>
        <v>&gt;65</v>
      </c>
      <c r="M454" t="str" cm="1">
        <f t="array" aca="1" ref="M454" ca="1">INDEX(data_generation!$AI$7:$AI$9,RANDBETWEEN(1,ROWS(data_generation!$AI$7:$AI$9)))</f>
        <v>Female</v>
      </c>
      <c r="N454" t="str" cm="1">
        <f t="array" aca="1" ref="N454" ca="1">INDEX($AK$7:$AK$9,RANDBETWEEN(1,ROWS($AK$7:$AK$9)))</f>
        <v>Under $500</v>
      </c>
      <c r="O454" t="str" cm="1">
        <f t="array" aca="1" ref="O454" ca="1">INDEX($AM$7:$AM$12,RANDBETWEEN(1,ROWS($AM$7:$AM$12)))</f>
        <v>MO</v>
      </c>
      <c r="P454" s="6"/>
      <c r="Q454" s="6"/>
      <c r="S454">
        <f t="shared" ca="1" si="27"/>
        <v>0.60378564366469611</v>
      </c>
      <c r="T454" s="5">
        <f t="shared" ca="1" si="28"/>
        <v>0.830064664238648</v>
      </c>
      <c r="U454">
        <v>100448</v>
      </c>
      <c r="Y454" s="8">
        <v>10448</v>
      </c>
    </row>
    <row r="455" spans="1:25" x14ac:dyDescent="0.25">
      <c r="A455" cm="1">
        <f t="array" aca="1" ref="A455" ca="1">INDEX($U$7:$U$50006, RANK(T455,$T$7:$T$50006), 1)</f>
        <v>100607</v>
      </c>
      <c r="B455" cm="1">
        <f t="array" aca="1" ref="B455" ca="1">INDEX($Y$7:$Y$50006, RANK(T455,$T$7:$T$50006), 1)</f>
        <v>10607</v>
      </c>
      <c r="C455" t="str">
        <f t="shared" ca="1" si="25"/>
        <v>BC</v>
      </c>
      <c r="D455" t="str">
        <f t="shared" ca="1" si="26"/>
        <v>Square</v>
      </c>
      <c r="E455" cm="1">
        <f t="array" aca="1" ref="E455" ca="1">INDEX($Z$7:$Z$46,RANDBETWEEN(1,ROWS($Z$7:$Z$46)))</f>
        <v>2022</v>
      </c>
      <c r="F455" cm="1">
        <f t="array" aca="1" ref="F455" ca="1">INDEX($AB$7:$AB$126,RANDBETWEEN(1,ROWS($AB$7:$AB$126)))</f>
        <v>48</v>
      </c>
      <c r="G455">
        <f ca="1">IF(_xlfn.NORM.INV(T455,$R$7,$R$8)&lt;0,0,_xlfn.NORM.INV(T455,$R$7,$R$8))*VLOOKUP(C455,$V$7:$W$10,2,FALSE)</f>
        <v>2.9343186738164548</v>
      </c>
      <c r="H455" s="6">
        <f ca="1">G455*VLOOKUP(C455,$V$7:$X$12,3,FALSE)</f>
        <v>44.014780107246821</v>
      </c>
      <c r="I455" t="str" cm="1">
        <f t="array" aca="1" ref="I455" ca="1">INDEX(data_generation!$AD$7:$AD$9,RANDBETWEEN(1,ROWS(data_generation!$AD$7:$AD$9)))</f>
        <v>Uncommited</v>
      </c>
      <c r="J455" t="str" cm="1">
        <f t="array" aca="1" ref="J455" ca="1">INDEX(data_generation!$AE$7:$AE$9,RANDBETWEEN(1,ROWS(data_generation!$AE$7:$AE$9)))</f>
        <v>School</v>
      </c>
      <c r="K455" t="b" cm="1">
        <f t="array" aca="1" ref="K455" ca="1">INDEX(data_generation!$AF$7:$AF$8,RANDBETWEEN(1,ROWS(data_generation!$AF$7:$AF$8)))</f>
        <v>0</v>
      </c>
      <c r="L455" t="str" cm="1">
        <f t="array" aca="1" ref="L455" ca="1">INDEX($AG$7:$AG$10,RANDBETWEEN(1,ROWS($AG$7:$AG$10)))</f>
        <v>&lt;25</v>
      </c>
      <c r="M455" t="str" cm="1">
        <f t="array" aca="1" ref="M455" ca="1">INDEX(data_generation!$AI$7:$AI$9,RANDBETWEEN(1,ROWS(data_generation!$AI$7:$AI$9)))</f>
        <v>Female</v>
      </c>
      <c r="N455" t="str" cm="1">
        <f t="array" aca="1" ref="N455" ca="1">INDEX($AK$7:$AK$9,RANDBETWEEN(1,ROWS($AK$7:$AK$9)))</f>
        <v>Under $500</v>
      </c>
      <c r="O455" t="str" cm="1">
        <f t="array" aca="1" ref="O455" ca="1">INDEX($AM$7:$AM$12,RANDBETWEEN(1,ROWS($AM$7:$AM$12)))</f>
        <v>IA</v>
      </c>
      <c r="P455" s="6"/>
      <c r="Q455" s="6"/>
      <c r="S455">
        <f t="shared" ca="1" si="27"/>
        <v>0.9087901424735233</v>
      </c>
      <c r="T455" s="5">
        <f t="shared" ca="1" si="28"/>
        <v>0.44774421584387281</v>
      </c>
      <c r="U455">
        <v>100449</v>
      </c>
      <c r="Y455" s="8">
        <v>10449</v>
      </c>
    </row>
    <row r="456" spans="1:25" x14ac:dyDescent="0.25">
      <c r="A456" cm="1">
        <f t="array" aca="1" ref="A456" ca="1">INDEX($U$7:$U$50006, RANK(T456,$T$7:$T$50006), 1)</f>
        <v>100966</v>
      </c>
      <c r="B456" cm="1">
        <f t="array" aca="1" ref="B456" ca="1">INDEX($Y$7:$Y$50006, RANK(T456,$T$7:$T$50006), 1)</f>
        <v>10966</v>
      </c>
      <c r="C456" t="str">
        <f t="shared" ref="C456:C519" ca="1" si="29">_xlfn.CONCAT(IF((_xlfn.NORM.S.INV(T456)+VLOOKUP(L456,$AG$7:$AH$10,2,FALSE)+VLOOKUP(M456,$AI$7:$AJ$9,2,FALSE)+VLOOKUP(N456,$AK$7:$AL$9,2,FALSE)+VLOOKUP(O456,$AM$7:$AN$12,2,FALSE))&lt;0,"A","B"),IF((_xlfn.NORM.S.INV(S456)+VLOOKUP(L456,$AG$7:$AH$10,2,FALSE)+VLOOKUP(M456,$AI$7:$AJ$9,2,FALSE)+VLOOKUP(N456,$AK$7:$AL$9,2,FALSE)+VLOOKUP(O456,$AM$7:$AN$12,2,FALSE))&lt;0,"B","C"))</f>
        <v>AB</v>
      </c>
      <c r="D456" t="str">
        <f t="shared" ref="D456:D519" ca="1" si="30">VLOOKUP(C456,$V$7:$AA$10,6,FALSE)</f>
        <v>Circle</v>
      </c>
      <c r="E456" cm="1">
        <f t="array" aca="1" ref="E456" ca="1">INDEX($Z$7:$Z$46,RANDBETWEEN(1,ROWS($Z$7:$Z$46)))</f>
        <v>2014</v>
      </c>
      <c r="F456" cm="1">
        <f t="array" aca="1" ref="F456" ca="1">INDEX($AB$7:$AB$126,RANDBETWEEN(1,ROWS($AB$7:$AB$126)))</f>
        <v>77</v>
      </c>
      <c r="G456">
        <f ca="1">IF(_xlfn.NORM.INV(T456,$R$7,$R$8)&lt;0,0,_xlfn.NORM.INV(T456,$R$7,$R$8))*VLOOKUP(C456,$V$7:$W$10,2,FALSE)</f>
        <v>44.490410019841178</v>
      </c>
      <c r="H456" s="6">
        <f ca="1">G456*VLOOKUP(C456,$V$7:$X$12,3,FALSE)</f>
        <v>111.22602504960295</v>
      </c>
      <c r="I456" t="str" cm="1">
        <f t="array" aca="1" ref="I456" ca="1">INDEX(data_generation!$AD$7:$AD$9,RANDBETWEEN(1,ROWS(data_generation!$AD$7:$AD$9)))</f>
        <v>Uncommited</v>
      </c>
      <c r="J456" t="str" cm="1">
        <f t="array" aca="1" ref="J456" ca="1">INDEX(data_generation!$AE$7:$AE$9,RANDBETWEEN(1,ROWS(data_generation!$AE$7:$AE$9)))</f>
        <v>School</v>
      </c>
      <c r="K456" t="b" cm="1">
        <f t="array" aca="1" ref="K456" ca="1">INDEX(data_generation!$AF$7:$AF$8,RANDBETWEEN(1,ROWS(data_generation!$AF$7:$AF$8)))</f>
        <v>0</v>
      </c>
      <c r="L456" t="str" cm="1">
        <f t="array" aca="1" ref="L456" ca="1">INDEX($AG$7:$AG$10,RANDBETWEEN(1,ROWS($AG$7:$AG$10)))</f>
        <v>46-65</v>
      </c>
      <c r="M456" t="str" cm="1">
        <f t="array" aca="1" ref="M456" ca="1">INDEX(data_generation!$AI$7:$AI$9,RANDBETWEEN(1,ROWS(data_generation!$AI$7:$AI$9)))</f>
        <v>Male</v>
      </c>
      <c r="N456" t="str" cm="1">
        <f t="array" aca="1" ref="N456" ca="1">INDEX($AK$7:$AK$9,RANDBETWEEN(1,ROWS($AK$7:$AK$9)))</f>
        <v>Under $500</v>
      </c>
      <c r="O456" t="str" cm="1">
        <f t="array" aca="1" ref="O456" ca="1">INDEX($AM$7:$AM$12,RANDBETWEEN(1,ROWS($AM$7:$AM$12)))</f>
        <v>IN</v>
      </c>
      <c r="P456" s="6"/>
      <c r="Q456" s="6"/>
      <c r="S456">
        <f t="shared" ref="S456:S519" ca="1" si="31">RAND()</f>
        <v>0.42871670480460888</v>
      </c>
      <c r="T456" s="5">
        <f t="shared" ref="T456:T519" ca="1" si="32">RAND()</f>
        <v>0.1453422713669289</v>
      </c>
      <c r="U456">
        <v>100450</v>
      </c>
      <c r="Y456" s="8">
        <v>10450</v>
      </c>
    </row>
    <row r="457" spans="1:25" x14ac:dyDescent="0.25">
      <c r="A457" cm="1">
        <f t="array" aca="1" ref="A457" ca="1">INDEX($U$7:$U$50006, RANK(T457,$T$7:$T$50006), 1)</f>
        <v>100391</v>
      </c>
      <c r="B457" cm="1">
        <f t="array" aca="1" ref="B457" ca="1">INDEX($Y$7:$Y$50006, RANK(T457,$T$7:$T$50006), 1)</f>
        <v>10391</v>
      </c>
      <c r="C457" t="str">
        <f t="shared" ca="1" si="29"/>
        <v>BC</v>
      </c>
      <c r="D457" t="str">
        <f t="shared" ca="1" si="30"/>
        <v>Square</v>
      </c>
      <c r="E457" cm="1">
        <f t="array" aca="1" ref="E457" ca="1">INDEX($Z$7:$Z$46,RANDBETWEEN(1,ROWS($Z$7:$Z$46)))</f>
        <v>2021</v>
      </c>
      <c r="F457" cm="1">
        <f t="array" aca="1" ref="F457" ca="1">INDEX($AB$7:$AB$126,RANDBETWEEN(1,ROWS($AB$7:$AB$126)))</f>
        <v>98</v>
      </c>
      <c r="G457">
        <f ca="1">IF(_xlfn.NORM.INV(T457,$R$7,$R$8)&lt;0,0,_xlfn.NORM.INV(T457,$R$7,$R$8))*VLOOKUP(C457,$V$7:$W$10,2,FALSE)</f>
        <v>3.1866991186371325</v>
      </c>
      <c r="H457" s="6">
        <f ca="1">G457*VLOOKUP(C457,$V$7:$X$12,3,FALSE)</f>
        <v>47.800486779556991</v>
      </c>
      <c r="I457" t="str" cm="1">
        <f t="array" aca="1" ref="I457" ca="1">INDEX(data_generation!$AD$7:$AD$9,RANDBETWEEN(1,ROWS(data_generation!$AD$7:$AD$9)))</f>
        <v>Uncommited</v>
      </c>
      <c r="J457" t="str" cm="1">
        <f t="array" aca="1" ref="J457" ca="1">INDEX(data_generation!$AE$7:$AE$9,RANDBETWEEN(1,ROWS(data_generation!$AE$7:$AE$9)))</f>
        <v>Home</v>
      </c>
      <c r="K457" t="b" cm="1">
        <f t="array" aca="1" ref="K457" ca="1">INDEX(data_generation!$AF$7:$AF$8,RANDBETWEEN(1,ROWS(data_generation!$AF$7:$AF$8)))</f>
        <v>1</v>
      </c>
      <c r="L457" t="str" cm="1">
        <f t="array" aca="1" ref="L457" ca="1">INDEX($AG$7:$AG$10,RANDBETWEEN(1,ROWS($AG$7:$AG$10)))</f>
        <v>46-65</v>
      </c>
      <c r="M457" t="str" cm="1">
        <f t="array" aca="1" ref="M457" ca="1">INDEX(data_generation!$AI$7:$AI$9,RANDBETWEEN(1,ROWS(data_generation!$AI$7:$AI$9)))</f>
        <v>Other</v>
      </c>
      <c r="N457" t="str" cm="1">
        <f t="array" aca="1" ref="N457" ca="1">INDEX($AK$7:$AK$9,RANDBETWEEN(1,ROWS($AK$7:$AK$9)))</f>
        <v>Above $1000</v>
      </c>
      <c r="O457" t="str" cm="1">
        <f t="array" aca="1" ref="O457" ca="1">INDEX($AM$7:$AM$12,RANDBETWEEN(1,ROWS($AM$7:$AM$12)))</f>
        <v>IN</v>
      </c>
      <c r="P457" s="6"/>
      <c r="Q457" s="6"/>
      <c r="S457">
        <f t="shared" ca="1" si="31"/>
        <v>0.77096855596564395</v>
      </c>
      <c r="T457" s="5">
        <f t="shared" ca="1" si="32"/>
        <v>0.64557396437902548</v>
      </c>
      <c r="U457">
        <v>100451</v>
      </c>
      <c r="Y457" s="8">
        <v>10451</v>
      </c>
    </row>
    <row r="458" spans="1:25" x14ac:dyDescent="0.25">
      <c r="A458" cm="1">
        <f t="array" aca="1" ref="A458" ca="1">INDEX($U$7:$U$50006, RANK(T458,$T$7:$T$50006), 1)</f>
        <v>100010</v>
      </c>
      <c r="B458" cm="1">
        <f t="array" aca="1" ref="B458" ca="1">INDEX($Y$7:$Y$50006, RANK(T458,$T$7:$T$50006), 1)</f>
        <v>10010</v>
      </c>
      <c r="C458" t="str">
        <f t="shared" ca="1" si="29"/>
        <v>BC</v>
      </c>
      <c r="D458" t="str">
        <f t="shared" ca="1" si="30"/>
        <v>Square</v>
      </c>
      <c r="E458" cm="1">
        <f t="array" aca="1" ref="E458" ca="1">INDEX($Z$7:$Z$46,RANDBETWEEN(1,ROWS($Z$7:$Z$46)))</f>
        <v>2020</v>
      </c>
      <c r="F458" cm="1">
        <f t="array" aca="1" ref="F458" ca="1">INDEX($AB$7:$AB$126,RANDBETWEEN(1,ROWS($AB$7:$AB$126)))</f>
        <v>58</v>
      </c>
      <c r="G458">
        <f ca="1">IF(_xlfn.NORM.INV(T458,$R$7,$R$8)&lt;0,0,_xlfn.NORM.INV(T458,$R$7,$R$8))*VLOOKUP(C458,$V$7:$W$10,2,FALSE)</f>
        <v>4.2363736498179021</v>
      </c>
      <c r="H458" s="6">
        <f ca="1">G458*VLOOKUP(C458,$V$7:$X$12,3,FALSE)</f>
        <v>63.545604747268534</v>
      </c>
      <c r="I458" t="str" cm="1">
        <f t="array" aca="1" ref="I458" ca="1">INDEX(data_generation!$AD$7:$AD$9,RANDBETWEEN(1,ROWS(data_generation!$AD$7:$AD$9)))</f>
        <v>Disloyal</v>
      </c>
      <c r="J458" t="str" cm="1">
        <f t="array" aca="1" ref="J458" ca="1">INDEX(data_generation!$AE$7:$AE$9,RANDBETWEEN(1,ROWS(data_generation!$AE$7:$AE$9)))</f>
        <v>Home</v>
      </c>
      <c r="K458" t="b" cm="1">
        <f t="array" aca="1" ref="K458" ca="1">INDEX(data_generation!$AF$7:$AF$8,RANDBETWEEN(1,ROWS(data_generation!$AF$7:$AF$8)))</f>
        <v>0</v>
      </c>
      <c r="L458" t="str" cm="1">
        <f t="array" aca="1" ref="L458" ca="1">INDEX($AG$7:$AG$10,RANDBETWEEN(1,ROWS($AG$7:$AG$10)))</f>
        <v>&lt;25</v>
      </c>
      <c r="M458" t="str" cm="1">
        <f t="array" aca="1" ref="M458" ca="1">INDEX(data_generation!$AI$7:$AI$9,RANDBETWEEN(1,ROWS(data_generation!$AI$7:$AI$9)))</f>
        <v>Male</v>
      </c>
      <c r="N458" t="str" cm="1">
        <f t="array" aca="1" ref="N458" ca="1">INDEX($AK$7:$AK$9,RANDBETWEEN(1,ROWS($AK$7:$AK$9)))</f>
        <v>Under $500</v>
      </c>
      <c r="O458" t="str" cm="1">
        <f t="array" aca="1" ref="O458" ca="1">INDEX($AM$7:$AM$12,RANDBETWEEN(1,ROWS($AM$7:$AM$12)))</f>
        <v>IA</v>
      </c>
      <c r="P458" s="6"/>
      <c r="Q458" s="6"/>
      <c r="S458">
        <f t="shared" ca="1" si="31"/>
        <v>0.44817334145844434</v>
      </c>
      <c r="T458" s="5">
        <f t="shared" ca="1" si="32"/>
        <v>0.99329605438269009</v>
      </c>
      <c r="U458">
        <v>100452</v>
      </c>
      <c r="Y458" s="8">
        <v>10452</v>
      </c>
    </row>
    <row r="459" spans="1:25" x14ac:dyDescent="0.25">
      <c r="A459" cm="1">
        <f t="array" aca="1" ref="A459" ca="1">INDEX($U$7:$U$50006, RANK(T459,$T$7:$T$50006), 1)</f>
        <v>100283</v>
      </c>
      <c r="B459" cm="1">
        <f t="array" aca="1" ref="B459" ca="1">INDEX($Y$7:$Y$50006, RANK(T459,$T$7:$T$50006), 1)</f>
        <v>10283</v>
      </c>
      <c r="C459" t="str">
        <f t="shared" ca="1" si="29"/>
        <v>BB</v>
      </c>
      <c r="D459" t="str">
        <f t="shared" ca="1" si="30"/>
        <v>Circle</v>
      </c>
      <c r="E459" cm="1">
        <f t="array" aca="1" ref="E459" ca="1">INDEX($Z$7:$Z$46,RANDBETWEEN(1,ROWS($Z$7:$Z$46)))</f>
        <v>2023</v>
      </c>
      <c r="F459" cm="1">
        <f t="array" aca="1" ref="F459" ca="1">INDEX($AB$7:$AB$126,RANDBETWEEN(1,ROWS($AB$7:$AB$126)))</f>
        <v>34</v>
      </c>
      <c r="G459">
        <f ca="1">IF(_xlfn.NORM.INV(T459,$R$7,$R$8)&lt;0,0,_xlfn.NORM.INV(T459,$R$7,$R$8))*VLOOKUP(C459,$V$7:$W$10,2,FALSE)</f>
        <v>29.980764063869582</v>
      </c>
      <c r="H459" s="6">
        <f ca="1">G459*VLOOKUP(C459,$V$7:$X$12,3,FALSE)</f>
        <v>299.80764063869583</v>
      </c>
      <c r="I459" t="str" cm="1">
        <f t="array" aca="1" ref="I459" ca="1">INDEX(data_generation!$AD$7:$AD$9,RANDBETWEEN(1,ROWS(data_generation!$AD$7:$AD$9)))</f>
        <v>Uncommited</v>
      </c>
      <c r="J459" t="str" cm="1">
        <f t="array" aca="1" ref="J459" ca="1">INDEX(data_generation!$AE$7:$AE$9,RANDBETWEEN(1,ROWS(data_generation!$AE$7:$AE$9)))</f>
        <v>Home</v>
      </c>
      <c r="K459" t="b" cm="1">
        <f t="array" aca="1" ref="K459" ca="1">INDEX(data_generation!$AF$7:$AF$8,RANDBETWEEN(1,ROWS(data_generation!$AF$7:$AF$8)))</f>
        <v>1</v>
      </c>
      <c r="L459" t="str" cm="1">
        <f t="array" aca="1" ref="L459" ca="1">INDEX($AG$7:$AG$10,RANDBETWEEN(1,ROWS($AG$7:$AG$10)))</f>
        <v>&lt;25</v>
      </c>
      <c r="M459" t="str" cm="1">
        <f t="array" aca="1" ref="M459" ca="1">INDEX(data_generation!$AI$7:$AI$9,RANDBETWEEN(1,ROWS(data_generation!$AI$7:$AI$9)))</f>
        <v>Male</v>
      </c>
      <c r="N459" t="str" cm="1">
        <f t="array" aca="1" ref="N459" ca="1">INDEX($AK$7:$AK$9,RANDBETWEEN(1,ROWS($AK$7:$AK$9)))</f>
        <v>Under $500</v>
      </c>
      <c r="O459" t="str" cm="1">
        <f t="array" aca="1" ref="O459" ca="1">INDEX($AM$7:$AM$12,RANDBETWEEN(1,ROWS($AM$7:$AM$12)))</f>
        <v>MN</v>
      </c>
      <c r="P459" s="6"/>
      <c r="Q459" s="6"/>
      <c r="S459">
        <f t="shared" ca="1" si="31"/>
        <v>0.15011619021313538</v>
      </c>
      <c r="T459" s="5">
        <f t="shared" ca="1" si="32"/>
        <v>0.74613998984313135</v>
      </c>
      <c r="U459">
        <v>100453</v>
      </c>
      <c r="Y459" s="8">
        <v>10453</v>
      </c>
    </row>
    <row r="460" spans="1:25" x14ac:dyDescent="0.25">
      <c r="A460" cm="1">
        <f t="array" aca="1" ref="A460" ca="1">INDEX($U$7:$U$50006, RANK(T460,$T$7:$T$50006), 1)</f>
        <v>100701</v>
      </c>
      <c r="B460" cm="1">
        <f t="array" aca="1" ref="B460" ca="1">INDEX($Y$7:$Y$50006, RANK(T460,$T$7:$T$50006), 1)</f>
        <v>10701</v>
      </c>
      <c r="C460" t="str">
        <f t="shared" ca="1" si="29"/>
        <v>AB</v>
      </c>
      <c r="D460" t="str">
        <f t="shared" ca="1" si="30"/>
        <v>Circle</v>
      </c>
      <c r="E460" cm="1">
        <f t="array" aca="1" ref="E460" ca="1">INDEX($Z$7:$Z$46,RANDBETWEEN(1,ROWS($Z$7:$Z$46)))</f>
        <v>2013</v>
      </c>
      <c r="F460" cm="1">
        <f t="array" aca="1" ref="F460" ca="1">INDEX($AB$7:$AB$126,RANDBETWEEN(1,ROWS($AB$7:$AB$126)))</f>
        <v>55</v>
      </c>
      <c r="G460">
        <f ca="1">IF(_xlfn.NORM.INV(T460,$R$7,$R$8)&lt;0,0,_xlfn.NORM.INV(T460,$R$7,$R$8))*VLOOKUP(C460,$V$7:$W$10,2,FALSE)</f>
        <v>51.194335603995967</v>
      </c>
      <c r="H460" s="6">
        <f ca="1">G460*VLOOKUP(C460,$V$7:$X$12,3,FALSE)</f>
        <v>127.98583900998992</v>
      </c>
      <c r="I460" t="str" cm="1">
        <f t="array" aca="1" ref="I460" ca="1">INDEX(data_generation!$AD$7:$AD$9,RANDBETWEEN(1,ROWS(data_generation!$AD$7:$AD$9)))</f>
        <v>Uncommited</v>
      </c>
      <c r="J460" t="str" cm="1">
        <f t="array" aca="1" ref="J460" ca="1">INDEX(data_generation!$AE$7:$AE$9,RANDBETWEEN(1,ROWS(data_generation!$AE$7:$AE$9)))</f>
        <v>Work</v>
      </c>
      <c r="K460" t="b" cm="1">
        <f t="array" aca="1" ref="K460" ca="1">INDEX(data_generation!$AF$7:$AF$8,RANDBETWEEN(1,ROWS(data_generation!$AF$7:$AF$8)))</f>
        <v>0</v>
      </c>
      <c r="L460" t="str" cm="1">
        <f t="array" aca="1" ref="L460" ca="1">INDEX($AG$7:$AG$10,RANDBETWEEN(1,ROWS($AG$7:$AG$10)))</f>
        <v>26-45</v>
      </c>
      <c r="M460" t="str" cm="1">
        <f t="array" aca="1" ref="M460" ca="1">INDEX(data_generation!$AI$7:$AI$9,RANDBETWEEN(1,ROWS(data_generation!$AI$7:$AI$9)))</f>
        <v>Other</v>
      </c>
      <c r="N460" t="str" cm="1">
        <f t="array" aca="1" ref="N460" ca="1">INDEX($AK$7:$AK$9,RANDBETWEEN(1,ROWS($AK$7:$AK$9)))</f>
        <v>Under $500</v>
      </c>
      <c r="O460" t="str" cm="1">
        <f t="array" aca="1" ref="O460" ca="1">INDEX($AM$7:$AM$12,RANDBETWEEN(1,ROWS($AM$7:$AM$12)))</f>
        <v>MO</v>
      </c>
      <c r="P460" s="6"/>
      <c r="Q460" s="6"/>
      <c r="S460">
        <f t="shared" ca="1" si="31"/>
        <v>0.9757527521404411</v>
      </c>
      <c r="T460" s="5">
        <f t="shared" ca="1" si="32"/>
        <v>0.3776188774350282</v>
      </c>
      <c r="U460">
        <v>100454</v>
      </c>
      <c r="Y460" s="8">
        <v>10454</v>
      </c>
    </row>
    <row r="461" spans="1:25" x14ac:dyDescent="0.25">
      <c r="A461" cm="1">
        <f t="array" aca="1" ref="A461" ca="1">INDEX($U$7:$U$50006, RANK(T461,$T$7:$T$50006), 1)</f>
        <v>100305</v>
      </c>
      <c r="B461" cm="1">
        <f t="array" aca="1" ref="B461" ca="1">INDEX($Y$7:$Y$50006, RANK(T461,$T$7:$T$50006), 1)</f>
        <v>10305</v>
      </c>
      <c r="C461" t="str">
        <f t="shared" ca="1" si="29"/>
        <v>BC</v>
      </c>
      <c r="D461" t="str">
        <f t="shared" ca="1" si="30"/>
        <v>Square</v>
      </c>
      <c r="E461" cm="1">
        <f t="array" aca="1" ref="E461" ca="1">INDEX($Z$7:$Z$46,RANDBETWEEN(1,ROWS($Z$7:$Z$46)))</f>
        <v>2021</v>
      </c>
      <c r="F461" cm="1">
        <f t="array" aca="1" ref="F461" ca="1">INDEX($AB$7:$AB$126,RANDBETWEEN(1,ROWS($AB$7:$AB$126)))</f>
        <v>17</v>
      </c>
      <c r="G461">
        <f ca="1">IF(_xlfn.NORM.INV(T461,$R$7,$R$8)&lt;0,0,_xlfn.NORM.INV(T461,$R$7,$R$8))*VLOOKUP(C461,$V$7:$W$10,2,FALSE)</f>
        <v>3.3066612388445189</v>
      </c>
      <c r="H461" s="6">
        <f ca="1">G461*VLOOKUP(C461,$V$7:$X$12,3,FALSE)</f>
        <v>49.599918582667783</v>
      </c>
      <c r="I461" t="str" cm="1">
        <f t="array" aca="1" ref="I461" ca="1">INDEX(data_generation!$AD$7:$AD$9,RANDBETWEEN(1,ROWS(data_generation!$AD$7:$AD$9)))</f>
        <v>Uncommited</v>
      </c>
      <c r="J461" t="str" cm="1">
        <f t="array" aca="1" ref="J461" ca="1">INDEX(data_generation!$AE$7:$AE$9,RANDBETWEEN(1,ROWS(data_generation!$AE$7:$AE$9)))</f>
        <v>School</v>
      </c>
      <c r="K461" t="b" cm="1">
        <f t="array" aca="1" ref="K461" ca="1">INDEX(data_generation!$AF$7:$AF$8,RANDBETWEEN(1,ROWS(data_generation!$AF$7:$AF$8)))</f>
        <v>0</v>
      </c>
      <c r="L461" t="str" cm="1">
        <f t="array" aca="1" ref="L461" ca="1">INDEX($AG$7:$AG$10,RANDBETWEEN(1,ROWS($AG$7:$AG$10)))</f>
        <v>46-65</v>
      </c>
      <c r="M461" t="str" cm="1">
        <f t="array" aca="1" ref="M461" ca="1">INDEX(data_generation!$AI$7:$AI$9,RANDBETWEEN(1,ROWS(data_generation!$AI$7:$AI$9)))</f>
        <v>Other</v>
      </c>
      <c r="N461" t="str" cm="1">
        <f t="array" aca="1" ref="N461" ca="1">INDEX($AK$7:$AK$9,RANDBETWEEN(1,ROWS($AK$7:$AK$9)))</f>
        <v>Above $1000</v>
      </c>
      <c r="O461" t="str" cm="1">
        <f t="array" aca="1" ref="O461" ca="1">INDEX($AM$7:$AM$12,RANDBETWEEN(1,ROWS($AM$7:$AM$12)))</f>
        <v>IL</v>
      </c>
      <c r="P461" s="6"/>
      <c r="Q461" s="6"/>
      <c r="S461">
        <f t="shared" ca="1" si="31"/>
        <v>0.67352349545479029</v>
      </c>
      <c r="T461" s="5">
        <f t="shared" ca="1" si="32"/>
        <v>0.73016843318294056</v>
      </c>
      <c r="U461">
        <v>100455</v>
      </c>
      <c r="Y461" s="8">
        <v>10455</v>
      </c>
    </row>
    <row r="462" spans="1:25" x14ac:dyDescent="0.25">
      <c r="A462" cm="1">
        <f t="array" aca="1" ref="A462" ca="1">INDEX($U$7:$U$50006, RANK(T462,$T$7:$T$50006), 1)</f>
        <v>100748</v>
      </c>
      <c r="B462" cm="1">
        <f t="array" aca="1" ref="B462" ca="1">INDEX($Y$7:$Y$50006, RANK(T462,$T$7:$T$50006), 1)</f>
        <v>10748</v>
      </c>
      <c r="C462" t="str">
        <f t="shared" ca="1" si="29"/>
        <v>BC</v>
      </c>
      <c r="D462" t="str">
        <f t="shared" ca="1" si="30"/>
        <v>Square</v>
      </c>
      <c r="E462" cm="1">
        <f t="array" aca="1" ref="E462" ca="1">INDEX($Z$7:$Z$46,RANDBETWEEN(1,ROWS($Z$7:$Z$46)))</f>
        <v>2019</v>
      </c>
      <c r="F462" cm="1">
        <f t="array" aca="1" ref="F462" ca="1">INDEX($AB$7:$AB$126,RANDBETWEEN(1,ROWS($AB$7:$AB$126)))</f>
        <v>42</v>
      </c>
      <c r="G462">
        <f ca="1">IF(_xlfn.NORM.INV(T462,$R$7,$R$8)&lt;0,0,_xlfn.NORM.INV(T462,$R$7,$R$8))*VLOOKUP(C462,$V$7:$W$10,2,FALSE)</f>
        <v>2.7888947912661419</v>
      </c>
      <c r="H462" s="6">
        <f ca="1">G462*VLOOKUP(C462,$V$7:$X$12,3,FALSE)</f>
        <v>41.833421868992126</v>
      </c>
      <c r="I462" t="str" cm="1">
        <f t="array" aca="1" ref="I462" ca="1">INDEX(data_generation!$AD$7:$AD$9,RANDBETWEEN(1,ROWS(data_generation!$AD$7:$AD$9)))</f>
        <v>Loyal</v>
      </c>
      <c r="J462" t="str" cm="1">
        <f t="array" aca="1" ref="J462" ca="1">INDEX(data_generation!$AE$7:$AE$9,RANDBETWEEN(1,ROWS(data_generation!$AE$7:$AE$9)))</f>
        <v>Work</v>
      </c>
      <c r="K462" t="b" cm="1">
        <f t="array" aca="1" ref="K462" ca="1">INDEX(data_generation!$AF$7:$AF$8,RANDBETWEEN(1,ROWS(data_generation!$AF$7:$AF$8)))</f>
        <v>0</v>
      </c>
      <c r="L462" t="str" cm="1">
        <f t="array" aca="1" ref="L462" ca="1">INDEX($AG$7:$AG$10,RANDBETWEEN(1,ROWS($AG$7:$AG$10)))</f>
        <v>26-45</v>
      </c>
      <c r="M462" t="str" cm="1">
        <f t="array" aca="1" ref="M462" ca="1">INDEX(data_generation!$AI$7:$AI$9,RANDBETWEEN(1,ROWS(data_generation!$AI$7:$AI$9)))</f>
        <v>Other</v>
      </c>
      <c r="N462" t="str" cm="1">
        <f t="array" aca="1" ref="N462" ca="1">INDEX($AK$7:$AK$9,RANDBETWEEN(1,ROWS($AK$7:$AK$9)))</f>
        <v>Above $1000</v>
      </c>
      <c r="O462" t="str" cm="1">
        <f t="array" aca="1" ref="O462" ca="1">INDEX($AM$7:$AM$12,RANDBETWEEN(1,ROWS($AM$7:$AM$12)))</f>
        <v>IA</v>
      </c>
      <c r="P462" s="6"/>
      <c r="Q462" s="6"/>
      <c r="S462">
        <f t="shared" ca="1" si="31"/>
        <v>0.19118174970496016</v>
      </c>
      <c r="T462" s="5">
        <f t="shared" ca="1" si="32"/>
        <v>0.33643571917467141</v>
      </c>
      <c r="U462">
        <v>100456</v>
      </c>
      <c r="Y462" s="8">
        <v>10456</v>
      </c>
    </row>
    <row r="463" spans="1:25" x14ac:dyDescent="0.25">
      <c r="A463" cm="1">
        <f t="array" aca="1" ref="A463" ca="1">INDEX($U$7:$U$50006, RANK(T463,$T$7:$T$50006), 1)</f>
        <v>100438</v>
      </c>
      <c r="B463" cm="1">
        <f t="array" aca="1" ref="B463" ca="1">INDEX($Y$7:$Y$50006, RANK(T463,$T$7:$T$50006), 1)</f>
        <v>10438</v>
      </c>
      <c r="C463" t="str">
        <f t="shared" ca="1" si="29"/>
        <v>AB</v>
      </c>
      <c r="D463" t="str">
        <f t="shared" ca="1" si="30"/>
        <v>Circle</v>
      </c>
      <c r="E463" cm="1">
        <f t="array" aca="1" ref="E463" ca="1">INDEX($Z$7:$Z$46,RANDBETWEEN(1,ROWS($Z$7:$Z$46)))</f>
        <v>2022</v>
      </c>
      <c r="F463" cm="1">
        <f t="array" aca="1" ref="F463" ca="1">INDEX($AB$7:$AB$126,RANDBETWEEN(1,ROWS($AB$7:$AB$126)))</f>
        <v>96</v>
      </c>
      <c r="G463">
        <f ca="1">IF(_xlfn.NORM.INV(T463,$R$7,$R$8)&lt;0,0,_xlfn.NORM.INV(T463,$R$7,$R$8))*VLOOKUP(C463,$V$7:$W$10,2,FALSE)</f>
        <v>56.414815783346675</v>
      </c>
      <c r="H463" s="6">
        <f ca="1">G463*VLOOKUP(C463,$V$7:$X$12,3,FALSE)</f>
        <v>141.03703945836668</v>
      </c>
      <c r="I463" t="str" cm="1">
        <f t="array" aca="1" ref="I463" ca="1">INDEX(data_generation!$AD$7:$AD$9,RANDBETWEEN(1,ROWS(data_generation!$AD$7:$AD$9)))</f>
        <v>Loyal</v>
      </c>
      <c r="J463" t="str" cm="1">
        <f t="array" aca="1" ref="J463" ca="1">INDEX(data_generation!$AE$7:$AE$9,RANDBETWEEN(1,ROWS(data_generation!$AE$7:$AE$9)))</f>
        <v>School</v>
      </c>
      <c r="K463" t="b" cm="1">
        <f t="array" aca="1" ref="K463" ca="1">INDEX(data_generation!$AF$7:$AF$8,RANDBETWEEN(1,ROWS(data_generation!$AF$7:$AF$8)))</f>
        <v>0</v>
      </c>
      <c r="L463" t="str" cm="1">
        <f t="array" aca="1" ref="L463" ca="1">INDEX($AG$7:$AG$10,RANDBETWEEN(1,ROWS($AG$7:$AG$10)))</f>
        <v>26-45</v>
      </c>
      <c r="M463" t="str" cm="1">
        <f t="array" aca="1" ref="M463" ca="1">INDEX(data_generation!$AI$7:$AI$9,RANDBETWEEN(1,ROWS(data_generation!$AI$7:$AI$9)))</f>
        <v>Male</v>
      </c>
      <c r="N463" t="str" cm="1">
        <f t="array" aca="1" ref="N463" ca="1">INDEX($AK$7:$AK$9,RANDBETWEEN(1,ROWS($AK$7:$AK$9)))</f>
        <v>Under $500</v>
      </c>
      <c r="O463" t="str" cm="1">
        <f t="array" aca="1" ref="O463" ca="1">INDEX($AM$7:$AM$12,RANDBETWEEN(1,ROWS($AM$7:$AM$12)))</f>
        <v>IA</v>
      </c>
      <c r="P463" s="6"/>
      <c r="Q463" s="6"/>
      <c r="S463">
        <f t="shared" ca="1" si="31"/>
        <v>0.12973069573655061</v>
      </c>
      <c r="T463" s="5">
        <f t="shared" ca="1" si="32"/>
        <v>0.60577074776052398</v>
      </c>
      <c r="U463">
        <v>100457</v>
      </c>
      <c r="Y463" s="8">
        <v>10457</v>
      </c>
    </row>
    <row r="464" spans="1:25" x14ac:dyDescent="0.25">
      <c r="A464" cm="1">
        <f t="array" aca="1" ref="A464" ca="1">INDEX($U$7:$U$50006, RANK(T464,$T$7:$T$50006), 1)</f>
        <v>100726</v>
      </c>
      <c r="B464" cm="1">
        <f t="array" aca="1" ref="B464" ca="1">INDEX($Y$7:$Y$50006, RANK(T464,$T$7:$T$50006), 1)</f>
        <v>10726</v>
      </c>
      <c r="C464" t="str">
        <f t="shared" ca="1" si="29"/>
        <v>AB</v>
      </c>
      <c r="D464" t="str">
        <f t="shared" ca="1" si="30"/>
        <v>Circle</v>
      </c>
      <c r="E464" cm="1">
        <f t="array" aca="1" ref="E464" ca="1">INDEX($Z$7:$Z$46,RANDBETWEEN(1,ROWS($Z$7:$Z$46)))</f>
        <v>2023</v>
      </c>
      <c r="F464" cm="1">
        <f t="array" aca="1" ref="F464" ca="1">INDEX($AB$7:$AB$126,RANDBETWEEN(1,ROWS($AB$7:$AB$126)))</f>
        <v>55</v>
      </c>
      <c r="G464">
        <f ca="1">IF(_xlfn.NORM.INV(T464,$R$7,$R$8)&lt;0,0,_xlfn.NORM.INV(T464,$R$7,$R$8))*VLOOKUP(C464,$V$7:$W$10,2,FALSE)</f>
        <v>50.720497846356309</v>
      </c>
      <c r="H464" s="6">
        <f ca="1">G464*VLOOKUP(C464,$V$7:$X$12,3,FALSE)</f>
        <v>126.80124461589077</v>
      </c>
      <c r="I464" t="str" cm="1">
        <f t="array" aca="1" ref="I464" ca="1">INDEX(data_generation!$AD$7:$AD$9,RANDBETWEEN(1,ROWS(data_generation!$AD$7:$AD$9)))</f>
        <v>Uncommited</v>
      </c>
      <c r="J464" t="str" cm="1">
        <f t="array" aca="1" ref="J464" ca="1">INDEX(data_generation!$AE$7:$AE$9,RANDBETWEEN(1,ROWS(data_generation!$AE$7:$AE$9)))</f>
        <v>School</v>
      </c>
      <c r="K464" t="b" cm="1">
        <f t="array" aca="1" ref="K464" ca="1">INDEX(data_generation!$AF$7:$AF$8,RANDBETWEEN(1,ROWS(data_generation!$AF$7:$AF$8)))</f>
        <v>1</v>
      </c>
      <c r="L464" t="str" cm="1">
        <f t="array" aca="1" ref="L464" ca="1">INDEX($AG$7:$AG$10,RANDBETWEEN(1,ROWS($AG$7:$AG$10)))</f>
        <v>&gt;65</v>
      </c>
      <c r="M464" t="str" cm="1">
        <f t="array" aca="1" ref="M464" ca="1">INDEX(data_generation!$AI$7:$AI$9,RANDBETWEEN(1,ROWS(data_generation!$AI$7:$AI$9)))</f>
        <v>Female</v>
      </c>
      <c r="N464" t="str" cm="1">
        <f t="array" aca="1" ref="N464" ca="1">INDEX($AK$7:$AK$9,RANDBETWEEN(1,ROWS($AK$7:$AK$9)))</f>
        <v>$500-$1000</v>
      </c>
      <c r="O464" t="str" cm="1">
        <f t="array" aca="1" ref="O464" ca="1">INDEX($AM$7:$AM$12,RANDBETWEEN(1,ROWS($AM$7:$AM$12)))</f>
        <v>IA</v>
      </c>
      <c r="P464" s="6"/>
      <c r="Q464" s="6"/>
      <c r="S464">
        <f t="shared" ca="1" si="31"/>
        <v>0.32526962499694834</v>
      </c>
      <c r="T464" s="5">
        <f t="shared" ca="1" si="32"/>
        <v>0.35778372635910971</v>
      </c>
      <c r="U464">
        <v>100458</v>
      </c>
      <c r="Y464" s="8">
        <v>10458</v>
      </c>
    </row>
    <row r="465" spans="1:25" x14ac:dyDescent="0.25">
      <c r="A465" cm="1">
        <f t="array" aca="1" ref="A465" ca="1">INDEX($U$7:$U$50006, RANK(T465,$T$7:$T$50006), 1)</f>
        <v>100023</v>
      </c>
      <c r="B465" cm="1">
        <f t="array" aca="1" ref="B465" ca="1">INDEX($Y$7:$Y$50006, RANK(T465,$T$7:$T$50006), 1)</f>
        <v>10023</v>
      </c>
      <c r="C465" t="str">
        <f t="shared" ca="1" si="29"/>
        <v>BB</v>
      </c>
      <c r="D465" t="str">
        <f t="shared" ca="1" si="30"/>
        <v>Circle</v>
      </c>
      <c r="E465" cm="1">
        <f t="array" aca="1" ref="E465" ca="1">INDEX($Z$7:$Z$46,RANDBETWEEN(1,ROWS($Z$7:$Z$46)))</f>
        <v>2022</v>
      </c>
      <c r="F465" cm="1">
        <f t="array" aca="1" ref="F465" ca="1">INDEX($AB$7:$AB$126,RANDBETWEEN(1,ROWS($AB$7:$AB$126)))</f>
        <v>97</v>
      </c>
      <c r="G465">
        <f ca="1">IF(_xlfn.NORM.INV(T465,$R$7,$R$8)&lt;0,0,_xlfn.NORM.INV(T465,$R$7,$R$8))*VLOOKUP(C465,$V$7:$W$10,2,FALSE)</f>
        <v>35.938256556854157</v>
      </c>
      <c r="H465" s="6">
        <f ca="1">G465*VLOOKUP(C465,$V$7:$X$12,3,FALSE)</f>
        <v>359.38256556854157</v>
      </c>
      <c r="I465" t="str" cm="1">
        <f t="array" aca="1" ref="I465" ca="1">INDEX(data_generation!$AD$7:$AD$9,RANDBETWEEN(1,ROWS(data_generation!$AD$7:$AD$9)))</f>
        <v>Disloyal</v>
      </c>
      <c r="J465" t="str" cm="1">
        <f t="array" aca="1" ref="J465" ca="1">INDEX(data_generation!$AE$7:$AE$9,RANDBETWEEN(1,ROWS(data_generation!$AE$7:$AE$9)))</f>
        <v>School</v>
      </c>
      <c r="K465" t="b" cm="1">
        <f t="array" aca="1" ref="K465" ca="1">INDEX(data_generation!$AF$7:$AF$8,RANDBETWEEN(1,ROWS(data_generation!$AF$7:$AF$8)))</f>
        <v>0</v>
      </c>
      <c r="L465" t="str" cm="1">
        <f t="array" aca="1" ref="L465" ca="1">INDEX($AG$7:$AG$10,RANDBETWEEN(1,ROWS($AG$7:$AG$10)))</f>
        <v>26-45</v>
      </c>
      <c r="M465" t="str" cm="1">
        <f t="array" aca="1" ref="M465" ca="1">INDEX(data_generation!$AI$7:$AI$9,RANDBETWEEN(1,ROWS(data_generation!$AI$7:$AI$9)))</f>
        <v>Other</v>
      </c>
      <c r="N465" t="str" cm="1">
        <f t="array" aca="1" ref="N465" ca="1">INDEX($AK$7:$AK$9,RANDBETWEEN(1,ROWS($AK$7:$AK$9)))</f>
        <v>$500-$1000</v>
      </c>
      <c r="O465" t="str" cm="1">
        <f t="array" aca="1" ref="O465" ca="1">INDEX($AM$7:$AM$12,RANDBETWEEN(1,ROWS($AM$7:$AM$12)))</f>
        <v>WI</v>
      </c>
      <c r="P465" s="6"/>
      <c r="Q465" s="6"/>
      <c r="S465">
        <f t="shared" ca="1" si="31"/>
        <v>7.0304115812778734E-2</v>
      </c>
      <c r="T465" s="5">
        <f t="shared" ca="1" si="32"/>
        <v>0.97649883648427938</v>
      </c>
      <c r="U465">
        <v>100459</v>
      </c>
      <c r="Y465" s="8">
        <v>10459</v>
      </c>
    </row>
    <row r="466" spans="1:25" x14ac:dyDescent="0.25">
      <c r="A466" cm="1">
        <f t="array" aca="1" ref="A466" ca="1">INDEX($U$7:$U$50006, RANK(T466,$T$7:$T$50006), 1)</f>
        <v>100218</v>
      </c>
      <c r="B466" cm="1">
        <f t="array" aca="1" ref="B466" ca="1">INDEX($Y$7:$Y$50006, RANK(T466,$T$7:$T$50006), 1)</f>
        <v>10218</v>
      </c>
      <c r="C466" t="str">
        <f t="shared" ca="1" si="29"/>
        <v>BC</v>
      </c>
      <c r="D466" t="str">
        <f t="shared" ca="1" si="30"/>
        <v>Square</v>
      </c>
      <c r="E466" cm="1">
        <f t="array" aca="1" ref="E466" ca="1">INDEX($Z$7:$Z$46,RANDBETWEEN(1,ROWS($Z$7:$Z$46)))</f>
        <v>2023</v>
      </c>
      <c r="F466" cm="1">
        <f t="array" aca="1" ref="F466" ca="1">INDEX($AB$7:$AB$126,RANDBETWEEN(1,ROWS($AB$7:$AB$126)))</f>
        <v>19</v>
      </c>
      <c r="G466">
        <f ca="1">IF(_xlfn.NORM.INV(T466,$R$7,$R$8)&lt;0,0,_xlfn.NORM.INV(T466,$R$7,$R$8))*VLOOKUP(C466,$V$7:$W$10,2,FALSE)</f>
        <v>3.415191355303604</v>
      </c>
      <c r="H466" s="6">
        <f ca="1">G466*VLOOKUP(C466,$V$7:$X$12,3,FALSE)</f>
        <v>51.227870329554058</v>
      </c>
      <c r="I466" t="str" cm="1">
        <f t="array" aca="1" ref="I466" ca="1">INDEX(data_generation!$AD$7:$AD$9,RANDBETWEEN(1,ROWS(data_generation!$AD$7:$AD$9)))</f>
        <v>Loyal</v>
      </c>
      <c r="J466" t="str" cm="1">
        <f t="array" aca="1" ref="J466" ca="1">INDEX(data_generation!$AE$7:$AE$9,RANDBETWEEN(1,ROWS(data_generation!$AE$7:$AE$9)))</f>
        <v>Home</v>
      </c>
      <c r="K466" t="b" cm="1">
        <f t="array" aca="1" ref="K466" ca="1">INDEX(data_generation!$AF$7:$AF$8,RANDBETWEEN(1,ROWS(data_generation!$AF$7:$AF$8)))</f>
        <v>0</v>
      </c>
      <c r="L466" t="str" cm="1">
        <f t="array" aca="1" ref="L466" ca="1">INDEX($AG$7:$AG$10,RANDBETWEEN(1,ROWS($AG$7:$AG$10)))</f>
        <v>26-45</v>
      </c>
      <c r="M466" t="str" cm="1">
        <f t="array" aca="1" ref="M466" ca="1">INDEX(data_generation!$AI$7:$AI$9,RANDBETWEEN(1,ROWS(data_generation!$AI$7:$AI$9)))</f>
        <v>Female</v>
      </c>
      <c r="N466" t="str" cm="1">
        <f t="array" aca="1" ref="N466" ca="1">INDEX($AK$7:$AK$9,RANDBETWEEN(1,ROWS($AK$7:$AK$9)))</f>
        <v>$500-$1000</v>
      </c>
      <c r="O466" t="str" cm="1">
        <f t="array" aca="1" ref="O466" ca="1">INDEX($AM$7:$AM$12,RANDBETWEEN(1,ROWS($AM$7:$AM$12)))</f>
        <v>IL</v>
      </c>
      <c r="P466" s="6"/>
      <c r="Q466" s="6"/>
      <c r="S466">
        <f t="shared" ca="1" si="31"/>
        <v>0.6489555639789738</v>
      </c>
      <c r="T466" s="5">
        <f t="shared" ca="1" si="32"/>
        <v>0.79683878116469731</v>
      </c>
      <c r="U466">
        <v>100460</v>
      </c>
      <c r="Y466" s="8">
        <v>10460</v>
      </c>
    </row>
    <row r="467" spans="1:25" x14ac:dyDescent="0.25">
      <c r="A467" cm="1">
        <f t="array" aca="1" ref="A467" ca="1">INDEX($U$7:$U$50006, RANK(T467,$T$7:$T$50006), 1)</f>
        <v>101073</v>
      </c>
      <c r="B467" cm="1">
        <f t="array" aca="1" ref="B467" ca="1">INDEX($Y$7:$Y$50006, RANK(T467,$T$7:$T$50006), 1)</f>
        <v>11073</v>
      </c>
      <c r="C467" t="str">
        <f t="shared" ca="1" si="29"/>
        <v>AC</v>
      </c>
      <c r="D467" t="str">
        <f t="shared" ca="1" si="30"/>
        <v>Circle</v>
      </c>
      <c r="E467" cm="1">
        <f t="array" aca="1" ref="E467" ca="1">INDEX($Z$7:$Z$46,RANDBETWEEN(1,ROWS($Z$7:$Z$46)))</f>
        <v>2023</v>
      </c>
      <c r="F467" cm="1">
        <f t="array" aca="1" ref="F467" ca="1">INDEX($AB$7:$AB$126,RANDBETWEEN(1,ROWS($AB$7:$AB$126)))</f>
        <v>52</v>
      </c>
      <c r="G467">
        <f ca="1">IF(_xlfn.NORM.INV(T467,$R$7,$R$8)&lt;0,0,_xlfn.NORM.INV(T467,$R$7,$R$8))*VLOOKUP(C467,$V$7:$W$10,2,FALSE)</f>
        <v>35.058406717376407</v>
      </c>
      <c r="H467" s="6">
        <f ca="1">G467*VLOOKUP(C467,$V$7:$X$12,3,FALSE)</f>
        <v>105.17522015212921</v>
      </c>
      <c r="I467" t="str" cm="1">
        <f t="array" aca="1" ref="I467" ca="1">INDEX(data_generation!$AD$7:$AD$9,RANDBETWEEN(1,ROWS(data_generation!$AD$7:$AD$9)))</f>
        <v>Uncommited</v>
      </c>
      <c r="J467" t="str" cm="1">
        <f t="array" aca="1" ref="J467" ca="1">INDEX(data_generation!$AE$7:$AE$9,RANDBETWEEN(1,ROWS(data_generation!$AE$7:$AE$9)))</f>
        <v>Work</v>
      </c>
      <c r="K467" t="b" cm="1">
        <f t="array" aca="1" ref="K467" ca="1">INDEX(data_generation!$AF$7:$AF$8,RANDBETWEEN(1,ROWS(data_generation!$AF$7:$AF$8)))</f>
        <v>1</v>
      </c>
      <c r="L467" t="str" cm="1">
        <f t="array" aca="1" ref="L467" ca="1">INDEX($AG$7:$AG$10,RANDBETWEEN(1,ROWS($AG$7:$AG$10)))</f>
        <v>&gt;65</v>
      </c>
      <c r="M467" t="str" cm="1">
        <f t="array" aca="1" ref="M467" ca="1">INDEX(data_generation!$AI$7:$AI$9,RANDBETWEEN(1,ROWS(data_generation!$AI$7:$AI$9)))</f>
        <v>Other</v>
      </c>
      <c r="N467" t="str" cm="1">
        <f t="array" aca="1" ref="N467" ca="1">INDEX($AK$7:$AK$9,RANDBETWEEN(1,ROWS($AK$7:$AK$9)))</f>
        <v>Above $1000</v>
      </c>
      <c r="O467" t="str" cm="1">
        <f t="array" aca="1" ref="O467" ca="1">INDEX($AM$7:$AM$12,RANDBETWEEN(1,ROWS($AM$7:$AM$12)))</f>
        <v>IL</v>
      </c>
      <c r="P467" s="6"/>
      <c r="Q467" s="6"/>
      <c r="S467">
        <f t="shared" ca="1" si="31"/>
        <v>0.77067914425244943</v>
      </c>
      <c r="T467" s="5">
        <f t="shared" ca="1" si="32"/>
        <v>3.0363251814705894E-2</v>
      </c>
      <c r="U467">
        <v>100461</v>
      </c>
      <c r="Y467" s="8">
        <v>10461</v>
      </c>
    </row>
    <row r="468" spans="1:25" x14ac:dyDescent="0.25">
      <c r="A468" cm="1">
        <f t="array" aca="1" ref="A468" ca="1">INDEX($U$7:$U$50006, RANK(T468,$T$7:$T$50006), 1)</f>
        <v>100743</v>
      </c>
      <c r="B468" cm="1">
        <f t="array" aca="1" ref="B468" ca="1">INDEX($Y$7:$Y$50006, RANK(T468,$T$7:$T$50006), 1)</f>
        <v>10743</v>
      </c>
      <c r="C468" t="str">
        <f t="shared" ca="1" si="29"/>
        <v>AB</v>
      </c>
      <c r="D468" t="str">
        <f t="shared" ca="1" si="30"/>
        <v>Circle</v>
      </c>
      <c r="E468" cm="1">
        <f t="array" aca="1" ref="E468" ca="1">INDEX($Z$7:$Z$46,RANDBETWEEN(1,ROWS($Z$7:$Z$46)))</f>
        <v>2021</v>
      </c>
      <c r="F468" cm="1">
        <f t="array" aca="1" ref="F468" ca="1">INDEX($AB$7:$AB$126,RANDBETWEEN(1,ROWS($AB$7:$AB$126)))</f>
        <v>39</v>
      </c>
      <c r="G468">
        <f ca="1">IF(_xlfn.NORM.INV(T468,$R$7,$R$8)&lt;0,0,_xlfn.NORM.INV(T468,$R$7,$R$8))*VLOOKUP(C468,$V$7:$W$10,2,FALSE)</f>
        <v>50.297877453483181</v>
      </c>
      <c r="H468" s="6">
        <f ca="1">G468*VLOOKUP(C468,$V$7:$X$12,3,FALSE)</f>
        <v>125.74469363370795</v>
      </c>
      <c r="I468" t="str" cm="1">
        <f t="array" aca="1" ref="I468" ca="1">INDEX(data_generation!$AD$7:$AD$9,RANDBETWEEN(1,ROWS(data_generation!$AD$7:$AD$9)))</f>
        <v>Uncommited</v>
      </c>
      <c r="J468" t="str" cm="1">
        <f t="array" aca="1" ref="J468" ca="1">INDEX(data_generation!$AE$7:$AE$9,RANDBETWEEN(1,ROWS(data_generation!$AE$7:$AE$9)))</f>
        <v>School</v>
      </c>
      <c r="K468" t="b" cm="1">
        <f t="array" aca="1" ref="K468" ca="1">INDEX(data_generation!$AF$7:$AF$8,RANDBETWEEN(1,ROWS(data_generation!$AF$7:$AF$8)))</f>
        <v>0</v>
      </c>
      <c r="L468" t="str" cm="1">
        <f t="array" aca="1" ref="L468" ca="1">INDEX($AG$7:$AG$10,RANDBETWEEN(1,ROWS($AG$7:$AG$10)))</f>
        <v>&gt;65</v>
      </c>
      <c r="M468" t="str" cm="1">
        <f t="array" aca="1" ref="M468" ca="1">INDEX(data_generation!$AI$7:$AI$9,RANDBETWEEN(1,ROWS(data_generation!$AI$7:$AI$9)))</f>
        <v>Other</v>
      </c>
      <c r="N468" t="str" cm="1">
        <f t="array" aca="1" ref="N468" ca="1">INDEX($AK$7:$AK$9,RANDBETWEEN(1,ROWS($AK$7:$AK$9)))</f>
        <v>Under $500</v>
      </c>
      <c r="O468" t="str" cm="1">
        <f t="array" aca="1" ref="O468" ca="1">INDEX($AM$7:$AM$12,RANDBETWEEN(1,ROWS($AM$7:$AM$12)))</f>
        <v>MN</v>
      </c>
      <c r="P468" s="6"/>
      <c r="Q468" s="6"/>
      <c r="S468">
        <f t="shared" ca="1" si="31"/>
        <v>0.14528167390548774</v>
      </c>
      <c r="T468" s="5">
        <f t="shared" ca="1" si="32"/>
        <v>0.34040907389391373</v>
      </c>
      <c r="U468">
        <v>100462</v>
      </c>
      <c r="Y468" s="8">
        <v>10462</v>
      </c>
    </row>
    <row r="469" spans="1:25" x14ac:dyDescent="0.25">
      <c r="A469" cm="1">
        <f t="array" aca="1" ref="A469" ca="1">INDEX($U$7:$U$50006, RANK(T469,$T$7:$T$50006), 1)</f>
        <v>100410</v>
      </c>
      <c r="B469" cm="1">
        <f t="array" aca="1" ref="B469" ca="1">INDEX($Y$7:$Y$50006, RANK(T469,$T$7:$T$50006), 1)</f>
        <v>10410</v>
      </c>
      <c r="C469" t="str">
        <f t="shared" ca="1" si="29"/>
        <v>AB</v>
      </c>
      <c r="D469" t="str">
        <f t="shared" ca="1" si="30"/>
        <v>Circle</v>
      </c>
      <c r="E469" cm="1">
        <f t="array" aca="1" ref="E469" ca="1">INDEX($Z$7:$Z$46,RANDBETWEEN(1,ROWS($Z$7:$Z$46)))</f>
        <v>2020</v>
      </c>
      <c r="F469" cm="1">
        <f t="array" aca="1" ref="F469" ca="1">INDEX($AB$7:$AB$126,RANDBETWEEN(1,ROWS($AB$7:$AB$126)))</f>
        <v>21</v>
      </c>
      <c r="G469">
        <f ca="1">IF(_xlfn.NORM.INV(T469,$R$7,$R$8)&lt;0,0,_xlfn.NORM.INV(T469,$R$7,$R$8))*VLOOKUP(C469,$V$7:$W$10,2,FALSE)</f>
        <v>57.014417632795798</v>
      </c>
      <c r="H469" s="6">
        <f ca="1">G469*VLOOKUP(C469,$V$7:$X$12,3,FALSE)</f>
        <v>142.5360440819895</v>
      </c>
      <c r="I469" t="str" cm="1">
        <f t="array" aca="1" ref="I469" ca="1">INDEX(data_generation!$AD$7:$AD$9,RANDBETWEEN(1,ROWS(data_generation!$AD$7:$AD$9)))</f>
        <v>Loyal</v>
      </c>
      <c r="J469" t="str" cm="1">
        <f t="array" aca="1" ref="J469" ca="1">INDEX(data_generation!$AE$7:$AE$9,RANDBETWEEN(1,ROWS(data_generation!$AE$7:$AE$9)))</f>
        <v>Home</v>
      </c>
      <c r="K469" t="b" cm="1">
        <f t="array" aca="1" ref="K469" ca="1">INDEX(data_generation!$AF$7:$AF$8,RANDBETWEEN(1,ROWS(data_generation!$AF$7:$AF$8)))</f>
        <v>0</v>
      </c>
      <c r="L469" t="str" cm="1">
        <f t="array" aca="1" ref="L469" ca="1">INDEX($AG$7:$AG$10,RANDBETWEEN(1,ROWS($AG$7:$AG$10)))</f>
        <v>26-45</v>
      </c>
      <c r="M469" t="str" cm="1">
        <f t="array" aca="1" ref="M469" ca="1">INDEX(data_generation!$AI$7:$AI$9,RANDBETWEEN(1,ROWS(data_generation!$AI$7:$AI$9)))</f>
        <v>Female</v>
      </c>
      <c r="N469" t="str" cm="1">
        <f t="array" aca="1" ref="N469" ca="1">INDEX($AK$7:$AK$9,RANDBETWEEN(1,ROWS($AK$7:$AK$9)))</f>
        <v>Above $1000</v>
      </c>
      <c r="O469" t="str" cm="1">
        <f t="array" aca="1" ref="O469" ca="1">INDEX($AM$7:$AM$12,RANDBETWEEN(1,ROWS($AM$7:$AM$12)))</f>
        <v>MO</v>
      </c>
      <c r="P469" s="6"/>
      <c r="Q469" s="6"/>
      <c r="S469">
        <f t="shared" ca="1" si="31"/>
        <v>0.14132923392775132</v>
      </c>
      <c r="T469" s="5">
        <f t="shared" ca="1" si="32"/>
        <v>0.631163050710429</v>
      </c>
      <c r="U469">
        <v>100463</v>
      </c>
      <c r="Y469" s="8">
        <v>10463</v>
      </c>
    </row>
    <row r="470" spans="1:25" x14ac:dyDescent="0.25">
      <c r="A470" cm="1">
        <f t="array" aca="1" ref="A470" ca="1">INDEX($U$7:$U$50006, RANK(T470,$T$7:$T$50006), 1)</f>
        <v>100081</v>
      </c>
      <c r="B470" cm="1">
        <f t="array" aca="1" ref="B470" ca="1">INDEX($Y$7:$Y$50006, RANK(T470,$T$7:$T$50006), 1)</f>
        <v>10081</v>
      </c>
      <c r="C470" t="str">
        <f t="shared" ca="1" si="29"/>
        <v>BC</v>
      </c>
      <c r="D470" t="str">
        <f t="shared" ca="1" si="30"/>
        <v>Square</v>
      </c>
      <c r="E470" cm="1">
        <f t="array" aca="1" ref="E470" ca="1">INDEX($Z$7:$Z$46,RANDBETWEEN(1,ROWS($Z$7:$Z$46)))</f>
        <v>2020</v>
      </c>
      <c r="F470" cm="1">
        <f t="array" aca="1" ref="F470" ca="1">INDEX($AB$7:$AB$126,RANDBETWEEN(1,ROWS($AB$7:$AB$126)))</f>
        <v>56</v>
      </c>
      <c r="G470">
        <f ca="1">IF(_xlfn.NORM.INV(T470,$R$7,$R$8)&lt;0,0,_xlfn.NORM.INV(T470,$R$7,$R$8))*VLOOKUP(C470,$V$7:$W$10,2,FALSE)</f>
        <v>3.7443937319163272</v>
      </c>
      <c r="H470" s="6">
        <f ca="1">G470*VLOOKUP(C470,$V$7:$X$12,3,FALSE)</f>
        <v>56.16590597874491</v>
      </c>
      <c r="I470" t="str" cm="1">
        <f t="array" aca="1" ref="I470" ca="1">INDEX(data_generation!$AD$7:$AD$9,RANDBETWEEN(1,ROWS(data_generation!$AD$7:$AD$9)))</f>
        <v>Loyal</v>
      </c>
      <c r="J470" t="str" cm="1">
        <f t="array" aca="1" ref="J470" ca="1">INDEX(data_generation!$AE$7:$AE$9,RANDBETWEEN(1,ROWS(data_generation!$AE$7:$AE$9)))</f>
        <v>School</v>
      </c>
      <c r="K470" t="b" cm="1">
        <f t="array" aca="1" ref="K470" ca="1">INDEX(data_generation!$AF$7:$AF$8,RANDBETWEEN(1,ROWS(data_generation!$AF$7:$AF$8)))</f>
        <v>1</v>
      </c>
      <c r="L470" t="str" cm="1">
        <f t="array" aca="1" ref="L470" ca="1">INDEX($AG$7:$AG$10,RANDBETWEEN(1,ROWS($AG$7:$AG$10)))</f>
        <v>&lt;25</v>
      </c>
      <c r="M470" t="str" cm="1">
        <f t="array" aca="1" ref="M470" ca="1">INDEX(data_generation!$AI$7:$AI$9,RANDBETWEEN(1,ROWS(data_generation!$AI$7:$AI$9)))</f>
        <v>Female</v>
      </c>
      <c r="N470" t="str" cm="1">
        <f t="array" aca="1" ref="N470" ca="1">INDEX($AK$7:$AK$9,RANDBETWEEN(1,ROWS($AK$7:$AK$9)))</f>
        <v>$500-$1000</v>
      </c>
      <c r="O470" t="str" cm="1">
        <f t="array" aca="1" ref="O470" ca="1">INDEX($AM$7:$AM$12,RANDBETWEEN(1,ROWS($AM$7:$AM$12)))</f>
        <v>IL</v>
      </c>
      <c r="P470" s="6"/>
      <c r="Q470" s="6"/>
      <c r="S470">
        <f t="shared" ca="1" si="31"/>
        <v>0.69391763930963035</v>
      </c>
      <c r="T470" s="5">
        <f t="shared" ca="1" si="32"/>
        <v>0.93172832775799941</v>
      </c>
      <c r="U470">
        <v>100464</v>
      </c>
      <c r="Y470" s="8">
        <v>10464</v>
      </c>
    </row>
    <row r="471" spans="1:25" x14ac:dyDescent="0.25">
      <c r="A471" cm="1">
        <f t="array" aca="1" ref="A471" ca="1">INDEX($U$7:$U$50006, RANK(T471,$T$7:$T$50006), 1)</f>
        <v>100821</v>
      </c>
      <c r="B471" cm="1">
        <f t="array" aca="1" ref="B471" ca="1">INDEX($Y$7:$Y$50006, RANK(T471,$T$7:$T$50006), 1)</f>
        <v>10821</v>
      </c>
      <c r="C471" t="str">
        <f t="shared" ca="1" si="29"/>
        <v>AB</v>
      </c>
      <c r="D471" t="str">
        <f t="shared" ca="1" si="30"/>
        <v>Circle</v>
      </c>
      <c r="E471" cm="1">
        <f t="array" aca="1" ref="E471" ca="1">INDEX($Z$7:$Z$46,RANDBETWEEN(1,ROWS($Z$7:$Z$46)))</f>
        <v>2022</v>
      </c>
      <c r="F471" cm="1">
        <f t="array" aca="1" ref="F471" ca="1">INDEX($AB$7:$AB$126,RANDBETWEEN(1,ROWS($AB$7:$AB$126)))</f>
        <v>79</v>
      </c>
      <c r="G471">
        <f ca="1">IF(_xlfn.NORM.INV(T471,$R$7,$R$8)&lt;0,0,_xlfn.NORM.INV(T471,$R$7,$R$8))*VLOOKUP(C471,$V$7:$W$10,2,FALSE)</f>
        <v>48.562470804327603</v>
      </c>
      <c r="H471" s="6">
        <f ca="1">G471*VLOOKUP(C471,$V$7:$X$12,3,FALSE)</f>
        <v>121.40617701081901</v>
      </c>
      <c r="I471" t="str" cm="1">
        <f t="array" aca="1" ref="I471" ca="1">INDEX(data_generation!$AD$7:$AD$9,RANDBETWEEN(1,ROWS(data_generation!$AD$7:$AD$9)))</f>
        <v>Uncommited</v>
      </c>
      <c r="J471" t="str" cm="1">
        <f t="array" aca="1" ref="J471" ca="1">INDEX(data_generation!$AE$7:$AE$9,RANDBETWEEN(1,ROWS(data_generation!$AE$7:$AE$9)))</f>
        <v>Home</v>
      </c>
      <c r="K471" t="b" cm="1">
        <f t="array" aca="1" ref="K471" ca="1">INDEX(data_generation!$AF$7:$AF$8,RANDBETWEEN(1,ROWS(data_generation!$AF$7:$AF$8)))</f>
        <v>1</v>
      </c>
      <c r="L471" t="str" cm="1">
        <f t="array" aca="1" ref="L471" ca="1">INDEX($AG$7:$AG$10,RANDBETWEEN(1,ROWS($AG$7:$AG$10)))</f>
        <v>&gt;65</v>
      </c>
      <c r="M471" t="str" cm="1">
        <f t="array" aca="1" ref="M471" ca="1">INDEX(data_generation!$AI$7:$AI$9,RANDBETWEEN(1,ROWS(data_generation!$AI$7:$AI$9)))</f>
        <v>Other</v>
      </c>
      <c r="N471" t="str" cm="1">
        <f t="array" aca="1" ref="N471" ca="1">INDEX($AK$7:$AK$9,RANDBETWEEN(1,ROWS($AK$7:$AK$9)))</f>
        <v>$500-$1000</v>
      </c>
      <c r="O471" t="str" cm="1">
        <f t="array" aca="1" ref="O471" ca="1">INDEX($AM$7:$AM$12,RANDBETWEEN(1,ROWS($AM$7:$AM$12)))</f>
        <v>IA</v>
      </c>
      <c r="P471" s="6"/>
      <c r="Q471" s="6"/>
      <c r="S471">
        <f t="shared" ca="1" si="31"/>
        <v>0.19680435309648947</v>
      </c>
      <c r="T471" s="5">
        <f t="shared" ca="1" si="32"/>
        <v>0.27286534175502331</v>
      </c>
      <c r="U471">
        <v>100465</v>
      </c>
      <c r="Y471" s="8">
        <v>10465</v>
      </c>
    </row>
    <row r="472" spans="1:25" x14ac:dyDescent="0.25">
      <c r="A472" cm="1">
        <f t="array" aca="1" ref="A472" ca="1">INDEX($U$7:$U$50006, RANK(T472,$T$7:$T$50006), 1)</f>
        <v>100940</v>
      </c>
      <c r="B472" cm="1">
        <f t="array" aca="1" ref="B472" ca="1">INDEX($Y$7:$Y$50006, RANK(T472,$T$7:$T$50006), 1)</f>
        <v>10940</v>
      </c>
      <c r="C472" t="str">
        <f t="shared" ca="1" si="29"/>
        <v>AB</v>
      </c>
      <c r="D472" t="str">
        <f t="shared" ca="1" si="30"/>
        <v>Circle</v>
      </c>
      <c r="E472" cm="1">
        <f t="array" aca="1" ref="E472" ca="1">INDEX($Z$7:$Z$46,RANDBETWEEN(1,ROWS($Z$7:$Z$46)))</f>
        <v>2023</v>
      </c>
      <c r="F472" cm="1">
        <f t="array" aca="1" ref="F472" ca="1">INDEX($AB$7:$AB$126,RANDBETWEEN(1,ROWS($AB$7:$AB$126)))</f>
        <v>118</v>
      </c>
      <c r="G472">
        <f ca="1">IF(_xlfn.NORM.INV(T472,$R$7,$R$8)&lt;0,0,_xlfn.NORM.INV(T472,$R$7,$R$8))*VLOOKUP(C472,$V$7:$W$10,2,FALSE)</f>
        <v>45.342769243648711</v>
      </c>
      <c r="H472" s="6">
        <f ca="1">G472*VLOOKUP(C472,$V$7:$X$12,3,FALSE)</f>
        <v>113.35692310912178</v>
      </c>
      <c r="I472" t="str" cm="1">
        <f t="array" aca="1" ref="I472" ca="1">INDEX(data_generation!$AD$7:$AD$9,RANDBETWEEN(1,ROWS(data_generation!$AD$7:$AD$9)))</f>
        <v>Loyal</v>
      </c>
      <c r="J472" t="str" cm="1">
        <f t="array" aca="1" ref="J472" ca="1">INDEX(data_generation!$AE$7:$AE$9,RANDBETWEEN(1,ROWS(data_generation!$AE$7:$AE$9)))</f>
        <v>Work</v>
      </c>
      <c r="K472" t="b" cm="1">
        <f t="array" aca="1" ref="K472" ca="1">INDEX(data_generation!$AF$7:$AF$8,RANDBETWEEN(1,ROWS(data_generation!$AF$7:$AF$8)))</f>
        <v>0</v>
      </c>
      <c r="L472" t="str" cm="1">
        <f t="array" aca="1" ref="L472" ca="1">INDEX($AG$7:$AG$10,RANDBETWEEN(1,ROWS($AG$7:$AG$10)))</f>
        <v>&gt;65</v>
      </c>
      <c r="M472" t="str" cm="1">
        <f t="array" aca="1" ref="M472" ca="1">INDEX(data_generation!$AI$7:$AI$9,RANDBETWEEN(1,ROWS(data_generation!$AI$7:$AI$9)))</f>
        <v>Female</v>
      </c>
      <c r="N472" t="str" cm="1">
        <f t="array" aca="1" ref="N472" ca="1">INDEX($AK$7:$AK$9,RANDBETWEEN(1,ROWS($AK$7:$AK$9)))</f>
        <v>Above $1000</v>
      </c>
      <c r="O472" t="str" cm="1">
        <f t="array" aca="1" ref="O472" ca="1">INDEX($AM$7:$AM$12,RANDBETWEEN(1,ROWS($AM$7:$AM$12)))</f>
        <v>MN</v>
      </c>
      <c r="P472" s="6"/>
      <c r="Q472" s="6"/>
      <c r="S472">
        <f t="shared" ca="1" si="31"/>
        <v>0.82624930022157705</v>
      </c>
      <c r="T472" s="5">
        <f t="shared" ca="1" si="32"/>
        <v>0.16804626997426708</v>
      </c>
      <c r="U472">
        <v>100466</v>
      </c>
      <c r="Y472" s="8">
        <v>10466</v>
      </c>
    </row>
    <row r="473" spans="1:25" x14ac:dyDescent="0.25">
      <c r="A473" cm="1">
        <f t="array" aca="1" ref="A473" ca="1">INDEX($U$7:$U$50006, RANK(T473,$T$7:$T$50006), 1)</f>
        <v>100110</v>
      </c>
      <c r="B473" cm="1">
        <f t="array" aca="1" ref="B473" ca="1">INDEX($Y$7:$Y$50006, RANK(T473,$T$7:$T$50006), 1)</f>
        <v>10110</v>
      </c>
      <c r="C473" t="str">
        <f t="shared" ca="1" si="29"/>
        <v>BC</v>
      </c>
      <c r="D473" t="str">
        <f t="shared" ca="1" si="30"/>
        <v>Square</v>
      </c>
      <c r="E473" cm="1">
        <f t="array" aca="1" ref="E473" ca="1">INDEX($Z$7:$Z$46,RANDBETWEEN(1,ROWS($Z$7:$Z$46)))</f>
        <v>2023</v>
      </c>
      <c r="F473" cm="1">
        <f t="array" aca="1" ref="F473" ca="1">INDEX($AB$7:$AB$126,RANDBETWEEN(1,ROWS($AB$7:$AB$126)))</f>
        <v>91</v>
      </c>
      <c r="G473">
        <f ca="1">IF(_xlfn.NORM.INV(T473,$R$7,$R$8)&lt;0,0,_xlfn.NORM.INV(T473,$R$7,$R$8))*VLOOKUP(C473,$V$7:$W$10,2,FALSE)</f>
        <v>3.6575019913159603</v>
      </c>
      <c r="H473" s="6">
        <f ca="1">G473*VLOOKUP(C473,$V$7:$X$12,3,FALSE)</f>
        <v>54.862529869739404</v>
      </c>
      <c r="I473" t="str" cm="1">
        <f t="array" aca="1" ref="I473" ca="1">INDEX(data_generation!$AD$7:$AD$9,RANDBETWEEN(1,ROWS(data_generation!$AD$7:$AD$9)))</f>
        <v>Loyal</v>
      </c>
      <c r="J473" t="str" cm="1">
        <f t="array" aca="1" ref="J473" ca="1">INDEX(data_generation!$AE$7:$AE$9,RANDBETWEEN(1,ROWS(data_generation!$AE$7:$AE$9)))</f>
        <v>Work</v>
      </c>
      <c r="K473" t="b" cm="1">
        <f t="array" aca="1" ref="K473" ca="1">INDEX(data_generation!$AF$7:$AF$8,RANDBETWEEN(1,ROWS(data_generation!$AF$7:$AF$8)))</f>
        <v>0</v>
      </c>
      <c r="L473" t="str" cm="1">
        <f t="array" aca="1" ref="L473" ca="1">INDEX($AG$7:$AG$10,RANDBETWEEN(1,ROWS($AG$7:$AG$10)))</f>
        <v>26-45</v>
      </c>
      <c r="M473" t="str" cm="1">
        <f t="array" aca="1" ref="M473" ca="1">INDEX(data_generation!$AI$7:$AI$9,RANDBETWEEN(1,ROWS(data_generation!$AI$7:$AI$9)))</f>
        <v>Male</v>
      </c>
      <c r="N473" t="str" cm="1">
        <f t="array" aca="1" ref="N473" ca="1">INDEX($AK$7:$AK$9,RANDBETWEEN(1,ROWS($AK$7:$AK$9)))</f>
        <v>$500-$1000</v>
      </c>
      <c r="O473" t="str" cm="1">
        <f t="array" aca="1" ref="O473" ca="1">INDEX($AM$7:$AM$12,RANDBETWEEN(1,ROWS($AM$7:$AM$12)))</f>
        <v>IN</v>
      </c>
      <c r="P473" s="6"/>
      <c r="Q473" s="6"/>
      <c r="S473">
        <f t="shared" ca="1" si="31"/>
        <v>0.9212944786545334</v>
      </c>
      <c r="T473" s="5">
        <f t="shared" ca="1" si="32"/>
        <v>0.90574571800309456</v>
      </c>
      <c r="U473">
        <v>100467</v>
      </c>
      <c r="Y473" s="8">
        <v>10467</v>
      </c>
    </row>
    <row r="474" spans="1:25" x14ac:dyDescent="0.25">
      <c r="A474" cm="1">
        <f t="array" aca="1" ref="A474" ca="1">INDEX($U$7:$U$50006, RANK(T474,$T$7:$T$50006), 1)</f>
        <v>100432</v>
      </c>
      <c r="B474" cm="1">
        <f t="array" aca="1" ref="B474" ca="1">INDEX($Y$7:$Y$50006, RANK(T474,$T$7:$T$50006), 1)</f>
        <v>10432</v>
      </c>
      <c r="C474" t="str">
        <f t="shared" ca="1" si="29"/>
        <v>BC</v>
      </c>
      <c r="D474" t="str">
        <f t="shared" ca="1" si="30"/>
        <v>Square</v>
      </c>
      <c r="E474" cm="1">
        <f t="array" aca="1" ref="E474" ca="1">INDEX($Z$7:$Z$46,RANDBETWEEN(1,ROWS($Z$7:$Z$46)))</f>
        <v>2023</v>
      </c>
      <c r="F474" cm="1">
        <f t="array" aca="1" ref="F474" ca="1">INDEX($AB$7:$AB$126,RANDBETWEEN(1,ROWS($AB$7:$AB$126)))</f>
        <v>117</v>
      </c>
      <c r="G474">
        <f ca="1">IF(_xlfn.NORM.INV(T474,$R$7,$R$8)&lt;0,0,_xlfn.NORM.INV(T474,$R$7,$R$8))*VLOOKUP(C474,$V$7:$W$10,2,FALSE)</f>
        <v>3.1409461267628043</v>
      </c>
      <c r="H474" s="6">
        <f ca="1">G474*VLOOKUP(C474,$V$7:$X$12,3,FALSE)</f>
        <v>47.114191901442062</v>
      </c>
      <c r="I474" t="str" cm="1">
        <f t="array" aca="1" ref="I474" ca="1">INDEX(data_generation!$AD$7:$AD$9,RANDBETWEEN(1,ROWS(data_generation!$AD$7:$AD$9)))</f>
        <v>Disloyal</v>
      </c>
      <c r="J474" t="str" cm="1">
        <f t="array" aca="1" ref="J474" ca="1">INDEX(data_generation!$AE$7:$AE$9,RANDBETWEEN(1,ROWS(data_generation!$AE$7:$AE$9)))</f>
        <v>Work</v>
      </c>
      <c r="K474" t="b" cm="1">
        <f t="array" aca="1" ref="K474" ca="1">INDEX(data_generation!$AF$7:$AF$8,RANDBETWEEN(1,ROWS(data_generation!$AF$7:$AF$8)))</f>
        <v>0</v>
      </c>
      <c r="L474" t="str" cm="1">
        <f t="array" aca="1" ref="L474" ca="1">INDEX($AG$7:$AG$10,RANDBETWEEN(1,ROWS($AG$7:$AG$10)))</f>
        <v>46-65</v>
      </c>
      <c r="M474" t="str" cm="1">
        <f t="array" aca="1" ref="M474" ca="1">INDEX(data_generation!$AI$7:$AI$9,RANDBETWEEN(1,ROWS(data_generation!$AI$7:$AI$9)))</f>
        <v>Female</v>
      </c>
      <c r="N474" t="str" cm="1">
        <f t="array" aca="1" ref="N474" ca="1">INDEX($AK$7:$AK$9,RANDBETWEEN(1,ROWS($AK$7:$AK$9)))</f>
        <v>Above $1000</v>
      </c>
      <c r="O474" t="str" cm="1">
        <f t="array" aca="1" ref="O474" ca="1">INDEX($AM$7:$AM$12,RANDBETWEEN(1,ROWS($AM$7:$AM$12)))</f>
        <v>IA</v>
      </c>
      <c r="P474" s="6"/>
      <c r="Q474" s="6"/>
      <c r="S474">
        <f t="shared" ca="1" si="31"/>
        <v>0.98033575437773912</v>
      </c>
      <c r="T474" s="5">
        <f t="shared" ca="1" si="32"/>
        <v>0.61098693521856173</v>
      </c>
      <c r="U474">
        <v>100468</v>
      </c>
      <c r="Y474" s="8">
        <v>10468</v>
      </c>
    </row>
    <row r="475" spans="1:25" x14ac:dyDescent="0.25">
      <c r="A475" cm="1">
        <f t="array" aca="1" ref="A475" ca="1">INDEX($U$7:$U$50006, RANK(T475,$T$7:$T$50006), 1)</f>
        <v>101004</v>
      </c>
      <c r="B475" cm="1">
        <f t="array" aca="1" ref="B475" ca="1">INDEX($Y$7:$Y$50006, RANK(T475,$T$7:$T$50006), 1)</f>
        <v>11004</v>
      </c>
      <c r="C475" t="str">
        <f t="shared" ca="1" si="29"/>
        <v>AC</v>
      </c>
      <c r="D475" t="str">
        <f t="shared" ca="1" si="30"/>
        <v>Circle</v>
      </c>
      <c r="E475" cm="1">
        <f t="array" aca="1" ref="E475" ca="1">INDEX($Z$7:$Z$46,RANDBETWEEN(1,ROWS($Z$7:$Z$46)))</f>
        <v>2017</v>
      </c>
      <c r="F475" cm="1">
        <f t="array" aca="1" ref="F475" ca="1">INDEX($AB$7:$AB$126,RANDBETWEEN(1,ROWS($AB$7:$AB$126)))</f>
        <v>91</v>
      </c>
      <c r="G475">
        <f ca="1">IF(_xlfn.NORM.INV(T475,$R$7,$R$8)&lt;0,0,_xlfn.NORM.INV(T475,$R$7,$R$8))*VLOOKUP(C475,$V$7:$W$10,2,FALSE)</f>
        <v>40.366806934200852</v>
      </c>
      <c r="H475" s="6">
        <f ca="1">G475*VLOOKUP(C475,$V$7:$X$12,3,FALSE)</f>
        <v>121.10042080260256</v>
      </c>
      <c r="I475" t="str" cm="1">
        <f t="array" aca="1" ref="I475" ca="1">INDEX(data_generation!$AD$7:$AD$9,RANDBETWEEN(1,ROWS(data_generation!$AD$7:$AD$9)))</f>
        <v>Disloyal</v>
      </c>
      <c r="J475" t="str" cm="1">
        <f t="array" aca="1" ref="J475" ca="1">INDEX(data_generation!$AE$7:$AE$9,RANDBETWEEN(1,ROWS(data_generation!$AE$7:$AE$9)))</f>
        <v>Home</v>
      </c>
      <c r="K475" t="b" cm="1">
        <f t="array" aca="1" ref="K475" ca="1">INDEX(data_generation!$AF$7:$AF$8,RANDBETWEEN(1,ROWS(data_generation!$AF$7:$AF$8)))</f>
        <v>1</v>
      </c>
      <c r="L475" t="str" cm="1">
        <f t="array" aca="1" ref="L475" ca="1">INDEX($AG$7:$AG$10,RANDBETWEEN(1,ROWS($AG$7:$AG$10)))</f>
        <v>&gt;65</v>
      </c>
      <c r="M475" t="str" cm="1">
        <f t="array" aca="1" ref="M475" ca="1">INDEX(data_generation!$AI$7:$AI$9,RANDBETWEEN(1,ROWS(data_generation!$AI$7:$AI$9)))</f>
        <v>Female</v>
      </c>
      <c r="N475" t="str" cm="1">
        <f t="array" aca="1" ref="N475" ca="1">INDEX($AK$7:$AK$9,RANDBETWEEN(1,ROWS($AK$7:$AK$9)))</f>
        <v>Above $1000</v>
      </c>
      <c r="O475" t="str" cm="1">
        <f t="array" aca="1" ref="O475" ca="1">INDEX($AM$7:$AM$12,RANDBETWEEN(1,ROWS($AM$7:$AM$12)))</f>
        <v>IN</v>
      </c>
      <c r="P475" s="6"/>
      <c r="Q475" s="6"/>
      <c r="S475">
        <f t="shared" ca="1" si="31"/>
        <v>0.76523617894139317</v>
      </c>
      <c r="T475" s="5">
        <f t="shared" ca="1" si="32"/>
        <v>0.10547382606764832</v>
      </c>
      <c r="U475">
        <v>100469</v>
      </c>
      <c r="Y475" s="8">
        <v>10469</v>
      </c>
    </row>
    <row r="476" spans="1:25" x14ac:dyDescent="0.25">
      <c r="A476" cm="1">
        <f t="array" aca="1" ref="A476" ca="1">INDEX($U$7:$U$50006, RANK(T476,$T$7:$T$50006), 1)</f>
        <v>100864</v>
      </c>
      <c r="B476" cm="1">
        <f t="array" aca="1" ref="B476" ca="1">INDEX($Y$7:$Y$50006, RANK(T476,$T$7:$T$50006), 1)</f>
        <v>10864</v>
      </c>
      <c r="C476" t="str">
        <f t="shared" ca="1" si="29"/>
        <v>AC</v>
      </c>
      <c r="D476" t="str">
        <f t="shared" ca="1" si="30"/>
        <v>Circle</v>
      </c>
      <c r="E476" cm="1">
        <f t="array" aca="1" ref="E476" ca="1">INDEX($Z$7:$Z$46,RANDBETWEEN(1,ROWS($Z$7:$Z$46)))</f>
        <v>2021</v>
      </c>
      <c r="F476" cm="1">
        <f t="array" aca="1" ref="F476" ca="1">INDEX($AB$7:$AB$126,RANDBETWEEN(1,ROWS($AB$7:$AB$126)))</f>
        <v>22</v>
      </c>
      <c r="G476">
        <f ca="1">IF(_xlfn.NORM.INV(T476,$R$7,$R$8)&lt;0,0,_xlfn.NORM.INV(T476,$R$7,$R$8))*VLOOKUP(C476,$V$7:$W$10,2,FALSE)</f>
        <v>44.960111779524631</v>
      </c>
      <c r="H476" s="6">
        <f ca="1">G476*VLOOKUP(C476,$V$7:$X$12,3,FALSE)</f>
        <v>134.8803353385739</v>
      </c>
      <c r="I476" t="str" cm="1">
        <f t="array" aca="1" ref="I476" ca="1">INDEX(data_generation!$AD$7:$AD$9,RANDBETWEEN(1,ROWS(data_generation!$AD$7:$AD$9)))</f>
        <v>Disloyal</v>
      </c>
      <c r="J476" t="str" cm="1">
        <f t="array" aca="1" ref="J476" ca="1">INDEX(data_generation!$AE$7:$AE$9,RANDBETWEEN(1,ROWS(data_generation!$AE$7:$AE$9)))</f>
        <v>Home</v>
      </c>
      <c r="K476" t="b" cm="1">
        <f t="array" aca="1" ref="K476" ca="1">INDEX(data_generation!$AF$7:$AF$8,RANDBETWEEN(1,ROWS(data_generation!$AF$7:$AF$8)))</f>
        <v>1</v>
      </c>
      <c r="L476" t="str" cm="1">
        <f t="array" aca="1" ref="L476" ca="1">INDEX($AG$7:$AG$10,RANDBETWEEN(1,ROWS($AG$7:$AG$10)))</f>
        <v>46-65</v>
      </c>
      <c r="M476" t="str" cm="1">
        <f t="array" aca="1" ref="M476" ca="1">INDEX(data_generation!$AI$7:$AI$9,RANDBETWEEN(1,ROWS(data_generation!$AI$7:$AI$9)))</f>
        <v>Female</v>
      </c>
      <c r="N476" t="str" cm="1">
        <f t="array" aca="1" ref="N476" ca="1">INDEX($AK$7:$AK$9,RANDBETWEEN(1,ROWS($AK$7:$AK$9)))</f>
        <v>$500-$1000</v>
      </c>
      <c r="O476" t="str" cm="1">
        <f t="array" aca="1" ref="O476" ca="1">INDEX($AM$7:$AM$12,RANDBETWEEN(1,ROWS($AM$7:$AM$12)))</f>
        <v>MN</v>
      </c>
      <c r="P476" s="6"/>
      <c r="Q476" s="6"/>
      <c r="S476">
        <f t="shared" ca="1" si="31"/>
        <v>0.84887415877110772</v>
      </c>
      <c r="T476" s="5">
        <f t="shared" ca="1" si="32"/>
        <v>0.23867379355289597</v>
      </c>
      <c r="U476">
        <v>100470</v>
      </c>
      <c r="Y476" s="8">
        <v>10470</v>
      </c>
    </row>
    <row r="477" spans="1:25" x14ac:dyDescent="0.25">
      <c r="A477" cm="1">
        <f t="array" aca="1" ref="A477" ca="1">INDEX($U$7:$U$50006, RANK(T477,$T$7:$T$50006), 1)</f>
        <v>100381</v>
      </c>
      <c r="B477" cm="1">
        <f t="array" aca="1" ref="B477" ca="1">INDEX($Y$7:$Y$50006, RANK(T477,$T$7:$T$50006), 1)</f>
        <v>10381</v>
      </c>
      <c r="C477" t="str">
        <f t="shared" ca="1" si="29"/>
        <v>AB</v>
      </c>
      <c r="D477" t="str">
        <f t="shared" ca="1" si="30"/>
        <v>Circle</v>
      </c>
      <c r="E477" cm="1">
        <f t="array" aca="1" ref="E477" ca="1">INDEX($Z$7:$Z$46,RANDBETWEEN(1,ROWS($Z$7:$Z$46)))</f>
        <v>2022</v>
      </c>
      <c r="F477" cm="1">
        <f t="array" aca="1" ref="F477" ca="1">INDEX($AB$7:$AB$126,RANDBETWEEN(1,ROWS($AB$7:$AB$126)))</f>
        <v>57</v>
      </c>
      <c r="G477">
        <f ca="1">IF(_xlfn.NORM.INV(T477,$R$7,$R$8)&lt;0,0,_xlfn.NORM.INV(T477,$R$7,$R$8))*VLOOKUP(C477,$V$7:$W$10,2,FALSE)</f>
        <v>57.544355328839295</v>
      </c>
      <c r="H477" s="6">
        <f ca="1">G477*VLOOKUP(C477,$V$7:$X$12,3,FALSE)</f>
        <v>143.86088832209825</v>
      </c>
      <c r="I477" t="str" cm="1">
        <f t="array" aca="1" ref="I477" ca="1">INDEX(data_generation!$AD$7:$AD$9,RANDBETWEEN(1,ROWS(data_generation!$AD$7:$AD$9)))</f>
        <v>Disloyal</v>
      </c>
      <c r="J477" t="str" cm="1">
        <f t="array" aca="1" ref="J477" ca="1">INDEX(data_generation!$AE$7:$AE$9,RANDBETWEEN(1,ROWS(data_generation!$AE$7:$AE$9)))</f>
        <v>Home</v>
      </c>
      <c r="K477" t="b" cm="1">
        <f t="array" aca="1" ref="K477" ca="1">INDEX(data_generation!$AF$7:$AF$8,RANDBETWEEN(1,ROWS(data_generation!$AF$7:$AF$8)))</f>
        <v>1</v>
      </c>
      <c r="L477" t="str" cm="1">
        <f t="array" aca="1" ref="L477" ca="1">INDEX($AG$7:$AG$10,RANDBETWEEN(1,ROWS($AG$7:$AG$10)))</f>
        <v>46-65</v>
      </c>
      <c r="M477" t="str" cm="1">
        <f t="array" aca="1" ref="M477" ca="1">INDEX(data_generation!$AI$7:$AI$9,RANDBETWEEN(1,ROWS(data_generation!$AI$7:$AI$9)))</f>
        <v>Other</v>
      </c>
      <c r="N477" t="str" cm="1">
        <f t="array" aca="1" ref="N477" ca="1">INDEX($AK$7:$AK$9,RANDBETWEEN(1,ROWS($AK$7:$AK$9)))</f>
        <v>$500-$1000</v>
      </c>
      <c r="O477" t="str" cm="1">
        <f t="array" aca="1" ref="O477" ca="1">INDEX($AM$7:$AM$12,RANDBETWEEN(1,ROWS($AM$7:$AM$12)))</f>
        <v>WI</v>
      </c>
      <c r="P477" s="6"/>
      <c r="Q477" s="6"/>
      <c r="S477">
        <f t="shared" ca="1" si="31"/>
        <v>0.15929582617244686</v>
      </c>
      <c r="T477" s="5">
        <f t="shared" ca="1" si="32"/>
        <v>0.65314201931695792</v>
      </c>
      <c r="U477">
        <v>100471</v>
      </c>
      <c r="Y477" s="8">
        <v>10471</v>
      </c>
    </row>
    <row r="478" spans="1:25" x14ac:dyDescent="0.25">
      <c r="A478" cm="1">
        <f t="array" aca="1" ref="A478" ca="1">INDEX($U$7:$U$50006, RANK(T478,$T$7:$T$50006), 1)</f>
        <v>100610</v>
      </c>
      <c r="B478" cm="1">
        <f t="array" aca="1" ref="B478" ca="1">INDEX($Y$7:$Y$50006, RANK(T478,$T$7:$T$50006), 1)</f>
        <v>10610</v>
      </c>
      <c r="C478" t="str">
        <f t="shared" ca="1" si="29"/>
        <v>BC</v>
      </c>
      <c r="D478" t="str">
        <f t="shared" ca="1" si="30"/>
        <v>Square</v>
      </c>
      <c r="E478" cm="1">
        <f t="array" aca="1" ref="E478" ca="1">INDEX($Z$7:$Z$46,RANDBETWEEN(1,ROWS($Z$7:$Z$46)))</f>
        <v>2021</v>
      </c>
      <c r="F478" cm="1">
        <f t="array" aca="1" ref="F478" ca="1">INDEX($AB$7:$AB$126,RANDBETWEEN(1,ROWS($AB$7:$AB$126)))</f>
        <v>75</v>
      </c>
      <c r="G478">
        <f ca="1">IF(_xlfn.NORM.INV(T478,$R$7,$R$8)&lt;0,0,_xlfn.NORM.INV(T478,$R$7,$R$8))*VLOOKUP(C478,$V$7:$W$10,2,FALSE)</f>
        <v>2.9331172413890276</v>
      </c>
      <c r="H478" s="6">
        <f ca="1">G478*VLOOKUP(C478,$V$7:$X$12,3,FALSE)</f>
        <v>43.996758620835415</v>
      </c>
      <c r="I478" t="str" cm="1">
        <f t="array" aca="1" ref="I478" ca="1">INDEX(data_generation!$AD$7:$AD$9,RANDBETWEEN(1,ROWS(data_generation!$AD$7:$AD$9)))</f>
        <v>Disloyal</v>
      </c>
      <c r="J478" t="str" cm="1">
        <f t="array" aca="1" ref="J478" ca="1">INDEX(data_generation!$AE$7:$AE$9,RANDBETWEEN(1,ROWS(data_generation!$AE$7:$AE$9)))</f>
        <v>Home</v>
      </c>
      <c r="K478" t="b" cm="1">
        <f t="array" aca="1" ref="K478" ca="1">INDEX(data_generation!$AF$7:$AF$8,RANDBETWEEN(1,ROWS(data_generation!$AF$7:$AF$8)))</f>
        <v>1</v>
      </c>
      <c r="L478" t="str" cm="1">
        <f t="array" aca="1" ref="L478" ca="1">INDEX($AG$7:$AG$10,RANDBETWEEN(1,ROWS($AG$7:$AG$10)))</f>
        <v>46-65</v>
      </c>
      <c r="M478" t="str" cm="1">
        <f t="array" aca="1" ref="M478" ca="1">INDEX(data_generation!$AI$7:$AI$9,RANDBETWEEN(1,ROWS(data_generation!$AI$7:$AI$9)))</f>
        <v>Male</v>
      </c>
      <c r="N478" t="str" cm="1">
        <f t="array" aca="1" ref="N478" ca="1">INDEX($AK$7:$AK$9,RANDBETWEEN(1,ROWS($AK$7:$AK$9)))</f>
        <v>Above $1000</v>
      </c>
      <c r="O478" t="str" cm="1">
        <f t="array" aca="1" ref="O478" ca="1">INDEX($AM$7:$AM$12,RANDBETWEEN(1,ROWS($AM$7:$AM$12)))</f>
        <v>IL</v>
      </c>
      <c r="P478" s="6"/>
      <c r="Q478" s="6"/>
      <c r="S478">
        <f t="shared" ca="1" si="31"/>
        <v>0.19122300122299496</v>
      </c>
      <c r="T478" s="5">
        <f t="shared" ca="1" si="32"/>
        <v>0.44679399767835903</v>
      </c>
      <c r="U478">
        <v>100472</v>
      </c>
      <c r="Y478" s="8">
        <v>10472</v>
      </c>
    </row>
    <row r="479" spans="1:25" x14ac:dyDescent="0.25">
      <c r="A479" cm="1">
        <f t="array" aca="1" ref="A479" ca="1">INDEX($U$7:$U$50006, RANK(T479,$T$7:$T$50006), 1)</f>
        <v>100858</v>
      </c>
      <c r="B479" cm="1">
        <f t="array" aca="1" ref="B479" ca="1">INDEX($Y$7:$Y$50006, RANK(T479,$T$7:$T$50006), 1)</f>
        <v>10858</v>
      </c>
      <c r="C479" t="str">
        <f t="shared" ca="1" si="29"/>
        <v>AB</v>
      </c>
      <c r="D479" t="str">
        <f t="shared" ca="1" si="30"/>
        <v>Circle</v>
      </c>
      <c r="E479" cm="1">
        <f t="array" aca="1" ref="E479" ca="1">INDEX($Z$7:$Z$46,RANDBETWEEN(1,ROWS($Z$7:$Z$46)))</f>
        <v>2023</v>
      </c>
      <c r="F479" cm="1">
        <f t="array" aca="1" ref="F479" ca="1">INDEX($AB$7:$AB$126,RANDBETWEEN(1,ROWS($AB$7:$AB$126)))</f>
        <v>100</v>
      </c>
      <c r="G479">
        <f ca="1">IF(_xlfn.NORM.INV(T479,$R$7,$R$8)&lt;0,0,_xlfn.NORM.INV(T479,$R$7,$R$8))*VLOOKUP(C479,$V$7:$W$10,2,FALSE)</f>
        <v>47.742175961694876</v>
      </c>
      <c r="H479" s="6">
        <f ca="1">G479*VLOOKUP(C479,$V$7:$X$12,3,FALSE)</f>
        <v>119.35543990423719</v>
      </c>
      <c r="I479" t="str" cm="1">
        <f t="array" aca="1" ref="I479" ca="1">INDEX(data_generation!$AD$7:$AD$9,RANDBETWEEN(1,ROWS(data_generation!$AD$7:$AD$9)))</f>
        <v>Disloyal</v>
      </c>
      <c r="J479" t="str" cm="1">
        <f t="array" aca="1" ref="J479" ca="1">INDEX(data_generation!$AE$7:$AE$9,RANDBETWEEN(1,ROWS(data_generation!$AE$7:$AE$9)))</f>
        <v>Home</v>
      </c>
      <c r="K479" t="b" cm="1">
        <f t="array" aca="1" ref="K479" ca="1">INDEX(data_generation!$AF$7:$AF$8,RANDBETWEEN(1,ROWS(data_generation!$AF$7:$AF$8)))</f>
        <v>1</v>
      </c>
      <c r="L479" t="str" cm="1">
        <f t="array" aca="1" ref="L479" ca="1">INDEX($AG$7:$AG$10,RANDBETWEEN(1,ROWS($AG$7:$AG$10)))</f>
        <v>&gt;65</v>
      </c>
      <c r="M479" t="str" cm="1">
        <f t="array" aca="1" ref="M479" ca="1">INDEX(data_generation!$AI$7:$AI$9,RANDBETWEEN(1,ROWS(data_generation!$AI$7:$AI$9)))</f>
        <v>Female</v>
      </c>
      <c r="N479" t="str" cm="1">
        <f t="array" aca="1" ref="N479" ca="1">INDEX($AK$7:$AK$9,RANDBETWEEN(1,ROWS($AK$7:$AK$9)))</f>
        <v>Above $1000</v>
      </c>
      <c r="O479" t="str" cm="1">
        <f t="array" aca="1" ref="O479" ca="1">INDEX($AM$7:$AM$12,RANDBETWEEN(1,ROWS($AM$7:$AM$12)))</f>
        <v>MO</v>
      </c>
      <c r="P479" s="6"/>
      <c r="Q479" s="6"/>
      <c r="S479">
        <f t="shared" ca="1" si="31"/>
        <v>0.2076906531910464</v>
      </c>
      <c r="T479" s="5">
        <f t="shared" ca="1" si="32"/>
        <v>0.24342933952666979</v>
      </c>
      <c r="U479">
        <v>100473</v>
      </c>
      <c r="Y479" s="8">
        <v>10473</v>
      </c>
    </row>
    <row r="480" spans="1:25" x14ac:dyDescent="0.25">
      <c r="A480" cm="1">
        <f t="array" aca="1" ref="A480" ca="1">INDEX($U$7:$U$50006, RANK(T480,$T$7:$T$50006), 1)</f>
        <v>100699</v>
      </c>
      <c r="B480" cm="1">
        <f t="array" aca="1" ref="B480" ca="1">INDEX($Y$7:$Y$50006, RANK(T480,$T$7:$T$50006), 1)</f>
        <v>10699</v>
      </c>
      <c r="C480" t="str">
        <f t="shared" ca="1" si="29"/>
        <v>AB</v>
      </c>
      <c r="D480" t="str">
        <f t="shared" ca="1" si="30"/>
        <v>Circle</v>
      </c>
      <c r="E480" cm="1">
        <f t="array" aca="1" ref="E480" ca="1">INDEX($Z$7:$Z$46,RANDBETWEEN(1,ROWS($Z$7:$Z$46)))</f>
        <v>2022</v>
      </c>
      <c r="F480" cm="1">
        <f t="array" aca="1" ref="F480" ca="1">INDEX($AB$7:$AB$126,RANDBETWEEN(1,ROWS($AB$7:$AB$126)))</f>
        <v>8</v>
      </c>
      <c r="G480">
        <f ca="1">IF(_xlfn.NORM.INV(T480,$R$7,$R$8)&lt;0,0,_xlfn.NORM.INV(T480,$R$7,$R$8))*VLOOKUP(C480,$V$7:$W$10,2,FALSE)</f>
        <v>51.219121567906654</v>
      </c>
      <c r="H480" s="6">
        <f ca="1">G480*VLOOKUP(C480,$V$7:$X$12,3,FALSE)</f>
        <v>128.04780391976664</v>
      </c>
      <c r="I480" t="str" cm="1">
        <f t="array" aca="1" ref="I480" ca="1">INDEX(data_generation!$AD$7:$AD$9,RANDBETWEEN(1,ROWS(data_generation!$AD$7:$AD$9)))</f>
        <v>Loyal</v>
      </c>
      <c r="J480" t="str" cm="1">
        <f t="array" aca="1" ref="J480" ca="1">INDEX(data_generation!$AE$7:$AE$9,RANDBETWEEN(1,ROWS(data_generation!$AE$7:$AE$9)))</f>
        <v>School</v>
      </c>
      <c r="K480" t="b" cm="1">
        <f t="array" aca="1" ref="K480" ca="1">INDEX(data_generation!$AF$7:$AF$8,RANDBETWEEN(1,ROWS(data_generation!$AF$7:$AF$8)))</f>
        <v>0</v>
      </c>
      <c r="L480" t="str" cm="1">
        <f t="array" aca="1" ref="L480" ca="1">INDEX($AG$7:$AG$10,RANDBETWEEN(1,ROWS($AG$7:$AG$10)))</f>
        <v>26-45</v>
      </c>
      <c r="M480" t="str" cm="1">
        <f t="array" aca="1" ref="M480" ca="1">INDEX(data_generation!$AI$7:$AI$9,RANDBETWEEN(1,ROWS(data_generation!$AI$7:$AI$9)))</f>
        <v>Other</v>
      </c>
      <c r="N480" t="str" cm="1">
        <f t="array" aca="1" ref="N480" ca="1">INDEX($AK$7:$AK$9,RANDBETWEEN(1,ROWS($AK$7:$AK$9)))</f>
        <v>Under $500</v>
      </c>
      <c r="O480" t="str" cm="1">
        <f t="array" aca="1" ref="O480" ca="1">INDEX($AM$7:$AM$12,RANDBETWEEN(1,ROWS($AM$7:$AM$12)))</f>
        <v>MO</v>
      </c>
      <c r="P480" s="6"/>
      <c r="Q480" s="6"/>
      <c r="S480">
        <f t="shared" ca="1" si="31"/>
        <v>1.0495484209419259E-2</v>
      </c>
      <c r="T480" s="5">
        <f t="shared" ca="1" si="32"/>
        <v>0.37866590093572461</v>
      </c>
      <c r="U480">
        <v>100474</v>
      </c>
      <c r="Y480" s="8">
        <v>10474</v>
      </c>
    </row>
    <row r="481" spans="1:25" x14ac:dyDescent="0.25">
      <c r="A481" cm="1">
        <f t="array" aca="1" ref="A481" ca="1">INDEX($U$7:$U$50006, RANK(T481,$T$7:$T$50006), 1)</f>
        <v>100194</v>
      </c>
      <c r="B481" cm="1">
        <f t="array" aca="1" ref="B481" ca="1">INDEX($Y$7:$Y$50006, RANK(T481,$T$7:$T$50006), 1)</f>
        <v>10194</v>
      </c>
      <c r="C481" t="str">
        <f t="shared" ca="1" si="29"/>
        <v>BC</v>
      </c>
      <c r="D481" t="str">
        <f t="shared" ca="1" si="30"/>
        <v>Square</v>
      </c>
      <c r="E481" cm="1">
        <f t="array" aca="1" ref="E481" ca="1">INDEX($Z$7:$Z$46,RANDBETWEEN(1,ROWS($Z$7:$Z$46)))</f>
        <v>2023</v>
      </c>
      <c r="F481" cm="1">
        <f t="array" aca="1" ref="F481" ca="1">INDEX($AB$7:$AB$126,RANDBETWEEN(1,ROWS($AB$7:$AB$126)))</f>
        <v>11</v>
      </c>
      <c r="G481">
        <f ca="1">IF(_xlfn.NORM.INV(T481,$R$7,$R$8)&lt;0,0,_xlfn.NORM.INV(T481,$R$7,$R$8))*VLOOKUP(C481,$V$7:$W$10,2,FALSE)</f>
        <v>3.4465695356136261</v>
      </c>
      <c r="H481" s="6">
        <f ca="1">G481*VLOOKUP(C481,$V$7:$X$12,3,FALSE)</f>
        <v>51.698543034204391</v>
      </c>
      <c r="I481" t="str" cm="1">
        <f t="array" aca="1" ref="I481" ca="1">INDEX(data_generation!$AD$7:$AD$9,RANDBETWEEN(1,ROWS(data_generation!$AD$7:$AD$9)))</f>
        <v>Disloyal</v>
      </c>
      <c r="J481" t="str" cm="1">
        <f t="array" aca="1" ref="J481" ca="1">INDEX(data_generation!$AE$7:$AE$9,RANDBETWEEN(1,ROWS(data_generation!$AE$7:$AE$9)))</f>
        <v>School</v>
      </c>
      <c r="K481" t="b" cm="1">
        <f t="array" aca="1" ref="K481" ca="1">INDEX(data_generation!$AF$7:$AF$8,RANDBETWEEN(1,ROWS(data_generation!$AF$7:$AF$8)))</f>
        <v>0</v>
      </c>
      <c r="L481" t="str" cm="1">
        <f t="array" aca="1" ref="L481" ca="1">INDEX($AG$7:$AG$10,RANDBETWEEN(1,ROWS($AG$7:$AG$10)))</f>
        <v>26-45</v>
      </c>
      <c r="M481" t="str" cm="1">
        <f t="array" aca="1" ref="M481" ca="1">INDEX(data_generation!$AI$7:$AI$9,RANDBETWEEN(1,ROWS(data_generation!$AI$7:$AI$9)))</f>
        <v>Other</v>
      </c>
      <c r="N481" t="str" cm="1">
        <f t="array" aca="1" ref="N481" ca="1">INDEX($AK$7:$AK$9,RANDBETWEEN(1,ROWS($AK$7:$AK$9)))</f>
        <v>Under $500</v>
      </c>
      <c r="O481" t="str" cm="1">
        <f t="array" aca="1" ref="O481" ca="1">INDEX($AM$7:$AM$12,RANDBETWEEN(1,ROWS($AM$7:$AM$12)))</f>
        <v>IL</v>
      </c>
      <c r="P481" s="6"/>
      <c r="Q481" s="6"/>
      <c r="S481">
        <f t="shared" ca="1" si="31"/>
        <v>0.56059626414250519</v>
      </c>
      <c r="T481" s="5">
        <f t="shared" ca="1" si="32"/>
        <v>0.81410864911059566</v>
      </c>
      <c r="U481">
        <v>100475</v>
      </c>
      <c r="Y481" s="8">
        <v>10475</v>
      </c>
    </row>
    <row r="482" spans="1:25" x14ac:dyDescent="0.25">
      <c r="A482" cm="1">
        <f t="array" aca="1" ref="A482" ca="1">INDEX($U$7:$U$50006, RANK(T482,$T$7:$T$50006), 1)</f>
        <v>100862</v>
      </c>
      <c r="B482" cm="1">
        <f t="array" aca="1" ref="B482" ca="1">INDEX($Y$7:$Y$50006, RANK(T482,$T$7:$T$50006), 1)</f>
        <v>10862</v>
      </c>
      <c r="C482" t="str">
        <f t="shared" ca="1" si="29"/>
        <v>AB</v>
      </c>
      <c r="D482" t="str">
        <f t="shared" ca="1" si="30"/>
        <v>Circle</v>
      </c>
      <c r="E482" cm="1">
        <f t="array" aca="1" ref="E482" ca="1">INDEX($Z$7:$Z$46,RANDBETWEEN(1,ROWS($Z$7:$Z$46)))</f>
        <v>2023</v>
      </c>
      <c r="F482" cm="1">
        <f t="array" aca="1" ref="F482" ca="1">INDEX($AB$7:$AB$126,RANDBETWEEN(1,ROWS($AB$7:$AB$126)))</f>
        <v>16</v>
      </c>
      <c r="G482">
        <f ca="1">IF(_xlfn.NORM.INV(T482,$R$7,$R$8)&lt;0,0,_xlfn.NORM.INV(T482,$R$7,$R$8))*VLOOKUP(C482,$V$7:$W$10,2,FALSE)</f>
        <v>47.609015534374215</v>
      </c>
      <c r="H482" s="6">
        <f ca="1">G482*VLOOKUP(C482,$V$7:$X$12,3,FALSE)</f>
        <v>119.02253883593553</v>
      </c>
      <c r="I482" t="str" cm="1">
        <f t="array" aca="1" ref="I482" ca="1">INDEX(data_generation!$AD$7:$AD$9,RANDBETWEEN(1,ROWS(data_generation!$AD$7:$AD$9)))</f>
        <v>Uncommited</v>
      </c>
      <c r="J482" t="str" cm="1">
        <f t="array" aca="1" ref="J482" ca="1">INDEX(data_generation!$AE$7:$AE$9,RANDBETWEEN(1,ROWS(data_generation!$AE$7:$AE$9)))</f>
        <v>Home</v>
      </c>
      <c r="K482" t="b" cm="1">
        <f t="array" aca="1" ref="K482" ca="1">INDEX(data_generation!$AF$7:$AF$8,RANDBETWEEN(1,ROWS(data_generation!$AF$7:$AF$8)))</f>
        <v>0</v>
      </c>
      <c r="L482" t="str" cm="1">
        <f t="array" aca="1" ref="L482" ca="1">INDEX($AG$7:$AG$10,RANDBETWEEN(1,ROWS($AG$7:$AG$10)))</f>
        <v>&gt;65</v>
      </c>
      <c r="M482" t="str" cm="1">
        <f t="array" aca="1" ref="M482" ca="1">INDEX(data_generation!$AI$7:$AI$9,RANDBETWEEN(1,ROWS(data_generation!$AI$7:$AI$9)))</f>
        <v>Other</v>
      </c>
      <c r="N482" t="str" cm="1">
        <f t="array" aca="1" ref="N482" ca="1">INDEX($AK$7:$AK$9,RANDBETWEEN(1,ROWS($AK$7:$AK$9)))</f>
        <v>Under $500</v>
      </c>
      <c r="O482" t="str" cm="1">
        <f t="array" aca="1" ref="O482" ca="1">INDEX($AM$7:$AM$12,RANDBETWEEN(1,ROWS($AM$7:$AM$12)))</f>
        <v>WI</v>
      </c>
      <c r="P482" s="6"/>
      <c r="Q482" s="6"/>
      <c r="S482">
        <f t="shared" ca="1" si="31"/>
        <v>0.69830411561141248</v>
      </c>
      <c r="T482" s="5">
        <f t="shared" ca="1" si="32"/>
        <v>0.23881815344121948</v>
      </c>
      <c r="U482">
        <v>100476</v>
      </c>
      <c r="Y482" s="8">
        <v>10476</v>
      </c>
    </row>
    <row r="483" spans="1:25" x14ac:dyDescent="0.25">
      <c r="A483" cm="1">
        <f t="array" aca="1" ref="A483" ca="1">INDEX($U$7:$U$50006, RANK(T483,$T$7:$T$50006), 1)</f>
        <v>101077</v>
      </c>
      <c r="B483" cm="1">
        <f t="array" aca="1" ref="B483" ca="1">INDEX($Y$7:$Y$50006, RANK(T483,$T$7:$T$50006), 1)</f>
        <v>11077</v>
      </c>
      <c r="C483" t="str">
        <f t="shared" ca="1" si="29"/>
        <v>AC</v>
      </c>
      <c r="D483" t="str">
        <f t="shared" ca="1" si="30"/>
        <v>Circle</v>
      </c>
      <c r="E483" cm="1">
        <f t="array" aca="1" ref="E483" ca="1">INDEX($Z$7:$Z$46,RANDBETWEEN(1,ROWS($Z$7:$Z$46)))</f>
        <v>2020</v>
      </c>
      <c r="F483" cm="1">
        <f t="array" aca="1" ref="F483" ca="1">INDEX($AB$7:$AB$126,RANDBETWEEN(1,ROWS($AB$7:$AB$126)))</f>
        <v>98</v>
      </c>
      <c r="G483">
        <f ca="1">IF(_xlfn.NORM.INV(T483,$R$7,$R$8)&lt;0,0,_xlfn.NORM.INV(T483,$R$7,$R$8))*VLOOKUP(C483,$V$7:$W$10,2,FALSE)</f>
        <v>34.575822650213695</v>
      </c>
      <c r="H483" s="6">
        <f ca="1">G483*VLOOKUP(C483,$V$7:$X$12,3,FALSE)</f>
        <v>103.72746795064108</v>
      </c>
      <c r="I483" t="str" cm="1">
        <f t="array" aca="1" ref="I483" ca="1">INDEX(data_generation!$AD$7:$AD$9,RANDBETWEEN(1,ROWS(data_generation!$AD$7:$AD$9)))</f>
        <v>Loyal</v>
      </c>
      <c r="J483" t="str" cm="1">
        <f t="array" aca="1" ref="J483" ca="1">INDEX(data_generation!$AE$7:$AE$9,RANDBETWEEN(1,ROWS(data_generation!$AE$7:$AE$9)))</f>
        <v>Work</v>
      </c>
      <c r="K483" t="b" cm="1">
        <f t="array" aca="1" ref="K483" ca="1">INDEX(data_generation!$AF$7:$AF$8,RANDBETWEEN(1,ROWS(data_generation!$AF$7:$AF$8)))</f>
        <v>0</v>
      </c>
      <c r="L483" t="str" cm="1">
        <f t="array" aca="1" ref="L483" ca="1">INDEX($AG$7:$AG$10,RANDBETWEEN(1,ROWS($AG$7:$AG$10)))</f>
        <v>46-65</v>
      </c>
      <c r="M483" t="str" cm="1">
        <f t="array" aca="1" ref="M483" ca="1">INDEX(data_generation!$AI$7:$AI$9,RANDBETWEEN(1,ROWS(data_generation!$AI$7:$AI$9)))</f>
        <v>Female</v>
      </c>
      <c r="N483" t="str" cm="1">
        <f t="array" aca="1" ref="N483" ca="1">INDEX($AK$7:$AK$9,RANDBETWEEN(1,ROWS($AK$7:$AK$9)))</f>
        <v>Above $1000</v>
      </c>
      <c r="O483" t="str" cm="1">
        <f t="array" aca="1" ref="O483" ca="1">INDEX($AM$7:$AM$12,RANDBETWEEN(1,ROWS($AM$7:$AM$12)))</f>
        <v>IA</v>
      </c>
      <c r="P483" s="6"/>
      <c r="Q483" s="6"/>
      <c r="S483">
        <f t="shared" ca="1" si="31"/>
        <v>0.32997018148863888</v>
      </c>
      <c r="T483" s="5">
        <f t="shared" ca="1" si="32"/>
        <v>2.666394836223418E-2</v>
      </c>
      <c r="U483">
        <v>100477</v>
      </c>
      <c r="Y483" s="8">
        <v>10477</v>
      </c>
    </row>
    <row r="484" spans="1:25" x14ac:dyDescent="0.25">
      <c r="A484" cm="1">
        <f t="array" aca="1" ref="A484" ca="1">INDEX($U$7:$U$50006, RANK(T484,$T$7:$T$50006), 1)</f>
        <v>100486</v>
      </c>
      <c r="B484" cm="1">
        <f t="array" aca="1" ref="B484" ca="1">INDEX($Y$7:$Y$50006, RANK(T484,$T$7:$T$50006), 1)</f>
        <v>10486</v>
      </c>
      <c r="C484" t="str">
        <f t="shared" ca="1" si="29"/>
        <v>BC</v>
      </c>
      <c r="D484" t="str">
        <f t="shared" ca="1" si="30"/>
        <v>Square</v>
      </c>
      <c r="E484" cm="1">
        <f t="array" aca="1" ref="E484" ca="1">INDEX($Z$7:$Z$46,RANDBETWEEN(1,ROWS($Z$7:$Z$46)))</f>
        <v>2021</v>
      </c>
      <c r="F484" cm="1">
        <f t="array" aca="1" ref="F484" ca="1">INDEX($AB$7:$AB$126,RANDBETWEEN(1,ROWS($AB$7:$AB$126)))</f>
        <v>99</v>
      </c>
      <c r="G484">
        <f ca="1">IF(_xlfn.NORM.INV(T484,$R$7,$R$8)&lt;0,0,_xlfn.NORM.INV(T484,$R$7,$R$8))*VLOOKUP(C484,$V$7:$W$10,2,FALSE)</f>
        <v>3.0795017490864631</v>
      </c>
      <c r="H484" s="6">
        <f ca="1">G484*VLOOKUP(C484,$V$7:$X$12,3,FALSE)</f>
        <v>46.192526236296949</v>
      </c>
      <c r="I484" t="str" cm="1">
        <f t="array" aca="1" ref="I484" ca="1">INDEX(data_generation!$AD$7:$AD$9,RANDBETWEEN(1,ROWS(data_generation!$AD$7:$AD$9)))</f>
        <v>Loyal</v>
      </c>
      <c r="J484" t="str" cm="1">
        <f t="array" aca="1" ref="J484" ca="1">INDEX(data_generation!$AE$7:$AE$9,RANDBETWEEN(1,ROWS(data_generation!$AE$7:$AE$9)))</f>
        <v>Work</v>
      </c>
      <c r="K484" t="b" cm="1">
        <f t="array" aca="1" ref="K484" ca="1">INDEX(data_generation!$AF$7:$AF$8,RANDBETWEEN(1,ROWS(data_generation!$AF$7:$AF$8)))</f>
        <v>0</v>
      </c>
      <c r="L484" t="str" cm="1">
        <f t="array" aca="1" ref="L484" ca="1">INDEX($AG$7:$AG$10,RANDBETWEEN(1,ROWS($AG$7:$AG$10)))</f>
        <v>&lt;25</v>
      </c>
      <c r="M484" t="str" cm="1">
        <f t="array" aca="1" ref="M484" ca="1">INDEX(data_generation!$AI$7:$AI$9,RANDBETWEEN(1,ROWS(data_generation!$AI$7:$AI$9)))</f>
        <v>Male</v>
      </c>
      <c r="N484" t="str" cm="1">
        <f t="array" aca="1" ref="N484" ca="1">INDEX($AK$7:$AK$9,RANDBETWEEN(1,ROWS($AK$7:$AK$9)))</f>
        <v>Under $500</v>
      </c>
      <c r="O484" t="str" cm="1">
        <f t="array" aca="1" ref="O484" ca="1">INDEX($AM$7:$AM$12,RANDBETWEEN(1,ROWS($AM$7:$AM$12)))</f>
        <v>IN</v>
      </c>
      <c r="P484" s="6"/>
      <c r="Q484" s="6"/>
      <c r="S484">
        <f t="shared" ca="1" si="31"/>
        <v>0.24481600246063739</v>
      </c>
      <c r="T484" s="5">
        <f t="shared" ca="1" si="32"/>
        <v>0.56316694112340271</v>
      </c>
      <c r="U484">
        <v>100478</v>
      </c>
      <c r="Y484" s="8">
        <v>10478</v>
      </c>
    </row>
    <row r="485" spans="1:25" x14ac:dyDescent="0.25">
      <c r="A485" cm="1">
        <f t="array" aca="1" ref="A485" ca="1">INDEX($U$7:$U$50006, RANK(T485,$T$7:$T$50006), 1)</f>
        <v>100776</v>
      </c>
      <c r="B485" cm="1">
        <f t="array" aca="1" ref="B485" ca="1">INDEX($Y$7:$Y$50006, RANK(T485,$T$7:$T$50006), 1)</f>
        <v>10776</v>
      </c>
      <c r="C485" t="str">
        <f t="shared" ca="1" si="29"/>
        <v>BB</v>
      </c>
      <c r="D485" t="str">
        <f t="shared" ca="1" si="30"/>
        <v>Circle</v>
      </c>
      <c r="E485" cm="1">
        <f t="array" aca="1" ref="E485" ca="1">INDEX($Z$7:$Z$46,RANDBETWEEN(1,ROWS($Z$7:$Z$46)))</f>
        <v>2017</v>
      </c>
      <c r="F485" cm="1">
        <f t="array" aca="1" ref="F485" ca="1">INDEX($AB$7:$AB$126,RANDBETWEEN(1,ROWS($AB$7:$AB$126)))</f>
        <v>70</v>
      </c>
      <c r="G485">
        <f ca="1">IF(_xlfn.NORM.INV(T485,$R$7,$R$8)&lt;0,0,_xlfn.NORM.INV(T485,$R$7,$R$8))*VLOOKUP(C485,$V$7:$W$10,2,FALSE)</f>
        <v>24.916678535969936</v>
      </c>
      <c r="H485" s="6">
        <f ca="1">G485*VLOOKUP(C485,$V$7:$X$12,3,FALSE)</f>
        <v>249.16678535969936</v>
      </c>
      <c r="I485" t="str" cm="1">
        <f t="array" aca="1" ref="I485" ca="1">INDEX(data_generation!$AD$7:$AD$9,RANDBETWEEN(1,ROWS(data_generation!$AD$7:$AD$9)))</f>
        <v>Uncommited</v>
      </c>
      <c r="J485" t="str" cm="1">
        <f t="array" aca="1" ref="J485" ca="1">INDEX(data_generation!$AE$7:$AE$9,RANDBETWEEN(1,ROWS(data_generation!$AE$7:$AE$9)))</f>
        <v>Work</v>
      </c>
      <c r="K485" t="b" cm="1">
        <f t="array" aca="1" ref="K485" ca="1">INDEX(data_generation!$AF$7:$AF$8,RANDBETWEEN(1,ROWS(data_generation!$AF$7:$AF$8)))</f>
        <v>0</v>
      </c>
      <c r="L485" t="str" cm="1">
        <f t="array" aca="1" ref="L485" ca="1">INDEX($AG$7:$AG$10,RANDBETWEEN(1,ROWS($AG$7:$AG$10)))</f>
        <v>&gt;65</v>
      </c>
      <c r="M485" t="str" cm="1">
        <f t="array" aca="1" ref="M485" ca="1">INDEX(data_generation!$AI$7:$AI$9,RANDBETWEEN(1,ROWS(data_generation!$AI$7:$AI$9)))</f>
        <v>Male</v>
      </c>
      <c r="N485" t="str" cm="1">
        <f t="array" aca="1" ref="N485" ca="1">INDEX($AK$7:$AK$9,RANDBETWEEN(1,ROWS($AK$7:$AK$9)))</f>
        <v>$500-$1000</v>
      </c>
      <c r="O485" t="str" cm="1">
        <f t="array" aca="1" ref="O485" ca="1">INDEX($AM$7:$AM$12,RANDBETWEEN(1,ROWS($AM$7:$AM$12)))</f>
        <v>IL</v>
      </c>
      <c r="P485" s="6"/>
      <c r="Q485" s="6"/>
      <c r="S485">
        <f t="shared" ca="1" si="31"/>
        <v>0.16428307364641925</v>
      </c>
      <c r="T485" s="5">
        <f t="shared" ca="1" si="32"/>
        <v>0.32169640283268242</v>
      </c>
      <c r="U485">
        <v>100479</v>
      </c>
      <c r="Y485" s="8">
        <v>10479</v>
      </c>
    </row>
    <row r="486" spans="1:25" x14ac:dyDescent="0.25">
      <c r="A486" cm="1">
        <f t="array" aca="1" ref="A486" ca="1">INDEX($U$7:$U$50006, RANK(T486,$T$7:$T$50006), 1)</f>
        <v>100286</v>
      </c>
      <c r="B486" cm="1">
        <f t="array" aca="1" ref="B486" ca="1">INDEX($Y$7:$Y$50006, RANK(T486,$T$7:$T$50006), 1)</f>
        <v>10286</v>
      </c>
      <c r="C486" t="str">
        <f t="shared" ca="1" si="29"/>
        <v>BC</v>
      </c>
      <c r="D486" t="str">
        <f t="shared" ca="1" si="30"/>
        <v>Square</v>
      </c>
      <c r="E486" cm="1">
        <f t="array" aca="1" ref="E486" ca="1">INDEX($Z$7:$Z$46,RANDBETWEEN(1,ROWS($Z$7:$Z$46)))</f>
        <v>2019</v>
      </c>
      <c r="F486" cm="1">
        <f t="array" aca="1" ref="F486" ca="1">INDEX($AB$7:$AB$126,RANDBETWEEN(1,ROWS($AB$7:$AB$126)))</f>
        <v>7</v>
      </c>
      <c r="G486">
        <f ca="1">IF(_xlfn.NORM.INV(T486,$R$7,$R$8)&lt;0,0,_xlfn.NORM.INV(T486,$R$7,$R$8))*VLOOKUP(C486,$V$7:$W$10,2,FALSE)</f>
        <v>3.3266916614241846</v>
      </c>
      <c r="H486" s="6">
        <f ca="1">G486*VLOOKUP(C486,$V$7:$X$12,3,FALSE)</f>
        <v>49.900374921362769</v>
      </c>
      <c r="I486" t="str" cm="1">
        <f t="array" aca="1" ref="I486" ca="1">INDEX(data_generation!$AD$7:$AD$9,RANDBETWEEN(1,ROWS(data_generation!$AD$7:$AD$9)))</f>
        <v>Disloyal</v>
      </c>
      <c r="J486" t="str" cm="1">
        <f t="array" aca="1" ref="J486" ca="1">INDEX(data_generation!$AE$7:$AE$9,RANDBETWEEN(1,ROWS(data_generation!$AE$7:$AE$9)))</f>
        <v>Home</v>
      </c>
      <c r="K486" t="b" cm="1">
        <f t="array" aca="1" ref="K486" ca="1">INDEX(data_generation!$AF$7:$AF$8,RANDBETWEEN(1,ROWS(data_generation!$AF$7:$AF$8)))</f>
        <v>1</v>
      </c>
      <c r="L486" t="str" cm="1">
        <f t="array" aca="1" ref="L486" ca="1">INDEX($AG$7:$AG$10,RANDBETWEEN(1,ROWS($AG$7:$AG$10)))</f>
        <v>46-65</v>
      </c>
      <c r="M486" t="str" cm="1">
        <f t="array" aca="1" ref="M486" ca="1">INDEX(data_generation!$AI$7:$AI$9,RANDBETWEEN(1,ROWS(data_generation!$AI$7:$AI$9)))</f>
        <v>Other</v>
      </c>
      <c r="N486" t="str" cm="1">
        <f t="array" aca="1" ref="N486" ca="1">INDEX($AK$7:$AK$9,RANDBETWEEN(1,ROWS($AK$7:$AK$9)))</f>
        <v>Under $500</v>
      </c>
      <c r="O486" t="str" cm="1">
        <f t="array" aca="1" ref="O486" ca="1">INDEX($AM$7:$AM$12,RANDBETWEEN(1,ROWS($AM$7:$AM$12)))</f>
        <v>IN</v>
      </c>
      <c r="P486" s="6"/>
      <c r="Q486" s="6"/>
      <c r="S486">
        <f t="shared" ca="1" si="31"/>
        <v>0.81382224712114826</v>
      </c>
      <c r="T486" s="5">
        <f t="shared" ca="1" si="32"/>
        <v>0.74324540622431268</v>
      </c>
      <c r="U486">
        <v>100480</v>
      </c>
      <c r="Y486" s="8">
        <v>10480</v>
      </c>
    </row>
    <row r="487" spans="1:25" x14ac:dyDescent="0.25">
      <c r="A487" cm="1">
        <f t="array" aca="1" ref="A487" ca="1">INDEX($U$7:$U$50006, RANK(T487,$T$7:$T$50006), 1)</f>
        <v>101050</v>
      </c>
      <c r="B487" cm="1">
        <f t="array" aca="1" ref="B487" ca="1">INDEX($Y$7:$Y$50006, RANK(T487,$T$7:$T$50006), 1)</f>
        <v>11050</v>
      </c>
      <c r="C487" t="str">
        <f t="shared" ca="1" si="29"/>
        <v>AB</v>
      </c>
      <c r="D487" t="str">
        <f t="shared" ca="1" si="30"/>
        <v>Circle</v>
      </c>
      <c r="E487" cm="1">
        <f t="array" aca="1" ref="E487" ca="1">INDEX($Z$7:$Z$46,RANDBETWEEN(1,ROWS($Z$7:$Z$46)))</f>
        <v>2020</v>
      </c>
      <c r="F487" cm="1">
        <f t="array" aca="1" ref="F487" ca="1">INDEX($AB$7:$AB$126,RANDBETWEEN(1,ROWS($AB$7:$AB$126)))</f>
        <v>103</v>
      </c>
      <c r="G487">
        <f ca="1">IF(_xlfn.NORM.INV(T487,$R$7,$R$8)&lt;0,0,_xlfn.NORM.INV(T487,$R$7,$R$8))*VLOOKUP(C487,$V$7:$W$10,2,FALSE)</f>
        <v>39.885958259016739</v>
      </c>
      <c r="H487" s="6">
        <f ca="1">G487*VLOOKUP(C487,$V$7:$X$12,3,FALSE)</f>
        <v>99.714895647541852</v>
      </c>
      <c r="I487" t="str" cm="1">
        <f t="array" aca="1" ref="I487" ca="1">INDEX(data_generation!$AD$7:$AD$9,RANDBETWEEN(1,ROWS(data_generation!$AD$7:$AD$9)))</f>
        <v>Loyal</v>
      </c>
      <c r="J487" t="str" cm="1">
        <f t="array" aca="1" ref="J487" ca="1">INDEX(data_generation!$AE$7:$AE$9,RANDBETWEEN(1,ROWS(data_generation!$AE$7:$AE$9)))</f>
        <v>Work</v>
      </c>
      <c r="K487" t="b" cm="1">
        <f t="array" aca="1" ref="K487" ca="1">INDEX(data_generation!$AF$7:$AF$8,RANDBETWEEN(1,ROWS(data_generation!$AF$7:$AF$8)))</f>
        <v>0</v>
      </c>
      <c r="L487" t="str" cm="1">
        <f t="array" aca="1" ref="L487" ca="1">INDEX($AG$7:$AG$10,RANDBETWEEN(1,ROWS($AG$7:$AG$10)))</f>
        <v>46-65</v>
      </c>
      <c r="M487" t="str" cm="1">
        <f t="array" aca="1" ref="M487" ca="1">INDEX(data_generation!$AI$7:$AI$9,RANDBETWEEN(1,ROWS(data_generation!$AI$7:$AI$9)))</f>
        <v>Other</v>
      </c>
      <c r="N487" t="str" cm="1">
        <f t="array" aca="1" ref="N487" ca="1">INDEX($AK$7:$AK$9,RANDBETWEEN(1,ROWS($AK$7:$AK$9)))</f>
        <v>Under $500</v>
      </c>
      <c r="O487" t="str" cm="1">
        <f t="array" aca="1" ref="O487" ca="1">INDEX($AM$7:$AM$12,RANDBETWEEN(1,ROWS($AM$7:$AM$12)))</f>
        <v>MO</v>
      </c>
      <c r="P487" s="6"/>
      <c r="Q487" s="6"/>
      <c r="S487">
        <f t="shared" ca="1" si="31"/>
        <v>0.19625554264887535</v>
      </c>
      <c r="T487" s="5">
        <f t="shared" ca="1" si="32"/>
        <v>5.841409900217831E-2</v>
      </c>
      <c r="U487">
        <v>100481</v>
      </c>
      <c r="Y487" s="8">
        <v>10481</v>
      </c>
    </row>
    <row r="488" spans="1:25" x14ac:dyDescent="0.25">
      <c r="A488" cm="1">
        <f t="array" aca="1" ref="A488" ca="1">INDEX($U$7:$U$50006, RANK(T488,$T$7:$T$50006), 1)</f>
        <v>100271</v>
      </c>
      <c r="B488" cm="1">
        <f t="array" aca="1" ref="B488" ca="1">INDEX($Y$7:$Y$50006, RANK(T488,$T$7:$T$50006), 1)</f>
        <v>10271</v>
      </c>
      <c r="C488" t="str">
        <f t="shared" ca="1" si="29"/>
        <v>BC</v>
      </c>
      <c r="D488" t="str">
        <f t="shared" ca="1" si="30"/>
        <v>Square</v>
      </c>
      <c r="E488" cm="1">
        <f t="array" aca="1" ref="E488" ca="1">INDEX($Z$7:$Z$46,RANDBETWEEN(1,ROWS($Z$7:$Z$46)))</f>
        <v>2018</v>
      </c>
      <c r="F488" cm="1">
        <f t="array" aca="1" ref="F488" ca="1">INDEX($AB$7:$AB$126,RANDBETWEEN(1,ROWS($AB$7:$AB$126)))</f>
        <v>93</v>
      </c>
      <c r="G488">
        <f ca="1">IF(_xlfn.NORM.INV(T488,$R$7,$R$8)&lt;0,0,_xlfn.NORM.INV(T488,$R$7,$R$8))*VLOOKUP(C488,$V$7:$W$10,2,FALSE)</f>
        <v>3.3419867330688078</v>
      </c>
      <c r="H488" s="6">
        <f ca="1">G488*VLOOKUP(C488,$V$7:$X$12,3,FALSE)</f>
        <v>50.129800996032117</v>
      </c>
      <c r="I488" t="str" cm="1">
        <f t="array" aca="1" ref="I488" ca="1">INDEX(data_generation!$AD$7:$AD$9,RANDBETWEEN(1,ROWS(data_generation!$AD$7:$AD$9)))</f>
        <v>Uncommited</v>
      </c>
      <c r="J488" t="str" cm="1">
        <f t="array" aca="1" ref="J488" ca="1">INDEX(data_generation!$AE$7:$AE$9,RANDBETWEEN(1,ROWS(data_generation!$AE$7:$AE$9)))</f>
        <v>Home</v>
      </c>
      <c r="K488" t="b" cm="1">
        <f t="array" aca="1" ref="K488" ca="1">INDEX(data_generation!$AF$7:$AF$8,RANDBETWEEN(1,ROWS(data_generation!$AF$7:$AF$8)))</f>
        <v>0</v>
      </c>
      <c r="L488" t="str" cm="1">
        <f t="array" aca="1" ref="L488" ca="1">INDEX($AG$7:$AG$10,RANDBETWEEN(1,ROWS($AG$7:$AG$10)))</f>
        <v>&lt;25</v>
      </c>
      <c r="M488" t="str" cm="1">
        <f t="array" aca="1" ref="M488" ca="1">INDEX(data_generation!$AI$7:$AI$9,RANDBETWEEN(1,ROWS(data_generation!$AI$7:$AI$9)))</f>
        <v>Female</v>
      </c>
      <c r="N488" t="str" cm="1">
        <f t="array" aca="1" ref="N488" ca="1">INDEX($AK$7:$AK$9,RANDBETWEEN(1,ROWS($AK$7:$AK$9)))</f>
        <v>Under $500</v>
      </c>
      <c r="O488" t="str" cm="1">
        <f t="array" aca="1" ref="O488" ca="1">INDEX($AM$7:$AM$12,RANDBETWEEN(1,ROWS($AM$7:$AM$12)))</f>
        <v>IL</v>
      </c>
      <c r="P488" s="6"/>
      <c r="Q488" s="6"/>
      <c r="S488">
        <f t="shared" ca="1" si="31"/>
        <v>0.22342258819986927</v>
      </c>
      <c r="T488" s="5">
        <f t="shared" ca="1" si="32"/>
        <v>0.75300403947869643</v>
      </c>
      <c r="U488">
        <v>100482</v>
      </c>
      <c r="Y488" s="8">
        <v>10482</v>
      </c>
    </row>
    <row r="489" spans="1:25" x14ac:dyDescent="0.25">
      <c r="A489" cm="1">
        <f t="array" aca="1" ref="A489" ca="1">INDEX($U$7:$U$50006, RANK(T489,$T$7:$T$50006), 1)</f>
        <v>100480</v>
      </c>
      <c r="B489" cm="1">
        <f t="array" aca="1" ref="B489" ca="1">INDEX($Y$7:$Y$50006, RANK(T489,$T$7:$T$50006), 1)</f>
        <v>10480</v>
      </c>
      <c r="C489" t="str">
        <f t="shared" ca="1" si="29"/>
        <v>AC</v>
      </c>
      <c r="D489" t="str">
        <f t="shared" ca="1" si="30"/>
        <v>Circle</v>
      </c>
      <c r="E489" cm="1">
        <f t="array" aca="1" ref="E489" ca="1">INDEX($Z$7:$Z$46,RANDBETWEEN(1,ROWS($Z$7:$Z$46)))</f>
        <v>2023</v>
      </c>
      <c r="F489" cm="1">
        <f t="array" aca="1" ref="F489" ca="1">INDEX($AB$7:$AB$126,RANDBETWEEN(1,ROWS($AB$7:$AB$126)))</f>
        <v>113</v>
      </c>
      <c r="G489">
        <f ca="1">IF(_xlfn.NORM.INV(T489,$R$7,$R$8)&lt;0,0,_xlfn.NORM.INV(T489,$R$7,$R$8))*VLOOKUP(C489,$V$7:$W$10,2,FALSE)</f>
        <v>52.482495968328728</v>
      </c>
      <c r="H489" s="6">
        <f ca="1">G489*VLOOKUP(C489,$V$7:$X$12,3,FALSE)</f>
        <v>157.44748790498619</v>
      </c>
      <c r="I489" t="str" cm="1">
        <f t="array" aca="1" ref="I489" ca="1">INDEX(data_generation!$AD$7:$AD$9,RANDBETWEEN(1,ROWS(data_generation!$AD$7:$AD$9)))</f>
        <v>Loyal</v>
      </c>
      <c r="J489" t="str" cm="1">
        <f t="array" aca="1" ref="J489" ca="1">INDEX(data_generation!$AE$7:$AE$9,RANDBETWEEN(1,ROWS(data_generation!$AE$7:$AE$9)))</f>
        <v>School</v>
      </c>
      <c r="K489" t="b" cm="1">
        <f t="array" aca="1" ref="K489" ca="1">INDEX(data_generation!$AF$7:$AF$8,RANDBETWEEN(1,ROWS(data_generation!$AF$7:$AF$8)))</f>
        <v>0</v>
      </c>
      <c r="L489" t="str" cm="1">
        <f t="array" aca="1" ref="L489" ca="1">INDEX($AG$7:$AG$10,RANDBETWEEN(1,ROWS($AG$7:$AG$10)))</f>
        <v>26-45</v>
      </c>
      <c r="M489" t="str" cm="1">
        <f t="array" aca="1" ref="M489" ca="1">INDEX(data_generation!$AI$7:$AI$9,RANDBETWEEN(1,ROWS(data_generation!$AI$7:$AI$9)))</f>
        <v>Female</v>
      </c>
      <c r="N489" t="str" cm="1">
        <f t="array" aca="1" ref="N489" ca="1">INDEX($AK$7:$AK$9,RANDBETWEEN(1,ROWS($AK$7:$AK$9)))</f>
        <v>Under $500</v>
      </c>
      <c r="O489" t="str" cm="1">
        <f t="array" aca="1" ref="O489" ca="1">INDEX($AM$7:$AM$12,RANDBETWEEN(1,ROWS($AM$7:$AM$12)))</f>
        <v>IA</v>
      </c>
      <c r="P489" s="6"/>
      <c r="Q489" s="6"/>
      <c r="S489">
        <f t="shared" ca="1" si="31"/>
        <v>0.85781631489803511</v>
      </c>
      <c r="T489" s="5">
        <f t="shared" ca="1" si="32"/>
        <v>0.56922887906977504</v>
      </c>
      <c r="U489">
        <v>100483</v>
      </c>
      <c r="Y489" s="8">
        <v>10483</v>
      </c>
    </row>
    <row r="490" spans="1:25" x14ac:dyDescent="0.25">
      <c r="A490" cm="1">
        <f t="array" aca="1" ref="A490" ca="1">INDEX($U$7:$U$50006, RANK(T490,$T$7:$T$50006), 1)</f>
        <v>100575</v>
      </c>
      <c r="B490" cm="1">
        <f t="array" aca="1" ref="B490" ca="1">INDEX($Y$7:$Y$50006, RANK(T490,$T$7:$T$50006), 1)</f>
        <v>10575</v>
      </c>
      <c r="C490" t="str">
        <f t="shared" ca="1" si="29"/>
        <v>AC</v>
      </c>
      <c r="D490" t="str">
        <f t="shared" ca="1" si="30"/>
        <v>Circle</v>
      </c>
      <c r="E490" cm="1">
        <f t="array" aca="1" ref="E490" ca="1">INDEX($Z$7:$Z$46,RANDBETWEEN(1,ROWS($Z$7:$Z$46)))</f>
        <v>2022</v>
      </c>
      <c r="F490" cm="1">
        <f t="array" aca="1" ref="F490" ca="1">INDEX($AB$7:$AB$126,RANDBETWEEN(1,ROWS($AB$7:$AB$126)))</f>
        <v>96</v>
      </c>
      <c r="G490">
        <f ca="1">IF(_xlfn.NORM.INV(T490,$R$7,$R$8)&lt;0,0,_xlfn.NORM.INV(T490,$R$7,$R$8))*VLOOKUP(C490,$V$7:$W$10,2,FALSE)</f>
        <v>50.530380147089943</v>
      </c>
      <c r="H490" s="6">
        <f ca="1">G490*VLOOKUP(C490,$V$7:$X$12,3,FALSE)</f>
        <v>151.59114044126983</v>
      </c>
      <c r="I490" t="str" cm="1">
        <f t="array" aca="1" ref="I490" ca="1">INDEX(data_generation!$AD$7:$AD$9,RANDBETWEEN(1,ROWS(data_generation!$AD$7:$AD$9)))</f>
        <v>Disloyal</v>
      </c>
      <c r="J490" t="str" cm="1">
        <f t="array" aca="1" ref="J490" ca="1">INDEX(data_generation!$AE$7:$AE$9,RANDBETWEEN(1,ROWS(data_generation!$AE$7:$AE$9)))</f>
        <v>School</v>
      </c>
      <c r="K490" t="b" cm="1">
        <f t="array" aca="1" ref="K490" ca="1">INDEX(data_generation!$AF$7:$AF$8,RANDBETWEEN(1,ROWS(data_generation!$AF$7:$AF$8)))</f>
        <v>0</v>
      </c>
      <c r="L490" t="str" cm="1">
        <f t="array" aca="1" ref="L490" ca="1">INDEX($AG$7:$AG$10,RANDBETWEEN(1,ROWS($AG$7:$AG$10)))</f>
        <v>&lt;25</v>
      </c>
      <c r="M490" t="str" cm="1">
        <f t="array" aca="1" ref="M490" ca="1">INDEX(data_generation!$AI$7:$AI$9,RANDBETWEEN(1,ROWS(data_generation!$AI$7:$AI$9)))</f>
        <v>Other</v>
      </c>
      <c r="N490" t="str" cm="1">
        <f t="array" aca="1" ref="N490" ca="1">INDEX($AK$7:$AK$9,RANDBETWEEN(1,ROWS($AK$7:$AK$9)))</f>
        <v>Under $500</v>
      </c>
      <c r="O490" t="str" cm="1">
        <f t="array" aca="1" ref="O490" ca="1">INDEX($AM$7:$AM$12,RANDBETWEEN(1,ROWS($AM$7:$AM$12)))</f>
        <v>MN</v>
      </c>
      <c r="P490" s="6"/>
      <c r="Q490" s="6"/>
      <c r="S490">
        <f t="shared" ca="1" si="31"/>
        <v>0.83881937686227059</v>
      </c>
      <c r="T490" s="5">
        <f t="shared" ca="1" si="32"/>
        <v>0.4779698889558619</v>
      </c>
      <c r="U490">
        <v>100484</v>
      </c>
      <c r="Y490" s="8">
        <v>10484</v>
      </c>
    </row>
    <row r="491" spans="1:25" x14ac:dyDescent="0.25">
      <c r="A491" cm="1">
        <f t="array" aca="1" ref="A491" ca="1">INDEX($U$7:$U$50006, RANK(T491,$T$7:$T$50006), 1)</f>
        <v>100924</v>
      </c>
      <c r="B491" cm="1">
        <f t="array" aca="1" ref="B491" ca="1">INDEX($Y$7:$Y$50006, RANK(T491,$T$7:$T$50006), 1)</f>
        <v>10924</v>
      </c>
      <c r="C491" t="str">
        <f t="shared" ca="1" si="29"/>
        <v>AB</v>
      </c>
      <c r="D491" t="str">
        <f t="shared" ca="1" si="30"/>
        <v>Circle</v>
      </c>
      <c r="E491" cm="1">
        <f t="array" aca="1" ref="E491" ca="1">INDEX($Z$7:$Z$46,RANDBETWEEN(1,ROWS($Z$7:$Z$46)))</f>
        <v>2022</v>
      </c>
      <c r="F491" cm="1">
        <f t="array" aca="1" ref="F491" ca="1">INDEX($AB$7:$AB$126,RANDBETWEEN(1,ROWS($AB$7:$AB$126)))</f>
        <v>54</v>
      </c>
      <c r="G491">
        <f ca="1">IF(_xlfn.NORM.INV(T491,$R$7,$R$8)&lt;0,0,_xlfn.NORM.INV(T491,$R$7,$R$8))*VLOOKUP(C491,$V$7:$W$10,2,FALSE)</f>
        <v>45.958151133204744</v>
      </c>
      <c r="H491" s="6">
        <f ca="1">G491*VLOOKUP(C491,$V$7:$X$12,3,FALSE)</f>
        <v>114.89537783301186</v>
      </c>
      <c r="I491" t="str" cm="1">
        <f t="array" aca="1" ref="I491" ca="1">INDEX(data_generation!$AD$7:$AD$9,RANDBETWEEN(1,ROWS(data_generation!$AD$7:$AD$9)))</f>
        <v>Loyal</v>
      </c>
      <c r="J491" t="str" cm="1">
        <f t="array" aca="1" ref="J491" ca="1">INDEX(data_generation!$AE$7:$AE$9,RANDBETWEEN(1,ROWS(data_generation!$AE$7:$AE$9)))</f>
        <v>Home</v>
      </c>
      <c r="K491" t="b" cm="1">
        <f t="array" aca="1" ref="K491" ca="1">INDEX(data_generation!$AF$7:$AF$8,RANDBETWEEN(1,ROWS(data_generation!$AF$7:$AF$8)))</f>
        <v>0</v>
      </c>
      <c r="L491" t="str" cm="1">
        <f t="array" aca="1" ref="L491" ca="1">INDEX($AG$7:$AG$10,RANDBETWEEN(1,ROWS($AG$7:$AG$10)))</f>
        <v>46-65</v>
      </c>
      <c r="M491" t="str" cm="1">
        <f t="array" aca="1" ref="M491" ca="1">INDEX(data_generation!$AI$7:$AI$9,RANDBETWEEN(1,ROWS(data_generation!$AI$7:$AI$9)))</f>
        <v>Male</v>
      </c>
      <c r="N491" t="str" cm="1">
        <f t="array" aca="1" ref="N491" ca="1">INDEX($AK$7:$AK$9,RANDBETWEEN(1,ROWS($AK$7:$AK$9)))</f>
        <v>$500-$1000</v>
      </c>
      <c r="O491" t="str" cm="1">
        <f t="array" aca="1" ref="O491" ca="1">INDEX($AM$7:$AM$12,RANDBETWEEN(1,ROWS($AM$7:$AM$12)))</f>
        <v>WI</v>
      </c>
      <c r="P491" s="6"/>
      <c r="Q491" s="6"/>
      <c r="S491">
        <f t="shared" ca="1" si="31"/>
        <v>5.8142941436181039E-2</v>
      </c>
      <c r="T491" s="5">
        <f t="shared" ca="1" si="32"/>
        <v>0.18578436169097912</v>
      </c>
      <c r="U491">
        <v>100485</v>
      </c>
      <c r="Y491" s="8">
        <v>10485</v>
      </c>
    </row>
    <row r="492" spans="1:25" x14ac:dyDescent="0.25">
      <c r="A492" cm="1">
        <f t="array" aca="1" ref="A492" ca="1">INDEX($U$7:$U$50006, RANK(T492,$T$7:$T$50006), 1)</f>
        <v>100176</v>
      </c>
      <c r="B492" cm="1">
        <f t="array" aca="1" ref="B492" ca="1">INDEX($Y$7:$Y$50006, RANK(T492,$T$7:$T$50006), 1)</f>
        <v>10176</v>
      </c>
      <c r="C492" t="str">
        <f t="shared" ca="1" si="29"/>
        <v>BB</v>
      </c>
      <c r="D492" t="str">
        <f t="shared" ca="1" si="30"/>
        <v>Circle</v>
      </c>
      <c r="E492" cm="1">
        <f t="array" aca="1" ref="E492" ca="1">INDEX($Z$7:$Z$46,RANDBETWEEN(1,ROWS($Z$7:$Z$46)))</f>
        <v>2022</v>
      </c>
      <c r="F492" cm="1">
        <f t="array" aca="1" ref="F492" ca="1">INDEX($AB$7:$AB$126,RANDBETWEEN(1,ROWS($AB$7:$AB$126)))</f>
        <v>62</v>
      </c>
      <c r="G492">
        <f ca="1">IF(_xlfn.NORM.INV(T492,$R$7,$R$8)&lt;0,0,_xlfn.NORM.INV(T492,$R$7,$R$8))*VLOOKUP(C492,$V$7:$W$10,2,FALSE)</f>
        <v>31.296076754014535</v>
      </c>
      <c r="H492" s="6">
        <f ca="1">G492*VLOOKUP(C492,$V$7:$X$12,3,FALSE)</f>
        <v>312.96076754014535</v>
      </c>
      <c r="I492" t="str" cm="1">
        <f t="array" aca="1" ref="I492" ca="1">INDEX(data_generation!$AD$7:$AD$9,RANDBETWEEN(1,ROWS(data_generation!$AD$7:$AD$9)))</f>
        <v>Loyal</v>
      </c>
      <c r="J492" t="str" cm="1">
        <f t="array" aca="1" ref="J492" ca="1">INDEX(data_generation!$AE$7:$AE$9,RANDBETWEEN(1,ROWS(data_generation!$AE$7:$AE$9)))</f>
        <v>Work</v>
      </c>
      <c r="K492" t="b" cm="1">
        <f t="array" aca="1" ref="K492" ca="1">INDEX(data_generation!$AF$7:$AF$8,RANDBETWEEN(1,ROWS(data_generation!$AF$7:$AF$8)))</f>
        <v>1</v>
      </c>
      <c r="L492" t="str" cm="1">
        <f t="array" aca="1" ref="L492" ca="1">INDEX($AG$7:$AG$10,RANDBETWEEN(1,ROWS($AG$7:$AG$10)))</f>
        <v>&lt;25</v>
      </c>
      <c r="M492" t="str" cm="1">
        <f t="array" aca="1" ref="M492" ca="1">INDEX(data_generation!$AI$7:$AI$9,RANDBETWEEN(1,ROWS(data_generation!$AI$7:$AI$9)))</f>
        <v>Female</v>
      </c>
      <c r="N492" t="str" cm="1">
        <f t="array" aca="1" ref="N492" ca="1">INDEX($AK$7:$AK$9,RANDBETWEEN(1,ROWS($AK$7:$AK$9)))</f>
        <v>Above $1000</v>
      </c>
      <c r="O492" t="str" cm="1">
        <f t="array" aca="1" ref="O492" ca="1">INDEX($AM$7:$AM$12,RANDBETWEEN(1,ROWS($AM$7:$AM$12)))</f>
        <v>MO</v>
      </c>
      <c r="P492" s="6"/>
      <c r="Q492" s="6"/>
      <c r="S492">
        <f t="shared" ca="1" si="31"/>
        <v>0.13358390427339539</v>
      </c>
      <c r="T492" s="5">
        <f t="shared" ca="1" si="32"/>
        <v>0.83013116820659694</v>
      </c>
      <c r="U492">
        <v>100486</v>
      </c>
      <c r="Y492" s="8">
        <v>10486</v>
      </c>
    </row>
    <row r="493" spans="1:25" x14ac:dyDescent="0.25">
      <c r="A493" cm="1">
        <f t="array" aca="1" ref="A493" ca="1">INDEX($U$7:$U$50006, RANK(T493,$T$7:$T$50006), 1)</f>
        <v>100256</v>
      </c>
      <c r="B493" cm="1">
        <f t="array" aca="1" ref="B493" ca="1">INDEX($Y$7:$Y$50006, RANK(T493,$T$7:$T$50006), 1)</f>
        <v>10256</v>
      </c>
      <c r="C493" t="str">
        <f t="shared" ca="1" si="29"/>
        <v>BC</v>
      </c>
      <c r="D493" t="str">
        <f t="shared" ca="1" si="30"/>
        <v>Square</v>
      </c>
      <c r="E493" cm="1">
        <f t="array" aca="1" ref="E493" ca="1">INDEX($Z$7:$Z$46,RANDBETWEEN(1,ROWS($Z$7:$Z$46)))</f>
        <v>2022</v>
      </c>
      <c r="F493" cm="1">
        <f t="array" aca="1" ref="F493" ca="1">INDEX($AB$7:$AB$126,RANDBETWEEN(1,ROWS($AB$7:$AB$126)))</f>
        <v>39</v>
      </c>
      <c r="G493">
        <f ca="1">IF(_xlfn.NORM.INV(T493,$R$7,$R$8)&lt;0,0,_xlfn.NORM.INV(T493,$R$7,$R$8))*VLOOKUP(C493,$V$7:$W$10,2,FALSE)</f>
        <v>3.3642684932823586</v>
      </c>
      <c r="H493" s="6">
        <f ca="1">G493*VLOOKUP(C493,$V$7:$X$12,3,FALSE)</f>
        <v>50.464027399235377</v>
      </c>
      <c r="I493" t="str" cm="1">
        <f t="array" aca="1" ref="I493" ca="1">INDEX(data_generation!$AD$7:$AD$9,RANDBETWEEN(1,ROWS(data_generation!$AD$7:$AD$9)))</f>
        <v>Disloyal</v>
      </c>
      <c r="J493" t="str" cm="1">
        <f t="array" aca="1" ref="J493" ca="1">INDEX(data_generation!$AE$7:$AE$9,RANDBETWEEN(1,ROWS(data_generation!$AE$7:$AE$9)))</f>
        <v>Home</v>
      </c>
      <c r="K493" t="b" cm="1">
        <f t="array" aca="1" ref="K493" ca="1">INDEX(data_generation!$AF$7:$AF$8,RANDBETWEEN(1,ROWS(data_generation!$AF$7:$AF$8)))</f>
        <v>0</v>
      </c>
      <c r="L493" t="str" cm="1">
        <f t="array" aca="1" ref="L493" ca="1">INDEX($AG$7:$AG$10,RANDBETWEEN(1,ROWS($AG$7:$AG$10)))</f>
        <v>&lt;25</v>
      </c>
      <c r="M493" t="str" cm="1">
        <f t="array" aca="1" ref="M493" ca="1">INDEX(data_generation!$AI$7:$AI$9,RANDBETWEEN(1,ROWS(data_generation!$AI$7:$AI$9)))</f>
        <v>Male</v>
      </c>
      <c r="N493" t="str" cm="1">
        <f t="array" aca="1" ref="N493" ca="1">INDEX($AK$7:$AK$9,RANDBETWEEN(1,ROWS($AK$7:$AK$9)))</f>
        <v>Above $1000</v>
      </c>
      <c r="O493" t="str" cm="1">
        <f t="array" aca="1" ref="O493" ca="1">INDEX($AM$7:$AM$12,RANDBETWEEN(1,ROWS($AM$7:$AM$12)))</f>
        <v>WI</v>
      </c>
      <c r="P493" s="6"/>
      <c r="Q493" s="6"/>
      <c r="S493">
        <f t="shared" ca="1" si="31"/>
        <v>0.18301985834823853</v>
      </c>
      <c r="T493" s="5">
        <f t="shared" ca="1" si="32"/>
        <v>0.76685753199553053</v>
      </c>
      <c r="U493">
        <v>100487</v>
      </c>
      <c r="Y493" s="8">
        <v>10487</v>
      </c>
    </row>
    <row r="494" spans="1:25" x14ac:dyDescent="0.25">
      <c r="A494" cm="1">
        <f t="array" aca="1" ref="A494" ca="1">INDEX($U$7:$U$50006, RANK(T494,$T$7:$T$50006), 1)</f>
        <v>100151</v>
      </c>
      <c r="B494" cm="1">
        <f t="array" aca="1" ref="B494" ca="1">INDEX($Y$7:$Y$50006, RANK(T494,$T$7:$T$50006), 1)</f>
        <v>10151</v>
      </c>
      <c r="C494" t="str">
        <f t="shared" ca="1" si="29"/>
        <v>AB</v>
      </c>
      <c r="D494" t="str">
        <f t="shared" ca="1" si="30"/>
        <v>Circle</v>
      </c>
      <c r="E494" cm="1">
        <f t="array" aca="1" ref="E494" ca="1">INDEX($Z$7:$Z$46,RANDBETWEEN(1,ROWS($Z$7:$Z$46)))</f>
        <v>2021</v>
      </c>
      <c r="F494" cm="1">
        <f t="array" aca="1" ref="F494" ca="1">INDEX($AB$7:$AB$126,RANDBETWEEN(1,ROWS($AB$7:$AB$126)))</f>
        <v>13</v>
      </c>
      <c r="G494">
        <f ca="1">IF(_xlfn.NORM.INV(T494,$R$7,$R$8)&lt;0,0,_xlfn.NORM.INV(T494,$R$7,$R$8))*VLOOKUP(C494,$V$7:$W$10,2,FALSE)</f>
        <v>63.679768624431546</v>
      </c>
      <c r="H494" s="6">
        <f ca="1">G494*VLOOKUP(C494,$V$7:$X$12,3,FALSE)</f>
        <v>159.19942156107885</v>
      </c>
      <c r="I494" t="str" cm="1">
        <f t="array" aca="1" ref="I494" ca="1">INDEX(data_generation!$AD$7:$AD$9,RANDBETWEEN(1,ROWS(data_generation!$AD$7:$AD$9)))</f>
        <v>Uncommited</v>
      </c>
      <c r="J494" t="str" cm="1">
        <f t="array" aca="1" ref="J494" ca="1">INDEX(data_generation!$AE$7:$AE$9,RANDBETWEEN(1,ROWS(data_generation!$AE$7:$AE$9)))</f>
        <v>Home</v>
      </c>
      <c r="K494" t="b" cm="1">
        <f t="array" aca="1" ref="K494" ca="1">INDEX(data_generation!$AF$7:$AF$8,RANDBETWEEN(1,ROWS(data_generation!$AF$7:$AF$8)))</f>
        <v>0</v>
      </c>
      <c r="L494" t="str" cm="1">
        <f t="array" aca="1" ref="L494" ca="1">INDEX($AG$7:$AG$10,RANDBETWEEN(1,ROWS($AG$7:$AG$10)))</f>
        <v>46-65</v>
      </c>
      <c r="M494" t="str" cm="1">
        <f t="array" aca="1" ref="M494" ca="1">INDEX(data_generation!$AI$7:$AI$9,RANDBETWEEN(1,ROWS(data_generation!$AI$7:$AI$9)))</f>
        <v>Female</v>
      </c>
      <c r="N494" t="str" cm="1">
        <f t="array" aca="1" ref="N494" ca="1">INDEX($AK$7:$AK$9,RANDBETWEEN(1,ROWS($AK$7:$AK$9)))</f>
        <v>Under $500</v>
      </c>
      <c r="O494" t="str" cm="1">
        <f t="array" aca="1" ref="O494" ca="1">INDEX($AM$7:$AM$12,RANDBETWEEN(1,ROWS($AM$7:$AM$12)))</f>
        <v>MO</v>
      </c>
      <c r="P494" s="6"/>
      <c r="Q494" s="6"/>
      <c r="S494">
        <f t="shared" ca="1" si="31"/>
        <v>5.8980793117254793E-2</v>
      </c>
      <c r="T494" s="5">
        <f t="shared" ca="1" si="32"/>
        <v>0.85893121167139019</v>
      </c>
      <c r="U494">
        <v>100488</v>
      </c>
      <c r="Y494" s="8">
        <v>10488</v>
      </c>
    </row>
    <row r="495" spans="1:25" x14ac:dyDescent="0.25">
      <c r="A495" cm="1">
        <f t="array" aca="1" ref="A495" ca="1">INDEX($U$7:$U$50006, RANK(T495,$T$7:$T$50006), 1)</f>
        <v>100454</v>
      </c>
      <c r="B495" cm="1">
        <f t="array" aca="1" ref="B495" ca="1">INDEX($Y$7:$Y$50006, RANK(T495,$T$7:$T$50006), 1)</f>
        <v>10454</v>
      </c>
      <c r="C495" t="str">
        <f t="shared" ca="1" si="29"/>
        <v>BB</v>
      </c>
      <c r="D495" t="str">
        <f t="shared" ca="1" si="30"/>
        <v>Circle</v>
      </c>
      <c r="E495" cm="1">
        <f t="array" aca="1" ref="E495" ca="1">INDEX($Z$7:$Z$46,RANDBETWEEN(1,ROWS($Z$7:$Z$46)))</f>
        <v>2022</v>
      </c>
      <c r="F495" cm="1">
        <f t="array" aca="1" ref="F495" ca="1">INDEX($AB$7:$AB$126,RANDBETWEEN(1,ROWS($AB$7:$AB$126)))</f>
        <v>40</v>
      </c>
      <c r="G495">
        <f ca="1">IF(_xlfn.NORM.INV(T495,$R$7,$R$8)&lt;0,0,_xlfn.NORM.INV(T495,$R$7,$R$8))*VLOOKUP(C495,$V$7:$W$10,2,FALSE)</f>
        <v>28.081314231226123</v>
      </c>
      <c r="H495" s="6">
        <f ca="1">G495*VLOOKUP(C495,$V$7:$X$12,3,FALSE)</f>
        <v>280.81314231226122</v>
      </c>
      <c r="I495" t="str" cm="1">
        <f t="array" aca="1" ref="I495" ca="1">INDEX(data_generation!$AD$7:$AD$9,RANDBETWEEN(1,ROWS(data_generation!$AD$7:$AD$9)))</f>
        <v>Loyal</v>
      </c>
      <c r="J495" t="str" cm="1">
        <f t="array" aca="1" ref="J495" ca="1">INDEX(data_generation!$AE$7:$AE$9,RANDBETWEEN(1,ROWS(data_generation!$AE$7:$AE$9)))</f>
        <v>Home</v>
      </c>
      <c r="K495" t="b" cm="1">
        <f t="array" aca="1" ref="K495" ca="1">INDEX(data_generation!$AF$7:$AF$8,RANDBETWEEN(1,ROWS(data_generation!$AF$7:$AF$8)))</f>
        <v>0</v>
      </c>
      <c r="L495" t="str" cm="1">
        <f t="array" aca="1" ref="L495" ca="1">INDEX($AG$7:$AG$10,RANDBETWEEN(1,ROWS($AG$7:$AG$10)))</f>
        <v>26-45</v>
      </c>
      <c r="M495" t="str" cm="1">
        <f t="array" aca="1" ref="M495" ca="1">INDEX(data_generation!$AI$7:$AI$9,RANDBETWEEN(1,ROWS(data_generation!$AI$7:$AI$9)))</f>
        <v>Male</v>
      </c>
      <c r="N495" t="str" cm="1">
        <f t="array" aca="1" ref="N495" ca="1">INDEX($AK$7:$AK$9,RANDBETWEEN(1,ROWS($AK$7:$AK$9)))</f>
        <v>Above $1000</v>
      </c>
      <c r="O495" t="str" cm="1">
        <f t="array" aca="1" ref="O495" ca="1">INDEX($AM$7:$AM$12,RANDBETWEEN(1,ROWS($AM$7:$AM$12)))</f>
        <v>WI</v>
      </c>
      <c r="P495" s="6"/>
      <c r="Q495" s="6"/>
      <c r="S495">
        <f t="shared" ca="1" si="31"/>
        <v>8.6190269947366005E-3</v>
      </c>
      <c r="T495" s="5">
        <f t="shared" ca="1" si="32"/>
        <v>0.5949480716976614</v>
      </c>
      <c r="U495">
        <v>100489</v>
      </c>
      <c r="Y495" s="8">
        <v>10489</v>
      </c>
    </row>
    <row r="496" spans="1:25" x14ac:dyDescent="0.25">
      <c r="A496" cm="1">
        <f t="array" aca="1" ref="A496" ca="1">INDEX($U$7:$U$50006, RANK(T496,$T$7:$T$50006), 1)</f>
        <v>100611</v>
      </c>
      <c r="B496" cm="1">
        <f t="array" aca="1" ref="B496" ca="1">INDEX($Y$7:$Y$50006, RANK(T496,$T$7:$T$50006), 1)</f>
        <v>10611</v>
      </c>
      <c r="C496" t="str">
        <f t="shared" ca="1" si="29"/>
        <v>AB</v>
      </c>
      <c r="D496" t="str">
        <f t="shared" ca="1" si="30"/>
        <v>Circle</v>
      </c>
      <c r="E496" cm="1">
        <f t="array" aca="1" ref="E496" ca="1">INDEX($Z$7:$Z$46,RANDBETWEEN(1,ROWS($Z$7:$Z$46)))</f>
        <v>2020</v>
      </c>
      <c r="F496" cm="1">
        <f t="array" aca="1" ref="F496" ca="1">INDEX($AB$7:$AB$126,RANDBETWEEN(1,ROWS($AB$7:$AB$126)))</f>
        <v>89</v>
      </c>
      <c r="G496">
        <f ca="1">IF(_xlfn.NORM.INV(T496,$R$7,$R$8)&lt;0,0,_xlfn.NORM.INV(T496,$R$7,$R$8))*VLOOKUP(C496,$V$7:$W$10,2,FALSE)</f>
        <v>52.772480121587726</v>
      </c>
      <c r="H496" s="6">
        <f ca="1">G496*VLOOKUP(C496,$V$7:$X$12,3,FALSE)</f>
        <v>131.93120030396932</v>
      </c>
      <c r="I496" t="str" cm="1">
        <f t="array" aca="1" ref="I496" ca="1">INDEX(data_generation!$AD$7:$AD$9,RANDBETWEEN(1,ROWS(data_generation!$AD$7:$AD$9)))</f>
        <v>Loyal</v>
      </c>
      <c r="J496" t="str" cm="1">
        <f t="array" aca="1" ref="J496" ca="1">INDEX(data_generation!$AE$7:$AE$9,RANDBETWEEN(1,ROWS(data_generation!$AE$7:$AE$9)))</f>
        <v>School</v>
      </c>
      <c r="K496" t="b" cm="1">
        <f t="array" aca="1" ref="K496" ca="1">INDEX(data_generation!$AF$7:$AF$8,RANDBETWEEN(1,ROWS(data_generation!$AF$7:$AF$8)))</f>
        <v>1</v>
      </c>
      <c r="L496" t="str" cm="1">
        <f t="array" aca="1" ref="L496" ca="1">INDEX($AG$7:$AG$10,RANDBETWEEN(1,ROWS($AG$7:$AG$10)))</f>
        <v>&lt;25</v>
      </c>
      <c r="M496" t="str" cm="1">
        <f t="array" aca="1" ref="M496" ca="1">INDEX(data_generation!$AI$7:$AI$9,RANDBETWEEN(1,ROWS(data_generation!$AI$7:$AI$9)))</f>
        <v>Female</v>
      </c>
      <c r="N496" t="str" cm="1">
        <f t="array" aca="1" ref="N496" ca="1">INDEX($AK$7:$AK$9,RANDBETWEEN(1,ROWS($AK$7:$AK$9)))</f>
        <v>Under $500</v>
      </c>
      <c r="O496" t="str" cm="1">
        <f t="array" aca="1" ref="O496" ca="1">INDEX($AM$7:$AM$12,RANDBETWEEN(1,ROWS($AM$7:$AM$12)))</f>
        <v>MO</v>
      </c>
      <c r="P496" s="6"/>
      <c r="Q496" s="6"/>
      <c r="S496">
        <f t="shared" ca="1" si="31"/>
        <v>0.47508430324491913</v>
      </c>
      <c r="T496" s="5">
        <f t="shared" ca="1" si="32"/>
        <v>0.44575605549955921</v>
      </c>
      <c r="U496">
        <v>100490</v>
      </c>
      <c r="Y496" s="8">
        <v>10490</v>
      </c>
    </row>
    <row r="497" spans="1:25" x14ac:dyDescent="0.25">
      <c r="A497" cm="1">
        <f t="array" aca="1" ref="A497" ca="1">INDEX($U$7:$U$50006, RANK(T497,$T$7:$T$50006), 1)</f>
        <v>100134</v>
      </c>
      <c r="B497" cm="1">
        <f t="array" aca="1" ref="B497" ca="1">INDEX($Y$7:$Y$50006, RANK(T497,$T$7:$T$50006), 1)</f>
        <v>10134</v>
      </c>
      <c r="C497" t="str">
        <f t="shared" ca="1" si="29"/>
        <v>AB</v>
      </c>
      <c r="D497" t="str">
        <f t="shared" ca="1" si="30"/>
        <v>Circle</v>
      </c>
      <c r="E497" cm="1">
        <f t="array" aca="1" ref="E497" ca="1">INDEX($Z$7:$Z$46,RANDBETWEEN(1,ROWS($Z$7:$Z$46)))</f>
        <v>2022</v>
      </c>
      <c r="F497" cm="1">
        <f t="array" aca="1" ref="F497" ca="1">INDEX($AB$7:$AB$126,RANDBETWEEN(1,ROWS($AB$7:$AB$126)))</f>
        <v>63</v>
      </c>
      <c r="G497">
        <f ca="1">IF(_xlfn.NORM.INV(T497,$R$7,$R$8)&lt;0,0,_xlfn.NORM.INV(T497,$R$7,$R$8))*VLOOKUP(C497,$V$7:$W$10,2,FALSE)</f>
        <v>64.413690632276413</v>
      </c>
      <c r="H497" s="6">
        <f ca="1">G497*VLOOKUP(C497,$V$7:$X$12,3,FALSE)</f>
        <v>161.03422658069104</v>
      </c>
      <c r="I497" t="str" cm="1">
        <f t="array" aca="1" ref="I497" ca="1">INDEX(data_generation!$AD$7:$AD$9,RANDBETWEEN(1,ROWS(data_generation!$AD$7:$AD$9)))</f>
        <v>Disloyal</v>
      </c>
      <c r="J497" t="str" cm="1">
        <f t="array" aca="1" ref="J497" ca="1">INDEX(data_generation!$AE$7:$AE$9,RANDBETWEEN(1,ROWS(data_generation!$AE$7:$AE$9)))</f>
        <v>School</v>
      </c>
      <c r="K497" t="b" cm="1">
        <f t="array" aca="1" ref="K497" ca="1">INDEX(data_generation!$AF$7:$AF$8,RANDBETWEEN(1,ROWS(data_generation!$AF$7:$AF$8)))</f>
        <v>0</v>
      </c>
      <c r="L497" t="str" cm="1">
        <f t="array" aca="1" ref="L497" ca="1">INDEX($AG$7:$AG$10,RANDBETWEEN(1,ROWS($AG$7:$AG$10)))</f>
        <v>&gt;65</v>
      </c>
      <c r="M497" t="str" cm="1">
        <f t="array" aca="1" ref="M497" ca="1">INDEX(data_generation!$AI$7:$AI$9,RANDBETWEEN(1,ROWS(data_generation!$AI$7:$AI$9)))</f>
        <v>Other</v>
      </c>
      <c r="N497" t="str" cm="1">
        <f t="array" aca="1" ref="N497" ca="1">INDEX($AK$7:$AK$9,RANDBETWEEN(1,ROWS($AK$7:$AK$9)))</f>
        <v>$500-$1000</v>
      </c>
      <c r="O497" t="str" cm="1">
        <f t="array" aca="1" ref="O497" ca="1">INDEX($AM$7:$AM$12,RANDBETWEEN(1,ROWS($AM$7:$AM$12)))</f>
        <v>IA</v>
      </c>
      <c r="P497" s="6"/>
      <c r="Q497" s="6"/>
      <c r="S497">
        <f t="shared" ca="1" si="31"/>
        <v>0.48140472811948709</v>
      </c>
      <c r="T497" s="5">
        <f t="shared" ca="1" si="32"/>
        <v>0.87637949495801348</v>
      </c>
      <c r="U497">
        <v>100491</v>
      </c>
      <c r="Y497" s="8">
        <v>10491</v>
      </c>
    </row>
    <row r="498" spans="1:25" x14ac:dyDescent="0.25">
      <c r="A498" cm="1">
        <f t="array" aca="1" ref="A498" ca="1">INDEX($U$7:$U$50006, RANK(T498,$T$7:$T$50006), 1)</f>
        <v>100252</v>
      </c>
      <c r="B498" cm="1">
        <f t="array" aca="1" ref="B498" ca="1">INDEX($Y$7:$Y$50006, RANK(T498,$T$7:$T$50006), 1)</f>
        <v>10252</v>
      </c>
      <c r="C498" t="str">
        <f t="shared" ca="1" si="29"/>
        <v>AB</v>
      </c>
      <c r="D498" t="str">
        <f t="shared" ca="1" si="30"/>
        <v>Circle</v>
      </c>
      <c r="E498" cm="1">
        <f t="array" aca="1" ref="E498" ca="1">INDEX($Z$7:$Z$46,RANDBETWEEN(1,ROWS($Z$7:$Z$46)))</f>
        <v>2023</v>
      </c>
      <c r="F498" cm="1">
        <f t="array" aca="1" ref="F498" ca="1">INDEX($AB$7:$AB$126,RANDBETWEEN(1,ROWS($AB$7:$AB$126)))</f>
        <v>120</v>
      </c>
      <c r="G498">
        <f ca="1">IF(_xlfn.NORM.INV(T498,$R$7,$R$8)&lt;0,0,_xlfn.NORM.INV(T498,$R$7,$R$8))*VLOOKUP(C498,$V$7:$W$10,2,FALSE)</f>
        <v>60.591214312079963</v>
      </c>
      <c r="H498" s="6">
        <f ca="1">G498*VLOOKUP(C498,$V$7:$X$12,3,FALSE)</f>
        <v>151.47803578019992</v>
      </c>
      <c r="I498" t="str" cm="1">
        <f t="array" aca="1" ref="I498" ca="1">INDEX(data_generation!$AD$7:$AD$9,RANDBETWEEN(1,ROWS(data_generation!$AD$7:$AD$9)))</f>
        <v>Disloyal</v>
      </c>
      <c r="J498" t="str" cm="1">
        <f t="array" aca="1" ref="J498" ca="1">INDEX(data_generation!$AE$7:$AE$9,RANDBETWEEN(1,ROWS(data_generation!$AE$7:$AE$9)))</f>
        <v>School</v>
      </c>
      <c r="K498" t="b" cm="1">
        <f t="array" aca="1" ref="K498" ca="1">INDEX(data_generation!$AF$7:$AF$8,RANDBETWEEN(1,ROWS(data_generation!$AF$7:$AF$8)))</f>
        <v>0</v>
      </c>
      <c r="L498" t="str" cm="1">
        <f t="array" aca="1" ref="L498" ca="1">INDEX($AG$7:$AG$10,RANDBETWEEN(1,ROWS($AG$7:$AG$10)))</f>
        <v>&gt;65</v>
      </c>
      <c r="M498" t="str" cm="1">
        <f t="array" aca="1" ref="M498" ca="1">INDEX(data_generation!$AI$7:$AI$9,RANDBETWEEN(1,ROWS(data_generation!$AI$7:$AI$9)))</f>
        <v>Other</v>
      </c>
      <c r="N498" t="str" cm="1">
        <f t="array" aca="1" ref="N498" ca="1">INDEX($AK$7:$AK$9,RANDBETWEEN(1,ROWS($AK$7:$AK$9)))</f>
        <v>Under $500</v>
      </c>
      <c r="O498" t="str" cm="1">
        <f t="array" aca="1" ref="O498" ca="1">INDEX($AM$7:$AM$12,RANDBETWEEN(1,ROWS($AM$7:$AM$12)))</f>
        <v>IA</v>
      </c>
      <c r="P498" s="6"/>
      <c r="Q498" s="6"/>
      <c r="S498">
        <f t="shared" ca="1" si="31"/>
        <v>0.46786371060459331</v>
      </c>
      <c r="T498" s="5">
        <f t="shared" ca="1" si="32"/>
        <v>0.76802469594079226</v>
      </c>
      <c r="U498">
        <v>100492</v>
      </c>
      <c r="Y498" s="8">
        <v>10492</v>
      </c>
    </row>
    <row r="499" spans="1:25" x14ac:dyDescent="0.25">
      <c r="A499" cm="1">
        <f t="array" aca="1" ref="A499" ca="1">INDEX($U$7:$U$50006, RANK(T499,$T$7:$T$50006), 1)</f>
        <v>100112</v>
      </c>
      <c r="B499" cm="1">
        <f t="array" aca="1" ref="B499" ca="1">INDEX($Y$7:$Y$50006, RANK(T499,$T$7:$T$50006), 1)</f>
        <v>10112</v>
      </c>
      <c r="C499" t="str">
        <f t="shared" ca="1" si="29"/>
        <v>BC</v>
      </c>
      <c r="D499" t="str">
        <f t="shared" ca="1" si="30"/>
        <v>Square</v>
      </c>
      <c r="E499" cm="1">
        <f t="array" aca="1" ref="E499" ca="1">INDEX($Z$7:$Z$46,RANDBETWEEN(1,ROWS($Z$7:$Z$46)))</f>
        <v>2013</v>
      </c>
      <c r="F499" cm="1">
        <f t="array" aca="1" ref="F499" ca="1">INDEX($AB$7:$AB$126,RANDBETWEEN(1,ROWS($AB$7:$AB$126)))</f>
        <v>9</v>
      </c>
      <c r="G499">
        <f ca="1">IF(_xlfn.NORM.INV(T499,$R$7,$R$8)&lt;0,0,_xlfn.NORM.INV(T499,$R$7,$R$8))*VLOOKUP(C499,$V$7:$W$10,2,FALSE)</f>
        <v>3.6485509336572521</v>
      </c>
      <c r="H499" s="6">
        <f ca="1">G499*VLOOKUP(C499,$V$7:$X$12,3,FALSE)</f>
        <v>54.728264004858779</v>
      </c>
      <c r="I499" t="str" cm="1">
        <f t="array" aca="1" ref="I499" ca="1">INDEX(data_generation!$AD$7:$AD$9,RANDBETWEEN(1,ROWS(data_generation!$AD$7:$AD$9)))</f>
        <v>Loyal</v>
      </c>
      <c r="J499" t="str" cm="1">
        <f t="array" aca="1" ref="J499" ca="1">INDEX(data_generation!$AE$7:$AE$9,RANDBETWEEN(1,ROWS(data_generation!$AE$7:$AE$9)))</f>
        <v>Home</v>
      </c>
      <c r="K499" t="b" cm="1">
        <f t="array" aca="1" ref="K499" ca="1">INDEX(data_generation!$AF$7:$AF$8,RANDBETWEEN(1,ROWS(data_generation!$AF$7:$AF$8)))</f>
        <v>0</v>
      </c>
      <c r="L499" t="str" cm="1">
        <f t="array" aca="1" ref="L499" ca="1">INDEX($AG$7:$AG$10,RANDBETWEEN(1,ROWS($AG$7:$AG$10)))</f>
        <v>46-65</v>
      </c>
      <c r="M499" t="str" cm="1">
        <f t="array" aca="1" ref="M499" ca="1">INDEX(data_generation!$AI$7:$AI$9,RANDBETWEEN(1,ROWS(data_generation!$AI$7:$AI$9)))</f>
        <v>Male</v>
      </c>
      <c r="N499" t="str" cm="1">
        <f t="array" aca="1" ref="N499" ca="1">INDEX($AK$7:$AK$9,RANDBETWEEN(1,ROWS($AK$7:$AK$9)))</f>
        <v>$500-$1000</v>
      </c>
      <c r="O499" t="str" cm="1">
        <f t="array" aca="1" ref="O499" ca="1">INDEX($AM$7:$AM$12,RANDBETWEEN(1,ROWS($AM$7:$AM$12)))</f>
        <v>IL</v>
      </c>
      <c r="P499" s="6"/>
      <c r="Q499" s="6"/>
      <c r="S499">
        <f t="shared" ca="1" si="31"/>
        <v>0.71837933574308588</v>
      </c>
      <c r="T499" s="5">
        <f t="shared" ca="1" si="32"/>
        <v>0.90270193043725144</v>
      </c>
      <c r="U499">
        <v>100493</v>
      </c>
      <c r="Y499" s="8">
        <v>10493</v>
      </c>
    </row>
    <row r="500" spans="1:25" x14ac:dyDescent="0.25">
      <c r="A500" cm="1">
        <f t="array" aca="1" ref="A500" ca="1">INDEX($U$7:$U$50006, RANK(T500,$T$7:$T$50006), 1)</f>
        <v>100928</v>
      </c>
      <c r="B500" cm="1">
        <f t="array" aca="1" ref="B500" ca="1">INDEX($Y$7:$Y$50006, RANK(T500,$T$7:$T$50006), 1)</f>
        <v>10928</v>
      </c>
      <c r="C500" t="str">
        <f t="shared" ca="1" si="29"/>
        <v>AB</v>
      </c>
      <c r="D500" t="str">
        <f t="shared" ca="1" si="30"/>
        <v>Circle</v>
      </c>
      <c r="E500" cm="1">
        <f t="array" aca="1" ref="E500" ca="1">INDEX($Z$7:$Z$46,RANDBETWEEN(1,ROWS($Z$7:$Z$46)))</f>
        <v>2022</v>
      </c>
      <c r="F500" cm="1">
        <f t="array" aca="1" ref="F500" ca="1">INDEX($AB$7:$AB$126,RANDBETWEEN(1,ROWS($AB$7:$AB$126)))</f>
        <v>60</v>
      </c>
      <c r="G500">
        <f ca="1">IF(_xlfn.NORM.INV(T500,$R$7,$R$8)&lt;0,0,_xlfn.NORM.INV(T500,$R$7,$R$8))*VLOOKUP(C500,$V$7:$W$10,2,FALSE)</f>
        <v>45.766286069972423</v>
      </c>
      <c r="H500" s="6">
        <f ca="1">G500*VLOOKUP(C500,$V$7:$X$12,3,FALSE)</f>
        <v>114.41571517493105</v>
      </c>
      <c r="I500" t="str" cm="1">
        <f t="array" aca="1" ref="I500" ca="1">INDEX(data_generation!$AD$7:$AD$9,RANDBETWEEN(1,ROWS(data_generation!$AD$7:$AD$9)))</f>
        <v>Loyal</v>
      </c>
      <c r="J500" t="str" cm="1">
        <f t="array" aca="1" ref="J500" ca="1">INDEX(data_generation!$AE$7:$AE$9,RANDBETWEEN(1,ROWS(data_generation!$AE$7:$AE$9)))</f>
        <v>School</v>
      </c>
      <c r="K500" t="b" cm="1">
        <f t="array" aca="1" ref="K500" ca="1">INDEX(data_generation!$AF$7:$AF$8,RANDBETWEEN(1,ROWS(data_generation!$AF$7:$AF$8)))</f>
        <v>0</v>
      </c>
      <c r="L500" t="str" cm="1">
        <f t="array" aca="1" ref="L500" ca="1">INDEX($AG$7:$AG$10,RANDBETWEEN(1,ROWS($AG$7:$AG$10)))</f>
        <v>26-45</v>
      </c>
      <c r="M500" t="str" cm="1">
        <f t="array" aca="1" ref="M500" ca="1">INDEX(data_generation!$AI$7:$AI$9,RANDBETWEEN(1,ROWS(data_generation!$AI$7:$AI$9)))</f>
        <v>Other</v>
      </c>
      <c r="N500" t="str" cm="1">
        <f t="array" aca="1" ref="N500" ca="1">INDEX($AK$7:$AK$9,RANDBETWEEN(1,ROWS($AK$7:$AK$9)))</f>
        <v>$500-$1000</v>
      </c>
      <c r="O500" t="str" cm="1">
        <f t="array" aca="1" ref="O500" ca="1">INDEX($AM$7:$AM$12,RANDBETWEEN(1,ROWS($AM$7:$AM$12)))</f>
        <v>IA</v>
      </c>
      <c r="P500" s="6"/>
      <c r="Q500" s="6"/>
      <c r="S500">
        <f t="shared" ca="1" si="31"/>
        <v>0.20483984026054003</v>
      </c>
      <c r="T500" s="5">
        <f t="shared" ca="1" si="32"/>
        <v>0.18013332613298227</v>
      </c>
      <c r="U500">
        <v>100494</v>
      </c>
      <c r="Y500" s="8">
        <v>10494</v>
      </c>
    </row>
    <row r="501" spans="1:25" x14ac:dyDescent="0.25">
      <c r="A501" cm="1">
        <f t="array" aca="1" ref="A501" ca="1">INDEX($U$7:$U$50006, RANK(T501,$T$7:$T$50006), 1)</f>
        <v>100044</v>
      </c>
      <c r="B501" cm="1">
        <f t="array" aca="1" ref="B501" ca="1">INDEX($Y$7:$Y$50006, RANK(T501,$T$7:$T$50006), 1)</f>
        <v>10044</v>
      </c>
      <c r="C501" t="str">
        <f t="shared" ca="1" si="29"/>
        <v>BC</v>
      </c>
      <c r="D501" t="str">
        <f t="shared" ca="1" si="30"/>
        <v>Square</v>
      </c>
      <c r="E501" cm="1">
        <f t="array" aca="1" ref="E501" ca="1">INDEX($Z$7:$Z$46,RANDBETWEEN(1,ROWS($Z$7:$Z$46)))</f>
        <v>2022</v>
      </c>
      <c r="F501" cm="1">
        <f t="array" aca="1" ref="F501" ca="1">INDEX($AB$7:$AB$126,RANDBETWEEN(1,ROWS($AB$7:$AB$126)))</f>
        <v>53</v>
      </c>
      <c r="G501">
        <f ca="1">IF(_xlfn.NORM.INV(T501,$R$7,$R$8)&lt;0,0,_xlfn.NORM.INV(T501,$R$7,$R$8))*VLOOKUP(C501,$V$7:$W$10,2,FALSE)</f>
        <v>3.8542364811587904</v>
      </c>
      <c r="H501" s="6">
        <f ca="1">G501*VLOOKUP(C501,$V$7:$X$12,3,FALSE)</f>
        <v>57.813547217381853</v>
      </c>
      <c r="I501" t="str" cm="1">
        <f t="array" aca="1" ref="I501" ca="1">INDEX(data_generation!$AD$7:$AD$9,RANDBETWEEN(1,ROWS(data_generation!$AD$7:$AD$9)))</f>
        <v>Disloyal</v>
      </c>
      <c r="J501" t="str" cm="1">
        <f t="array" aca="1" ref="J501" ca="1">INDEX(data_generation!$AE$7:$AE$9,RANDBETWEEN(1,ROWS(data_generation!$AE$7:$AE$9)))</f>
        <v>Home</v>
      </c>
      <c r="K501" t="b" cm="1">
        <f t="array" aca="1" ref="K501" ca="1">INDEX(data_generation!$AF$7:$AF$8,RANDBETWEEN(1,ROWS(data_generation!$AF$7:$AF$8)))</f>
        <v>1</v>
      </c>
      <c r="L501" t="str" cm="1">
        <f t="array" aca="1" ref="L501" ca="1">INDEX($AG$7:$AG$10,RANDBETWEEN(1,ROWS($AG$7:$AG$10)))</f>
        <v>&lt;25</v>
      </c>
      <c r="M501" t="str" cm="1">
        <f t="array" aca="1" ref="M501" ca="1">INDEX(data_generation!$AI$7:$AI$9,RANDBETWEEN(1,ROWS(data_generation!$AI$7:$AI$9)))</f>
        <v>Female</v>
      </c>
      <c r="N501" t="str" cm="1">
        <f t="array" aca="1" ref="N501" ca="1">INDEX($AK$7:$AK$9,RANDBETWEEN(1,ROWS($AK$7:$AK$9)))</f>
        <v>Above $1000</v>
      </c>
      <c r="O501" t="str" cm="1">
        <f t="array" aca="1" ref="O501" ca="1">INDEX($AM$7:$AM$12,RANDBETWEEN(1,ROWS($AM$7:$AM$12)))</f>
        <v>MN</v>
      </c>
      <c r="P501" s="6"/>
      <c r="Q501" s="6"/>
      <c r="S501">
        <f t="shared" ca="1" si="31"/>
        <v>0.90314963406486226</v>
      </c>
      <c r="T501" s="5">
        <f t="shared" ca="1" si="32"/>
        <v>0.95622569045136985</v>
      </c>
      <c r="U501">
        <v>100495</v>
      </c>
      <c r="Y501" s="8">
        <v>10495</v>
      </c>
    </row>
    <row r="502" spans="1:25" x14ac:dyDescent="0.25">
      <c r="A502" cm="1">
        <f t="array" aca="1" ref="A502" ca="1">INDEX($U$7:$U$50006, RANK(T502,$T$7:$T$50006), 1)</f>
        <v>100727</v>
      </c>
      <c r="B502" cm="1">
        <f t="array" aca="1" ref="B502" ca="1">INDEX($Y$7:$Y$50006, RANK(T502,$T$7:$T$50006), 1)</f>
        <v>10727</v>
      </c>
      <c r="C502" t="str">
        <f t="shared" ca="1" si="29"/>
        <v>AB</v>
      </c>
      <c r="D502" t="str">
        <f t="shared" ca="1" si="30"/>
        <v>Circle</v>
      </c>
      <c r="E502" cm="1">
        <f t="array" aca="1" ref="E502" ca="1">INDEX($Z$7:$Z$46,RANDBETWEEN(1,ROWS($Z$7:$Z$46)))</f>
        <v>2023</v>
      </c>
      <c r="F502" cm="1">
        <f t="array" aca="1" ref="F502" ca="1">INDEX($AB$7:$AB$126,RANDBETWEEN(1,ROWS($AB$7:$AB$126)))</f>
        <v>107</v>
      </c>
      <c r="G502">
        <f ca="1">IF(_xlfn.NORM.INV(T502,$R$7,$R$8)&lt;0,0,_xlfn.NORM.INV(T502,$R$7,$R$8))*VLOOKUP(C502,$V$7:$W$10,2,FALSE)</f>
        <v>50.704630224699343</v>
      </c>
      <c r="H502" s="6">
        <f ca="1">G502*VLOOKUP(C502,$V$7:$X$12,3,FALSE)</f>
        <v>126.76157556174836</v>
      </c>
      <c r="I502" t="str" cm="1">
        <f t="array" aca="1" ref="I502" ca="1">INDEX(data_generation!$AD$7:$AD$9,RANDBETWEEN(1,ROWS(data_generation!$AD$7:$AD$9)))</f>
        <v>Loyal</v>
      </c>
      <c r="J502" t="str" cm="1">
        <f t="array" aca="1" ref="J502" ca="1">INDEX(data_generation!$AE$7:$AE$9,RANDBETWEEN(1,ROWS(data_generation!$AE$7:$AE$9)))</f>
        <v>Work</v>
      </c>
      <c r="K502" t="b" cm="1">
        <f t="array" aca="1" ref="K502" ca="1">INDEX(data_generation!$AF$7:$AF$8,RANDBETWEEN(1,ROWS(data_generation!$AF$7:$AF$8)))</f>
        <v>0</v>
      </c>
      <c r="L502" t="str" cm="1">
        <f t="array" aca="1" ref="L502" ca="1">INDEX($AG$7:$AG$10,RANDBETWEEN(1,ROWS($AG$7:$AG$10)))</f>
        <v>&gt;65</v>
      </c>
      <c r="M502" t="str" cm="1">
        <f t="array" aca="1" ref="M502" ca="1">INDEX(data_generation!$AI$7:$AI$9,RANDBETWEEN(1,ROWS(data_generation!$AI$7:$AI$9)))</f>
        <v>Female</v>
      </c>
      <c r="N502" t="str" cm="1">
        <f t="array" aca="1" ref="N502" ca="1">INDEX($AK$7:$AK$9,RANDBETWEEN(1,ROWS($AK$7:$AK$9)))</f>
        <v>Under $500</v>
      </c>
      <c r="O502" t="str" cm="1">
        <f t="array" aca="1" ref="O502" ca="1">INDEX($AM$7:$AM$12,RANDBETWEEN(1,ROWS($AM$7:$AM$12)))</f>
        <v>MO</v>
      </c>
      <c r="P502" s="6"/>
      <c r="Q502" s="6"/>
      <c r="S502">
        <f t="shared" ca="1" si="31"/>
        <v>0.69839228933200004</v>
      </c>
      <c r="T502" s="5">
        <f t="shared" ca="1" si="32"/>
        <v>0.35712575501071431</v>
      </c>
      <c r="U502">
        <v>100496</v>
      </c>
      <c r="Y502" s="8">
        <v>10496</v>
      </c>
    </row>
    <row r="503" spans="1:25" x14ac:dyDescent="0.25">
      <c r="A503" cm="1">
        <f t="array" aca="1" ref="A503" ca="1">INDEX($U$7:$U$50006, RANK(T503,$T$7:$T$50006), 1)</f>
        <v>100867</v>
      </c>
      <c r="B503" cm="1">
        <f t="array" aca="1" ref="B503" ca="1">INDEX($Y$7:$Y$50006, RANK(T503,$T$7:$T$50006), 1)</f>
        <v>10867</v>
      </c>
      <c r="C503" t="str">
        <f t="shared" ca="1" si="29"/>
        <v>BC</v>
      </c>
      <c r="D503" t="str">
        <f t="shared" ca="1" si="30"/>
        <v>Square</v>
      </c>
      <c r="E503" cm="1">
        <f t="array" aca="1" ref="E503" ca="1">INDEX($Z$7:$Z$46,RANDBETWEEN(1,ROWS($Z$7:$Z$46)))</f>
        <v>2021</v>
      </c>
      <c r="F503" cm="1">
        <f t="array" aca="1" ref="F503" ca="1">INDEX($AB$7:$AB$126,RANDBETWEEN(1,ROWS($AB$7:$AB$126)))</f>
        <v>110</v>
      </c>
      <c r="G503">
        <f ca="1">IF(_xlfn.NORM.INV(T503,$R$7,$R$8)&lt;0,0,_xlfn.NORM.INV(T503,$R$7,$R$8))*VLOOKUP(C503,$V$7:$W$10,2,FALSE)</f>
        <v>2.6419299213701795</v>
      </c>
      <c r="H503" s="6">
        <f ca="1">G503*VLOOKUP(C503,$V$7:$X$12,3,FALSE)</f>
        <v>39.628948820552694</v>
      </c>
      <c r="I503" t="str" cm="1">
        <f t="array" aca="1" ref="I503" ca="1">INDEX(data_generation!$AD$7:$AD$9,RANDBETWEEN(1,ROWS(data_generation!$AD$7:$AD$9)))</f>
        <v>Loyal</v>
      </c>
      <c r="J503" t="str" cm="1">
        <f t="array" aca="1" ref="J503" ca="1">INDEX(data_generation!$AE$7:$AE$9,RANDBETWEEN(1,ROWS(data_generation!$AE$7:$AE$9)))</f>
        <v>School</v>
      </c>
      <c r="K503" t="b" cm="1">
        <f t="array" aca="1" ref="K503" ca="1">INDEX(data_generation!$AF$7:$AF$8,RANDBETWEEN(1,ROWS(data_generation!$AF$7:$AF$8)))</f>
        <v>0</v>
      </c>
      <c r="L503" t="str" cm="1">
        <f t="array" aca="1" ref="L503" ca="1">INDEX($AG$7:$AG$10,RANDBETWEEN(1,ROWS($AG$7:$AG$10)))</f>
        <v>26-45</v>
      </c>
      <c r="M503" t="str" cm="1">
        <f t="array" aca="1" ref="M503" ca="1">INDEX(data_generation!$AI$7:$AI$9,RANDBETWEEN(1,ROWS(data_generation!$AI$7:$AI$9)))</f>
        <v>Female</v>
      </c>
      <c r="N503" t="str" cm="1">
        <f t="array" aca="1" ref="N503" ca="1">INDEX($AK$7:$AK$9,RANDBETWEEN(1,ROWS($AK$7:$AK$9)))</f>
        <v>Above $1000</v>
      </c>
      <c r="O503" t="str" cm="1">
        <f t="array" aca="1" ref="O503" ca="1">INDEX($AM$7:$AM$12,RANDBETWEEN(1,ROWS($AM$7:$AM$12)))</f>
        <v>MN</v>
      </c>
      <c r="P503" s="6"/>
      <c r="Q503" s="6"/>
      <c r="S503">
        <f t="shared" ca="1" si="31"/>
        <v>0.38624732698678599</v>
      </c>
      <c r="T503" s="5">
        <f t="shared" ca="1" si="32"/>
        <v>0.23695240494131375</v>
      </c>
      <c r="U503">
        <v>100497</v>
      </c>
      <c r="Y503" s="8">
        <v>10497</v>
      </c>
    </row>
    <row r="504" spans="1:25" x14ac:dyDescent="0.25">
      <c r="A504" cm="1">
        <f t="array" aca="1" ref="A504" ca="1">INDEX($U$7:$U$50006, RANK(T504,$T$7:$T$50006), 1)</f>
        <v>100276</v>
      </c>
      <c r="B504" cm="1">
        <f t="array" aca="1" ref="B504" ca="1">INDEX($Y$7:$Y$50006, RANK(T504,$T$7:$T$50006), 1)</f>
        <v>10276</v>
      </c>
      <c r="C504" t="str">
        <f t="shared" ca="1" si="29"/>
        <v>BB</v>
      </c>
      <c r="D504" t="str">
        <f t="shared" ca="1" si="30"/>
        <v>Circle</v>
      </c>
      <c r="E504" cm="1">
        <f t="array" aca="1" ref="E504" ca="1">INDEX($Z$7:$Z$46,RANDBETWEEN(1,ROWS($Z$7:$Z$46)))</f>
        <v>2019</v>
      </c>
      <c r="F504" cm="1">
        <f t="array" aca="1" ref="F504" ca="1">INDEX($AB$7:$AB$126,RANDBETWEEN(1,ROWS($AB$7:$AB$126)))</f>
        <v>31</v>
      </c>
      <c r="G504">
        <f ca="1">IF(_xlfn.NORM.INV(T504,$R$7,$R$8)&lt;0,0,_xlfn.NORM.INV(T504,$R$7,$R$8))*VLOOKUP(C504,$V$7:$W$10,2,FALSE)</f>
        <v>30.033323801173598</v>
      </c>
      <c r="H504" s="6">
        <f ca="1">G504*VLOOKUP(C504,$V$7:$X$12,3,FALSE)</f>
        <v>300.333238011736</v>
      </c>
      <c r="I504" t="str" cm="1">
        <f t="array" aca="1" ref="I504" ca="1">INDEX(data_generation!$AD$7:$AD$9,RANDBETWEEN(1,ROWS(data_generation!$AD$7:$AD$9)))</f>
        <v>Uncommited</v>
      </c>
      <c r="J504" t="str" cm="1">
        <f t="array" aca="1" ref="J504" ca="1">INDEX(data_generation!$AE$7:$AE$9,RANDBETWEEN(1,ROWS(data_generation!$AE$7:$AE$9)))</f>
        <v>Home</v>
      </c>
      <c r="K504" t="b" cm="1">
        <f t="array" aca="1" ref="K504" ca="1">INDEX(data_generation!$AF$7:$AF$8,RANDBETWEEN(1,ROWS(data_generation!$AF$7:$AF$8)))</f>
        <v>0</v>
      </c>
      <c r="L504" t="str" cm="1">
        <f t="array" aca="1" ref="L504" ca="1">INDEX($AG$7:$AG$10,RANDBETWEEN(1,ROWS($AG$7:$AG$10)))</f>
        <v>26-45</v>
      </c>
      <c r="M504" t="str" cm="1">
        <f t="array" aca="1" ref="M504" ca="1">INDEX(data_generation!$AI$7:$AI$9,RANDBETWEEN(1,ROWS(data_generation!$AI$7:$AI$9)))</f>
        <v>Male</v>
      </c>
      <c r="N504" t="str" cm="1">
        <f t="array" aca="1" ref="N504" ca="1">INDEX($AK$7:$AK$9,RANDBETWEEN(1,ROWS($AK$7:$AK$9)))</f>
        <v>$500-$1000</v>
      </c>
      <c r="O504" t="str" cm="1">
        <f t="array" aca="1" ref="O504" ca="1">INDEX($AM$7:$AM$12,RANDBETWEEN(1,ROWS($AM$7:$AM$12)))</f>
        <v>IN</v>
      </c>
      <c r="P504" s="6"/>
      <c r="Q504" s="6"/>
      <c r="S504">
        <f t="shared" ca="1" si="31"/>
        <v>1.2962009020534793E-2</v>
      </c>
      <c r="T504" s="5">
        <f t="shared" ca="1" si="32"/>
        <v>0.74986721602953454</v>
      </c>
      <c r="U504">
        <v>100498</v>
      </c>
      <c r="Y504" s="8">
        <v>10498</v>
      </c>
    </row>
    <row r="505" spans="1:25" x14ac:dyDescent="0.25">
      <c r="A505" cm="1">
        <f t="array" aca="1" ref="A505" ca="1">INDEX($U$7:$U$50006, RANK(T505,$T$7:$T$50006), 1)</f>
        <v>100204</v>
      </c>
      <c r="B505" cm="1">
        <f t="array" aca="1" ref="B505" ca="1">INDEX($Y$7:$Y$50006, RANK(T505,$T$7:$T$50006), 1)</f>
        <v>10204</v>
      </c>
      <c r="C505" t="str">
        <f t="shared" ca="1" si="29"/>
        <v>BC</v>
      </c>
      <c r="D505" t="str">
        <f t="shared" ca="1" si="30"/>
        <v>Square</v>
      </c>
      <c r="E505" cm="1">
        <f t="array" aca="1" ref="E505" ca="1">INDEX($Z$7:$Z$46,RANDBETWEEN(1,ROWS($Z$7:$Z$46)))</f>
        <v>2023</v>
      </c>
      <c r="F505" cm="1">
        <f t="array" aca="1" ref="F505" ca="1">INDEX($AB$7:$AB$126,RANDBETWEEN(1,ROWS($AB$7:$AB$126)))</f>
        <v>94</v>
      </c>
      <c r="G505">
        <f ca="1">IF(_xlfn.NORM.INV(T505,$R$7,$R$8)&lt;0,0,_xlfn.NORM.INV(T505,$R$7,$R$8))*VLOOKUP(C505,$V$7:$W$10,2,FALSE)</f>
        <v>3.4350821356740968</v>
      </c>
      <c r="H505" s="6">
        <f ca="1">G505*VLOOKUP(C505,$V$7:$X$12,3,FALSE)</f>
        <v>51.526232035111455</v>
      </c>
      <c r="I505" t="str" cm="1">
        <f t="array" aca="1" ref="I505" ca="1">INDEX(data_generation!$AD$7:$AD$9,RANDBETWEEN(1,ROWS(data_generation!$AD$7:$AD$9)))</f>
        <v>Disloyal</v>
      </c>
      <c r="J505" t="str" cm="1">
        <f t="array" aca="1" ref="J505" ca="1">INDEX(data_generation!$AE$7:$AE$9,RANDBETWEEN(1,ROWS(data_generation!$AE$7:$AE$9)))</f>
        <v>School</v>
      </c>
      <c r="K505" t="b" cm="1">
        <f t="array" aca="1" ref="K505" ca="1">INDEX(data_generation!$AF$7:$AF$8,RANDBETWEEN(1,ROWS(data_generation!$AF$7:$AF$8)))</f>
        <v>1</v>
      </c>
      <c r="L505" t="str" cm="1">
        <f t="array" aca="1" ref="L505" ca="1">INDEX($AG$7:$AG$10,RANDBETWEEN(1,ROWS($AG$7:$AG$10)))</f>
        <v>&lt;25</v>
      </c>
      <c r="M505" t="str" cm="1">
        <f t="array" aca="1" ref="M505" ca="1">INDEX(data_generation!$AI$7:$AI$9,RANDBETWEEN(1,ROWS(data_generation!$AI$7:$AI$9)))</f>
        <v>Other</v>
      </c>
      <c r="N505" t="str" cm="1">
        <f t="array" aca="1" ref="N505" ca="1">INDEX($AK$7:$AK$9,RANDBETWEEN(1,ROWS($AK$7:$AK$9)))</f>
        <v>$500-$1000</v>
      </c>
      <c r="O505" t="str" cm="1">
        <f t="array" aca="1" ref="O505" ca="1">INDEX($AM$7:$AM$12,RANDBETWEEN(1,ROWS($AM$7:$AM$12)))</f>
        <v>IN</v>
      </c>
      <c r="P505" s="6"/>
      <c r="Q505" s="6"/>
      <c r="S505">
        <f t="shared" ca="1" si="31"/>
        <v>0.46888544473960103</v>
      </c>
      <c r="T505" s="5">
        <f t="shared" ca="1" si="32"/>
        <v>0.80789468091981864</v>
      </c>
      <c r="U505">
        <v>100499</v>
      </c>
      <c r="Y505" s="8">
        <v>10499</v>
      </c>
    </row>
    <row r="506" spans="1:25" x14ac:dyDescent="0.25">
      <c r="A506" cm="1">
        <f t="array" aca="1" ref="A506" ca="1">INDEX($U$7:$U$50006, RANK(T506,$T$7:$T$50006), 1)</f>
        <v>100880</v>
      </c>
      <c r="B506" cm="1">
        <f t="array" aca="1" ref="B506" ca="1">INDEX($Y$7:$Y$50006, RANK(T506,$T$7:$T$50006), 1)</f>
        <v>10880</v>
      </c>
      <c r="C506" t="str">
        <f t="shared" ca="1" si="29"/>
        <v>AB</v>
      </c>
      <c r="D506" t="str">
        <f t="shared" ca="1" si="30"/>
        <v>Circle</v>
      </c>
      <c r="E506" cm="1">
        <f t="array" aca="1" ref="E506" ca="1">INDEX($Z$7:$Z$46,RANDBETWEEN(1,ROWS($Z$7:$Z$46)))</f>
        <v>2023</v>
      </c>
      <c r="F506" cm="1">
        <f t="array" aca="1" ref="F506" ca="1">INDEX($AB$7:$AB$126,RANDBETWEEN(1,ROWS($AB$7:$AB$126)))</f>
        <v>98</v>
      </c>
      <c r="G506">
        <f ca="1">IF(_xlfn.NORM.INV(T506,$R$7,$R$8)&lt;0,0,_xlfn.NORM.INV(T506,$R$7,$R$8))*VLOOKUP(C506,$V$7:$W$10,2,FALSE)</f>
        <v>47.249546545610364</v>
      </c>
      <c r="H506" s="6">
        <f ca="1">G506*VLOOKUP(C506,$V$7:$X$12,3,FALSE)</f>
        <v>118.12386636402591</v>
      </c>
      <c r="I506" t="str" cm="1">
        <f t="array" aca="1" ref="I506" ca="1">INDEX(data_generation!$AD$7:$AD$9,RANDBETWEEN(1,ROWS(data_generation!$AD$7:$AD$9)))</f>
        <v>Loyal</v>
      </c>
      <c r="J506" t="str" cm="1">
        <f t="array" aca="1" ref="J506" ca="1">INDEX(data_generation!$AE$7:$AE$9,RANDBETWEEN(1,ROWS(data_generation!$AE$7:$AE$9)))</f>
        <v>Work</v>
      </c>
      <c r="K506" t="b" cm="1">
        <f t="array" aca="1" ref="K506" ca="1">INDEX(data_generation!$AF$7:$AF$8,RANDBETWEEN(1,ROWS(data_generation!$AF$7:$AF$8)))</f>
        <v>1</v>
      </c>
      <c r="L506" t="str" cm="1">
        <f t="array" aca="1" ref="L506" ca="1">INDEX($AG$7:$AG$10,RANDBETWEEN(1,ROWS($AG$7:$AG$10)))</f>
        <v>&gt;65</v>
      </c>
      <c r="M506" t="str" cm="1">
        <f t="array" aca="1" ref="M506" ca="1">INDEX(data_generation!$AI$7:$AI$9,RANDBETWEEN(1,ROWS(data_generation!$AI$7:$AI$9)))</f>
        <v>Female</v>
      </c>
      <c r="N506" t="str" cm="1">
        <f t="array" aca="1" ref="N506" ca="1">INDEX($AK$7:$AK$9,RANDBETWEEN(1,ROWS($AK$7:$AK$9)))</f>
        <v>$500-$1000</v>
      </c>
      <c r="O506" t="str" cm="1">
        <f t="array" aca="1" ref="O506" ca="1">INDEX($AM$7:$AM$12,RANDBETWEEN(1,ROWS($AM$7:$AM$12)))</f>
        <v>IN</v>
      </c>
      <c r="P506" s="6"/>
      <c r="Q506" s="6"/>
      <c r="S506">
        <f t="shared" ca="1" si="31"/>
        <v>0.16510957320858222</v>
      </c>
      <c r="T506" s="5">
        <f t="shared" ca="1" si="32"/>
        <v>0.22661218020903917</v>
      </c>
      <c r="U506">
        <v>100500</v>
      </c>
      <c r="Y506" s="8">
        <v>10500</v>
      </c>
    </row>
    <row r="507" spans="1:25" x14ac:dyDescent="0.25">
      <c r="A507" cm="1">
        <f t="array" aca="1" ref="A507" ca="1">INDEX($U$7:$U$50006, RANK(T507,$T$7:$T$50006), 1)</f>
        <v>100125</v>
      </c>
      <c r="B507" cm="1">
        <f t="array" aca="1" ref="B507" ca="1">INDEX($Y$7:$Y$50006, RANK(T507,$T$7:$T$50006), 1)</f>
        <v>10125</v>
      </c>
      <c r="C507" t="str">
        <f t="shared" ca="1" si="29"/>
        <v>BB</v>
      </c>
      <c r="D507" t="str">
        <f t="shared" ca="1" si="30"/>
        <v>Circle</v>
      </c>
      <c r="E507" cm="1">
        <f t="array" aca="1" ref="E507" ca="1">INDEX($Z$7:$Z$46,RANDBETWEEN(1,ROWS($Z$7:$Z$46)))</f>
        <v>2019</v>
      </c>
      <c r="F507" cm="1">
        <f t="array" aca="1" ref="F507" ca="1">INDEX($AB$7:$AB$126,RANDBETWEEN(1,ROWS($AB$7:$AB$126)))</f>
        <v>90</v>
      </c>
      <c r="G507">
        <f ca="1">IF(_xlfn.NORM.INV(T507,$R$7,$R$8)&lt;0,0,_xlfn.NORM.INV(T507,$R$7,$R$8))*VLOOKUP(C507,$V$7:$W$10,2,FALSE)</f>
        <v>32.426156950414104</v>
      </c>
      <c r="H507" s="6">
        <f ca="1">G507*VLOOKUP(C507,$V$7:$X$12,3,FALSE)</f>
        <v>324.26156950414105</v>
      </c>
      <c r="I507" t="str" cm="1">
        <f t="array" aca="1" ref="I507" ca="1">INDEX(data_generation!$AD$7:$AD$9,RANDBETWEEN(1,ROWS(data_generation!$AD$7:$AD$9)))</f>
        <v>Uncommited</v>
      </c>
      <c r="J507" t="str" cm="1">
        <f t="array" aca="1" ref="J507" ca="1">INDEX(data_generation!$AE$7:$AE$9,RANDBETWEEN(1,ROWS(data_generation!$AE$7:$AE$9)))</f>
        <v>Home</v>
      </c>
      <c r="K507" t="b" cm="1">
        <f t="array" aca="1" ref="K507" ca="1">INDEX(data_generation!$AF$7:$AF$8,RANDBETWEEN(1,ROWS(data_generation!$AF$7:$AF$8)))</f>
        <v>0</v>
      </c>
      <c r="L507" t="str" cm="1">
        <f t="array" aca="1" ref="L507" ca="1">INDEX($AG$7:$AG$10,RANDBETWEEN(1,ROWS($AG$7:$AG$10)))</f>
        <v>26-45</v>
      </c>
      <c r="M507" t="str" cm="1">
        <f t="array" aca="1" ref="M507" ca="1">INDEX(data_generation!$AI$7:$AI$9,RANDBETWEEN(1,ROWS(data_generation!$AI$7:$AI$9)))</f>
        <v>Other</v>
      </c>
      <c r="N507" t="str" cm="1">
        <f t="array" aca="1" ref="N507" ca="1">INDEX($AK$7:$AK$9,RANDBETWEEN(1,ROWS($AK$7:$AK$9)))</f>
        <v>$500-$1000</v>
      </c>
      <c r="O507" t="str" cm="1">
        <f t="array" aca="1" ref="O507" ca="1">INDEX($AM$7:$AM$12,RANDBETWEEN(1,ROWS($AM$7:$AM$12)))</f>
        <v>IA</v>
      </c>
      <c r="P507" s="6"/>
      <c r="Q507" s="6"/>
      <c r="S507">
        <f t="shared" ca="1" si="31"/>
        <v>0.10446902384260326</v>
      </c>
      <c r="T507" s="5">
        <f t="shared" ca="1" si="32"/>
        <v>0.88605513268686142</v>
      </c>
      <c r="U507">
        <v>100501</v>
      </c>
      <c r="Y507" s="8">
        <v>10501</v>
      </c>
    </row>
    <row r="508" spans="1:25" x14ac:dyDescent="0.25">
      <c r="A508" cm="1">
        <f t="array" aca="1" ref="A508" ca="1">INDEX($U$7:$U$50006, RANK(T508,$T$7:$T$50006), 1)</f>
        <v>100527</v>
      </c>
      <c r="B508" cm="1">
        <f t="array" aca="1" ref="B508" ca="1">INDEX($Y$7:$Y$50006, RANK(T508,$T$7:$T$50006), 1)</f>
        <v>10527</v>
      </c>
      <c r="C508" t="str">
        <f t="shared" ca="1" si="29"/>
        <v>BC</v>
      </c>
      <c r="D508" t="str">
        <f t="shared" ca="1" si="30"/>
        <v>Square</v>
      </c>
      <c r="E508" cm="1">
        <f t="array" aca="1" ref="E508" ca="1">INDEX($Z$7:$Z$46,RANDBETWEEN(1,ROWS($Z$7:$Z$46)))</f>
        <v>2022</v>
      </c>
      <c r="F508" cm="1">
        <f t="array" aca="1" ref="F508" ca="1">INDEX($AB$7:$AB$126,RANDBETWEEN(1,ROWS($AB$7:$AB$126)))</f>
        <v>17</v>
      </c>
      <c r="G508">
        <f ca="1">IF(_xlfn.NORM.INV(T508,$R$7,$R$8)&lt;0,0,_xlfn.NORM.INV(T508,$R$7,$R$8))*VLOOKUP(C508,$V$7:$W$10,2,FALSE)</f>
        <v>3.0251218370819344</v>
      </c>
      <c r="H508" s="6">
        <f ca="1">G508*VLOOKUP(C508,$V$7:$X$12,3,FALSE)</f>
        <v>45.376827556229017</v>
      </c>
      <c r="I508" t="str" cm="1">
        <f t="array" aca="1" ref="I508" ca="1">INDEX(data_generation!$AD$7:$AD$9,RANDBETWEEN(1,ROWS(data_generation!$AD$7:$AD$9)))</f>
        <v>Loyal</v>
      </c>
      <c r="J508" t="str" cm="1">
        <f t="array" aca="1" ref="J508" ca="1">INDEX(data_generation!$AE$7:$AE$9,RANDBETWEEN(1,ROWS(data_generation!$AE$7:$AE$9)))</f>
        <v>Work</v>
      </c>
      <c r="K508" t="b" cm="1">
        <f t="array" aca="1" ref="K508" ca="1">INDEX(data_generation!$AF$7:$AF$8,RANDBETWEEN(1,ROWS(data_generation!$AF$7:$AF$8)))</f>
        <v>1</v>
      </c>
      <c r="L508" t="str" cm="1">
        <f t="array" aca="1" ref="L508" ca="1">INDEX($AG$7:$AG$10,RANDBETWEEN(1,ROWS($AG$7:$AG$10)))</f>
        <v>&lt;25</v>
      </c>
      <c r="M508" t="str" cm="1">
        <f t="array" aca="1" ref="M508" ca="1">INDEX(data_generation!$AI$7:$AI$9,RANDBETWEEN(1,ROWS(data_generation!$AI$7:$AI$9)))</f>
        <v>Other</v>
      </c>
      <c r="N508" t="str" cm="1">
        <f t="array" aca="1" ref="N508" ca="1">INDEX($AK$7:$AK$9,RANDBETWEEN(1,ROWS($AK$7:$AK$9)))</f>
        <v>Above $1000</v>
      </c>
      <c r="O508" t="str" cm="1">
        <f t="array" aca="1" ref="O508" ca="1">INDEX($AM$7:$AM$12,RANDBETWEEN(1,ROWS($AM$7:$AM$12)))</f>
        <v>IL</v>
      </c>
      <c r="P508" s="6"/>
      <c r="Q508" s="6"/>
      <c r="S508">
        <f t="shared" ca="1" si="31"/>
        <v>0.88787597209983482</v>
      </c>
      <c r="T508" s="5">
        <f t="shared" ca="1" si="32"/>
        <v>0.52003589573356834</v>
      </c>
      <c r="U508">
        <v>100502</v>
      </c>
      <c r="Y508" s="8">
        <v>10502</v>
      </c>
    </row>
    <row r="509" spans="1:25" x14ac:dyDescent="0.25">
      <c r="A509" cm="1">
        <f t="array" aca="1" ref="A509" ca="1">INDEX($U$7:$U$50006, RANK(T509,$T$7:$T$50006), 1)</f>
        <v>100856</v>
      </c>
      <c r="B509" cm="1">
        <f t="array" aca="1" ref="B509" ca="1">INDEX($Y$7:$Y$50006, RANK(T509,$T$7:$T$50006), 1)</f>
        <v>10856</v>
      </c>
      <c r="C509" t="str">
        <f t="shared" ca="1" si="29"/>
        <v>AB</v>
      </c>
      <c r="D509" t="str">
        <f t="shared" ca="1" si="30"/>
        <v>Circle</v>
      </c>
      <c r="E509" cm="1">
        <f t="array" aca="1" ref="E509" ca="1">INDEX($Z$7:$Z$46,RANDBETWEEN(1,ROWS($Z$7:$Z$46)))</f>
        <v>2015</v>
      </c>
      <c r="F509" cm="1">
        <f t="array" aca="1" ref="F509" ca="1">INDEX($AB$7:$AB$126,RANDBETWEEN(1,ROWS($AB$7:$AB$126)))</f>
        <v>53</v>
      </c>
      <c r="G509">
        <f ca="1">IF(_xlfn.NORM.INV(T509,$R$7,$R$8)&lt;0,0,_xlfn.NORM.INV(T509,$R$7,$R$8))*VLOOKUP(C509,$V$7:$W$10,2,FALSE)</f>
        <v>47.806779858254899</v>
      </c>
      <c r="H509" s="6">
        <f ca="1">G509*VLOOKUP(C509,$V$7:$X$12,3,FALSE)</f>
        <v>119.51694964563725</v>
      </c>
      <c r="I509" t="str" cm="1">
        <f t="array" aca="1" ref="I509" ca="1">INDEX(data_generation!$AD$7:$AD$9,RANDBETWEEN(1,ROWS(data_generation!$AD$7:$AD$9)))</f>
        <v>Disloyal</v>
      </c>
      <c r="J509" t="str" cm="1">
        <f t="array" aca="1" ref="J509" ca="1">INDEX(data_generation!$AE$7:$AE$9,RANDBETWEEN(1,ROWS(data_generation!$AE$7:$AE$9)))</f>
        <v>Home</v>
      </c>
      <c r="K509" t="b" cm="1">
        <f t="array" aca="1" ref="K509" ca="1">INDEX(data_generation!$AF$7:$AF$8,RANDBETWEEN(1,ROWS(data_generation!$AF$7:$AF$8)))</f>
        <v>0</v>
      </c>
      <c r="L509" t="str" cm="1">
        <f t="array" aca="1" ref="L509" ca="1">INDEX($AG$7:$AG$10,RANDBETWEEN(1,ROWS($AG$7:$AG$10)))</f>
        <v>&lt;25</v>
      </c>
      <c r="M509" t="str" cm="1">
        <f t="array" aca="1" ref="M509" ca="1">INDEX(data_generation!$AI$7:$AI$9,RANDBETWEEN(1,ROWS(data_generation!$AI$7:$AI$9)))</f>
        <v>Other</v>
      </c>
      <c r="N509" t="str" cm="1">
        <f t="array" aca="1" ref="N509" ca="1">INDEX($AK$7:$AK$9,RANDBETWEEN(1,ROWS($AK$7:$AK$9)))</f>
        <v>Under $500</v>
      </c>
      <c r="O509" t="str" cm="1">
        <f t="array" aca="1" ref="O509" ca="1">INDEX($AM$7:$AM$12,RANDBETWEEN(1,ROWS($AM$7:$AM$12)))</f>
        <v>IA</v>
      </c>
      <c r="P509" s="6"/>
      <c r="Q509" s="6"/>
      <c r="S509">
        <f t="shared" ca="1" si="31"/>
        <v>0.15047529968984308</v>
      </c>
      <c r="T509" s="5">
        <f t="shared" ca="1" si="32"/>
        <v>0.2456837059830419</v>
      </c>
      <c r="U509">
        <v>100503</v>
      </c>
      <c r="Y509" s="8">
        <v>10503</v>
      </c>
    </row>
    <row r="510" spans="1:25" x14ac:dyDescent="0.25">
      <c r="A510" cm="1">
        <f t="array" aca="1" ref="A510" ca="1">INDEX($U$7:$U$50006, RANK(T510,$T$7:$T$50006), 1)</f>
        <v>101010</v>
      </c>
      <c r="B510" cm="1">
        <f t="array" aca="1" ref="B510" ca="1">INDEX($Y$7:$Y$50006, RANK(T510,$T$7:$T$50006), 1)</f>
        <v>11010</v>
      </c>
      <c r="C510" t="str">
        <f t="shared" ca="1" si="29"/>
        <v>BC</v>
      </c>
      <c r="D510" t="str">
        <f t="shared" ca="1" si="30"/>
        <v>Square</v>
      </c>
      <c r="E510" cm="1">
        <f t="array" aca="1" ref="E510" ca="1">INDEX($Z$7:$Z$46,RANDBETWEEN(1,ROWS($Z$7:$Z$46)))</f>
        <v>2021</v>
      </c>
      <c r="F510" cm="1">
        <f t="array" aca="1" ref="F510" ca="1">INDEX($AB$7:$AB$126,RANDBETWEEN(1,ROWS($AB$7:$AB$126)))</f>
        <v>47</v>
      </c>
      <c r="G510">
        <f ca="1">IF(_xlfn.NORM.INV(T510,$R$7,$R$8)&lt;0,0,_xlfn.NORM.INV(T510,$R$7,$R$8))*VLOOKUP(C510,$V$7:$W$10,2,FALSE)</f>
        <v>2.3592580283256885</v>
      </c>
      <c r="H510" s="6">
        <f ca="1">G510*VLOOKUP(C510,$V$7:$X$12,3,FALSE)</f>
        <v>35.388870424885326</v>
      </c>
      <c r="I510" t="str" cm="1">
        <f t="array" aca="1" ref="I510" ca="1">INDEX(data_generation!$AD$7:$AD$9,RANDBETWEEN(1,ROWS(data_generation!$AD$7:$AD$9)))</f>
        <v>Uncommited</v>
      </c>
      <c r="J510" t="str" cm="1">
        <f t="array" aca="1" ref="J510" ca="1">INDEX(data_generation!$AE$7:$AE$9,RANDBETWEEN(1,ROWS(data_generation!$AE$7:$AE$9)))</f>
        <v>Work</v>
      </c>
      <c r="K510" t="b" cm="1">
        <f t="array" aca="1" ref="K510" ca="1">INDEX(data_generation!$AF$7:$AF$8,RANDBETWEEN(1,ROWS(data_generation!$AF$7:$AF$8)))</f>
        <v>0</v>
      </c>
      <c r="L510" t="str" cm="1">
        <f t="array" aca="1" ref="L510" ca="1">INDEX($AG$7:$AG$10,RANDBETWEEN(1,ROWS($AG$7:$AG$10)))</f>
        <v>46-65</v>
      </c>
      <c r="M510" t="str" cm="1">
        <f t="array" aca="1" ref="M510" ca="1">INDEX(data_generation!$AI$7:$AI$9,RANDBETWEEN(1,ROWS(data_generation!$AI$7:$AI$9)))</f>
        <v>Male</v>
      </c>
      <c r="N510" t="str" cm="1">
        <f t="array" aca="1" ref="N510" ca="1">INDEX($AK$7:$AK$9,RANDBETWEEN(1,ROWS($AK$7:$AK$9)))</f>
        <v>Above $1000</v>
      </c>
      <c r="O510" t="str" cm="1">
        <f t="array" aca="1" ref="O510" ca="1">INDEX($AM$7:$AM$12,RANDBETWEEN(1,ROWS($AM$7:$AM$12)))</f>
        <v>IL</v>
      </c>
      <c r="P510" s="6"/>
      <c r="Q510" s="6"/>
      <c r="S510">
        <f t="shared" ca="1" si="31"/>
        <v>0.90714313067069507</v>
      </c>
      <c r="T510" s="5">
        <f t="shared" ca="1" si="32"/>
        <v>0.10001186809683171</v>
      </c>
      <c r="U510">
        <v>100504</v>
      </c>
      <c r="Y510" s="8">
        <v>10504</v>
      </c>
    </row>
    <row r="511" spans="1:25" x14ac:dyDescent="0.25">
      <c r="A511" cm="1">
        <f t="array" aca="1" ref="A511" ca="1">INDEX($U$7:$U$50006, RANK(T511,$T$7:$T$50006), 1)</f>
        <v>100285</v>
      </c>
      <c r="B511" cm="1">
        <f t="array" aca="1" ref="B511" ca="1">INDEX($Y$7:$Y$50006, RANK(T511,$T$7:$T$50006), 1)</f>
        <v>10285</v>
      </c>
      <c r="C511" t="str">
        <f t="shared" ca="1" si="29"/>
        <v>BB</v>
      </c>
      <c r="D511" t="str">
        <f t="shared" ca="1" si="30"/>
        <v>Circle</v>
      </c>
      <c r="E511" cm="1">
        <f t="array" aca="1" ref="E511" ca="1">INDEX($Z$7:$Z$46,RANDBETWEEN(1,ROWS($Z$7:$Z$46)))</f>
        <v>2023</v>
      </c>
      <c r="F511" cm="1">
        <f t="array" aca="1" ref="F511" ca="1">INDEX($AB$7:$AB$126,RANDBETWEEN(1,ROWS($AB$7:$AB$126)))</f>
        <v>41</v>
      </c>
      <c r="G511">
        <f ca="1">IF(_xlfn.NORM.INV(T511,$R$7,$R$8)&lt;0,0,_xlfn.NORM.INV(T511,$R$7,$R$8))*VLOOKUP(C511,$V$7:$W$10,2,FALSE)</f>
        <v>29.948597377676855</v>
      </c>
      <c r="H511" s="6">
        <f ca="1">G511*VLOOKUP(C511,$V$7:$X$12,3,FALSE)</f>
        <v>299.48597377676856</v>
      </c>
      <c r="I511" t="str" cm="1">
        <f t="array" aca="1" ref="I511" ca="1">INDEX(data_generation!$AD$7:$AD$9,RANDBETWEEN(1,ROWS(data_generation!$AD$7:$AD$9)))</f>
        <v>Disloyal</v>
      </c>
      <c r="J511" t="str" cm="1">
        <f t="array" aca="1" ref="J511" ca="1">INDEX(data_generation!$AE$7:$AE$9,RANDBETWEEN(1,ROWS(data_generation!$AE$7:$AE$9)))</f>
        <v>Home</v>
      </c>
      <c r="K511" t="b" cm="1">
        <f t="array" aca="1" ref="K511" ca="1">INDEX(data_generation!$AF$7:$AF$8,RANDBETWEEN(1,ROWS(data_generation!$AF$7:$AF$8)))</f>
        <v>0</v>
      </c>
      <c r="L511" t="str" cm="1">
        <f t="array" aca="1" ref="L511" ca="1">INDEX($AG$7:$AG$10,RANDBETWEEN(1,ROWS($AG$7:$AG$10)))</f>
        <v>&lt;25</v>
      </c>
      <c r="M511" t="str" cm="1">
        <f t="array" aca="1" ref="M511" ca="1">INDEX(data_generation!$AI$7:$AI$9,RANDBETWEEN(1,ROWS(data_generation!$AI$7:$AI$9)))</f>
        <v>Female</v>
      </c>
      <c r="N511" t="str" cm="1">
        <f t="array" aca="1" ref="N511" ca="1">INDEX($AK$7:$AK$9,RANDBETWEEN(1,ROWS($AK$7:$AK$9)))</f>
        <v>$500-$1000</v>
      </c>
      <c r="O511" t="str" cm="1">
        <f t="array" aca="1" ref="O511" ca="1">INDEX($AM$7:$AM$12,RANDBETWEEN(1,ROWS($AM$7:$AM$12)))</f>
        <v>MO</v>
      </c>
      <c r="P511" s="6"/>
      <c r="Q511" s="6"/>
      <c r="S511">
        <f t="shared" ca="1" si="31"/>
        <v>0.49972672235220461</v>
      </c>
      <c r="T511" s="5">
        <f t="shared" ca="1" si="32"/>
        <v>0.74384462075312741</v>
      </c>
      <c r="U511">
        <v>100505</v>
      </c>
      <c r="Y511" s="8">
        <v>10505</v>
      </c>
    </row>
    <row r="512" spans="1:25" x14ac:dyDescent="0.25">
      <c r="A512" cm="1">
        <f t="array" aca="1" ref="A512" ca="1">INDEX($U$7:$U$50006, RANK(T512,$T$7:$T$50006), 1)</f>
        <v>100516</v>
      </c>
      <c r="B512" cm="1">
        <f t="array" aca="1" ref="B512" ca="1">INDEX($Y$7:$Y$50006, RANK(T512,$T$7:$T$50006), 1)</f>
        <v>10516</v>
      </c>
      <c r="C512" t="str">
        <f t="shared" ca="1" si="29"/>
        <v>AB</v>
      </c>
      <c r="D512" t="str">
        <f t="shared" ca="1" si="30"/>
        <v>Circle</v>
      </c>
      <c r="E512" cm="1">
        <f t="array" aca="1" ref="E512" ca="1">INDEX($Z$7:$Z$46,RANDBETWEEN(1,ROWS($Z$7:$Z$46)))</f>
        <v>2023</v>
      </c>
      <c r="F512" cm="1">
        <f t="array" aca="1" ref="F512" ca="1">INDEX($AB$7:$AB$126,RANDBETWEEN(1,ROWS($AB$7:$AB$126)))</f>
        <v>68</v>
      </c>
      <c r="G512">
        <f ca="1">IF(_xlfn.NORM.INV(T512,$R$7,$R$8)&lt;0,0,_xlfn.NORM.INV(T512,$R$7,$R$8))*VLOOKUP(C512,$V$7:$W$10,2,FALSE)</f>
        <v>54.733909420601321</v>
      </c>
      <c r="H512" s="6">
        <f ca="1">G512*VLOOKUP(C512,$V$7:$X$12,3,FALSE)</f>
        <v>136.8347735515033</v>
      </c>
      <c r="I512" t="str" cm="1">
        <f t="array" aca="1" ref="I512" ca="1">INDEX(data_generation!$AD$7:$AD$9,RANDBETWEEN(1,ROWS(data_generation!$AD$7:$AD$9)))</f>
        <v>Loyal</v>
      </c>
      <c r="J512" t="str" cm="1">
        <f t="array" aca="1" ref="J512" ca="1">INDEX(data_generation!$AE$7:$AE$9,RANDBETWEEN(1,ROWS(data_generation!$AE$7:$AE$9)))</f>
        <v>Home</v>
      </c>
      <c r="K512" t="b" cm="1">
        <f t="array" aca="1" ref="K512" ca="1">INDEX(data_generation!$AF$7:$AF$8,RANDBETWEEN(1,ROWS(data_generation!$AF$7:$AF$8)))</f>
        <v>1</v>
      </c>
      <c r="L512" t="str" cm="1">
        <f t="array" aca="1" ref="L512" ca="1">INDEX($AG$7:$AG$10,RANDBETWEEN(1,ROWS($AG$7:$AG$10)))</f>
        <v>&gt;65</v>
      </c>
      <c r="M512" t="str" cm="1">
        <f t="array" aca="1" ref="M512" ca="1">INDEX(data_generation!$AI$7:$AI$9,RANDBETWEEN(1,ROWS(data_generation!$AI$7:$AI$9)))</f>
        <v>Male</v>
      </c>
      <c r="N512" t="str" cm="1">
        <f t="array" aca="1" ref="N512" ca="1">INDEX($AK$7:$AK$9,RANDBETWEEN(1,ROWS($AK$7:$AK$9)))</f>
        <v>$500-$1000</v>
      </c>
      <c r="O512" t="str" cm="1">
        <f t="array" aca="1" ref="O512" ca="1">INDEX($AM$7:$AM$12,RANDBETWEEN(1,ROWS($AM$7:$AM$12)))</f>
        <v>WI</v>
      </c>
      <c r="P512" s="6"/>
      <c r="Q512" s="6"/>
      <c r="S512">
        <f t="shared" ca="1" si="31"/>
        <v>0.18454597744214241</v>
      </c>
      <c r="T512" s="5">
        <f t="shared" ca="1" si="32"/>
        <v>0.5324959257076699</v>
      </c>
      <c r="U512">
        <v>100506</v>
      </c>
      <c r="Y512" s="8">
        <v>10506</v>
      </c>
    </row>
    <row r="513" spans="1:25" x14ac:dyDescent="0.25">
      <c r="A513" cm="1">
        <f t="array" aca="1" ref="A513" ca="1">INDEX($U$7:$U$50006, RANK(T513,$T$7:$T$50006), 1)</f>
        <v>101085</v>
      </c>
      <c r="B513" cm="1">
        <f t="array" aca="1" ref="B513" ca="1">INDEX($Y$7:$Y$50006, RANK(T513,$T$7:$T$50006), 1)</f>
        <v>11085</v>
      </c>
      <c r="C513" t="str">
        <f t="shared" ca="1" si="29"/>
        <v>BC</v>
      </c>
      <c r="D513" t="str">
        <f t="shared" ca="1" si="30"/>
        <v>Square</v>
      </c>
      <c r="E513" cm="1">
        <f t="array" aca="1" ref="E513" ca="1">INDEX($Z$7:$Z$46,RANDBETWEEN(1,ROWS($Z$7:$Z$46)))</f>
        <v>2020</v>
      </c>
      <c r="F513" cm="1">
        <f t="array" aca="1" ref="F513" ca="1">INDEX($AB$7:$AB$126,RANDBETWEEN(1,ROWS($AB$7:$AB$126)))</f>
        <v>18</v>
      </c>
      <c r="G513">
        <f ca="1">IF(_xlfn.NORM.INV(T513,$R$7,$R$8)&lt;0,0,_xlfn.NORM.INV(T513,$R$7,$R$8))*VLOOKUP(C513,$V$7:$W$10,2,FALSE)</f>
        <v>1.9685373143352827</v>
      </c>
      <c r="H513" s="6">
        <f ca="1">G513*VLOOKUP(C513,$V$7:$X$12,3,FALSE)</f>
        <v>29.52805971502924</v>
      </c>
      <c r="I513" t="str" cm="1">
        <f t="array" aca="1" ref="I513" ca="1">INDEX(data_generation!$AD$7:$AD$9,RANDBETWEEN(1,ROWS(data_generation!$AD$7:$AD$9)))</f>
        <v>Uncommited</v>
      </c>
      <c r="J513" t="str" cm="1">
        <f t="array" aca="1" ref="J513" ca="1">INDEX(data_generation!$AE$7:$AE$9,RANDBETWEEN(1,ROWS(data_generation!$AE$7:$AE$9)))</f>
        <v>Home</v>
      </c>
      <c r="K513" t="b" cm="1">
        <f t="array" aca="1" ref="K513" ca="1">INDEX(data_generation!$AF$7:$AF$8,RANDBETWEEN(1,ROWS(data_generation!$AF$7:$AF$8)))</f>
        <v>0</v>
      </c>
      <c r="L513" t="str" cm="1">
        <f t="array" aca="1" ref="L513" ca="1">INDEX($AG$7:$AG$10,RANDBETWEEN(1,ROWS($AG$7:$AG$10)))</f>
        <v>&lt;25</v>
      </c>
      <c r="M513" t="str" cm="1">
        <f t="array" aca="1" ref="M513" ca="1">INDEX(data_generation!$AI$7:$AI$9,RANDBETWEEN(1,ROWS(data_generation!$AI$7:$AI$9)))</f>
        <v>Other</v>
      </c>
      <c r="N513" t="str" cm="1">
        <f t="array" aca="1" ref="N513" ca="1">INDEX($AK$7:$AK$9,RANDBETWEEN(1,ROWS($AK$7:$AK$9)))</f>
        <v>Under $500</v>
      </c>
      <c r="O513" t="str" cm="1">
        <f t="array" aca="1" ref="O513" ca="1">INDEX($AM$7:$AM$12,RANDBETWEEN(1,ROWS($AM$7:$AM$12)))</f>
        <v>IL</v>
      </c>
      <c r="P513" s="6"/>
      <c r="Q513" s="6"/>
      <c r="S513">
        <f t="shared" ca="1" si="31"/>
        <v>0.79962507949022688</v>
      </c>
      <c r="T513" s="5">
        <f t="shared" ca="1" si="32"/>
        <v>1.955985958777362E-2</v>
      </c>
      <c r="U513">
        <v>100507</v>
      </c>
      <c r="Y513" s="8">
        <v>10507</v>
      </c>
    </row>
    <row r="514" spans="1:25" x14ac:dyDescent="0.25">
      <c r="A514" cm="1">
        <f t="array" aca="1" ref="A514" ca="1">INDEX($U$7:$U$50006, RANK(T514,$T$7:$T$50006), 1)</f>
        <v>100369</v>
      </c>
      <c r="B514" cm="1">
        <f t="array" aca="1" ref="B514" ca="1">INDEX($Y$7:$Y$50006, RANK(T514,$T$7:$T$50006), 1)</f>
        <v>10369</v>
      </c>
      <c r="C514" t="str">
        <f t="shared" ca="1" si="29"/>
        <v>BC</v>
      </c>
      <c r="D514" t="str">
        <f t="shared" ca="1" si="30"/>
        <v>Square</v>
      </c>
      <c r="E514" cm="1">
        <f t="array" aca="1" ref="E514" ca="1">INDEX($Z$7:$Z$46,RANDBETWEEN(1,ROWS($Z$7:$Z$46)))</f>
        <v>2014</v>
      </c>
      <c r="F514" cm="1">
        <f t="array" aca="1" ref="F514" ca="1">INDEX($AB$7:$AB$126,RANDBETWEEN(1,ROWS($AB$7:$AB$126)))</f>
        <v>47</v>
      </c>
      <c r="G514">
        <f ca="1">IF(_xlfn.NORM.INV(T514,$R$7,$R$8)&lt;0,0,_xlfn.NORM.INV(T514,$R$7,$R$8))*VLOOKUP(C514,$V$7:$W$10,2,FALSE)</f>
        <v>3.2095218534098606</v>
      </c>
      <c r="H514" s="6">
        <f ca="1">G514*VLOOKUP(C514,$V$7:$X$12,3,FALSE)</f>
        <v>48.142827801147909</v>
      </c>
      <c r="I514" t="str" cm="1">
        <f t="array" aca="1" ref="I514" ca="1">INDEX(data_generation!$AD$7:$AD$9,RANDBETWEEN(1,ROWS(data_generation!$AD$7:$AD$9)))</f>
        <v>Uncommited</v>
      </c>
      <c r="J514" t="str" cm="1">
        <f t="array" aca="1" ref="J514" ca="1">INDEX(data_generation!$AE$7:$AE$9,RANDBETWEEN(1,ROWS(data_generation!$AE$7:$AE$9)))</f>
        <v>Work</v>
      </c>
      <c r="K514" t="b" cm="1">
        <f t="array" aca="1" ref="K514" ca="1">INDEX(data_generation!$AF$7:$AF$8,RANDBETWEEN(1,ROWS(data_generation!$AF$7:$AF$8)))</f>
        <v>1</v>
      </c>
      <c r="L514" t="str" cm="1">
        <f t="array" aca="1" ref="L514" ca="1">INDEX($AG$7:$AG$10,RANDBETWEEN(1,ROWS($AG$7:$AG$10)))</f>
        <v>26-45</v>
      </c>
      <c r="M514" t="str" cm="1">
        <f t="array" aca="1" ref="M514" ca="1">INDEX(data_generation!$AI$7:$AI$9,RANDBETWEEN(1,ROWS(data_generation!$AI$7:$AI$9)))</f>
        <v>Male</v>
      </c>
      <c r="N514" t="str" cm="1">
        <f t="array" aca="1" ref="N514" ca="1">INDEX($AK$7:$AK$9,RANDBETWEEN(1,ROWS($AK$7:$AK$9)))</f>
        <v>Above $1000</v>
      </c>
      <c r="O514" t="str" cm="1">
        <f t="array" aca="1" ref="O514" ca="1">INDEX($AM$7:$AM$12,RANDBETWEEN(1,ROWS($AM$7:$AM$12)))</f>
        <v>IA</v>
      </c>
      <c r="P514" s="6"/>
      <c r="Q514" s="6"/>
      <c r="S514">
        <f t="shared" ca="1" si="31"/>
        <v>0.87718284609154218</v>
      </c>
      <c r="T514" s="5">
        <f t="shared" ca="1" si="32"/>
        <v>0.66240790484616152</v>
      </c>
      <c r="U514">
        <v>100508</v>
      </c>
      <c r="Y514" s="8">
        <v>10508</v>
      </c>
    </row>
    <row r="515" spans="1:25" x14ac:dyDescent="0.25">
      <c r="A515" cm="1">
        <f t="array" aca="1" ref="A515" ca="1">INDEX($U$7:$U$50006, RANK(T515,$T$7:$T$50006), 1)</f>
        <v>100198</v>
      </c>
      <c r="B515" cm="1">
        <f t="array" aca="1" ref="B515" ca="1">INDEX($Y$7:$Y$50006, RANK(T515,$T$7:$T$50006), 1)</f>
        <v>10198</v>
      </c>
      <c r="C515" t="str">
        <f t="shared" ca="1" si="29"/>
        <v>AB</v>
      </c>
      <c r="D515" t="str">
        <f t="shared" ca="1" si="30"/>
        <v>Circle</v>
      </c>
      <c r="E515" cm="1">
        <f t="array" aca="1" ref="E515" ca="1">INDEX($Z$7:$Z$46,RANDBETWEEN(1,ROWS($Z$7:$Z$46)))</f>
        <v>2023</v>
      </c>
      <c r="F515" cm="1">
        <f t="array" aca="1" ref="F515" ca="1">INDEX($AB$7:$AB$126,RANDBETWEEN(1,ROWS($AB$7:$AB$126)))</f>
        <v>77</v>
      </c>
      <c r="G515">
        <f ca="1">IF(_xlfn.NORM.INV(T515,$R$7,$R$8)&lt;0,0,_xlfn.NORM.INV(T515,$R$7,$R$8))*VLOOKUP(C515,$V$7:$W$10,2,FALSE)</f>
        <v>61.903744302407617</v>
      </c>
      <c r="H515" s="6">
        <f ca="1">G515*VLOOKUP(C515,$V$7:$X$12,3,FALSE)</f>
        <v>154.75936075601905</v>
      </c>
      <c r="I515" t="str" cm="1">
        <f t="array" aca="1" ref="I515" ca="1">INDEX(data_generation!$AD$7:$AD$9,RANDBETWEEN(1,ROWS(data_generation!$AD$7:$AD$9)))</f>
        <v>Loyal</v>
      </c>
      <c r="J515" t="str" cm="1">
        <f t="array" aca="1" ref="J515" ca="1">INDEX(data_generation!$AE$7:$AE$9,RANDBETWEEN(1,ROWS(data_generation!$AE$7:$AE$9)))</f>
        <v>School</v>
      </c>
      <c r="K515" t="b" cm="1">
        <f t="array" aca="1" ref="K515" ca="1">INDEX(data_generation!$AF$7:$AF$8,RANDBETWEEN(1,ROWS(data_generation!$AF$7:$AF$8)))</f>
        <v>0</v>
      </c>
      <c r="L515" t="str" cm="1">
        <f t="array" aca="1" ref="L515" ca="1">INDEX($AG$7:$AG$10,RANDBETWEEN(1,ROWS($AG$7:$AG$10)))</f>
        <v>&gt;65</v>
      </c>
      <c r="M515" t="str" cm="1">
        <f t="array" aca="1" ref="M515" ca="1">INDEX(data_generation!$AI$7:$AI$9,RANDBETWEEN(1,ROWS(data_generation!$AI$7:$AI$9)))</f>
        <v>Male</v>
      </c>
      <c r="N515" t="str" cm="1">
        <f t="array" aca="1" ref="N515" ca="1">INDEX($AK$7:$AK$9,RANDBETWEEN(1,ROWS($AK$7:$AK$9)))</f>
        <v>Above $1000</v>
      </c>
      <c r="O515" t="str" cm="1">
        <f t="array" aca="1" ref="O515" ca="1">INDEX($AM$7:$AM$12,RANDBETWEEN(1,ROWS($AM$7:$AM$12)))</f>
        <v>IA</v>
      </c>
      <c r="P515" s="6"/>
      <c r="Q515" s="6"/>
      <c r="S515">
        <f t="shared" ca="1" si="31"/>
        <v>0.70003526009235173</v>
      </c>
      <c r="T515" s="5">
        <f t="shared" ca="1" si="32"/>
        <v>0.81008072505626927</v>
      </c>
      <c r="U515">
        <v>100509</v>
      </c>
      <c r="Y515" s="8">
        <v>10509</v>
      </c>
    </row>
    <row r="516" spans="1:25" x14ac:dyDescent="0.25">
      <c r="A516" cm="1">
        <f t="array" aca="1" ref="A516" ca="1">INDEX($U$7:$U$50006, RANK(T516,$T$7:$T$50006), 1)</f>
        <v>100698</v>
      </c>
      <c r="B516" cm="1">
        <f t="array" aca="1" ref="B516" ca="1">INDEX($Y$7:$Y$50006, RANK(T516,$T$7:$T$50006), 1)</f>
        <v>10698</v>
      </c>
      <c r="C516" t="str">
        <f t="shared" ca="1" si="29"/>
        <v>AB</v>
      </c>
      <c r="D516" t="str">
        <f t="shared" ca="1" si="30"/>
        <v>Circle</v>
      </c>
      <c r="E516" cm="1">
        <f t="array" aca="1" ref="E516" ca="1">INDEX($Z$7:$Z$46,RANDBETWEEN(1,ROWS($Z$7:$Z$46)))</f>
        <v>2019</v>
      </c>
      <c r="F516" cm="1">
        <f t="array" aca="1" ref="F516" ca="1">INDEX($AB$7:$AB$126,RANDBETWEEN(1,ROWS($AB$7:$AB$126)))</f>
        <v>40</v>
      </c>
      <c r="G516">
        <f ca="1">IF(_xlfn.NORM.INV(T516,$R$7,$R$8)&lt;0,0,_xlfn.NORM.INV(T516,$R$7,$R$8))*VLOOKUP(C516,$V$7:$W$10,2,FALSE)</f>
        <v>51.230541455884321</v>
      </c>
      <c r="H516" s="6">
        <f ca="1">G516*VLOOKUP(C516,$V$7:$X$12,3,FALSE)</f>
        <v>128.07635363971082</v>
      </c>
      <c r="I516" t="str" cm="1">
        <f t="array" aca="1" ref="I516" ca="1">INDEX(data_generation!$AD$7:$AD$9,RANDBETWEEN(1,ROWS(data_generation!$AD$7:$AD$9)))</f>
        <v>Uncommited</v>
      </c>
      <c r="J516" t="str" cm="1">
        <f t="array" aca="1" ref="J516" ca="1">INDEX(data_generation!$AE$7:$AE$9,RANDBETWEEN(1,ROWS(data_generation!$AE$7:$AE$9)))</f>
        <v>Home</v>
      </c>
      <c r="K516" t="b" cm="1">
        <f t="array" aca="1" ref="K516" ca="1">INDEX(data_generation!$AF$7:$AF$8,RANDBETWEEN(1,ROWS(data_generation!$AF$7:$AF$8)))</f>
        <v>1</v>
      </c>
      <c r="L516" t="str" cm="1">
        <f t="array" aca="1" ref="L516" ca="1">INDEX($AG$7:$AG$10,RANDBETWEEN(1,ROWS($AG$7:$AG$10)))</f>
        <v>46-65</v>
      </c>
      <c r="M516" t="str" cm="1">
        <f t="array" aca="1" ref="M516" ca="1">INDEX(data_generation!$AI$7:$AI$9,RANDBETWEEN(1,ROWS(data_generation!$AI$7:$AI$9)))</f>
        <v>Female</v>
      </c>
      <c r="N516" t="str" cm="1">
        <f t="array" aca="1" ref="N516" ca="1">INDEX($AK$7:$AK$9,RANDBETWEEN(1,ROWS($AK$7:$AK$9)))</f>
        <v>$500-$1000</v>
      </c>
      <c r="O516" t="str" cm="1">
        <f t="array" aca="1" ref="O516" ca="1">INDEX($AM$7:$AM$12,RANDBETWEEN(1,ROWS($AM$7:$AM$12)))</f>
        <v>MO</v>
      </c>
      <c r="P516" s="6"/>
      <c r="Q516" s="6"/>
      <c r="S516">
        <f t="shared" ca="1" si="31"/>
        <v>0.53068131404600061</v>
      </c>
      <c r="T516" s="5">
        <f t="shared" ca="1" si="32"/>
        <v>0.3791486070492851</v>
      </c>
      <c r="U516">
        <v>100510</v>
      </c>
      <c r="Y516" s="8">
        <v>10510</v>
      </c>
    </row>
    <row r="517" spans="1:25" x14ac:dyDescent="0.25">
      <c r="A517" cm="1">
        <f t="array" aca="1" ref="A517" ca="1">INDEX($U$7:$U$50006, RANK(T517,$T$7:$T$50006), 1)</f>
        <v>100669</v>
      </c>
      <c r="B517" cm="1">
        <f t="array" aca="1" ref="B517" ca="1">INDEX($Y$7:$Y$50006, RANK(T517,$T$7:$T$50006), 1)</f>
        <v>10669</v>
      </c>
      <c r="C517" t="str">
        <f t="shared" ca="1" si="29"/>
        <v>AB</v>
      </c>
      <c r="D517" t="str">
        <f t="shared" ca="1" si="30"/>
        <v>Circle</v>
      </c>
      <c r="E517" cm="1">
        <f t="array" aca="1" ref="E517" ca="1">INDEX($Z$7:$Z$46,RANDBETWEEN(1,ROWS($Z$7:$Z$46)))</f>
        <v>2023</v>
      </c>
      <c r="F517" cm="1">
        <f t="array" aca="1" ref="F517" ca="1">INDEX($AB$7:$AB$126,RANDBETWEEN(1,ROWS($AB$7:$AB$126)))</f>
        <v>15</v>
      </c>
      <c r="G517">
        <f ca="1">IF(_xlfn.NORM.INV(T517,$R$7,$R$8)&lt;0,0,_xlfn.NORM.INV(T517,$R$7,$R$8))*VLOOKUP(C517,$V$7:$W$10,2,FALSE)</f>
        <v>51.870796351467277</v>
      </c>
      <c r="H517" s="6">
        <f ca="1">G517*VLOOKUP(C517,$V$7:$X$12,3,FALSE)</f>
        <v>129.67699087866819</v>
      </c>
      <c r="I517" t="str" cm="1">
        <f t="array" aca="1" ref="I517" ca="1">INDEX(data_generation!$AD$7:$AD$9,RANDBETWEEN(1,ROWS(data_generation!$AD$7:$AD$9)))</f>
        <v>Uncommited</v>
      </c>
      <c r="J517" t="str" cm="1">
        <f t="array" aca="1" ref="J517" ca="1">INDEX(data_generation!$AE$7:$AE$9,RANDBETWEEN(1,ROWS(data_generation!$AE$7:$AE$9)))</f>
        <v>School</v>
      </c>
      <c r="K517" t="b" cm="1">
        <f t="array" aca="1" ref="K517" ca="1">INDEX(data_generation!$AF$7:$AF$8,RANDBETWEEN(1,ROWS(data_generation!$AF$7:$AF$8)))</f>
        <v>0</v>
      </c>
      <c r="L517" t="str" cm="1">
        <f t="array" aca="1" ref="L517" ca="1">INDEX($AG$7:$AG$10,RANDBETWEEN(1,ROWS($AG$7:$AG$10)))</f>
        <v>26-45</v>
      </c>
      <c r="M517" t="str" cm="1">
        <f t="array" aca="1" ref="M517" ca="1">INDEX(data_generation!$AI$7:$AI$9,RANDBETWEEN(1,ROWS(data_generation!$AI$7:$AI$9)))</f>
        <v>Female</v>
      </c>
      <c r="N517" t="str" cm="1">
        <f t="array" aca="1" ref="N517" ca="1">INDEX($AK$7:$AK$9,RANDBETWEEN(1,ROWS($AK$7:$AK$9)))</f>
        <v>$500-$1000</v>
      </c>
      <c r="O517" t="str" cm="1">
        <f t="array" aca="1" ref="O517" ca="1">INDEX($AM$7:$AM$12,RANDBETWEEN(1,ROWS($AM$7:$AM$12)))</f>
        <v>MN</v>
      </c>
      <c r="P517" s="6"/>
      <c r="Q517" s="6"/>
      <c r="S517">
        <f t="shared" ca="1" si="31"/>
        <v>0.3611822063786474</v>
      </c>
      <c r="T517" s="5">
        <f t="shared" ca="1" si="32"/>
        <v>0.40649202354296332</v>
      </c>
      <c r="U517">
        <v>100511</v>
      </c>
      <c r="Y517" s="8">
        <v>10511</v>
      </c>
    </row>
    <row r="518" spans="1:25" x14ac:dyDescent="0.25">
      <c r="A518" cm="1">
        <f t="array" aca="1" ref="A518" ca="1">INDEX($U$7:$U$50006, RANK(T518,$T$7:$T$50006), 1)</f>
        <v>100549</v>
      </c>
      <c r="B518" cm="1">
        <f t="array" aca="1" ref="B518" ca="1">INDEX($Y$7:$Y$50006, RANK(T518,$T$7:$T$50006), 1)</f>
        <v>10549</v>
      </c>
      <c r="C518" t="str">
        <f t="shared" ca="1" si="29"/>
        <v>BC</v>
      </c>
      <c r="D518" t="str">
        <f t="shared" ca="1" si="30"/>
        <v>Square</v>
      </c>
      <c r="E518" cm="1">
        <f t="array" aca="1" ref="E518" ca="1">INDEX($Z$7:$Z$46,RANDBETWEEN(1,ROWS($Z$7:$Z$46)))</f>
        <v>2023</v>
      </c>
      <c r="F518" cm="1">
        <f t="array" aca="1" ref="F518" ca="1">INDEX($AB$7:$AB$126,RANDBETWEEN(1,ROWS($AB$7:$AB$126)))</f>
        <v>4</v>
      </c>
      <c r="G518">
        <f ca="1">IF(_xlfn.NORM.INV(T518,$R$7,$R$8)&lt;0,0,_xlfn.NORM.INV(T518,$R$7,$R$8))*VLOOKUP(C518,$V$7:$W$10,2,FALSE)</f>
        <v>3.0033113501993132</v>
      </c>
      <c r="H518" s="6">
        <f ca="1">G518*VLOOKUP(C518,$V$7:$X$12,3,FALSE)</f>
        <v>45.049670252989699</v>
      </c>
      <c r="I518" t="str" cm="1">
        <f t="array" aca="1" ref="I518" ca="1">INDEX(data_generation!$AD$7:$AD$9,RANDBETWEEN(1,ROWS(data_generation!$AD$7:$AD$9)))</f>
        <v>Uncommited</v>
      </c>
      <c r="J518" t="str" cm="1">
        <f t="array" aca="1" ref="J518" ca="1">INDEX(data_generation!$AE$7:$AE$9,RANDBETWEEN(1,ROWS(data_generation!$AE$7:$AE$9)))</f>
        <v>Home</v>
      </c>
      <c r="K518" t="b" cm="1">
        <f t="array" aca="1" ref="K518" ca="1">INDEX(data_generation!$AF$7:$AF$8,RANDBETWEEN(1,ROWS(data_generation!$AF$7:$AF$8)))</f>
        <v>1</v>
      </c>
      <c r="L518" t="str" cm="1">
        <f t="array" aca="1" ref="L518" ca="1">INDEX($AG$7:$AG$10,RANDBETWEEN(1,ROWS($AG$7:$AG$10)))</f>
        <v>46-65</v>
      </c>
      <c r="M518" t="str" cm="1">
        <f t="array" aca="1" ref="M518" ca="1">INDEX(data_generation!$AI$7:$AI$9,RANDBETWEEN(1,ROWS(data_generation!$AI$7:$AI$9)))</f>
        <v>Other</v>
      </c>
      <c r="N518" t="str" cm="1">
        <f t="array" aca="1" ref="N518" ca="1">INDEX($AK$7:$AK$9,RANDBETWEEN(1,ROWS($AK$7:$AK$9)))</f>
        <v>$500-$1000</v>
      </c>
      <c r="O518" t="str" cm="1">
        <f t="array" aca="1" ref="O518" ca="1">INDEX($AM$7:$AM$12,RANDBETWEEN(1,ROWS($AM$7:$AM$12)))</f>
        <v>IA</v>
      </c>
      <c r="P518" s="6"/>
      <c r="Q518" s="6"/>
      <c r="S518">
        <f t="shared" ca="1" si="31"/>
        <v>0.79439904207206402</v>
      </c>
      <c r="T518" s="5">
        <f t="shared" ca="1" si="32"/>
        <v>0.50264205588592992</v>
      </c>
      <c r="U518">
        <v>100512</v>
      </c>
      <c r="Y518" s="8">
        <v>10512</v>
      </c>
    </row>
    <row r="519" spans="1:25" x14ac:dyDescent="0.25">
      <c r="A519" cm="1">
        <f t="array" aca="1" ref="A519" ca="1">INDEX($U$7:$U$50006, RANK(T519,$T$7:$T$50006), 1)</f>
        <v>100892</v>
      </c>
      <c r="B519" cm="1">
        <f t="array" aca="1" ref="B519" ca="1">INDEX($Y$7:$Y$50006, RANK(T519,$T$7:$T$50006), 1)</f>
        <v>10892</v>
      </c>
      <c r="C519" t="str">
        <f t="shared" ca="1" si="29"/>
        <v>AC</v>
      </c>
      <c r="D519" t="str">
        <f t="shared" ca="1" si="30"/>
        <v>Circle</v>
      </c>
      <c r="E519" cm="1">
        <f t="array" aca="1" ref="E519" ca="1">INDEX($Z$7:$Z$46,RANDBETWEEN(1,ROWS($Z$7:$Z$46)))</f>
        <v>2019</v>
      </c>
      <c r="F519" cm="1">
        <f t="array" aca="1" ref="F519" ca="1">INDEX($AB$7:$AB$126,RANDBETWEEN(1,ROWS($AB$7:$AB$126)))</f>
        <v>9</v>
      </c>
      <c r="G519">
        <f ca="1">IF(_xlfn.NORM.INV(T519,$R$7,$R$8)&lt;0,0,_xlfn.NORM.INV(T519,$R$7,$R$8))*VLOOKUP(C519,$V$7:$W$10,2,FALSE)</f>
        <v>44.309418804847553</v>
      </c>
      <c r="H519" s="6">
        <f ca="1">G519*VLOOKUP(C519,$V$7:$X$12,3,FALSE)</f>
        <v>132.92825641454266</v>
      </c>
      <c r="I519" t="str" cm="1">
        <f t="array" aca="1" ref="I519" ca="1">INDEX(data_generation!$AD$7:$AD$9,RANDBETWEEN(1,ROWS(data_generation!$AD$7:$AD$9)))</f>
        <v>Disloyal</v>
      </c>
      <c r="J519" t="str" cm="1">
        <f t="array" aca="1" ref="J519" ca="1">INDEX(data_generation!$AE$7:$AE$9,RANDBETWEEN(1,ROWS(data_generation!$AE$7:$AE$9)))</f>
        <v>Home</v>
      </c>
      <c r="K519" t="b" cm="1">
        <f t="array" aca="1" ref="K519" ca="1">INDEX(data_generation!$AF$7:$AF$8,RANDBETWEEN(1,ROWS(data_generation!$AF$7:$AF$8)))</f>
        <v>0</v>
      </c>
      <c r="L519" t="str" cm="1">
        <f t="array" aca="1" ref="L519" ca="1">INDEX($AG$7:$AG$10,RANDBETWEEN(1,ROWS($AG$7:$AG$10)))</f>
        <v>&lt;25</v>
      </c>
      <c r="M519" t="str" cm="1">
        <f t="array" aca="1" ref="M519" ca="1">INDEX(data_generation!$AI$7:$AI$9,RANDBETWEEN(1,ROWS(data_generation!$AI$7:$AI$9)))</f>
        <v>Male</v>
      </c>
      <c r="N519" t="str" cm="1">
        <f t="array" aca="1" ref="N519" ca="1">INDEX($AK$7:$AK$9,RANDBETWEEN(1,ROWS($AK$7:$AK$9)))</f>
        <v>Under $500</v>
      </c>
      <c r="O519" t="str" cm="1">
        <f t="array" aca="1" ref="O519" ca="1">INDEX($AM$7:$AM$12,RANDBETWEEN(1,ROWS($AM$7:$AM$12)))</f>
        <v>WI</v>
      </c>
      <c r="P519" s="6"/>
      <c r="Q519" s="6"/>
      <c r="S519">
        <f t="shared" ca="1" si="31"/>
        <v>0.54355638683637297</v>
      </c>
      <c r="T519" s="5">
        <f t="shared" ca="1" si="32"/>
        <v>0.21560370426410003</v>
      </c>
      <c r="U519">
        <v>100513</v>
      </c>
      <c r="Y519" s="8">
        <v>10513</v>
      </c>
    </row>
    <row r="520" spans="1:25" x14ac:dyDescent="0.25">
      <c r="A520" cm="1">
        <f t="array" aca="1" ref="A520" ca="1">INDEX($U$7:$U$50006, RANK(T520,$T$7:$T$50006), 1)</f>
        <v>100872</v>
      </c>
      <c r="B520" cm="1">
        <f t="array" aca="1" ref="B520" ca="1">INDEX($Y$7:$Y$50006, RANK(T520,$T$7:$T$50006), 1)</f>
        <v>10872</v>
      </c>
      <c r="C520" t="str">
        <f t="shared" ref="C520:C583" ca="1" si="33">_xlfn.CONCAT(IF((_xlfn.NORM.S.INV(T520)+VLOOKUP(L520,$AG$7:$AH$10,2,FALSE)+VLOOKUP(M520,$AI$7:$AJ$9,2,FALSE)+VLOOKUP(N520,$AK$7:$AL$9,2,FALSE)+VLOOKUP(O520,$AM$7:$AN$12,2,FALSE))&lt;0,"A","B"),IF((_xlfn.NORM.S.INV(S520)+VLOOKUP(L520,$AG$7:$AH$10,2,FALSE)+VLOOKUP(M520,$AI$7:$AJ$9,2,FALSE)+VLOOKUP(N520,$AK$7:$AL$9,2,FALSE)+VLOOKUP(O520,$AM$7:$AN$12,2,FALSE))&lt;0,"B","C"))</f>
        <v>BC</v>
      </c>
      <c r="D520" t="str">
        <f t="shared" ref="D520:D583" ca="1" si="34">VLOOKUP(C520,$V$7:$AA$10,6,FALSE)</f>
        <v>Square</v>
      </c>
      <c r="E520" cm="1">
        <f t="array" aca="1" ref="E520" ca="1">INDEX($Z$7:$Z$46,RANDBETWEEN(1,ROWS($Z$7:$Z$46)))</f>
        <v>2015</v>
      </c>
      <c r="F520" cm="1">
        <f t="array" aca="1" ref="F520" ca="1">INDEX($AB$7:$AB$126,RANDBETWEEN(1,ROWS($AB$7:$AB$126)))</f>
        <v>99</v>
      </c>
      <c r="G520">
        <f ca="1">IF(_xlfn.NORM.INV(T520,$R$7,$R$8)&lt;0,0,_xlfn.NORM.INV(T520,$R$7,$R$8))*VLOOKUP(C520,$V$7:$W$10,2,FALSE)</f>
        <v>2.6367764907309068</v>
      </c>
      <c r="H520" s="6">
        <f ca="1">G520*VLOOKUP(C520,$V$7:$X$12,3,FALSE)</f>
        <v>39.551647360963599</v>
      </c>
      <c r="I520" t="str" cm="1">
        <f t="array" aca="1" ref="I520" ca="1">INDEX(data_generation!$AD$7:$AD$9,RANDBETWEEN(1,ROWS(data_generation!$AD$7:$AD$9)))</f>
        <v>Loyal</v>
      </c>
      <c r="J520" t="str" cm="1">
        <f t="array" aca="1" ref="J520" ca="1">INDEX(data_generation!$AE$7:$AE$9,RANDBETWEEN(1,ROWS(data_generation!$AE$7:$AE$9)))</f>
        <v>Home</v>
      </c>
      <c r="K520" t="b" cm="1">
        <f t="array" aca="1" ref="K520" ca="1">INDEX(data_generation!$AF$7:$AF$8,RANDBETWEEN(1,ROWS(data_generation!$AF$7:$AF$8)))</f>
        <v>1</v>
      </c>
      <c r="L520" t="str" cm="1">
        <f t="array" aca="1" ref="L520" ca="1">INDEX($AG$7:$AG$10,RANDBETWEEN(1,ROWS($AG$7:$AG$10)))</f>
        <v>&lt;25</v>
      </c>
      <c r="M520" t="str" cm="1">
        <f t="array" aca="1" ref="M520" ca="1">INDEX(data_generation!$AI$7:$AI$9,RANDBETWEEN(1,ROWS(data_generation!$AI$7:$AI$9)))</f>
        <v>Female</v>
      </c>
      <c r="N520" t="str" cm="1">
        <f t="array" aca="1" ref="N520" ca="1">INDEX($AK$7:$AK$9,RANDBETWEEN(1,ROWS($AK$7:$AK$9)))</f>
        <v>$500-$1000</v>
      </c>
      <c r="O520" t="str" cm="1">
        <f t="array" aca="1" ref="O520" ca="1">INDEX($AM$7:$AM$12,RANDBETWEEN(1,ROWS($AM$7:$AM$12)))</f>
        <v>IN</v>
      </c>
      <c r="P520" s="6"/>
      <c r="Q520" s="6"/>
      <c r="S520">
        <f t="shared" ref="S520:S583" ca="1" si="35">RAND()</f>
        <v>0.58448021006592932</v>
      </c>
      <c r="T520" s="5">
        <f t="shared" ref="T520:T583" ca="1" si="36">RAND()</f>
        <v>0.23378238797389461</v>
      </c>
      <c r="U520">
        <v>100514</v>
      </c>
      <c r="Y520" s="8">
        <v>10514</v>
      </c>
    </row>
    <row r="521" spans="1:25" x14ac:dyDescent="0.25">
      <c r="A521" cm="1">
        <f t="array" aca="1" ref="A521" ca="1">INDEX($U$7:$U$50006, RANK(T521,$T$7:$T$50006), 1)</f>
        <v>101053</v>
      </c>
      <c r="B521" cm="1">
        <f t="array" aca="1" ref="B521" ca="1">INDEX($Y$7:$Y$50006, RANK(T521,$T$7:$T$50006), 1)</f>
        <v>11053</v>
      </c>
      <c r="C521" t="str">
        <f t="shared" ca="1" si="33"/>
        <v>AB</v>
      </c>
      <c r="D521" t="str">
        <f t="shared" ca="1" si="34"/>
        <v>Circle</v>
      </c>
      <c r="E521" cm="1">
        <f t="array" aca="1" ref="E521" ca="1">INDEX($Z$7:$Z$46,RANDBETWEEN(1,ROWS($Z$7:$Z$46)))</f>
        <v>2015</v>
      </c>
      <c r="F521" cm="1">
        <f t="array" aca="1" ref="F521" ca="1">INDEX($AB$7:$AB$126,RANDBETWEEN(1,ROWS($AB$7:$AB$126)))</f>
        <v>15</v>
      </c>
      <c r="G521">
        <f ca="1">IF(_xlfn.NORM.INV(T521,$R$7,$R$8)&lt;0,0,_xlfn.NORM.INV(T521,$R$7,$R$8))*VLOOKUP(C521,$V$7:$W$10,2,FALSE)</f>
        <v>39.309945618892201</v>
      </c>
      <c r="H521" s="6">
        <f ca="1">G521*VLOOKUP(C521,$V$7:$X$12,3,FALSE)</f>
        <v>98.274864047230494</v>
      </c>
      <c r="I521" t="str" cm="1">
        <f t="array" aca="1" ref="I521" ca="1">INDEX(data_generation!$AD$7:$AD$9,RANDBETWEEN(1,ROWS(data_generation!$AD$7:$AD$9)))</f>
        <v>Loyal</v>
      </c>
      <c r="J521" t="str" cm="1">
        <f t="array" aca="1" ref="J521" ca="1">INDEX(data_generation!$AE$7:$AE$9,RANDBETWEEN(1,ROWS(data_generation!$AE$7:$AE$9)))</f>
        <v>Work</v>
      </c>
      <c r="K521" t="b" cm="1">
        <f t="array" aca="1" ref="K521" ca="1">INDEX(data_generation!$AF$7:$AF$8,RANDBETWEEN(1,ROWS(data_generation!$AF$7:$AF$8)))</f>
        <v>0</v>
      </c>
      <c r="L521" t="str" cm="1">
        <f t="array" aca="1" ref="L521" ca="1">INDEX($AG$7:$AG$10,RANDBETWEEN(1,ROWS($AG$7:$AG$10)))</f>
        <v>46-65</v>
      </c>
      <c r="M521" t="str" cm="1">
        <f t="array" aca="1" ref="M521" ca="1">INDEX(data_generation!$AI$7:$AI$9,RANDBETWEEN(1,ROWS(data_generation!$AI$7:$AI$9)))</f>
        <v>Other</v>
      </c>
      <c r="N521" t="str" cm="1">
        <f t="array" aca="1" ref="N521" ca="1">INDEX($AK$7:$AK$9,RANDBETWEEN(1,ROWS($AK$7:$AK$9)))</f>
        <v>Above $1000</v>
      </c>
      <c r="O521" t="str" cm="1">
        <f t="array" aca="1" ref="O521" ca="1">INDEX($AM$7:$AM$12,RANDBETWEEN(1,ROWS($AM$7:$AM$12)))</f>
        <v>WI</v>
      </c>
      <c r="P521" s="6"/>
      <c r="Q521" s="6"/>
      <c r="S521">
        <f t="shared" ca="1" si="35"/>
        <v>0.13702141879519514</v>
      </c>
      <c r="T521" s="5">
        <f t="shared" ca="1" si="36"/>
        <v>5.1315704310504584E-2</v>
      </c>
      <c r="U521">
        <v>100515</v>
      </c>
      <c r="Y521" s="8">
        <v>10515</v>
      </c>
    </row>
    <row r="522" spans="1:25" x14ac:dyDescent="0.25">
      <c r="A522" cm="1">
        <f t="array" aca="1" ref="A522" ca="1">INDEX($U$7:$U$50006, RANK(T522,$T$7:$T$50006), 1)</f>
        <v>100809</v>
      </c>
      <c r="B522" cm="1">
        <f t="array" aca="1" ref="B522" ca="1">INDEX($Y$7:$Y$50006, RANK(T522,$T$7:$T$50006), 1)</f>
        <v>10809</v>
      </c>
      <c r="C522" t="str">
        <f t="shared" ca="1" si="33"/>
        <v>AB</v>
      </c>
      <c r="D522" t="str">
        <f t="shared" ca="1" si="34"/>
        <v>Circle</v>
      </c>
      <c r="E522" cm="1">
        <f t="array" aca="1" ref="E522" ca="1">INDEX($Z$7:$Z$46,RANDBETWEEN(1,ROWS($Z$7:$Z$46)))</f>
        <v>2016</v>
      </c>
      <c r="F522" cm="1">
        <f t="array" aca="1" ref="F522" ca="1">INDEX($AB$7:$AB$126,RANDBETWEEN(1,ROWS($AB$7:$AB$126)))</f>
        <v>113</v>
      </c>
      <c r="G522">
        <f ca="1">IF(_xlfn.NORM.INV(T522,$R$7,$R$8)&lt;0,0,_xlfn.NORM.INV(T522,$R$7,$R$8))*VLOOKUP(C522,$V$7:$W$10,2,FALSE)</f>
        <v>48.802816056904625</v>
      </c>
      <c r="H522" s="6">
        <f ca="1">G522*VLOOKUP(C522,$V$7:$X$12,3,FALSE)</f>
        <v>122.00704014226156</v>
      </c>
      <c r="I522" t="str" cm="1">
        <f t="array" aca="1" ref="I522" ca="1">INDEX(data_generation!$AD$7:$AD$9,RANDBETWEEN(1,ROWS(data_generation!$AD$7:$AD$9)))</f>
        <v>Disloyal</v>
      </c>
      <c r="J522" t="str" cm="1">
        <f t="array" aca="1" ref="J522" ca="1">INDEX(data_generation!$AE$7:$AE$9,RANDBETWEEN(1,ROWS(data_generation!$AE$7:$AE$9)))</f>
        <v>School</v>
      </c>
      <c r="K522" t="b" cm="1">
        <f t="array" aca="1" ref="K522" ca="1">INDEX(data_generation!$AF$7:$AF$8,RANDBETWEEN(1,ROWS(data_generation!$AF$7:$AF$8)))</f>
        <v>1</v>
      </c>
      <c r="L522" t="str" cm="1">
        <f t="array" aca="1" ref="L522" ca="1">INDEX($AG$7:$AG$10,RANDBETWEEN(1,ROWS($AG$7:$AG$10)))</f>
        <v>&lt;25</v>
      </c>
      <c r="M522" t="str" cm="1">
        <f t="array" aca="1" ref="M522" ca="1">INDEX(data_generation!$AI$7:$AI$9,RANDBETWEEN(1,ROWS(data_generation!$AI$7:$AI$9)))</f>
        <v>Other</v>
      </c>
      <c r="N522" t="str" cm="1">
        <f t="array" aca="1" ref="N522" ca="1">INDEX($AK$7:$AK$9,RANDBETWEEN(1,ROWS($AK$7:$AK$9)))</f>
        <v>Above $1000</v>
      </c>
      <c r="O522" t="str" cm="1">
        <f t="array" aca="1" ref="O522" ca="1">INDEX($AM$7:$AM$12,RANDBETWEEN(1,ROWS($AM$7:$AM$12)))</f>
        <v>MO</v>
      </c>
      <c r="P522" s="6"/>
      <c r="Q522" s="6"/>
      <c r="S522">
        <f t="shared" ca="1" si="35"/>
        <v>6.3736577703606856E-2</v>
      </c>
      <c r="T522" s="5">
        <f t="shared" ca="1" si="36"/>
        <v>0.2818127274725386</v>
      </c>
      <c r="U522">
        <v>100516</v>
      </c>
      <c r="Y522" s="8">
        <v>10516</v>
      </c>
    </row>
    <row r="523" spans="1:25" x14ac:dyDescent="0.25">
      <c r="A523" cm="1">
        <f t="array" aca="1" ref="A523" ca="1">INDEX($U$7:$U$50006, RANK(T523,$T$7:$T$50006), 1)</f>
        <v>100893</v>
      </c>
      <c r="B523" cm="1">
        <f t="array" aca="1" ref="B523" ca="1">INDEX($Y$7:$Y$50006, RANK(T523,$T$7:$T$50006), 1)</f>
        <v>10893</v>
      </c>
      <c r="C523" t="str">
        <f t="shared" ca="1" si="33"/>
        <v>AC</v>
      </c>
      <c r="D523" t="str">
        <f t="shared" ca="1" si="34"/>
        <v>Circle</v>
      </c>
      <c r="E523" cm="1">
        <f t="array" aca="1" ref="E523" ca="1">INDEX($Z$7:$Z$46,RANDBETWEEN(1,ROWS($Z$7:$Z$46)))</f>
        <v>2015</v>
      </c>
      <c r="F523" cm="1">
        <f t="array" aca="1" ref="F523" ca="1">INDEX($AB$7:$AB$126,RANDBETWEEN(1,ROWS($AB$7:$AB$126)))</f>
        <v>35</v>
      </c>
      <c r="G523">
        <f ca="1">IF(_xlfn.NORM.INV(T523,$R$7,$R$8)&lt;0,0,_xlfn.NORM.INV(T523,$R$7,$R$8))*VLOOKUP(C523,$V$7:$W$10,2,FALSE)</f>
        <v>44.26880846616546</v>
      </c>
      <c r="H523" s="6">
        <f ca="1">G523*VLOOKUP(C523,$V$7:$X$12,3,FALSE)</f>
        <v>132.80642539849637</v>
      </c>
      <c r="I523" t="str" cm="1">
        <f t="array" aca="1" ref="I523" ca="1">INDEX(data_generation!$AD$7:$AD$9,RANDBETWEEN(1,ROWS(data_generation!$AD$7:$AD$9)))</f>
        <v>Loyal</v>
      </c>
      <c r="J523" t="str" cm="1">
        <f t="array" aca="1" ref="J523" ca="1">INDEX(data_generation!$AE$7:$AE$9,RANDBETWEEN(1,ROWS(data_generation!$AE$7:$AE$9)))</f>
        <v>School</v>
      </c>
      <c r="K523" t="b" cm="1">
        <f t="array" aca="1" ref="K523" ca="1">INDEX(data_generation!$AF$7:$AF$8,RANDBETWEEN(1,ROWS(data_generation!$AF$7:$AF$8)))</f>
        <v>0</v>
      </c>
      <c r="L523" t="str" cm="1">
        <f t="array" aca="1" ref="L523" ca="1">INDEX($AG$7:$AG$10,RANDBETWEEN(1,ROWS($AG$7:$AG$10)))</f>
        <v>&lt;25</v>
      </c>
      <c r="M523" t="str" cm="1">
        <f t="array" aca="1" ref="M523" ca="1">INDEX(data_generation!$AI$7:$AI$9,RANDBETWEEN(1,ROWS(data_generation!$AI$7:$AI$9)))</f>
        <v>Female</v>
      </c>
      <c r="N523" t="str" cm="1">
        <f t="array" aca="1" ref="N523" ca="1">INDEX($AK$7:$AK$9,RANDBETWEEN(1,ROWS($AK$7:$AK$9)))</f>
        <v>Under $500</v>
      </c>
      <c r="O523" t="str" cm="1">
        <f t="array" aca="1" ref="O523" ca="1">INDEX($AM$7:$AM$12,RANDBETWEEN(1,ROWS($AM$7:$AM$12)))</f>
        <v>WI</v>
      </c>
      <c r="P523" s="6"/>
      <c r="Q523" s="6"/>
      <c r="S523">
        <f t="shared" ca="1" si="35"/>
        <v>0.95414856252109836</v>
      </c>
      <c r="T523" s="5">
        <f t="shared" ca="1" si="36"/>
        <v>0.21420806880804966</v>
      </c>
      <c r="U523">
        <v>100517</v>
      </c>
      <c r="Y523" s="8">
        <v>10517</v>
      </c>
    </row>
    <row r="524" spans="1:25" x14ac:dyDescent="0.25">
      <c r="A524" cm="1">
        <f t="array" aca="1" ref="A524" ca="1">INDEX($U$7:$U$50006, RANK(T524,$T$7:$T$50006), 1)</f>
        <v>100236</v>
      </c>
      <c r="B524" cm="1">
        <f t="array" aca="1" ref="B524" ca="1">INDEX($Y$7:$Y$50006, RANK(T524,$T$7:$T$50006), 1)</f>
        <v>10236</v>
      </c>
      <c r="C524" t="str">
        <f t="shared" ca="1" si="33"/>
        <v>BC</v>
      </c>
      <c r="D524" t="str">
        <f t="shared" ca="1" si="34"/>
        <v>Square</v>
      </c>
      <c r="E524" cm="1">
        <f t="array" aca="1" ref="E524" ca="1">INDEX($Z$7:$Z$46,RANDBETWEEN(1,ROWS($Z$7:$Z$46)))</f>
        <v>2022</v>
      </c>
      <c r="F524" cm="1">
        <f t="array" aca="1" ref="F524" ca="1">INDEX($AB$7:$AB$126,RANDBETWEEN(1,ROWS($AB$7:$AB$126)))</f>
        <v>32</v>
      </c>
      <c r="G524">
        <f ca="1">IF(_xlfn.NORM.INV(T524,$R$7,$R$8)&lt;0,0,_xlfn.NORM.INV(T524,$R$7,$R$8))*VLOOKUP(C524,$V$7:$W$10,2,FALSE)</f>
        <v>3.3851952893805044</v>
      </c>
      <c r="H524" s="6">
        <f ca="1">G524*VLOOKUP(C524,$V$7:$X$12,3,FALSE)</f>
        <v>50.777929340707566</v>
      </c>
      <c r="I524" t="str" cm="1">
        <f t="array" aca="1" ref="I524" ca="1">INDEX(data_generation!$AD$7:$AD$9,RANDBETWEEN(1,ROWS(data_generation!$AD$7:$AD$9)))</f>
        <v>Uncommited</v>
      </c>
      <c r="J524" t="str" cm="1">
        <f t="array" aca="1" ref="J524" ca="1">INDEX(data_generation!$AE$7:$AE$9,RANDBETWEEN(1,ROWS(data_generation!$AE$7:$AE$9)))</f>
        <v>Home</v>
      </c>
      <c r="K524" t="b" cm="1">
        <f t="array" aca="1" ref="K524" ca="1">INDEX(data_generation!$AF$7:$AF$8,RANDBETWEEN(1,ROWS(data_generation!$AF$7:$AF$8)))</f>
        <v>1</v>
      </c>
      <c r="L524" t="str" cm="1">
        <f t="array" aca="1" ref="L524" ca="1">INDEX($AG$7:$AG$10,RANDBETWEEN(1,ROWS($AG$7:$AG$10)))</f>
        <v>26-45</v>
      </c>
      <c r="M524" t="str" cm="1">
        <f t="array" aca="1" ref="M524" ca="1">INDEX(data_generation!$AI$7:$AI$9,RANDBETWEEN(1,ROWS(data_generation!$AI$7:$AI$9)))</f>
        <v>Male</v>
      </c>
      <c r="N524" t="str" cm="1">
        <f t="array" aca="1" ref="N524" ca="1">INDEX($AK$7:$AK$9,RANDBETWEEN(1,ROWS($AK$7:$AK$9)))</f>
        <v>Above $1000</v>
      </c>
      <c r="O524" t="str" cm="1">
        <f t="array" aca="1" ref="O524" ca="1">INDEX($AM$7:$AM$12,RANDBETWEEN(1,ROWS($AM$7:$AM$12)))</f>
        <v>IN</v>
      </c>
      <c r="P524" s="6"/>
      <c r="Q524" s="6"/>
      <c r="S524">
        <f t="shared" ca="1" si="35"/>
        <v>0.87411785208644976</v>
      </c>
      <c r="T524" s="5">
        <f t="shared" ca="1" si="36"/>
        <v>0.77946587984834803</v>
      </c>
      <c r="U524">
        <v>100518</v>
      </c>
      <c r="Y524" s="8">
        <v>10518</v>
      </c>
    </row>
    <row r="525" spans="1:25" x14ac:dyDescent="0.25">
      <c r="A525" cm="1">
        <f t="array" aca="1" ref="A525" ca="1">INDEX($U$7:$U$50006, RANK(T525,$T$7:$T$50006), 1)</f>
        <v>100470</v>
      </c>
      <c r="B525" cm="1">
        <f t="array" aca="1" ref="B525" ca="1">INDEX($Y$7:$Y$50006, RANK(T525,$T$7:$T$50006), 1)</f>
        <v>10470</v>
      </c>
      <c r="C525" t="str">
        <f t="shared" ca="1" si="33"/>
        <v>BC</v>
      </c>
      <c r="D525" t="str">
        <f t="shared" ca="1" si="34"/>
        <v>Square</v>
      </c>
      <c r="E525" cm="1">
        <f t="array" aca="1" ref="E525" ca="1">INDEX($Z$7:$Z$46,RANDBETWEEN(1,ROWS($Z$7:$Z$46)))</f>
        <v>2023</v>
      </c>
      <c r="F525" cm="1">
        <f t="array" aca="1" ref="F525" ca="1">INDEX($AB$7:$AB$126,RANDBETWEEN(1,ROWS($AB$7:$AB$126)))</f>
        <v>69</v>
      </c>
      <c r="G525">
        <f ca="1">IF(_xlfn.NORM.INV(T525,$R$7,$R$8)&lt;0,0,_xlfn.NORM.INV(T525,$R$7,$R$8))*VLOOKUP(C525,$V$7:$W$10,2,FALSE)</f>
        <v>3.1005299898575136</v>
      </c>
      <c r="H525" s="6">
        <f ca="1">G525*VLOOKUP(C525,$V$7:$X$12,3,FALSE)</f>
        <v>46.507949847862704</v>
      </c>
      <c r="I525" t="str" cm="1">
        <f t="array" aca="1" ref="I525" ca="1">INDEX(data_generation!$AD$7:$AD$9,RANDBETWEEN(1,ROWS(data_generation!$AD$7:$AD$9)))</f>
        <v>Loyal</v>
      </c>
      <c r="J525" t="str" cm="1">
        <f t="array" aca="1" ref="J525" ca="1">INDEX(data_generation!$AE$7:$AE$9,RANDBETWEEN(1,ROWS(data_generation!$AE$7:$AE$9)))</f>
        <v>Work</v>
      </c>
      <c r="K525" t="b" cm="1">
        <f t="array" aca="1" ref="K525" ca="1">INDEX(data_generation!$AF$7:$AF$8,RANDBETWEEN(1,ROWS(data_generation!$AF$7:$AF$8)))</f>
        <v>1</v>
      </c>
      <c r="L525" t="str" cm="1">
        <f t="array" aca="1" ref="L525" ca="1">INDEX($AG$7:$AG$10,RANDBETWEEN(1,ROWS($AG$7:$AG$10)))</f>
        <v>&gt;65</v>
      </c>
      <c r="M525" t="str" cm="1">
        <f t="array" aca="1" ref="M525" ca="1">INDEX(data_generation!$AI$7:$AI$9,RANDBETWEEN(1,ROWS(data_generation!$AI$7:$AI$9)))</f>
        <v>Other</v>
      </c>
      <c r="N525" t="str" cm="1">
        <f t="array" aca="1" ref="N525" ca="1">INDEX($AK$7:$AK$9,RANDBETWEEN(1,ROWS($AK$7:$AK$9)))</f>
        <v>Above $1000</v>
      </c>
      <c r="O525" t="str" cm="1">
        <f t="array" aca="1" ref="O525" ca="1">INDEX($AM$7:$AM$12,RANDBETWEEN(1,ROWS($AM$7:$AM$12)))</f>
        <v>IL</v>
      </c>
      <c r="P525" s="6"/>
      <c r="Q525" s="6"/>
      <c r="S525">
        <f t="shared" ca="1" si="35"/>
        <v>0.51957204871915397</v>
      </c>
      <c r="T525" s="5">
        <f t="shared" ca="1" si="36"/>
        <v>0.57967416275204953</v>
      </c>
      <c r="U525">
        <v>100519</v>
      </c>
      <c r="Y525" s="8">
        <v>10519</v>
      </c>
    </row>
    <row r="526" spans="1:25" x14ac:dyDescent="0.25">
      <c r="A526" cm="1">
        <f t="array" aca="1" ref="A526" ca="1">INDEX($U$7:$U$50006, RANK(T526,$T$7:$T$50006), 1)</f>
        <v>100638</v>
      </c>
      <c r="B526" cm="1">
        <f t="array" aca="1" ref="B526" ca="1">INDEX($Y$7:$Y$50006, RANK(T526,$T$7:$T$50006), 1)</f>
        <v>10638</v>
      </c>
      <c r="C526" t="str">
        <f t="shared" ca="1" si="33"/>
        <v>AB</v>
      </c>
      <c r="D526" t="str">
        <f t="shared" ca="1" si="34"/>
        <v>Circle</v>
      </c>
      <c r="E526" cm="1">
        <f t="array" aca="1" ref="E526" ca="1">INDEX($Z$7:$Z$46,RANDBETWEEN(1,ROWS($Z$7:$Z$46)))</f>
        <v>2023</v>
      </c>
      <c r="F526" cm="1">
        <f t="array" aca="1" ref="F526" ca="1">INDEX($AB$7:$AB$126,RANDBETWEEN(1,ROWS($AB$7:$AB$126)))</f>
        <v>60</v>
      </c>
      <c r="G526">
        <f ca="1">IF(_xlfn.NORM.INV(T526,$R$7,$R$8)&lt;0,0,_xlfn.NORM.INV(T526,$R$7,$R$8))*VLOOKUP(C526,$V$7:$W$10,2,FALSE)</f>
        <v>52.360837183206449</v>
      </c>
      <c r="H526" s="6">
        <f ca="1">G526*VLOOKUP(C526,$V$7:$X$12,3,FALSE)</f>
        <v>130.90209295801611</v>
      </c>
      <c r="I526" t="str" cm="1">
        <f t="array" aca="1" ref="I526" ca="1">INDEX(data_generation!$AD$7:$AD$9,RANDBETWEEN(1,ROWS(data_generation!$AD$7:$AD$9)))</f>
        <v>Disloyal</v>
      </c>
      <c r="J526" t="str" cm="1">
        <f t="array" aca="1" ref="J526" ca="1">INDEX(data_generation!$AE$7:$AE$9,RANDBETWEEN(1,ROWS(data_generation!$AE$7:$AE$9)))</f>
        <v>Home</v>
      </c>
      <c r="K526" t="b" cm="1">
        <f t="array" aca="1" ref="K526" ca="1">INDEX(data_generation!$AF$7:$AF$8,RANDBETWEEN(1,ROWS(data_generation!$AF$7:$AF$8)))</f>
        <v>0</v>
      </c>
      <c r="L526" t="str" cm="1">
        <f t="array" aca="1" ref="L526" ca="1">INDEX($AG$7:$AG$10,RANDBETWEEN(1,ROWS($AG$7:$AG$10)))</f>
        <v>46-65</v>
      </c>
      <c r="M526" t="str" cm="1">
        <f t="array" aca="1" ref="M526" ca="1">INDEX(data_generation!$AI$7:$AI$9,RANDBETWEEN(1,ROWS(data_generation!$AI$7:$AI$9)))</f>
        <v>Female</v>
      </c>
      <c r="N526" t="str" cm="1">
        <f t="array" aca="1" ref="N526" ca="1">INDEX($AK$7:$AK$9,RANDBETWEEN(1,ROWS($AK$7:$AK$9)))</f>
        <v>$500-$1000</v>
      </c>
      <c r="O526" t="str" cm="1">
        <f t="array" aca="1" ref="O526" ca="1">INDEX($AM$7:$AM$12,RANDBETWEEN(1,ROWS($AM$7:$AM$12)))</f>
        <v>MO</v>
      </c>
      <c r="P526" s="6"/>
      <c r="Q526" s="6"/>
      <c r="S526">
        <f t="shared" ca="1" si="35"/>
        <v>0.33613206778152338</v>
      </c>
      <c r="T526" s="5">
        <f t="shared" ca="1" si="36"/>
        <v>0.4277406661024088</v>
      </c>
      <c r="U526">
        <v>100520</v>
      </c>
      <c r="Y526" s="8">
        <v>10520</v>
      </c>
    </row>
    <row r="527" spans="1:25" x14ac:dyDescent="0.25">
      <c r="A527" cm="1">
        <f t="array" aca="1" ref="A527" ca="1">INDEX($U$7:$U$50006, RANK(T527,$T$7:$T$50006), 1)</f>
        <v>100962</v>
      </c>
      <c r="B527" cm="1">
        <f t="array" aca="1" ref="B527" ca="1">INDEX($Y$7:$Y$50006, RANK(T527,$T$7:$T$50006), 1)</f>
        <v>10962</v>
      </c>
      <c r="C527" t="str">
        <f t="shared" ca="1" si="33"/>
        <v>AB</v>
      </c>
      <c r="D527" t="str">
        <f t="shared" ca="1" si="34"/>
        <v>Circle</v>
      </c>
      <c r="E527" cm="1">
        <f t="array" aca="1" ref="E527" ca="1">INDEX($Z$7:$Z$46,RANDBETWEEN(1,ROWS($Z$7:$Z$46)))</f>
        <v>2022</v>
      </c>
      <c r="F527" cm="1">
        <f t="array" aca="1" ref="F527" ca="1">INDEX($AB$7:$AB$126,RANDBETWEEN(1,ROWS($AB$7:$AB$126)))</f>
        <v>102</v>
      </c>
      <c r="G527">
        <f ca="1">IF(_xlfn.NORM.INV(T527,$R$7,$R$8)&lt;0,0,_xlfn.NORM.INV(T527,$R$7,$R$8))*VLOOKUP(C527,$V$7:$W$10,2,FALSE)</f>
        <v>44.693108763850105</v>
      </c>
      <c r="H527" s="6">
        <f ca="1">G527*VLOOKUP(C527,$V$7:$X$12,3,FALSE)</f>
        <v>111.73277190962526</v>
      </c>
      <c r="I527" t="str" cm="1">
        <f t="array" aca="1" ref="I527" ca="1">INDEX(data_generation!$AD$7:$AD$9,RANDBETWEEN(1,ROWS(data_generation!$AD$7:$AD$9)))</f>
        <v>Loyal</v>
      </c>
      <c r="J527" t="str" cm="1">
        <f t="array" aca="1" ref="J527" ca="1">INDEX(data_generation!$AE$7:$AE$9,RANDBETWEEN(1,ROWS(data_generation!$AE$7:$AE$9)))</f>
        <v>Home</v>
      </c>
      <c r="K527" t="b" cm="1">
        <f t="array" aca="1" ref="K527" ca="1">INDEX(data_generation!$AF$7:$AF$8,RANDBETWEEN(1,ROWS(data_generation!$AF$7:$AF$8)))</f>
        <v>0</v>
      </c>
      <c r="L527" t="str" cm="1">
        <f t="array" aca="1" ref="L527" ca="1">INDEX($AG$7:$AG$10,RANDBETWEEN(1,ROWS($AG$7:$AG$10)))</f>
        <v>46-65</v>
      </c>
      <c r="M527" t="str" cm="1">
        <f t="array" aca="1" ref="M527" ca="1">INDEX(data_generation!$AI$7:$AI$9,RANDBETWEEN(1,ROWS(data_generation!$AI$7:$AI$9)))</f>
        <v>Male</v>
      </c>
      <c r="N527" t="str" cm="1">
        <f t="array" aca="1" ref="N527" ca="1">INDEX($AK$7:$AK$9,RANDBETWEEN(1,ROWS($AK$7:$AK$9)))</f>
        <v>Above $1000</v>
      </c>
      <c r="O527" t="str" cm="1">
        <f t="array" aca="1" ref="O527" ca="1">INDEX($AM$7:$AM$12,RANDBETWEEN(1,ROWS($AM$7:$AM$12)))</f>
        <v>MO</v>
      </c>
      <c r="P527" s="6"/>
      <c r="Q527" s="6"/>
      <c r="S527">
        <f t="shared" ca="1" si="35"/>
        <v>0.17012379955856893</v>
      </c>
      <c r="T527" s="5">
        <f t="shared" ca="1" si="36"/>
        <v>0.15054493572910543</v>
      </c>
      <c r="U527">
        <v>100521</v>
      </c>
      <c r="Y527" s="8">
        <v>10521</v>
      </c>
    </row>
    <row r="528" spans="1:25" x14ac:dyDescent="0.25">
      <c r="A528" cm="1">
        <f t="array" aca="1" ref="A528" ca="1">INDEX($U$7:$U$50006, RANK(T528,$T$7:$T$50006), 1)</f>
        <v>100109</v>
      </c>
      <c r="B528" cm="1">
        <f t="array" aca="1" ref="B528" ca="1">INDEX($Y$7:$Y$50006, RANK(T528,$T$7:$T$50006), 1)</f>
        <v>10109</v>
      </c>
      <c r="C528" t="str">
        <f t="shared" ca="1" si="33"/>
        <v>AB</v>
      </c>
      <c r="D528" t="str">
        <f t="shared" ca="1" si="34"/>
        <v>Circle</v>
      </c>
      <c r="E528" cm="1">
        <f t="array" aca="1" ref="E528" ca="1">INDEX($Z$7:$Z$46,RANDBETWEEN(1,ROWS($Z$7:$Z$46)))</f>
        <v>2022</v>
      </c>
      <c r="F528" cm="1">
        <f t="array" aca="1" ref="F528" ca="1">INDEX($AB$7:$AB$126,RANDBETWEEN(1,ROWS($AB$7:$AB$126)))</f>
        <v>82</v>
      </c>
      <c r="G528">
        <f ca="1">IF(_xlfn.NORM.INV(T528,$R$7,$R$8)&lt;0,0,_xlfn.NORM.INV(T528,$R$7,$R$8))*VLOOKUP(C528,$V$7:$W$10,2,FALSE)</f>
        <v>65.873061337602294</v>
      </c>
      <c r="H528" s="6">
        <f ca="1">G528*VLOOKUP(C528,$V$7:$X$12,3,FALSE)</f>
        <v>164.68265334400573</v>
      </c>
      <c r="I528" t="str" cm="1">
        <f t="array" aca="1" ref="I528" ca="1">INDEX(data_generation!$AD$7:$AD$9,RANDBETWEEN(1,ROWS(data_generation!$AD$7:$AD$9)))</f>
        <v>Disloyal</v>
      </c>
      <c r="J528" t="str" cm="1">
        <f t="array" aca="1" ref="J528" ca="1">INDEX(data_generation!$AE$7:$AE$9,RANDBETWEEN(1,ROWS(data_generation!$AE$7:$AE$9)))</f>
        <v>School</v>
      </c>
      <c r="K528" t="b" cm="1">
        <f t="array" aca="1" ref="K528" ca="1">INDEX(data_generation!$AF$7:$AF$8,RANDBETWEEN(1,ROWS(data_generation!$AF$7:$AF$8)))</f>
        <v>1</v>
      </c>
      <c r="L528" t="str" cm="1">
        <f t="array" aca="1" ref="L528" ca="1">INDEX($AG$7:$AG$10,RANDBETWEEN(1,ROWS($AG$7:$AG$10)))</f>
        <v>&gt;65</v>
      </c>
      <c r="M528" t="str" cm="1">
        <f t="array" aca="1" ref="M528" ca="1">INDEX(data_generation!$AI$7:$AI$9,RANDBETWEEN(1,ROWS(data_generation!$AI$7:$AI$9)))</f>
        <v>Male</v>
      </c>
      <c r="N528" t="str" cm="1">
        <f t="array" aca="1" ref="N528" ca="1">INDEX($AK$7:$AK$9,RANDBETWEEN(1,ROWS($AK$7:$AK$9)))</f>
        <v>Under $500</v>
      </c>
      <c r="O528" t="str" cm="1">
        <f t="array" aca="1" ref="O528" ca="1">INDEX($AM$7:$AM$12,RANDBETWEEN(1,ROWS($AM$7:$AM$12)))</f>
        <v>IA</v>
      </c>
      <c r="P528" s="6"/>
      <c r="Q528" s="6"/>
      <c r="S528">
        <f t="shared" ca="1" si="35"/>
        <v>0.96379063816161614</v>
      </c>
      <c r="T528" s="5">
        <f t="shared" ca="1" si="36"/>
        <v>0.90645372331170682</v>
      </c>
      <c r="U528">
        <v>100522</v>
      </c>
      <c r="Y528" s="8">
        <v>10522</v>
      </c>
    </row>
    <row r="529" spans="1:25" x14ac:dyDescent="0.25">
      <c r="A529" cm="1">
        <f t="array" aca="1" ref="A529" ca="1">INDEX($U$7:$U$50006, RANK(T529,$T$7:$T$50006), 1)</f>
        <v>100683</v>
      </c>
      <c r="B529" cm="1">
        <f t="array" aca="1" ref="B529" ca="1">INDEX($Y$7:$Y$50006, RANK(T529,$T$7:$T$50006), 1)</f>
        <v>10683</v>
      </c>
      <c r="C529" t="str">
        <f t="shared" ca="1" si="33"/>
        <v>BC</v>
      </c>
      <c r="D529" t="str">
        <f t="shared" ca="1" si="34"/>
        <v>Square</v>
      </c>
      <c r="E529" cm="1">
        <f t="array" aca="1" ref="E529" ca="1">INDEX($Z$7:$Z$46,RANDBETWEEN(1,ROWS($Z$7:$Z$46)))</f>
        <v>2015</v>
      </c>
      <c r="F529" cm="1">
        <f t="array" aca="1" ref="F529" ca="1">INDEX($AB$7:$AB$126,RANDBETWEEN(1,ROWS($AB$7:$AB$126)))</f>
        <v>11</v>
      </c>
      <c r="G529">
        <f ca="1">IF(_xlfn.NORM.INV(T529,$R$7,$R$8)&lt;0,0,_xlfn.NORM.INV(T529,$R$7,$R$8))*VLOOKUP(C529,$V$7:$W$10,2,FALSE)</f>
        <v>2.8585977582116442</v>
      </c>
      <c r="H529" s="6">
        <f ca="1">G529*VLOOKUP(C529,$V$7:$X$12,3,FALSE)</f>
        <v>42.878966373174663</v>
      </c>
      <c r="I529" t="str" cm="1">
        <f t="array" aca="1" ref="I529" ca="1">INDEX(data_generation!$AD$7:$AD$9,RANDBETWEEN(1,ROWS(data_generation!$AD$7:$AD$9)))</f>
        <v>Disloyal</v>
      </c>
      <c r="J529" t="str" cm="1">
        <f t="array" aca="1" ref="J529" ca="1">INDEX(data_generation!$AE$7:$AE$9,RANDBETWEEN(1,ROWS(data_generation!$AE$7:$AE$9)))</f>
        <v>Home</v>
      </c>
      <c r="K529" t="b" cm="1">
        <f t="array" aca="1" ref="K529" ca="1">INDEX(data_generation!$AF$7:$AF$8,RANDBETWEEN(1,ROWS(data_generation!$AF$7:$AF$8)))</f>
        <v>0</v>
      </c>
      <c r="L529" t="str" cm="1">
        <f t="array" aca="1" ref="L529" ca="1">INDEX($AG$7:$AG$10,RANDBETWEEN(1,ROWS($AG$7:$AG$10)))</f>
        <v>&lt;25</v>
      </c>
      <c r="M529" t="str" cm="1">
        <f t="array" aca="1" ref="M529" ca="1">INDEX(data_generation!$AI$7:$AI$9,RANDBETWEEN(1,ROWS(data_generation!$AI$7:$AI$9)))</f>
        <v>Male</v>
      </c>
      <c r="N529" t="str" cm="1">
        <f t="array" aca="1" ref="N529" ca="1">INDEX($AK$7:$AK$9,RANDBETWEEN(1,ROWS($AK$7:$AK$9)))</f>
        <v>$500-$1000</v>
      </c>
      <c r="O529" t="str" cm="1">
        <f t="array" aca="1" ref="O529" ca="1">INDEX($AM$7:$AM$12,RANDBETWEEN(1,ROWS($AM$7:$AM$12)))</f>
        <v>IA</v>
      </c>
      <c r="P529" s="6"/>
      <c r="Q529" s="6"/>
      <c r="S529">
        <f t="shared" ca="1" si="35"/>
        <v>0.98362557616978086</v>
      </c>
      <c r="T529" s="5">
        <f t="shared" ca="1" si="36"/>
        <v>0.38866335859257184</v>
      </c>
      <c r="U529">
        <v>100523</v>
      </c>
      <c r="Y529" s="8">
        <v>10523</v>
      </c>
    </row>
    <row r="530" spans="1:25" x14ac:dyDescent="0.25">
      <c r="A530" cm="1">
        <f t="array" aca="1" ref="A530" ca="1">INDEX($U$7:$U$50006, RANK(T530,$T$7:$T$50006), 1)</f>
        <v>100077</v>
      </c>
      <c r="B530" cm="1">
        <f t="array" aca="1" ref="B530" ca="1">INDEX($Y$7:$Y$50006, RANK(T530,$T$7:$T$50006), 1)</f>
        <v>10077</v>
      </c>
      <c r="C530" t="str">
        <f t="shared" ca="1" si="33"/>
        <v>BC</v>
      </c>
      <c r="D530" t="str">
        <f t="shared" ca="1" si="34"/>
        <v>Square</v>
      </c>
      <c r="E530" cm="1">
        <f t="array" aca="1" ref="E530" ca="1">INDEX($Z$7:$Z$46,RANDBETWEEN(1,ROWS($Z$7:$Z$46)))</f>
        <v>2016</v>
      </c>
      <c r="F530" cm="1">
        <f t="array" aca="1" ref="F530" ca="1">INDEX($AB$7:$AB$126,RANDBETWEEN(1,ROWS($AB$7:$AB$126)))</f>
        <v>20</v>
      </c>
      <c r="G530">
        <f ca="1">IF(_xlfn.NORM.INV(T530,$R$7,$R$8)&lt;0,0,_xlfn.NORM.INV(T530,$R$7,$R$8))*VLOOKUP(C530,$V$7:$W$10,2,FALSE)</f>
        <v>3.7524729189445143</v>
      </c>
      <c r="H530" s="6">
        <f ca="1">G530*VLOOKUP(C530,$V$7:$X$12,3,FALSE)</f>
        <v>56.287093784167716</v>
      </c>
      <c r="I530" t="str" cm="1">
        <f t="array" aca="1" ref="I530" ca="1">INDEX(data_generation!$AD$7:$AD$9,RANDBETWEEN(1,ROWS(data_generation!$AD$7:$AD$9)))</f>
        <v>Uncommited</v>
      </c>
      <c r="J530" t="str" cm="1">
        <f t="array" aca="1" ref="J530" ca="1">INDEX(data_generation!$AE$7:$AE$9,RANDBETWEEN(1,ROWS(data_generation!$AE$7:$AE$9)))</f>
        <v>School</v>
      </c>
      <c r="K530" t="b" cm="1">
        <f t="array" aca="1" ref="K530" ca="1">INDEX(data_generation!$AF$7:$AF$8,RANDBETWEEN(1,ROWS(data_generation!$AF$7:$AF$8)))</f>
        <v>0</v>
      </c>
      <c r="L530" t="str" cm="1">
        <f t="array" aca="1" ref="L530" ca="1">INDEX($AG$7:$AG$10,RANDBETWEEN(1,ROWS($AG$7:$AG$10)))</f>
        <v>26-45</v>
      </c>
      <c r="M530" t="str" cm="1">
        <f t="array" aca="1" ref="M530" ca="1">INDEX(data_generation!$AI$7:$AI$9,RANDBETWEEN(1,ROWS(data_generation!$AI$7:$AI$9)))</f>
        <v>Other</v>
      </c>
      <c r="N530" t="str" cm="1">
        <f t="array" aca="1" ref="N530" ca="1">INDEX($AK$7:$AK$9,RANDBETWEEN(1,ROWS($AK$7:$AK$9)))</f>
        <v>$500-$1000</v>
      </c>
      <c r="O530" t="str" cm="1">
        <f t="array" aca="1" ref="O530" ca="1">INDEX($AM$7:$AM$12,RANDBETWEEN(1,ROWS($AM$7:$AM$12)))</f>
        <v>IL</v>
      </c>
      <c r="P530" s="6"/>
      <c r="Q530" s="6"/>
      <c r="S530">
        <f t="shared" ca="1" si="35"/>
        <v>0.89253527910414965</v>
      </c>
      <c r="T530" s="5">
        <f t="shared" ca="1" si="36"/>
        <v>0.93383099890334686</v>
      </c>
      <c r="U530">
        <v>100524</v>
      </c>
      <c r="Y530" s="8">
        <v>10524</v>
      </c>
    </row>
    <row r="531" spans="1:25" x14ac:dyDescent="0.25">
      <c r="A531" cm="1">
        <f t="array" aca="1" ref="A531" ca="1">INDEX($U$7:$U$50006, RANK(T531,$T$7:$T$50006), 1)</f>
        <v>100987</v>
      </c>
      <c r="B531" cm="1">
        <f t="array" aca="1" ref="B531" ca="1">INDEX($Y$7:$Y$50006, RANK(T531,$T$7:$T$50006), 1)</f>
        <v>10987</v>
      </c>
      <c r="C531" t="str">
        <f t="shared" ca="1" si="33"/>
        <v>AB</v>
      </c>
      <c r="D531" t="str">
        <f t="shared" ca="1" si="34"/>
        <v>Circle</v>
      </c>
      <c r="E531" cm="1">
        <f t="array" aca="1" ref="E531" ca="1">INDEX($Z$7:$Z$46,RANDBETWEEN(1,ROWS($Z$7:$Z$46)))</f>
        <v>2021</v>
      </c>
      <c r="F531" cm="1">
        <f t="array" aca="1" ref="F531" ca="1">INDEX($AB$7:$AB$126,RANDBETWEEN(1,ROWS($AB$7:$AB$126)))</f>
        <v>96</v>
      </c>
      <c r="G531">
        <f ca="1">IF(_xlfn.NORM.INV(T531,$R$7,$R$8)&lt;0,0,_xlfn.NORM.INV(T531,$R$7,$R$8))*VLOOKUP(C531,$V$7:$W$10,2,FALSE)</f>
        <v>43.732315283323793</v>
      </c>
      <c r="H531" s="6">
        <f ca="1">G531*VLOOKUP(C531,$V$7:$X$12,3,FALSE)</f>
        <v>109.33078820830949</v>
      </c>
      <c r="I531" t="str" cm="1">
        <f t="array" aca="1" ref="I531" ca="1">INDEX(data_generation!$AD$7:$AD$9,RANDBETWEEN(1,ROWS(data_generation!$AD$7:$AD$9)))</f>
        <v>Uncommited</v>
      </c>
      <c r="J531" t="str" cm="1">
        <f t="array" aca="1" ref="J531" ca="1">INDEX(data_generation!$AE$7:$AE$9,RANDBETWEEN(1,ROWS(data_generation!$AE$7:$AE$9)))</f>
        <v>Work</v>
      </c>
      <c r="K531" t="b" cm="1">
        <f t="array" aca="1" ref="K531" ca="1">INDEX(data_generation!$AF$7:$AF$8,RANDBETWEEN(1,ROWS(data_generation!$AF$7:$AF$8)))</f>
        <v>1</v>
      </c>
      <c r="L531" t="str" cm="1">
        <f t="array" aca="1" ref="L531" ca="1">INDEX($AG$7:$AG$10,RANDBETWEEN(1,ROWS($AG$7:$AG$10)))</f>
        <v>&gt;65</v>
      </c>
      <c r="M531" t="str" cm="1">
        <f t="array" aca="1" ref="M531" ca="1">INDEX(data_generation!$AI$7:$AI$9,RANDBETWEEN(1,ROWS(data_generation!$AI$7:$AI$9)))</f>
        <v>Male</v>
      </c>
      <c r="N531" t="str" cm="1">
        <f t="array" aca="1" ref="N531" ca="1">INDEX($AK$7:$AK$9,RANDBETWEEN(1,ROWS($AK$7:$AK$9)))</f>
        <v>$500-$1000</v>
      </c>
      <c r="O531" t="str" cm="1">
        <f t="array" aca="1" ref="O531" ca="1">INDEX($AM$7:$AM$12,RANDBETWEEN(1,ROWS($AM$7:$AM$12)))</f>
        <v>WI</v>
      </c>
      <c r="P531" s="6"/>
      <c r="Q531" s="6"/>
      <c r="S531">
        <f t="shared" ca="1" si="35"/>
        <v>5.9520372359965767E-3</v>
      </c>
      <c r="T531" s="5">
        <f t="shared" ca="1" si="36"/>
        <v>0.12696537197328217</v>
      </c>
      <c r="U531">
        <v>100525</v>
      </c>
      <c r="Y531" s="8">
        <v>10525</v>
      </c>
    </row>
    <row r="532" spans="1:25" x14ac:dyDescent="0.25">
      <c r="A532" cm="1">
        <f t="array" aca="1" ref="A532" ca="1">INDEX($U$7:$U$50006, RANK(T532,$T$7:$T$50006), 1)</f>
        <v>100531</v>
      </c>
      <c r="B532" cm="1">
        <f t="array" aca="1" ref="B532" ca="1">INDEX($Y$7:$Y$50006, RANK(T532,$T$7:$T$50006), 1)</f>
        <v>10531</v>
      </c>
      <c r="C532" t="str">
        <f t="shared" ca="1" si="33"/>
        <v>AB</v>
      </c>
      <c r="D532" t="str">
        <f t="shared" ca="1" si="34"/>
        <v>Circle</v>
      </c>
      <c r="E532" cm="1">
        <f t="array" aca="1" ref="E532" ca="1">INDEX($Z$7:$Z$46,RANDBETWEEN(1,ROWS($Z$7:$Z$46)))</f>
        <v>2022</v>
      </c>
      <c r="F532" cm="1">
        <f t="array" aca="1" ref="F532" ca="1">INDEX($AB$7:$AB$126,RANDBETWEEN(1,ROWS($AB$7:$AB$126)))</f>
        <v>64</v>
      </c>
      <c r="G532">
        <f ca="1">IF(_xlfn.NORM.INV(T532,$R$7,$R$8)&lt;0,0,_xlfn.NORM.INV(T532,$R$7,$R$8))*VLOOKUP(C532,$V$7:$W$10,2,FALSE)</f>
        <v>54.308631053537944</v>
      </c>
      <c r="H532" s="6">
        <f ca="1">G532*VLOOKUP(C532,$V$7:$X$12,3,FALSE)</f>
        <v>135.77157763384486</v>
      </c>
      <c r="I532" t="str" cm="1">
        <f t="array" aca="1" ref="I532" ca="1">INDEX(data_generation!$AD$7:$AD$9,RANDBETWEEN(1,ROWS(data_generation!$AD$7:$AD$9)))</f>
        <v>Disloyal</v>
      </c>
      <c r="J532" t="str" cm="1">
        <f t="array" aca="1" ref="J532" ca="1">INDEX(data_generation!$AE$7:$AE$9,RANDBETWEEN(1,ROWS(data_generation!$AE$7:$AE$9)))</f>
        <v>School</v>
      </c>
      <c r="K532" t="b" cm="1">
        <f t="array" aca="1" ref="K532" ca="1">INDEX(data_generation!$AF$7:$AF$8,RANDBETWEEN(1,ROWS(data_generation!$AF$7:$AF$8)))</f>
        <v>1</v>
      </c>
      <c r="L532" t="str" cm="1">
        <f t="array" aca="1" ref="L532" ca="1">INDEX($AG$7:$AG$10,RANDBETWEEN(1,ROWS($AG$7:$AG$10)))</f>
        <v>&gt;65</v>
      </c>
      <c r="M532" t="str" cm="1">
        <f t="array" aca="1" ref="M532" ca="1">INDEX(data_generation!$AI$7:$AI$9,RANDBETWEEN(1,ROWS(data_generation!$AI$7:$AI$9)))</f>
        <v>Male</v>
      </c>
      <c r="N532" t="str" cm="1">
        <f t="array" aca="1" ref="N532" ca="1">INDEX($AK$7:$AK$9,RANDBETWEEN(1,ROWS($AK$7:$AK$9)))</f>
        <v>Above $1000</v>
      </c>
      <c r="O532" t="str" cm="1">
        <f t="array" aca="1" ref="O532" ca="1">INDEX($AM$7:$AM$12,RANDBETWEEN(1,ROWS($AM$7:$AM$12)))</f>
        <v>WI</v>
      </c>
      <c r="P532" s="6"/>
      <c r="Q532" s="6"/>
      <c r="S532">
        <f t="shared" ca="1" si="35"/>
        <v>0.42511747255683185</v>
      </c>
      <c r="T532" s="5">
        <f t="shared" ca="1" si="36"/>
        <v>0.51367798317708135</v>
      </c>
      <c r="U532">
        <v>100526</v>
      </c>
      <c r="Y532" s="8">
        <v>10526</v>
      </c>
    </row>
    <row r="533" spans="1:25" x14ac:dyDescent="0.25">
      <c r="A533" cm="1">
        <f t="array" aca="1" ref="A533" ca="1">INDEX($U$7:$U$50006, RANK(T533,$T$7:$T$50006), 1)</f>
        <v>100644</v>
      </c>
      <c r="B533" cm="1">
        <f t="array" aca="1" ref="B533" ca="1">INDEX($Y$7:$Y$50006, RANK(T533,$T$7:$T$50006), 1)</f>
        <v>10644</v>
      </c>
      <c r="C533" t="str">
        <f t="shared" ca="1" si="33"/>
        <v>AC</v>
      </c>
      <c r="D533" t="str">
        <f t="shared" ca="1" si="34"/>
        <v>Circle</v>
      </c>
      <c r="E533" cm="1">
        <f t="array" aca="1" ref="E533" ca="1">INDEX($Z$7:$Z$46,RANDBETWEEN(1,ROWS($Z$7:$Z$46)))</f>
        <v>2023</v>
      </c>
      <c r="F533" cm="1">
        <f t="array" aca="1" ref="F533" ca="1">INDEX($AB$7:$AB$126,RANDBETWEEN(1,ROWS($AB$7:$AB$126)))</f>
        <v>3</v>
      </c>
      <c r="G533">
        <f ca="1">IF(_xlfn.NORM.INV(T533,$R$7,$R$8)&lt;0,0,_xlfn.NORM.INV(T533,$R$7,$R$8))*VLOOKUP(C533,$V$7:$W$10,2,FALSE)</f>
        <v>49.370459638799652</v>
      </c>
      <c r="H533" s="6">
        <f ca="1">G533*VLOOKUP(C533,$V$7:$X$12,3,FALSE)</f>
        <v>148.11137891639896</v>
      </c>
      <c r="I533" t="str" cm="1">
        <f t="array" aca="1" ref="I533" ca="1">INDEX(data_generation!$AD$7:$AD$9,RANDBETWEEN(1,ROWS(data_generation!$AD$7:$AD$9)))</f>
        <v>Disloyal</v>
      </c>
      <c r="J533" t="str" cm="1">
        <f t="array" aca="1" ref="J533" ca="1">INDEX(data_generation!$AE$7:$AE$9,RANDBETWEEN(1,ROWS(data_generation!$AE$7:$AE$9)))</f>
        <v>Work</v>
      </c>
      <c r="K533" t="b" cm="1">
        <f t="array" aca="1" ref="K533" ca="1">INDEX(data_generation!$AF$7:$AF$8,RANDBETWEEN(1,ROWS(data_generation!$AF$7:$AF$8)))</f>
        <v>1</v>
      </c>
      <c r="L533" t="str" cm="1">
        <f t="array" aca="1" ref="L533" ca="1">INDEX($AG$7:$AG$10,RANDBETWEEN(1,ROWS($AG$7:$AG$10)))</f>
        <v>&lt;25</v>
      </c>
      <c r="M533" t="str" cm="1">
        <f t="array" aca="1" ref="M533" ca="1">INDEX(data_generation!$AI$7:$AI$9,RANDBETWEEN(1,ROWS(data_generation!$AI$7:$AI$9)))</f>
        <v>Other</v>
      </c>
      <c r="N533" t="str" cm="1">
        <f t="array" aca="1" ref="N533" ca="1">INDEX($AK$7:$AK$9,RANDBETWEEN(1,ROWS($AK$7:$AK$9)))</f>
        <v>Under $500</v>
      </c>
      <c r="O533" t="str" cm="1">
        <f t="array" aca="1" ref="O533" ca="1">INDEX($AM$7:$AM$12,RANDBETWEEN(1,ROWS($AM$7:$AM$12)))</f>
        <v>MO</v>
      </c>
      <c r="P533" s="6"/>
      <c r="Q533" s="6"/>
      <c r="S533">
        <f t="shared" ca="1" si="35"/>
        <v>0.99033819725503502</v>
      </c>
      <c r="T533" s="5">
        <f t="shared" ca="1" si="36"/>
        <v>0.42398443916580864</v>
      </c>
      <c r="U533">
        <v>100527</v>
      </c>
      <c r="Y533" s="8">
        <v>10527</v>
      </c>
    </row>
    <row r="534" spans="1:25" x14ac:dyDescent="0.25">
      <c r="A534" cm="1">
        <f t="array" aca="1" ref="A534" ca="1">INDEX($U$7:$U$50006, RANK(T534,$T$7:$T$50006), 1)</f>
        <v>100998</v>
      </c>
      <c r="B534" cm="1">
        <f t="array" aca="1" ref="B534" ca="1">INDEX($Y$7:$Y$50006, RANK(T534,$T$7:$T$50006), 1)</f>
        <v>10998</v>
      </c>
      <c r="C534" t="str">
        <f t="shared" ca="1" si="33"/>
        <v>AB</v>
      </c>
      <c r="D534" t="str">
        <f t="shared" ca="1" si="34"/>
        <v>Circle</v>
      </c>
      <c r="E534" cm="1">
        <f t="array" aca="1" ref="E534" ca="1">INDEX($Z$7:$Z$46,RANDBETWEEN(1,ROWS($Z$7:$Z$46)))</f>
        <v>2023</v>
      </c>
      <c r="F534" cm="1">
        <f t="array" aca="1" ref="F534" ca="1">INDEX($AB$7:$AB$126,RANDBETWEEN(1,ROWS($AB$7:$AB$126)))</f>
        <v>78</v>
      </c>
      <c r="G534">
        <f ca="1">IF(_xlfn.NORM.INV(T534,$R$7,$R$8)&lt;0,0,_xlfn.NORM.INV(T534,$R$7,$R$8))*VLOOKUP(C534,$V$7:$W$10,2,FALSE)</f>
        <v>42.913102203284772</v>
      </c>
      <c r="H534" s="6">
        <f ca="1">G534*VLOOKUP(C534,$V$7:$X$12,3,FALSE)</f>
        <v>107.28275550821193</v>
      </c>
      <c r="I534" t="str" cm="1">
        <f t="array" aca="1" ref="I534" ca="1">INDEX(data_generation!$AD$7:$AD$9,RANDBETWEEN(1,ROWS(data_generation!$AD$7:$AD$9)))</f>
        <v>Loyal</v>
      </c>
      <c r="J534" t="str" cm="1">
        <f t="array" aca="1" ref="J534" ca="1">INDEX(data_generation!$AE$7:$AE$9,RANDBETWEEN(1,ROWS(data_generation!$AE$7:$AE$9)))</f>
        <v>School</v>
      </c>
      <c r="K534" t="b" cm="1">
        <f t="array" aca="1" ref="K534" ca="1">INDEX(data_generation!$AF$7:$AF$8,RANDBETWEEN(1,ROWS(data_generation!$AF$7:$AF$8)))</f>
        <v>1</v>
      </c>
      <c r="L534" t="str" cm="1">
        <f t="array" aca="1" ref="L534" ca="1">INDEX($AG$7:$AG$10,RANDBETWEEN(1,ROWS($AG$7:$AG$10)))</f>
        <v>&gt;65</v>
      </c>
      <c r="M534" t="str" cm="1">
        <f t="array" aca="1" ref="M534" ca="1">INDEX(data_generation!$AI$7:$AI$9,RANDBETWEEN(1,ROWS(data_generation!$AI$7:$AI$9)))</f>
        <v>Female</v>
      </c>
      <c r="N534" t="str" cm="1">
        <f t="array" aca="1" ref="N534" ca="1">INDEX($AK$7:$AK$9,RANDBETWEEN(1,ROWS($AK$7:$AK$9)))</f>
        <v>Under $500</v>
      </c>
      <c r="O534" t="str" cm="1">
        <f t="array" aca="1" ref="O534" ca="1">INDEX($AM$7:$AM$12,RANDBETWEEN(1,ROWS($AM$7:$AM$12)))</f>
        <v>MO</v>
      </c>
      <c r="P534" s="6"/>
      <c r="Q534" s="6"/>
      <c r="S534">
        <f t="shared" ca="1" si="35"/>
        <v>0.84392786299219125</v>
      </c>
      <c r="T534" s="5">
        <f t="shared" ca="1" si="36"/>
        <v>0.10899741756707881</v>
      </c>
      <c r="U534">
        <v>100528</v>
      </c>
      <c r="Y534" s="8">
        <v>10528</v>
      </c>
    </row>
    <row r="535" spans="1:25" x14ac:dyDescent="0.25">
      <c r="A535" cm="1">
        <f t="array" aca="1" ref="A535" ca="1">INDEX($U$7:$U$50006, RANK(T535,$T$7:$T$50006), 1)</f>
        <v>100399</v>
      </c>
      <c r="B535" cm="1">
        <f t="array" aca="1" ref="B535" ca="1">INDEX($Y$7:$Y$50006, RANK(T535,$T$7:$T$50006), 1)</f>
        <v>10399</v>
      </c>
      <c r="C535" t="str">
        <f t="shared" ca="1" si="33"/>
        <v>BB</v>
      </c>
      <c r="D535" t="str">
        <f t="shared" ca="1" si="34"/>
        <v>Circle</v>
      </c>
      <c r="E535" cm="1">
        <f t="array" aca="1" ref="E535" ca="1">INDEX($Z$7:$Z$46,RANDBETWEEN(1,ROWS($Z$7:$Z$46)))</f>
        <v>2023</v>
      </c>
      <c r="F535" cm="1">
        <f t="array" aca="1" ref="F535" ca="1">INDEX($AB$7:$AB$126,RANDBETWEEN(1,ROWS($AB$7:$AB$126)))</f>
        <v>10</v>
      </c>
      <c r="G535">
        <f ca="1">IF(_xlfn.NORM.INV(T535,$R$7,$R$8)&lt;0,0,_xlfn.NORM.INV(T535,$R$7,$R$8))*VLOOKUP(C535,$V$7:$W$10,2,FALSE)</f>
        <v>28.611629185362165</v>
      </c>
      <c r="H535" s="6">
        <f ca="1">G535*VLOOKUP(C535,$V$7:$X$12,3,FALSE)</f>
        <v>286.11629185362165</v>
      </c>
      <c r="I535" t="str" cm="1">
        <f t="array" aca="1" ref="I535" ca="1">INDEX(data_generation!$AD$7:$AD$9,RANDBETWEEN(1,ROWS(data_generation!$AD$7:$AD$9)))</f>
        <v>Uncommited</v>
      </c>
      <c r="J535" t="str" cm="1">
        <f t="array" aca="1" ref="J535" ca="1">INDEX(data_generation!$AE$7:$AE$9,RANDBETWEEN(1,ROWS(data_generation!$AE$7:$AE$9)))</f>
        <v>School</v>
      </c>
      <c r="K535" t="b" cm="1">
        <f t="array" aca="1" ref="K535" ca="1">INDEX(data_generation!$AF$7:$AF$8,RANDBETWEEN(1,ROWS(data_generation!$AF$7:$AF$8)))</f>
        <v>0</v>
      </c>
      <c r="L535" t="str" cm="1">
        <f t="array" aca="1" ref="L535" ca="1">INDEX($AG$7:$AG$10,RANDBETWEEN(1,ROWS($AG$7:$AG$10)))</f>
        <v>&gt;65</v>
      </c>
      <c r="M535" t="str" cm="1">
        <f t="array" aca="1" ref="M535" ca="1">INDEX(data_generation!$AI$7:$AI$9,RANDBETWEEN(1,ROWS(data_generation!$AI$7:$AI$9)))</f>
        <v>Other</v>
      </c>
      <c r="N535" t="str" cm="1">
        <f t="array" aca="1" ref="N535" ca="1">INDEX($AK$7:$AK$9,RANDBETWEEN(1,ROWS($AK$7:$AK$9)))</f>
        <v>$500-$1000</v>
      </c>
      <c r="O535" t="str" cm="1">
        <f t="array" aca="1" ref="O535" ca="1">INDEX($AM$7:$AM$12,RANDBETWEEN(1,ROWS($AM$7:$AM$12)))</f>
        <v>IL</v>
      </c>
      <c r="P535" s="6"/>
      <c r="Q535" s="6"/>
      <c r="S535">
        <f t="shared" ca="1" si="35"/>
        <v>3.3378416112000209E-2</v>
      </c>
      <c r="T535" s="5">
        <f t="shared" ca="1" si="36"/>
        <v>0.639880659262128</v>
      </c>
      <c r="U535">
        <v>100529</v>
      </c>
      <c r="Y535" s="8">
        <v>10529</v>
      </c>
    </row>
    <row r="536" spans="1:25" x14ac:dyDescent="0.25">
      <c r="A536" cm="1">
        <f t="array" aca="1" ref="A536" ca="1">INDEX($U$7:$U$50006, RANK(T536,$T$7:$T$50006), 1)</f>
        <v>100666</v>
      </c>
      <c r="B536" cm="1">
        <f t="array" aca="1" ref="B536" ca="1">INDEX($Y$7:$Y$50006, RANK(T536,$T$7:$T$50006), 1)</f>
        <v>10666</v>
      </c>
      <c r="C536" t="str">
        <f t="shared" ca="1" si="33"/>
        <v>BC</v>
      </c>
      <c r="D536" t="str">
        <f t="shared" ca="1" si="34"/>
        <v>Square</v>
      </c>
      <c r="E536" cm="1">
        <f t="array" aca="1" ref="E536" ca="1">INDEX($Z$7:$Z$46,RANDBETWEEN(1,ROWS($Z$7:$Z$46)))</f>
        <v>2023</v>
      </c>
      <c r="F536" cm="1">
        <f t="array" aca="1" ref="F536" ca="1">INDEX($AB$7:$AB$126,RANDBETWEEN(1,ROWS($AB$7:$AB$126)))</f>
        <v>112</v>
      </c>
      <c r="G536">
        <f ca="1">IF(_xlfn.NORM.INV(T536,$R$7,$R$8)&lt;0,0,_xlfn.NORM.INV(T536,$R$7,$R$8))*VLOOKUP(C536,$V$7:$W$10,2,FALSE)</f>
        <v>2.8827247855606952</v>
      </c>
      <c r="H536" s="6">
        <f ca="1">G536*VLOOKUP(C536,$V$7:$X$12,3,FALSE)</f>
        <v>43.240871783410427</v>
      </c>
      <c r="I536" t="str" cm="1">
        <f t="array" aca="1" ref="I536" ca="1">INDEX(data_generation!$AD$7:$AD$9,RANDBETWEEN(1,ROWS(data_generation!$AD$7:$AD$9)))</f>
        <v>Loyal</v>
      </c>
      <c r="J536" t="str" cm="1">
        <f t="array" aca="1" ref="J536" ca="1">INDEX(data_generation!$AE$7:$AE$9,RANDBETWEEN(1,ROWS(data_generation!$AE$7:$AE$9)))</f>
        <v>Home</v>
      </c>
      <c r="K536" t="b" cm="1">
        <f t="array" aca="1" ref="K536" ca="1">INDEX(data_generation!$AF$7:$AF$8,RANDBETWEEN(1,ROWS(data_generation!$AF$7:$AF$8)))</f>
        <v>1</v>
      </c>
      <c r="L536" t="str" cm="1">
        <f t="array" aca="1" ref="L536" ca="1">INDEX($AG$7:$AG$10,RANDBETWEEN(1,ROWS($AG$7:$AG$10)))</f>
        <v>&lt;25</v>
      </c>
      <c r="M536" t="str" cm="1">
        <f t="array" aca="1" ref="M536" ca="1">INDEX(data_generation!$AI$7:$AI$9,RANDBETWEEN(1,ROWS(data_generation!$AI$7:$AI$9)))</f>
        <v>Other</v>
      </c>
      <c r="N536" t="str" cm="1">
        <f t="array" aca="1" ref="N536" ca="1">INDEX($AK$7:$AK$9,RANDBETWEEN(1,ROWS($AK$7:$AK$9)))</f>
        <v>$500-$1000</v>
      </c>
      <c r="O536" t="str" cm="1">
        <f t="array" aca="1" ref="O536" ca="1">INDEX($AM$7:$AM$12,RANDBETWEEN(1,ROWS($AM$7:$AM$12)))</f>
        <v>MN</v>
      </c>
      <c r="P536" s="6"/>
      <c r="Q536" s="6"/>
      <c r="S536">
        <f t="shared" ca="1" si="35"/>
        <v>0.64971248593069353</v>
      </c>
      <c r="T536" s="5">
        <f t="shared" ca="1" si="36"/>
        <v>0.40727884411549853</v>
      </c>
      <c r="U536">
        <v>100530</v>
      </c>
      <c r="Y536" s="8">
        <v>10530</v>
      </c>
    </row>
    <row r="537" spans="1:25" x14ac:dyDescent="0.25">
      <c r="A537" cm="1">
        <f t="array" aca="1" ref="A537" ca="1">INDEX($U$7:$U$50006, RANK(T537,$T$7:$T$50006), 1)</f>
        <v>101001</v>
      </c>
      <c r="B537" cm="1">
        <f t="array" aca="1" ref="B537" ca="1">INDEX($Y$7:$Y$50006, RANK(T537,$T$7:$T$50006), 1)</f>
        <v>11001</v>
      </c>
      <c r="C537" t="str">
        <f t="shared" ca="1" si="33"/>
        <v>AB</v>
      </c>
      <c r="D537" t="str">
        <f t="shared" ca="1" si="34"/>
        <v>Circle</v>
      </c>
      <c r="E537" cm="1">
        <f t="array" aca="1" ref="E537" ca="1">INDEX($Z$7:$Z$46,RANDBETWEEN(1,ROWS($Z$7:$Z$46)))</f>
        <v>2023</v>
      </c>
      <c r="F537" cm="1">
        <f t="array" aca="1" ref="F537" ca="1">INDEX($AB$7:$AB$126,RANDBETWEEN(1,ROWS($AB$7:$AB$126)))</f>
        <v>5</v>
      </c>
      <c r="G537">
        <f ca="1">IF(_xlfn.NORM.INV(T537,$R$7,$R$8)&lt;0,0,_xlfn.NORM.INV(T537,$R$7,$R$8))*VLOOKUP(C537,$V$7:$W$10,2,FALSE)</f>
        <v>42.839357066627393</v>
      </c>
      <c r="H537" s="6">
        <f ca="1">G537*VLOOKUP(C537,$V$7:$X$12,3,FALSE)</f>
        <v>107.09839266656849</v>
      </c>
      <c r="I537" t="str" cm="1">
        <f t="array" aca="1" ref="I537" ca="1">INDEX(data_generation!$AD$7:$AD$9,RANDBETWEEN(1,ROWS(data_generation!$AD$7:$AD$9)))</f>
        <v>Disloyal</v>
      </c>
      <c r="J537" t="str" cm="1">
        <f t="array" aca="1" ref="J537" ca="1">INDEX(data_generation!$AE$7:$AE$9,RANDBETWEEN(1,ROWS(data_generation!$AE$7:$AE$9)))</f>
        <v>Work</v>
      </c>
      <c r="K537" t="b" cm="1">
        <f t="array" aca="1" ref="K537" ca="1">INDEX(data_generation!$AF$7:$AF$8,RANDBETWEEN(1,ROWS(data_generation!$AF$7:$AF$8)))</f>
        <v>0</v>
      </c>
      <c r="L537" t="str" cm="1">
        <f t="array" aca="1" ref="L537" ca="1">INDEX($AG$7:$AG$10,RANDBETWEEN(1,ROWS($AG$7:$AG$10)))</f>
        <v>&gt;65</v>
      </c>
      <c r="M537" t="str" cm="1">
        <f t="array" aca="1" ref="M537" ca="1">INDEX(data_generation!$AI$7:$AI$9,RANDBETWEEN(1,ROWS(data_generation!$AI$7:$AI$9)))</f>
        <v>Male</v>
      </c>
      <c r="N537" t="str" cm="1">
        <f t="array" aca="1" ref="N537" ca="1">INDEX($AK$7:$AK$9,RANDBETWEEN(1,ROWS($AK$7:$AK$9)))</f>
        <v>Above $1000</v>
      </c>
      <c r="O537" t="str" cm="1">
        <f t="array" aca="1" ref="O537" ca="1">INDEX($AM$7:$AM$12,RANDBETWEEN(1,ROWS($AM$7:$AM$12)))</f>
        <v>MN</v>
      </c>
      <c r="P537" s="6"/>
      <c r="Q537" s="6"/>
      <c r="S537">
        <f t="shared" ca="1" si="35"/>
        <v>0.25680373013056301</v>
      </c>
      <c r="T537" s="5">
        <f t="shared" ca="1" si="36"/>
        <v>0.10747448628752876</v>
      </c>
      <c r="U537">
        <v>100531</v>
      </c>
      <c r="Y537" s="8">
        <v>10531</v>
      </c>
    </row>
    <row r="538" spans="1:25" x14ac:dyDescent="0.25">
      <c r="A538" cm="1">
        <f t="array" aca="1" ref="A538" ca="1">INDEX($U$7:$U$50006, RANK(T538,$T$7:$T$50006), 1)</f>
        <v>100441</v>
      </c>
      <c r="B538" cm="1">
        <f t="array" aca="1" ref="B538" ca="1">INDEX($Y$7:$Y$50006, RANK(T538,$T$7:$T$50006), 1)</f>
        <v>10441</v>
      </c>
      <c r="C538" t="str">
        <f t="shared" ca="1" si="33"/>
        <v>BC</v>
      </c>
      <c r="D538" t="str">
        <f t="shared" ca="1" si="34"/>
        <v>Square</v>
      </c>
      <c r="E538" cm="1">
        <f t="array" aca="1" ref="E538" ca="1">INDEX($Z$7:$Z$46,RANDBETWEEN(1,ROWS($Z$7:$Z$46)))</f>
        <v>2020</v>
      </c>
      <c r="F538" cm="1">
        <f t="array" aca="1" ref="F538" ca="1">INDEX($AB$7:$AB$126,RANDBETWEEN(1,ROWS($AB$7:$AB$126)))</f>
        <v>64</v>
      </c>
      <c r="G538">
        <f ca="1">IF(_xlfn.NORM.INV(T538,$R$7,$R$8)&lt;0,0,_xlfn.NORM.INV(T538,$R$7,$R$8))*VLOOKUP(C538,$V$7:$W$10,2,FALSE)</f>
        <v>3.1289615081828086</v>
      </c>
      <c r="H538" s="6">
        <f ca="1">G538*VLOOKUP(C538,$V$7:$X$12,3,FALSE)</f>
        <v>46.934422622742126</v>
      </c>
      <c r="I538" t="str" cm="1">
        <f t="array" aca="1" ref="I538" ca="1">INDEX(data_generation!$AD$7:$AD$9,RANDBETWEEN(1,ROWS(data_generation!$AD$7:$AD$9)))</f>
        <v>Uncommited</v>
      </c>
      <c r="J538" t="str" cm="1">
        <f t="array" aca="1" ref="J538" ca="1">INDEX(data_generation!$AE$7:$AE$9,RANDBETWEEN(1,ROWS(data_generation!$AE$7:$AE$9)))</f>
        <v>Work</v>
      </c>
      <c r="K538" t="b" cm="1">
        <f t="array" aca="1" ref="K538" ca="1">INDEX(data_generation!$AF$7:$AF$8,RANDBETWEEN(1,ROWS(data_generation!$AF$7:$AF$8)))</f>
        <v>1</v>
      </c>
      <c r="L538" t="str" cm="1">
        <f t="array" aca="1" ref="L538" ca="1">INDEX($AG$7:$AG$10,RANDBETWEEN(1,ROWS($AG$7:$AG$10)))</f>
        <v>&lt;25</v>
      </c>
      <c r="M538" t="str" cm="1">
        <f t="array" aca="1" ref="M538" ca="1">INDEX(data_generation!$AI$7:$AI$9,RANDBETWEEN(1,ROWS(data_generation!$AI$7:$AI$9)))</f>
        <v>Other</v>
      </c>
      <c r="N538" t="str" cm="1">
        <f t="array" aca="1" ref="N538" ca="1">INDEX($AK$7:$AK$9,RANDBETWEEN(1,ROWS($AK$7:$AK$9)))</f>
        <v>Under $500</v>
      </c>
      <c r="O538" t="str" cm="1">
        <f t="array" aca="1" ref="O538" ca="1">INDEX($AM$7:$AM$12,RANDBETWEEN(1,ROWS($AM$7:$AM$12)))</f>
        <v>IN</v>
      </c>
      <c r="P538" s="6"/>
      <c r="Q538" s="6"/>
      <c r="S538">
        <f t="shared" ca="1" si="35"/>
        <v>0.90354402595250716</v>
      </c>
      <c r="T538" s="5">
        <f t="shared" ca="1" si="36"/>
        <v>0.60176683940115283</v>
      </c>
      <c r="U538">
        <v>100532</v>
      </c>
      <c r="Y538" s="8">
        <v>10532</v>
      </c>
    </row>
    <row r="539" spans="1:25" x14ac:dyDescent="0.25">
      <c r="A539" cm="1">
        <f t="array" aca="1" ref="A539" ca="1">INDEX($U$7:$U$50006, RANK(T539,$T$7:$T$50006), 1)</f>
        <v>100060</v>
      </c>
      <c r="B539" cm="1">
        <f t="array" aca="1" ref="B539" ca="1">INDEX($Y$7:$Y$50006, RANK(T539,$T$7:$T$50006), 1)</f>
        <v>10060</v>
      </c>
      <c r="C539" t="str">
        <f t="shared" ca="1" si="33"/>
        <v>AB</v>
      </c>
      <c r="D539" t="str">
        <f t="shared" ca="1" si="34"/>
        <v>Circle</v>
      </c>
      <c r="E539" cm="1">
        <f t="array" aca="1" ref="E539" ca="1">INDEX($Z$7:$Z$46,RANDBETWEEN(1,ROWS($Z$7:$Z$46)))</f>
        <v>2022</v>
      </c>
      <c r="F539" cm="1">
        <f t="array" aca="1" ref="F539" ca="1">INDEX($AB$7:$AB$126,RANDBETWEEN(1,ROWS($AB$7:$AB$126)))</f>
        <v>60</v>
      </c>
      <c r="G539">
        <f ca="1">IF(_xlfn.NORM.INV(T539,$R$7,$R$8)&lt;0,0,_xlfn.NORM.INV(T539,$R$7,$R$8))*VLOOKUP(C539,$V$7:$W$10,2,FALSE)</f>
        <v>68.143921243062877</v>
      </c>
      <c r="H539" s="6">
        <f ca="1">G539*VLOOKUP(C539,$V$7:$X$12,3,FALSE)</f>
        <v>170.3598031076572</v>
      </c>
      <c r="I539" t="str" cm="1">
        <f t="array" aca="1" ref="I539" ca="1">INDEX(data_generation!$AD$7:$AD$9,RANDBETWEEN(1,ROWS(data_generation!$AD$7:$AD$9)))</f>
        <v>Disloyal</v>
      </c>
      <c r="J539" t="str" cm="1">
        <f t="array" aca="1" ref="J539" ca="1">INDEX(data_generation!$AE$7:$AE$9,RANDBETWEEN(1,ROWS(data_generation!$AE$7:$AE$9)))</f>
        <v>Home</v>
      </c>
      <c r="K539" t="b" cm="1">
        <f t="array" aca="1" ref="K539" ca="1">INDEX(data_generation!$AF$7:$AF$8,RANDBETWEEN(1,ROWS(data_generation!$AF$7:$AF$8)))</f>
        <v>1</v>
      </c>
      <c r="L539" t="str" cm="1">
        <f t="array" aca="1" ref="L539" ca="1">INDEX($AG$7:$AG$10,RANDBETWEEN(1,ROWS($AG$7:$AG$10)))</f>
        <v>&gt;65</v>
      </c>
      <c r="M539" t="str" cm="1">
        <f t="array" aca="1" ref="M539" ca="1">INDEX(data_generation!$AI$7:$AI$9,RANDBETWEEN(1,ROWS(data_generation!$AI$7:$AI$9)))</f>
        <v>Male</v>
      </c>
      <c r="N539" t="str" cm="1">
        <f t="array" aca="1" ref="N539" ca="1">INDEX($AK$7:$AK$9,RANDBETWEEN(1,ROWS($AK$7:$AK$9)))</f>
        <v>Under $500</v>
      </c>
      <c r="O539" t="str" cm="1">
        <f t="array" aca="1" ref="O539" ca="1">INDEX($AM$7:$AM$12,RANDBETWEEN(1,ROWS($AM$7:$AM$12)))</f>
        <v>WI</v>
      </c>
      <c r="P539" s="6"/>
      <c r="Q539" s="6"/>
      <c r="S539">
        <f t="shared" ca="1" si="35"/>
        <v>0.89853334168353238</v>
      </c>
      <c r="T539" s="5">
        <f t="shared" ca="1" si="36"/>
        <v>0.94197215423291114</v>
      </c>
      <c r="U539">
        <v>100533</v>
      </c>
      <c r="Y539" s="8">
        <v>10533</v>
      </c>
    </row>
    <row r="540" spans="1:25" x14ac:dyDescent="0.25">
      <c r="A540" cm="1">
        <f t="array" aca="1" ref="A540" ca="1">INDEX($U$7:$U$50006, RANK(T540,$T$7:$T$50006), 1)</f>
        <v>100210</v>
      </c>
      <c r="B540" cm="1">
        <f t="array" aca="1" ref="B540" ca="1">INDEX($Y$7:$Y$50006, RANK(T540,$T$7:$T$50006), 1)</f>
        <v>10210</v>
      </c>
      <c r="C540" t="str">
        <f t="shared" ca="1" si="33"/>
        <v>AB</v>
      </c>
      <c r="D540" t="str">
        <f t="shared" ca="1" si="34"/>
        <v>Circle</v>
      </c>
      <c r="E540" cm="1">
        <f t="array" aca="1" ref="E540" ca="1">INDEX($Z$7:$Z$46,RANDBETWEEN(1,ROWS($Z$7:$Z$46)))</f>
        <v>2020</v>
      </c>
      <c r="F540" cm="1">
        <f t="array" aca="1" ref="F540" ca="1">INDEX($AB$7:$AB$126,RANDBETWEEN(1,ROWS($AB$7:$AB$126)))</f>
        <v>76</v>
      </c>
      <c r="G540">
        <f ca="1">IF(_xlfn.NORM.INV(T540,$R$7,$R$8)&lt;0,0,_xlfn.NORM.INV(T540,$R$7,$R$8))*VLOOKUP(C540,$V$7:$W$10,2,FALSE)</f>
        <v>61.693159512350327</v>
      </c>
      <c r="H540" s="6">
        <f ca="1">G540*VLOOKUP(C540,$V$7:$X$12,3,FALSE)</f>
        <v>154.23289878087581</v>
      </c>
      <c r="I540" t="str" cm="1">
        <f t="array" aca="1" ref="I540" ca="1">INDEX(data_generation!$AD$7:$AD$9,RANDBETWEEN(1,ROWS(data_generation!$AD$7:$AD$9)))</f>
        <v>Uncommited</v>
      </c>
      <c r="J540" t="str" cm="1">
        <f t="array" aca="1" ref="J540" ca="1">INDEX(data_generation!$AE$7:$AE$9,RANDBETWEEN(1,ROWS(data_generation!$AE$7:$AE$9)))</f>
        <v>Work</v>
      </c>
      <c r="K540" t="b" cm="1">
        <f t="array" aca="1" ref="K540" ca="1">INDEX(data_generation!$AF$7:$AF$8,RANDBETWEEN(1,ROWS(data_generation!$AF$7:$AF$8)))</f>
        <v>1</v>
      </c>
      <c r="L540" t="str" cm="1">
        <f t="array" aca="1" ref="L540" ca="1">INDEX($AG$7:$AG$10,RANDBETWEEN(1,ROWS($AG$7:$AG$10)))</f>
        <v>46-65</v>
      </c>
      <c r="M540" t="str" cm="1">
        <f t="array" aca="1" ref="M540" ca="1">INDEX(data_generation!$AI$7:$AI$9,RANDBETWEEN(1,ROWS(data_generation!$AI$7:$AI$9)))</f>
        <v>Male</v>
      </c>
      <c r="N540" t="str" cm="1">
        <f t="array" aca="1" ref="N540" ca="1">INDEX($AK$7:$AK$9,RANDBETWEEN(1,ROWS($AK$7:$AK$9)))</f>
        <v>Under $500</v>
      </c>
      <c r="O540" t="str" cm="1">
        <f t="array" aca="1" ref="O540" ca="1">INDEX($AM$7:$AM$12,RANDBETWEEN(1,ROWS($AM$7:$AM$12)))</f>
        <v>MN</v>
      </c>
      <c r="P540" s="6"/>
      <c r="Q540" s="6"/>
      <c r="S540">
        <f t="shared" ca="1" si="35"/>
        <v>0.15858396211059322</v>
      </c>
      <c r="T540" s="5">
        <f t="shared" ca="1" si="36"/>
        <v>0.80366781544605459</v>
      </c>
      <c r="U540">
        <v>100534</v>
      </c>
      <c r="Y540" s="8">
        <v>10534</v>
      </c>
    </row>
    <row r="541" spans="1:25" x14ac:dyDescent="0.25">
      <c r="A541" cm="1">
        <f t="array" aca="1" ref="A541" ca="1">INDEX($U$7:$U$50006, RANK(T541,$T$7:$T$50006), 1)</f>
        <v>100855</v>
      </c>
      <c r="B541" cm="1">
        <f t="array" aca="1" ref="B541" ca="1">INDEX($Y$7:$Y$50006, RANK(T541,$T$7:$T$50006), 1)</f>
        <v>10855</v>
      </c>
      <c r="C541" t="str">
        <f t="shared" ca="1" si="33"/>
        <v>AB</v>
      </c>
      <c r="D541" t="str">
        <f t="shared" ca="1" si="34"/>
        <v>Circle</v>
      </c>
      <c r="E541" cm="1">
        <f t="array" aca="1" ref="E541" ca="1">INDEX($Z$7:$Z$46,RANDBETWEEN(1,ROWS($Z$7:$Z$46)))</f>
        <v>2022</v>
      </c>
      <c r="F541" cm="1">
        <f t="array" aca="1" ref="F541" ca="1">INDEX($AB$7:$AB$126,RANDBETWEEN(1,ROWS($AB$7:$AB$126)))</f>
        <v>27</v>
      </c>
      <c r="G541">
        <f ca="1">IF(_xlfn.NORM.INV(T541,$R$7,$R$8)&lt;0,0,_xlfn.NORM.INV(T541,$R$7,$R$8))*VLOOKUP(C541,$V$7:$W$10,2,FALSE)</f>
        <v>47.892194640212473</v>
      </c>
      <c r="H541" s="6">
        <f ca="1">G541*VLOOKUP(C541,$V$7:$X$12,3,FALSE)</f>
        <v>119.73048660053118</v>
      </c>
      <c r="I541" t="str" cm="1">
        <f t="array" aca="1" ref="I541" ca="1">INDEX(data_generation!$AD$7:$AD$9,RANDBETWEEN(1,ROWS(data_generation!$AD$7:$AD$9)))</f>
        <v>Uncommited</v>
      </c>
      <c r="J541" t="str" cm="1">
        <f t="array" aca="1" ref="J541" ca="1">INDEX(data_generation!$AE$7:$AE$9,RANDBETWEEN(1,ROWS(data_generation!$AE$7:$AE$9)))</f>
        <v>Work</v>
      </c>
      <c r="K541" t="b" cm="1">
        <f t="array" aca="1" ref="K541" ca="1">INDEX(data_generation!$AF$7:$AF$8,RANDBETWEEN(1,ROWS(data_generation!$AF$7:$AF$8)))</f>
        <v>0</v>
      </c>
      <c r="L541" t="str" cm="1">
        <f t="array" aca="1" ref="L541" ca="1">INDEX($AG$7:$AG$10,RANDBETWEEN(1,ROWS($AG$7:$AG$10)))</f>
        <v>&gt;65</v>
      </c>
      <c r="M541" t="str" cm="1">
        <f t="array" aca="1" ref="M541" ca="1">INDEX(data_generation!$AI$7:$AI$9,RANDBETWEEN(1,ROWS(data_generation!$AI$7:$AI$9)))</f>
        <v>Male</v>
      </c>
      <c r="N541" t="str" cm="1">
        <f t="array" aca="1" ref="N541" ca="1">INDEX($AK$7:$AK$9,RANDBETWEEN(1,ROWS($AK$7:$AK$9)))</f>
        <v>Under $500</v>
      </c>
      <c r="O541" t="str" cm="1">
        <f t="array" aca="1" ref="O541" ca="1">INDEX($AM$7:$AM$12,RANDBETWEEN(1,ROWS($AM$7:$AM$12)))</f>
        <v>WI</v>
      </c>
      <c r="P541" s="6"/>
      <c r="Q541" s="6"/>
      <c r="S541">
        <f t="shared" ca="1" si="35"/>
        <v>0.51694047766747597</v>
      </c>
      <c r="T541" s="5">
        <f t="shared" ca="1" si="36"/>
        <v>0.24868139873762141</v>
      </c>
      <c r="U541">
        <v>100535</v>
      </c>
      <c r="Y541" s="8">
        <v>10535</v>
      </c>
    </row>
    <row r="542" spans="1:25" x14ac:dyDescent="0.25">
      <c r="A542" cm="1">
        <f t="array" aca="1" ref="A542" ca="1">INDEX($U$7:$U$50006, RANK(T542,$T$7:$T$50006), 1)</f>
        <v>100900</v>
      </c>
      <c r="B542" cm="1">
        <f t="array" aca="1" ref="B542" ca="1">INDEX($Y$7:$Y$50006, RANK(T542,$T$7:$T$50006), 1)</f>
        <v>10900</v>
      </c>
      <c r="C542" t="str">
        <f t="shared" ca="1" si="33"/>
        <v>AB</v>
      </c>
      <c r="D542" t="str">
        <f t="shared" ca="1" si="34"/>
        <v>Circle</v>
      </c>
      <c r="E542" cm="1">
        <f t="array" aca="1" ref="E542" ca="1">INDEX($Z$7:$Z$46,RANDBETWEEN(1,ROWS($Z$7:$Z$46)))</f>
        <v>2023</v>
      </c>
      <c r="F542" cm="1">
        <f t="array" aca="1" ref="F542" ca="1">INDEX($AB$7:$AB$126,RANDBETWEEN(1,ROWS($AB$7:$AB$126)))</f>
        <v>45</v>
      </c>
      <c r="G542">
        <f ca="1">IF(_xlfn.NORM.INV(T542,$R$7,$R$8)&lt;0,0,_xlfn.NORM.INV(T542,$R$7,$R$8))*VLOOKUP(C542,$V$7:$W$10,2,FALSE)</f>
        <v>46.708539785887162</v>
      </c>
      <c r="H542" s="6">
        <f ca="1">G542*VLOOKUP(C542,$V$7:$X$12,3,FALSE)</f>
        <v>116.7713494647179</v>
      </c>
      <c r="I542" t="str" cm="1">
        <f t="array" aca="1" ref="I542" ca="1">INDEX(data_generation!$AD$7:$AD$9,RANDBETWEEN(1,ROWS(data_generation!$AD$7:$AD$9)))</f>
        <v>Uncommited</v>
      </c>
      <c r="J542" t="str" cm="1">
        <f t="array" aca="1" ref="J542" ca="1">INDEX(data_generation!$AE$7:$AE$9,RANDBETWEEN(1,ROWS(data_generation!$AE$7:$AE$9)))</f>
        <v>Work</v>
      </c>
      <c r="K542" t="b" cm="1">
        <f t="array" aca="1" ref="K542" ca="1">INDEX(data_generation!$AF$7:$AF$8,RANDBETWEEN(1,ROWS(data_generation!$AF$7:$AF$8)))</f>
        <v>0</v>
      </c>
      <c r="L542" t="str" cm="1">
        <f t="array" aca="1" ref="L542" ca="1">INDEX($AG$7:$AG$10,RANDBETWEEN(1,ROWS($AG$7:$AG$10)))</f>
        <v>&lt;25</v>
      </c>
      <c r="M542" t="str" cm="1">
        <f t="array" aca="1" ref="M542" ca="1">INDEX(data_generation!$AI$7:$AI$9,RANDBETWEEN(1,ROWS(data_generation!$AI$7:$AI$9)))</f>
        <v>Other</v>
      </c>
      <c r="N542" t="str" cm="1">
        <f t="array" aca="1" ref="N542" ca="1">INDEX($AK$7:$AK$9,RANDBETWEEN(1,ROWS($AK$7:$AK$9)))</f>
        <v>Under $500</v>
      </c>
      <c r="O542" t="str" cm="1">
        <f t="array" aca="1" ref="O542" ca="1">INDEX($AM$7:$AM$12,RANDBETWEEN(1,ROWS($AM$7:$AM$12)))</f>
        <v>MO</v>
      </c>
      <c r="P542" s="6"/>
      <c r="Q542" s="6"/>
      <c r="S542">
        <f t="shared" ca="1" si="35"/>
        <v>0.20038534091101834</v>
      </c>
      <c r="T542" s="5">
        <f t="shared" ca="1" si="36"/>
        <v>0.20892346647768334</v>
      </c>
      <c r="U542">
        <v>100536</v>
      </c>
      <c r="Y542" s="8">
        <v>10536</v>
      </c>
    </row>
    <row r="543" spans="1:25" x14ac:dyDescent="0.25">
      <c r="A543" cm="1">
        <f t="array" aca="1" ref="A543" ca="1">INDEX($U$7:$U$50006, RANK(T543,$T$7:$T$50006), 1)</f>
        <v>100777</v>
      </c>
      <c r="B543" cm="1">
        <f t="array" aca="1" ref="B543" ca="1">INDEX($Y$7:$Y$50006, RANK(T543,$T$7:$T$50006), 1)</f>
        <v>10777</v>
      </c>
      <c r="C543" t="str">
        <f t="shared" ca="1" si="33"/>
        <v>BC</v>
      </c>
      <c r="D543" t="str">
        <f t="shared" ca="1" si="34"/>
        <v>Square</v>
      </c>
      <c r="E543" cm="1">
        <f t="array" aca="1" ref="E543" ca="1">INDEX($Z$7:$Z$46,RANDBETWEEN(1,ROWS($Z$7:$Z$46)))</f>
        <v>2022</v>
      </c>
      <c r="F543" cm="1">
        <f t="array" aca="1" ref="F543" ca="1">INDEX($AB$7:$AB$126,RANDBETWEEN(1,ROWS($AB$7:$AB$126)))</f>
        <v>52</v>
      </c>
      <c r="G543">
        <f ca="1">IF(_xlfn.NORM.INV(T543,$R$7,$R$8)&lt;0,0,_xlfn.NORM.INV(T543,$R$7,$R$8))*VLOOKUP(C543,$V$7:$W$10,2,FALSE)</f>
        <v>2.7677051495537999</v>
      </c>
      <c r="H543" s="6">
        <f ca="1">G543*VLOOKUP(C543,$V$7:$X$12,3,FALSE)</f>
        <v>41.515577243307</v>
      </c>
      <c r="I543" t="str" cm="1">
        <f t="array" aca="1" ref="I543" ca="1">INDEX(data_generation!$AD$7:$AD$9,RANDBETWEEN(1,ROWS(data_generation!$AD$7:$AD$9)))</f>
        <v>Loyal</v>
      </c>
      <c r="J543" t="str" cm="1">
        <f t="array" aca="1" ref="J543" ca="1">INDEX(data_generation!$AE$7:$AE$9,RANDBETWEEN(1,ROWS(data_generation!$AE$7:$AE$9)))</f>
        <v>Work</v>
      </c>
      <c r="K543" t="b" cm="1">
        <f t="array" aca="1" ref="K543" ca="1">INDEX(data_generation!$AF$7:$AF$8,RANDBETWEEN(1,ROWS(data_generation!$AF$7:$AF$8)))</f>
        <v>1</v>
      </c>
      <c r="L543" t="str" cm="1">
        <f t="array" aca="1" ref="L543" ca="1">INDEX($AG$7:$AG$10,RANDBETWEEN(1,ROWS($AG$7:$AG$10)))</f>
        <v>&lt;25</v>
      </c>
      <c r="M543" t="str" cm="1">
        <f t="array" aca="1" ref="M543" ca="1">INDEX(data_generation!$AI$7:$AI$9,RANDBETWEEN(1,ROWS(data_generation!$AI$7:$AI$9)))</f>
        <v>Female</v>
      </c>
      <c r="N543" t="str" cm="1">
        <f t="array" aca="1" ref="N543" ca="1">INDEX($AK$7:$AK$9,RANDBETWEEN(1,ROWS($AK$7:$AK$9)))</f>
        <v>Above $1000</v>
      </c>
      <c r="O543" t="str" cm="1">
        <f t="array" aca="1" ref="O543" ca="1">INDEX($AM$7:$AM$12,RANDBETWEEN(1,ROWS($AM$7:$AM$12)))</f>
        <v>MN</v>
      </c>
      <c r="P543" s="6"/>
      <c r="Q543" s="6"/>
      <c r="S543">
        <f t="shared" ca="1" si="35"/>
        <v>0.91737771849386507</v>
      </c>
      <c r="T543" s="5">
        <f t="shared" ca="1" si="36"/>
        <v>0.32111265454698112</v>
      </c>
      <c r="U543">
        <v>100537</v>
      </c>
      <c r="Y543" s="8">
        <v>10537</v>
      </c>
    </row>
    <row r="544" spans="1:25" x14ac:dyDescent="0.25">
      <c r="A544" cm="1">
        <f t="array" aca="1" ref="A544" ca="1">INDEX($U$7:$U$50006, RANK(T544,$T$7:$T$50006), 1)</f>
        <v>100101</v>
      </c>
      <c r="B544" cm="1">
        <f t="array" aca="1" ref="B544" ca="1">INDEX($Y$7:$Y$50006, RANK(T544,$T$7:$T$50006), 1)</f>
        <v>10101</v>
      </c>
      <c r="C544" t="str">
        <f t="shared" ca="1" si="33"/>
        <v>BC</v>
      </c>
      <c r="D544" t="str">
        <f t="shared" ca="1" si="34"/>
        <v>Square</v>
      </c>
      <c r="E544" cm="1">
        <f t="array" aca="1" ref="E544" ca="1">INDEX($Z$7:$Z$46,RANDBETWEEN(1,ROWS($Z$7:$Z$46)))</f>
        <v>2015</v>
      </c>
      <c r="F544" cm="1">
        <f t="array" aca="1" ref="F544" ca="1">INDEX($AB$7:$AB$126,RANDBETWEEN(1,ROWS($AB$7:$AB$126)))</f>
        <v>90</v>
      </c>
      <c r="G544">
        <f ca="1">IF(_xlfn.NORM.INV(T544,$R$7,$R$8)&lt;0,0,_xlfn.NORM.INV(T544,$R$7,$R$8))*VLOOKUP(C544,$V$7:$W$10,2,FALSE)</f>
        <v>3.6845469273018612</v>
      </c>
      <c r="H544" s="6">
        <f ca="1">G544*VLOOKUP(C544,$V$7:$X$12,3,FALSE)</f>
        <v>55.268203909527919</v>
      </c>
      <c r="I544" t="str" cm="1">
        <f t="array" aca="1" ref="I544" ca="1">INDEX(data_generation!$AD$7:$AD$9,RANDBETWEEN(1,ROWS(data_generation!$AD$7:$AD$9)))</f>
        <v>Uncommited</v>
      </c>
      <c r="J544" t="str" cm="1">
        <f t="array" aca="1" ref="J544" ca="1">INDEX(data_generation!$AE$7:$AE$9,RANDBETWEEN(1,ROWS(data_generation!$AE$7:$AE$9)))</f>
        <v>Home</v>
      </c>
      <c r="K544" t="b" cm="1">
        <f t="array" aca="1" ref="K544" ca="1">INDEX(data_generation!$AF$7:$AF$8,RANDBETWEEN(1,ROWS(data_generation!$AF$7:$AF$8)))</f>
        <v>1</v>
      </c>
      <c r="L544" t="str" cm="1">
        <f t="array" aca="1" ref="L544" ca="1">INDEX($AG$7:$AG$10,RANDBETWEEN(1,ROWS($AG$7:$AG$10)))</f>
        <v>&lt;25</v>
      </c>
      <c r="M544" t="str" cm="1">
        <f t="array" aca="1" ref="M544" ca="1">INDEX(data_generation!$AI$7:$AI$9,RANDBETWEEN(1,ROWS(data_generation!$AI$7:$AI$9)))</f>
        <v>Other</v>
      </c>
      <c r="N544" t="str" cm="1">
        <f t="array" aca="1" ref="N544" ca="1">INDEX($AK$7:$AK$9,RANDBETWEEN(1,ROWS($AK$7:$AK$9)))</f>
        <v>Above $1000</v>
      </c>
      <c r="O544" t="str" cm="1">
        <f t="array" aca="1" ref="O544" ca="1">INDEX($AM$7:$AM$12,RANDBETWEEN(1,ROWS($AM$7:$AM$12)))</f>
        <v>IN</v>
      </c>
      <c r="P544" s="6"/>
      <c r="Q544" s="6"/>
      <c r="S544">
        <f t="shared" ca="1" si="35"/>
        <v>0.18708971620243164</v>
      </c>
      <c r="T544" s="5">
        <f t="shared" ca="1" si="36"/>
        <v>0.91451503047596761</v>
      </c>
      <c r="U544">
        <v>100538</v>
      </c>
      <c r="Y544" s="8">
        <v>10538</v>
      </c>
    </row>
    <row r="545" spans="1:25" x14ac:dyDescent="0.25">
      <c r="A545" cm="1">
        <f t="array" aca="1" ref="A545" ca="1">INDEX($U$7:$U$50006, RANK(T545,$T$7:$T$50006), 1)</f>
        <v>100558</v>
      </c>
      <c r="B545" cm="1">
        <f t="array" aca="1" ref="B545" ca="1">INDEX($Y$7:$Y$50006, RANK(T545,$T$7:$T$50006), 1)</f>
        <v>10558</v>
      </c>
      <c r="C545" t="str">
        <f t="shared" ca="1" si="33"/>
        <v>AB</v>
      </c>
      <c r="D545" t="str">
        <f t="shared" ca="1" si="34"/>
        <v>Circle</v>
      </c>
      <c r="E545" cm="1">
        <f t="array" aca="1" ref="E545" ca="1">INDEX($Z$7:$Z$46,RANDBETWEEN(1,ROWS($Z$7:$Z$46)))</f>
        <v>2013</v>
      </c>
      <c r="F545" cm="1">
        <f t="array" aca="1" ref="F545" ca="1">INDEX($AB$7:$AB$126,RANDBETWEEN(1,ROWS($AB$7:$AB$126)))</f>
        <v>66</v>
      </c>
      <c r="G545">
        <f ca="1">IF(_xlfn.NORM.INV(T545,$R$7,$R$8)&lt;0,0,_xlfn.NORM.INV(T545,$R$7,$R$8))*VLOOKUP(C545,$V$7:$W$10,2,FALSE)</f>
        <v>53.895266520564569</v>
      </c>
      <c r="H545" s="6">
        <f ca="1">G545*VLOOKUP(C545,$V$7:$X$12,3,FALSE)</f>
        <v>134.73816630141141</v>
      </c>
      <c r="I545" t="str" cm="1">
        <f t="array" aca="1" ref="I545" ca="1">INDEX(data_generation!$AD$7:$AD$9,RANDBETWEEN(1,ROWS(data_generation!$AD$7:$AD$9)))</f>
        <v>Disloyal</v>
      </c>
      <c r="J545" t="str" cm="1">
        <f t="array" aca="1" ref="J545" ca="1">INDEX(data_generation!$AE$7:$AE$9,RANDBETWEEN(1,ROWS(data_generation!$AE$7:$AE$9)))</f>
        <v>Work</v>
      </c>
      <c r="K545" t="b" cm="1">
        <f t="array" aca="1" ref="K545" ca="1">INDEX(data_generation!$AF$7:$AF$8,RANDBETWEEN(1,ROWS(data_generation!$AF$7:$AF$8)))</f>
        <v>0</v>
      </c>
      <c r="L545" t="str" cm="1">
        <f t="array" aca="1" ref="L545" ca="1">INDEX($AG$7:$AG$10,RANDBETWEEN(1,ROWS($AG$7:$AG$10)))</f>
        <v>46-65</v>
      </c>
      <c r="M545" t="str" cm="1">
        <f t="array" aca="1" ref="M545" ca="1">INDEX(data_generation!$AI$7:$AI$9,RANDBETWEEN(1,ROWS(data_generation!$AI$7:$AI$9)))</f>
        <v>Female</v>
      </c>
      <c r="N545" t="str" cm="1">
        <f t="array" aca="1" ref="N545" ca="1">INDEX($AK$7:$AK$9,RANDBETWEEN(1,ROWS($AK$7:$AK$9)))</f>
        <v>Under $500</v>
      </c>
      <c r="O545" t="str" cm="1">
        <f t="array" aca="1" ref="O545" ca="1">INDEX($AM$7:$AM$12,RANDBETWEEN(1,ROWS($AM$7:$AM$12)))</f>
        <v>WI</v>
      </c>
      <c r="P545" s="6"/>
      <c r="Q545" s="6"/>
      <c r="S545">
        <f t="shared" ca="1" si="35"/>
        <v>0.86866390711420094</v>
      </c>
      <c r="T545" s="5">
        <f t="shared" ca="1" si="36"/>
        <v>0.49535759221123321</v>
      </c>
      <c r="U545">
        <v>100539</v>
      </c>
      <c r="Y545" s="8">
        <v>10539</v>
      </c>
    </row>
    <row r="546" spans="1:25" x14ac:dyDescent="0.25">
      <c r="A546" cm="1">
        <f t="array" aca="1" ref="A546" ca="1">INDEX($U$7:$U$50006, RANK(T546,$T$7:$T$50006), 1)</f>
        <v>100852</v>
      </c>
      <c r="B546" cm="1">
        <f t="array" aca="1" ref="B546" ca="1">INDEX($Y$7:$Y$50006, RANK(T546,$T$7:$T$50006), 1)</f>
        <v>10852</v>
      </c>
      <c r="C546" t="str">
        <f t="shared" ca="1" si="33"/>
        <v>BC</v>
      </c>
      <c r="D546" t="str">
        <f t="shared" ca="1" si="34"/>
        <v>Square</v>
      </c>
      <c r="E546" cm="1">
        <f t="array" aca="1" ref="E546" ca="1">INDEX($Z$7:$Z$46,RANDBETWEEN(1,ROWS($Z$7:$Z$46)))</f>
        <v>2023</v>
      </c>
      <c r="F546" cm="1">
        <f t="array" aca="1" ref="F546" ca="1">INDEX($AB$7:$AB$126,RANDBETWEEN(1,ROWS($AB$7:$AB$126)))</f>
        <v>40</v>
      </c>
      <c r="G546">
        <f ca="1">IF(_xlfn.NORM.INV(T546,$R$7,$R$8)&lt;0,0,_xlfn.NORM.INV(T546,$R$7,$R$8))*VLOOKUP(C546,$V$7:$W$10,2,FALSE)</f>
        <v>2.66318447202547</v>
      </c>
      <c r="H546" s="6">
        <f ca="1">G546*VLOOKUP(C546,$V$7:$X$12,3,FALSE)</f>
        <v>39.94776708038205</v>
      </c>
      <c r="I546" t="str" cm="1">
        <f t="array" aca="1" ref="I546" ca="1">INDEX(data_generation!$AD$7:$AD$9,RANDBETWEEN(1,ROWS(data_generation!$AD$7:$AD$9)))</f>
        <v>Loyal</v>
      </c>
      <c r="J546" t="str" cm="1">
        <f t="array" aca="1" ref="J546" ca="1">INDEX(data_generation!$AE$7:$AE$9,RANDBETWEEN(1,ROWS(data_generation!$AE$7:$AE$9)))</f>
        <v>Home</v>
      </c>
      <c r="K546" t="b" cm="1">
        <f t="array" aca="1" ref="K546" ca="1">INDEX(data_generation!$AF$7:$AF$8,RANDBETWEEN(1,ROWS(data_generation!$AF$7:$AF$8)))</f>
        <v>0</v>
      </c>
      <c r="L546" t="str" cm="1">
        <f t="array" aca="1" ref="L546" ca="1">INDEX($AG$7:$AG$10,RANDBETWEEN(1,ROWS($AG$7:$AG$10)))</f>
        <v>&lt;25</v>
      </c>
      <c r="M546" t="str" cm="1">
        <f t="array" aca="1" ref="M546" ca="1">INDEX(data_generation!$AI$7:$AI$9,RANDBETWEEN(1,ROWS(data_generation!$AI$7:$AI$9)))</f>
        <v>Other</v>
      </c>
      <c r="N546" t="str" cm="1">
        <f t="array" aca="1" ref="N546" ca="1">INDEX($AK$7:$AK$9,RANDBETWEEN(1,ROWS($AK$7:$AK$9)))</f>
        <v>Under $500</v>
      </c>
      <c r="O546" t="str" cm="1">
        <f t="array" aca="1" ref="O546" ca="1">INDEX($AM$7:$AM$12,RANDBETWEEN(1,ROWS($AM$7:$AM$12)))</f>
        <v>IN</v>
      </c>
      <c r="P546" s="6"/>
      <c r="Q546" s="6"/>
      <c r="S546">
        <f t="shared" ca="1" si="35"/>
        <v>0.16878934602643669</v>
      </c>
      <c r="T546" s="5">
        <f t="shared" ca="1" si="36"/>
        <v>0.25027295191784271</v>
      </c>
      <c r="U546">
        <v>100540</v>
      </c>
      <c r="Y546" s="8">
        <v>10540</v>
      </c>
    </row>
    <row r="547" spans="1:25" x14ac:dyDescent="0.25">
      <c r="A547" cm="1">
        <f t="array" aca="1" ref="A547" ca="1">INDEX($U$7:$U$50006, RANK(T547,$T$7:$T$50006), 1)</f>
        <v>100254</v>
      </c>
      <c r="B547" cm="1">
        <f t="array" aca="1" ref="B547" ca="1">INDEX($Y$7:$Y$50006, RANK(T547,$T$7:$T$50006), 1)</f>
        <v>10254</v>
      </c>
      <c r="C547" t="str">
        <f t="shared" ca="1" si="33"/>
        <v>BB</v>
      </c>
      <c r="D547" t="str">
        <f t="shared" ca="1" si="34"/>
        <v>Circle</v>
      </c>
      <c r="E547" cm="1">
        <f t="array" aca="1" ref="E547" ca="1">INDEX($Z$7:$Z$46,RANDBETWEEN(1,ROWS($Z$7:$Z$46)))</f>
        <v>2017</v>
      </c>
      <c r="F547" cm="1">
        <f t="array" aca="1" ref="F547" ca="1">INDEX($AB$7:$AB$126,RANDBETWEEN(1,ROWS($AB$7:$AB$126)))</f>
        <v>81</v>
      </c>
      <c r="G547">
        <f ca="1">IF(_xlfn.NORM.INV(T547,$R$7,$R$8)&lt;0,0,_xlfn.NORM.INV(T547,$R$7,$R$8))*VLOOKUP(C547,$V$7:$W$10,2,FALSE)</f>
        <v>30.286860771562818</v>
      </c>
      <c r="H547" s="6">
        <f ca="1">G547*VLOOKUP(C547,$V$7:$X$12,3,FALSE)</f>
        <v>302.86860771562817</v>
      </c>
      <c r="I547" t="str" cm="1">
        <f t="array" aca="1" ref="I547" ca="1">INDEX(data_generation!$AD$7:$AD$9,RANDBETWEEN(1,ROWS(data_generation!$AD$7:$AD$9)))</f>
        <v>Uncommited</v>
      </c>
      <c r="J547" t="str" cm="1">
        <f t="array" aca="1" ref="J547" ca="1">INDEX(data_generation!$AE$7:$AE$9,RANDBETWEEN(1,ROWS(data_generation!$AE$7:$AE$9)))</f>
        <v>Work</v>
      </c>
      <c r="K547" t="b" cm="1">
        <f t="array" aca="1" ref="K547" ca="1">INDEX(data_generation!$AF$7:$AF$8,RANDBETWEEN(1,ROWS(data_generation!$AF$7:$AF$8)))</f>
        <v>1</v>
      </c>
      <c r="L547" t="str" cm="1">
        <f t="array" aca="1" ref="L547" ca="1">INDEX($AG$7:$AG$10,RANDBETWEEN(1,ROWS($AG$7:$AG$10)))</f>
        <v>46-65</v>
      </c>
      <c r="M547" t="str" cm="1">
        <f t="array" aca="1" ref="M547" ca="1">INDEX(data_generation!$AI$7:$AI$9,RANDBETWEEN(1,ROWS(data_generation!$AI$7:$AI$9)))</f>
        <v>Female</v>
      </c>
      <c r="N547" t="str" cm="1">
        <f t="array" aca="1" ref="N547" ca="1">INDEX($AK$7:$AK$9,RANDBETWEEN(1,ROWS($AK$7:$AK$9)))</f>
        <v>$500-$1000</v>
      </c>
      <c r="O547" t="str" cm="1">
        <f t="array" aca="1" ref="O547" ca="1">INDEX($AM$7:$AM$12,RANDBETWEEN(1,ROWS($AM$7:$AM$12)))</f>
        <v>MN</v>
      </c>
      <c r="P547" s="6"/>
      <c r="Q547" s="6"/>
      <c r="S547">
        <f t="shared" ca="1" si="35"/>
        <v>0.45136072240131686</v>
      </c>
      <c r="T547" s="5">
        <f t="shared" ca="1" si="36"/>
        <v>0.76743126702175779</v>
      </c>
      <c r="U547">
        <v>100541</v>
      </c>
      <c r="Y547" s="8">
        <v>10541</v>
      </c>
    </row>
    <row r="548" spans="1:25" x14ac:dyDescent="0.25">
      <c r="A548" cm="1">
        <f t="array" aca="1" ref="A548" ca="1">INDEX($U$7:$U$50006, RANK(T548,$T$7:$T$50006), 1)</f>
        <v>100199</v>
      </c>
      <c r="B548" cm="1">
        <f t="array" aca="1" ref="B548" ca="1">INDEX($Y$7:$Y$50006, RANK(T548,$T$7:$T$50006), 1)</f>
        <v>10199</v>
      </c>
      <c r="C548" t="str">
        <f t="shared" ca="1" si="33"/>
        <v>BC</v>
      </c>
      <c r="D548" t="str">
        <f t="shared" ca="1" si="34"/>
        <v>Square</v>
      </c>
      <c r="E548" cm="1">
        <f t="array" aca="1" ref="E548" ca="1">INDEX($Z$7:$Z$46,RANDBETWEEN(1,ROWS($Z$7:$Z$46)))</f>
        <v>2023</v>
      </c>
      <c r="F548" cm="1">
        <f t="array" aca="1" ref="F548" ca="1">INDEX($AB$7:$AB$126,RANDBETWEEN(1,ROWS($AB$7:$AB$126)))</f>
        <v>59</v>
      </c>
      <c r="G548">
        <f ca="1">IF(_xlfn.NORM.INV(T548,$R$7,$R$8)&lt;0,0,_xlfn.NORM.INV(T548,$R$7,$R$8))*VLOOKUP(C548,$V$7:$W$10,2,FALSE)</f>
        <v>3.4386453577609077</v>
      </c>
      <c r="H548" s="6">
        <f ca="1">G548*VLOOKUP(C548,$V$7:$X$12,3,FALSE)</f>
        <v>51.579680366413619</v>
      </c>
      <c r="I548" t="str" cm="1">
        <f t="array" aca="1" ref="I548" ca="1">INDEX(data_generation!$AD$7:$AD$9,RANDBETWEEN(1,ROWS(data_generation!$AD$7:$AD$9)))</f>
        <v>Loyal</v>
      </c>
      <c r="J548" t="str" cm="1">
        <f t="array" aca="1" ref="J548" ca="1">INDEX(data_generation!$AE$7:$AE$9,RANDBETWEEN(1,ROWS(data_generation!$AE$7:$AE$9)))</f>
        <v>School</v>
      </c>
      <c r="K548" t="b" cm="1">
        <f t="array" aca="1" ref="K548" ca="1">INDEX(data_generation!$AF$7:$AF$8,RANDBETWEEN(1,ROWS(data_generation!$AF$7:$AF$8)))</f>
        <v>0</v>
      </c>
      <c r="L548" t="str" cm="1">
        <f t="array" aca="1" ref="L548" ca="1">INDEX($AG$7:$AG$10,RANDBETWEEN(1,ROWS($AG$7:$AG$10)))</f>
        <v>26-45</v>
      </c>
      <c r="M548" t="str" cm="1">
        <f t="array" aca="1" ref="M548" ca="1">INDEX(data_generation!$AI$7:$AI$9,RANDBETWEEN(1,ROWS(data_generation!$AI$7:$AI$9)))</f>
        <v>Male</v>
      </c>
      <c r="N548" t="str" cm="1">
        <f t="array" aca="1" ref="N548" ca="1">INDEX($AK$7:$AK$9,RANDBETWEEN(1,ROWS($AK$7:$AK$9)))</f>
        <v>Above $1000</v>
      </c>
      <c r="O548" t="str" cm="1">
        <f t="array" aca="1" ref="O548" ca="1">INDEX($AM$7:$AM$12,RANDBETWEEN(1,ROWS($AM$7:$AM$12)))</f>
        <v>MN</v>
      </c>
      <c r="P548" s="6"/>
      <c r="Q548" s="6"/>
      <c r="S548">
        <f t="shared" ca="1" si="35"/>
        <v>0.22360801629301519</v>
      </c>
      <c r="T548" s="5">
        <f t="shared" ca="1" si="36"/>
        <v>0.80983562306373569</v>
      </c>
      <c r="U548">
        <v>100542</v>
      </c>
      <c r="Y548" s="8">
        <v>10542</v>
      </c>
    </row>
    <row r="549" spans="1:25" x14ac:dyDescent="0.25">
      <c r="A549" cm="1">
        <f t="array" aca="1" ref="A549" ca="1">INDEX($U$7:$U$50006, RANK(T549,$T$7:$T$50006), 1)</f>
        <v>100550</v>
      </c>
      <c r="B549" cm="1">
        <f t="array" aca="1" ref="B549" ca="1">INDEX($Y$7:$Y$50006, RANK(T549,$T$7:$T$50006), 1)</f>
        <v>10550</v>
      </c>
      <c r="C549" t="str">
        <f t="shared" ca="1" si="33"/>
        <v>AC</v>
      </c>
      <c r="D549" t="str">
        <f t="shared" ca="1" si="34"/>
        <v>Circle</v>
      </c>
      <c r="E549" cm="1">
        <f t="array" aca="1" ref="E549" ca="1">INDEX($Z$7:$Z$46,RANDBETWEEN(1,ROWS($Z$7:$Z$46)))</f>
        <v>2023</v>
      </c>
      <c r="F549" cm="1">
        <f t="array" aca="1" ref="F549" ca="1">INDEX($AB$7:$AB$126,RANDBETWEEN(1,ROWS($AB$7:$AB$126)))</f>
        <v>7</v>
      </c>
      <c r="G549">
        <f ca="1">IF(_xlfn.NORM.INV(T549,$R$7,$R$8)&lt;0,0,_xlfn.NORM.INV(T549,$R$7,$R$8))*VLOOKUP(C549,$V$7:$W$10,2,FALSE)</f>
        <v>51.050813505133299</v>
      </c>
      <c r="H549" s="6">
        <f ca="1">G549*VLOOKUP(C549,$V$7:$X$12,3,FALSE)</f>
        <v>153.15244051539989</v>
      </c>
      <c r="I549" t="str" cm="1">
        <f t="array" aca="1" ref="I549" ca="1">INDEX(data_generation!$AD$7:$AD$9,RANDBETWEEN(1,ROWS(data_generation!$AD$7:$AD$9)))</f>
        <v>Uncommited</v>
      </c>
      <c r="J549" t="str" cm="1">
        <f t="array" aca="1" ref="J549" ca="1">INDEX(data_generation!$AE$7:$AE$9,RANDBETWEEN(1,ROWS(data_generation!$AE$7:$AE$9)))</f>
        <v>School</v>
      </c>
      <c r="K549" t="b" cm="1">
        <f t="array" aca="1" ref="K549" ca="1">INDEX(data_generation!$AF$7:$AF$8,RANDBETWEEN(1,ROWS(data_generation!$AF$7:$AF$8)))</f>
        <v>1</v>
      </c>
      <c r="L549" t="str" cm="1">
        <f t="array" aca="1" ref="L549" ca="1">INDEX($AG$7:$AG$10,RANDBETWEEN(1,ROWS($AG$7:$AG$10)))</f>
        <v>26-45</v>
      </c>
      <c r="M549" t="str" cm="1">
        <f t="array" aca="1" ref="M549" ca="1">INDEX(data_generation!$AI$7:$AI$9,RANDBETWEEN(1,ROWS(data_generation!$AI$7:$AI$9)))</f>
        <v>Male</v>
      </c>
      <c r="N549" t="str" cm="1">
        <f t="array" aca="1" ref="N549" ca="1">INDEX($AK$7:$AK$9,RANDBETWEEN(1,ROWS($AK$7:$AK$9)))</f>
        <v>Under $500</v>
      </c>
      <c r="O549" t="str" cm="1">
        <f t="array" aca="1" ref="O549" ca="1">INDEX($AM$7:$AM$12,RANDBETWEEN(1,ROWS($AM$7:$AM$12)))</f>
        <v>IA</v>
      </c>
      <c r="P549" s="6"/>
      <c r="Q549" s="6"/>
      <c r="S549">
        <f t="shared" ca="1" si="35"/>
        <v>0.98189984806559205</v>
      </c>
      <c r="T549" s="5">
        <f t="shared" ca="1" si="36"/>
        <v>0.50238488645549395</v>
      </c>
      <c r="U549">
        <v>100543</v>
      </c>
      <c r="Y549" s="8">
        <v>10543</v>
      </c>
    </row>
    <row r="550" spans="1:25" x14ac:dyDescent="0.25">
      <c r="A550" cm="1">
        <f t="array" aca="1" ref="A550" ca="1">INDEX($U$7:$U$50006, RANK(T550,$T$7:$T$50006), 1)</f>
        <v>100160</v>
      </c>
      <c r="B550" cm="1">
        <f t="array" aca="1" ref="B550" ca="1">INDEX($Y$7:$Y$50006, RANK(T550,$T$7:$T$50006), 1)</f>
        <v>10160</v>
      </c>
      <c r="C550" t="str">
        <f t="shared" ca="1" si="33"/>
        <v>BC</v>
      </c>
      <c r="D550" t="str">
        <f t="shared" ca="1" si="34"/>
        <v>Square</v>
      </c>
      <c r="E550" cm="1">
        <f t="array" aca="1" ref="E550" ca="1">INDEX($Z$7:$Z$46,RANDBETWEEN(1,ROWS($Z$7:$Z$46)))</f>
        <v>2023</v>
      </c>
      <c r="F550" cm="1">
        <f t="array" aca="1" ref="F550" ca="1">INDEX($AB$7:$AB$126,RANDBETWEEN(1,ROWS($AB$7:$AB$126)))</f>
        <v>57</v>
      </c>
      <c r="G550">
        <f ca="1">IF(_xlfn.NORM.INV(T550,$R$7,$R$8)&lt;0,0,_xlfn.NORM.INV(T550,$R$7,$R$8))*VLOOKUP(C550,$V$7:$W$10,2,FALSE)</f>
        <v>3.5229416028212395</v>
      </c>
      <c r="H550" s="6">
        <f ca="1">G550*VLOOKUP(C550,$V$7:$X$12,3,FALSE)</f>
        <v>52.84412404231859</v>
      </c>
      <c r="I550" t="str" cm="1">
        <f t="array" aca="1" ref="I550" ca="1">INDEX(data_generation!$AD$7:$AD$9,RANDBETWEEN(1,ROWS(data_generation!$AD$7:$AD$9)))</f>
        <v>Uncommited</v>
      </c>
      <c r="J550" t="str" cm="1">
        <f t="array" aca="1" ref="J550" ca="1">INDEX(data_generation!$AE$7:$AE$9,RANDBETWEEN(1,ROWS(data_generation!$AE$7:$AE$9)))</f>
        <v>School</v>
      </c>
      <c r="K550" t="b" cm="1">
        <f t="array" aca="1" ref="K550" ca="1">INDEX(data_generation!$AF$7:$AF$8,RANDBETWEEN(1,ROWS(data_generation!$AF$7:$AF$8)))</f>
        <v>1</v>
      </c>
      <c r="L550" t="str" cm="1">
        <f t="array" aca="1" ref="L550" ca="1">INDEX($AG$7:$AG$10,RANDBETWEEN(1,ROWS($AG$7:$AG$10)))</f>
        <v>&lt;25</v>
      </c>
      <c r="M550" t="str" cm="1">
        <f t="array" aca="1" ref="M550" ca="1">INDEX(data_generation!$AI$7:$AI$9,RANDBETWEEN(1,ROWS(data_generation!$AI$7:$AI$9)))</f>
        <v>Male</v>
      </c>
      <c r="N550" t="str" cm="1">
        <f t="array" aca="1" ref="N550" ca="1">INDEX($AK$7:$AK$9,RANDBETWEEN(1,ROWS($AK$7:$AK$9)))</f>
        <v>Under $500</v>
      </c>
      <c r="O550" t="str" cm="1">
        <f t="array" aca="1" ref="O550" ca="1">INDEX($AM$7:$AM$12,RANDBETWEEN(1,ROWS($AM$7:$AM$12)))</f>
        <v>IN</v>
      </c>
      <c r="P550" s="6"/>
      <c r="Q550" s="6"/>
      <c r="S550">
        <f t="shared" ca="1" si="35"/>
        <v>0.95887089872381892</v>
      </c>
      <c r="T550" s="5">
        <f t="shared" ca="1" si="36"/>
        <v>0.85219252043411031</v>
      </c>
      <c r="U550">
        <v>100544</v>
      </c>
      <c r="Y550" s="8">
        <v>10544</v>
      </c>
    </row>
    <row r="551" spans="1:25" x14ac:dyDescent="0.25">
      <c r="A551" cm="1">
        <f t="array" aca="1" ref="A551" ca="1">INDEX($U$7:$U$50006, RANK(T551,$T$7:$T$50006), 1)</f>
        <v>100288</v>
      </c>
      <c r="B551" cm="1">
        <f t="array" aca="1" ref="B551" ca="1">INDEX($Y$7:$Y$50006, RANK(T551,$T$7:$T$50006), 1)</f>
        <v>10288</v>
      </c>
      <c r="C551" t="str">
        <f t="shared" ca="1" si="33"/>
        <v>BB</v>
      </c>
      <c r="D551" t="str">
        <f t="shared" ca="1" si="34"/>
        <v>Circle</v>
      </c>
      <c r="E551" cm="1">
        <f t="array" aca="1" ref="E551" ca="1">INDEX($Z$7:$Z$46,RANDBETWEEN(1,ROWS($Z$7:$Z$46)))</f>
        <v>2021</v>
      </c>
      <c r="F551" cm="1">
        <f t="array" aca="1" ref="F551" ca="1">INDEX($AB$7:$AB$126,RANDBETWEEN(1,ROWS($AB$7:$AB$126)))</f>
        <v>54</v>
      </c>
      <c r="G551">
        <f ca="1">IF(_xlfn.NORM.INV(T551,$R$7,$R$8)&lt;0,0,_xlfn.NORM.INV(T551,$R$7,$R$8))*VLOOKUP(C551,$V$7:$W$10,2,FALSE)</f>
        <v>29.933506007326748</v>
      </c>
      <c r="H551" s="6">
        <f ca="1">G551*VLOOKUP(C551,$V$7:$X$12,3,FALSE)</f>
        <v>299.33506007326747</v>
      </c>
      <c r="I551" t="str" cm="1">
        <f t="array" aca="1" ref="I551" ca="1">INDEX(data_generation!$AD$7:$AD$9,RANDBETWEEN(1,ROWS(data_generation!$AD$7:$AD$9)))</f>
        <v>Uncommited</v>
      </c>
      <c r="J551" t="str" cm="1">
        <f t="array" aca="1" ref="J551" ca="1">INDEX(data_generation!$AE$7:$AE$9,RANDBETWEEN(1,ROWS(data_generation!$AE$7:$AE$9)))</f>
        <v>Work</v>
      </c>
      <c r="K551" t="b" cm="1">
        <f t="array" aca="1" ref="K551" ca="1">INDEX(data_generation!$AF$7:$AF$8,RANDBETWEEN(1,ROWS(data_generation!$AF$7:$AF$8)))</f>
        <v>1</v>
      </c>
      <c r="L551" t="str" cm="1">
        <f t="array" aca="1" ref="L551" ca="1">INDEX($AG$7:$AG$10,RANDBETWEEN(1,ROWS($AG$7:$AG$10)))</f>
        <v>26-45</v>
      </c>
      <c r="M551" t="str" cm="1">
        <f t="array" aca="1" ref="M551" ca="1">INDEX(data_generation!$AI$7:$AI$9,RANDBETWEEN(1,ROWS(data_generation!$AI$7:$AI$9)))</f>
        <v>Female</v>
      </c>
      <c r="N551" t="str" cm="1">
        <f t="array" aca="1" ref="N551" ca="1">INDEX($AK$7:$AK$9,RANDBETWEEN(1,ROWS($AK$7:$AK$9)))</f>
        <v>$500-$1000</v>
      </c>
      <c r="O551" t="str" cm="1">
        <f t="array" aca="1" ref="O551" ca="1">INDEX($AM$7:$AM$12,RANDBETWEEN(1,ROWS($AM$7:$AM$12)))</f>
        <v>WI</v>
      </c>
      <c r="P551" s="6"/>
      <c r="Q551" s="6"/>
      <c r="S551">
        <f t="shared" ca="1" si="35"/>
        <v>0.36366999167227676</v>
      </c>
      <c r="T551" s="5">
        <f t="shared" ca="1" si="36"/>
        <v>0.74276400400380693</v>
      </c>
      <c r="U551">
        <v>100545</v>
      </c>
      <c r="Y551" s="8">
        <v>10545</v>
      </c>
    </row>
    <row r="552" spans="1:25" x14ac:dyDescent="0.25">
      <c r="A552" cm="1">
        <f t="array" aca="1" ref="A552" ca="1">INDEX($U$7:$U$50006, RANK(T552,$T$7:$T$50006), 1)</f>
        <v>100853</v>
      </c>
      <c r="B552" cm="1">
        <f t="array" aca="1" ref="B552" ca="1">INDEX($Y$7:$Y$50006, RANK(T552,$T$7:$T$50006), 1)</f>
        <v>10853</v>
      </c>
      <c r="C552" t="str">
        <f t="shared" ca="1" si="33"/>
        <v>BC</v>
      </c>
      <c r="D552" t="str">
        <f t="shared" ca="1" si="34"/>
        <v>Square</v>
      </c>
      <c r="E552" cm="1">
        <f t="array" aca="1" ref="E552" ca="1">INDEX($Z$7:$Z$46,RANDBETWEEN(1,ROWS($Z$7:$Z$46)))</f>
        <v>2023</v>
      </c>
      <c r="F552" cm="1">
        <f t="array" aca="1" ref="F552" ca="1">INDEX($AB$7:$AB$126,RANDBETWEEN(1,ROWS($AB$7:$AB$126)))</f>
        <v>65</v>
      </c>
      <c r="G552">
        <f ca="1">IF(_xlfn.NORM.INV(T552,$R$7,$R$8)&lt;0,0,_xlfn.NORM.INV(T552,$R$7,$R$8))*VLOOKUP(C552,$V$7:$W$10,2,FALSE)</f>
        <v>2.6628171735135755</v>
      </c>
      <c r="H552" s="6">
        <f ca="1">G552*VLOOKUP(C552,$V$7:$X$12,3,FALSE)</f>
        <v>39.942257602703634</v>
      </c>
      <c r="I552" t="str" cm="1">
        <f t="array" aca="1" ref="I552" ca="1">INDEX(data_generation!$AD$7:$AD$9,RANDBETWEEN(1,ROWS(data_generation!$AD$7:$AD$9)))</f>
        <v>Loyal</v>
      </c>
      <c r="J552" t="str" cm="1">
        <f t="array" aca="1" ref="J552" ca="1">INDEX(data_generation!$AE$7:$AE$9,RANDBETWEEN(1,ROWS(data_generation!$AE$7:$AE$9)))</f>
        <v>Work</v>
      </c>
      <c r="K552" t="b" cm="1">
        <f t="array" aca="1" ref="K552" ca="1">INDEX(data_generation!$AF$7:$AF$8,RANDBETWEEN(1,ROWS(data_generation!$AF$7:$AF$8)))</f>
        <v>1</v>
      </c>
      <c r="L552" t="str" cm="1">
        <f t="array" aca="1" ref="L552" ca="1">INDEX($AG$7:$AG$10,RANDBETWEEN(1,ROWS($AG$7:$AG$10)))</f>
        <v>&lt;25</v>
      </c>
      <c r="M552" t="str" cm="1">
        <f t="array" aca="1" ref="M552" ca="1">INDEX(data_generation!$AI$7:$AI$9,RANDBETWEEN(1,ROWS(data_generation!$AI$7:$AI$9)))</f>
        <v>Male</v>
      </c>
      <c r="N552" t="str" cm="1">
        <f t="array" aca="1" ref="N552" ca="1">INDEX($AK$7:$AK$9,RANDBETWEEN(1,ROWS($AK$7:$AK$9)))</f>
        <v>Above $1000</v>
      </c>
      <c r="O552" t="str" cm="1">
        <f t="array" aca="1" ref="O552" ca="1">INDEX($AM$7:$AM$12,RANDBETWEEN(1,ROWS($AM$7:$AM$12)))</f>
        <v>IL</v>
      </c>
      <c r="P552" s="6"/>
      <c r="Q552" s="6"/>
      <c r="S552">
        <f t="shared" ca="1" si="35"/>
        <v>0.32322674558922826</v>
      </c>
      <c r="T552" s="5">
        <f t="shared" ca="1" si="36"/>
        <v>0.25003943684063146</v>
      </c>
      <c r="U552">
        <v>100546</v>
      </c>
      <c r="Y552" s="8">
        <v>10546</v>
      </c>
    </row>
    <row r="553" spans="1:25" x14ac:dyDescent="0.25">
      <c r="A553" cm="1">
        <f t="array" aca="1" ref="A553" ca="1">INDEX($U$7:$U$50006, RANK(T553,$T$7:$T$50006), 1)</f>
        <v>100416</v>
      </c>
      <c r="B553" cm="1">
        <f t="array" aca="1" ref="B553" ca="1">INDEX($Y$7:$Y$50006, RANK(T553,$T$7:$T$50006), 1)</f>
        <v>10416</v>
      </c>
      <c r="C553" t="str">
        <f t="shared" ca="1" si="33"/>
        <v>AC</v>
      </c>
      <c r="D553" t="str">
        <f t="shared" ca="1" si="34"/>
        <v>Circle</v>
      </c>
      <c r="E553" cm="1">
        <f t="array" aca="1" ref="E553" ca="1">INDEX($Z$7:$Z$46,RANDBETWEEN(1,ROWS($Z$7:$Z$46)))</f>
        <v>2013</v>
      </c>
      <c r="F553" cm="1">
        <f t="array" aca="1" ref="F553" ca="1">INDEX($AB$7:$AB$126,RANDBETWEEN(1,ROWS($AB$7:$AB$126)))</f>
        <v>51</v>
      </c>
      <c r="G553">
        <f ca="1">IF(_xlfn.NORM.INV(T553,$R$7,$R$8)&lt;0,0,_xlfn.NORM.INV(T553,$R$7,$R$8))*VLOOKUP(C553,$V$7:$W$10,2,FALSE)</f>
        <v>53.726388831509958</v>
      </c>
      <c r="H553" s="6">
        <f ca="1">G553*VLOOKUP(C553,$V$7:$X$12,3,FALSE)</f>
        <v>161.17916649452988</v>
      </c>
      <c r="I553" t="str" cm="1">
        <f t="array" aca="1" ref="I553" ca="1">INDEX(data_generation!$AD$7:$AD$9,RANDBETWEEN(1,ROWS(data_generation!$AD$7:$AD$9)))</f>
        <v>Uncommited</v>
      </c>
      <c r="J553" t="str" cm="1">
        <f t="array" aca="1" ref="J553" ca="1">INDEX(data_generation!$AE$7:$AE$9,RANDBETWEEN(1,ROWS(data_generation!$AE$7:$AE$9)))</f>
        <v>Home</v>
      </c>
      <c r="K553" t="b" cm="1">
        <f t="array" aca="1" ref="K553" ca="1">INDEX(data_generation!$AF$7:$AF$8,RANDBETWEEN(1,ROWS(data_generation!$AF$7:$AF$8)))</f>
        <v>1</v>
      </c>
      <c r="L553" t="str" cm="1">
        <f t="array" aca="1" ref="L553" ca="1">INDEX($AG$7:$AG$10,RANDBETWEEN(1,ROWS($AG$7:$AG$10)))</f>
        <v>46-65</v>
      </c>
      <c r="M553" t="str" cm="1">
        <f t="array" aca="1" ref="M553" ca="1">INDEX(data_generation!$AI$7:$AI$9,RANDBETWEEN(1,ROWS(data_generation!$AI$7:$AI$9)))</f>
        <v>Female</v>
      </c>
      <c r="N553" t="str" cm="1">
        <f t="array" aca="1" ref="N553" ca="1">INDEX($AK$7:$AK$9,RANDBETWEEN(1,ROWS($AK$7:$AK$9)))</f>
        <v>Above $1000</v>
      </c>
      <c r="O553" t="str" cm="1">
        <f t="array" aca="1" ref="O553" ca="1">INDEX($AM$7:$AM$12,RANDBETWEEN(1,ROWS($AM$7:$AM$12)))</f>
        <v>MO</v>
      </c>
      <c r="P553" s="6"/>
      <c r="Q553" s="6"/>
      <c r="S553">
        <f t="shared" ca="1" si="35"/>
        <v>0.92103954659576714</v>
      </c>
      <c r="T553" s="5">
        <f t="shared" ca="1" si="36"/>
        <v>0.62580069010522221</v>
      </c>
      <c r="U553">
        <v>100547</v>
      </c>
      <c r="Y553" s="8">
        <v>10547</v>
      </c>
    </row>
    <row r="554" spans="1:25" x14ac:dyDescent="0.25">
      <c r="A554" cm="1">
        <f t="array" aca="1" ref="A554" ca="1">INDEX($U$7:$U$50006, RANK(T554,$T$7:$T$50006), 1)</f>
        <v>100911</v>
      </c>
      <c r="B554" cm="1">
        <f t="array" aca="1" ref="B554" ca="1">INDEX($Y$7:$Y$50006, RANK(T554,$T$7:$T$50006), 1)</f>
        <v>10911</v>
      </c>
      <c r="C554" t="str">
        <f t="shared" ca="1" si="33"/>
        <v>AC</v>
      </c>
      <c r="D554" t="str">
        <f t="shared" ca="1" si="34"/>
        <v>Circle</v>
      </c>
      <c r="E554" cm="1">
        <f t="array" aca="1" ref="E554" ca="1">INDEX($Z$7:$Z$46,RANDBETWEEN(1,ROWS($Z$7:$Z$46)))</f>
        <v>2021</v>
      </c>
      <c r="F554" cm="1">
        <f t="array" aca="1" ref="F554" ca="1">INDEX($AB$7:$AB$126,RANDBETWEEN(1,ROWS($AB$7:$AB$126)))</f>
        <v>29</v>
      </c>
      <c r="G554">
        <f ca="1">IF(_xlfn.NORM.INV(T554,$R$7,$R$8)&lt;0,0,_xlfn.NORM.INV(T554,$R$7,$R$8))*VLOOKUP(C554,$V$7:$W$10,2,FALSE)</f>
        <v>43.724324053340368</v>
      </c>
      <c r="H554" s="6">
        <f ca="1">G554*VLOOKUP(C554,$V$7:$X$12,3,FALSE)</f>
        <v>131.17297216002112</v>
      </c>
      <c r="I554" t="str" cm="1">
        <f t="array" aca="1" ref="I554" ca="1">INDEX(data_generation!$AD$7:$AD$9,RANDBETWEEN(1,ROWS(data_generation!$AD$7:$AD$9)))</f>
        <v>Loyal</v>
      </c>
      <c r="J554" t="str" cm="1">
        <f t="array" aca="1" ref="J554" ca="1">INDEX(data_generation!$AE$7:$AE$9,RANDBETWEEN(1,ROWS(data_generation!$AE$7:$AE$9)))</f>
        <v>Work</v>
      </c>
      <c r="K554" t="b" cm="1">
        <f t="array" aca="1" ref="K554" ca="1">INDEX(data_generation!$AF$7:$AF$8,RANDBETWEEN(1,ROWS(data_generation!$AF$7:$AF$8)))</f>
        <v>1</v>
      </c>
      <c r="L554" t="str" cm="1">
        <f t="array" aca="1" ref="L554" ca="1">INDEX($AG$7:$AG$10,RANDBETWEEN(1,ROWS($AG$7:$AG$10)))</f>
        <v>46-65</v>
      </c>
      <c r="M554" t="str" cm="1">
        <f t="array" aca="1" ref="M554" ca="1">INDEX(data_generation!$AI$7:$AI$9,RANDBETWEEN(1,ROWS(data_generation!$AI$7:$AI$9)))</f>
        <v>Female</v>
      </c>
      <c r="N554" t="str" cm="1">
        <f t="array" aca="1" ref="N554" ca="1">INDEX($AK$7:$AK$9,RANDBETWEEN(1,ROWS($AK$7:$AK$9)))</f>
        <v>Under $500</v>
      </c>
      <c r="O554" t="str" cm="1">
        <f t="array" aca="1" ref="O554" ca="1">INDEX($AM$7:$AM$12,RANDBETWEEN(1,ROWS($AM$7:$AM$12)))</f>
        <v>IA</v>
      </c>
      <c r="P554" s="6"/>
      <c r="Q554" s="6"/>
      <c r="S554">
        <f t="shared" ca="1" si="35"/>
        <v>0.91984919725847936</v>
      </c>
      <c r="T554" s="5">
        <f t="shared" ca="1" si="36"/>
        <v>0.19600943366760004</v>
      </c>
      <c r="U554">
        <v>100548</v>
      </c>
      <c r="Y554" s="8">
        <v>10548</v>
      </c>
    </row>
    <row r="555" spans="1:25" x14ac:dyDescent="0.25">
      <c r="A555" cm="1">
        <f t="array" aca="1" ref="A555" ca="1">INDEX($U$7:$U$50006, RANK(T555,$T$7:$T$50006), 1)</f>
        <v>100350</v>
      </c>
      <c r="B555" cm="1">
        <f t="array" aca="1" ref="B555" ca="1">INDEX($Y$7:$Y$50006, RANK(T555,$T$7:$T$50006), 1)</f>
        <v>10350</v>
      </c>
      <c r="C555" t="str">
        <f t="shared" ca="1" si="33"/>
        <v>BC</v>
      </c>
      <c r="D555" t="str">
        <f t="shared" ca="1" si="34"/>
        <v>Square</v>
      </c>
      <c r="E555" cm="1">
        <f t="array" aca="1" ref="E555" ca="1">INDEX($Z$7:$Z$46,RANDBETWEEN(1,ROWS($Z$7:$Z$46)))</f>
        <v>2023</v>
      </c>
      <c r="F555" cm="1">
        <f t="array" aca="1" ref="F555" ca="1">INDEX($AB$7:$AB$126,RANDBETWEEN(1,ROWS($AB$7:$AB$126)))</f>
        <v>120</v>
      </c>
      <c r="G555">
        <f ca="1">IF(_xlfn.NORM.INV(T555,$R$7,$R$8)&lt;0,0,_xlfn.NORM.INV(T555,$R$7,$R$8))*VLOOKUP(C555,$V$7:$W$10,2,FALSE)</f>
        <v>3.2366602224109515</v>
      </c>
      <c r="H555" s="6">
        <f ca="1">G555*VLOOKUP(C555,$V$7:$X$12,3,FALSE)</f>
        <v>48.54990333616427</v>
      </c>
      <c r="I555" t="str" cm="1">
        <f t="array" aca="1" ref="I555" ca="1">INDEX(data_generation!$AD$7:$AD$9,RANDBETWEEN(1,ROWS(data_generation!$AD$7:$AD$9)))</f>
        <v>Uncommited</v>
      </c>
      <c r="J555" t="str" cm="1">
        <f t="array" aca="1" ref="J555" ca="1">INDEX(data_generation!$AE$7:$AE$9,RANDBETWEEN(1,ROWS(data_generation!$AE$7:$AE$9)))</f>
        <v>School</v>
      </c>
      <c r="K555" t="b" cm="1">
        <f t="array" aca="1" ref="K555" ca="1">INDEX(data_generation!$AF$7:$AF$8,RANDBETWEEN(1,ROWS(data_generation!$AF$7:$AF$8)))</f>
        <v>1</v>
      </c>
      <c r="L555" t="str" cm="1">
        <f t="array" aca="1" ref="L555" ca="1">INDEX($AG$7:$AG$10,RANDBETWEEN(1,ROWS($AG$7:$AG$10)))</f>
        <v>&gt;65</v>
      </c>
      <c r="M555" t="str" cm="1">
        <f t="array" aca="1" ref="M555" ca="1">INDEX(data_generation!$AI$7:$AI$9,RANDBETWEEN(1,ROWS(data_generation!$AI$7:$AI$9)))</f>
        <v>Female</v>
      </c>
      <c r="N555" t="str" cm="1">
        <f t="array" aca="1" ref="N555" ca="1">INDEX($AK$7:$AK$9,RANDBETWEEN(1,ROWS($AK$7:$AK$9)))</f>
        <v>Above $1000</v>
      </c>
      <c r="O555" t="str" cm="1">
        <f t="array" aca="1" ref="O555" ca="1">INDEX($AM$7:$AM$12,RANDBETWEEN(1,ROWS($AM$7:$AM$12)))</f>
        <v>IL</v>
      </c>
      <c r="P555" s="6"/>
      <c r="Q555" s="6"/>
      <c r="S555">
        <f t="shared" ca="1" si="35"/>
        <v>0.188095218828225</v>
      </c>
      <c r="T555" s="5">
        <f t="shared" ca="1" si="36"/>
        <v>0.68200771094720314</v>
      </c>
      <c r="U555">
        <v>100549</v>
      </c>
      <c r="Y555" s="8">
        <v>10549</v>
      </c>
    </row>
    <row r="556" spans="1:25" x14ac:dyDescent="0.25">
      <c r="A556" cm="1">
        <f t="array" aca="1" ref="A556" ca="1">INDEX($U$7:$U$50006, RANK(T556,$T$7:$T$50006), 1)</f>
        <v>100050</v>
      </c>
      <c r="B556" cm="1">
        <f t="array" aca="1" ref="B556" ca="1">INDEX($Y$7:$Y$50006, RANK(T556,$T$7:$T$50006), 1)</f>
        <v>10050</v>
      </c>
      <c r="C556" t="str">
        <f t="shared" ca="1" si="33"/>
        <v>BC</v>
      </c>
      <c r="D556" t="str">
        <f t="shared" ca="1" si="34"/>
        <v>Square</v>
      </c>
      <c r="E556" cm="1">
        <f t="array" aca="1" ref="E556" ca="1">INDEX($Z$7:$Z$46,RANDBETWEEN(1,ROWS($Z$7:$Z$46)))</f>
        <v>2023</v>
      </c>
      <c r="F556" cm="1">
        <f t="array" aca="1" ref="F556" ca="1">INDEX($AB$7:$AB$126,RANDBETWEEN(1,ROWS($AB$7:$AB$126)))</f>
        <v>105</v>
      </c>
      <c r="G556">
        <f ca="1">IF(_xlfn.NORM.INV(T556,$R$7,$R$8)&lt;0,0,_xlfn.NORM.INV(T556,$R$7,$R$8))*VLOOKUP(C556,$V$7:$W$10,2,FALSE)</f>
        <v>3.8316746490267892</v>
      </c>
      <c r="H556" s="6">
        <f ca="1">G556*VLOOKUP(C556,$V$7:$X$12,3,FALSE)</f>
        <v>57.47511973540184</v>
      </c>
      <c r="I556" t="str" cm="1">
        <f t="array" aca="1" ref="I556" ca="1">INDEX(data_generation!$AD$7:$AD$9,RANDBETWEEN(1,ROWS(data_generation!$AD$7:$AD$9)))</f>
        <v>Uncommited</v>
      </c>
      <c r="J556" t="str" cm="1">
        <f t="array" aca="1" ref="J556" ca="1">INDEX(data_generation!$AE$7:$AE$9,RANDBETWEEN(1,ROWS(data_generation!$AE$7:$AE$9)))</f>
        <v>School</v>
      </c>
      <c r="K556" t="b" cm="1">
        <f t="array" aca="1" ref="K556" ca="1">INDEX(data_generation!$AF$7:$AF$8,RANDBETWEEN(1,ROWS(data_generation!$AF$7:$AF$8)))</f>
        <v>0</v>
      </c>
      <c r="L556" t="str" cm="1">
        <f t="array" aca="1" ref="L556" ca="1">INDEX($AG$7:$AG$10,RANDBETWEEN(1,ROWS($AG$7:$AG$10)))</f>
        <v>26-45</v>
      </c>
      <c r="M556" t="str" cm="1">
        <f t="array" aca="1" ref="M556" ca="1">INDEX(data_generation!$AI$7:$AI$9,RANDBETWEEN(1,ROWS(data_generation!$AI$7:$AI$9)))</f>
        <v>Male</v>
      </c>
      <c r="N556" t="str" cm="1">
        <f t="array" aca="1" ref="N556" ca="1">INDEX($AK$7:$AK$9,RANDBETWEEN(1,ROWS($AK$7:$AK$9)))</f>
        <v>Under $500</v>
      </c>
      <c r="O556" t="str" cm="1">
        <f t="array" aca="1" ref="O556" ca="1">INDEX($AM$7:$AM$12,RANDBETWEEN(1,ROWS($AM$7:$AM$12)))</f>
        <v>IL</v>
      </c>
      <c r="P556" s="6"/>
      <c r="Q556" s="6"/>
      <c r="S556">
        <f t="shared" ca="1" si="35"/>
        <v>0.10389929960625266</v>
      </c>
      <c r="T556" s="5">
        <f t="shared" ca="1" si="36"/>
        <v>0.95187873203054485</v>
      </c>
      <c r="U556">
        <v>100550</v>
      </c>
      <c r="Y556" s="8">
        <v>10550</v>
      </c>
    </row>
    <row r="557" spans="1:25" x14ac:dyDescent="0.25">
      <c r="A557" cm="1">
        <f t="array" aca="1" ref="A557" ca="1">INDEX($U$7:$U$50006, RANK(T557,$T$7:$T$50006), 1)</f>
        <v>100742</v>
      </c>
      <c r="B557" cm="1">
        <f t="array" aca="1" ref="B557" ca="1">INDEX($Y$7:$Y$50006, RANK(T557,$T$7:$T$50006), 1)</f>
        <v>10742</v>
      </c>
      <c r="C557" t="str">
        <f t="shared" ca="1" si="33"/>
        <v>AB</v>
      </c>
      <c r="D557" t="str">
        <f t="shared" ca="1" si="34"/>
        <v>Circle</v>
      </c>
      <c r="E557" cm="1">
        <f t="array" aca="1" ref="E557" ca="1">INDEX($Z$7:$Z$46,RANDBETWEEN(1,ROWS($Z$7:$Z$46)))</f>
        <v>2022</v>
      </c>
      <c r="F557" cm="1">
        <f t="array" aca="1" ref="F557" ca="1">INDEX($AB$7:$AB$126,RANDBETWEEN(1,ROWS($AB$7:$AB$126)))</f>
        <v>75</v>
      </c>
      <c r="G557">
        <f ca="1">IF(_xlfn.NORM.INV(T557,$R$7,$R$8)&lt;0,0,_xlfn.NORM.INV(T557,$R$7,$R$8))*VLOOKUP(C557,$V$7:$W$10,2,FALSE)</f>
        <v>50.397356099363222</v>
      </c>
      <c r="H557" s="6">
        <f ca="1">G557*VLOOKUP(C557,$V$7:$X$12,3,FALSE)</f>
        <v>125.99339024840805</v>
      </c>
      <c r="I557" t="str" cm="1">
        <f t="array" aca="1" ref="I557" ca="1">INDEX(data_generation!$AD$7:$AD$9,RANDBETWEEN(1,ROWS(data_generation!$AD$7:$AD$9)))</f>
        <v>Disloyal</v>
      </c>
      <c r="J557" t="str" cm="1">
        <f t="array" aca="1" ref="J557" ca="1">INDEX(data_generation!$AE$7:$AE$9,RANDBETWEEN(1,ROWS(data_generation!$AE$7:$AE$9)))</f>
        <v>Home</v>
      </c>
      <c r="K557" t="b" cm="1">
        <f t="array" aca="1" ref="K557" ca="1">INDEX(data_generation!$AF$7:$AF$8,RANDBETWEEN(1,ROWS(data_generation!$AF$7:$AF$8)))</f>
        <v>1</v>
      </c>
      <c r="L557" t="str" cm="1">
        <f t="array" aca="1" ref="L557" ca="1">INDEX($AG$7:$AG$10,RANDBETWEEN(1,ROWS($AG$7:$AG$10)))</f>
        <v>46-65</v>
      </c>
      <c r="M557" t="str" cm="1">
        <f t="array" aca="1" ref="M557" ca="1">INDEX(data_generation!$AI$7:$AI$9,RANDBETWEEN(1,ROWS(data_generation!$AI$7:$AI$9)))</f>
        <v>Female</v>
      </c>
      <c r="N557" t="str" cm="1">
        <f t="array" aca="1" ref="N557" ca="1">INDEX($AK$7:$AK$9,RANDBETWEEN(1,ROWS($AK$7:$AK$9)))</f>
        <v>Under $500</v>
      </c>
      <c r="O557" t="str" cm="1">
        <f t="array" aca="1" ref="O557" ca="1">INDEX($AM$7:$AM$12,RANDBETWEEN(1,ROWS($AM$7:$AM$12)))</f>
        <v>MO</v>
      </c>
      <c r="P557" s="6"/>
      <c r="Q557" s="6"/>
      <c r="S557">
        <f t="shared" ca="1" si="35"/>
        <v>0.92041828933417946</v>
      </c>
      <c r="T557" s="5">
        <f t="shared" ca="1" si="36"/>
        <v>0.34447007922963813</v>
      </c>
      <c r="U557">
        <v>100551</v>
      </c>
      <c r="Y557" s="8">
        <v>10551</v>
      </c>
    </row>
    <row r="558" spans="1:25" x14ac:dyDescent="0.25">
      <c r="A558" cm="1">
        <f t="array" aca="1" ref="A558" ca="1">INDEX($U$7:$U$50006, RANK(T558,$T$7:$T$50006), 1)</f>
        <v>100576</v>
      </c>
      <c r="B558" cm="1">
        <f t="array" aca="1" ref="B558" ca="1">INDEX($Y$7:$Y$50006, RANK(T558,$T$7:$T$50006), 1)</f>
        <v>10576</v>
      </c>
      <c r="C558" t="str">
        <f t="shared" ca="1" si="33"/>
        <v>AB</v>
      </c>
      <c r="D558" t="str">
        <f t="shared" ca="1" si="34"/>
        <v>Circle</v>
      </c>
      <c r="E558" cm="1">
        <f t="array" aca="1" ref="E558" ca="1">INDEX($Z$7:$Z$46,RANDBETWEEN(1,ROWS($Z$7:$Z$46)))</f>
        <v>2023</v>
      </c>
      <c r="F558" cm="1">
        <f t="array" aca="1" ref="F558" ca="1">INDEX($AB$7:$AB$126,RANDBETWEEN(1,ROWS($AB$7:$AB$126)))</f>
        <v>1</v>
      </c>
      <c r="G558">
        <f ca="1">IF(_xlfn.NORM.INV(T558,$R$7,$R$8)&lt;0,0,_xlfn.NORM.INV(T558,$R$7,$R$8))*VLOOKUP(C558,$V$7:$W$10,2,FALSE)</f>
        <v>53.496128290434449</v>
      </c>
      <c r="H558" s="6">
        <f ca="1">G558*VLOOKUP(C558,$V$7:$X$12,3,FALSE)</f>
        <v>133.74032072608611</v>
      </c>
      <c r="I558" t="str" cm="1">
        <f t="array" aca="1" ref="I558" ca="1">INDEX(data_generation!$AD$7:$AD$9,RANDBETWEEN(1,ROWS(data_generation!$AD$7:$AD$9)))</f>
        <v>Uncommited</v>
      </c>
      <c r="J558" t="str" cm="1">
        <f t="array" aca="1" ref="J558" ca="1">INDEX(data_generation!$AE$7:$AE$9,RANDBETWEEN(1,ROWS(data_generation!$AE$7:$AE$9)))</f>
        <v>School</v>
      </c>
      <c r="K558" t="b" cm="1">
        <f t="array" aca="1" ref="K558" ca="1">INDEX(data_generation!$AF$7:$AF$8,RANDBETWEEN(1,ROWS(data_generation!$AF$7:$AF$8)))</f>
        <v>0</v>
      </c>
      <c r="L558" t="str" cm="1">
        <f t="array" aca="1" ref="L558" ca="1">INDEX($AG$7:$AG$10,RANDBETWEEN(1,ROWS($AG$7:$AG$10)))</f>
        <v>26-45</v>
      </c>
      <c r="M558" t="str" cm="1">
        <f t="array" aca="1" ref="M558" ca="1">INDEX(data_generation!$AI$7:$AI$9,RANDBETWEEN(1,ROWS(data_generation!$AI$7:$AI$9)))</f>
        <v>Male</v>
      </c>
      <c r="N558" t="str" cm="1">
        <f t="array" aca="1" ref="N558" ca="1">INDEX($AK$7:$AK$9,RANDBETWEEN(1,ROWS($AK$7:$AK$9)))</f>
        <v>Under $500</v>
      </c>
      <c r="O558" t="str" cm="1">
        <f t="array" aca="1" ref="O558" ca="1">INDEX($AM$7:$AM$12,RANDBETWEEN(1,ROWS($AM$7:$AM$12)))</f>
        <v>IA</v>
      </c>
      <c r="P558" s="6"/>
      <c r="Q558" s="6"/>
      <c r="S558">
        <f t="shared" ca="1" si="35"/>
        <v>0.32599081113785577</v>
      </c>
      <c r="T558" s="5">
        <f t="shared" ca="1" si="36"/>
        <v>0.47767658139370728</v>
      </c>
      <c r="U558">
        <v>100552</v>
      </c>
      <c r="Y558" s="8">
        <v>10552</v>
      </c>
    </row>
    <row r="559" spans="1:25" x14ac:dyDescent="0.25">
      <c r="A559" cm="1">
        <f t="array" aca="1" ref="A559" ca="1">INDEX($U$7:$U$50006, RANK(T559,$T$7:$T$50006), 1)</f>
        <v>100311</v>
      </c>
      <c r="B559" cm="1">
        <f t="array" aca="1" ref="B559" ca="1">INDEX($Y$7:$Y$50006, RANK(T559,$T$7:$T$50006), 1)</f>
        <v>10311</v>
      </c>
      <c r="C559" t="str">
        <f t="shared" ca="1" si="33"/>
        <v>BC</v>
      </c>
      <c r="D559" t="str">
        <f t="shared" ca="1" si="34"/>
        <v>Square</v>
      </c>
      <c r="E559" cm="1">
        <f t="array" aca="1" ref="E559" ca="1">INDEX($Z$7:$Z$46,RANDBETWEEN(1,ROWS($Z$7:$Z$46)))</f>
        <v>2023</v>
      </c>
      <c r="F559" cm="1">
        <f t="array" aca="1" ref="F559" ca="1">INDEX($AB$7:$AB$126,RANDBETWEEN(1,ROWS($AB$7:$AB$126)))</f>
        <v>19</v>
      </c>
      <c r="G559">
        <f ca="1">IF(_xlfn.NORM.INV(T559,$R$7,$R$8)&lt;0,0,_xlfn.NORM.INV(T559,$R$7,$R$8))*VLOOKUP(C559,$V$7:$W$10,2,FALSE)</f>
        <v>3.3032160329681215</v>
      </c>
      <c r="H559" s="6">
        <f ca="1">G559*VLOOKUP(C559,$V$7:$X$12,3,FALSE)</f>
        <v>49.548240494521821</v>
      </c>
      <c r="I559" t="str" cm="1">
        <f t="array" aca="1" ref="I559" ca="1">INDEX(data_generation!$AD$7:$AD$9,RANDBETWEEN(1,ROWS(data_generation!$AD$7:$AD$9)))</f>
        <v>Uncommited</v>
      </c>
      <c r="J559" t="str" cm="1">
        <f t="array" aca="1" ref="J559" ca="1">INDEX(data_generation!$AE$7:$AE$9,RANDBETWEEN(1,ROWS(data_generation!$AE$7:$AE$9)))</f>
        <v>Work</v>
      </c>
      <c r="K559" t="b" cm="1">
        <f t="array" aca="1" ref="K559" ca="1">INDEX(data_generation!$AF$7:$AF$8,RANDBETWEEN(1,ROWS(data_generation!$AF$7:$AF$8)))</f>
        <v>0</v>
      </c>
      <c r="L559" t="str" cm="1">
        <f t="array" aca="1" ref="L559" ca="1">INDEX($AG$7:$AG$10,RANDBETWEEN(1,ROWS($AG$7:$AG$10)))</f>
        <v>26-45</v>
      </c>
      <c r="M559" t="str" cm="1">
        <f t="array" aca="1" ref="M559" ca="1">INDEX(data_generation!$AI$7:$AI$9,RANDBETWEEN(1,ROWS(data_generation!$AI$7:$AI$9)))</f>
        <v>Female</v>
      </c>
      <c r="N559" t="str" cm="1">
        <f t="array" aca="1" ref="N559" ca="1">INDEX($AK$7:$AK$9,RANDBETWEEN(1,ROWS($AK$7:$AK$9)))</f>
        <v>$500-$1000</v>
      </c>
      <c r="O559" t="str" cm="1">
        <f t="array" aca="1" ref="O559" ca="1">INDEX($AM$7:$AM$12,RANDBETWEEN(1,ROWS($AM$7:$AM$12)))</f>
        <v>IN</v>
      </c>
      <c r="P559" s="6"/>
      <c r="Q559" s="6"/>
      <c r="S559">
        <f t="shared" ca="1" si="35"/>
        <v>0.51374394405857082</v>
      </c>
      <c r="T559" s="5">
        <f t="shared" ca="1" si="36"/>
        <v>0.72788605964886688</v>
      </c>
      <c r="U559">
        <v>100553</v>
      </c>
      <c r="Y559" s="8">
        <v>10553</v>
      </c>
    </row>
    <row r="560" spans="1:25" x14ac:dyDescent="0.25">
      <c r="A560" cm="1">
        <f t="array" aca="1" ref="A560" ca="1">INDEX($U$7:$U$50006, RANK(T560,$T$7:$T$50006), 1)</f>
        <v>100195</v>
      </c>
      <c r="B560" cm="1">
        <f t="array" aca="1" ref="B560" ca="1">INDEX($Y$7:$Y$50006, RANK(T560,$T$7:$T$50006), 1)</f>
        <v>10195</v>
      </c>
      <c r="C560" t="str">
        <f t="shared" ca="1" si="33"/>
        <v>AB</v>
      </c>
      <c r="D560" t="str">
        <f t="shared" ca="1" si="34"/>
        <v>Circle</v>
      </c>
      <c r="E560" cm="1">
        <f t="array" aca="1" ref="E560" ca="1">INDEX($Z$7:$Z$46,RANDBETWEEN(1,ROWS($Z$7:$Z$46)))</f>
        <v>2023</v>
      </c>
      <c r="F560" cm="1">
        <f t="array" aca="1" ref="F560" ca="1">INDEX($AB$7:$AB$126,RANDBETWEEN(1,ROWS($AB$7:$AB$126)))</f>
        <v>1</v>
      </c>
      <c r="G560">
        <f ca="1">IF(_xlfn.NORM.INV(T560,$R$7,$R$8)&lt;0,0,_xlfn.NORM.INV(T560,$R$7,$R$8))*VLOOKUP(C560,$V$7:$W$10,2,FALSE)</f>
        <v>62.035740135412546</v>
      </c>
      <c r="H560" s="6">
        <f ca="1">G560*VLOOKUP(C560,$V$7:$X$12,3,FALSE)</f>
        <v>155.08935033853137</v>
      </c>
      <c r="I560" t="str" cm="1">
        <f t="array" aca="1" ref="I560" ca="1">INDEX(data_generation!$AD$7:$AD$9,RANDBETWEEN(1,ROWS(data_generation!$AD$7:$AD$9)))</f>
        <v>Loyal</v>
      </c>
      <c r="J560" t="str" cm="1">
        <f t="array" aca="1" ref="J560" ca="1">INDEX(data_generation!$AE$7:$AE$9,RANDBETWEEN(1,ROWS(data_generation!$AE$7:$AE$9)))</f>
        <v>Home</v>
      </c>
      <c r="K560" t="b" cm="1">
        <f t="array" aca="1" ref="K560" ca="1">INDEX(data_generation!$AF$7:$AF$8,RANDBETWEEN(1,ROWS(data_generation!$AF$7:$AF$8)))</f>
        <v>1</v>
      </c>
      <c r="L560" t="str" cm="1">
        <f t="array" aca="1" ref="L560" ca="1">INDEX($AG$7:$AG$10,RANDBETWEEN(1,ROWS($AG$7:$AG$10)))</f>
        <v>46-65</v>
      </c>
      <c r="M560" t="str" cm="1">
        <f t="array" aca="1" ref="M560" ca="1">INDEX(data_generation!$AI$7:$AI$9,RANDBETWEEN(1,ROWS(data_generation!$AI$7:$AI$9)))</f>
        <v>Male</v>
      </c>
      <c r="N560" t="str" cm="1">
        <f t="array" aca="1" ref="N560" ca="1">INDEX($AK$7:$AK$9,RANDBETWEEN(1,ROWS($AK$7:$AK$9)))</f>
        <v>$500-$1000</v>
      </c>
      <c r="O560" t="str" cm="1">
        <f t="array" aca="1" ref="O560" ca="1">INDEX($AM$7:$AM$12,RANDBETWEEN(1,ROWS($AM$7:$AM$12)))</f>
        <v>MO</v>
      </c>
      <c r="P560" s="6"/>
      <c r="Q560" s="6"/>
      <c r="S560">
        <f t="shared" ca="1" si="35"/>
        <v>0.43661607443115968</v>
      </c>
      <c r="T560" s="5">
        <f t="shared" ca="1" si="36"/>
        <v>0.81403392890819282</v>
      </c>
      <c r="U560">
        <v>100554</v>
      </c>
      <c r="Y560" s="8">
        <v>10554</v>
      </c>
    </row>
    <row r="561" spans="1:25" x14ac:dyDescent="0.25">
      <c r="A561" cm="1">
        <f t="array" aca="1" ref="A561" ca="1">INDEX($U$7:$U$50006, RANK(T561,$T$7:$T$50006), 1)</f>
        <v>100560</v>
      </c>
      <c r="B561" cm="1">
        <f t="array" aca="1" ref="B561" ca="1">INDEX($Y$7:$Y$50006, RANK(T561,$T$7:$T$50006), 1)</f>
        <v>10560</v>
      </c>
      <c r="C561" t="str">
        <f t="shared" ca="1" si="33"/>
        <v>AC</v>
      </c>
      <c r="D561" t="str">
        <f t="shared" ca="1" si="34"/>
        <v>Circle</v>
      </c>
      <c r="E561" cm="1">
        <f t="array" aca="1" ref="E561" ca="1">INDEX($Z$7:$Z$46,RANDBETWEEN(1,ROWS($Z$7:$Z$46)))</f>
        <v>2023</v>
      </c>
      <c r="F561" cm="1">
        <f t="array" aca="1" ref="F561" ca="1">INDEX($AB$7:$AB$126,RANDBETWEEN(1,ROWS($AB$7:$AB$126)))</f>
        <v>44</v>
      </c>
      <c r="G561">
        <f ca="1">IF(_xlfn.NORM.INV(T561,$R$7,$R$8)&lt;0,0,_xlfn.NORM.INV(T561,$R$7,$R$8))*VLOOKUP(C561,$V$7:$W$10,2,FALSE)</f>
        <v>50.890402063692569</v>
      </c>
      <c r="H561" s="6">
        <f ca="1">G561*VLOOKUP(C561,$V$7:$X$12,3,FALSE)</f>
        <v>152.67120619107772</v>
      </c>
      <c r="I561" t="str" cm="1">
        <f t="array" aca="1" ref="I561" ca="1">INDEX(data_generation!$AD$7:$AD$9,RANDBETWEEN(1,ROWS(data_generation!$AD$7:$AD$9)))</f>
        <v>Loyal</v>
      </c>
      <c r="J561" t="str" cm="1">
        <f t="array" aca="1" ref="J561" ca="1">INDEX(data_generation!$AE$7:$AE$9,RANDBETWEEN(1,ROWS(data_generation!$AE$7:$AE$9)))</f>
        <v>Work</v>
      </c>
      <c r="K561" t="b" cm="1">
        <f t="array" aca="1" ref="K561" ca="1">INDEX(data_generation!$AF$7:$AF$8,RANDBETWEEN(1,ROWS(data_generation!$AF$7:$AF$8)))</f>
        <v>1</v>
      </c>
      <c r="L561" t="str" cm="1">
        <f t="array" aca="1" ref="L561" ca="1">INDEX($AG$7:$AG$10,RANDBETWEEN(1,ROWS($AG$7:$AG$10)))</f>
        <v>&lt;25</v>
      </c>
      <c r="M561" t="str" cm="1">
        <f t="array" aca="1" ref="M561" ca="1">INDEX(data_generation!$AI$7:$AI$9,RANDBETWEEN(1,ROWS(data_generation!$AI$7:$AI$9)))</f>
        <v>Female</v>
      </c>
      <c r="N561" t="str" cm="1">
        <f t="array" aca="1" ref="N561" ca="1">INDEX($AK$7:$AK$9,RANDBETWEEN(1,ROWS($AK$7:$AK$9)))</f>
        <v>Under $500</v>
      </c>
      <c r="O561" t="str" cm="1">
        <f t="array" aca="1" ref="O561" ca="1">INDEX($AM$7:$AM$12,RANDBETWEEN(1,ROWS($AM$7:$AM$12)))</f>
        <v>MN</v>
      </c>
      <c r="P561" s="6"/>
      <c r="Q561" s="6"/>
      <c r="S561">
        <f t="shared" ca="1" si="35"/>
        <v>0.6596327668663422</v>
      </c>
      <c r="T561" s="5">
        <f t="shared" ca="1" si="36"/>
        <v>0.49485623068765361</v>
      </c>
      <c r="U561">
        <v>100555</v>
      </c>
      <c r="Y561" s="8">
        <v>10555</v>
      </c>
    </row>
    <row r="562" spans="1:25" x14ac:dyDescent="0.25">
      <c r="A562" cm="1">
        <f t="array" aca="1" ref="A562" ca="1">INDEX($U$7:$U$50006, RANK(T562,$T$7:$T$50006), 1)</f>
        <v>100302</v>
      </c>
      <c r="B562" cm="1">
        <f t="array" aca="1" ref="B562" ca="1">INDEX($Y$7:$Y$50006, RANK(T562,$T$7:$T$50006), 1)</f>
        <v>10302</v>
      </c>
      <c r="C562" t="str">
        <f t="shared" ca="1" si="33"/>
        <v>BC</v>
      </c>
      <c r="D562" t="str">
        <f t="shared" ca="1" si="34"/>
        <v>Square</v>
      </c>
      <c r="E562" cm="1">
        <f t="array" aca="1" ref="E562" ca="1">INDEX($Z$7:$Z$46,RANDBETWEEN(1,ROWS($Z$7:$Z$46)))</f>
        <v>2022</v>
      </c>
      <c r="F562" cm="1">
        <f t="array" aca="1" ref="F562" ca="1">INDEX($AB$7:$AB$126,RANDBETWEEN(1,ROWS($AB$7:$AB$126)))</f>
        <v>112</v>
      </c>
      <c r="G562">
        <f ca="1">IF(_xlfn.NORM.INV(T562,$R$7,$R$8)&lt;0,0,_xlfn.NORM.INV(T562,$R$7,$R$8))*VLOOKUP(C562,$V$7:$W$10,2,FALSE)</f>
        <v>3.310519850296239</v>
      </c>
      <c r="H562" s="6">
        <f ca="1">G562*VLOOKUP(C562,$V$7:$X$12,3,FALSE)</f>
        <v>49.657797754443585</v>
      </c>
      <c r="I562" t="str" cm="1">
        <f t="array" aca="1" ref="I562" ca="1">INDEX(data_generation!$AD$7:$AD$9,RANDBETWEEN(1,ROWS(data_generation!$AD$7:$AD$9)))</f>
        <v>Disloyal</v>
      </c>
      <c r="J562" t="str" cm="1">
        <f t="array" aca="1" ref="J562" ca="1">INDEX(data_generation!$AE$7:$AE$9,RANDBETWEEN(1,ROWS(data_generation!$AE$7:$AE$9)))</f>
        <v>Home</v>
      </c>
      <c r="K562" t="b" cm="1">
        <f t="array" aca="1" ref="K562" ca="1">INDEX(data_generation!$AF$7:$AF$8,RANDBETWEEN(1,ROWS(data_generation!$AF$7:$AF$8)))</f>
        <v>0</v>
      </c>
      <c r="L562" t="str" cm="1">
        <f t="array" aca="1" ref="L562" ca="1">INDEX($AG$7:$AG$10,RANDBETWEEN(1,ROWS($AG$7:$AG$10)))</f>
        <v>&lt;25</v>
      </c>
      <c r="M562" t="str" cm="1">
        <f t="array" aca="1" ref="M562" ca="1">INDEX(data_generation!$AI$7:$AI$9,RANDBETWEEN(1,ROWS(data_generation!$AI$7:$AI$9)))</f>
        <v>Other</v>
      </c>
      <c r="N562" t="str" cm="1">
        <f t="array" aca="1" ref="N562" ca="1">INDEX($AK$7:$AK$9,RANDBETWEEN(1,ROWS($AK$7:$AK$9)))</f>
        <v>Under $500</v>
      </c>
      <c r="O562" t="str" cm="1">
        <f t="array" aca="1" ref="O562" ca="1">INDEX($AM$7:$AM$12,RANDBETWEEN(1,ROWS($AM$7:$AM$12)))</f>
        <v>IA</v>
      </c>
      <c r="P562" s="6"/>
      <c r="Q562" s="6"/>
      <c r="S562">
        <f t="shared" ca="1" si="35"/>
        <v>0.44167485598048528</v>
      </c>
      <c r="T562" s="5">
        <f t="shared" ca="1" si="36"/>
        <v>0.73271324894160872</v>
      </c>
      <c r="U562">
        <v>100556</v>
      </c>
      <c r="Y562" s="8">
        <v>10556</v>
      </c>
    </row>
    <row r="563" spans="1:25" x14ac:dyDescent="0.25">
      <c r="A563" cm="1">
        <f t="array" aca="1" ref="A563" ca="1">INDEX($U$7:$U$50006, RANK(T563,$T$7:$T$50006), 1)</f>
        <v>100569</v>
      </c>
      <c r="B563" cm="1">
        <f t="array" aca="1" ref="B563" ca="1">INDEX($Y$7:$Y$50006, RANK(T563,$T$7:$T$50006), 1)</f>
        <v>10569</v>
      </c>
      <c r="C563" t="str">
        <f t="shared" ca="1" si="33"/>
        <v>AB</v>
      </c>
      <c r="D563" t="str">
        <f t="shared" ca="1" si="34"/>
        <v>Circle</v>
      </c>
      <c r="E563" cm="1">
        <f t="array" aca="1" ref="E563" ca="1">INDEX($Z$7:$Z$46,RANDBETWEEN(1,ROWS($Z$7:$Z$46)))</f>
        <v>2023</v>
      </c>
      <c r="F563" cm="1">
        <f t="array" aca="1" ref="F563" ca="1">INDEX($AB$7:$AB$126,RANDBETWEEN(1,ROWS($AB$7:$AB$126)))</f>
        <v>111</v>
      </c>
      <c r="G563">
        <f ca="1">IF(_xlfn.NORM.INV(T563,$R$7,$R$8)&lt;0,0,_xlfn.NORM.INV(T563,$R$7,$R$8))*VLOOKUP(C563,$V$7:$W$10,2,FALSE)</f>
        <v>53.583126201259269</v>
      </c>
      <c r="H563" s="6">
        <f ca="1">G563*VLOOKUP(C563,$V$7:$X$12,3,FALSE)</f>
        <v>133.95781550314817</v>
      </c>
      <c r="I563" t="str" cm="1">
        <f t="array" aca="1" ref="I563" ca="1">INDEX(data_generation!$AD$7:$AD$9,RANDBETWEEN(1,ROWS(data_generation!$AD$7:$AD$9)))</f>
        <v>Uncommited</v>
      </c>
      <c r="J563" t="str" cm="1">
        <f t="array" aca="1" ref="J563" ca="1">INDEX(data_generation!$AE$7:$AE$9,RANDBETWEEN(1,ROWS(data_generation!$AE$7:$AE$9)))</f>
        <v>Work</v>
      </c>
      <c r="K563" t="b" cm="1">
        <f t="array" aca="1" ref="K563" ca="1">INDEX(data_generation!$AF$7:$AF$8,RANDBETWEEN(1,ROWS(data_generation!$AF$7:$AF$8)))</f>
        <v>1</v>
      </c>
      <c r="L563" t="str" cm="1">
        <f t="array" aca="1" ref="L563" ca="1">INDEX($AG$7:$AG$10,RANDBETWEEN(1,ROWS($AG$7:$AG$10)))</f>
        <v>26-45</v>
      </c>
      <c r="M563" t="str" cm="1">
        <f t="array" aca="1" ref="M563" ca="1">INDEX(data_generation!$AI$7:$AI$9,RANDBETWEEN(1,ROWS(data_generation!$AI$7:$AI$9)))</f>
        <v>Male</v>
      </c>
      <c r="N563" t="str" cm="1">
        <f t="array" aca="1" ref="N563" ca="1">INDEX($AK$7:$AK$9,RANDBETWEEN(1,ROWS($AK$7:$AK$9)))</f>
        <v>Above $1000</v>
      </c>
      <c r="O563" t="str" cm="1">
        <f t="array" aca="1" ref="O563" ca="1">INDEX($AM$7:$AM$12,RANDBETWEEN(1,ROWS($AM$7:$AM$12)))</f>
        <v>MO</v>
      </c>
      <c r="P563" s="6"/>
      <c r="Q563" s="6"/>
      <c r="S563">
        <f t="shared" ca="1" si="35"/>
        <v>0.53748066957983909</v>
      </c>
      <c r="T563" s="5">
        <f t="shared" ca="1" si="36"/>
        <v>0.48152787394901453</v>
      </c>
      <c r="U563">
        <v>100557</v>
      </c>
      <c r="Y563" s="8">
        <v>10557</v>
      </c>
    </row>
    <row r="564" spans="1:25" x14ac:dyDescent="0.25">
      <c r="A564" cm="1">
        <f t="array" aca="1" ref="A564" ca="1">INDEX($U$7:$U$50006, RANK(T564,$T$7:$T$50006), 1)</f>
        <v>100741</v>
      </c>
      <c r="B564" cm="1">
        <f t="array" aca="1" ref="B564" ca="1">INDEX($Y$7:$Y$50006, RANK(T564,$T$7:$T$50006), 1)</f>
        <v>10741</v>
      </c>
      <c r="C564" t="str">
        <f t="shared" ca="1" si="33"/>
        <v>BC</v>
      </c>
      <c r="D564" t="str">
        <f t="shared" ca="1" si="34"/>
        <v>Square</v>
      </c>
      <c r="E564" cm="1">
        <f t="array" aca="1" ref="E564" ca="1">INDEX($Z$7:$Z$46,RANDBETWEEN(1,ROWS($Z$7:$Z$46)))</f>
        <v>2022</v>
      </c>
      <c r="F564" cm="1">
        <f t="array" aca="1" ref="F564" ca="1">INDEX($AB$7:$AB$126,RANDBETWEEN(1,ROWS($AB$7:$AB$126)))</f>
        <v>19</v>
      </c>
      <c r="G564">
        <f ca="1">IF(_xlfn.NORM.INV(T564,$R$7,$R$8)&lt;0,0,_xlfn.NORM.INV(T564,$R$7,$R$8))*VLOOKUP(C564,$V$7:$W$10,2,FALSE)</f>
        <v>2.8004989885717948</v>
      </c>
      <c r="H564" s="6">
        <f ca="1">G564*VLOOKUP(C564,$V$7:$X$12,3,FALSE)</f>
        <v>42.007484828576921</v>
      </c>
      <c r="I564" t="str" cm="1">
        <f t="array" aca="1" ref="I564" ca="1">INDEX(data_generation!$AD$7:$AD$9,RANDBETWEEN(1,ROWS(data_generation!$AD$7:$AD$9)))</f>
        <v>Uncommited</v>
      </c>
      <c r="J564" t="str" cm="1">
        <f t="array" aca="1" ref="J564" ca="1">INDEX(data_generation!$AE$7:$AE$9,RANDBETWEEN(1,ROWS(data_generation!$AE$7:$AE$9)))</f>
        <v>Home</v>
      </c>
      <c r="K564" t="b" cm="1">
        <f t="array" aca="1" ref="K564" ca="1">INDEX(data_generation!$AF$7:$AF$8,RANDBETWEEN(1,ROWS(data_generation!$AF$7:$AF$8)))</f>
        <v>1</v>
      </c>
      <c r="L564" t="str" cm="1">
        <f t="array" aca="1" ref="L564" ca="1">INDEX($AG$7:$AG$10,RANDBETWEEN(1,ROWS($AG$7:$AG$10)))</f>
        <v>46-65</v>
      </c>
      <c r="M564" t="str" cm="1">
        <f t="array" aca="1" ref="M564" ca="1">INDEX(data_generation!$AI$7:$AI$9,RANDBETWEEN(1,ROWS(data_generation!$AI$7:$AI$9)))</f>
        <v>Female</v>
      </c>
      <c r="N564" t="str" cm="1">
        <f t="array" aca="1" ref="N564" ca="1">INDEX($AK$7:$AK$9,RANDBETWEEN(1,ROWS($AK$7:$AK$9)))</f>
        <v>$500-$1000</v>
      </c>
      <c r="O564" t="str" cm="1">
        <f t="array" aca="1" ref="O564" ca="1">INDEX($AM$7:$AM$12,RANDBETWEEN(1,ROWS($AM$7:$AM$12)))</f>
        <v>IN</v>
      </c>
      <c r="P564" s="6"/>
      <c r="Q564" s="6"/>
      <c r="S564">
        <f t="shared" ca="1" si="35"/>
        <v>0.44506655626215619</v>
      </c>
      <c r="T564" s="5">
        <f t="shared" ca="1" si="36"/>
        <v>0.34494585687744872</v>
      </c>
      <c r="U564">
        <v>100558</v>
      </c>
      <c r="Y564" s="8">
        <v>10558</v>
      </c>
    </row>
    <row r="565" spans="1:25" x14ac:dyDescent="0.25">
      <c r="A565" cm="1">
        <f t="array" aca="1" ref="A565" ca="1">INDEX($U$7:$U$50006, RANK(T565,$T$7:$T$50006), 1)</f>
        <v>100957</v>
      </c>
      <c r="B565" cm="1">
        <f t="array" aca="1" ref="B565" ca="1">INDEX($Y$7:$Y$50006, RANK(T565,$T$7:$T$50006), 1)</f>
        <v>10957</v>
      </c>
      <c r="C565" t="str">
        <f t="shared" ca="1" si="33"/>
        <v>AB</v>
      </c>
      <c r="D565" t="str">
        <f t="shared" ca="1" si="34"/>
        <v>Circle</v>
      </c>
      <c r="E565" cm="1">
        <f t="array" aca="1" ref="E565" ca="1">INDEX($Z$7:$Z$46,RANDBETWEEN(1,ROWS($Z$7:$Z$46)))</f>
        <v>2020</v>
      </c>
      <c r="F565" cm="1">
        <f t="array" aca="1" ref="F565" ca="1">INDEX($AB$7:$AB$126,RANDBETWEEN(1,ROWS($AB$7:$AB$126)))</f>
        <v>36</v>
      </c>
      <c r="G565">
        <f ca="1">IF(_xlfn.NORM.INV(T565,$R$7,$R$8)&lt;0,0,_xlfn.NORM.INV(T565,$R$7,$R$8))*VLOOKUP(C565,$V$7:$W$10,2,FALSE)</f>
        <v>44.879638512040898</v>
      </c>
      <c r="H565" s="6">
        <f ca="1">G565*VLOOKUP(C565,$V$7:$X$12,3,FALSE)</f>
        <v>112.19909628010225</v>
      </c>
      <c r="I565" t="str" cm="1">
        <f t="array" aca="1" ref="I565" ca="1">INDEX(data_generation!$AD$7:$AD$9,RANDBETWEEN(1,ROWS(data_generation!$AD$7:$AD$9)))</f>
        <v>Uncommited</v>
      </c>
      <c r="J565" t="str" cm="1">
        <f t="array" aca="1" ref="J565" ca="1">INDEX(data_generation!$AE$7:$AE$9,RANDBETWEEN(1,ROWS(data_generation!$AE$7:$AE$9)))</f>
        <v>School</v>
      </c>
      <c r="K565" t="b" cm="1">
        <f t="array" aca="1" ref="K565" ca="1">INDEX(data_generation!$AF$7:$AF$8,RANDBETWEEN(1,ROWS(data_generation!$AF$7:$AF$8)))</f>
        <v>1</v>
      </c>
      <c r="L565" t="str" cm="1">
        <f t="array" aca="1" ref="L565" ca="1">INDEX($AG$7:$AG$10,RANDBETWEEN(1,ROWS($AG$7:$AG$10)))</f>
        <v>46-65</v>
      </c>
      <c r="M565" t="str" cm="1">
        <f t="array" aca="1" ref="M565" ca="1">INDEX(data_generation!$AI$7:$AI$9,RANDBETWEEN(1,ROWS(data_generation!$AI$7:$AI$9)))</f>
        <v>Other</v>
      </c>
      <c r="N565" t="str" cm="1">
        <f t="array" aca="1" ref="N565" ca="1">INDEX($AK$7:$AK$9,RANDBETWEEN(1,ROWS($AK$7:$AK$9)))</f>
        <v>Under $500</v>
      </c>
      <c r="O565" t="str" cm="1">
        <f t="array" aca="1" ref="O565" ca="1">INDEX($AM$7:$AM$12,RANDBETWEEN(1,ROWS($AM$7:$AM$12)))</f>
        <v>WI</v>
      </c>
      <c r="P565" s="6"/>
      <c r="Q565" s="6"/>
      <c r="S565">
        <f t="shared" ca="1" si="35"/>
        <v>3.1348776543246082E-2</v>
      </c>
      <c r="T565" s="5">
        <f t="shared" ca="1" si="36"/>
        <v>0.1554408964160362</v>
      </c>
      <c r="U565">
        <v>100559</v>
      </c>
      <c r="Y565" s="8">
        <v>10559</v>
      </c>
    </row>
    <row r="566" spans="1:25" x14ac:dyDescent="0.25">
      <c r="A566" cm="1">
        <f t="array" aca="1" ref="A566" ca="1">INDEX($U$7:$U$50006, RANK(T566,$T$7:$T$50006), 1)</f>
        <v>100506</v>
      </c>
      <c r="B566" cm="1">
        <f t="array" aca="1" ref="B566" ca="1">INDEX($Y$7:$Y$50006, RANK(T566,$T$7:$T$50006), 1)</f>
        <v>10506</v>
      </c>
      <c r="C566" t="str">
        <f t="shared" ca="1" si="33"/>
        <v>BC</v>
      </c>
      <c r="D566" t="str">
        <f t="shared" ca="1" si="34"/>
        <v>Square</v>
      </c>
      <c r="E566" cm="1">
        <f t="array" aca="1" ref="E566" ca="1">INDEX($Z$7:$Z$46,RANDBETWEEN(1,ROWS($Z$7:$Z$46)))</f>
        <v>2023</v>
      </c>
      <c r="F566" cm="1">
        <f t="array" aca="1" ref="F566" ca="1">INDEX($AB$7:$AB$126,RANDBETWEEN(1,ROWS($AB$7:$AB$126)))</f>
        <v>113</v>
      </c>
      <c r="G566">
        <f ca="1">IF(_xlfn.NORM.INV(T566,$R$7,$R$8)&lt;0,0,_xlfn.NORM.INV(T566,$R$7,$R$8))*VLOOKUP(C566,$V$7:$W$10,2,FALSE)</f>
        <v>3.0528116922695969</v>
      </c>
      <c r="H566" s="6">
        <f ca="1">G566*VLOOKUP(C566,$V$7:$X$12,3,FALSE)</f>
        <v>45.792175384043951</v>
      </c>
      <c r="I566" t="str" cm="1">
        <f t="array" aca="1" ref="I566" ca="1">INDEX(data_generation!$AD$7:$AD$9,RANDBETWEEN(1,ROWS(data_generation!$AD$7:$AD$9)))</f>
        <v>Uncommited</v>
      </c>
      <c r="J566" t="str" cm="1">
        <f t="array" aca="1" ref="J566" ca="1">INDEX(data_generation!$AE$7:$AE$9,RANDBETWEEN(1,ROWS(data_generation!$AE$7:$AE$9)))</f>
        <v>School</v>
      </c>
      <c r="K566" t="b" cm="1">
        <f t="array" aca="1" ref="K566" ca="1">INDEX(data_generation!$AF$7:$AF$8,RANDBETWEEN(1,ROWS(data_generation!$AF$7:$AF$8)))</f>
        <v>0</v>
      </c>
      <c r="L566" t="str" cm="1">
        <f t="array" aca="1" ref="L566" ca="1">INDEX($AG$7:$AG$10,RANDBETWEEN(1,ROWS($AG$7:$AG$10)))</f>
        <v>&lt;25</v>
      </c>
      <c r="M566" t="str" cm="1">
        <f t="array" aca="1" ref="M566" ca="1">INDEX(data_generation!$AI$7:$AI$9,RANDBETWEEN(1,ROWS(data_generation!$AI$7:$AI$9)))</f>
        <v>Male</v>
      </c>
      <c r="N566" t="str" cm="1">
        <f t="array" aca="1" ref="N566" ca="1">INDEX($AK$7:$AK$9,RANDBETWEEN(1,ROWS($AK$7:$AK$9)))</f>
        <v>$500-$1000</v>
      </c>
      <c r="O566" t="str" cm="1">
        <f t="array" aca="1" ref="O566" ca="1">INDEX($AM$7:$AM$12,RANDBETWEEN(1,ROWS($AM$7:$AM$12)))</f>
        <v>MN</v>
      </c>
      <c r="P566" s="6"/>
      <c r="Q566" s="6"/>
      <c r="S566">
        <f t="shared" ca="1" si="35"/>
        <v>0.58638082636480426</v>
      </c>
      <c r="T566" s="5">
        <f t="shared" ca="1" si="36"/>
        <v>0.54205941482257902</v>
      </c>
      <c r="U566">
        <v>100560</v>
      </c>
      <c r="Y566" s="8">
        <v>10560</v>
      </c>
    </row>
    <row r="567" spans="1:25" x14ac:dyDescent="0.25">
      <c r="A567" cm="1">
        <f t="array" aca="1" ref="A567" ca="1">INDEX($U$7:$U$50006, RANK(T567,$T$7:$T$50006), 1)</f>
        <v>101013</v>
      </c>
      <c r="B567" cm="1">
        <f t="array" aca="1" ref="B567" ca="1">INDEX($Y$7:$Y$50006, RANK(T567,$T$7:$T$50006), 1)</f>
        <v>11013</v>
      </c>
      <c r="C567" t="str">
        <f t="shared" ca="1" si="33"/>
        <v>AC</v>
      </c>
      <c r="D567" t="str">
        <f t="shared" ca="1" si="34"/>
        <v>Circle</v>
      </c>
      <c r="E567" cm="1">
        <f t="array" aca="1" ref="E567" ca="1">INDEX($Z$7:$Z$46,RANDBETWEEN(1,ROWS($Z$7:$Z$46)))</f>
        <v>2020</v>
      </c>
      <c r="F567" cm="1">
        <f t="array" aca="1" ref="F567" ca="1">INDEX($AB$7:$AB$126,RANDBETWEEN(1,ROWS($AB$7:$AB$126)))</f>
        <v>115</v>
      </c>
      <c r="G567">
        <f ca="1">IF(_xlfn.NORM.INV(T567,$R$7,$R$8)&lt;0,0,_xlfn.NORM.INV(T567,$R$7,$R$8))*VLOOKUP(C567,$V$7:$W$10,2,FALSE)</f>
        <v>40.012840092377964</v>
      </c>
      <c r="H567" s="6">
        <f ca="1">G567*VLOOKUP(C567,$V$7:$X$12,3,FALSE)</f>
        <v>120.0385202771339</v>
      </c>
      <c r="I567" t="str" cm="1">
        <f t="array" aca="1" ref="I567" ca="1">INDEX(data_generation!$AD$7:$AD$9,RANDBETWEEN(1,ROWS(data_generation!$AD$7:$AD$9)))</f>
        <v>Disloyal</v>
      </c>
      <c r="J567" t="str" cm="1">
        <f t="array" aca="1" ref="J567" ca="1">INDEX(data_generation!$AE$7:$AE$9,RANDBETWEEN(1,ROWS(data_generation!$AE$7:$AE$9)))</f>
        <v>School</v>
      </c>
      <c r="K567" t="b" cm="1">
        <f t="array" aca="1" ref="K567" ca="1">INDEX(data_generation!$AF$7:$AF$8,RANDBETWEEN(1,ROWS(data_generation!$AF$7:$AF$8)))</f>
        <v>0</v>
      </c>
      <c r="L567" t="str" cm="1">
        <f t="array" aca="1" ref="L567" ca="1">INDEX($AG$7:$AG$10,RANDBETWEEN(1,ROWS($AG$7:$AG$10)))</f>
        <v>26-45</v>
      </c>
      <c r="M567" t="str" cm="1">
        <f t="array" aca="1" ref="M567" ca="1">INDEX(data_generation!$AI$7:$AI$9,RANDBETWEEN(1,ROWS(data_generation!$AI$7:$AI$9)))</f>
        <v>Female</v>
      </c>
      <c r="N567" t="str" cm="1">
        <f t="array" aca="1" ref="N567" ca="1">INDEX($AK$7:$AK$9,RANDBETWEEN(1,ROWS($AK$7:$AK$9)))</f>
        <v>$500-$1000</v>
      </c>
      <c r="O567" t="str" cm="1">
        <f t="array" aca="1" ref="O567" ca="1">INDEX($AM$7:$AM$12,RANDBETWEEN(1,ROWS($AM$7:$AM$12)))</f>
        <v>WI</v>
      </c>
      <c r="P567" s="6"/>
      <c r="Q567" s="6"/>
      <c r="S567">
        <f t="shared" ca="1" si="35"/>
        <v>0.66984872608578383</v>
      </c>
      <c r="T567" s="5">
        <f t="shared" ca="1" si="36"/>
        <v>9.8073500375377543E-2</v>
      </c>
      <c r="U567">
        <v>100561</v>
      </c>
      <c r="Y567" s="8">
        <v>10561</v>
      </c>
    </row>
    <row r="568" spans="1:25" x14ac:dyDescent="0.25">
      <c r="A568" cm="1">
        <f t="array" aca="1" ref="A568" ca="1">INDEX($U$7:$U$50006, RANK(T568,$T$7:$T$50006), 1)</f>
        <v>100086</v>
      </c>
      <c r="B568" cm="1">
        <f t="array" aca="1" ref="B568" ca="1">INDEX($Y$7:$Y$50006, RANK(T568,$T$7:$T$50006), 1)</f>
        <v>10086</v>
      </c>
      <c r="C568" t="str">
        <f t="shared" ca="1" si="33"/>
        <v>BC</v>
      </c>
      <c r="D568" t="str">
        <f t="shared" ca="1" si="34"/>
        <v>Square</v>
      </c>
      <c r="E568" cm="1">
        <f t="array" aca="1" ref="E568" ca="1">INDEX($Z$7:$Z$46,RANDBETWEEN(1,ROWS($Z$7:$Z$46)))</f>
        <v>2022</v>
      </c>
      <c r="F568" cm="1">
        <f t="array" aca="1" ref="F568" ca="1">INDEX($AB$7:$AB$126,RANDBETWEEN(1,ROWS($AB$7:$AB$126)))</f>
        <v>8</v>
      </c>
      <c r="G568">
        <f ca="1">IF(_xlfn.NORM.INV(T568,$R$7,$R$8)&lt;0,0,_xlfn.NORM.INV(T568,$R$7,$R$8))*VLOOKUP(C568,$V$7:$W$10,2,FALSE)</f>
        <v>3.7200200905449963</v>
      </c>
      <c r="H568" s="6">
        <f ca="1">G568*VLOOKUP(C568,$V$7:$X$12,3,FALSE)</f>
        <v>55.800301358174941</v>
      </c>
      <c r="I568" t="str" cm="1">
        <f t="array" aca="1" ref="I568" ca="1">INDEX(data_generation!$AD$7:$AD$9,RANDBETWEEN(1,ROWS(data_generation!$AD$7:$AD$9)))</f>
        <v>Loyal</v>
      </c>
      <c r="J568" t="str" cm="1">
        <f t="array" aca="1" ref="J568" ca="1">INDEX(data_generation!$AE$7:$AE$9,RANDBETWEEN(1,ROWS(data_generation!$AE$7:$AE$9)))</f>
        <v>Home</v>
      </c>
      <c r="K568" t="b" cm="1">
        <f t="array" aca="1" ref="K568" ca="1">INDEX(data_generation!$AF$7:$AF$8,RANDBETWEEN(1,ROWS(data_generation!$AF$7:$AF$8)))</f>
        <v>1</v>
      </c>
      <c r="L568" t="str" cm="1">
        <f t="array" aca="1" ref="L568" ca="1">INDEX($AG$7:$AG$10,RANDBETWEEN(1,ROWS($AG$7:$AG$10)))</f>
        <v>46-65</v>
      </c>
      <c r="M568" t="str" cm="1">
        <f t="array" aca="1" ref="M568" ca="1">INDEX(data_generation!$AI$7:$AI$9,RANDBETWEEN(1,ROWS(data_generation!$AI$7:$AI$9)))</f>
        <v>Female</v>
      </c>
      <c r="N568" t="str" cm="1">
        <f t="array" aca="1" ref="N568" ca="1">INDEX($AK$7:$AK$9,RANDBETWEEN(1,ROWS($AK$7:$AK$9)))</f>
        <v>Above $1000</v>
      </c>
      <c r="O568" t="str" cm="1">
        <f t="array" aca="1" ref="O568" ca="1">INDEX($AM$7:$AM$12,RANDBETWEEN(1,ROWS($AM$7:$AM$12)))</f>
        <v>IL</v>
      </c>
      <c r="P568" s="6"/>
      <c r="Q568" s="6"/>
      <c r="S568">
        <f t="shared" ca="1" si="35"/>
        <v>0.61806877853928988</v>
      </c>
      <c r="T568" s="5">
        <f t="shared" ca="1" si="36"/>
        <v>0.92507198431682669</v>
      </c>
      <c r="U568">
        <v>100562</v>
      </c>
      <c r="Y568" s="8">
        <v>10562</v>
      </c>
    </row>
    <row r="569" spans="1:25" x14ac:dyDescent="0.25">
      <c r="A569" cm="1">
        <f t="array" aca="1" ref="A569" ca="1">INDEX($U$7:$U$50006, RANK(T569,$T$7:$T$50006), 1)</f>
        <v>100850</v>
      </c>
      <c r="B569" cm="1">
        <f t="array" aca="1" ref="B569" ca="1">INDEX($Y$7:$Y$50006, RANK(T569,$T$7:$T$50006), 1)</f>
        <v>10850</v>
      </c>
      <c r="C569" t="str">
        <f t="shared" ca="1" si="33"/>
        <v>BB</v>
      </c>
      <c r="D569" t="str">
        <f t="shared" ca="1" si="34"/>
        <v>Circle</v>
      </c>
      <c r="E569" cm="1">
        <f t="array" aca="1" ref="E569" ca="1">INDEX($Z$7:$Z$46,RANDBETWEEN(1,ROWS($Z$7:$Z$46)))</f>
        <v>2023</v>
      </c>
      <c r="F569" cm="1">
        <f t="array" aca="1" ref="F569" ca="1">INDEX($AB$7:$AB$126,RANDBETWEEN(1,ROWS($AB$7:$AB$126)))</f>
        <v>114</v>
      </c>
      <c r="G569">
        <f ca="1">IF(_xlfn.NORM.INV(T569,$R$7,$R$8)&lt;0,0,_xlfn.NORM.INV(T569,$R$7,$R$8))*VLOOKUP(C569,$V$7:$W$10,2,FALSE)</f>
        <v>23.983328641037239</v>
      </c>
      <c r="H569" s="6">
        <f ca="1">G569*VLOOKUP(C569,$V$7:$X$12,3,FALSE)</f>
        <v>239.83328641037241</v>
      </c>
      <c r="I569" t="str" cm="1">
        <f t="array" aca="1" ref="I569" ca="1">INDEX(data_generation!$AD$7:$AD$9,RANDBETWEEN(1,ROWS(data_generation!$AD$7:$AD$9)))</f>
        <v>Loyal</v>
      </c>
      <c r="J569" t="str" cm="1">
        <f t="array" aca="1" ref="J569" ca="1">INDEX(data_generation!$AE$7:$AE$9,RANDBETWEEN(1,ROWS(data_generation!$AE$7:$AE$9)))</f>
        <v>School</v>
      </c>
      <c r="K569" t="b" cm="1">
        <f t="array" aca="1" ref="K569" ca="1">INDEX(data_generation!$AF$7:$AF$8,RANDBETWEEN(1,ROWS(data_generation!$AF$7:$AF$8)))</f>
        <v>0</v>
      </c>
      <c r="L569" t="str" cm="1">
        <f t="array" aca="1" ref="L569" ca="1">INDEX($AG$7:$AG$10,RANDBETWEEN(1,ROWS($AG$7:$AG$10)))</f>
        <v>26-45</v>
      </c>
      <c r="M569" t="str" cm="1">
        <f t="array" aca="1" ref="M569" ca="1">INDEX(data_generation!$AI$7:$AI$9,RANDBETWEEN(1,ROWS(data_generation!$AI$7:$AI$9)))</f>
        <v>Male</v>
      </c>
      <c r="N569" t="str" cm="1">
        <f t="array" aca="1" ref="N569" ca="1">INDEX($AK$7:$AK$9,RANDBETWEEN(1,ROWS($AK$7:$AK$9)))</f>
        <v>Above $1000</v>
      </c>
      <c r="O569" t="str" cm="1">
        <f t="array" aca="1" ref="O569" ca="1">INDEX($AM$7:$AM$12,RANDBETWEEN(1,ROWS($AM$7:$AM$12)))</f>
        <v>WI</v>
      </c>
      <c r="P569" s="6"/>
      <c r="Q569" s="6"/>
      <c r="S569">
        <f t="shared" ca="1" si="35"/>
        <v>0.13555584712323743</v>
      </c>
      <c r="T569" s="5">
        <f t="shared" ca="1" si="36"/>
        <v>0.25131052667685239</v>
      </c>
      <c r="U569">
        <v>100563</v>
      </c>
      <c r="Y569" s="8">
        <v>10563</v>
      </c>
    </row>
    <row r="570" spans="1:25" x14ac:dyDescent="0.25">
      <c r="A570" cm="1">
        <f t="array" aca="1" ref="A570" ca="1">INDEX($U$7:$U$50006, RANK(T570,$T$7:$T$50006), 1)</f>
        <v>100104</v>
      </c>
      <c r="B570" cm="1">
        <f t="array" aca="1" ref="B570" ca="1">INDEX($Y$7:$Y$50006, RANK(T570,$T$7:$T$50006), 1)</f>
        <v>10104</v>
      </c>
      <c r="C570" t="str">
        <f t="shared" ca="1" si="33"/>
        <v>AB</v>
      </c>
      <c r="D570" t="str">
        <f t="shared" ca="1" si="34"/>
        <v>Circle</v>
      </c>
      <c r="E570" cm="1">
        <f t="array" aca="1" ref="E570" ca="1">INDEX($Z$7:$Z$46,RANDBETWEEN(1,ROWS($Z$7:$Z$46)))</f>
        <v>2019</v>
      </c>
      <c r="F570" cm="1">
        <f t="array" aca="1" ref="F570" ca="1">INDEX($AB$7:$AB$126,RANDBETWEEN(1,ROWS($AB$7:$AB$126)))</f>
        <v>82</v>
      </c>
      <c r="G570">
        <f ca="1">IF(_xlfn.NORM.INV(T570,$R$7,$R$8)&lt;0,0,_xlfn.NORM.INV(T570,$R$7,$R$8))*VLOOKUP(C570,$V$7:$W$10,2,FALSE)</f>
        <v>66.152901564398135</v>
      </c>
      <c r="H570" s="6">
        <f ca="1">G570*VLOOKUP(C570,$V$7:$X$12,3,FALSE)</f>
        <v>165.38225391099533</v>
      </c>
      <c r="I570" t="str" cm="1">
        <f t="array" aca="1" ref="I570" ca="1">INDEX(data_generation!$AD$7:$AD$9,RANDBETWEEN(1,ROWS(data_generation!$AD$7:$AD$9)))</f>
        <v>Loyal</v>
      </c>
      <c r="J570" t="str" cm="1">
        <f t="array" aca="1" ref="J570" ca="1">INDEX(data_generation!$AE$7:$AE$9,RANDBETWEEN(1,ROWS(data_generation!$AE$7:$AE$9)))</f>
        <v>Home</v>
      </c>
      <c r="K570" t="b" cm="1">
        <f t="array" aca="1" ref="K570" ca="1">INDEX(data_generation!$AF$7:$AF$8,RANDBETWEEN(1,ROWS(data_generation!$AF$7:$AF$8)))</f>
        <v>1</v>
      </c>
      <c r="L570" t="str" cm="1">
        <f t="array" aca="1" ref="L570" ca="1">INDEX($AG$7:$AG$10,RANDBETWEEN(1,ROWS($AG$7:$AG$10)))</f>
        <v>&gt;65</v>
      </c>
      <c r="M570" t="str" cm="1">
        <f t="array" aca="1" ref="M570" ca="1">INDEX(data_generation!$AI$7:$AI$9,RANDBETWEEN(1,ROWS(data_generation!$AI$7:$AI$9)))</f>
        <v>Other</v>
      </c>
      <c r="N570" t="str" cm="1">
        <f t="array" aca="1" ref="N570" ca="1">INDEX($AK$7:$AK$9,RANDBETWEEN(1,ROWS($AK$7:$AK$9)))</f>
        <v>$500-$1000</v>
      </c>
      <c r="O570" t="str" cm="1">
        <f t="array" aca="1" ref="O570" ca="1">INDEX($AM$7:$AM$12,RANDBETWEEN(1,ROWS($AM$7:$AM$12)))</f>
        <v>WI</v>
      </c>
      <c r="P570" s="6"/>
      <c r="Q570" s="6"/>
      <c r="S570">
        <f t="shared" ca="1" si="35"/>
        <v>0.8619965563055435</v>
      </c>
      <c r="T570" s="5">
        <f t="shared" ca="1" si="36"/>
        <v>0.91154370426130293</v>
      </c>
      <c r="U570">
        <v>100564</v>
      </c>
      <c r="Y570" s="8">
        <v>10564</v>
      </c>
    </row>
    <row r="571" spans="1:25" x14ac:dyDescent="0.25">
      <c r="A571" cm="1">
        <f t="array" aca="1" ref="A571" ca="1">INDEX($U$7:$U$50006, RANK(T571,$T$7:$T$50006), 1)</f>
        <v>100746</v>
      </c>
      <c r="B571" cm="1">
        <f t="array" aca="1" ref="B571" ca="1">INDEX($Y$7:$Y$50006, RANK(T571,$T$7:$T$50006), 1)</f>
        <v>10746</v>
      </c>
      <c r="C571" t="str">
        <f t="shared" ca="1" si="33"/>
        <v>BC</v>
      </c>
      <c r="D571" t="str">
        <f t="shared" ca="1" si="34"/>
        <v>Square</v>
      </c>
      <c r="E571" cm="1">
        <f t="array" aca="1" ref="E571" ca="1">INDEX($Z$7:$Z$46,RANDBETWEEN(1,ROWS($Z$7:$Z$46)))</f>
        <v>2017</v>
      </c>
      <c r="F571" cm="1">
        <f t="array" aca="1" ref="F571" ca="1">INDEX($AB$7:$AB$126,RANDBETWEEN(1,ROWS($AB$7:$AB$126)))</f>
        <v>14</v>
      </c>
      <c r="G571">
        <f ca="1">IF(_xlfn.NORM.INV(T571,$R$7,$R$8)&lt;0,0,_xlfn.NORM.INV(T571,$R$7,$R$8))*VLOOKUP(C571,$V$7:$W$10,2,FALSE)</f>
        <v>2.7895031906291337</v>
      </c>
      <c r="H571" s="6">
        <f ca="1">G571*VLOOKUP(C571,$V$7:$X$12,3,FALSE)</f>
        <v>41.842547859437005</v>
      </c>
      <c r="I571" t="str" cm="1">
        <f t="array" aca="1" ref="I571" ca="1">INDEX(data_generation!$AD$7:$AD$9,RANDBETWEEN(1,ROWS(data_generation!$AD$7:$AD$9)))</f>
        <v>Disloyal</v>
      </c>
      <c r="J571" t="str" cm="1">
        <f t="array" aca="1" ref="J571" ca="1">INDEX(data_generation!$AE$7:$AE$9,RANDBETWEEN(1,ROWS(data_generation!$AE$7:$AE$9)))</f>
        <v>Home</v>
      </c>
      <c r="K571" t="b" cm="1">
        <f t="array" aca="1" ref="K571" ca="1">INDEX(data_generation!$AF$7:$AF$8,RANDBETWEEN(1,ROWS(data_generation!$AF$7:$AF$8)))</f>
        <v>1</v>
      </c>
      <c r="L571" t="str" cm="1">
        <f t="array" aca="1" ref="L571" ca="1">INDEX($AG$7:$AG$10,RANDBETWEEN(1,ROWS($AG$7:$AG$10)))</f>
        <v>&lt;25</v>
      </c>
      <c r="M571" t="str" cm="1">
        <f t="array" aca="1" ref="M571" ca="1">INDEX(data_generation!$AI$7:$AI$9,RANDBETWEEN(1,ROWS(data_generation!$AI$7:$AI$9)))</f>
        <v>Other</v>
      </c>
      <c r="N571" t="str" cm="1">
        <f t="array" aca="1" ref="N571" ca="1">INDEX($AK$7:$AK$9,RANDBETWEEN(1,ROWS($AK$7:$AK$9)))</f>
        <v>Above $1000</v>
      </c>
      <c r="O571" t="str" cm="1">
        <f t="array" aca="1" ref="O571" ca="1">INDEX($AM$7:$AM$12,RANDBETWEEN(1,ROWS($AM$7:$AM$12)))</f>
        <v>MO</v>
      </c>
      <c r="P571" s="6"/>
      <c r="Q571" s="6"/>
      <c r="S571">
        <f t="shared" ca="1" si="35"/>
        <v>0.32306869788736947</v>
      </c>
      <c r="T571" s="5">
        <f t="shared" ca="1" si="36"/>
        <v>0.3368798707895776</v>
      </c>
      <c r="U571">
        <v>100565</v>
      </c>
      <c r="Y571" s="8">
        <v>10565</v>
      </c>
    </row>
    <row r="572" spans="1:25" x14ac:dyDescent="0.25">
      <c r="A572" cm="1">
        <f t="array" aca="1" ref="A572" ca="1">INDEX($U$7:$U$50006, RANK(T572,$T$7:$T$50006), 1)</f>
        <v>100208</v>
      </c>
      <c r="B572" cm="1">
        <f t="array" aca="1" ref="B572" ca="1">INDEX($Y$7:$Y$50006, RANK(T572,$T$7:$T$50006), 1)</f>
        <v>10208</v>
      </c>
      <c r="C572" t="str">
        <f t="shared" ca="1" si="33"/>
        <v>BB</v>
      </c>
      <c r="D572" t="str">
        <f t="shared" ca="1" si="34"/>
        <v>Circle</v>
      </c>
      <c r="E572" cm="1">
        <f t="array" aca="1" ref="E572" ca="1">INDEX($Z$7:$Z$46,RANDBETWEEN(1,ROWS($Z$7:$Z$46)))</f>
        <v>2022</v>
      </c>
      <c r="F572" cm="1">
        <f t="array" aca="1" ref="F572" ca="1">INDEX($AB$7:$AB$126,RANDBETWEEN(1,ROWS($AB$7:$AB$126)))</f>
        <v>116</v>
      </c>
      <c r="G572">
        <f ca="1">IF(_xlfn.NORM.INV(T572,$R$7,$R$8)&lt;0,0,_xlfn.NORM.INV(T572,$R$7,$R$8))*VLOOKUP(C572,$V$7:$W$10,2,FALSE)</f>
        <v>30.851252724962979</v>
      </c>
      <c r="H572" s="6">
        <f ca="1">G572*VLOOKUP(C572,$V$7:$X$12,3,FALSE)</f>
        <v>308.51252724962978</v>
      </c>
      <c r="I572" t="str" cm="1">
        <f t="array" aca="1" ref="I572" ca="1">INDEX(data_generation!$AD$7:$AD$9,RANDBETWEEN(1,ROWS(data_generation!$AD$7:$AD$9)))</f>
        <v>Uncommited</v>
      </c>
      <c r="J572" t="str" cm="1">
        <f t="array" aca="1" ref="J572" ca="1">INDEX(data_generation!$AE$7:$AE$9,RANDBETWEEN(1,ROWS(data_generation!$AE$7:$AE$9)))</f>
        <v>Home</v>
      </c>
      <c r="K572" t="b" cm="1">
        <f t="array" aca="1" ref="K572" ca="1">INDEX(data_generation!$AF$7:$AF$8,RANDBETWEEN(1,ROWS(data_generation!$AF$7:$AF$8)))</f>
        <v>1</v>
      </c>
      <c r="L572" t="str" cm="1">
        <f t="array" aca="1" ref="L572" ca="1">INDEX($AG$7:$AG$10,RANDBETWEEN(1,ROWS($AG$7:$AG$10)))</f>
        <v>46-65</v>
      </c>
      <c r="M572" t="str" cm="1">
        <f t="array" aca="1" ref="M572" ca="1">INDEX(data_generation!$AI$7:$AI$9,RANDBETWEEN(1,ROWS(data_generation!$AI$7:$AI$9)))</f>
        <v>Female</v>
      </c>
      <c r="N572" t="str" cm="1">
        <f t="array" aca="1" ref="N572" ca="1">INDEX($AK$7:$AK$9,RANDBETWEEN(1,ROWS($AK$7:$AK$9)))</f>
        <v>Under $500</v>
      </c>
      <c r="O572" t="str" cm="1">
        <f t="array" aca="1" ref="O572" ca="1">INDEX($AM$7:$AM$12,RANDBETWEEN(1,ROWS($AM$7:$AM$12)))</f>
        <v>IN</v>
      </c>
      <c r="P572" s="6"/>
      <c r="Q572" s="6"/>
      <c r="S572">
        <f t="shared" ca="1" si="35"/>
        <v>0.6320032151371987</v>
      </c>
      <c r="T572" s="5">
        <f t="shared" ca="1" si="36"/>
        <v>0.80395518018782919</v>
      </c>
      <c r="U572">
        <v>100566</v>
      </c>
      <c r="Y572" s="8">
        <v>10566</v>
      </c>
    </row>
    <row r="573" spans="1:25" x14ac:dyDescent="0.25">
      <c r="A573" cm="1">
        <f t="array" aca="1" ref="A573" ca="1">INDEX($U$7:$U$50006, RANK(T573,$T$7:$T$50006), 1)</f>
        <v>100143</v>
      </c>
      <c r="B573" cm="1">
        <f t="array" aca="1" ref="B573" ca="1">INDEX($Y$7:$Y$50006, RANK(T573,$T$7:$T$50006), 1)</f>
        <v>10143</v>
      </c>
      <c r="C573" t="str">
        <f t="shared" ca="1" si="33"/>
        <v>BC</v>
      </c>
      <c r="D573" t="str">
        <f t="shared" ca="1" si="34"/>
        <v>Square</v>
      </c>
      <c r="E573" cm="1">
        <f t="array" aca="1" ref="E573" ca="1">INDEX($Z$7:$Z$46,RANDBETWEEN(1,ROWS($Z$7:$Z$46)))</f>
        <v>2023</v>
      </c>
      <c r="F573" cm="1">
        <f t="array" aca="1" ref="F573" ca="1">INDEX($AB$7:$AB$126,RANDBETWEEN(1,ROWS($AB$7:$AB$126)))</f>
        <v>44</v>
      </c>
      <c r="G573">
        <f ca="1">IF(_xlfn.NORM.INV(T573,$R$7,$R$8)&lt;0,0,_xlfn.NORM.INV(T573,$R$7,$R$8))*VLOOKUP(C573,$V$7:$W$10,2,FALSE)</f>
        <v>3.5616056468805519</v>
      </c>
      <c r="H573" s="6">
        <f ca="1">G573*VLOOKUP(C573,$V$7:$X$12,3,FALSE)</f>
        <v>53.42408470320828</v>
      </c>
      <c r="I573" t="str" cm="1">
        <f t="array" aca="1" ref="I573" ca="1">INDEX(data_generation!$AD$7:$AD$9,RANDBETWEEN(1,ROWS(data_generation!$AD$7:$AD$9)))</f>
        <v>Disloyal</v>
      </c>
      <c r="J573" t="str" cm="1">
        <f t="array" aca="1" ref="J573" ca="1">INDEX(data_generation!$AE$7:$AE$9,RANDBETWEEN(1,ROWS(data_generation!$AE$7:$AE$9)))</f>
        <v>School</v>
      </c>
      <c r="K573" t="b" cm="1">
        <f t="array" aca="1" ref="K573" ca="1">INDEX(data_generation!$AF$7:$AF$8,RANDBETWEEN(1,ROWS(data_generation!$AF$7:$AF$8)))</f>
        <v>0</v>
      </c>
      <c r="L573" t="str" cm="1">
        <f t="array" aca="1" ref="L573" ca="1">INDEX($AG$7:$AG$10,RANDBETWEEN(1,ROWS($AG$7:$AG$10)))</f>
        <v>26-45</v>
      </c>
      <c r="M573" t="str" cm="1">
        <f t="array" aca="1" ref="M573" ca="1">INDEX(data_generation!$AI$7:$AI$9,RANDBETWEEN(1,ROWS(data_generation!$AI$7:$AI$9)))</f>
        <v>Other</v>
      </c>
      <c r="N573" t="str" cm="1">
        <f t="array" aca="1" ref="N573" ca="1">INDEX($AK$7:$AK$9,RANDBETWEEN(1,ROWS($AK$7:$AK$9)))</f>
        <v>Under $500</v>
      </c>
      <c r="O573" t="str" cm="1">
        <f t="array" aca="1" ref="O573" ca="1">INDEX($AM$7:$AM$12,RANDBETWEEN(1,ROWS($AM$7:$AM$12)))</f>
        <v>IN</v>
      </c>
      <c r="P573" s="6"/>
      <c r="Q573" s="6"/>
      <c r="S573">
        <f t="shared" ca="1" si="35"/>
        <v>0.54843445919972367</v>
      </c>
      <c r="T573" s="5">
        <f t="shared" ca="1" si="36"/>
        <v>0.86932611641671353</v>
      </c>
      <c r="U573">
        <v>100567</v>
      </c>
      <c r="Y573" s="8">
        <v>10567</v>
      </c>
    </row>
    <row r="574" spans="1:25" x14ac:dyDescent="0.25">
      <c r="A574" cm="1">
        <f t="array" aca="1" ref="A574" ca="1">INDEX($U$7:$U$50006, RANK(T574,$T$7:$T$50006), 1)</f>
        <v>100889</v>
      </c>
      <c r="B574" cm="1">
        <f t="array" aca="1" ref="B574" ca="1">INDEX($Y$7:$Y$50006, RANK(T574,$T$7:$T$50006), 1)</f>
        <v>10889</v>
      </c>
      <c r="C574" t="str">
        <f t="shared" ca="1" si="33"/>
        <v>AB</v>
      </c>
      <c r="D574" t="str">
        <f t="shared" ca="1" si="34"/>
        <v>Circle</v>
      </c>
      <c r="E574" cm="1">
        <f t="array" aca="1" ref="E574" ca="1">INDEX($Z$7:$Z$46,RANDBETWEEN(1,ROWS($Z$7:$Z$46)))</f>
        <v>2022</v>
      </c>
      <c r="F574" cm="1">
        <f t="array" aca="1" ref="F574" ca="1">INDEX($AB$7:$AB$126,RANDBETWEEN(1,ROWS($AB$7:$AB$126)))</f>
        <v>40</v>
      </c>
      <c r="G574">
        <f ca="1">IF(_xlfn.NORM.INV(T574,$R$7,$R$8)&lt;0,0,_xlfn.NORM.INV(T574,$R$7,$R$8))*VLOOKUP(C574,$V$7:$W$10,2,FALSE)</f>
        <v>46.962668953399422</v>
      </c>
      <c r="H574" s="6">
        <f ca="1">G574*VLOOKUP(C574,$V$7:$X$12,3,FALSE)</f>
        <v>117.40667238349856</v>
      </c>
      <c r="I574" t="str" cm="1">
        <f t="array" aca="1" ref="I574" ca="1">INDEX(data_generation!$AD$7:$AD$9,RANDBETWEEN(1,ROWS(data_generation!$AD$7:$AD$9)))</f>
        <v>Disloyal</v>
      </c>
      <c r="J574" t="str" cm="1">
        <f t="array" aca="1" ref="J574" ca="1">INDEX(data_generation!$AE$7:$AE$9,RANDBETWEEN(1,ROWS(data_generation!$AE$7:$AE$9)))</f>
        <v>School</v>
      </c>
      <c r="K574" t="b" cm="1">
        <f t="array" aca="1" ref="K574" ca="1">INDEX(data_generation!$AF$7:$AF$8,RANDBETWEEN(1,ROWS(data_generation!$AF$7:$AF$8)))</f>
        <v>1</v>
      </c>
      <c r="L574" t="str" cm="1">
        <f t="array" aca="1" ref="L574" ca="1">INDEX($AG$7:$AG$10,RANDBETWEEN(1,ROWS($AG$7:$AG$10)))</f>
        <v>&gt;65</v>
      </c>
      <c r="M574" t="str" cm="1">
        <f t="array" aca="1" ref="M574" ca="1">INDEX(data_generation!$AI$7:$AI$9,RANDBETWEEN(1,ROWS(data_generation!$AI$7:$AI$9)))</f>
        <v>Female</v>
      </c>
      <c r="N574" t="str" cm="1">
        <f t="array" aca="1" ref="N574" ca="1">INDEX($AK$7:$AK$9,RANDBETWEEN(1,ROWS($AK$7:$AK$9)))</f>
        <v>$500-$1000</v>
      </c>
      <c r="O574" t="str" cm="1">
        <f t="array" aca="1" ref="O574" ca="1">INDEX($AM$7:$AM$12,RANDBETWEEN(1,ROWS($AM$7:$AM$12)))</f>
        <v>MO</v>
      </c>
      <c r="P574" s="6"/>
      <c r="Q574" s="6"/>
      <c r="S574">
        <f t="shared" ca="1" si="35"/>
        <v>0.69033666962737639</v>
      </c>
      <c r="T574" s="5">
        <f t="shared" ca="1" si="36"/>
        <v>0.21712912843774934</v>
      </c>
      <c r="U574">
        <v>100568</v>
      </c>
      <c r="Y574" s="8">
        <v>10568</v>
      </c>
    </row>
    <row r="575" spans="1:25" x14ac:dyDescent="0.25">
      <c r="A575" cm="1">
        <f t="array" aca="1" ref="A575" ca="1">INDEX($U$7:$U$50006, RANK(T575,$T$7:$T$50006), 1)</f>
        <v>100632</v>
      </c>
      <c r="B575" cm="1">
        <f t="array" aca="1" ref="B575" ca="1">INDEX($Y$7:$Y$50006, RANK(T575,$T$7:$T$50006), 1)</f>
        <v>10632</v>
      </c>
      <c r="C575" t="str">
        <f t="shared" ca="1" si="33"/>
        <v>BC</v>
      </c>
      <c r="D575" t="str">
        <f t="shared" ca="1" si="34"/>
        <v>Square</v>
      </c>
      <c r="E575" cm="1">
        <f t="array" aca="1" ref="E575" ca="1">INDEX($Z$7:$Z$46,RANDBETWEEN(1,ROWS($Z$7:$Z$46)))</f>
        <v>2023</v>
      </c>
      <c r="F575" cm="1">
        <f t="array" aca="1" ref="F575" ca="1">INDEX($AB$7:$AB$126,RANDBETWEEN(1,ROWS($AB$7:$AB$126)))</f>
        <v>101</v>
      </c>
      <c r="G575">
        <f ca="1">IF(_xlfn.NORM.INV(T575,$R$7,$R$8)&lt;0,0,_xlfn.NORM.INV(T575,$R$7,$R$8))*VLOOKUP(C575,$V$7:$W$10,2,FALSE)</f>
        <v>2.9134795816504671</v>
      </c>
      <c r="H575" s="6">
        <f ca="1">G575*VLOOKUP(C575,$V$7:$X$12,3,FALSE)</f>
        <v>43.702193724757009</v>
      </c>
      <c r="I575" t="str" cm="1">
        <f t="array" aca="1" ref="I575" ca="1">INDEX(data_generation!$AD$7:$AD$9,RANDBETWEEN(1,ROWS(data_generation!$AD$7:$AD$9)))</f>
        <v>Disloyal</v>
      </c>
      <c r="J575" t="str" cm="1">
        <f t="array" aca="1" ref="J575" ca="1">INDEX(data_generation!$AE$7:$AE$9,RANDBETWEEN(1,ROWS(data_generation!$AE$7:$AE$9)))</f>
        <v>Home</v>
      </c>
      <c r="K575" t="b" cm="1">
        <f t="array" aca="1" ref="K575" ca="1">INDEX(data_generation!$AF$7:$AF$8,RANDBETWEEN(1,ROWS(data_generation!$AF$7:$AF$8)))</f>
        <v>1</v>
      </c>
      <c r="L575" t="str" cm="1">
        <f t="array" aca="1" ref="L575" ca="1">INDEX($AG$7:$AG$10,RANDBETWEEN(1,ROWS($AG$7:$AG$10)))</f>
        <v>&lt;25</v>
      </c>
      <c r="M575" t="str" cm="1">
        <f t="array" aca="1" ref="M575" ca="1">INDEX(data_generation!$AI$7:$AI$9,RANDBETWEEN(1,ROWS(data_generation!$AI$7:$AI$9)))</f>
        <v>Female</v>
      </c>
      <c r="N575" t="str" cm="1">
        <f t="array" aca="1" ref="N575" ca="1">INDEX($AK$7:$AK$9,RANDBETWEEN(1,ROWS($AK$7:$AK$9)))</f>
        <v>Above $1000</v>
      </c>
      <c r="O575" t="str" cm="1">
        <f t="array" aca="1" ref="O575" ca="1">INDEX($AM$7:$AM$12,RANDBETWEEN(1,ROWS($AM$7:$AM$12)))</f>
        <v>IA</v>
      </c>
      <c r="P575" s="6"/>
      <c r="Q575" s="6"/>
      <c r="S575">
        <f t="shared" ca="1" si="35"/>
        <v>0.74082287425527071</v>
      </c>
      <c r="T575" s="5">
        <f t="shared" ca="1" si="36"/>
        <v>0.43130966436101648</v>
      </c>
      <c r="U575">
        <v>100569</v>
      </c>
      <c r="Y575" s="8">
        <v>10569</v>
      </c>
    </row>
    <row r="576" spans="1:25" x14ac:dyDescent="0.25">
      <c r="A576" cm="1">
        <f t="array" aca="1" ref="A576" ca="1">INDEX($U$7:$U$50006, RANK(T576,$T$7:$T$50006), 1)</f>
        <v>100323</v>
      </c>
      <c r="B576" cm="1">
        <f t="array" aca="1" ref="B576" ca="1">INDEX($Y$7:$Y$50006, RANK(T576,$T$7:$T$50006), 1)</f>
        <v>10323</v>
      </c>
      <c r="C576" t="str">
        <f t="shared" ca="1" si="33"/>
        <v>BC</v>
      </c>
      <c r="D576" t="str">
        <f t="shared" ca="1" si="34"/>
        <v>Square</v>
      </c>
      <c r="E576" cm="1">
        <f t="array" aca="1" ref="E576" ca="1">INDEX($Z$7:$Z$46,RANDBETWEEN(1,ROWS($Z$7:$Z$46)))</f>
        <v>2014</v>
      </c>
      <c r="F576" cm="1">
        <f t="array" aca="1" ref="F576" ca="1">INDEX($AB$7:$AB$126,RANDBETWEEN(1,ROWS($AB$7:$AB$126)))</f>
        <v>102</v>
      </c>
      <c r="G576">
        <f ca="1">IF(_xlfn.NORM.INV(T576,$R$7,$R$8)&lt;0,0,_xlfn.NORM.INV(T576,$R$7,$R$8))*VLOOKUP(C576,$V$7:$W$10,2,FALSE)</f>
        <v>3.2756651019689169</v>
      </c>
      <c r="H576" s="6">
        <f ca="1">G576*VLOOKUP(C576,$V$7:$X$12,3,FALSE)</f>
        <v>49.134976529533752</v>
      </c>
      <c r="I576" t="str" cm="1">
        <f t="array" aca="1" ref="I576" ca="1">INDEX(data_generation!$AD$7:$AD$9,RANDBETWEEN(1,ROWS(data_generation!$AD$7:$AD$9)))</f>
        <v>Loyal</v>
      </c>
      <c r="J576" t="str" cm="1">
        <f t="array" aca="1" ref="J576" ca="1">INDEX(data_generation!$AE$7:$AE$9,RANDBETWEEN(1,ROWS(data_generation!$AE$7:$AE$9)))</f>
        <v>Work</v>
      </c>
      <c r="K576" t="b" cm="1">
        <f t="array" aca="1" ref="K576" ca="1">INDEX(data_generation!$AF$7:$AF$8,RANDBETWEEN(1,ROWS(data_generation!$AF$7:$AF$8)))</f>
        <v>1</v>
      </c>
      <c r="L576" t="str" cm="1">
        <f t="array" aca="1" ref="L576" ca="1">INDEX($AG$7:$AG$10,RANDBETWEEN(1,ROWS($AG$7:$AG$10)))</f>
        <v>&gt;65</v>
      </c>
      <c r="M576" t="str" cm="1">
        <f t="array" aca="1" ref="M576" ca="1">INDEX(data_generation!$AI$7:$AI$9,RANDBETWEEN(1,ROWS(data_generation!$AI$7:$AI$9)))</f>
        <v>Male</v>
      </c>
      <c r="N576" t="str" cm="1">
        <f t="array" aca="1" ref="N576" ca="1">INDEX($AK$7:$AK$9,RANDBETWEEN(1,ROWS($AK$7:$AK$9)))</f>
        <v>Above $1000</v>
      </c>
      <c r="O576" t="str" cm="1">
        <f t="array" aca="1" ref="O576" ca="1">INDEX($AM$7:$AM$12,RANDBETWEEN(1,ROWS($AM$7:$AM$12)))</f>
        <v>IL</v>
      </c>
      <c r="P576" s="6"/>
      <c r="Q576" s="6"/>
      <c r="S576">
        <f t="shared" ca="1" si="35"/>
        <v>0.27458620637227893</v>
      </c>
      <c r="T576" s="5">
        <f t="shared" ca="1" si="36"/>
        <v>0.70929633150894078</v>
      </c>
      <c r="U576">
        <v>100570</v>
      </c>
      <c r="Y576" s="8">
        <v>10570</v>
      </c>
    </row>
    <row r="577" spans="1:25" x14ac:dyDescent="0.25">
      <c r="A577" cm="1">
        <f t="array" aca="1" ref="A577" ca="1">INDEX($U$7:$U$50006, RANK(T577,$T$7:$T$50006), 1)</f>
        <v>100426</v>
      </c>
      <c r="B577" cm="1">
        <f t="array" aca="1" ref="B577" ca="1">INDEX($Y$7:$Y$50006, RANK(T577,$T$7:$T$50006), 1)</f>
        <v>10426</v>
      </c>
      <c r="C577" t="str">
        <f t="shared" ca="1" si="33"/>
        <v>BC</v>
      </c>
      <c r="D577" t="str">
        <f t="shared" ca="1" si="34"/>
        <v>Square</v>
      </c>
      <c r="E577" cm="1">
        <f t="array" aca="1" ref="E577" ca="1">INDEX($Z$7:$Z$46,RANDBETWEEN(1,ROWS($Z$7:$Z$46)))</f>
        <v>2023</v>
      </c>
      <c r="F577" cm="1">
        <f t="array" aca="1" ref="F577" ca="1">INDEX($AB$7:$AB$126,RANDBETWEEN(1,ROWS($AB$7:$AB$126)))</f>
        <v>40</v>
      </c>
      <c r="G577">
        <f ca="1">IF(_xlfn.NORM.INV(T577,$R$7,$R$8)&lt;0,0,_xlfn.NORM.INV(T577,$R$7,$R$8))*VLOOKUP(C577,$V$7:$W$10,2,FALSE)</f>
        <v>3.145911827691557</v>
      </c>
      <c r="H577" s="6">
        <f ca="1">G577*VLOOKUP(C577,$V$7:$X$12,3,FALSE)</f>
        <v>47.188677415373355</v>
      </c>
      <c r="I577" t="str" cm="1">
        <f t="array" aca="1" ref="I577" ca="1">INDEX(data_generation!$AD$7:$AD$9,RANDBETWEEN(1,ROWS(data_generation!$AD$7:$AD$9)))</f>
        <v>Disloyal</v>
      </c>
      <c r="J577" t="str" cm="1">
        <f t="array" aca="1" ref="J577" ca="1">INDEX(data_generation!$AE$7:$AE$9,RANDBETWEEN(1,ROWS(data_generation!$AE$7:$AE$9)))</f>
        <v>Home</v>
      </c>
      <c r="K577" t="b" cm="1">
        <f t="array" aca="1" ref="K577" ca="1">INDEX(data_generation!$AF$7:$AF$8,RANDBETWEEN(1,ROWS(data_generation!$AF$7:$AF$8)))</f>
        <v>1</v>
      </c>
      <c r="L577" t="str" cm="1">
        <f t="array" aca="1" ref="L577" ca="1">INDEX($AG$7:$AG$10,RANDBETWEEN(1,ROWS($AG$7:$AG$10)))</f>
        <v>&lt;25</v>
      </c>
      <c r="M577" t="str" cm="1">
        <f t="array" aca="1" ref="M577" ca="1">INDEX(data_generation!$AI$7:$AI$9,RANDBETWEEN(1,ROWS(data_generation!$AI$7:$AI$9)))</f>
        <v>Other</v>
      </c>
      <c r="N577" t="str" cm="1">
        <f t="array" aca="1" ref="N577" ca="1">INDEX($AK$7:$AK$9,RANDBETWEEN(1,ROWS($AK$7:$AK$9)))</f>
        <v>$500-$1000</v>
      </c>
      <c r="O577" t="str" cm="1">
        <f t="array" aca="1" ref="O577" ca="1">INDEX($AM$7:$AM$12,RANDBETWEEN(1,ROWS($AM$7:$AM$12)))</f>
        <v>WI</v>
      </c>
      <c r="P577" s="6"/>
      <c r="Q577" s="6"/>
      <c r="S577">
        <f t="shared" ca="1" si="35"/>
        <v>0.76688983574031633</v>
      </c>
      <c r="T577" s="5">
        <f t="shared" ca="1" si="36"/>
        <v>0.61478927114108295</v>
      </c>
      <c r="U577">
        <v>100571</v>
      </c>
      <c r="Y577" s="8">
        <v>10571</v>
      </c>
    </row>
    <row r="578" spans="1:25" x14ac:dyDescent="0.25">
      <c r="A578" cm="1">
        <f t="array" aca="1" ref="A578" ca="1">INDEX($U$7:$U$50006, RANK(T578,$T$7:$T$50006), 1)</f>
        <v>100435</v>
      </c>
      <c r="B578" cm="1">
        <f t="array" aca="1" ref="B578" ca="1">INDEX($Y$7:$Y$50006, RANK(T578,$T$7:$T$50006), 1)</f>
        <v>10435</v>
      </c>
      <c r="C578" t="str">
        <f t="shared" ca="1" si="33"/>
        <v>BC</v>
      </c>
      <c r="D578" t="str">
        <f t="shared" ca="1" si="34"/>
        <v>Square</v>
      </c>
      <c r="E578" cm="1">
        <f t="array" aca="1" ref="E578" ca="1">INDEX($Z$7:$Z$46,RANDBETWEEN(1,ROWS($Z$7:$Z$46)))</f>
        <v>2023</v>
      </c>
      <c r="F578" cm="1">
        <f t="array" aca="1" ref="F578" ca="1">INDEX($AB$7:$AB$126,RANDBETWEEN(1,ROWS($AB$7:$AB$126)))</f>
        <v>27</v>
      </c>
      <c r="G578">
        <f ca="1">IF(_xlfn.NORM.INV(T578,$R$7,$R$8)&lt;0,0,_xlfn.NORM.INV(T578,$R$7,$R$8))*VLOOKUP(C578,$V$7:$W$10,2,FALSE)</f>
        <v>3.1372597286472885</v>
      </c>
      <c r="H578" s="6">
        <f ca="1">G578*VLOOKUP(C578,$V$7:$X$12,3,FALSE)</f>
        <v>47.05889592970933</v>
      </c>
      <c r="I578" t="str" cm="1">
        <f t="array" aca="1" ref="I578" ca="1">INDEX(data_generation!$AD$7:$AD$9,RANDBETWEEN(1,ROWS(data_generation!$AD$7:$AD$9)))</f>
        <v>Uncommited</v>
      </c>
      <c r="J578" t="str" cm="1">
        <f t="array" aca="1" ref="J578" ca="1">INDEX(data_generation!$AE$7:$AE$9,RANDBETWEEN(1,ROWS(data_generation!$AE$7:$AE$9)))</f>
        <v>Home</v>
      </c>
      <c r="K578" t="b" cm="1">
        <f t="array" aca="1" ref="K578" ca="1">INDEX(data_generation!$AF$7:$AF$8,RANDBETWEEN(1,ROWS(data_generation!$AF$7:$AF$8)))</f>
        <v>0</v>
      </c>
      <c r="L578" t="str" cm="1">
        <f t="array" aca="1" ref="L578" ca="1">INDEX($AG$7:$AG$10,RANDBETWEEN(1,ROWS($AG$7:$AG$10)))</f>
        <v>&lt;25</v>
      </c>
      <c r="M578" t="str" cm="1">
        <f t="array" aca="1" ref="M578" ca="1">INDEX(data_generation!$AI$7:$AI$9,RANDBETWEEN(1,ROWS(data_generation!$AI$7:$AI$9)))</f>
        <v>Male</v>
      </c>
      <c r="N578" t="str" cm="1">
        <f t="array" aca="1" ref="N578" ca="1">INDEX($AK$7:$AK$9,RANDBETWEEN(1,ROWS($AK$7:$AK$9)))</f>
        <v>Above $1000</v>
      </c>
      <c r="O578" t="str" cm="1">
        <f t="array" aca="1" ref="O578" ca="1">INDEX($AM$7:$AM$12,RANDBETWEEN(1,ROWS($AM$7:$AM$12)))</f>
        <v>IA</v>
      </c>
      <c r="P578" s="6"/>
      <c r="Q578" s="6"/>
      <c r="S578">
        <f t="shared" ca="1" si="35"/>
        <v>0.23528115738382871</v>
      </c>
      <c r="T578" s="5">
        <f t="shared" ca="1" si="36"/>
        <v>0.6081572735022881</v>
      </c>
      <c r="U578">
        <v>100572</v>
      </c>
      <c r="Y578" s="8">
        <v>10572</v>
      </c>
    </row>
    <row r="579" spans="1:25" x14ac:dyDescent="0.25">
      <c r="A579" cm="1">
        <f t="array" aca="1" ref="A579" ca="1">INDEX($U$7:$U$50006, RANK(T579,$T$7:$T$50006), 1)</f>
        <v>100834</v>
      </c>
      <c r="B579" cm="1">
        <f t="array" aca="1" ref="B579" ca="1">INDEX($Y$7:$Y$50006, RANK(T579,$T$7:$T$50006), 1)</f>
        <v>10834</v>
      </c>
      <c r="C579" t="str">
        <f t="shared" ca="1" si="33"/>
        <v>AB</v>
      </c>
      <c r="D579" t="str">
        <f t="shared" ca="1" si="34"/>
        <v>Circle</v>
      </c>
      <c r="E579" cm="1">
        <f t="array" aca="1" ref="E579" ca="1">INDEX($Z$7:$Z$46,RANDBETWEEN(1,ROWS($Z$7:$Z$46)))</f>
        <v>2023</v>
      </c>
      <c r="F579" cm="1">
        <f t="array" aca="1" ref="F579" ca="1">INDEX($AB$7:$AB$126,RANDBETWEEN(1,ROWS($AB$7:$AB$126)))</f>
        <v>67</v>
      </c>
      <c r="G579">
        <f ca="1">IF(_xlfn.NORM.INV(T579,$R$7,$R$8)&lt;0,0,_xlfn.NORM.INV(T579,$R$7,$R$8))*VLOOKUP(C579,$V$7:$W$10,2,FALSE)</f>
        <v>48.23949648341754</v>
      </c>
      <c r="H579" s="6">
        <f ca="1">G579*VLOOKUP(C579,$V$7:$X$12,3,FALSE)</f>
        <v>120.59874120854386</v>
      </c>
      <c r="I579" t="str" cm="1">
        <f t="array" aca="1" ref="I579" ca="1">INDEX(data_generation!$AD$7:$AD$9,RANDBETWEEN(1,ROWS(data_generation!$AD$7:$AD$9)))</f>
        <v>Loyal</v>
      </c>
      <c r="J579" t="str" cm="1">
        <f t="array" aca="1" ref="J579" ca="1">INDEX(data_generation!$AE$7:$AE$9,RANDBETWEEN(1,ROWS(data_generation!$AE$7:$AE$9)))</f>
        <v>Work</v>
      </c>
      <c r="K579" t="b" cm="1">
        <f t="array" aca="1" ref="K579" ca="1">INDEX(data_generation!$AF$7:$AF$8,RANDBETWEEN(1,ROWS(data_generation!$AF$7:$AF$8)))</f>
        <v>0</v>
      </c>
      <c r="L579" t="str" cm="1">
        <f t="array" aca="1" ref="L579" ca="1">INDEX($AG$7:$AG$10,RANDBETWEEN(1,ROWS($AG$7:$AG$10)))</f>
        <v>&gt;65</v>
      </c>
      <c r="M579" t="str" cm="1">
        <f t="array" aca="1" ref="M579" ca="1">INDEX(data_generation!$AI$7:$AI$9,RANDBETWEEN(1,ROWS(data_generation!$AI$7:$AI$9)))</f>
        <v>Female</v>
      </c>
      <c r="N579" t="str" cm="1">
        <f t="array" aca="1" ref="N579" ca="1">INDEX($AK$7:$AK$9,RANDBETWEEN(1,ROWS($AK$7:$AK$9)))</f>
        <v>Under $500</v>
      </c>
      <c r="O579" t="str" cm="1">
        <f t="array" aca="1" ref="O579" ca="1">INDEX($AM$7:$AM$12,RANDBETWEEN(1,ROWS($AM$7:$AM$12)))</f>
        <v>WI</v>
      </c>
      <c r="P579" s="6"/>
      <c r="Q579" s="6"/>
      <c r="S579">
        <f t="shared" ca="1" si="35"/>
        <v>0.23036988999771224</v>
      </c>
      <c r="T579" s="5">
        <f t="shared" ca="1" si="36"/>
        <v>0.26106811399174845</v>
      </c>
      <c r="U579">
        <v>100573</v>
      </c>
      <c r="Y579" s="8">
        <v>10573</v>
      </c>
    </row>
    <row r="580" spans="1:25" x14ac:dyDescent="0.25">
      <c r="A580" cm="1">
        <f t="array" aca="1" ref="A580" ca="1">INDEX($U$7:$U$50006, RANK(T580,$T$7:$T$50006), 1)</f>
        <v>100896</v>
      </c>
      <c r="B580" cm="1">
        <f t="array" aca="1" ref="B580" ca="1">INDEX($Y$7:$Y$50006, RANK(T580,$T$7:$T$50006), 1)</f>
        <v>10896</v>
      </c>
      <c r="C580" t="str">
        <f t="shared" ca="1" si="33"/>
        <v>BC</v>
      </c>
      <c r="D580" t="str">
        <f t="shared" ca="1" si="34"/>
        <v>Square</v>
      </c>
      <c r="E580" cm="1">
        <f t="array" aca="1" ref="E580" ca="1">INDEX($Z$7:$Z$46,RANDBETWEEN(1,ROWS($Z$7:$Z$46)))</f>
        <v>2023</v>
      </c>
      <c r="F580" cm="1">
        <f t="array" aca="1" ref="F580" ca="1">INDEX($AB$7:$AB$126,RANDBETWEEN(1,ROWS($AB$7:$AB$126)))</f>
        <v>40</v>
      </c>
      <c r="G580">
        <f ca="1">IF(_xlfn.NORM.INV(T580,$R$7,$R$8)&lt;0,0,_xlfn.NORM.INV(T580,$R$7,$R$8))*VLOOKUP(C580,$V$7:$W$10,2,FALSE)</f>
        <v>2.5976660858042844</v>
      </c>
      <c r="H580" s="6">
        <f ca="1">G580*VLOOKUP(C580,$V$7:$X$12,3,FALSE)</f>
        <v>38.964991287064265</v>
      </c>
      <c r="I580" t="str" cm="1">
        <f t="array" aca="1" ref="I580" ca="1">INDEX(data_generation!$AD$7:$AD$9,RANDBETWEEN(1,ROWS(data_generation!$AD$7:$AD$9)))</f>
        <v>Disloyal</v>
      </c>
      <c r="J580" t="str" cm="1">
        <f t="array" aca="1" ref="J580" ca="1">INDEX(data_generation!$AE$7:$AE$9,RANDBETWEEN(1,ROWS(data_generation!$AE$7:$AE$9)))</f>
        <v>Home</v>
      </c>
      <c r="K580" t="b" cm="1">
        <f t="array" aca="1" ref="K580" ca="1">INDEX(data_generation!$AF$7:$AF$8,RANDBETWEEN(1,ROWS(data_generation!$AF$7:$AF$8)))</f>
        <v>0</v>
      </c>
      <c r="L580" t="str" cm="1">
        <f t="array" aca="1" ref="L580" ca="1">INDEX($AG$7:$AG$10,RANDBETWEEN(1,ROWS($AG$7:$AG$10)))</f>
        <v>&lt;25</v>
      </c>
      <c r="M580" t="str" cm="1">
        <f t="array" aca="1" ref="M580" ca="1">INDEX(data_generation!$AI$7:$AI$9,RANDBETWEEN(1,ROWS(data_generation!$AI$7:$AI$9)))</f>
        <v>Male</v>
      </c>
      <c r="N580" t="str" cm="1">
        <f t="array" aca="1" ref="N580" ca="1">INDEX($AK$7:$AK$9,RANDBETWEEN(1,ROWS($AK$7:$AK$9)))</f>
        <v>$500-$1000</v>
      </c>
      <c r="O580" t="str" cm="1">
        <f t="array" aca="1" ref="O580" ca="1">INDEX($AM$7:$AM$12,RANDBETWEEN(1,ROWS($AM$7:$AM$12)))</f>
        <v>IN</v>
      </c>
      <c r="P580" s="6"/>
      <c r="Q580" s="6"/>
      <c r="S580">
        <f t="shared" ca="1" si="35"/>
        <v>0.48832082250775644</v>
      </c>
      <c r="T580" s="5">
        <f t="shared" ca="1" si="36"/>
        <v>0.21050569467751978</v>
      </c>
      <c r="U580">
        <v>100574</v>
      </c>
      <c r="Y580" s="8">
        <v>10574</v>
      </c>
    </row>
    <row r="581" spans="1:25" x14ac:dyDescent="0.25">
      <c r="A581" cm="1">
        <f t="array" aca="1" ref="A581" ca="1">INDEX($U$7:$U$50006, RANK(T581,$T$7:$T$50006), 1)</f>
        <v>100905</v>
      </c>
      <c r="B581" cm="1">
        <f t="array" aca="1" ref="B581" ca="1">INDEX($Y$7:$Y$50006, RANK(T581,$T$7:$T$50006), 1)</f>
        <v>10905</v>
      </c>
      <c r="C581" t="str">
        <f t="shared" ca="1" si="33"/>
        <v>AB</v>
      </c>
      <c r="D581" t="str">
        <f t="shared" ca="1" si="34"/>
        <v>Circle</v>
      </c>
      <c r="E581" cm="1">
        <f t="array" aca="1" ref="E581" ca="1">INDEX($Z$7:$Z$46,RANDBETWEEN(1,ROWS($Z$7:$Z$46)))</f>
        <v>2019</v>
      </c>
      <c r="F581" cm="1">
        <f t="array" aca="1" ref="F581" ca="1">INDEX($AB$7:$AB$126,RANDBETWEEN(1,ROWS($AB$7:$AB$126)))</f>
        <v>99</v>
      </c>
      <c r="G581">
        <f ca="1">IF(_xlfn.NORM.INV(T581,$R$7,$R$8)&lt;0,0,_xlfn.NORM.INV(T581,$R$7,$R$8))*VLOOKUP(C581,$V$7:$W$10,2,FALSE)</f>
        <v>46.40461780132847</v>
      </c>
      <c r="H581" s="6">
        <f ca="1">G581*VLOOKUP(C581,$V$7:$X$12,3,FALSE)</f>
        <v>116.01154450332118</v>
      </c>
      <c r="I581" t="str" cm="1">
        <f t="array" aca="1" ref="I581" ca="1">INDEX(data_generation!$AD$7:$AD$9,RANDBETWEEN(1,ROWS(data_generation!$AD$7:$AD$9)))</f>
        <v>Disloyal</v>
      </c>
      <c r="J581" t="str" cm="1">
        <f t="array" aca="1" ref="J581" ca="1">INDEX(data_generation!$AE$7:$AE$9,RANDBETWEEN(1,ROWS(data_generation!$AE$7:$AE$9)))</f>
        <v>School</v>
      </c>
      <c r="K581" t="b" cm="1">
        <f t="array" aca="1" ref="K581" ca="1">INDEX(data_generation!$AF$7:$AF$8,RANDBETWEEN(1,ROWS(data_generation!$AF$7:$AF$8)))</f>
        <v>1</v>
      </c>
      <c r="L581" t="str" cm="1">
        <f t="array" aca="1" ref="L581" ca="1">INDEX($AG$7:$AG$10,RANDBETWEEN(1,ROWS($AG$7:$AG$10)))</f>
        <v>&gt;65</v>
      </c>
      <c r="M581" t="str" cm="1">
        <f t="array" aca="1" ref="M581" ca="1">INDEX(data_generation!$AI$7:$AI$9,RANDBETWEEN(1,ROWS(data_generation!$AI$7:$AI$9)))</f>
        <v>Female</v>
      </c>
      <c r="N581" t="str" cm="1">
        <f t="array" aca="1" ref="N581" ca="1">INDEX($AK$7:$AK$9,RANDBETWEEN(1,ROWS($AK$7:$AK$9)))</f>
        <v>$500-$1000</v>
      </c>
      <c r="O581" t="str" cm="1">
        <f t="array" aca="1" ref="O581" ca="1">INDEX($AM$7:$AM$12,RANDBETWEEN(1,ROWS($AM$7:$AM$12)))</f>
        <v>IA</v>
      </c>
      <c r="P581" s="6"/>
      <c r="Q581" s="6"/>
      <c r="S581">
        <f t="shared" ca="1" si="35"/>
        <v>0.4504760327517654</v>
      </c>
      <c r="T581" s="5">
        <f t="shared" ca="1" si="36"/>
        <v>0.19935388273914778</v>
      </c>
      <c r="U581">
        <v>100575</v>
      </c>
      <c r="Y581" s="8">
        <v>10575</v>
      </c>
    </row>
    <row r="582" spans="1:25" x14ac:dyDescent="0.25">
      <c r="A582" cm="1">
        <f t="array" aca="1" ref="A582" ca="1">INDEX($U$7:$U$50006, RANK(T582,$T$7:$T$50006), 1)</f>
        <v>100389</v>
      </c>
      <c r="B582" cm="1">
        <f t="array" aca="1" ref="B582" ca="1">INDEX($Y$7:$Y$50006, RANK(T582,$T$7:$T$50006), 1)</f>
        <v>10389</v>
      </c>
      <c r="C582" t="str">
        <f t="shared" ca="1" si="33"/>
        <v>AB</v>
      </c>
      <c r="D582" t="str">
        <f t="shared" ca="1" si="34"/>
        <v>Circle</v>
      </c>
      <c r="E582" cm="1">
        <f t="array" aca="1" ref="E582" ca="1">INDEX($Z$7:$Z$46,RANDBETWEEN(1,ROWS($Z$7:$Z$46)))</f>
        <v>2021</v>
      </c>
      <c r="F582" cm="1">
        <f t="array" aca="1" ref="F582" ca="1">INDEX($AB$7:$AB$126,RANDBETWEEN(1,ROWS($AB$7:$AB$126)))</f>
        <v>50</v>
      </c>
      <c r="G582">
        <f ca="1">IF(_xlfn.NORM.INV(T582,$R$7,$R$8)&lt;0,0,_xlfn.NORM.INV(T582,$R$7,$R$8))*VLOOKUP(C582,$V$7:$W$10,2,FALSE)</f>
        <v>57.362208275637983</v>
      </c>
      <c r="H582" s="6">
        <f ca="1">G582*VLOOKUP(C582,$V$7:$X$12,3,FALSE)</f>
        <v>143.40552068909494</v>
      </c>
      <c r="I582" t="str" cm="1">
        <f t="array" aca="1" ref="I582" ca="1">INDEX(data_generation!$AD$7:$AD$9,RANDBETWEEN(1,ROWS(data_generation!$AD$7:$AD$9)))</f>
        <v>Disloyal</v>
      </c>
      <c r="J582" t="str" cm="1">
        <f t="array" aca="1" ref="J582" ca="1">INDEX(data_generation!$AE$7:$AE$9,RANDBETWEEN(1,ROWS(data_generation!$AE$7:$AE$9)))</f>
        <v>School</v>
      </c>
      <c r="K582" t="b" cm="1">
        <f t="array" aca="1" ref="K582" ca="1">INDEX(data_generation!$AF$7:$AF$8,RANDBETWEEN(1,ROWS(data_generation!$AF$7:$AF$8)))</f>
        <v>0</v>
      </c>
      <c r="L582" t="str" cm="1">
        <f t="array" aca="1" ref="L582" ca="1">INDEX($AG$7:$AG$10,RANDBETWEEN(1,ROWS($AG$7:$AG$10)))</f>
        <v>26-45</v>
      </c>
      <c r="M582" t="str" cm="1">
        <f t="array" aca="1" ref="M582" ca="1">INDEX(data_generation!$AI$7:$AI$9,RANDBETWEEN(1,ROWS(data_generation!$AI$7:$AI$9)))</f>
        <v>Male</v>
      </c>
      <c r="N582" t="str" cm="1">
        <f t="array" aca="1" ref="N582" ca="1">INDEX($AK$7:$AK$9,RANDBETWEEN(1,ROWS($AK$7:$AK$9)))</f>
        <v>Under $500</v>
      </c>
      <c r="O582" t="str" cm="1">
        <f t="array" aca="1" ref="O582" ca="1">INDEX($AM$7:$AM$12,RANDBETWEEN(1,ROWS($AM$7:$AM$12)))</f>
        <v>MN</v>
      </c>
      <c r="P582" s="6"/>
      <c r="Q582" s="6"/>
      <c r="S582">
        <f t="shared" ca="1" si="35"/>
        <v>0.62116930473522136</v>
      </c>
      <c r="T582" s="5">
        <f t="shared" ca="1" si="36"/>
        <v>0.64564110732703772</v>
      </c>
      <c r="U582">
        <v>100576</v>
      </c>
      <c r="Y582" s="8">
        <v>10576</v>
      </c>
    </row>
    <row r="583" spans="1:25" x14ac:dyDescent="0.25">
      <c r="A583" cm="1">
        <f t="array" aca="1" ref="A583" ca="1">INDEX($U$7:$U$50006, RANK(T583,$T$7:$T$50006), 1)</f>
        <v>100510</v>
      </c>
      <c r="B583" cm="1">
        <f t="array" aca="1" ref="B583" ca="1">INDEX($Y$7:$Y$50006, RANK(T583,$T$7:$T$50006), 1)</f>
        <v>10510</v>
      </c>
      <c r="C583" t="str">
        <f t="shared" ca="1" si="33"/>
        <v>BC</v>
      </c>
      <c r="D583" t="str">
        <f t="shared" ca="1" si="34"/>
        <v>Square</v>
      </c>
      <c r="E583" cm="1">
        <f t="array" aca="1" ref="E583" ca="1">INDEX($Z$7:$Z$46,RANDBETWEEN(1,ROWS($Z$7:$Z$46)))</f>
        <v>2022</v>
      </c>
      <c r="F583" cm="1">
        <f t="array" aca="1" ref="F583" ca="1">INDEX($AB$7:$AB$126,RANDBETWEEN(1,ROWS($AB$7:$AB$126)))</f>
        <v>85</v>
      </c>
      <c r="G583">
        <f ca="1">IF(_xlfn.NORM.INV(T583,$R$7,$R$8)&lt;0,0,_xlfn.NORM.INV(T583,$R$7,$R$8))*VLOOKUP(C583,$V$7:$W$10,2,FALSE)</f>
        <v>3.0466073274558942</v>
      </c>
      <c r="H583" s="6">
        <f ca="1">G583*VLOOKUP(C583,$V$7:$X$12,3,FALSE)</f>
        <v>45.699109911838413</v>
      </c>
      <c r="I583" t="str" cm="1">
        <f t="array" aca="1" ref="I583" ca="1">INDEX(data_generation!$AD$7:$AD$9,RANDBETWEEN(1,ROWS(data_generation!$AD$7:$AD$9)))</f>
        <v>Uncommited</v>
      </c>
      <c r="J583" t="str" cm="1">
        <f t="array" aca="1" ref="J583" ca="1">INDEX(data_generation!$AE$7:$AE$9,RANDBETWEEN(1,ROWS(data_generation!$AE$7:$AE$9)))</f>
        <v>Work</v>
      </c>
      <c r="K583" t="b" cm="1">
        <f t="array" aca="1" ref="K583" ca="1">INDEX(data_generation!$AF$7:$AF$8,RANDBETWEEN(1,ROWS(data_generation!$AF$7:$AF$8)))</f>
        <v>1</v>
      </c>
      <c r="L583" t="str" cm="1">
        <f t="array" aca="1" ref="L583" ca="1">INDEX($AG$7:$AG$10,RANDBETWEEN(1,ROWS($AG$7:$AG$10)))</f>
        <v>46-65</v>
      </c>
      <c r="M583" t="str" cm="1">
        <f t="array" aca="1" ref="M583" ca="1">INDEX(data_generation!$AI$7:$AI$9,RANDBETWEEN(1,ROWS(data_generation!$AI$7:$AI$9)))</f>
        <v>Female</v>
      </c>
      <c r="N583" t="str" cm="1">
        <f t="array" aca="1" ref="N583" ca="1">INDEX($AK$7:$AK$9,RANDBETWEEN(1,ROWS($AK$7:$AK$9)))</f>
        <v>Under $500</v>
      </c>
      <c r="O583" t="str" cm="1">
        <f t="array" aca="1" ref="O583" ca="1">INDEX($AM$7:$AM$12,RANDBETWEEN(1,ROWS($AM$7:$AM$12)))</f>
        <v>IL</v>
      </c>
      <c r="P583" s="6"/>
      <c r="Q583" s="6"/>
      <c r="S583">
        <f t="shared" ca="1" si="35"/>
        <v>0.61879444570884012</v>
      </c>
      <c r="T583" s="5">
        <f t="shared" ca="1" si="36"/>
        <v>0.53713348392785232</v>
      </c>
      <c r="U583">
        <v>100577</v>
      </c>
      <c r="Y583" s="8">
        <v>10577</v>
      </c>
    </row>
    <row r="584" spans="1:25" x14ac:dyDescent="0.25">
      <c r="A584" cm="1">
        <f t="array" aca="1" ref="A584" ca="1">INDEX($U$7:$U$50006, RANK(T584,$T$7:$T$50006), 1)</f>
        <v>100753</v>
      </c>
      <c r="B584" cm="1">
        <f t="array" aca="1" ref="B584" ca="1">INDEX($Y$7:$Y$50006, RANK(T584,$T$7:$T$50006), 1)</f>
        <v>10753</v>
      </c>
      <c r="C584" t="str">
        <f t="shared" ref="C584:C647" ca="1" si="37">_xlfn.CONCAT(IF((_xlfn.NORM.S.INV(T584)+VLOOKUP(L584,$AG$7:$AH$10,2,FALSE)+VLOOKUP(M584,$AI$7:$AJ$9,2,FALSE)+VLOOKUP(N584,$AK$7:$AL$9,2,FALSE)+VLOOKUP(O584,$AM$7:$AN$12,2,FALSE))&lt;0,"A","B"),IF((_xlfn.NORM.S.INV(S584)+VLOOKUP(L584,$AG$7:$AH$10,2,FALSE)+VLOOKUP(M584,$AI$7:$AJ$9,2,FALSE)+VLOOKUP(N584,$AK$7:$AL$9,2,FALSE)+VLOOKUP(O584,$AM$7:$AN$12,2,FALSE))&lt;0,"B","C"))</f>
        <v>AB</v>
      </c>
      <c r="D584" t="str">
        <f t="shared" ref="D584:D647" ca="1" si="38">VLOOKUP(C584,$V$7:$AA$10,6,FALSE)</f>
        <v>Circle</v>
      </c>
      <c r="E584" cm="1">
        <f t="array" aca="1" ref="E584" ca="1">INDEX($Z$7:$Z$46,RANDBETWEEN(1,ROWS($Z$7:$Z$46)))</f>
        <v>2016</v>
      </c>
      <c r="F584" cm="1">
        <f t="array" aca="1" ref="F584" ca="1">INDEX($AB$7:$AB$126,RANDBETWEEN(1,ROWS($AB$7:$AB$126)))</f>
        <v>63</v>
      </c>
      <c r="G584">
        <f ca="1">IF(_xlfn.NORM.INV(T584,$R$7,$R$8)&lt;0,0,_xlfn.NORM.INV(T584,$R$7,$R$8))*VLOOKUP(C584,$V$7:$W$10,2,FALSE)</f>
        <v>50.136282486868353</v>
      </c>
      <c r="H584" s="6">
        <f ca="1">G584*VLOOKUP(C584,$V$7:$X$12,3,FALSE)</f>
        <v>125.34070621717089</v>
      </c>
      <c r="I584" t="str" cm="1">
        <f t="array" aca="1" ref="I584" ca="1">INDEX(data_generation!$AD$7:$AD$9,RANDBETWEEN(1,ROWS(data_generation!$AD$7:$AD$9)))</f>
        <v>Uncommited</v>
      </c>
      <c r="J584" t="str" cm="1">
        <f t="array" aca="1" ref="J584" ca="1">INDEX(data_generation!$AE$7:$AE$9,RANDBETWEEN(1,ROWS(data_generation!$AE$7:$AE$9)))</f>
        <v>Home</v>
      </c>
      <c r="K584" t="b" cm="1">
        <f t="array" aca="1" ref="K584" ca="1">INDEX(data_generation!$AF$7:$AF$8,RANDBETWEEN(1,ROWS(data_generation!$AF$7:$AF$8)))</f>
        <v>0</v>
      </c>
      <c r="L584" t="str" cm="1">
        <f t="array" aca="1" ref="L584" ca="1">INDEX($AG$7:$AG$10,RANDBETWEEN(1,ROWS($AG$7:$AG$10)))</f>
        <v>46-65</v>
      </c>
      <c r="M584" t="str" cm="1">
        <f t="array" aca="1" ref="M584" ca="1">INDEX(data_generation!$AI$7:$AI$9,RANDBETWEEN(1,ROWS(data_generation!$AI$7:$AI$9)))</f>
        <v>Other</v>
      </c>
      <c r="N584" t="str" cm="1">
        <f t="array" aca="1" ref="N584" ca="1">INDEX($AK$7:$AK$9,RANDBETWEEN(1,ROWS($AK$7:$AK$9)))</f>
        <v>$500-$1000</v>
      </c>
      <c r="O584" t="str" cm="1">
        <f t="array" aca="1" ref="O584" ca="1">INDEX($AM$7:$AM$12,RANDBETWEEN(1,ROWS($AM$7:$AM$12)))</f>
        <v>MN</v>
      </c>
      <c r="P584" s="6"/>
      <c r="Q584" s="6"/>
      <c r="S584">
        <f t="shared" ref="S584:S647" ca="1" si="39">RAND()</f>
        <v>7.5810084118719145E-2</v>
      </c>
      <c r="T584" s="5">
        <f t="shared" ref="T584:T647" ca="1" si="40">RAND()</f>
        <v>0.3338517504518248</v>
      </c>
      <c r="U584">
        <v>100578</v>
      </c>
      <c r="Y584" s="8">
        <v>10578</v>
      </c>
    </row>
    <row r="585" spans="1:25" x14ac:dyDescent="0.25">
      <c r="A585" cm="1">
        <f t="array" aca="1" ref="A585" ca="1">INDEX($U$7:$U$50006, RANK(T585,$T$7:$T$50006), 1)</f>
        <v>100883</v>
      </c>
      <c r="B585" cm="1">
        <f t="array" aca="1" ref="B585" ca="1">INDEX($Y$7:$Y$50006, RANK(T585,$T$7:$T$50006), 1)</f>
        <v>10883</v>
      </c>
      <c r="C585" t="str">
        <f t="shared" ca="1" si="37"/>
        <v>AB</v>
      </c>
      <c r="D585" t="str">
        <f t="shared" ca="1" si="38"/>
        <v>Circle</v>
      </c>
      <c r="E585" cm="1">
        <f t="array" aca="1" ref="E585" ca="1">INDEX($Z$7:$Z$46,RANDBETWEEN(1,ROWS($Z$7:$Z$46)))</f>
        <v>2016</v>
      </c>
      <c r="F585" cm="1">
        <f t="array" aca="1" ref="F585" ca="1">INDEX($AB$7:$AB$126,RANDBETWEEN(1,ROWS($AB$7:$AB$126)))</f>
        <v>113</v>
      </c>
      <c r="G585">
        <f ca="1">IF(_xlfn.NORM.INV(T585,$R$7,$R$8)&lt;0,0,_xlfn.NORM.INV(T585,$R$7,$R$8))*VLOOKUP(C585,$V$7:$W$10,2,FALSE)</f>
        <v>47.199191216900005</v>
      </c>
      <c r="H585" s="6">
        <f ca="1">G585*VLOOKUP(C585,$V$7:$X$12,3,FALSE)</f>
        <v>117.99797804225001</v>
      </c>
      <c r="I585" t="str" cm="1">
        <f t="array" aca="1" ref="I585" ca="1">INDEX(data_generation!$AD$7:$AD$9,RANDBETWEEN(1,ROWS(data_generation!$AD$7:$AD$9)))</f>
        <v>Disloyal</v>
      </c>
      <c r="J585" t="str" cm="1">
        <f t="array" aca="1" ref="J585" ca="1">INDEX(data_generation!$AE$7:$AE$9,RANDBETWEEN(1,ROWS(data_generation!$AE$7:$AE$9)))</f>
        <v>Home</v>
      </c>
      <c r="K585" t="b" cm="1">
        <f t="array" aca="1" ref="K585" ca="1">INDEX(data_generation!$AF$7:$AF$8,RANDBETWEEN(1,ROWS(data_generation!$AF$7:$AF$8)))</f>
        <v>0</v>
      </c>
      <c r="L585" t="str" cm="1">
        <f t="array" aca="1" ref="L585" ca="1">INDEX($AG$7:$AG$10,RANDBETWEEN(1,ROWS($AG$7:$AG$10)))</f>
        <v>&gt;65</v>
      </c>
      <c r="M585" t="str" cm="1">
        <f t="array" aca="1" ref="M585" ca="1">INDEX(data_generation!$AI$7:$AI$9,RANDBETWEEN(1,ROWS(data_generation!$AI$7:$AI$9)))</f>
        <v>Male</v>
      </c>
      <c r="N585" t="str" cm="1">
        <f t="array" aca="1" ref="N585" ca="1">INDEX($AK$7:$AK$9,RANDBETWEEN(1,ROWS($AK$7:$AK$9)))</f>
        <v>$500-$1000</v>
      </c>
      <c r="O585" t="str" cm="1">
        <f t="array" aca="1" ref="O585" ca="1">INDEX($AM$7:$AM$12,RANDBETWEEN(1,ROWS($AM$7:$AM$12)))</f>
        <v>MN</v>
      </c>
      <c r="P585" s="6"/>
      <c r="Q585" s="6"/>
      <c r="S585">
        <f t="shared" ca="1" si="39"/>
        <v>0.79473230958411767</v>
      </c>
      <c r="T585" s="5">
        <f t="shared" ca="1" si="40"/>
        <v>0.22493090797415438</v>
      </c>
      <c r="U585">
        <v>100579</v>
      </c>
      <c r="Y585" s="8">
        <v>10579</v>
      </c>
    </row>
    <row r="586" spans="1:25" x14ac:dyDescent="0.25">
      <c r="A586" cm="1">
        <f t="array" aca="1" ref="A586" ca="1">INDEX($U$7:$U$50006, RANK(T586,$T$7:$T$50006), 1)</f>
        <v>100017</v>
      </c>
      <c r="B586" cm="1">
        <f t="array" aca="1" ref="B586" ca="1">INDEX($Y$7:$Y$50006, RANK(T586,$T$7:$T$50006), 1)</f>
        <v>10017</v>
      </c>
      <c r="C586" t="str">
        <f t="shared" ca="1" si="37"/>
        <v>BC</v>
      </c>
      <c r="D586" t="str">
        <f t="shared" ca="1" si="38"/>
        <v>Square</v>
      </c>
      <c r="E586" cm="1">
        <f t="array" aca="1" ref="E586" ca="1">INDEX($Z$7:$Z$46,RANDBETWEEN(1,ROWS($Z$7:$Z$46)))</f>
        <v>2015</v>
      </c>
      <c r="F586" cm="1">
        <f t="array" aca="1" ref="F586" ca="1">INDEX($AB$7:$AB$126,RANDBETWEEN(1,ROWS($AB$7:$AB$126)))</f>
        <v>42</v>
      </c>
      <c r="G586">
        <f ca="1">IF(_xlfn.NORM.INV(T586,$R$7,$R$8)&lt;0,0,_xlfn.NORM.INV(T586,$R$7,$R$8))*VLOOKUP(C586,$V$7:$W$10,2,FALSE)</f>
        <v>4.0543635687349493</v>
      </c>
      <c r="H586" s="6">
        <f ca="1">G586*VLOOKUP(C586,$V$7:$X$12,3,FALSE)</f>
        <v>60.815453531024239</v>
      </c>
      <c r="I586" t="str" cm="1">
        <f t="array" aca="1" ref="I586" ca="1">INDEX(data_generation!$AD$7:$AD$9,RANDBETWEEN(1,ROWS(data_generation!$AD$7:$AD$9)))</f>
        <v>Loyal</v>
      </c>
      <c r="J586" t="str" cm="1">
        <f t="array" aca="1" ref="J586" ca="1">INDEX(data_generation!$AE$7:$AE$9,RANDBETWEEN(1,ROWS(data_generation!$AE$7:$AE$9)))</f>
        <v>Work</v>
      </c>
      <c r="K586" t="b" cm="1">
        <f t="array" aca="1" ref="K586" ca="1">INDEX(data_generation!$AF$7:$AF$8,RANDBETWEEN(1,ROWS(data_generation!$AF$7:$AF$8)))</f>
        <v>1</v>
      </c>
      <c r="L586" t="str" cm="1">
        <f t="array" aca="1" ref="L586" ca="1">INDEX($AG$7:$AG$10,RANDBETWEEN(1,ROWS($AG$7:$AG$10)))</f>
        <v>&lt;25</v>
      </c>
      <c r="M586" t="str" cm="1">
        <f t="array" aca="1" ref="M586" ca="1">INDEX(data_generation!$AI$7:$AI$9,RANDBETWEEN(1,ROWS(data_generation!$AI$7:$AI$9)))</f>
        <v>Male</v>
      </c>
      <c r="N586" t="str" cm="1">
        <f t="array" aca="1" ref="N586" ca="1">INDEX($AK$7:$AK$9,RANDBETWEEN(1,ROWS($AK$7:$AK$9)))</f>
        <v>$500-$1000</v>
      </c>
      <c r="O586" t="str" cm="1">
        <f t="array" aca="1" ref="O586" ca="1">INDEX($AM$7:$AM$12,RANDBETWEEN(1,ROWS($AM$7:$AM$12)))</f>
        <v>WI</v>
      </c>
      <c r="P586" s="6"/>
      <c r="Q586" s="6"/>
      <c r="S586">
        <f t="shared" ca="1" si="39"/>
        <v>0.7362721311335807</v>
      </c>
      <c r="T586" s="5">
        <f t="shared" ca="1" si="40"/>
        <v>0.98251592949407063</v>
      </c>
      <c r="U586">
        <v>100580</v>
      </c>
      <c r="Y586" s="8">
        <v>10580</v>
      </c>
    </row>
    <row r="587" spans="1:25" x14ac:dyDescent="0.25">
      <c r="A587" cm="1">
        <f t="array" aca="1" ref="A587" ca="1">INDEX($U$7:$U$50006, RANK(T587,$T$7:$T$50006), 1)</f>
        <v>100846</v>
      </c>
      <c r="B587" cm="1">
        <f t="array" aca="1" ref="B587" ca="1">INDEX($Y$7:$Y$50006, RANK(T587,$T$7:$T$50006), 1)</f>
        <v>10846</v>
      </c>
      <c r="C587" t="str">
        <f t="shared" ca="1" si="37"/>
        <v>BC</v>
      </c>
      <c r="D587" t="str">
        <f t="shared" ca="1" si="38"/>
        <v>Square</v>
      </c>
      <c r="E587" cm="1">
        <f t="array" aca="1" ref="E587" ca="1">INDEX($Z$7:$Z$46,RANDBETWEEN(1,ROWS($Z$7:$Z$46)))</f>
        <v>2023</v>
      </c>
      <c r="F587" cm="1">
        <f t="array" aca="1" ref="F587" ca="1">INDEX($AB$7:$AB$126,RANDBETWEEN(1,ROWS($AB$7:$AB$126)))</f>
        <v>114</v>
      </c>
      <c r="G587">
        <f ca="1">IF(_xlfn.NORM.INV(T587,$R$7,$R$8)&lt;0,0,_xlfn.NORM.INV(T587,$R$7,$R$8))*VLOOKUP(C587,$V$7:$W$10,2,FALSE)</f>
        <v>2.6690158712960179</v>
      </c>
      <c r="H587" s="6">
        <f ca="1">G587*VLOOKUP(C587,$V$7:$X$12,3,FALSE)</f>
        <v>40.035238069440268</v>
      </c>
      <c r="I587" t="str" cm="1">
        <f t="array" aca="1" ref="I587" ca="1">INDEX(data_generation!$AD$7:$AD$9,RANDBETWEEN(1,ROWS(data_generation!$AD$7:$AD$9)))</f>
        <v>Uncommited</v>
      </c>
      <c r="J587" t="str" cm="1">
        <f t="array" aca="1" ref="J587" ca="1">INDEX(data_generation!$AE$7:$AE$9,RANDBETWEEN(1,ROWS(data_generation!$AE$7:$AE$9)))</f>
        <v>School</v>
      </c>
      <c r="K587" t="b" cm="1">
        <f t="array" aca="1" ref="K587" ca="1">INDEX(data_generation!$AF$7:$AF$8,RANDBETWEEN(1,ROWS(data_generation!$AF$7:$AF$8)))</f>
        <v>1</v>
      </c>
      <c r="L587" t="str" cm="1">
        <f t="array" aca="1" ref="L587" ca="1">INDEX($AG$7:$AG$10,RANDBETWEEN(1,ROWS($AG$7:$AG$10)))</f>
        <v>&lt;25</v>
      </c>
      <c r="M587" t="str" cm="1">
        <f t="array" aca="1" ref="M587" ca="1">INDEX(data_generation!$AI$7:$AI$9,RANDBETWEEN(1,ROWS(data_generation!$AI$7:$AI$9)))</f>
        <v>Female</v>
      </c>
      <c r="N587" t="str" cm="1">
        <f t="array" aca="1" ref="N587" ca="1">INDEX($AK$7:$AK$9,RANDBETWEEN(1,ROWS($AK$7:$AK$9)))</f>
        <v>$500-$1000</v>
      </c>
      <c r="O587" t="str" cm="1">
        <f t="array" aca="1" ref="O587" ca="1">INDEX($AM$7:$AM$12,RANDBETWEEN(1,ROWS($AM$7:$AM$12)))</f>
        <v>MN</v>
      </c>
      <c r="P587" s="6"/>
      <c r="Q587" s="6"/>
      <c r="S587">
        <f t="shared" ca="1" si="39"/>
        <v>0.25466155009227154</v>
      </c>
      <c r="T587" s="5">
        <f t="shared" ca="1" si="40"/>
        <v>0.25399578254506694</v>
      </c>
      <c r="U587">
        <v>100581</v>
      </c>
      <c r="Y587" s="8">
        <v>10581</v>
      </c>
    </row>
    <row r="588" spans="1:25" x14ac:dyDescent="0.25">
      <c r="A588" cm="1">
        <f t="array" aca="1" ref="A588" ca="1">INDEX($U$7:$U$50006, RANK(T588,$T$7:$T$50006), 1)</f>
        <v>100043</v>
      </c>
      <c r="B588" cm="1">
        <f t="array" aca="1" ref="B588" ca="1">INDEX($Y$7:$Y$50006, RANK(T588,$T$7:$T$50006), 1)</f>
        <v>10043</v>
      </c>
      <c r="C588" t="str">
        <f t="shared" ca="1" si="37"/>
        <v>AB</v>
      </c>
      <c r="D588" t="str">
        <f t="shared" ca="1" si="38"/>
        <v>Circle</v>
      </c>
      <c r="E588" cm="1">
        <f t="array" aca="1" ref="E588" ca="1">INDEX($Z$7:$Z$46,RANDBETWEEN(1,ROWS($Z$7:$Z$46)))</f>
        <v>2022</v>
      </c>
      <c r="F588" cm="1">
        <f t="array" aca="1" ref="F588" ca="1">INDEX($AB$7:$AB$126,RANDBETWEEN(1,ROWS($AB$7:$AB$126)))</f>
        <v>17</v>
      </c>
      <c r="G588">
        <f ca="1">IF(_xlfn.NORM.INV(T588,$R$7,$R$8)&lt;0,0,_xlfn.NORM.INV(T588,$R$7,$R$8))*VLOOKUP(C588,$V$7:$W$10,2,FALSE)</f>
        <v>69.460701290217585</v>
      </c>
      <c r="H588" s="6">
        <f ca="1">G588*VLOOKUP(C588,$V$7:$X$12,3,FALSE)</f>
        <v>173.65175322554396</v>
      </c>
      <c r="I588" t="str" cm="1">
        <f t="array" aca="1" ref="I588" ca="1">INDEX(data_generation!$AD$7:$AD$9,RANDBETWEEN(1,ROWS(data_generation!$AD$7:$AD$9)))</f>
        <v>Loyal</v>
      </c>
      <c r="J588" t="str" cm="1">
        <f t="array" aca="1" ref="J588" ca="1">INDEX(data_generation!$AE$7:$AE$9,RANDBETWEEN(1,ROWS(data_generation!$AE$7:$AE$9)))</f>
        <v>Work</v>
      </c>
      <c r="K588" t="b" cm="1">
        <f t="array" aca="1" ref="K588" ca="1">INDEX(data_generation!$AF$7:$AF$8,RANDBETWEEN(1,ROWS(data_generation!$AF$7:$AF$8)))</f>
        <v>0</v>
      </c>
      <c r="L588" t="str" cm="1">
        <f t="array" aca="1" ref="L588" ca="1">INDEX($AG$7:$AG$10,RANDBETWEEN(1,ROWS($AG$7:$AG$10)))</f>
        <v>&gt;65</v>
      </c>
      <c r="M588" t="str" cm="1">
        <f t="array" aca="1" ref="M588" ca="1">INDEX(data_generation!$AI$7:$AI$9,RANDBETWEEN(1,ROWS(data_generation!$AI$7:$AI$9)))</f>
        <v>Female</v>
      </c>
      <c r="N588" t="str" cm="1">
        <f t="array" aca="1" ref="N588" ca="1">INDEX($AK$7:$AK$9,RANDBETWEEN(1,ROWS($AK$7:$AK$9)))</f>
        <v>$500-$1000</v>
      </c>
      <c r="O588" t="str" cm="1">
        <f t="array" aca="1" ref="O588" ca="1">INDEX($AM$7:$AM$12,RANDBETWEEN(1,ROWS($AM$7:$AM$12)))</f>
        <v>WI</v>
      </c>
      <c r="P588" s="6"/>
      <c r="Q588" s="6"/>
      <c r="S588">
        <f t="shared" ca="1" si="39"/>
        <v>0.41460661104683016</v>
      </c>
      <c r="T588" s="5">
        <f t="shared" ca="1" si="40"/>
        <v>0.95708853047360987</v>
      </c>
      <c r="U588">
        <v>100582</v>
      </c>
      <c r="Y588" s="8">
        <v>10582</v>
      </c>
    </row>
    <row r="589" spans="1:25" x14ac:dyDescent="0.25">
      <c r="A589" cm="1">
        <f t="array" aca="1" ref="A589" ca="1">INDEX($U$7:$U$50006, RANK(T589,$T$7:$T$50006), 1)</f>
        <v>100488</v>
      </c>
      <c r="B589" cm="1">
        <f t="array" aca="1" ref="B589" ca="1">INDEX($Y$7:$Y$50006, RANK(T589,$T$7:$T$50006), 1)</f>
        <v>10488</v>
      </c>
      <c r="C589" t="str">
        <f t="shared" ca="1" si="37"/>
        <v>AB</v>
      </c>
      <c r="D589" t="str">
        <f t="shared" ca="1" si="38"/>
        <v>Circle</v>
      </c>
      <c r="E589" cm="1">
        <f t="array" aca="1" ref="E589" ca="1">INDEX($Z$7:$Z$46,RANDBETWEEN(1,ROWS($Z$7:$Z$46)))</f>
        <v>2020</v>
      </c>
      <c r="F589" cm="1">
        <f t="array" aca="1" ref="F589" ca="1">INDEX($AB$7:$AB$126,RANDBETWEEN(1,ROWS($AB$7:$AB$126)))</f>
        <v>28</v>
      </c>
      <c r="G589">
        <f ca="1">IF(_xlfn.NORM.INV(T589,$R$7,$R$8)&lt;0,0,_xlfn.NORM.INV(T589,$R$7,$R$8))*VLOOKUP(C589,$V$7:$W$10,2,FALSE)</f>
        <v>55.393439304040207</v>
      </c>
      <c r="H589" s="6">
        <f ca="1">G589*VLOOKUP(C589,$V$7:$X$12,3,FALSE)</f>
        <v>138.48359826010051</v>
      </c>
      <c r="I589" t="str" cm="1">
        <f t="array" aca="1" ref="I589" ca="1">INDEX(data_generation!$AD$7:$AD$9,RANDBETWEEN(1,ROWS(data_generation!$AD$7:$AD$9)))</f>
        <v>Disloyal</v>
      </c>
      <c r="J589" t="str" cm="1">
        <f t="array" aca="1" ref="J589" ca="1">INDEX(data_generation!$AE$7:$AE$9,RANDBETWEEN(1,ROWS(data_generation!$AE$7:$AE$9)))</f>
        <v>Home</v>
      </c>
      <c r="K589" t="b" cm="1">
        <f t="array" aca="1" ref="K589" ca="1">INDEX(data_generation!$AF$7:$AF$8,RANDBETWEEN(1,ROWS(data_generation!$AF$7:$AF$8)))</f>
        <v>0</v>
      </c>
      <c r="L589" t="str" cm="1">
        <f t="array" aca="1" ref="L589" ca="1">INDEX($AG$7:$AG$10,RANDBETWEEN(1,ROWS($AG$7:$AG$10)))</f>
        <v>&gt;65</v>
      </c>
      <c r="M589" t="str" cm="1">
        <f t="array" aca="1" ref="M589" ca="1">INDEX(data_generation!$AI$7:$AI$9,RANDBETWEEN(1,ROWS(data_generation!$AI$7:$AI$9)))</f>
        <v>Other</v>
      </c>
      <c r="N589" t="str" cm="1">
        <f t="array" aca="1" ref="N589" ca="1">INDEX($AK$7:$AK$9,RANDBETWEEN(1,ROWS($AK$7:$AK$9)))</f>
        <v>Above $1000</v>
      </c>
      <c r="O589" t="str" cm="1">
        <f t="array" aca="1" ref="O589" ca="1">INDEX($AM$7:$AM$12,RANDBETWEEN(1,ROWS($AM$7:$AM$12)))</f>
        <v>MO</v>
      </c>
      <c r="P589" s="6"/>
      <c r="Q589" s="6"/>
      <c r="S589">
        <f t="shared" ca="1" si="39"/>
        <v>0.9736175428732835</v>
      </c>
      <c r="T589" s="5">
        <f t="shared" ca="1" si="40"/>
        <v>0.56152098564733943</v>
      </c>
      <c r="U589">
        <v>100583</v>
      </c>
      <c r="Y589" s="8">
        <v>10583</v>
      </c>
    </row>
    <row r="590" spans="1:25" x14ac:dyDescent="0.25">
      <c r="A590" cm="1">
        <f t="array" aca="1" ref="A590" ca="1">INDEX($U$7:$U$50006, RANK(T590,$T$7:$T$50006), 1)</f>
        <v>100295</v>
      </c>
      <c r="B590" cm="1">
        <f t="array" aca="1" ref="B590" ca="1">INDEX($Y$7:$Y$50006, RANK(T590,$T$7:$T$50006), 1)</f>
        <v>10295</v>
      </c>
      <c r="C590" t="str">
        <f t="shared" ca="1" si="37"/>
        <v>BB</v>
      </c>
      <c r="D590" t="str">
        <f t="shared" ca="1" si="38"/>
        <v>Circle</v>
      </c>
      <c r="E590" cm="1">
        <f t="array" aca="1" ref="E590" ca="1">INDEX($Z$7:$Z$46,RANDBETWEEN(1,ROWS($Z$7:$Z$46)))</f>
        <v>2023</v>
      </c>
      <c r="F590" cm="1">
        <f t="array" aca="1" ref="F590" ca="1">INDEX($AB$7:$AB$126,RANDBETWEEN(1,ROWS($AB$7:$AB$126)))</f>
        <v>34</v>
      </c>
      <c r="G590">
        <f ca="1">IF(_xlfn.NORM.INV(T590,$R$7,$R$8)&lt;0,0,_xlfn.NORM.INV(T590,$R$7,$R$8))*VLOOKUP(C590,$V$7:$W$10,2,FALSE)</f>
        <v>29.876938786264677</v>
      </c>
      <c r="H590" s="6">
        <f ca="1">G590*VLOOKUP(C590,$V$7:$X$12,3,FALSE)</f>
        <v>298.76938786264679</v>
      </c>
      <c r="I590" t="str" cm="1">
        <f t="array" aca="1" ref="I590" ca="1">INDEX(data_generation!$AD$7:$AD$9,RANDBETWEEN(1,ROWS(data_generation!$AD$7:$AD$9)))</f>
        <v>Disloyal</v>
      </c>
      <c r="J590" t="str" cm="1">
        <f t="array" aca="1" ref="J590" ca="1">INDEX(data_generation!$AE$7:$AE$9,RANDBETWEEN(1,ROWS(data_generation!$AE$7:$AE$9)))</f>
        <v>Work</v>
      </c>
      <c r="K590" t="b" cm="1">
        <f t="array" aca="1" ref="K590" ca="1">INDEX(data_generation!$AF$7:$AF$8,RANDBETWEEN(1,ROWS(data_generation!$AF$7:$AF$8)))</f>
        <v>0</v>
      </c>
      <c r="L590" t="str" cm="1">
        <f t="array" aca="1" ref="L590" ca="1">INDEX($AG$7:$AG$10,RANDBETWEEN(1,ROWS($AG$7:$AG$10)))</f>
        <v>&lt;25</v>
      </c>
      <c r="M590" t="str" cm="1">
        <f t="array" aca="1" ref="M590" ca="1">INDEX(data_generation!$AI$7:$AI$9,RANDBETWEEN(1,ROWS(data_generation!$AI$7:$AI$9)))</f>
        <v>Male</v>
      </c>
      <c r="N590" t="str" cm="1">
        <f t="array" aca="1" ref="N590" ca="1">INDEX($AK$7:$AK$9,RANDBETWEEN(1,ROWS($AK$7:$AK$9)))</f>
        <v>$500-$1000</v>
      </c>
      <c r="O590" t="str" cm="1">
        <f t="array" aca="1" ref="O590" ca="1">INDEX($AM$7:$AM$12,RANDBETWEEN(1,ROWS($AM$7:$AM$12)))</f>
        <v>MO</v>
      </c>
      <c r="P590" s="6"/>
      <c r="Q590" s="6"/>
      <c r="S590">
        <f t="shared" ca="1" si="39"/>
        <v>2.3019725744332864E-2</v>
      </c>
      <c r="T590" s="5">
        <f t="shared" ca="1" si="40"/>
        <v>0.73869252216520265</v>
      </c>
      <c r="U590">
        <v>100584</v>
      </c>
      <c r="Y590" s="8">
        <v>10584</v>
      </c>
    </row>
    <row r="591" spans="1:25" x14ac:dyDescent="0.25">
      <c r="A591" cm="1">
        <f t="array" aca="1" ref="A591" ca="1">INDEX($U$7:$U$50006, RANK(T591,$T$7:$T$50006), 1)</f>
        <v>100976</v>
      </c>
      <c r="B591" cm="1">
        <f t="array" aca="1" ref="B591" ca="1">INDEX($Y$7:$Y$50006, RANK(T591,$T$7:$T$50006), 1)</f>
        <v>10976</v>
      </c>
      <c r="C591" t="str">
        <f t="shared" ca="1" si="37"/>
        <v>BC</v>
      </c>
      <c r="D591" t="str">
        <f t="shared" ca="1" si="38"/>
        <v>Square</v>
      </c>
      <c r="E591" cm="1">
        <f t="array" aca="1" ref="E591" ca="1">INDEX($Z$7:$Z$46,RANDBETWEEN(1,ROWS($Z$7:$Z$46)))</f>
        <v>2022</v>
      </c>
      <c r="F591" cm="1">
        <f t="array" aca="1" ref="F591" ca="1">INDEX($AB$7:$AB$126,RANDBETWEEN(1,ROWS($AB$7:$AB$126)))</f>
        <v>64</v>
      </c>
      <c r="G591">
        <f ca="1">IF(_xlfn.NORM.INV(T591,$R$7,$R$8)&lt;0,0,_xlfn.NORM.INV(T591,$R$7,$R$8))*VLOOKUP(C591,$V$7:$W$10,2,FALSE)</f>
        <v>2.458347569725996</v>
      </c>
      <c r="H591" s="6">
        <f ca="1">G591*VLOOKUP(C591,$V$7:$X$12,3,FALSE)</f>
        <v>36.875213545889942</v>
      </c>
      <c r="I591" t="str" cm="1">
        <f t="array" aca="1" ref="I591" ca="1">INDEX(data_generation!$AD$7:$AD$9,RANDBETWEEN(1,ROWS(data_generation!$AD$7:$AD$9)))</f>
        <v>Uncommited</v>
      </c>
      <c r="J591" t="str" cm="1">
        <f t="array" aca="1" ref="J591" ca="1">INDEX(data_generation!$AE$7:$AE$9,RANDBETWEEN(1,ROWS(data_generation!$AE$7:$AE$9)))</f>
        <v>Home</v>
      </c>
      <c r="K591" t="b" cm="1">
        <f t="array" aca="1" ref="K591" ca="1">INDEX(data_generation!$AF$7:$AF$8,RANDBETWEEN(1,ROWS(data_generation!$AF$7:$AF$8)))</f>
        <v>0</v>
      </c>
      <c r="L591" t="str" cm="1">
        <f t="array" aca="1" ref="L591" ca="1">INDEX($AG$7:$AG$10,RANDBETWEEN(1,ROWS($AG$7:$AG$10)))</f>
        <v>46-65</v>
      </c>
      <c r="M591" t="str" cm="1">
        <f t="array" aca="1" ref="M591" ca="1">INDEX(data_generation!$AI$7:$AI$9,RANDBETWEEN(1,ROWS(data_generation!$AI$7:$AI$9)))</f>
        <v>Male</v>
      </c>
      <c r="N591" t="str" cm="1">
        <f t="array" aca="1" ref="N591" ca="1">INDEX($AK$7:$AK$9,RANDBETWEEN(1,ROWS($AK$7:$AK$9)))</f>
        <v>Above $1000</v>
      </c>
      <c r="O591" t="str" cm="1">
        <f t="array" aca="1" ref="O591" ca="1">INDEX($AM$7:$AM$12,RANDBETWEEN(1,ROWS($AM$7:$AM$12)))</f>
        <v>IN</v>
      </c>
      <c r="P591" s="6"/>
      <c r="Q591" s="6"/>
      <c r="S591">
        <f t="shared" ca="1" si="39"/>
        <v>0.65003751298524926</v>
      </c>
      <c r="T591" s="5">
        <f t="shared" ca="1" si="40"/>
        <v>0.13933656429581875</v>
      </c>
      <c r="U591">
        <v>100585</v>
      </c>
      <c r="Y591" s="8">
        <v>10585</v>
      </c>
    </row>
    <row r="592" spans="1:25" x14ac:dyDescent="0.25">
      <c r="A592" cm="1">
        <f t="array" aca="1" ref="A592" ca="1">INDEX($U$7:$U$50006, RANK(T592,$T$7:$T$50006), 1)</f>
        <v>100721</v>
      </c>
      <c r="B592" cm="1">
        <f t="array" aca="1" ref="B592" ca="1">INDEX($Y$7:$Y$50006, RANK(T592,$T$7:$T$50006), 1)</f>
        <v>10721</v>
      </c>
      <c r="C592" t="str">
        <f t="shared" ca="1" si="37"/>
        <v>BC</v>
      </c>
      <c r="D592" t="str">
        <f t="shared" ca="1" si="38"/>
        <v>Square</v>
      </c>
      <c r="E592" cm="1">
        <f t="array" aca="1" ref="E592" ca="1">INDEX($Z$7:$Z$46,RANDBETWEEN(1,ROWS($Z$7:$Z$46)))</f>
        <v>2023</v>
      </c>
      <c r="F592" cm="1">
        <f t="array" aca="1" ref="F592" ca="1">INDEX($AB$7:$AB$126,RANDBETWEEN(1,ROWS($AB$7:$AB$126)))</f>
        <v>23</v>
      </c>
      <c r="G592">
        <f ca="1">IF(_xlfn.NORM.INV(T592,$R$7,$R$8)&lt;0,0,_xlfn.NORM.INV(T592,$R$7,$R$8))*VLOOKUP(C592,$V$7:$W$10,2,FALSE)</f>
        <v>2.8235876641734907</v>
      </c>
      <c r="H592" s="6">
        <f ca="1">G592*VLOOKUP(C592,$V$7:$X$12,3,FALSE)</f>
        <v>42.353814962602364</v>
      </c>
      <c r="I592" t="str" cm="1">
        <f t="array" aca="1" ref="I592" ca="1">INDEX(data_generation!$AD$7:$AD$9,RANDBETWEEN(1,ROWS(data_generation!$AD$7:$AD$9)))</f>
        <v>Disloyal</v>
      </c>
      <c r="J592" t="str" cm="1">
        <f t="array" aca="1" ref="J592" ca="1">INDEX(data_generation!$AE$7:$AE$9,RANDBETWEEN(1,ROWS(data_generation!$AE$7:$AE$9)))</f>
        <v>School</v>
      </c>
      <c r="K592" t="b" cm="1">
        <f t="array" aca="1" ref="K592" ca="1">INDEX(data_generation!$AF$7:$AF$8,RANDBETWEEN(1,ROWS(data_generation!$AF$7:$AF$8)))</f>
        <v>0</v>
      </c>
      <c r="L592" t="str" cm="1">
        <f t="array" aca="1" ref="L592" ca="1">INDEX($AG$7:$AG$10,RANDBETWEEN(1,ROWS($AG$7:$AG$10)))</f>
        <v>26-45</v>
      </c>
      <c r="M592" t="str" cm="1">
        <f t="array" aca="1" ref="M592" ca="1">INDEX(data_generation!$AI$7:$AI$9,RANDBETWEEN(1,ROWS(data_generation!$AI$7:$AI$9)))</f>
        <v>Other</v>
      </c>
      <c r="N592" t="str" cm="1">
        <f t="array" aca="1" ref="N592" ca="1">INDEX($AK$7:$AK$9,RANDBETWEEN(1,ROWS($AK$7:$AK$9)))</f>
        <v>Above $1000</v>
      </c>
      <c r="O592" t="str" cm="1">
        <f t="array" aca="1" ref="O592" ca="1">INDEX($AM$7:$AM$12,RANDBETWEEN(1,ROWS($AM$7:$AM$12)))</f>
        <v>IN</v>
      </c>
      <c r="P592" s="6"/>
      <c r="Q592" s="6"/>
      <c r="S592">
        <f t="shared" ca="1" si="39"/>
        <v>0.33359014896716987</v>
      </c>
      <c r="T592" s="5">
        <f t="shared" ca="1" si="40"/>
        <v>0.36210994323157053</v>
      </c>
      <c r="U592">
        <v>100586</v>
      </c>
      <c r="Y592" s="8">
        <v>10586</v>
      </c>
    </row>
    <row r="593" spans="1:25" x14ac:dyDescent="0.25">
      <c r="A593" cm="1">
        <f t="array" aca="1" ref="A593" ca="1">INDEX($U$7:$U$50006, RANK(T593,$T$7:$T$50006), 1)</f>
        <v>100571</v>
      </c>
      <c r="B593" cm="1">
        <f t="array" aca="1" ref="B593" ca="1">INDEX($Y$7:$Y$50006, RANK(T593,$T$7:$T$50006), 1)</f>
        <v>10571</v>
      </c>
      <c r="C593" t="str">
        <f t="shared" ca="1" si="37"/>
        <v>AB</v>
      </c>
      <c r="D593" t="str">
        <f t="shared" ca="1" si="38"/>
        <v>Circle</v>
      </c>
      <c r="E593" cm="1">
        <f t="array" aca="1" ref="E593" ca="1">INDEX($Z$7:$Z$46,RANDBETWEEN(1,ROWS($Z$7:$Z$46)))</f>
        <v>2023</v>
      </c>
      <c r="F593" cm="1">
        <f t="array" aca="1" ref="F593" ca="1">INDEX($AB$7:$AB$126,RANDBETWEEN(1,ROWS($AB$7:$AB$126)))</f>
        <v>97</v>
      </c>
      <c r="G593">
        <f ca="1">IF(_xlfn.NORM.INV(T593,$R$7,$R$8)&lt;0,0,_xlfn.NORM.INV(T593,$R$7,$R$8))*VLOOKUP(C593,$V$7:$W$10,2,FALSE)</f>
        <v>53.54828684699838</v>
      </c>
      <c r="H593" s="6">
        <f ca="1">G593*VLOOKUP(C593,$V$7:$X$12,3,FALSE)</f>
        <v>133.87071711749596</v>
      </c>
      <c r="I593" t="str" cm="1">
        <f t="array" aca="1" ref="I593" ca="1">INDEX(data_generation!$AD$7:$AD$9,RANDBETWEEN(1,ROWS(data_generation!$AD$7:$AD$9)))</f>
        <v>Uncommited</v>
      </c>
      <c r="J593" t="str" cm="1">
        <f t="array" aca="1" ref="J593" ca="1">INDEX(data_generation!$AE$7:$AE$9,RANDBETWEEN(1,ROWS(data_generation!$AE$7:$AE$9)))</f>
        <v>School</v>
      </c>
      <c r="K593" t="b" cm="1">
        <f t="array" aca="1" ref="K593" ca="1">INDEX(data_generation!$AF$7:$AF$8,RANDBETWEEN(1,ROWS(data_generation!$AF$7:$AF$8)))</f>
        <v>0</v>
      </c>
      <c r="L593" t="str" cm="1">
        <f t="array" aca="1" ref="L593" ca="1">INDEX($AG$7:$AG$10,RANDBETWEEN(1,ROWS($AG$7:$AG$10)))</f>
        <v>&gt;65</v>
      </c>
      <c r="M593" t="str" cm="1">
        <f t="array" aca="1" ref="M593" ca="1">INDEX(data_generation!$AI$7:$AI$9,RANDBETWEEN(1,ROWS(data_generation!$AI$7:$AI$9)))</f>
        <v>Other</v>
      </c>
      <c r="N593" t="str" cm="1">
        <f t="array" aca="1" ref="N593" ca="1">INDEX($AK$7:$AK$9,RANDBETWEEN(1,ROWS($AK$7:$AK$9)))</f>
        <v>Under $500</v>
      </c>
      <c r="O593" t="str" cm="1">
        <f t="array" aca="1" ref="O593" ca="1">INDEX($AM$7:$AM$12,RANDBETWEEN(1,ROWS($AM$7:$AM$12)))</f>
        <v>MO</v>
      </c>
      <c r="P593" s="6"/>
      <c r="Q593" s="6"/>
      <c r="S593">
        <f t="shared" ca="1" si="39"/>
        <v>0.68741797640552715</v>
      </c>
      <c r="T593" s="5">
        <f t="shared" ca="1" si="40"/>
        <v>0.47998535059107295</v>
      </c>
      <c r="U593">
        <v>100587</v>
      </c>
      <c r="Y593" s="8">
        <v>10587</v>
      </c>
    </row>
    <row r="594" spans="1:25" x14ac:dyDescent="0.25">
      <c r="A594" cm="1">
        <f t="array" aca="1" ref="A594" ca="1">INDEX($U$7:$U$50006, RANK(T594,$T$7:$T$50006), 1)</f>
        <v>100049</v>
      </c>
      <c r="B594" cm="1">
        <f t="array" aca="1" ref="B594" ca="1">INDEX($Y$7:$Y$50006, RANK(T594,$T$7:$T$50006), 1)</f>
        <v>10049</v>
      </c>
      <c r="C594" t="str">
        <f t="shared" ca="1" si="37"/>
        <v>BC</v>
      </c>
      <c r="D594" t="str">
        <f t="shared" ca="1" si="38"/>
        <v>Square</v>
      </c>
      <c r="E594" cm="1">
        <f t="array" aca="1" ref="E594" ca="1">INDEX($Z$7:$Z$46,RANDBETWEEN(1,ROWS($Z$7:$Z$46)))</f>
        <v>2023</v>
      </c>
      <c r="F594" cm="1">
        <f t="array" aca="1" ref="F594" ca="1">INDEX($AB$7:$AB$126,RANDBETWEEN(1,ROWS($AB$7:$AB$126)))</f>
        <v>28</v>
      </c>
      <c r="G594">
        <f ca="1">IF(_xlfn.NORM.INV(T594,$R$7,$R$8)&lt;0,0,_xlfn.NORM.INV(T594,$R$7,$R$8))*VLOOKUP(C594,$V$7:$W$10,2,FALSE)</f>
        <v>3.8358123127046841</v>
      </c>
      <c r="H594" s="6">
        <f ca="1">G594*VLOOKUP(C594,$V$7:$X$12,3,FALSE)</f>
        <v>57.537184690570264</v>
      </c>
      <c r="I594" t="str" cm="1">
        <f t="array" aca="1" ref="I594" ca="1">INDEX(data_generation!$AD$7:$AD$9,RANDBETWEEN(1,ROWS(data_generation!$AD$7:$AD$9)))</f>
        <v>Disloyal</v>
      </c>
      <c r="J594" t="str" cm="1">
        <f t="array" aca="1" ref="J594" ca="1">INDEX(data_generation!$AE$7:$AE$9,RANDBETWEEN(1,ROWS(data_generation!$AE$7:$AE$9)))</f>
        <v>Work</v>
      </c>
      <c r="K594" t="b" cm="1">
        <f t="array" aca="1" ref="K594" ca="1">INDEX(data_generation!$AF$7:$AF$8,RANDBETWEEN(1,ROWS(data_generation!$AF$7:$AF$8)))</f>
        <v>0</v>
      </c>
      <c r="L594" t="str" cm="1">
        <f t="array" aca="1" ref="L594" ca="1">INDEX($AG$7:$AG$10,RANDBETWEEN(1,ROWS($AG$7:$AG$10)))</f>
        <v>&lt;25</v>
      </c>
      <c r="M594" t="str" cm="1">
        <f t="array" aca="1" ref="M594" ca="1">INDEX(data_generation!$AI$7:$AI$9,RANDBETWEEN(1,ROWS(data_generation!$AI$7:$AI$9)))</f>
        <v>Male</v>
      </c>
      <c r="N594" t="str" cm="1">
        <f t="array" aca="1" ref="N594" ca="1">INDEX($AK$7:$AK$9,RANDBETWEEN(1,ROWS($AK$7:$AK$9)))</f>
        <v>Under $500</v>
      </c>
      <c r="O594" t="str" cm="1">
        <f t="array" aca="1" ref="O594" ca="1">INDEX($AM$7:$AM$12,RANDBETWEEN(1,ROWS($AM$7:$AM$12)))</f>
        <v>IL</v>
      </c>
      <c r="P594" s="6"/>
      <c r="Q594" s="6"/>
      <c r="S594">
        <f t="shared" ca="1" si="39"/>
        <v>0.37116452660634192</v>
      </c>
      <c r="T594" s="5">
        <f t="shared" ca="1" si="40"/>
        <v>0.95270081713454535</v>
      </c>
      <c r="U594">
        <v>100588</v>
      </c>
      <c r="Y594" s="8">
        <v>10588</v>
      </c>
    </row>
    <row r="595" spans="1:25" x14ac:dyDescent="0.25">
      <c r="A595" cm="1">
        <f t="array" aca="1" ref="A595" ca="1">INDEX($U$7:$U$50006, RANK(T595,$T$7:$T$50006), 1)</f>
        <v>100214</v>
      </c>
      <c r="B595" cm="1">
        <f t="array" aca="1" ref="B595" ca="1">INDEX($Y$7:$Y$50006, RANK(T595,$T$7:$T$50006), 1)</f>
        <v>10214</v>
      </c>
      <c r="C595" t="str">
        <f t="shared" ca="1" si="37"/>
        <v>BB</v>
      </c>
      <c r="D595" t="str">
        <f t="shared" ca="1" si="38"/>
        <v>Circle</v>
      </c>
      <c r="E595" cm="1">
        <f t="array" aca="1" ref="E595" ca="1">INDEX($Z$7:$Z$46,RANDBETWEEN(1,ROWS($Z$7:$Z$46)))</f>
        <v>2016</v>
      </c>
      <c r="F595" cm="1">
        <f t="array" aca="1" ref="F595" ca="1">INDEX($AB$7:$AB$126,RANDBETWEEN(1,ROWS($AB$7:$AB$126)))</f>
        <v>56</v>
      </c>
      <c r="G595">
        <f ca="1">IF(_xlfn.NORM.INV(T595,$R$7,$R$8)&lt;0,0,_xlfn.NORM.INV(T595,$R$7,$R$8))*VLOOKUP(C595,$V$7:$W$10,2,FALSE)</f>
        <v>30.778431374842665</v>
      </c>
      <c r="H595" s="6">
        <f ca="1">G595*VLOOKUP(C595,$V$7:$X$12,3,FALSE)</f>
        <v>307.78431374842665</v>
      </c>
      <c r="I595" t="str" cm="1">
        <f t="array" aca="1" ref="I595" ca="1">INDEX(data_generation!$AD$7:$AD$9,RANDBETWEEN(1,ROWS(data_generation!$AD$7:$AD$9)))</f>
        <v>Disloyal</v>
      </c>
      <c r="J595" t="str" cm="1">
        <f t="array" aca="1" ref="J595" ca="1">INDEX(data_generation!$AE$7:$AE$9,RANDBETWEEN(1,ROWS(data_generation!$AE$7:$AE$9)))</f>
        <v>Work</v>
      </c>
      <c r="K595" t="b" cm="1">
        <f t="array" aca="1" ref="K595" ca="1">INDEX(data_generation!$AF$7:$AF$8,RANDBETWEEN(1,ROWS(data_generation!$AF$7:$AF$8)))</f>
        <v>0</v>
      </c>
      <c r="L595" t="str" cm="1">
        <f t="array" aca="1" ref="L595" ca="1">INDEX($AG$7:$AG$10,RANDBETWEEN(1,ROWS($AG$7:$AG$10)))</f>
        <v>46-65</v>
      </c>
      <c r="M595" t="str" cm="1">
        <f t="array" aca="1" ref="M595" ca="1">INDEX(data_generation!$AI$7:$AI$9,RANDBETWEEN(1,ROWS(data_generation!$AI$7:$AI$9)))</f>
        <v>Male</v>
      </c>
      <c r="N595" t="str" cm="1">
        <f t="array" aca="1" ref="N595" ca="1">INDEX($AK$7:$AK$9,RANDBETWEEN(1,ROWS($AK$7:$AK$9)))</f>
        <v>Above $1000</v>
      </c>
      <c r="O595" t="str" cm="1">
        <f t="array" aca="1" ref="O595" ca="1">INDEX($AM$7:$AM$12,RANDBETWEEN(1,ROWS($AM$7:$AM$12)))</f>
        <v>MN</v>
      </c>
      <c r="P595" s="6"/>
      <c r="Q595" s="6"/>
      <c r="S595">
        <f t="shared" ca="1" si="39"/>
        <v>0.27696801629902057</v>
      </c>
      <c r="T595" s="5">
        <f t="shared" ca="1" si="40"/>
        <v>0.79944806924310463</v>
      </c>
      <c r="U595">
        <v>100589</v>
      </c>
      <c r="Y595" s="8">
        <v>10589</v>
      </c>
    </row>
    <row r="596" spans="1:25" x14ac:dyDescent="0.25">
      <c r="A596" cm="1">
        <f t="array" aca="1" ref="A596" ca="1">INDEX($U$7:$U$50006, RANK(T596,$T$7:$T$50006), 1)</f>
        <v>100934</v>
      </c>
      <c r="B596" cm="1">
        <f t="array" aca="1" ref="B596" ca="1">INDEX($Y$7:$Y$50006, RANK(T596,$T$7:$T$50006), 1)</f>
        <v>10934</v>
      </c>
      <c r="C596" t="str">
        <f t="shared" ca="1" si="37"/>
        <v>BC</v>
      </c>
      <c r="D596" t="str">
        <f t="shared" ca="1" si="38"/>
        <v>Square</v>
      </c>
      <c r="E596" cm="1">
        <f t="array" aca="1" ref="E596" ca="1">INDEX($Z$7:$Z$46,RANDBETWEEN(1,ROWS($Z$7:$Z$46)))</f>
        <v>2016</v>
      </c>
      <c r="F596" cm="1">
        <f t="array" aca="1" ref="F596" ca="1">INDEX($AB$7:$AB$126,RANDBETWEEN(1,ROWS($AB$7:$AB$126)))</f>
        <v>72</v>
      </c>
      <c r="G596">
        <f ca="1">IF(_xlfn.NORM.INV(T596,$R$7,$R$8)&lt;0,0,_xlfn.NORM.INV(T596,$R$7,$R$8))*VLOOKUP(C596,$V$7:$W$10,2,FALSE)</f>
        <v>2.5327530342169662</v>
      </c>
      <c r="H596" s="6">
        <f ca="1">G596*VLOOKUP(C596,$V$7:$X$12,3,FALSE)</f>
        <v>37.991295513254492</v>
      </c>
      <c r="I596" t="str" cm="1">
        <f t="array" aca="1" ref="I596" ca="1">INDEX(data_generation!$AD$7:$AD$9,RANDBETWEEN(1,ROWS(data_generation!$AD$7:$AD$9)))</f>
        <v>Disloyal</v>
      </c>
      <c r="J596" t="str" cm="1">
        <f t="array" aca="1" ref="J596" ca="1">INDEX(data_generation!$AE$7:$AE$9,RANDBETWEEN(1,ROWS(data_generation!$AE$7:$AE$9)))</f>
        <v>School</v>
      </c>
      <c r="K596" t="b" cm="1">
        <f t="array" aca="1" ref="K596" ca="1">INDEX(data_generation!$AF$7:$AF$8,RANDBETWEEN(1,ROWS(data_generation!$AF$7:$AF$8)))</f>
        <v>0</v>
      </c>
      <c r="L596" t="str" cm="1">
        <f t="array" aca="1" ref="L596" ca="1">INDEX($AG$7:$AG$10,RANDBETWEEN(1,ROWS($AG$7:$AG$10)))</f>
        <v>46-65</v>
      </c>
      <c r="M596" t="str" cm="1">
        <f t="array" aca="1" ref="M596" ca="1">INDEX(data_generation!$AI$7:$AI$9,RANDBETWEEN(1,ROWS(data_generation!$AI$7:$AI$9)))</f>
        <v>Female</v>
      </c>
      <c r="N596" t="str" cm="1">
        <f t="array" aca="1" ref="N596" ca="1">INDEX($AK$7:$AK$9,RANDBETWEEN(1,ROWS($AK$7:$AK$9)))</f>
        <v>Under $500</v>
      </c>
      <c r="O596" t="str" cm="1">
        <f t="array" aca="1" ref="O596" ca="1">INDEX($AM$7:$AM$12,RANDBETWEEN(1,ROWS($AM$7:$AM$12)))</f>
        <v>IL</v>
      </c>
      <c r="P596" s="6"/>
      <c r="Q596" s="6"/>
      <c r="S596">
        <f t="shared" ca="1" si="39"/>
        <v>0.81978687867615907</v>
      </c>
      <c r="T596" s="5">
        <f t="shared" ca="1" si="40"/>
        <v>0.17502458241851326</v>
      </c>
      <c r="U596">
        <v>100590</v>
      </c>
      <c r="Y596" s="8">
        <v>10590</v>
      </c>
    </row>
    <row r="597" spans="1:25" x14ac:dyDescent="0.25">
      <c r="A597" cm="1">
        <f t="array" aca="1" ref="A597" ca="1">INDEX($U$7:$U$50006, RANK(T597,$T$7:$T$50006), 1)</f>
        <v>100771</v>
      </c>
      <c r="B597" cm="1">
        <f t="array" aca="1" ref="B597" ca="1">INDEX($Y$7:$Y$50006, RANK(T597,$T$7:$T$50006), 1)</f>
        <v>10771</v>
      </c>
      <c r="C597" t="str">
        <f t="shared" ca="1" si="37"/>
        <v>BC</v>
      </c>
      <c r="D597" t="str">
        <f t="shared" ca="1" si="38"/>
        <v>Square</v>
      </c>
      <c r="E597" cm="1">
        <f t="array" aca="1" ref="E597" ca="1">INDEX($Z$7:$Z$46,RANDBETWEEN(1,ROWS($Z$7:$Z$46)))</f>
        <v>2023</v>
      </c>
      <c r="F597" cm="1">
        <f t="array" aca="1" ref="F597" ca="1">INDEX($AB$7:$AB$126,RANDBETWEEN(1,ROWS($AB$7:$AB$126)))</f>
        <v>46</v>
      </c>
      <c r="G597">
        <f ca="1">IF(_xlfn.NORM.INV(T597,$R$7,$R$8)&lt;0,0,_xlfn.NORM.INV(T597,$R$7,$R$8))*VLOOKUP(C597,$V$7:$W$10,2,FALSE)</f>
        <v>2.7701393635766682</v>
      </c>
      <c r="H597" s="6">
        <f ca="1">G597*VLOOKUP(C597,$V$7:$X$12,3,FALSE)</f>
        <v>41.552090453650024</v>
      </c>
      <c r="I597" t="str" cm="1">
        <f t="array" aca="1" ref="I597" ca="1">INDEX(data_generation!$AD$7:$AD$9,RANDBETWEEN(1,ROWS(data_generation!$AD$7:$AD$9)))</f>
        <v>Uncommited</v>
      </c>
      <c r="J597" t="str" cm="1">
        <f t="array" aca="1" ref="J597" ca="1">INDEX(data_generation!$AE$7:$AE$9,RANDBETWEEN(1,ROWS(data_generation!$AE$7:$AE$9)))</f>
        <v>Work</v>
      </c>
      <c r="K597" t="b" cm="1">
        <f t="array" aca="1" ref="K597" ca="1">INDEX(data_generation!$AF$7:$AF$8,RANDBETWEEN(1,ROWS(data_generation!$AF$7:$AF$8)))</f>
        <v>1</v>
      </c>
      <c r="L597" t="str" cm="1">
        <f t="array" aca="1" ref="L597" ca="1">INDEX($AG$7:$AG$10,RANDBETWEEN(1,ROWS($AG$7:$AG$10)))</f>
        <v>&lt;25</v>
      </c>
      <c r="M597" t="str" cm="1">
        <f t="array" aca="1" ref="M597" ca="1">INDEX(data_generation!$AI$7:$AI$9,RANDBETWEEN(1,ROWS(data_generation!$AI$7:$AI$9)))</f>
        <v>Female</v>
      </c>
      <c r="N597" t="str" cm="1">
        <f t="array" aca="1" ref="N597" ca="1">INDEX($AK$7:$AK$9,RANDBETWEEN(1,ROWS($AK$7:$AK$9)))</f>
        <v>Above $1000</v>
      </c>
      <c r="O597" t="str" cm="1">
        <f t="array" aca="1" ref="O597" ca="1">INDEX($AM$7:$AM$12,RANDBETWEEN(1,ROWS($AM$7:$AM$12)))</f>
        <v>IN</v>
      </c>
      <c r="P597" s="6"/>
      <c r="Q597" s="6"/>
      <c r="S597">
        <f t="shared" ca="1" si="39"/>
        <v>0.29227268378594173</v>
      </c>
      <c r="T597" s="5">
        <f t="shared" ca="1" si="40"/>
        <v>0.32285814913131228</v>
      </c>
      <c r="U597">
        <v>100591</v>
      </c>
      <c r="Y597" s="8">
        <v>10591</v>
      </c>
    </row>
    <row r="598" spans="1:25" x14ac:dyDescent="0.25">
      <c r="A598" cm="1">
        <f t="array" aca="1" ref="A598" ca="1">INDEX($U$7:$U$50006, RANK(T598,$T$7:$T$50006), 1)</f>
        <v>100231</v>
      </c>
      <c r="B598" cm="1">
        <f t="array" aca="1" ref="B598" ca="1">INDEX($Y$7:$Y$50006, RANK(T598,$T$7:$T$50006), 1)</f>
        <v>10231</v>
      </c>
      <c r="C598" t="str">
        <f t="shared" ca="1" si="37"/>
        <v>BC</v>
      </c>
      <c r="D598" t="str">
        <f t="shared" ca="1" si="38"/>
        <v>Square</v>
      </c>
      <c r="E598" cm="1">
        <f t="array" aca="1" ref="E598" ca="1">INDEX($Z$7:$Z$46,RANDBETWEEN(1,ROWS($Z$7:$Z$46)))</f>
        <v>2022</v>
      </c>
      <c r="F598" cm="1">
        <f t="array" aca="1" ref="F598" ca="1">INDEX($AB$7:$AB$126,RANDBETWEEN(1,ROWS($AB$7:$AB$126)))</f>
        <v>48</v>
      </c>
      <c r="G598">
        <f ca="1">IF(_xlfn.NORM.INV(T598,$R$7,$R$8)&lt;0,0,_xlfn.NORM.INV(T598,$R$7,$R$8))*VLOOKUP(C598,$V$7:$W$10,2,FALSE)</f>
        <v>3.3971982975127561</v>
      </c>
      <c r="H598" s="6">
        <f ca="1">G598*VLOOKUP(C598,$V$7:$X$12,3,FALSE)</f>
        <v>50.95797446269134</v>
      </c>
      <c r="I598" t="str" cm="1">
        <f t="array" aca="1" ref="I598" ca="1">INDEX(data_generation!$AD$7:$AD$9,RANDBETWEEN(1,ROWS(data_generation!$AD$7:$AD$9)))</f>
        <v>Uncommited</v>
      </c>
      <c r="J598" t="str" cm="1">
        <f t="array" aca="1" ref="J598" ca="1">INDEX(data_generation!$AE$7:$AE$9,RANDBETWEEN(1,ROWS(data_generation!$AE$7:$AE$9)))</f>
        <v>Home</v>
      </c>
      <c r="K598" t="b" cm="1">
        <f t="array" aca="1" ref="K598" ca="1">INDEX(data_generation!$AF$7:$AF$8,RANDBETWEEN(1,ROWS(data_generation!$AF$7:$AF$8)))</f>
        <v>1</v>
      </c>
      <c r="L598" t="str" cm="1">
        <f t="array" aca="1" ref="L598" ca="1">INDEX($AG$7:$AG$10,RANDBETWEEN(1,ROWS($AG$7:$AG$10)))</f>
        <v>&lt;25</v>
      </c>
      <c r="M598" t="str" cm="1">
        <f t="array" aca="1" ref="M598" ca="1">INDEX(data_generation!$AI$7:$AI$9,RANDBETWEEN(1,ROWS(data_generation!$AI$7:$AI$9)))</f>
        <v>Female</v>
      </c>
      <c r="N598" t="str" cm="1">
        <f t="array" aca="1" ref="N598" ca="1">INDEX($AK$7:$AK$9,RANDBETWEEN(1,ROWS($AK$7:$AK$9)))</f>
        <v>$500-$1000</v>
      </c>
      <c r="O598" t="str" cm="1">
        <f t="array" aca="1" ref="O598" ca="1">INDEX($AM$7:$AM$12,RANDBETWEEN(1,ROWS($AM$7:$AM$12)))</f>
        <v>IN</v>
      </c>
      <c r="P598" s="6"/>
      <c r="Q598" s="6"/>
      <c r="S598">
        <f t="shared" ca="1" si="39"/>
        <v>0.46859229220104837</v>
      </c>
      <c r="T598" s="5">
        <f t="shared" ca="1" si="40"/>
        <v>0.78651770709808522</v>
      </c>
      <c r="U598">
        <v>100592</v>
      </c>
      <c r="Y598" s="8">
        <v>10592</v>
      </c>
    </row>
    <row r="599" spans="1:25" x14ac:dyDescent="0.25">
      <c r="A599" cm="1">
        <f t="array" aca="1" ref="A599" ca="1">INDEX($U$7:$U$50006, RANK(T599,$T$7:$T$50006), 1)</f>
        <v>100346</v>
      </c>
      <c r="B599" cm="1">
        <f t="array" aca="1" ref="B599" ca="1">INDEX($Y$7:$Y$50006, RANK(T599,$T$7:$T$50006), 1)</f>
        <v>10346</v>
      </c>
      <c r="C599" t="str">
        <f t="shared" ca="1" si="37"/>
        <v>BC</v>
      </c>
      <c r="D599" t="str">
        <f t="shared" ca="1" si="38"/>
        <v>Square</v>
      </c>
      <c r="E599" cm="1">
        <f t="array" aca="1" ref="E599" ca="1">INDEX($Z$7:$Z$46,RANDBETWEEN(1,ROWS($Z$7:$Z$46)))</f>
        <v>2022</v>
      </c>
      <c r="F599" cm="1">
        <f t="array" aca="1" ref="F599" ca="1">INDEX($AB$7:$AB$126,RANDBETWEEN(1,ROWS($AB$7:$AB$126)))</f>
        <v>70</v>
      </c>
      <c r="G599">
        <f ca="1">IF(_xlfn.NORM.INV(T599,$R$7,$R$8)&lt;0,0,_xlfn.NORM.INV(T599,$R$7,$R$8))*VLOOKUP(C599,$V$7:$W$10,2,FALSE)</f>
        <v>3.2441132767600358</v>
      </c>
      <c r="H599" s="6">
        <f ca="1">G599*VLOOKUP(C599,$V$7:$X$12,3,FALSE)</f>
        <v>48.661699151400541</v>
      </c>
      <c r="I599" t="str" cm="1">
        <f t="array" aca="1" ref="I599" ca="1">INDEX(data_generation!$AD$7:$AD$9,RANDBETWEEN(1,ROWS(data_generation!$AD$7:$AD$9)))</f>
        <v>Loyal</v>
      </c>
      <c r="J599" t="str" cm="1">
        <f t="array" aca="1" ref="J599" ca="1">INDEX(data_generation!$AE$7:$AE$9,RANDBETWEEN(1,ROWS(data_generation!$AE$7:$AE$9)))</f>
        <v>Work</v>
      </c>
      <c r="K599" t="b" cm="1">
        <f t="array" aca="1" ref="K599" ca="1">INDEX(data_generation!$AF$7:$AF$8,RANDBETWEEN(1,ROWS(data_generation!$AF$7:$AF$8)))</f>
        <v>1</v>
      </c>
      <c r="L599" t="str" cm="1">
        <f t="array" aca="1" ref="L599" ca="1">INDEX($AG$7:$AG$10,RANDBETWEEN(1,ROWS($AG$7:$AG$10)))</f>
        <v>&lt;25</v>
      </c>
      <c r="M599" t="str" cm="1">
        <f t="array" aca="1" ref="M599" ca="1">INDEX(data_generation!$AI$7:$AI$9,RANDBETWEEN(1,ROWS(data_generation!$AI$7:$AI$9)))</f>
        <v>Male</v>
      </c>
      <c r="N599" t="str" cm="1">
        <f t="array" aca="1" ref="N599" ca="1">INDEX($AK$7:$AK$9,RANDBETWEEN(1,ROWS($AK$7:$AK$9)))</f>
        <v>Above $1000</v>
      </c>
      <c r="O599" t="str" cm="1">
        <f t="array" aca="1" ref="O599" ca="1">INDEX($AM$7:$AM$12,RANDBETWEEN(1,ROWS($AM$7:$AM$12)))</f>
        <v>IL</v>
      </c>
      <c r="P599" s="6"/>
      <c r="Q599" s="6"/>
      <c r="S599">
        <f t="shared" ca="1" si="39"/>
        <v>0.82734464276923314</v>
      </c>
      <c r="T599" s="5">
        <f t="shared" ca="1" si="40"/>
        <v>0.68730531089870872</v>
      </c>
      <c r="U599">
        <v>100593</v>
      </c>
      <c r="Y599" s="8">
        <v>10593</v>
      </c>
    </row>
    <row r="600" spans="1:25" x14ac:dyDescent="0.25">
      <c r="A600" cm="1">
        <f t="array" aca="1" ref="A600" ca="1">INDEX($U$7:$U$50006, RANK(T600,$T$7:$T$50006), 1)</f>
        <v>100630</v>
      </c>
      <c r="B600" cm="1">
        <f t="array" aca="1" ref="B600" ca="1">INDEX($Y$7:$Y$50006, RANK(T600,$T$7:$T$50006), 1)</f>
        <v>10630</v>
      </c>
      <c r="C600" t="str">
        <f t="shared" ca="1" si="37"/>
        <v>AC</v>
      </c>
      <c r="D600" t="str">
        <f t="shared" ca="1" si="38"/>
        <v>Circle</v>
      </c>
      <c r="E600" cm="1">
        <f t="array" aca="1" ref="E600" ca="1">INDEX($Z$7:$Z$46,RANDBETWEEN(1,ROWS($Z$7:$Z$46)))</f>
        <v>2021</v>
      </c>
      <c r="F600" cm="1">
        <f t="array" aca="1" ref="F600" ca="1">INDEX($AB$7:$AB$126,RANDBETWEEN(1,ROWS($AB$7:$AB$126)))</f>
        <v>11</v>
      </c>
      <c r="G600">
        <f ca="1">IF(_xlfn.NORM.INV(T600,$R$7,$R$8)&lt;0,0,_xlfn.NORM.INV(T600,$R$7,$R$8))*VLOOKUP(C600,$V$7:$W$10,2,FALSE)</f>
        <v>49.554158438026789</v>
      </c>
      <c r="H600" s="6">
        <f ca="1">G600*VLOOKUP(C600,$V$7:$X$12,3,FALSE)</f>
        <v>148.66247531408038</v>
      </c>
      <c r="I600" t="str" cm="1">
        <f t="array" aca="1" ref="I600" ca="1">INDEX(data_generation!$AD$7:$AD$9,RANDBETWEEN(1,ROWS(data_generation!$AD$7:$AD$9)))</f>
        <v>Disloyal</v>
      </c>
      <c r="J600" t="str" cm="1">
        <f t="array" aca="1" ref="J600" ca="1">INDEX(data_generation!$AE$7:$AE$9,RANDBETWEEN(1,ROWS(data_generation!$AE$7:$AE$9)))</f>
        <v>School</v>
      </c>
      <c r="K600" t="b" cm="1">
        <f t="array" aca="1" ref="K600" ca="1">INDEX(data_generation!$AF$7:$AF$8,RANDBETWEEN(1,ROWS(data_generation!$AF$7:$AF$8)))</f>
        <v>0</v>
      </c>
      <c r="L600" t="str" cm="1">
        <f t="array" aca="1" ref="L600" ca="1">INDEX($AG$7:$AG$10,RANDBETWEEN(1,ROWS($AG$7:$AG$10)))</f>
        <v>26-45</v>
      </c>
      <c r="M600" t="str" cm="1">
        <f t="array" aca="1" ref="M600" ca="1">INDEX(data_generation!$AI$7:$AI$9,RANDBETWEEN(1,ROWS(data_generation!$AI$7:$AI$9)))</f>
        <v>Male</v>
      </c>
      <c r="N600" t="str" cm="1">
        <f t="array" aca="1" ref="N600" ca="1">INDEX($AK$7:$AK$9,RANDBETWEEN(1,ROWS($AK$7:$AK$9)))</f>
        <v>Under $500</v>
      </c>
      <c r="O600" t="str" cm="1">
        <f t="array" aca="1" ref="O600" ca="1">INDEX($AM$7:$AM$12,RANDBETWEEN(1,ROWS($AM$7:$AM$12)))</f>
        <v>WI</v>
      </c>
      <c r="P600" s="6"/>
      <c r="Q600" s="6"/>
      <c r="S600">
        <f t="shared" ca="1" si="39"/>
        <v>0.98832147064154741</v>
      </c>
      <c r="T600" s="5">
        <f t="shared" ca="1" si="40"/>
        <v>0.43246613710326143</v>
      </c>
      <c r="U600">
        <v>100594</v>
      </c>
      <c r="Y600" s="8">
        <v>10594</v>
      </c>
    </row>
    <row r="601" spans="1:25" x14ac:dyDescent="0.25">
      <c r="A601" cm="1">
        <f t="array" aca="1" ref="A601" ca="1">INDEX($U$7:$U$50006, RANK(T601,$T$7:$T$50006), 1)</f>
        <v>100988</v>
      </c>
      <c r="B601" cm="1">
        <f t="array" aca="1" ref="B601" ca="1">INDEX($Y$7:$Y$50006, RANK(T601,$T$7:$T$50006), 1)</f>
        <v>10988</v>
      </c>
      <c r="C601" t="str">
        <f t="shared" ca="1" si="37"/>
        <v>AB</v>
      </c>
      <c r="D601" t="str">
        <f t="shared" ca="1" si="38"/>
        <v>Circle</v>
      </c>
      <c r="E601" cm="1">
        <f t="array" aca="1" ref="E601" ca="1">INDEX($Z$7:$Z$46,RANDBETWEEN(1,ROWS($Z$7:$Z$46)))</f>
        <v>2021</v>
      </c>
      <c r="F601" cm="1">
        <f t="array" aca="1" ref="F601" ca="1">INDEX($AB$7:$AB$126,RANDBETWEEN(1,ROWS($AB$7:$AB$126)))</f>
        <v>108</v>
      </c>
      <c r="G601">
        <f ca="1">IF(_xlfn.NORM.INV(T601,$R$7,$R$8)&lt;0,0,_xlfn.NORM.INV(T601,$R$7,$R$8))*VLOOKUP(C601,$V$7:$W$10,2,FALSE)</f>
        <v>43.717131129293868</v>
      </c>
      <c r="H601" s="6">
        <f ca="1">G601*VLOOKUP(C601,$V$7:$X$12,3,FALSE)</f>
        <v>109.29282782323467</v>
      </c>
      <c r="I601" t="str" cm="1">
        <f t="array" aca="1" ref="I601" ca="1">INDEX(data_generation!$AD$7:$AD$9,RANDBETWEEN(1,ROWS(data_generation!$AD$7:$AD$9)))</f>
        <v>Disloyal</v>
      </c>
      <c r="J601" t="str" cm="1">
        <f t="array" aca="1" ref="J601" ca="1">INDEX(data_generation!$AE$7:$AE$9,RANDBETWEEN(1,ROWS(data_generation!$AE$7:$AE$9)))</f>
        <v>Work</v>
      </c>
      <c r="K601" t="b" cm="1">
        <f t="array" aca="1" ref="K601" ca="1">INDEX(data_generation!$AF$7:$AF$8,RANDBETWEEN(1,ROWS(data_generation!$AF$7:$AF$8)))</f>
        <v>1</v>
      </c>
      <c r="L601" t="str" cm="1">
        <f t="array" aca="1" ref="L601" ca="1">INDEX($AG$7:$AG$10,RANDBETWEEN(1,ROWS($AG$7:$AG$10)))</f>
        <v>26-45</v>
      </c>
      <c r="M601" t="str" cm="1">
        <f t="array" aca="1" ref="M601" ca="1">INDEX(data_generation!$AI$7:$AI$9,RANDBETWEEN(1,ROWS(data_generation!$AI$7:$AI$9)))</f>
        <v>Other</v>
      </c>
      <c r="N601" t="str" cm="1">
        <f t="array" aca="1" ref="N601" ca="1">INDEX($AK$7:$AK$9,RANDBETWEEN(1,ROWS($AK$7:$AK$9)))</f>
        <v>Under $500</v>
      </c>
      <c r="O601" t="str" cm="1">
        <f t="array" aca="1" ref="O601" ca="1">INDEX($AM$7:$AM$12,RANDBETWEEN(1,ROWS($AM$7:$AM$12)))</f>
        <v>MO</v>
      </c>
      <c r="P601" s="6"/>
      <c r="Q601" s="6"/>
      <c r="S601">
        <f t="shared" ca="1" si="39"/>
        <v>0.87956360877578232</v>
      </c>
      <c r="T601" s="5">
        <f t="shared" ca="1" si="40"/>
        <v>0.12661460991767881</v>
      </c>
      <c r="U601">
        <v>100595</v>
      </c>
      <c r="Y601" s="8">
        <v>10595</v>
      </c>
    </row>
    <row r="602" spans="1:25" x14ac:dyDescent="0.25">
      <c r="A602" cm="1">
        <f t="array" aca="1" ref="A602" ca="1">INDEX($U$7:$U$50006, RANK(T602,$T$7:$T$50006), 1)</f>
        <v>100368</v>
      </c>
      <c r="B602" cm="1">
        <f t="array" aca="1" ref="B602" ca="1">INDEX($Y$7:$Y$50006, RANK(T602,$T$7:$T$50006), 1)</f>
        <v>10368</v>
      </c>
      <c r="C602" t="str">
        <f t="shared" ca="1" si="37"/>
        <v>BC</v>
      </c>
      <c r="D602" t="str">
        <f t="shared" ca="1" si="38"/>
        <v>Square</v>
      </c>
      <c r="E602" cm="1">
        <f t="array" aca="1" ref="E602" ca="1">INDEX($Z$7:$Z$46,RANDBETWEEN(1,ROWS($Z$7:$Z$46)))</f>
        <v>2022</v>
      </c>
      <c r="F602" cm="1">
        <f t="array" aca="1" ref="F602" ca="1">INDEX($AB$7:$AB$126,RANDBETWEEN(1,ROWS($AB$7:$AB$126)))</f>
        <v>111</v>
      </c>
      <c r="G602">
        <f ca="1">IF(_xlfn.NORM.INV(T602,$R$7,$R$8)&lt;0,0,_xlfn.NORM.INV(T602,$R$7,$R$8))*VLOOKUP(C602,$V$7:$W$10,2,FALSE)</f>
        <v>3.2095347001175227</v>
      </c>
      <c r="H602" s="6">
        <f ca="1">G602*VLOOKUP(C602,$V$7:$X$12,3,FALSE)</f>
        <v>48.143020501762841</v>
      </c>
      <c r="I602" t="str" cm="1">
        <f t="array" aca="1" ref="I602" ca="1">INDEX(data_generation!$AD$7:$AD$9,RANDBETWEEN(1,ROWS(data_generation!$AD$7:$AD$9)))</f>
        <v>Uncommited</v>
      </c>
      <c r="J602" t="str" cm="1">
        <f t="array" aca="1" ref="J602" ca="1">INDEX(data_generation!$AE$7:$AE$9,RANDBETWEEN(1,ROWS(data_generation!$AE$7:$AE$9)))</f>
        <v>School</v>
      </c>
      <c r="K602" t="b" cm="1">
        <f t="array" aca="1" ref="K602" ca="1">INDEX(data_generation!$AF$7:$AF$8,RANDBETWEEN(1,ROWS(data_generation!$AF$7:$AF$8)))</f>
        <v>0</v>
      </c>
      <c r="L602" t="str" cm="1">
        <f t="array" aca="1" ref="L602" ca="1">INDEX($AG$7:$AG$10,RANDBETWEEN(1,ROWS($AG$7:$AG$10)))</f>
        <v>&lt;25</v>
      </c>
      <c r="M602" t="str" cm="1">
        <f t="array" aca="1" ref="M602" ca="1">INDEX(data_generation!$AI$7:$AI$9,RANDBETWEEN(1,ROWS(data_generation!$AI$7:$AI$9)))</f>
        <v>Other</v>
      </c>
      <c r="N602" t="str" cm="1">
        <f t="array" aca="1" ref="N602" ca="1">INDEX($AK$7:$AK$9,RANDBETWEEN(1,ROWS($AK$7:$AK$9)))</f>
        <v>$500-$1000</v>
      </c>
      <c r="O602" t="str" cm="1">
        <f t="array" aca="1" ref="O602" ca="1">INDEX($AM$7:$AM$12,RANDBETWEEN(1,ROWS($AM$7:$AM$12)))</f>
        <v>IL</v>
      </c>
      <c r="P602" s="6"/>
      <c r="Q602" s="6"/>
      <c r="S602">
        <f t="shared" ca="1" si="39"/>
        <v>0.3967562752970305</v>
      </c>
      <c r="T602" s="5">
        <f t="shared" ca="1" si="40"/>
        <v>0.66241729340699163</v>
      </c>
      <c r="U602">
        <v>100596</v>
      </c>
      <c r="Y602" s="8">
        <v>10596</v>
      </c>
    </row>
    <row r="603" spans="1:25" x14ac:dyDescent="0.25">
      <c r="A603" cm="1">
        <f t="array" aca="1" ref="A603" ca="1">INDEX($U$7:$U$50006, RANK(T603,$T$7:$T$50006), 1)</f>
        <v>100461</v>
      </c>
      <c r="B603" cm="1">
        <f t="array" aca="1" ref="B603" ca="1">INDEX($Y$7:$Y$50006, RANK(T603,$T$7:$T$50006), 1)</f>
        <v>10461</v>
      </c>
      <c r="C603" t="str">
        <f t="shared" ca="1" si="37"/>
        <v>BC</v>
      </c>
      <c r="D603" t="str">
        <f t="shared" ca="1" si="38"/>
        <v>Square</v>
      </c>
      <c r="E603" cm="1">
        <f t="array" aca="1" ref="E603" ca="1">INDEX($Z$7:$Z$46,RANDBETWEEN(1,ROWS($Z$7:$Z$46)))</f>
        <v>2019</v>
      </c>
      <c r="F603" cm="1">
        <f t="array" aca="1" ref="F603" ca="1">INDEX($AB$7:$AB$126,RANDBETWEEN(1,ROWS($AB$7:$AB$126)))</f>
        <v>69</v>
      </c>
      <c r="G603">
        <f ca="1">IF(_xlfn.NORM.INV(T603,$R$7,$R$8)&lt;0,0,_xlfn.NORM.INV(T603,$R$7,$R$8))*VLOOKUP(C603,$V$7:$W$10,2,FALSE)</f>
        <v>3.1110039650569243</v>
      </c>
      <c r="H603" s="6">
        <f ca="1">G603*VLOOKUP(C603,$V$7:$X$12,3,FALSE)</f>
        <v>46.665059475853866</v>
      </c>
      <c r="I603" t="str" cm="1">
        <f t="array" aca="1" ref="I603" ca="1">INDEX(data_generation!$AD$7:$AD$9,RANDBETWEEN(1,ROWS(data_generation!$AD$7:$AD$9)))</f>
        <v>Loyal</v>
      </c>
      <c r="J603" t="str" cm="1">
        <f t="array" aca="1" ref="J603" ca="1">INDEX(data_generation!$AE$7:$AE$9,RANDBETWEEN(1,ROWS(data_generation!$AE$7:$AE$9)))</f>
        <v>Work</v>
      </c>
      <c r="K603" t="b" cm="1">
        <f t="array" aca="1" ref="K603" ca="1">INDEX(data_generation!$AF$7:$AF$8,RANDBETWEEN(1,ROWS(data_generation!$AF$7:$AF$8)))</f>
        <v>0</v>
      </c>
      <c r="L603" t="str" cm="1">
        <f t="array" aca="1" ref="L603" ca="1">INDEX($AG$7:$AG$10,RANDBETWEEN(1,ROWS($AG$7:$AG$10)))</f>
        <v>26-45</v>
      </c>
      <c r="M603" t="str" cm="1">
        <f t="array" aca="1" ref="M603" ca="1">INDEX(data_generation!$AI$7:$AI$9,RANDBETWEEN(1,ROWS(data_generation!$AI$7:$AI$9)))</f>
        <v>Male</v>
      </c>
      <c r="N603" t="str" cm="1">
        <f t="array" aca="1" ref="N603" ca="1">INDEX($AK$7:$AK$9,RANDBETWEEN(1,ROWS($AK$7:$AK$9)))</f>
        <v>Above $1000</v>
      </c>
      <c r="O603" t="str" cm="1">
        <f t="array" aca="1" ref="O603" ca="1">INDEX($AM$7:$AM$12,RANDBETWEEN(1,ROWS($AM$7:$AM$12)))</f>
        <v>IN</v>
      </c>
      <c r="P603" s="6"/>
      <c r="Q603" s="6"/>
      <c r="S603">
        <f t="shared" ca="1" si="39"/>
        <v>0.6382276069124132</v>
      </c>
      <c r="T603" s="5">
        <f t="shared" ca="1" si="40"/>
        <v>0.58784614498314358</v>
      </c>
      <c r="U603">
        <v>100597</v>
      </c>
      <c r="Y603" s="8">
        <v>10597</v>
      </c>
    </row>
    <row r="604" spans="1:25" x14ac:dyDescent="0.25">
      <c r="A604" cm="1">
        <f t="array" aca="1" ref="A604" ca="1">INDEX($U$7:$U$50006, RANK(T604,$T$7:$T$50006), 1)</f>
        <v>100290</v>
      </c>
      <c r="B604" cm="1">
        <f t="array" aca="1" ref="B604" ca="1">INDEX($Y$7:$Y$50006, RANK(T604,$T$7:$T$50006), 1)</f>
        <v>10290</v>
      </c>
      <c r="C604" t="str">
        <f t="shared" ca="1" si="37"/>
        <v>BC</v>
      </c>
      <c r="D604" t="str">
        <f t="shared" ca="1" si="38"/>
        <v>Square</v>
      </c>
      <c r="E604" cm="1">
        <f t="array" aca="1" ref="E604" ca="1">INDEX($Z$7:$Z$46,RANDBETWEEN(1,ROWS($Z$7:$Z$46)))</f>
        <v>2020</v>
      </c>
      <c r="F604" cm="1">
        <f t="array" aca="1" ref="F604" ca="1">INDEX($AB$7:$AB$126,RANDBETWEEN(1,ROWS($AB$7:$AB$126)))</f>
        <v>101</v>
      </c>
      <c r="G604">
        <f ca="1">IF(_xlfn.NORM.INV(T604,$R$7,$R$8)&lt;0,0,_xlfn.NORM.INV(T604,$R$7,$R$8))*VLOOKUP(C604,$V$7:$W$10,2,FALSE)</f>
        <v>3.3240829660664932</v>
      </c>
      <c r="H604" s="6">
        <f ca="1">G604*VLOOKUP(C604,$V$7:$X$12,3,FALSE)</f>
        <v>49.8612444909974</v>
      </c>
      <c r="I604" t="str" cm="1">
        <f t="array" aca="1" ref="I604" ca="1">INDEX(data_generation!$AD$7:$AD$9,RANDBETWEEN(1,ROWS(data_generation!$AD$7:$AD$9)))</f>
        <v>Uncommited</v>
      </c>
      <c r="J604" t="str" cm="1">
        <f t="array" aca="1" ref="J604" ca="1">INDEX(data_generation!$AE$7:$AE$9,RANDBETWEEN(1,ROWS(data_generation!$AE$7:$AE$9)))</f>
        <v>Home</v>
      </c>
      <c r="K604" t="b" cm="1">
        <f t="array" aca="1" ref="K604" ca="1">INDEX(data_generation!$AF$7:$AF$8,RANDBETWEEN(1,ROWS(data_generation!$AF$7:$AF$8)))</f>
        <v>1</v>
      </c>
      <c r="L604" t="str" cm="1">
        <f t="array" aca="1" ref="L604" ca="1">INDEX($AG$7:$AG$10,RANDBETWEEN(1,ROWS($AG$7:$AG$10)))</f>
        <v>26-45</v>
      </c>
      <c r="M604" t="str" cm="1">
        <f t="array" aca="1" ref="M604" ca="1">INDEX(data_generation!$AI$7:$AI$9,RANDBETWEEN(1,ROWS(data_generation!$AI$7:$AI$9)))</f>
        <v>Female</v>
      </c>
      <c r="N604" t="str" cm="1">
        <f t="array" aca="1" ref="N604" ca="1">INDEX($AK$7:$AK$9,RANDBETWEEN(1,ROWS($AK$7:$AK$9)))</f>
        <v>Above $1000</v>
      </c>
      <c r="O604" t="str" cm="1">
        <f t="array" aca="1" ref="O604" ca="1">INDEX($AM$7:$AM$12,RANDBETWEEN(1,ROWS($AM$7:$AM$12)))</f>
        <v>IA</v>
      </c>
      <c r="P604" s="6"/>
      <c r="Q604" s="6"/>
      <c r="S604">
        <f t="shared" ca="1" si="39"/>
        <v>0.70683052538315549</v>
      </c>
      <c r="T604" s="5">
        <f t="shared" ca="1" si="40"/>
        <v>0.74156118307416741</v>
      </c>
      <c r="U604">
        <v>100598</v>
      </c>
      <c r="Y604" s="8">
        <v>10598</v>
      </c>
    </row>
    <row r="605" spans="1:25" x14ac:dyDescent="0.25">
      <c r="A605" cm="1">
        <f t="array" aca="1" ref="A605" ca="1">INDEX($U$7:$U$50006, RANK(T605,$T$7:$T$50006), 1)</f>
        <v>100392</v>
      </c>
      <c r="B605" cm="1">
        <f t="array" aca="1" ref="B605" ca="1">INDEX($Y$7:$Y$50006, RANK(T605,$T$7:$T$50006), 1)</f>
        <v>10392</v>
      </c>
      <c r="C605" t="str">
        <f t="shared" ca="1" si="37"/>
        <v>BC</v>
      </c>
      <c r="D605" t="str">
        <f t="shared" ca="1" si="38"/>
        <v>Square</v>
      </c>
      <c r="E605" cm="1">
        <f t="array" aca="1" ref="E605" ca="1">INDEX($Z$7:$Z$46,RANDBETWEEN(1,ROWS($Z$7:$Z$46)))</f>
        <v>2023</v>
      </c>
      <c r="F605" cm="1">
        <f t="array" aca="1" ref="F605" ca="1">INDEX($AB$7:$AB$126,RANDBETWEEN(1,ROWS($AB$7:$AB$126)))</f>
        <v>52</v>
      </c>
      <c r="G605">
        <f ca="1">IF(_xlfn.NORM.INV(T605,$R$7,$R$8)&lt;0,0,_xlfn.NORM.INV(T605,$R$7,$R$8))*VLOOKUP(C605,$V$7:$W$10,2,FALSE)</f>
        <v>3.1860187325725264</v>
      </c>
      <c r="H605" s="6">
        <f ca="1">G605*VLOOKUP(C605,$V$7:$X$12,3,FALSE)</f>
        <v>47.790280988587895</v>
      </c>
      <c r="I605" t="str" cm="1">
        <f t="array" aca="1" ref="I605" ca="1">INDEX(data_generation!$AD$7:$AD$9,RANDBETWEEN(1,ROWS(data_generation!$AD$7:$AD$9)))</f>
        <v>Loyal</v>
      </c>
      <c r="J605" t="str" cm="1">
        <f t="array" aca="1" ref="J605" ca="1">INDEX(data_generation!$AE$7:$AE$9,RANDBETWEEN(1,ROWS(data_generation!$AE$7:$AE$9)))</f>
        <v>School</v>
      </c>
      <c r="K605" t="b" cm="1">
        <f t="array" aca="1" ref="K605" ca="1">INDEX(data_generation!$AF$7:$AF$8,RANDBETWEEN(1,ROWS(data_generation!$AF$7:$AF$8)))</f>
        <v>1</v>
      </c>
      <c r="L605" t="str" cm="1">
        <f t="array" aca="1" ref="L605" ca="1">INDEX($AG$7:$AG$10,RANDBETWEEN(1,ROWS($AG$7:$AG$10)))</f>
        <v>46-65</v>
      </c>
      <c r="M605" t="str" cm="1">
        <f t="array" aca="1" ref="M605" ca="1">INDEX(data_generation!$AI$7:$AI$9,RANDBETWEEN(1,ROWS(data_generation!$AI$7:$AI$9)))</f>
        <v>Female</v>
      </c>
      <c r="N605" t="str" cm="1">
        <f t="array" aca="1" ref="N605" ca="1">INDEX($AK$7:$AK$9,RANDBETWEEN(1,ROWS($AK$7:$AK$9)))</f>
        <v>Above $1000</v>
      </c>
      <c r="O605" t="str" cm="1">
        <f t="array" aca="1" ref="O605" ca="1">INDEX($AM$7:$AM$12,RANDBETWEEN(1,ROWS($AM$7:$AM$12)))</f>
        <v>WI</v>
      </c>
      <c r="P605" s="6"/>
      <c r="Q605" s="6"/>
      <c r="S605">
        <f t="shared" ca="1" si="39"/>
        <v>0.48116679880103574</v>
      </c>
      <c r="T605" s="5">
        <f t="shared" ca="1" si="40"/>
        <v>0.64506752245196941</v>
      </c>
      <c r="U605">
        <v>100599</v>
      </c>
      <c r="Y605" s="8">
        <v>10599</v>
      </c>
    </row>
    <row r="606" spans="1:25" x14ac:dyDescent="0.25">
      <c r="A606" cm="1">
        <f t="array" aca="1" ref="A606" ca="1">INDEX($U$7:$U$50006, RANK(T606,$T$7:$T$50006), 1)</f>
        <v>100585</v>
      </c>
      <c r="B606" cm="1">
        <f t="array" aca="1" ref="B606" ca="1">INDEX($Y$7:$Y$50006, RANK(T606,$T$7:$T$50006), 1)</f>
        <v>10585</v>
      </c>
      <c r="C606" t="str">
        <f t="shared" ca="1" si="37"/>
        <v>BC</v>
      </c>
      <c r="D606" t="str">
        <f t="shared" ca="1" si="38"/>
        <v>Square</v>
      </c>
      <c r="E606" cm="1">
        <f t="array" aca="1" ref="E606" ca="1">INDEX($Z$7:$Z$46,RANDBETWEEN(1,ROWS($Z$7:$Z$46)))</f>
        <v>2022</v>
      </c>
      <c r="F606" cm="1">
        <f t="array" aca="1" ref="F606" ca="1">INDEX($AB$7:$AB$126,RANDBETWEEN(1,ROWS($AB$7:$AB$126)))</f>
        <v>120</v>
      </c>
      <c r="G606">
        <f ca="1">IF(_xlfn.NORM.INV(T606,$R$7,$R$8)&lt;0,0,_xlfn.NORM.INV(T606,$R$7,$R$8))*VLOOKUP(C606,$V$7:$W$10,2,FALSE)</f>
        <v>2.9620777156418878</v>
      </c>
      <c r="H606" s="6">
        <f ca="1">G606*VLOOKUP(C606,$V$7:$X$12,3,FALSE)</f>
        <v>44.431165734628316</v>
      </c>
      <c r="I606" t="str" cm="1">
        <f t="array" aca="1" ref="I606" ca="1">INDEX(data_generation!$AD$7:$AD$9,RANDBETWEEN(1,ROWS(data_generation!$AD$7:$AD$9)))</f>
        <v>Loyal</v>
      </c>
      <c r="J606" t="str" cm="1">
        <f t="array" aca="1" ref="J606" ca="1">INDEX(data_generation!$AE$7:$AE$9,RANDBETWEEN(1,ROWS(data_generation!$AE$7:$AE$9)))</f>
        <v>School</v>
      </c>
      <c r="K606" t="b" cm="1">
        <f t="array" aca="1" ref="K606" ca="1">INDEX(data_generation!$AF$7:$AF$8,RANDBETWEEN(1,ROWS(data_generation!$AF$7:$AF$8)))</f>
        <v>1</v>
      </c>
      <c r="L606" t="str" cm="1">
        <f t="array" aca="1" ref="L606" ca="1">INDEX($AG$7:$AG$10,RANDBETWEEN(1,ROWS($AG$7:$AG$10)))</f>
        <v>&lt;25</v>
      </c>
      <c r="M606" t="str" cm="1">
        <f t="array" aca="1" ref="M606" ca="1">INDEX(data_generation!$AI$7:$AI$9,RANDBETWEEN(1,ROWS(data_generation!$AI$7:$AI$9)))</f>
        <v>Other</v>
      </c>
      <c r="N606" t="str" cm="1">
        <f t="array" aca="1" ref="N606" ca="1">INDEX($AK$7:$AK$9,RANDBETWEEN(1,ROWS($AK$7:$AK$9)))</f>
        <v>$500-$1000</v>
      </c>
      <c r="O606" t="str" cm="1">
        <f t="array" aca="1" ref="O606" ca="1">INDEX($AM$7:$AM$12,RANDBETWEEN(1,ROWS($AM$7:$AM$12)))</f>
        <v>WI</v>
      </c>
      <c r="P606" s="6"/>
      <c r="Q606" s="6"/>
      <c r="S606">
        <f t="shared" ca="1" si="39"/>
        <v>0.40788514252950703</v>
      </c>
      <c r="T606" s="5">
        <f t="shared" ca="1" si="40"/>
        <v>0.4697713787543969</v>
      </c>
      <c r="U606">
        <v>100600</v>
      </c>
      <c r="Y606" s="8">
        <v>10600</v>
      </c>
    </row>
    <row r="607" spans="1:25" x14ac:dyDescent="0.25">
      <c r="A607" cm="1">
        <f t="array" aca="1" ref="A607" ca="1">INDEX($U$7:$U$50006, RANK(T607,$T$7:$T$50006), 1)</f>
        <v>100056</v>
      </c>
      <c r="B607" cm="1">
        <f t="array" aca="1" ref="B607" ca="1">INDEX($Y$7:$Y$50006, RANK(T607,$T$7:$T$50006), 1)</f>
        <v>10056</v>
      </c>
      <c r="C607" t="str">
        <f t="shared" ca="1" si="37"/>
        <v>AB</v>
      </c>
      <c r="D607" t="str">
        <f t="shared" ca="1" si="38"/>
        <v>Circle</v>
      </c>
      <c r="E607" cm="1">
        <f t="array" aca="1" ref="E607" ca="1">INDEX($Z$7:$Z$46,RANDBETWEEN(1,ROWS($Z$7:$Z$46)))</f>
        <v>2020</v>
      </c>
      <c r="F607" cm="1">
        <f t="array" aca="1" ref="F607" ca="1">INDEX($AB$7:$AB$126,RANDBETWEEN(1,ROWS($AB$7:$AB$126)))</f>
        <v>84</v>
      </c>
      <c r="G607">
        <f ca="1">IF(_xlfn.NORM.INV(T607,$R$7,$R$8)&lt;0,0,_xlfn.NORM.INV(T607,$R$7,$R$8))*VLOOKUP(C607,$V$7:$W$10,2,FALSE)</f>
        <v>68.348832356838031</v>
      </c>
      <c r="H607" s="6">
        <f ca="1">G607*VLOOKUP(C607,$V$7:$X$12,3,FALSE)</f>
        <v>170.87208089209508</v>
      </c>
      <c r="I607" t="str" cm="1">
        <f t="array" aca="1" ref="I607" ca="1">INDEX(data_generation!$AD$7:$AD$9,RANDBETWEEN(1,ROWS(data_generation!$AD$7:$AD$9)))</f>
        <v>Disloyal</v>
      </c>
      <c r="J607" t="str" cm="1">
        <f t="array" aca="1" ref="J607" ca="1">INDEX(data_generation!$AE$7:$AE$9,RANDBETWEEN(1,ROWS(data_generation!$AE$7:$AE$9)))</f>
        <v>Work</v>
      </c>
      <c r="K607" t="b" cm="1">
        <f t="array" aca="1" ref="K607" ca="1">INDEX(data_generation!$AF$7:$AF$8,RANDBETWEEN(1,ROWS(data_generation!$AF$7:$AF$8)))</f>
        <v>0</v>
      </c>
      <c r="L607" t="str" cm="1">
        <f t="array" aca="1" ref="L607" ca="1">INDEX($AG$7:$AG$10,RANDBETWEEN(1,ROWS($AG$7:$AG$10)))</f>
        <v>&gt;65</v>
      </c>
      <c r="M607" t="str" cm="1">
        <f t="array" aca="1" ref="M607" ca="1">INDEX(data_generation!$AI$7:$AI$9,RANDBETWEEN(1,ROWS(data_generation!$AI$7:$AI$9)))</f>
        <v>Female</v>
      </c>
      <c r="N607" t="str" cm="1">
        <f t="array" aca="1" ref="N607" ca="1">INDEX($AK$7:$AK$9,RANDBETWEEN(1,ROWS($AK$7:$AK$9)))</f>
        <v>$500-$1000</v>
      </c>
      <c r="O607" t="str" cm="1">
        <f t="array" aca="1" ref="O607" ca="1">INDEX($AM$7:$AM$12,RANDBETWEEN(1,ROWS($AM$7:$AM$12)))</f>
        <v>MN</v>
      </c>
      <c r="P607" s="6"/>
      <c r="Q607" s="6"/>
      <c r="S607">
        <f t="shared" ca="1" si="39"/>
        <v>0.58579166959933648</v>
      </c>
      <c r="T607" s="5">
        <f t="shared" ca="1" si="40"/>
        <v>0.94456721728669957</v>
      </c>
      <c r="U607">
        <v>100601</v>
      </c>
      <c r="Y607" s="8">
        <v>10601</v>
      </c>
    </row>
    <row r="608" spans="1:25" x14ac:dyDescent="0.25">
      <c r="A608" cm="1">
        <f t="array" aca="1" ref="A608" ca="1">INDEX($U$7:$U$50006, RANK(T608,$T$7:$T$50006), 1)</f>
        <v>100788</v>
      </c>
      <c r="B608" cm="1">
        <f t="array" aca="1" ref="B608" ca="1">INDEX($Y$7:$Y$50006, RANK(T608,$T$7:$T$50006), 1)</f>
        <v>10788</v>
      </c>
      <c r="C608" t="str">
        <f t="shared" ca="1" si="37"/>
        <v>AB</v>
      </c>
      <c r="D608" t="str">
        <f t="shared" ca="1" si="38"/>
        <v>Circle</v>
      </c>
      <c r="E608" cm="1">
        <f t="array" aca="1" ref="E608" ca="1">INDEX($Z$7:$Z$46,RANDBETWEEN(1,ROWS($Z$7:$Z$46)))</f>
        <v>2017</v>
      </c>
      <c r="F608" cm="1">
        <f t="array" aca="1" ref="F608" ca="1">INDEX($AB$7:$AB$126,RANDBETWEEN(1,ROWS($AB$7:$AB$126)))</f>
        <v>103</v>
      </c>
      <c r="G608">
        <f ca="1">IF(_xlfn.NORM.INV(T608,$R$7,$R$8)&lt;0,0,_xlfn.NORM.INV(T608,$R$7,$R$8))*VLOOKUP(C608,$V$7:$W$10,2,FALSE)</f>
        <v>49.524271844955344</v>
      </c>
      <c r="H608" s="6">
        <f ca="1">G608*VLOOKUP(C608,$V$7:$X$12,3,FALSE)</f>
        <v>123.81067961238836</v>
      </c>
      <c r="I608" t="str" cm="1">
        <f t="array" aca="1" ref="I608" ca="1">INDEX(data_generation!$AD$7:$AD$9,RANDBETWEEN(1,ROWS(data_generation!$AD$7:$AD$9)))</f>
        <v>Loyal</v>
      </c>
      <c r="J608" t="str" cm="1">
        <f t="array" aca="1" ref="J608" ca="1">INDEX(data_generation!$AE$7:$AE$9,RANDBETWEEN(1,ROWS(data_generation!$AE$7:$AE$9)))</f>
        <v>Work</v>
      </c>
      <c r="K608" t="b" cm="1">
        <f t="array" aca="1" ref="K608" ca="1">INDEX(data_generation!$AF$7:$AF$8,RANDBETWEEN(1,ROWS(data_generation!$AF$7:$AF$8)))</f>
        <v>0</v>
      </c>
      <c r="L608" t="str" cm="1">
        <f t="array" aca="1" ref="L608" ca="1">INDEX($AG$7:$AG$10,RANDBETWEEN(1,ROWS($AG$7:$AG$10)))</f>
        <v>46-65</v>
      </c>
      <c r="M608" t="str" cm="1">
        <f t="array" aca="1" ref="M608" ca="1">INDEX(data_generation!$AI$7:$AI$9,RANDBETWEEN(1,ROWS(data_generation!$AI$7:$AI$9)))</f>
        <v>Male</v>
      </c>
      <c r="N608" t="str" cm="1">
        <f t="array" aca="1" ref="N608" ca="1">INDEX($AK$7:$AK$9,RANDBETWEEN(1,ROWS($AK$7:$AK$9)))</f>
        <v>$500-$1000</v>
      </c>
      <c r="O608" t="str" cm="1">
        <f t="array" aca="1" ref="O608" ca="1">INDEX($AM$7:$AM$12,RANDBETWEEN(1,ROWS($AM$7:$AM$12)))</f>
        <v>WI</v>
      </c>
      <c r="P608" s="6"/>
      <c r="Q608" s="6"/>
      <c r="S608">
        <f t="shared" ca="1" si="39"/>
        <v>0.52234992722440599</v>
      </c>
      <c r="T608" s="5">
        <f t="shared" ca="1" si="40"/>
        <v>0.30948765301759196</v>
      </c>
      <c r="U608">
        <v>100602</v>
      </c>
      <c r="Y608" s="8">
        <v>10602</v>
      </c>
    </row>
    <row r="609" spans="1:25" x14ac:dyDescent="0.25">
      <c r="A609" cm="1">
        <f t="array" aca="1" ref="A609" ca="1">INDEX($U$7:$U$50006, RANK(T609,$T$7:$T$50006), 1)</f>
        <v>100051</v>
      </c>
      <c r="B609" cm="1">
        <f t="array" aca="1" ref="B609" ca="1">INDEX($Y$7:$Y$50006, RANK(T609,$T$7:$T$50006), 1)</f>
        <v>10051</v>
      </c>
      <c r="C609" t="str">
        <f t="shared" ca="1" si="37"/>
        <v>BC</v>
      </c>
      <c r="D609" t="str">
        <f t="shared" ca="1" si="38"/>
        <v>Square</v>
      </c>
      <c r="E609" cm="1">
        <f t="array" aca="1" ref="E609" ca="1">INDEX($Z$7:$Z$46,RANDBETWEEN(1,ROWS($Z$7:$Z$46)))</f>
        <v>2022</v>
      </c>
      <c r="F609" cm="1">
        <f t="array" aca="1" ref="F609" ca="1">INDEX($AB$7:$AB$126,RANDBETWEEN(1,ROWS($AB$7:$AB$126)))</f>
        <v>23</v>
      </c>
      <c r="G609">
        <f ca="1">IF(_xlfn.NORM.INV(T609,$R$7,$R$8)&lt;0,0,_xlfn.NORM.INV(T609,$R$7,$R$8))*VLOOKUP(C609,$V$7:$W$10,2,FALSE)</f>
        <v>3.829161224225532</v>
      </c>
      <c r="H609" s="6">
        <f ca="1">G609*VLOOKUP(C609,$V$7:$X$12,3,FALSE)</f>
        <v>57.437418363382982</v>
      </c>
      <c r="I609" t="str" cm="1">
        <f t="array" aca="1" ref="I609" ca="1">INDEX(data_generation!$AD$7:$AD$9,RANDBETWEEN(1,ROWS(data_generation!$AD$7:$AD$9)))</f>
        <v>Loyal</v>
      </c>
      <c r="J609" t="str" cm="1">
        <f t="array" aca="1" ref="J609" ca="1">INDEX(data_generation!$AE$7:$AE$9,RANDBETWEEN(1,ROWS(data_generation!$AE$7:$AE$9)))</f>
        <v>School</v>
      </c>
      <c r="K609" t="b" cm="1">
        <f t="array" aca="1" ref="K609" ca="1">INDEX(data_generation!$AF$7:$AF$8,RANDBETWEEN(1,ROWS(data_generation!$AF$7:$AF$8)))</f>
        <v>0</v>
      </c>
      <c r="L609" t="str" cm="1">
        <f t="array" aca="1" ref="L609" ca="1">INDEX($AG$7:$AG$10,RANDBETWEEN(1,ROWS($AG$7:$AG$10)))</f>
        <v>26-45</v>
      </c>
      <c r="M609" t="str" cm="1">
        <f t="array" aca="1" ref="M609" ca="1">INDEX(data_generation!$AI$7:$AI$9,RANDBETWEEN(1,ROWS(data_generation!$AI$7:$AI$9)))</f>
        <v>Female</v>
      </c>
      <c r="N609" t="str" cm="1">
        <f t="array" aca="1" ref="N609" ca="1">INDEX($AK$7:$AK$9,RANDBETWEEN(1,ROWS($AK$7:$AK$9)))</f>
        <v>Above $1000</v>
      </c>
      <c r="O609" t="str" cm="1">
        <f t="array" aca="1" ref="O609" ca="1">INDEX($AM$7:$AM$12,RANDBETWEEN(1,ROWS($AM$7:$AM$12)))</f>
        <v>MN</v>
      </c>
      <c r="P609" s="6"/>
      <c r="Q609" s="6"/>
      <c r="S609">
        <f t="shared" ca="1" si="39"/>
        <v>0.78572374257239119</v>
      </c>
      <c r="T609" s="5">
        <f t="shared" ca="1" si="40"/>
        <v>0.95137379982969406</v>
      </c>
      <c r="U609">
        <v>100603</v>
      </c>
      <c r="Y609" s="8">
        <v>10603</v>
      </c>
    </row>
    <row r="610" spans="1:25" x14ac:dyDescent="0.25">
      <c r="A610" cm="1">
        <f t="array" aca="1" ref="A610" ca="1">INDEX($U$7:$U$50006, RANK(T610,$T$7:$T$50006), 1)</f>
        <v>100681</v>
      </c>
      <c r="B610" cm="1">
        <f t="array" aca="1" ref="B610" ca="1">INDEX($Y$7:$Y$50006, RANK(T610,$T$7:$T$50006), 1)</f>
        <v>10681</v>
      </c>
      <c r="C610" t="str">
        <f t="shared" ca="1" si="37"/>
        <v>BC</v>
      </c>
      <c r="D610" t="str">
        <f t="shared" ca="1" si="38"/>
        <v>Square</v>
      </c>
      <c r="E610" cm="1">
        <f t="array" aca="1" ref="E610" ca="1">INDEX($Z$7:$Z$46,RANDBETWEEN(1,ROWS($Z$7:$Z$46)))</f>
        <v>2022</v>
      </c>
      <c r="F610" cm="1">
        <f t="array" aca="1" ref="F610" ca="1">INDEX($AB$7:$AB$126,RANDBETWEEN(1,ROWS($AB$7:$AB$126)))</f>
        <v>117</v>
      </c>
      <c r="G610">
        <f ca="1">IF(_xlfn.NORM.INV(T610,$R$7,$R$8)&lt;0,0,_xlfn.NORM.INV(T610,$R$7,$R$8))*VLOOKUP(C610,$V$7:$W$10,2,FALSE)</f>
        <v>2.8612226673931991</v>
      </c>
      <c r="H610" s="6">
        <f ca="1">G610*VLOOKUP(C610,$V$7:$X$12,3,FALSE)</f>
        <v>42.918340010897985</v>
      </c>
      <c r="I610" t="str" cm="1">
        <f t="array" aca="1" ref="I610" ca="1">INDEX(data_generation!$AD$7:$AD$9,RANDBETWEEN(1,ROWS(data_generation!$AD$7:$AD$9)))</f>
        <v>Disloyal</v>
      </c>
      <c r="J610" t="str" cm="1">
        <f t="array" aca="1" ref="J610" ca="1">INDEX(data_generation!$AE$7:$AE$9,RANDBETWEEN(1,ROWS(data_generation!$AE$7:$AE$9)))</f>
        <v>School</v>
      </c>
      <c r="K610" t="b" cm="1">
        <f t="array" aca="1" ref="K610" ca="1">INDEX(data_generation!$AF$7:$AF$8,RANDBETWEEN(1,ROWS(data_generation!$AF$7:$AF$8)))</f>
        <v>1</v>
      </c>
      <c r="L610" t="str" cm="1">
        <f t="array" aca="1" ref="L610" ca="1">INDEX($AG$7:$AG$10,RANDBETWEEN(1,ROWS($AG$7:$AG$10)))</f>
        <v>&lt;25</v>
      </c>
      <c r="M610" t="str" cm="1">
        <f t="array" aca="1" ref="M610" ca="1">INDEX(data_generation!$AI$7:$AI$9,RANDBETWEEN(1,ROWS(data_generation!$AI$7:$AI$9)))</f>
        <v>Male</v>
      </c>
      <c r="N610" t="str" cm="1">
        <f t="array" aca="1" ref="N610" ca="1">INDEX($AK$7:$AK$9,RANDBETWEEN(1,ROWS($AK$7:$AK$9)))</f>
        <v>Above $1000</v>
      </c>
      <c r="O610" t="str" cm="1">
        <f t="array" aca="1" ref="O610" ca="1">INDEX($AM$7:$AM$12,RANDBETWEEN(1,ROWS($AM$7:$AM$12)))</f>
        <v>IA</v>
      </c>
      <c r="P610" s="6"/>
      <c r="Q610" s="6"/>
      <c r="S610">
        <f t="shared" ca="1" si="39"/>
        <v>0.10041431008693258</v>
      </c>
      <c r="T610" s="5">
        <f t="shared" ca="1" si="40"/>
        <v>0.39067711852969456</v>
      </c>
      <c r="U610">
        <v>100604</v>
      </c>
      <c r="Y610" s="8">
        <v>10604</v>
      </c>
    </row>
    <row r="611" spans="1:25" x14ac:dyDescent="0.25">
      <c r="A611" cm="1">
        <f t="array" aca="1" ref="A611" ca="1">INDEX($U$7:$U$50006, RANK(T611,$T$7:$T$50006), 1)</f>
        <v>100553</v>
      </c>
      <c r="B611" cm="1">
        <f t="array" aca="1" ref="B611" ca="1">INDEX($Y$7:$Y$50006, RANK(T611,$T$7:$T$50006), 1)</f>
        <v>10553</v>
      </c>
      <c r="C611" t="str">
        <f t="shared" ca="1" si="37"/>
        <v>BC</v>
      </c>
      <c r="D611" t="str">
        <f t="shared" ca="1" si="38"/>
        <v>Square</v>
      </c>
      <c r="E611" cm="1">
        <f t="array" aca="1" ref="E611" ca="1">INDEX($Z$7:$Z$46,RANDBETWEEN(1,ROWS($Z$7:$Z$46)))</f>
        <v>2022</v>
      </c>
      <c r="F611" cm="1">
        <f t="array" aca="1" ref="F611" ca="1">INDEX($AB$7:$AB$126,RANDBETWEEN(1,ROWS($AB$7:$AB$126)))</f>
        <v>31</v>
      </c>
      <c r="G611">
        <f ca="1">IF(_xlfn.NORM.INV(T611,$R$7,$R$8)&lt;0,0,_xlfn.NORM.INV(T611,$R$7,$R$8))*VLOOKUP(C611,$V$7:$W$10,2,FALSE)</f>
        <v>2.9999584019614915</v>
      </c>
      <c r="H611" s="6">
        <f ca="1">G611*VLOOKUP(C611,$V$7:$X$12,3,FALSE)</f>
        <v>44.999376029422372</v>
      </c>
      <c r="I611" t="str" cm="1">
        <f t="array" aca="1" ref="I611" ca="1">INDEX(data_generation!$AD$7:$AD$9,RANDBETWEEN(1,ROWS(data_generation!$AD$7:$AD$9)))</f>
        <v>Disloyal</v>
      </c>
      <c r="J611" t="str" cm="1">
        <f t="array" aca="1" ref="J611" ca="1">INDEX(data_generation!$AE$7:$AE$9,RANDBETWEEN(1,ROWS(data_generation!$AE$7:$AE$9)))</f>
        <v>Work</v>
      </c>
      <c r="K611" t="b" cm="1">
        <f t="array" aca="1" ref="K611" ca="1">INDEX(data_generation!$AF$7:$AF$8,RANDBETWEEN(1,ROWS(data_generation!$AF$7:$AF$8)))</f>
        <v>1</v>
      </c>
      <c r="L611" t="str" cm="1">
        <f t="array" aca="1" ref="L611" ca="1">INDEX($AG$7:$AG$10,RANDBETWEEN(1,ROWS($AG$7:$AG$10)))</f>
        <v>46-65</v>
      </c>
      <c r="M611" t="str" cm="1">
        <f t="array" aca="1" ref="M611" ca="1">INDEX(data_generation!$AI$7:$AI$9,RANDBETWEEN(1,ROWS(data_generation!$AI$7:$AI$9)))</f>
        <v>Other</v>
      </c>
      <c r="N611" t="str" cm="1">
        <f t="array" aca="1" ref="N611" ca="1">INDEX($AK$7:$AK$9,RANDBETWEEN(1,ROWS($AK$7:$AK$9)))</f>
        <v>Above $1000</v>
      </c>
      <c r="O611" t="str" cm="1">
        <f t="array" aca="1" ref="O611" ca="1">INDEX($AM$7:$AM$12,RANDBETWEEN(1,ROWS($AM$7:$AM$12)))</f>
        <v>IL</v>
      </c>
      <c r="P611" s="6"/>
      <c r="Q611" s="6"/>
      <c r="S611">
        <f t="shared" ca="1" si="39"/>
        <v>0.59704493302969663</v>
      </c>
      <c r="T611" s="5">
        <f t="shared" ca="1" si="40"/>
        <v>0.49996680956735251</v>
      </c>
      <c r="U611">
        <v>100605</v>
      </c>
      <c r="Y611" s="8">
        <v>10605</v>
      </c>
    </row>
    <row r="612" spans="1:25" x14ac:dyDescent="0.25">
      <c r="A612" cm="1">
        <f t="array" aca="1" ref="A612" ca="1">INDEX($U$7:$U$50006, RANK(T612,$T$7:$T$50006), 1)</f>
        <v>100968</v>
      </c>
      <c r="B612" cm="1">
        <f t="array" aca="1" ref="B612" ca="1">INDEX($Y$7:$Y$50006, RANK(T612,$T$7:$T$50006), 1)</f>
        <v>10968</v>
      </c>
      <c r="C612" t="str">
        <f t="shared" ca="1" si="37"/>
        <v>AC</v>
      </c>
      <c r="D612" t="str">
        <f t="shared" ca="1" si="38"/>
        <v>Circle</v>
      </c>
      <c r="E612" cm="1">
        <f t="array" aca="1" ref="E612" ca="1">INDEX($Z$7:$Z$46,RANDBETWEEN(1,ROWS($Z$7:$Z$46)))</f>
        <v>2022</v>
      </c>
      <c r="F612" cm="1">
        <f t="array" aca="1" ref="F612" ca="1">INDEX($AB$7:$AB$126,RANDBETWEEN(1,ROWS($AB$7:$AB$126)))</f>
        <v>14</v>
      </c>
      <c r="G612">
        <f ca="1">IF(_xlfn.NORM.INV(T612,$R$7,$R$8)&lt;0,0,_xlfn.NORM.INV(T612,$R$7,$R$8))*VLOOKUP(C612,$V$7:$W$10,2,FALSE)</f>
        <v>41.957865553895893</v>
      </c>
      <c r="H612" s="6">
        <f ca="1">G612*VLOOKUP(C612,$V$7:$X$12,3,FALSE)</f>
        <v>125.87359666168769</v>
      </c>
      <c r="I612" t="str" cm="1">
        <f t="array" aca="1" ref="I612" ca="1">INDEX(data_generation!$AD$7:$AD$9,RANDBETWEEN(1,ROWS(data_generation!$AD$7:$AD$9)))</f>
        <v>Disloyal</v>
      </c>
      <c r="J612" t="str" cm="1">
        <f t="array" aca="1" ref="J612" ca="1">INDEX(data_generation!$AE$7:$AE$9,RANDBETWEEN(1,ROWS(data_generation!$AE$7:$AE$9)))</f>
        <v>School</v>
      </c>
      <c r="K612" t="b" cm="1">
        <f t="array" aca="1" ref="K612" ca="1">INDEX(data_generation!$AF$7:$AF$8,RANDBETWEEN(1,ROWS(data_generation!$AF$7:$AF$8)))</f>
        <v>1</v>
      </c>
      <c r="L612" t="str" cm="1">
        <f t="array" aca="1" ref="L612" ca="1">INDEX($AG$7:$AG$10,RANDBETWEEN(1,ROWS($AG$7:$AG$10)))</f>
        <v>26-45</v>
      </c>
      <c r="M612" t="str" cm="1">
        <f t="array" aca="1" ref="M612" ca="1">INDEX(data_generation!$AI$7:$AI$9,RANDBETWEEN(1,ROWS(data_generation!$AI$7:$AI$9)))</f>
        <v>Female</v>
      </c>
      <c r="N612" t="str" cm="1">
        <f t="array" aca="1" ref="N612" ca="1">INDEX($AK$7:$AK$9,RANDBETWEEN(1,ROWS($AK$7:$AK$9)))</f>
        <v>Above $1000</v>
      </c>
      <c r="O612" t="str" cm="1">
        <f t="array" aca="1" ref="O612" ca="1">INDEX($AM$7:$AM$12,RANDBETWEEN(1,ROWS($AM$7:$AM$12)))</f>
        <v>MN</v>
      </c>
      <c r="P612" s="6"/>
      <c r="Q612" s="6"/>
      <c r="S612">
        <f t="shared" ca="1" si="39"/>
        <v>0.58810527385013467</v>
      </c>
      <c r="T612" s="5">
        <f t="shared" ca="1" si="40"/>
        <v>0.14371406828403355</v>
      </c>
      <c r="U612">
        <v>100606</v>
      </c>
      <c r="Y612" s="8">
        <v>10606</v>
      </c>
    </row>
    <row r="613" spans="1:25" x14ac:dyDescent="0.25">
      <c r="A613" cm="1">
        <f t="array" aca="1" ref="A613" ca="1">INDEX($U$7:$U$50006, RANK(T613,$T$7:$T$50006), 1)</f>
        <v>100269</v>
      </c>
      <c r="B613" cm="1">
        <f t="array" aca="1" ref="B613" ca="1">INDEX($Y$7:$Y$50006, RANK(T613,$T$7:$T$50006), 1)</f>
        <v>10269</v>
      </c>
      <c r="C613" t="str">
        <f t="shared" ca="1" si="37"/>
        <v>AB</v>
      </c>
      <c r="D613" t="str">
        <f t="shared" ca="1" si="38"/>
        <v>Circle</v>
      </c>
      <c r="E613" cm="1">
        <f t="array" aca="1" ref="E613" ca="1">INDEX($Z$7:$Z$46,RANDBETWEEN(1,ROWS($Z$7:$Z$46)))</f>
        <v>2016</v>
      </c>
      <c r="F613" cm="1">
        <f t="array" aca="1" ref="F613" ca="1">INDEX($AB$7:$AB$126,RANDBETWEEN(1,ROWS($AB$7:$AB$126)))</f>
        <v>49</v>
      </c>
      <c r="G613">
        <f ca="1">IF(_xlfn.NORM.INV(T613,$R$7,$R$8)&lt;0,0,_xlfn.NORM.INV(T613,$R$7,$R$8))*VLOOKUP(C613,$V$7:$W$10,2,FALSE)</f>
        <v>60.261155228449525</v>
      </c>
      <c r="H613" s="6">
        <f ca="1">G613*VLOOKUP(C613,$V$7:$X$12,3,FALSE)</f>
        <v>150.65288807112381</v>
      </c>
      <c r="I613" t="str" cm="1">
        <f t="array" aca="1" ref="I613" ca="1">INDEX(data_generation!$AD$7:$AD$9,RANDBETWEEN(1,ROWS(data_generation!$AD$7:$AD$9)))</f>
        <v>Uncommited</v>
      </c>
      <c r="J613" t="str" cm="1">
        <f t="array" aca="1" ref="J613" ca="1">INDEX(data_generation!$AE$7:$AE$9,RANDBETWEEN(1,ROWS(data_generation!$AE$7:$AE$9)))</f>
        <v>Work</v>
      </c>
      <c r="K613" t="b" cm="1">
        <f t="array" aca="1" ref="K613" ca="1">INDEX(data_generation!$AF$7:$AF$8,RANDBETWEEN(1,ROWS(data_generation!$AF$7:$AF$8)))</f>
        <v>0</v>
      </c>
      <c r="L613" t="str" cm="1">
        <f t="array" aca="1" ref="L613" ca="1">INDEX($AG$7:$AG$10,RANDBETWEEN(1,ROWS($AG$7:$AG$10)))</f>
        <v>&gt;65</v>
      </c>
      <c r="M613" t="str" cm="1">
        <f t="array" aca="1" ref="M613" ca="1">INDEX(data_generation!$AI$7:$AI$9,RANDBETWEEN(1,ROWS(data_generation!$AI$7:$AI$9)))</f>
        <v>Other</v>
      </c>
      <c r="N613" t="str" cm="1">
        <f t="array" aca="1" ref="N613" ca="1">INDEX($AK$7:$AK$9,RANDBETWEEN(1,ROWS($AK$7:$AK$9)))</f>
        <v>$500-$1000</v>
      </c>
      <c r="O613" t="str" cm="1">
        <f t="array" aca="1" ref="O613" ca="1">INDEX($AM$7:$AM$12,RANDBETWEEN(1,ROWS($AM$7:$AM$12)))</f>
        <v>IN</v>
      </c>
      <c r="P613" s="6"/>
      <c r="Q613" s="6"/>
      <c r="S613">
        <f t="shared" ca="1" si="39"/>
        <v>0.21486716044074139</v>
      </c>
      <c r="T613" s="5">
        <f t="shared" ca="1" si="40"/>
        <v>0.75668659927527637</v>
      </c>
      <c r="U613">
        <v>100607</v>
      </c>
      <c r="Y613" s="8">
        <v>10607</v>
      </c>
    </row>
    <row r="614" spans="1:25" x14ac:dyDescent="0.25">
      <c r="A614" cm="1">
        <f t="array" aca="1" ref="A614" ca="1">INDEX($U$7:$U$50006, RANK(T614,$T$7:$T$50006), 1)</f>
        <v>100979</v>
      </c>
      <c r="B614" cm="1">
        <f t="array" aca="1" ref="B614" ca="1">INDEX($Y$7:$Y$50006, RANK(T614,$T$7:$T$50006), 1)</f>
        <v>10979</v>
      </c>
      <c r="C614" t="str">
        <f t="shared" ca="1" si="37"/>
        <v>BC</v>
      </c>
      <c r="D614" t="str">
        <f t="shared" ca="1" si="38"/>
        <v>Square</v>
      </c>
      <c r="E614" cm="1">
        <f t="array" aca="1" ref="E614" ca="1">INDEX($Z$7:$Z$46,RANDBETWEEN(1,ROWS($Z$7:$Z$46)))</f>
        <v>2021</v>
      </c>
      <c r="F614" cm="1">
        <f t="array" aca="1" ref="F614" ca="1">INDEX($AB$7:$AB$126,RANDBETWEEN(1,ROWS($AB$7:$AB$126)))</f>
        <v>73</v>
      </c>
      <c r="G614">
        <f ca="1">IF(_xlfn.NORM.INV(T614,$R$7,$R$8)&lt;0,0,_xlfn.NORM.INV(T614,$R$7,$R$8))*VLOOKUP(C614,$V$7:$W$10,2,FALSE)</f>
        <v>2.4516331918059238</v>
      </c>
      <c r="H614" s="6">
        <f ca="1">G614*VLOOKUP(C614,$V$7:$X$12,3,FALSE)</f>
        <v>36.774497877088855</v>
      </c>
      <c r="I614" t="str" cm="1">
        <f t="array" aca="1" ref="I614" ca="1">INDEX(data_generation!$AD$7:$AD$9,RANDBETWEEN(1,ROWS(data_generation!$AD$7:$AD$9)))</f>
        <v>Disloyal</v>
      </c>
      <c r="J614" t="str" cm="1">
        <f t="array" aca="1" ref="J614" ca="1">INDEX(data_generation!$AE$7:$AE$9,RANDBETWEEN(1,ROWS(data_generation!$AE$7:$AE$9)))</f>
        <v>Home</v>
      </c>
      <c r="K614" t="b" cm="1">
        <f t="array" aca="1" ref="K614" ca="1">INDEX(data_generation!$AF$7:$AF$8,RANDBETWEEN(1,ROWS(data_generation!$AF$7:$AF$8)))</f>
        <v>0</v>
      </c>
      <c r="L614" t="str" cm="1">
        <f t="array" aca="1" ref="L614" ca="1">INDEX($AG$7:$AG$10,RANDBETWEEN(1,ROWS($AG$7:$AG$10)))</f>
        <v>&lt;25</v>
      </c>
      <c r="M614" t="str" cm="1">
        <f t="array" aca="1" ref="M614" ca="1">INDEX(data_generation!$AI$7:$AI$9,RANDBETWEEN(1,ROWS(data_generation!$AI$7:$AI$9)))</f>
        <v>Other</v>
      </c>
      <c r="N614" t="str" cm="1">
        <f t="array" aca="1" ref="N614" ca="1">INDEX($AK$7:$AK$9,RANDBETWEEN(1,ROWS($AK$7:$AK$9)))</f>
        <v>$500-$1000</v>
      </c>
      <c r="O614" t="str" cm="1">
        <f t="array" aca="1" ref="O614" ca="1">INDEX($AM$7:$AM$12,RANDBETWEEN(1,ROWS($AM$7:$AM$12)))</f>
        <v>IA</v>
      </c>
      <c r="P614" s="6"/>
      <c r="Q614" s="6"/>
      <c r="S614">
        <f t="shared" ca="1" si="39"/>
        <v>0.38527103077785652</v>
      </c>
      <c r="T614" s="5">
        <f t="shared" ca="1" si="40"/>
        <v>0.13637892836799781</v>
      </c>
      <c r="U614">
        <v>100608</v>
      </c>
      <c r="Y614" s="8">
        <v>10608</v>
      </c>
    </row>
    <row r="615" spans="1:25" x14ac:dyDescent="0.25">
      <c r="A615" cm="1">
        <f t="array" aca="1" ref="A615" ca="1">INDEX($U$7:$U$50006, RANK(T615,$T$7:$T$50006), 1)</f>
        <v>100577</v>
      </c>
      <c r="B615" cm="1">
        <f t="array" aca="1" ref="B615" ca="1">INDEX($Y$7:$Y$50006, RANK(T615,$T$7:$T$50006), 1)</f>
        <v>10577</v>
      </c>
      <c r="C615" t="str">
        <f t="shared" ca="1" si="37"/>
        <v>BC</v>
      </c>
      <c r="D615" t="str">
        <f t="shared" ca="1" si="38"/>
        <v>Square</v>
      </c>
      <c r="E615" cm="1">
        <f t="array" aca="1" ref="E615" ca="1">INDEX($Z$7:$Z$46,RANDBETWEEN(1,ROWS($Z$7:$Z$46)))</f>
        <v>2023</v>
      </c>
      <c r="F615" cm="1">
        <f t="array" aca="1" ref="F615" ca="1">INDEX($AB$7:$AB$126,RANDBETWEEN(1,ROWS($AB$7:$AB$126)))</f>
        <v>112</v>
      </c>
      <c r="G615">
        <f ca="1">IF(_xlfn.NORM.INV(T615,$R$7,$R$8)&lt;0,0,_xlfn.NORM.INV(T615,$R$7,$R$8))*VLOOKUP(C615,$V$7:$W$10,2,FALSE)</f>
        <v>2.9700481954536126</v>
      </c>
      <c r="H615" s="6">
        <f ca="1">G615*VLOOKUP(C615,$V$7:$X$12,3,FALSE)</f>
        <v>44.550722931804188</v>
      </c>
      <c r="I615" t="str" cm="1">
        <f t="array" aca="1" ref="I615" ca="1">INDEX(data_generation!$AD$7:$AD$9,RANDBETWEEN(1,ROWS(data_generation!$AD$7:$AD$9)))</f>
        <v>Disloyal</v>
      </c>
      <c r="J615" t="str" cm="1">
        <f t="array" aca="1" ref="J615" ca="1">INDEX(data_generation!$AE$7:$AE$9,RANDBETWEEN(1,ROWS(data_generation!$AE$7:$AE$9)))</f>
        <v>Home</v>
      </c>
      <c r="K615" t="b" cm="1">
        <f t="array" aca="1" ref="K615" ca="1">INDEX(data_generation!$AF$7:$AF$8,RANDBETWEEN(1,ROWS(data_generation!$AF$7:$AF$8)))</f>
        <v>0</v>
      </c>
      <c r="L615" t="str" cm="1">
        <f t="array" aca="1" ref="L615" ca="1">INDEX($AG$7:$AG$10,RANDBETWEEN(1,ROWS($AG$7:$AG$10)))</f>
        <v>&lt;25</v>
      </c>
      <c r="M615" t="str" cm="1">
        <f t="array" aca="1" ref="M615" ca="1">INDEX(data_generation!$AI$7:$AI$9,RANDBETWEEN(1,ROWS(data_generation!$AI$7:$AI$9)))</f>
        <v>Female</v>
      </c>
      <c r="N615" t="str" cm="1">
        <f t="array" aca="1" ref="N615" ca="1">INDEX($AK$7:$AK$9,RANDBETWEEN(1,ROWS($AK$7:$AK$9)))</f>
        <v>$500-$1000</v>
      </c>
      <c r="O615" t="str" cm="1">
        <f t="array" aca="1" ref="O615" ca="1">INDEX($AM$7:$AM$12,RANDBETWEEN(1,ROWS($AM$7:$AM$12)))</f>
        <v>IL</v>
      </c>
      <c r="P615" s="6"/>
      <c r="Q615" s="6"/>
      <c r="S615">
        <f t="shared" ca="1" si="39"/>
        <v>0.42140184093437472</v>
      </c>
      <c r="T615" s="5">
        <f t="shared" ca="1" si="40"/>
        <v>0.47611620270949562</v>
      </c>
      <c r="U615">
        <v>100609</v>
      </c>
      <c r="Y615" s="8">
        <v>10609</v>
      </c>
    </row>
    <row r="616" spans="1:25" x14ac:dyDescent="0.25">
      <c r="A616" cm="1">
        <f t="array" aca="1" ref="A616" ca="1">INDEX($U$7:$U$50006, RANK(T616,$T$7:$T$50006), 1)</f>
        <v>100241</v>
      </c>
      <c r="B616" cm="1">
        <f t="array" aca="1" ref="B616" ca="1">INDEX($Y$7:$Y$50006, RANK(T616,$T$7:$T$50006), 1)</f>
        <v>10241</v>
      </c>
      <c r="C616" t="str">
        <f t="shared" ca="1" si="37"/>
        <v>AB</v>
      </c>
      <c r="D616" t="str">
        <f t="shared" ca="1" si="38"/>
        <v>Circle</v>
      </c>
      <c r="E616" cm="1">
        <f t="array" aca="1" ref="E616" ca="1">INDEX($Z$7:$Z$46,RANDBETWEEN(1,ROWS($Z$7:$Z$46)))</f>
        <v>2023</v>
      </c>
      <c r="F616" cm="1">
        <f t="array" aca="1" ref="F616" ca="1">INDEX($AB$7:$AB$126,RANDBETWEEN(1,ROWS($AB$7:$AB$126)))</f>
        <v>31</v>
      </c>
      <c r="G616">
        <f ca="1">IF(_xlfn.NORM.INV(T616,$R$7,$R$8)&lt;0,0,_xlfn.NORM.INV(T616,$R$7,$R$8))*VLOOKUP(C616,$V$7:$W$10,2,FALSE)</f>
        <v>60.838572126025831</v>
      </c>
      <c r="H616" s="6">
        <f ca="1">G616*VLOOKUP(C616,$V$7:$X$12,3,FALSE)</f>
        <v>152.09643031506457</v>
      </c>
      <c r="I616" t="str" cm="1">
        <f t="array" aca="1" ref="I616" ca="1">INDEX(data_generation!$AD$7:$AD$9,RANDBETWEEN(1,ROWS(data_generation!$AD$7:$AD$9)))</f>
        <v>Loyal</v>
      </c>
      <c r="J616" t="str" cm="1">
        <f t="array" aca="1" ref="J616" ca="1">INDEX(data_generation!$AE$7:$AE$9,RANDBETWEEN(1,ROWS(data_generation!$AE$7:$AE$9)))</f>
        <v>Work</v>
      </c>
      <c r="K616" t="b" cm="1">
        <f t="array" aca="1" ref="K616" ca="1">INDEX(data_generation!$AF$7:$AF$8,RANDBETWEEN(1,ROWS(data_generation!$AF$7:$AF$8)))</f>
        <v>0</v>
      </c>
      <c r="L616" t="str" cm="1">
        <f t="array" aca="1" ref="L616" ca="1">INDEX($AG$7:$AG$10,RANDBETWEEN(1,ROWS($AG$7:$AG$10)))</f>
        <v>46-65</v>
      </c>
      <c r="M616" t="str" cm="1">
        <f t="array" aca="1" ref="M616" ca="1">INDEX(data_generation!$AI$7:$AI$9,RANDBETWEEN(1,ROWS(data_generation!$AI$7:$AI$9)))</f>
        <v>Female</v>
      </c>
      <c r="N616" t="str" cm="1">
        <f t="array" aca="1" ref="N616" ca="1">INDEX($AK$7:$AK$9,RANDBETWEEN(1,ROWS($AK$7:$AK$9)))</f>
        <v>Above $1000</v>
      </c>
      <c r="O616" t="str" cm="1">
        <f t="array" aca="1" ref="O616" ca="1">INDEX($AM$7:$AM$12,RANDBETWEEN(1,ROWS($AM$7:$AM$12)))</f>
        <v>MO</v>
      </c>
      <c r="P616" s="6"/>
      <c r="Q616" s="6"/>
      <c r="S616">
        <f t="shared" ca="1" si="39"/>
        <v>6.4221725140986563E-2</v>
      </c>
      <c r="T616" s="5">
        <f t="shared" ca="1" si="40"/>
        <v>0.77632528780050203</v>
      </c>
      <c r="U616">
        <v>100610</v>
      </c>
      <c r="Y616" s="8">
        <v>10610</v>
      </c>
    </row>
    <row r="617" spans="1:25" x14ac:dyDescent="0.25">
      <c r="A617" cm="1">
        <f t="array" aca="1" ref="A617" ca="1">INDEX($U$7:$U$50006, RANK(T617,$T$7:$T$50006), 1)</f>
        <v>100173</v>
      </c>
      <c r="B617" cm="1">
        <f t="array" aca="1" ref="B617" ca="1">INDEX($Y$7:$Y$50006, RANK(T617,$T$7:$T$50006), 1)</f>
        <v>10173</v>
      </c>
      <c r="C617" t="str">
        <f t="shared" ca="1" si="37"/>
        <v>BC</v>
      </c>
      <c r="D617" t="str">
        <f t="shared" ca="1" si="38"/>
        <v>Square</v>
      </c>
      <c r="E617" cm="1">
        <f t="array" aca="1" ref="E617" ca="1">INDEX($Z$7:$Z$46,RANDBETWEEN(1,ROWS($Z$7:$Z$46)))</f>
        <v>2022</v>
      </c>
      <c r="F617" cm="1">
        <f t="array" aca="1" ref="F617" ca="1">INDEX($AB$7:$AB$126,RANDBETWEEN(1,ROWS($AB$7:$AB$126)))</f>
        <v>2</v>
      </c>
      <c r="G617">
        <f ca="1">IF(_xlfn.NORM.INV(T617,$R$7,$R$8)&lt;0,0,_xlfn.NORM.INV(T617,$R$7,$R$8))*VLOOKUP(C617,$V$7:$W$10,2,FALSE)</f>
        <v>3.4848706571501795</v>
      </c>
      <c r="H617" s="6">
        <f ca="1">G617*VLOOKUP(C617,$V$7:$X$12,3,FALSE)</f>
        <v>52.27305985725269</v>
      </c>
      <c r="I617" t="str" cm="1">
        <f t="array" aca="1" ref="I617" ca="1">INDEX(data_generation!$AD$7:$AD$9,RANDBETWEEN(1,ROWS(data_generation!$AD$7:$AD$9)))</f>
        <v>Disloyal</v>
      </c>
      <c r="J617" t="str" cm="1">
        <f t="array" aca="1" ref="J617" ca="1">INDEX(data_generation!$AE$7:$AE$9,RANDBETWEEN(1,ROWS(data_generation!$AE$7:$AE$9)))</f>
        <v>Work</v>
      </c>
      <c r="K617" t="b" cm="1">
        <f t="array" aca="1" ref="K617" ca="1">INDEX(data_generation!$AF$7:$AF$8,RANDBETWEEN(1,ROWS(data_generation!$AF$7:$AF$8)))</f>
        <v>1</v>
      </c>
      <c r="L617" t="str" cm="1">
        <f t="array" aca="1" ref="L617" ca="1">INDEX($AG$7:$AG$10,RANDBETWEEN(1,ROWS($AG$7:$AG$10)))</f>
        <v>&gt;65</v>
      </c>
      <c r="M617" t="str" cm="1">
        <f t="array" aca="1" ref="M617" ca="1">INDEX(data_generation!$AI$7:$AI$9,RANDBETWEEN(1,ROWS(data_generation!$AI$7:$AI$9)))</f>
        <v>Other</v>
      </c>
      <c r="N617" t="str" cm="1">
        <f t="array" aca="1" ref="N617" ca="1">INDEX($AK$7:$AK$9,RANDBETWEEN(1,ROWS($AK$7:$AK$9)))</f>
        <v>$500-$1000</v>
      </c>
      <c r="O617" t="str" cm="1">
        <f t="array" aca="1" ref="O617" ca="1">INDEX($AM$7:$AM$12,RANDBETWEEN(1,ROWS($AM$7:$AM$12)))</f>
        <v>IL</v>
      </c>
      <c r="P617" s="6"/>
      <c r="Q617" s="6"/>
      <c r="S617">
        <f t="shared" ca="1" si="39"/>
        <v>0.79008976867187197</v>
      </c>
      <c r="T617" s="5">
        <f t="shared" ca="1" si="40"/>
        <v>0.83391227421808467</v>
      </c>
      <c r="U617">
        <v>100611</v>
      </c>
      <c r="Y617" s="8">
        <v>10611</v>
      </c>
    </row>
    <row r="618" spans="1:25" x14ac:dyDescent="0.25">
      <c r="A618" cm="1">
        <f t="array" aca="1" ref="A618" ca="1">INDEX($U$7:$U$50006, RANK(T618,$T$7:$T$50006), 1)</f>
        <v>100993</v>
      </c>
      <c r="B618" cm="1">
        <f t="array" aca="1" ref="B618" ca="1">INDEX($Y$7:$Y$50006, RANK(T618,$T$7:$T$50006), 1)</f>
        <v>10993</v>
      </c>
      <c r="C618" t="str">
        <f t="shared" ca="1" si="37"/>
        <v>AB</v>
      </c>
      <c r="D618" t="str">
        <f t="shared" ca="1" si="38"/>
        <v>Circle</v>
      </c>
      <c r="E618" cm="1">
        <f t="array" aca="1" ref="E618" ca="1">INDEX($Z$7:$Z$46,RANDBETWEEN(1,ROWS($Z$7:$Z$46)))</f>
        <v>2023</v>
      </c>
      <c r="F618" cm="1">
        <f t="array" aca="1" ref="F618" ca="1">INDEX($AB$7:$AB$126,RANDBETWEEN(1,ROWS($AB$7:$AB$126)))</f>
        <v>51</v>
      </c>
      <c r="G618">
        <f ca="1">IF(_xlfn.NORM.INV(T618,$R$7,$R$8)&lt;0,0,_xlfn.NORM.INV(T618,$R$7,$R$8))*VLOOKUP(C618,$V$7:$W$10,2,FALSE)</f>
        <v>43.492832836517962</v>
      </c>
      <c r="H618" s="6">
        <f ca="1">G618*VLOOKUP(C618,$V$7:$X$12,3,FALSE)</f>
        <v>108.7320820912949</v>
      </c>
      <c r="I618" t="str" cm="1">
        <f t="array" aca="1" ref="I618" ca="1">INDEX(data_generation!$AD$7:$AD$9,RANDBETWEEN(1,ROWS(data_generation!$AD$7:$AD$9)))</f>
        <v>Uncommited</v>
      </c>
      <c r="J618" t="str" cm="1">
        <f t="array" aca="1" ref="J618" ca="1">INDEX(data_generation!$AE$7:$AE$9,RANDBETWEEN(1,ROWS(data_generation!$AE$7:$AE$9)))</f>
        <v>School</v>
      </c>
      <c r="K618" t="b" cm="1">
        <f t="array" aca="1" ref="K618" ca="1">INDEX(data_generation!$AF$7:$AF$8,RANDBETWEEN(1,ROWS(data_generation!$AF$7:$AF$8)))</f>
        <v>0</v>
      </c>
      <c r="L618" t="str" cm="1">
        <f t="array" aca="1" ref="L618" ca="1">INDEX($AG$7:$AG$10,RANDBETWEEN(1,ROWS($AG$7:$AG$10)))</f>
        <v>26-45</v>
      </c>
      <c r="M618" t="str" cm="1">
        <f t="array" aca="1" ref="M618" ca="1">INDEX(data_generation!$AI$7:$AI$9,RANDBETWEEN(1,ROWS(data_generation!$AI$7:$AI$9)))</f>
        <v>Other</v>
      </c>
      <c r="N618" t="str" cm="1">
        <f t="array" aca="1" ref="N618" ca="1">INDEX($AK$7:$AK$9,RANDBETWEEN(1,ROWS($AK$7:$AK$9)))</f>
        <v>$500-$1000</v>
      </c>
      <c r="O618" t="str" cm="1">
        <f t="array" aca="1" ref="O618" ca="1">INDEX($AM$7:$AM$12,RANDBETWEEN(1,ROWS($AM$7:$AM$12)))</f>
        <v>MN</v>
      </c>
      <c r="P618" s="6"/>
      <c r="Q618" s="6"/>
      <c r="S618">
        <f t="shared" ca="1" si="39"/>
        <v>0.45460084767291509</v>
      </c>
      <c r="T618" s="5">
        <f t="shared" ca="1" si="40"/>
        <v>0.1215117173389505</v>
      </c>
      <c r="U618">
        <v>100612</v>
      </c>
      <c r="Y618" s="8">
        <v>10612</v>
      </c>
    </row>
    <row r="619" spans="1:25" x14ac:dyDescent="0.25">
      <c r="A619" cm="1">
        <f t="array" aca="1" ref="A619" ca="1">INDEX($U$7:$U$50006, RANK(T619,$T$7:$T$50006), 1)</f>
        <v>101017</v>
      </c>
      <c r="B619" cm="1">
        <f t="array" aca="1" ref="B619" ca="1">INDEX($Y$7:$Y$50006, RANK(T619,$T$7:$T$50006), 1)</f>
        <v>11017</v>
      </c>
      <c r="C619" t="str">
        <f t="shared" ca="1" si="37"/>
        <v>AB</v>
      </c>
      <c r="D619" t="str">
        <f t="shared" ca="1" si="38"/>
        <v>Circle</v>
      </c>
      <c r="E619" cm="1">
        <f t="array" aca="1" ref="E619" ca="1">INDEX($Z$7:$Z$46,RANDBETWEEN(1,ROWS($Z$7:$Z$46)))</f>
        <v>2022</v>
      </c>
      <c r="F619" cm="1">
        <f t="array" aca="1" ref="F619" ca="1">INDEX($AB$7:$AB$126,RANDBETWEEN(1,ROWS($AB$7:$AB$126)))</f>
        <v>54</v>
      </c>
      <c r="G619">
        <f ca="1">IF(_xlfn.NORM.INV(T619,$R$7,$R$8)&lt;0,0,_xlfn.NORM.INV(T619,$R$7,$R$8))*VLOOKUP(C619,$V$7:$W$10,2,FALSE)</f>
        <v>41.995365597752965</v>
      </c>
      <c r="H619" s="6">
        <f ca="1">G619*VLOOKUP(C619,$V$7:$X$12,3,FALSE)</f>
        <v>104.98841399438241</v>
      </c>
      <c r="I619" t="str" cm="1">
        <f t="array" aca="1" ref="I619" ca="1">INDEX(data_generation!$AD$7:$AD$9,RANDBETWEEN(1,ROWS(data_generation!$AD$7:$AD$9)))</f>
        <v>Loyal</v>
      </c>
      <c r="J619" t="str" cm="1">
        <f t="array" aca="1" ref="J619" ca="1">INDEX(data_generation!$AE$7:$AE$9,RANDBETWEEN(1,ROWS(data_generation!$AE$7:$AE$9)))</f>
        <v>Home</v>
      </c>
      <c r="K619" t="b" cm="1">
        <f t="array" aca="1" ref="K619" ca="1">INDEX(data_generation!$AF$7:$AF$8,RANDBETWEEN(1,ROWS(data_generation!$AF$7:$AF$8)))</f>
        <v>0</v>
      </c>
      <c r="L619" t="str" cm="1">
        <f t="array" aca="1" ref="L619" ca="1">INDEX($AG$7:$AG$10,RANDBETWEEN(1,ROWS($AG$7:$AG$10)))</f>
        <v>46-65</v>
      </c>
      <c r="M619" t="str" cm="1">
        <f t="array" aca="1" ref="M619" ca="1">INDEX(data_generation!$AI$7:$AI$9,RANDBETWEEN(1,ROWS(data_generation!$AI$7:$AI$9)))</f>
        <v>Female</v>
      </c>
      <c r="N619" t="str" cm="1">
        <f t="array" aca="1" ref="N619" ca="1">INDEX($AK$7:$AK$9,RANDBETWEEN(1,ROWS($AK$7:$AK$9)))</f>
        <v>Under $500</v>
      </c>
      <c r="O619" t="str" cm="1">
        <f t="array" aca="1" ref="O619" ca="1">INDEX($AM$7:$AM$12,RANDBETWEEN(1,ROWS($AM$7:$AM$12)))</f>
        <v>IA</v>
      </c>
      <c r="P619" s="6"/>
      <c r="Q619" s="6"/>
      <c r="S619">
        <f t="shared" ca="1" si="39"/>
        <v>0.73292235687596108</v>
      </c>
      <c r="T619" s="5">
        <f t="shared" ca="1" si="40"/>
        <v>9.1126794419797874E-2</v>
      </c>
      <c r="U619">
        <v>100613</v>
      </c>
      <c r="Y619" s="8">
        <v>10613</v>
      </c>
    </row>
    <row r="620" spans="1:25" x14ac:dyDescent="0.25">
      <c r="A620" cm="1">
        <f t="array" aca="1" ref="A620" ca="1">INDEX($U$7:$U$50006, RANK(T620,$T$7:$T$50006), 1)</f>
        <v>100065</v>
      </c>
      <c r="B620" cm="1">
        <f t="array" aca="1" ref="B620" ca="1">INDEX($Y$7:$Y$50006, RANK(T620,$T$7:$T$50006), 1)</f>
        <v>10065</v>
      </c>
      <c r="C620" t="str">
        <f t="shared" ca="1" si="37"/>
        <v>BC</v>
      </c>
      <c r="D620" t="str">
        <f t="shared" ca="1" si="38"/>
        <v>Square</v>
      </c>
      <c r="E620" cm="1">
        <f t="array" aca="1" ref="E620" ca="1">INDEX($Z$7:$Z$46,RANDBETWEEN(1,ROWS($Z$7:$Z$46)))</f>
        <v>2023</v>
      </c>
      <c r="F620" cm="1">
        <f t="array" aca="1" ref="F620" ca="1">INDEX($AB$7:$AB$126,RANDBETWEEN(1,ROWS($AB$7:$AB$126)))</f>
        <v>31</v>
      </c>
      <c r="G620">
        <f ca="1">IF(_xlfn.NORM.INV(T620,$R$7,$R$8)&lt;0,0,_xlfn.NORM.INV(T620,$R$7,$R$8))*VLOOKUP(C620,$V$7:$W$10,2,FALSE)</f>
        <v>3.7765846002980368</v>
      </c>
      <c r="H620" s="6">
        <f ca="1">G620*VLOOKUP(C620,$V$7:$X$12,3,FALSE)</f>
        <v>56.648769004470552</v>
      </c>
      <c r="I620" t="str" cm="1">
        <f t="array" aca="1" ref="I620" ca="1">INDEX(data_generation!$AD$7:$AD$9,RANDBETWEEN(1,ROWS(data_generation!$AD$7:$AD$9)))</f>
        <v>Disloyal</v>
      </c>
      <c r="J620" t="str" cm="1">
        <f t="array" aca="1" ref="J620" ca="1">INDEX(data_generation!$AE$7:$AE$9,RANDBETWEEN(1,ROWS(data_generation!$AE$7:$AE$9)))</f>
        <v>School</v>
      </c>
      <c r="K620" t="b" cm="1">
        <f t="array" aca="1" ref="K620" ca="1">INDEX(data_generation!$AF$7:$AF$8,RANDBETWEEN(1,ROWS(data_generation!$AF$7:$AF$8)))</f>
        <v>0</v>
      </c>
      <c r="L620" t="str" cm="1">
        <f t="array" aca="1" ref="L620" ca="1">INDEX($AG$7:$AG$10,RANDBETWEEN(1,ROWS($AG$7:$AG$10)))</f>
        <v>&lt;25</v>
      </c>
      <c r="M620" t="str" cm="1">
        <f t="array" aca="1" ref="M620" ca="1">INDEX(data_generation!$AI$7:$AI$9,RANDBETWEEN(1,ROWS(data_generation!$AI$7:$AI$9)))</f>
        <v>Other</v>
      </c>
      <c r="N620" t="str" cm="1">
        <f t="array" aca="1" ref="N620" ca="1">INDEX($AK$7:$AK$9,RANDBETWEEN(1,ROWS($AK$7:$AK$9)))</f>
        <v>Under $500</v>
      </c>
      <c r="O620" t="str" cm="1">
        <f t="array" aca="1" ref="O620" ca="1">INDEX($AM$7:$AM$12,RANDBETWEEN(1,ROWS($AM$7:$AM$12)))</f>
        <v>MN</v>
      </c>
      <c r="P620" s="6"/>
      <c r="Q620" s="6"/>
      <c r="S620">
        <f t="shared" ca="1" si="39"/>
        <v>0.78300365536708338</v>
      </c>
      <c r="T620" s="5">
        <f t="shared" ca="1" si="40"/>
        <v>0.93980864134139763</v>
      </c>
      <c r="U620">
        <v>100614</v>
      </c>
      <c r="Y620" s="8">
        <v>10614</v>
      </c>
    </row>
    <row r="621" spans="1:25" x14ac:dyDescent="0.25">
      <c r="A621" cm="1">
        <f t="array" aca="1" ref="A621" ca="1">INDEX($U$7:$U$50006, RANK(T621,$T$7:$T$50006), 1)</f>
        <v>100085</v>
      </c>
      <c r="B621" cm="1">
        <f t="array" aca="1" ref="B621" ca="1">INDEX($Y$7:$Y$50006, RANK(T621,$T$7:$T$50006), 1)</f>
        <v>10085</v>
      </c>
      <c r="C621" t="str">
        <f t="shared" ca="1" si="37"/>
        <v>AB</v>
      </c>
      <c r="D621" t="str">
        <f t="shared" ca="1" si="38"/>
        <v>Circle</v>
      </c>
      <c r="E621" cm="1">
        <f t="array" aca="1" ref="E621" ca="1">INDEX($Z$7:$Z$46,RANDBETWEEN(1,ROWS($Z$7:$Z$46)))</f>
        <v>2015</v>
      </c>
      <c r="F621" cm="1">
        <f t="array" aca="1" ref="F621" ca="1">INDEX($AB$7:$AB$126,RANDBETWEEN(1,ROWS($AB$7:$AB$126)))</f>
        <v>31</v>
      </c>
      <c r="G621">
        <f ca="1">IF(_xlfn.NORM.INV(T621,$R$7,$R$8)&lt;0,0,_xlfn.NORM.INV(T621,$R$7,$R$8))*VLOOKUP(C621,$V$7:$W$10,2,FALSE)</f>
        <v>67.082463612071976</v>
      </c>
      <c r="H621" s="6">
        <f ca="1">G621*VLOOKUP(C621,$V$7:$X$12,3,FALSE)</f>
        <v>167.70615903017995</v>
      </c>
      <c r="I621" t="str" cm="1">
        <f t="array" aca="1" ref="I621" ca="1">INDEX(data_generation!$AD$7:$AD$9,RANDBETWEEN(1,ROWS(data_generation!$AD$7:$AD$9)))</f>
        <v>Loyal</v>
      </c>
      <c r="J621" t="str" cm="1">
        <f t="array" aca="1" ref="J621" ca="1">INDEX(data_generation!$AE$7:$AE$9,RANDBETWEEN(1,ROWS(data_generation!$AE$7:$AE$9)))</f>
        <v>Home</v>
      </c>
      <c r="K621" t="b" cm="1">
        <f t="array" aca="1" ref="K621" ca="1">INDEX(data_generation!$AF$7:$AF$8,RANDBETWEEN(1,ROWS(data_generation!$AF$7:$AF$8)))</f>
        <v>1</v>
      </c>
      <c r="L621" t="str" cm="1">
        <f t="array" aca="1" ref="L621" ca="1">INDEX($AG$7:$AG$10,RANDBETWEEN(1,ROWS($AG$7:$AG$10)))</f>
        <v>&gt;65</v>
      </c>
      <c r="M621" t="str" cm="1">
        <f t="array" aca="1" ref="M621" ca="1">INDEX(data_generation!$AI$7:$AI$9,RANDBETWEEN(1,ROWS(data_generation!$AI$7:$AI$9)))</f>
        <v>Female</v>
      </c>
      <c r="N621" t="str" cm="1">
        <f t="array" aca="1" ref="N621" ca="1">INDEX($AK$7:$AK$9,RANDBETWEEN(1,ROWS($AK$7:$AK$9)))</f>
        <v>Above $1000</v>
      </c>
      <c r="O621" t="str" cm="1">
        <f t="array" aca="1" ref="O621" ca="1">INDEX($AM$7:$AM$12,RANDBETWEEN(1,ROWS($AM$7:$AM$12)))</f>
        <v>WI</v>
      </c>
      <c r="P621" s="6"/>
      <c r="Q621" s="6"/>
      <c r="S621">
        <f t="shared" ca="1" si="39"/>
        <v>0.49709551298146992</v>
      </c>
      <c r="T621" s="5">
        <f t="shared" ca="1" si="40"/>
        <v>0.9269723618906448</v>
      </c>
      <c r="U621">
        <v>100615</v>
      </c>
      <c r="Y621" s="8">
        <v>10615</v>
      </c>
    </row>
    <row r="622" spans="1:25" x14ac:dyDescent="0.25">
      <c r="A622" cm="1">
        <f t="array" aca="1" ref="A622" ca="1">INDEX($U$7:$U$50006, RANK(T622,$T$7:$T$50006), 1)</f>
        <v>100250</v>
      </c>
      <c r="B622" cm="1">
        <f t="array" aca="1" ref="B622" ca="1">INDEX($Y$7:$Y$50006, RANK(T622,$T$7:$T$50006), 1)</f>
        <v>10250</v>
      </c>
      <c r="C622" t="str">
        <f t="shared" ca="1" si="37"/>
        <v>AB</v>
      </c>
      <c r="D622" t="str">
        <f t="shared" ca="1" si="38"/>
        <v>Circle</v>
      </c>
      <c r="E622" cm="1">
        <f t="array" aca="1" ref="E622" ca="1">INDEX($Z$7:$Z$46,RANDBETWEEN(1,ROWS($Z$7:$Z$46)))</f>
        <v>2020</v>
      </c>
      <c r="F622" cm="1">
        <f t="array" aca="1" ref="F622" ca="1">INDEX($AB$7:$AB$126,RANDBETWEEN(1,ROWS($AB$7:$AB$126)))</f>
        <v>31</v>
      </c>
      <c r="G622">
        <f ca="1">IF(_xlfn.NORM.INV(T622,$R$7,$R$8)&lt;0,0,_xlfn.NORM.INV(T622,$R$7,$R$8))*VLOOKUP(C622,$V$7:$W$10,2,FALSE)</f>
        <v>60.682580507396807</v>
      </c>
      <c r="H622" s="6">
        <f ca="1">G622*VLOOKUP(C622,$V$7:$X$12,3,FALSE)</f>
        <v>151.706451268492</v>
      </c>
      <c r="I622" t="str" cm="1">
        <f t="array" aca="1" ref="I622" ca="1">INDEX(data_generation!$AD$7:$AD$9,RANDBETWEEN(1,ROWS(data_generation!$AD$7:$AD$9)))</f>
        <v>Uncommited</v>
      </c>
      <c r="J622" t="str" cm="1">
        <f t="array" aca="1" ref="J622" ca="1">INDEX(data_generation!$AE$7:$AE$9,RANDBETWEEN(1,ROWS(data_generation!$AE$7:$AE$9)))</f>
        <v>School</v>
      </c>
      <c r="K622" t="b" cm="1">
        <f t="array" aca="1" ref="K622" ca="1">INDEX(data_generation!$AF$7:$AF$8,RANDBETWEEN(1,ROWS(data_generation!$AF$7:$AF$8)))</f>
        <v>0</v>
      </c>
      <c r="L622" t="str" cm="1">
        <f t="array" aca="1" ref="L622" ca="1">INDEX($AG$7:$AG$10,RANDBETWEEN(1,ROWS($AG$7:$AG$10)))</f>
        <v>46-65</v>
      </c>
      <c r="M622" t="str" cm="1">
        <f t="array" aca="1" ref="M622" ca="1">INDEX(data_generation!$AI$7:$AI$9,RANDBETWEEN(1,ROWS(data_generation!$AI$7:$AI$9)))</f>
        <v>Other</v>
      </c>
      <c r="N622" t="str" cm="1">
        <f t="array" aca="1" ref="N622" ca="1">INDEX($AK$7:$AK$9,RANDBETWEEN(1,ROWS($AK$7:$AK$9)))</f>
        <v>$500-$1000</v>
      </c>
      <c r="O622" t="str" cm="1">
        <f t="array" aca="1" ref="O622" ca="1">INDEX($AM$7:$AM$12,RANDBETWEEN(1,ROWS($AM$7:$AM$12)))</f>
        <v>MO</v>
      </c>
      <c r="P622" s="6"/>
      <c r="Q622" s="6"/>
      <c r="S622">
        <f t="shared" ca="1" si="39"/>
        <v>0.82336534871823963</v>
      </c>
      <c r="T622" s="5">
        <f t="shared" ca="1" si="40"/>
        <v>0.77111048296475559</v>
      </c>
      <c r="U622">
        <v>100616</v>
      </c>
      <c r="Y622" s="8">
        <v>10616</v>
      </c>
    </row>
    <row r="623" spans="1:25" x14ac:dyDescent="0.25">
      <c r="A623" cm="1">
        <f t="array" aca="1" ref="A623" ca="1">INDEX($U$7:$U$50006, RANK(T623,$T$7:$T$50006), 1)</f>
        <v>100895</v>
      </c>
      <c r="B623" cm="1">
        <f t="array" aca="1" ref="B623" ca="1">INDEX($Y$7:$Y$50006, RANK(T623,$T$7:$T$50006), 1)</f>
        <v>10895</v>
      </c>
      <c r="C623" t="str">
        <f t="shared" ca="1" si="37"/>
        <v>AB</v>
      </c>
      <c r="D623" t="str">
        <f t="shared" ca="1" si="38"/>
        <v>Circle</v>
      </c>
      <c r="E623" cm="1">
        <f t="array" aca="1" ref="E623" ca="1">INDEX($Z$7:$Z$46,RANDBETWEEN(1,ROWS($Z$7:$Z$46)))</f>
        <v>2019</v>
      </c>
      <c r="F623" cm="1">
        <f t="array" aca="1" ref="F623" ca="1">INDEX($AB$7:$AB$126,RANDBETWEEN(1,ROWS($AB$7:$AB$126)))</f>
        <v>31</v>
      </c>
      <c r="G623">
        <f ca="1">IF(_xlfn.NORM.INV(T623,$R$7,$R$8)&lt;0,0,_xlfn.NORM.INV(T623,$R$7,$R$8))*VLOOKUP(C623,$V$7:$W$10,2,FALSE)</f>
        <v>46.856159950697162</v>
      </c>
      <c r="H623" s="6">
        <f ca="1">G623*VLOOKUP(C623,$V$7:$X$12,3,FALSE)</f>
        <v>117.1403998767429</v>
      </c>
      <c r="I623" t="str" cm="1">
        <f t="array" aca="1" ref="I623" ca="1">INDEX(data_generation!$AD$7:$AD$9,RANDBETWEEN(1,ROWS(data_generation!$AD$7:$AD$9)))</f>
        <v>Loyal</v>
      </c>
      <c r="J623" t="str" cm="1">
        <f t="array" aca="1" ref="J623" ca="1">INDEX(data_generation!$AE$7:$AE$9,RANDBETWEEN(1,ROWS(data_generation!$AE$7:$AE$9)))</f>
        <v>School</v>
      </c>
      <c r="K623" t="b" cm="1">
        <f t="array" aca="1" ref="K623" ca="1">INDEX(data_generation!$AF$7:$AF$8,RANDBETWEEN(1,ROWS(data_generation!$AF$7:$AF$8)))</f>
        <v>1</v>
      </c>
      <c r="L623" t="str" cm="1">
        <f t="array" aca="1" ref="L623" ca="1">INDEX($AG$7:$AG$10,RANDBETWEEN(1,ROWS($AG$7:$AG$10)))</f>
        <v>&gt;65</v>
      </c>
      <c r="M623" t="str" cm="1">
        <f t="array" aca="1" ref="M623" ca="1">INDEX(data_generation!$AI$7:$AI$9,RANDBETWEEN(1,ROWS(data_generation!$AI$7:$AI$9)))</f>
        <v>Female</v>
      </c>
      <c r="N623" t="str" cm="1">
        <f t="array" aca="1" ref="N623" ca="1">INDEX($AK$7:$AK$9,RANDBETWEEN(1,ROWS($AK$7:$AK$9)))</f>
        <v>Above $1000</v>
      </c>
      <c r="O623" t="str" cm="1">
        <f t="array" aca="1" ref="O623" ca="1">INDEX($AM$7:$AM$12,RANDBETWEEN(1,ROWS($AM$7:$AM$12)))</f>
        <v>IA</v>
      </c>
      <c r="P623" s="6"/>
      <c r="Q623" s="6"/>
      <c r="S623">
        <f t="shared" ca="1" si="39"/>
        <v>0.78952667859089121</v>
      </c>
      <c r="T623" s="5">
        <f t="shared" ca="1" si="40"/>
        <v>0.21366757997752917</v>
      </c>
      <c r="U623">
        <v>100617</v>
      </c>
      <c r="Y623" s="8">
        <v>10617</v>
      </c>
    </row>
    <row r="624" spans="1:25" x14ac:dyDescent="0.25">
      <c r="A624" cm="1">
        <f t="array" aca="1" ref="A624" ca="1">INDEX($U$7:$U$50006, RANK(T624,$T$7:$T$50006), 1)</f>
        <v>100725</v>
      </c>
      <c r="B624" cm="1">
        <f t="array" aca="1" ref="B624" ca="1">INDEX($Y$7:$Y$50006, RANK(T624,$T$7:$T$50006), 1)</f>
        <v>10725</v>
      </c>
      <c r="C624" t="str">
        <f t="shared" ca="1" si="37"/>
        <v>BC</v>
      </c>
      <c r="D624" t="str">
        <f t="shared" ca="1" si="38"/>
        <v>Square</v>
      </c>
      <c r="E624" cm="1">
        <f t="array" aca="1" ref="E624" ca="1">INDEX($Z$7:$Z$46,RANDBETWEEN(1,ROWS($Z$7:$Z$46)))</f>
        <v>2015</v>
      </c>
      <c r="F624" cm="1">
        <f t="array" aca="1" ref="F624" ca="1">INDEX($AB$7:$AB$126,RANDBETWEEN(1,ROWS($AB$7:$AB$126)))</f>
        <v>114</v>
      </c>
      <c r="G624">
        <f ca="1">IF(_xlfn.NORM.INV(T624,$R$7,$R$8)&lt;0,0,_xlfn.NORM.INV(T624,$R$7,$R$8))*VLOOKUP(C624,$V$7:$W$10,2,FALSE)</f>
        <v>2.8196334563436531</v>
      </c>
      <c r="H624" s="6">
        <f ca="1">G624*VLOOKUP(C624,$V$7:$X$12,3,FALSE)</f>
        <v>42.294501845154798</v>
      </c>
      <c r="I624" t="str" cm="1">
        <f t="array" aca="1" ref="I624" ca="1">INDEX(data_generation!$AD$7:$AD$9,RANDBETWEEN(1,ROWS(data_generation!$AD$7:$AD$9)))</f>
        <v>Disloyal</v>
      </c>
      <c r="J624" t="str" cm="1">
        <f t="array" aca="1" ref="J624" ca="1">INDEX(data_generation!$AE$7:$AE$9,RANDBETWEEN(1,ROWS(data_generation!$AE$7:$AE$9)))</f>
        <v>Work</v>
      </c>
      <c r="K624" t="b" cm="1">
        <f t="array" aca="1" ref="K624" ca="1">INDEX(data_generation!$AF$7:$AF$8,RANDBETWEEN(1,ROWS(data_generation!$AF$7:$AF$8)))</f>
        <v>0</v>
      </c>
      <c r="L624" t="str" cm="1">
        <f t="array" aca="1" ref="L624" ca="1">INDEX($AG$7:$AG$10,RANDBETWEEN(1,ROWS($AG$7:$AG$10)))</f>
        <v>46-65</v>
      </c>
      <c r="M624" t="str" cm="1">
        <f t="array" aca="1" ref="M624" ca="1">INDEX(data_generation!$AI$7:$AI$9,RANDBETWEEN(1,ROWS(data_generation!$AI$7:$AI$9)))</f>
        <v>Other</v>
      </c>
      <c r="N624" t="str" cm="1">
        <f t="array" aca="1" ref="N624" ca="1">INDEX($AK$7:$AK$9,RANDBETWEEN(1,ROWS($AK$7:$AK$9)))</f>
        <v>$500-$1000</v>
      </c>
      <c r="O624" t="str" cm="1">
        <f t="array" aca="1" ref="O624" ca="1">INDEX($AM$7:$AM$12,RANDBETWEEN(1,ROWS($AM$7:$AM$12)))</f>
        <v>IN</v>
      </c>
      <c r="P624" s="6"/>
      <c r="Q624" s="6"/>
      <c r="S624">
        <f t="shared" ca="1" si="39"/>
        <v>0.35235766512827182</v>
      </c>
      <c r="T624" s="5">
        <f t="shared" ca="1" si="40"/>
        <v>0.35914949385275874</v>
      </c>
      <c r="U624">
        <v>100618</v>
      </c>
      <c r="Y624" s="8">
        <v>10618</v>
      </c>
    </row>
    <row r="625" spans="1:25" x14ac:dyDescent="0.25">
      <c r="A625" cm="1">
        <f t="array" aca="1" ref="A625" ca="1">INDEX($U$7:$U$50006, RANK(T625,$T$7:$T$50006), 1)</f>
        <v>100123</v>
      </c>
      <c r="B625" cm="1">
        <f t="array" aca="1" ref="B625" ca="1">INDEX($Y$7:$Y$50006, RANK(T625,$T$7:$T$50006), 1)</f>
        <v>10123</v>
      </c>
      <c r="C625" t="str">
        <f t="shared" ca="1" si="37"/>
        <v>BB</v>
      </c>
      <c r="D625" t="str">
        <f t="shared" ca="1" si="38"/>
        <v>Circle</v>
      </c>
      <c r="E625" cm="1">
        <f t="array" aca="1" ref="E625" ca="1">INDEX($Z$7:$Z$46,RANDBETWEEN(1,ROWS($Z$7:$Z$46)))</f>
        <v>2020</v>
      </c>
      <c r="F625" cm="1">
        <f t="array" aca="1" ref="F625" ca="1">INDEX($AB$7:$AB$126,RANDBETWEEN(1,ROWS($AB$7:$AB$126)))</f>
        <v>10</v>
      </c>
      <c r="G625">
        <f ca="1">IF(_xlfn.NORM.INV(T625,$R$7,$R$8)&lt;0,0,_xlfn.NORM.INV(T625,$R$7,$R$8))*VLOOKUP(C625,$V$7:$W$10,2,FALSE)</f>
        <v>32.492349954284663</v>
      </c>
      <c r="H625" s="6">
        <f ca="1">G625*VLOOKUP(C625,$V$7:$X$12,3,FALSE)</f>
        <v>324.92349954284663</v>
      </c>
      <c r="I625" t="str" cm="1">
        <f t="array" aca="1" ref="I625" ca="1">INDEX(data_generation!$AD$7:$AD$9,RANDBETWEEN(1,ROWS(data_generation!$AD$7:$AD$9)))</f>
        <v>Loyal</v>
      </c>
      <c r="J625" t="str" cm="1">
        <f t="array" aca="1" ref="J625" ca="1">INDEX(data_generation!$AE$7:$AE$9,RANDBETWEEN(1,ROWS(data_generation!$AE$7:$AE$9)))</f>
        <v>Home</v>
      </c>
      <c r="K625" t="b" cm="1">
        <f t="array" aca="1" ref="K625" ca="1">INDEX(data_generation!$AF$7:$AF$8,RANDBETWEEN(1,ROWS(data_generation!$AF$7:$AF$8)))</f>
        <v>0</v>
      </c>
      <c r="L625" t="str" cm="1">
        <f t="array" aca="1" ref="L625" ca="1">INDEX($AG$7:$AG$10,RANDBETWEEN(1,ROWS($AG$7:$AG$10)))</f>
        <v>46-65</v>
      </c>
      <c r="M625" t="str" cm="1">
        <f t="array" aca="1" ref="M625" ca="1">INDEX(data_generation!$AI$7:$AI$9,RANDBETWEEN(1,ROWS(data_generation!$AI$7:$AI$9)))</f>
        <v>Female</v>
      </c>
      <c r="N625" t="str" cm="1">
        <f t="array" aca="1" ref="N625" ca="1">INDEX($AK$7:$AK$9,RANDBETWEEN(1,ROWS($AK$7:$AK$9)))</f>
        <v>$500-$1000</v>
      </c>
      <c r="O625" t="str" cm="1">
        <f t="array" aca="1" ref="O625" ca="1">INDEX($AM$7:$AM$12,RANDBETWEEN(1,ROWS($AM$7:$AM$12)))</f>
        <v>MN</v>
      </c>
      <c r="P625" s="6"/>
      <c r="Q625" s="6"/>
      <c r="S625">
        <f t="shared" ca="1" si="39"/>
        <v>0.43660394667324864</v>
      </c>
      <c r="T625" s="5">
        <f t="shared" ca="1" si="40"/>
        <v>0.88886651274746253</v>
      </c>
      <c r="U625">
        <v>100619</v>
      </c>
      <c r="Y625" s="8">
        <v>10619</v>
      </c>
    </row>
    <row r="626" spans="1:25" x14ac:dyDescent="0.25">
      <c r="A626" cm="1">
        <f t="array" aca="1" ref="A626" ca="1">INDEX($U$7:$U$50006, RANK(T626,$T$7:$T$50006), 1)</f>
        <v>100116</v>
      </c>
      <c r="B626" cm="1">
        <f t="array" aca="1" ref="B626" ca="1">INDEX($Y$7:$Y$50006, RANK(T626,$T$7:$T$50006), 1)</f>
        <v>10116</v>
      </c>
      <c r="C626" t="str">
        <f t="shared" ca="1" si="37"/>
        <v>BC</v>
      </c>
      <c r="D626" t="str">
        <f t="shared" ca="1" si="38"/>
        <v>Square</v>
      </c>
      <c r="E626" cm="1">
        <f t="array" aca="1" ref="E626" ca="1">INDEX($Z$7:$Z$46,RANDBETWEEN(1,ROWS($Z$7:$Z$46)))</f>
        <v>2022</v>
      </c>
      <c r="F626" cm="1">
        <f t="array" aca="1" ref="F626" ca="1">INDEX($AB$7:$AB$126,RANDBETWEEN(1,ROWS($AB$7:$AB$126)))</f>
        <v>62</v>
      </c>
      <c r="G626">
        <f ca="1">IF(_xlfn.NORM.INV(T626,$R$7,$R$8)&lt;0,0,_xlfn.NORM.INV(T626,$R$7,$R$8))*VLOOKUP(C626,$V$7:$W$10,2,FALSE)</f>
        <v>3.6378085632386736</v>
      </c>
      <c r="H626" s="6">
        <f ca="1">G626*VLOOKUP(C626,$V$7:$X$12,3,FALSE)</f>
        <v>54.567128448580107</v>
      </c>
      <c r="I626" t="str" cm="1">
        <f t="array" aca="1" ref="I626" ca="1">INDEX(data_generation!$AD$7:$AD$9,RANDBETWEEN(1,ROWS(data_generation!$AD$7:$AD$9)))</f>
        <v>Loyal</v>
      </c>
      <c r="J626" t="str" cm="1">
        <f t="array" aca="1" ref="J626" ca="1">INDEX(data_generation!$AE$7:$AE$9,RANDBETWEEN(1,ROWS(data_generation!$AE$7:$AE$9)))</f>
        <v>Work</v>
      </c>
      <c r="K626" t="b" cm="1">
        <f t="array" aca="1" ref="K626" ca="1">INDEX(data_generation!$AF$7:$AF$8,RANDBETWEEN(1,ROWS(data_generation!$AF$7:$AF$8)))</f>
        <v>0</v>
      </c>
      <c r="L626" t="str" cm="1">
        <f t="array" aca="1" ref="L626" ca="1">INDEX($AG$7:$AG$10,RANDBETWEEN(1,ROWS($AG$7:$AG$10)))</f>
        <v>&gt;65</v>
      </c>
      <c r="M626" t="str" cm="1">
        <f t="array" aca="1" ref="M626" ca="1">INDEX(data_generation!$AI$7:$AI$9,RANDBETWEEN(1,ROWS(data_generation!$AI$7:$AI$9)))</f>
        <v>Male</v>
      </c>
      <c r="N626" t="str" cm="1">
        <f t="array" aca="1" ref="N626" ca="1">INDEX($AK$7:$AK$9,RANDBETWEEN(1,ROWS($AK$7:$AK$9)))</f>
        <v>Above $1000</v>
      </c>
      <c r="O626" t="str" cm="1">
        <f t="array" aca="1" ref="O626" ca="1">INDEX($AM$7:$AM$12,RANDBETWEEN(1,ROWS($AM$7:$AM$12)))</f>
        <v>IL</v>
      </c>
      <c r="P626" s="6"/>
      <c r="Q626" s="6"/>
      <c r="S626">
        <f t="shared" ca="1" si="39"/>
        <v>0.57013021200152214</v>
      </c>
      <c r="T626" s="5">
        <f t="shared" ca="1" si="40"/>
        <v>0.89895455153731885</v>
      </c>
      <c r="U626">
        <v>100620</v>
      </c>
      <c r="Y626" s="8">
        <v>10620</v>
      </c>
    </row>
    <row r="627" spans="1:25" x14ac:dyDescent="0.25">
      <c r="A627" cm="1">
        <f t="array" aca="1" ref="A627" ca="1">INDEX($U$7:$U$50006, RANK(T627,$T$7:$T$50006), 1)</f>
        <v>100107</v>
      </c>
      <c r="B627" cm="1">
        <f t="array" aca="1" ref="B627" ca="1">INDEX($Y$7:$Y$50006, RANK(T627,$T$7:$T$50006), 1)</f>
        <v>10107</v>
      </c>
      <c r="C627" t="str">
        <f t="shared" ca="1" si="37"/>
        <v>BB</v>
      </c>
      <c r="D627" t="str">
        <f t="shared" ca="1" si="38"/>
        <v>Circle</v>
      </c>
      <c r="E627" cm="1">
        <f t="array" aca="1" ref="E627" ca="1">INDEX($Z$7:$Z$46,RANDBETWEEN(1,ROWS($Z$7:$Z$46)))</f>
        <v>2016</v>
      </c>
      <c r="F627" cm="1">
        <f t="array" aca="1" ref="F627" ca="1">INDEX($AB$7:$AB$126,RANDBETWEEN(1,ROWS($AB$7:$AB$126)))</f>
        <v>65</v>
      </c>
      <c r="G627">
        <f ca="1">IF(_xlfn.NORM.INV(T627,$R$7,$R$8)&lt;0,0,_xlfn.NORM.INV(T627,$R$7,$R$8))*VLOOKUP(C627,$V$7:$W$10,2,FALSE)</f>
        <v>33.02055940593074</v>
      </c>
      <c r="H627" s="6">
        <f ca="1">G627*VLOOKUP(C627,$V$7:$X$12,3,FALSE)</f>
        <v>330.20559405930737</v>
      </c>
      <c r="I627" t="str" cm="1">
        <f t="array" aca="1" ref="I627" ca="1">INDEX(data_generation!$AD$7:$AD$9,RANDBETWEEN(1,ROWS(data_generation!$AD$7:$AD$9)))</f>
        <v>Disloyal</v>
      </c>
      <c r="J627" t="str" cm="1">
        <f t="array" aca="1" ref="J627" ca="1">INDEX(data_generation!$AE$7:$AE$9,RANDBETWEEN(1,ROWS(data_generation!$AE$7:$AE$9)))</f>
        <v>School</v>
      </c>
      <c r="K627" t="b" cm="1">
        <f t="array" aca="1" ref="K627" ca="1">INDEX(data_generation!$AF$7:$AF$8,RANDBETWEEN(1,ROWS(data_generation!$AF$7:$AF$8)))</f>
        <v>1</v>
      </c>
      <c r="L627" t="str" cm="1">
        <f t="array" aca="1" ref="L627" ca="1">INDEX($AG$7:$AG$10,RANDBETWEEN(1,ROWS($AG$7:$AG$10)))</f>
        <v>26-45</v>
      </c>
      <c r="M627" t="str" cm="1">
        <f t="array" aca="1" ref="M627" ca="1">INDEX(data_generation!$AI$7:$AI$9,RANDBETWEEN(1,ROWS(data_generation!$AI$7:$AI$9)))</f>
        <v>Male</v>
      </c>
      <c r="N627" t="str" cm="1">
        <f t="array" aca="1" ref="N627" ca="1">INDEX($AK$7:$AK$9,RANDBETWEEN(1,ROWS($AK$7:$AK$9)))</f>
        <v>Under $500</v>
      </c>
      <c r="O627" t="str" cm="1">
        <f t="array" aca="1" ref="O627" ca="1">INDEX($AM$7:$AM$12,RANDBETWEEN(1,ROWS($AM$7:$AM$12)))</f>
        <v>MN</v>
      </c>
      <c r="P627" s="6"/>
      <c r="Q627" s="6"/>
      <c r="S627">
        <f t="shared" ca="1" si="39"/>
        <v>0.21500005110045262</v>
      </c>
      <c r="T627" s="5">
        <f t="shared" ca="1" si="40"/>
        <v>0.90953582214867479</v>
      </c>
      <c r="U627">
        <v>100621</v>
      </c>
      <c r="Y627" s="8">
        <v>10621</v>
      </c>
    </row>
    <row r="628" spans="1:25" x14ac:dyDescent="0.25">
      <c r="A628" cm="1">
        <f t="array" aca="1" ref="A628" ca="1">INDEX($U$7:$U$50006, RANK(T628,$T$7:$T$50006), 1)</f>
        <v>101072</v>
      </c>
      <c r="B628" cm="1">
        <f t="array" aca="1" ref="B628" ca="1">INDEX($Y$7:$Y$50006, RANK(T628,$T$7:$T$50006), 1)</f>
        <v>11072</v>
      </c>
      <c r="C628" t="str">
        <f t="shared" ca="1" si="37"/>
        <v>AB</v>
      </c>
      <c r="D628" t="str">
        <f t="shared" ca="1" si="38"/>
        <v>Circle</v>
      </c>
      <c r="E628" cm="1">
        <f t="array" aca="1" ref="E628" ca="1">INDEX($Z$7:$Z$46,RANDBETWEEN(1,ROWS($Z$7:$Z$46)))</f>
        <v>2022</v>
      </c>
      <c r="F628" cm="1">
        <f t="array" aca="1" ref="F628" ca="1">INDEX($AB$7:$AB$126,RANDBETWEEN(1,ROWS($AB$7:$AB$126)))</f>
        <v>94</v>
      </c>
      <c r="G628">
        <f ca="1">IF(_xlfn.NORM.INV(T628,$R$7,$R$8)&lt;0,0,_xlfn.NORM.INV(T628,$R$7,$R$8))*VLOOKUP(C628,$V$7:$W$10,2,FALSE)</f>
        <v>37.226240631585192</v>
      </c>
      <c r="H628" s="6">
        <f ca="1">G628*VLOOKUP(C628,$V$7:$X$12,3,FALSE)</f>
        <v>93.065601578962983</v>
      </c>
      <c r="I628" t="str" cm="1">
        <f t="array" aca="1" ref="I628" ca="1">INDEX(data_generation!$AD$7:$AD$9,RANDBETWEEN(1,ROWS(data_generation!$AD$7:$AD$9)))</f>
        <v>Disloyal</v>
      </c>
      <c r="J628" t="str" cm="1">
        <f t="array" aca="1" ref="J628" ca="1">INDEX(data_generation!$AE$7:$AE$9,RANDBETWEEN(1,ROWS(data_generation!$AE$7:$AE$9)))</f>
        <v>Home</v>
      </c>
      <c r="K628" t="b" cm="1">
        <f t="array" aca="1" ref="K628" ca="1">INDEX(data_generation!$AF$7:$AF$8,RANDBETWEEN(1,ROWS(data_generation!$AF$7:$AF$8)))</f>
        <v>1</v>
      </c>
      <c r="L628" t="str" cm="1">
        <f t="array" aca="1" ref="L628" ca="1">INDEX($AG$7:$AG$10,RANDBETWEEN(1,ROWS($AG$7:$AG$10)))</f>
        <v>46-65</v>
      </c>
      <c r="M628" t="str" cm="1">
        <f t="array" aca="1" ref="M628" ca="1">INDEX(data_generation!$AI$7:$AI$9,RANDBETWEEN(1,ROWS(data_generation!$AI$7:$AI$9)))</f>
        <v>Other</v>
      </c>
      <c r="N628" t="str" cm="1">
        <f t="array" aca="1" ref="N628" ca="1">INDEX($AK$7:$AK$9,RANDBETWEEN(1,ROWS($AK$7:$AK$9)))</f>
        <v>$500-$1000</v>
      </c>
      <c r="O628" t="str" cm="1">
        <f t="array" aca="1" ref="O628" ca="1">INDEX($AM$7:$AM$12,RANDBETWEEN(1,ROWS($AM$7:$AM$12)))</f>
        <v>IN</v>
      </c>
      <c r="P628" s="6"/>
      <c r="Q628" s="6"/>
      <c r="S628">
        <f t="shared" ca="1" si="39"/>
        <v>0.14792119989399111</v>
      </c>
      <c r="T628" s="5">
        <f t="shared" ca="1" si="40"/>
        <v>3.1178337004522216E-2</v>
      </c>
      <c r="U628">
        <v>100622</v>
      </c>
      <c r="Y628" s="8">
        <v>10622</v>
      </c>
    </row>
    <row r="629" spans="1:25" x14ac:dyDescent="0.25">
      <c r="A629" cm="1">
        <f t="array" aca="1" ref="A629" ca="1">INDEX($U$7:$U$50006, RANK(T629,$T$7:$T$50006), 1)</f>
        <v>100756</v>
      </c>
      <c r="B629" cm="1">
        <f t="array" aca="1" ref="B629" ca="1">INDEX($Y$7:$Y$50006, RANK(T629,$T$7:$T$50006), 1)</f>
        <v>10756</v>
      </c>
      <c r="C629" t="str">
        <f t="shared" ca="1" si="37"/>
        <v>AB</v>
      </c>
      <c r="D629" t="str">
        <f t="shared" ca="1" si="38"/>
        <v>Circle</v>
      </c>
      <c r="E629" cm="1">
        <f t="array" aca="1" ref="E629" ca="1">INDEX($Z$7:$Z$46,RANDBETWEEN(1,ROWS($Z$7:$Z$46)))</f>
        <v>2017</v>
      </c>
      <c r="F629" cm="1">
        <f t="array" aca="1" ref="F629" ca="1">INDEX($AB$7:$AB$126,RANDBETWEEN(1,ROWS($AB$7:$AB$126)))</f>
        <v>1</v>
      </c>
      <c r="G629">
        <f ca="1">IF(_xlfn.NORM.INV(T629,$R$7,$R$8)&lt;0,0,_xlfn.NORM.INV(T629,$R$7,$R$8))*VLOOKUP(C629,$V$7:$W$10,2,FALSE)</f>
        <v>50.108019641071799</v>
      </c>
      <c r="H629" s="6">
        <f ca="1">G629*VLOOKUP(C629,$V$7:$X$12,3,FALSE)</f>
        <v>125.27004910267949</v>
      </c>
      <c r="I629" t="str" cm="1">
        <f t="array" aca="1" ref="I629" ca="1">INDEX(data_generation!$AD$7:$AD$9,RANDBETWEEN(1,ROWS(data_generation!$AD$7:$AD$9)))</f>
        <v>Disloyal</v>
      </c>
      <c r="J629" t="str" cm="1">
        <f t="array" aca="1" ref="J629" ca="1">INDEX(data_generation!$AE$7:$AE$9,RANDBETWEEN(1,ROWS(data_generation!$AE$7:$AE$9)))</f>
        <v>School</v>
      </c>
      <c r="K629" t="b" cm="1">
        <f t="array" aca="1" ref="K629" ca="1">INDEX(data_generation!$AF$7:$AF$8,RANDBETWEEN(1,ROWS(data_generation!$AF$7:$AF$8)))</f>
        <v>1</v>
      </c>
      <c r="L629" t="str" cm="1">
        <f t="array" aca="1" ref="L629" ca="1">INDEX($AG$7:$AG$10,RANDBETWEEN(1,ROWS($AG$7:$AG$10)))</f>
        <v>26-45</v>
      </c>
      <c r="M629" t="str" cm="1">
        <f t="array" aca="1" ref="M629" ca="1">INDEX(data_generation!$AI$7:$AI$9,RANDBETWEEN(1,ROWS(data_generation!$AI$7:$AI$9)))</f>
        <v>Male</v>
      </c>
      <c r="N629" t="str" cm="1">
        <f t="array" aca="1" ref="N629" ca="1">INDEX($AK$7:$AK$9,RANDBETWEEN(1,ROWS($AK$7:$AK$9)))</f>
        <v>$500-$1000</v>
      </c>
      <c r="O629" t="str" cm="1">
        <f t="array" aca="1" ref="O629" ca="1">INDEX($AM$7:$AM$12,RANDBETWEEN(1,ROWS($AM$7:$AM$12)))</f>
        <v>WI</v>
      </c>
      <c r="P629" s="6"/>
      <c r="Q629" s="6"/>
      <c r="S629">
        <f t="shared" ca="1" si="39"/>
        <v>0.4138041402060505</v>
      </c>
      <c r="T629" s="5">
        <f t="shared" ca="1" si="40"/>
        <v>0.33271000379776638</v>
      </c>
      <c r="U629">
        <v>100623</v>
      </c>
      <c r="Y629" s="8">
        <v>10623</v>
      </c>
    </row>
    <row r="630" spans="1:25" x14ac:dyDescent="0.25">
      <c r="A630" cm="1">
        <f t="array" aca="1" ref="A630" ca="1">INDEX($U$7:$U$50006, RANK(T630,$T$7:$T$50006), 1)</f>
        <v>100312</v>
      </c>
      <c r="B630" cm="1">
        <f t="array" aca="1" ref="B630" ca="1">INDEX($Y$7:$Y$50006, RANK(T630,$T$7:$T$50006), 1)</f>
        <v>10312</v>
      </c>
      <c r="C630" t="str">
        <f t="shared" ca="1" si="37"/>
        <v>AB</v>
      </c>
      <c r="D630" t="str">
        <f t="shared" ca="1" si="38"/>
        <v>Circle</v>
      </c>
      <c r="E630" cm="1">
        <f t="array" aca="1" ref="E630" ca="1">INDEX($Z$7:$Z$46,RANDBETWEEN(1,ROWS($Z$7:$Z$46)))</f>
        <v>2015</v>
      </c>
      <c r="F630" cm="1">
        <f t="array" aca="1" ref="F630" ca="1">INDEX($AB$7:$AB$126,RANDBETWEEN(1,ROWS($AB$7:$AB$126)))</f>
        <v>21</v>
      </c>
      <c r="G630">
        <f ca="1">IF(_xlfn.NORM.INV(T630,$R$7,$R$8)&lt;0,0,_xlfn.NORM.INV(T630,$R$7,$R$8))*VLOOKUP(C630,$V$7:$W$10,2,FALSE)</f>
        <v>59.352129519759011</v>
      </c>
      <c r="H630" s="6">
        <f ca="1">G630*VLOOKUP(C630,$V$7:$X$12,3,FALSE)</f>
        <v>148.38032379939753</v>
      </c>
      <c r="I630" t="str" cm="1">
        <f t="array" aca="1" ref="I630" ca="1">INDEX(data_generation!$AD$7:$AD$9,RANDBETWEEN(1,ROWS(data_generation!$AD$7:$AD$9)))</f>
        <v>Uncommited</v>
      </c>
      <c r="J630" t="str" cm="1">
        <f t="array" aca="1" ref="J630" ca="1">INDEX(data_generation!$AE$7:$AE$9,RANDBETWEEN(1,ROWS(data_generation!$AE$7:$AE$9)))</f>
        <v>Work</v>
      </c>
      <c r="K630" t="b" cm="1">
        <f t="array" aca="1" ref="K630" ca="1">INDEX(data_generation!$AF$7:$AF$8,RANDBETWEEN(1,ROWS(data_generation!$AF$7:$AF$8)))</f>
        <v>1</v>
      </c>
      <c r="L630" t="str" cm="1">
        <f t="array" aca="1" ref="L630" ca="1">INDEX($AG$7:$AG$10,RANDBETWEEN(1,ROWS($AG$7:$AG$10)))</f>
        <v>&gt;65</v>
      </c>
      <c r="M630" t="str" cm="1">
        <f t="array" aca="1" ref="M630" ca="1">INDEX(data_generation!$AI$7:$AI$9,RANDBETWEEN(1,ROWS(data_generation!$AI$7:$AI$9)))</f>
        <v>Other</v>
      </c>
      <c r="N630" t="str" cm="1">
        <f t="array" aca="1" ref="N630" ca="1">INDEX($AK$7:$AK$9,RANDBETWEEN(1,ROWS($AK$7:$AK$9)))</f>
        <v>$500-$1000</v>
      </c>
      <c r="O630" t="str" cm="1">
        <f t="array" aca="1" ref="O630" ca="1">INDEX($AM$7:$AM$12,RANDBETWEEN(1,ROWS($AM$7:$AM$12)))</f>
        <v>MO</v>
      </c>
      <c r="P630" s="6"/>
      <c r="Q630" s="6"/>
      <c r="S630">
        <f t="shared" ca="1" si="39"/>
        <v>6.0396138291186396E-2</v>
      </c>
      <c r="T630" s="5">
        <f t="shared" ca="1" si="40"/>
        <v>0.72397165700557642</v>
      </c>
      <c r="U630">
        <v>100624</v>
      </c>
      <c r="Y630" s="8">
        <v>10624</v>
      </c>
    </row>
    <row r="631" spans="1:25" x14ac:dyDescent="0.25">
      <c r="A631" cm="1">
        <f t="array" aca="1" ref="A631" ca="1">INDEX($U$7:$U$50006, RANK(T631,$T$7:$T$50006), 1)</f>
        <v>100074</v>
      </c>
      <c r="B631" cm="1">
        <f t="array" aca="1" ref="B631" ca="1">INDEX($Y$7:$Y$50006, RANK(T631,$T$7:$T$50006), 1)</f>
        <v>10074</v>
      </c>
      <c r="C631" t="str">
        <f t="shared" ca="1" si="37"/>
        <v>AB</v>
      </c>
      <c r="D631" t="str">
        <f t="shared" ca="1" si="38"/>
        <v>Circle</v>
      </c>
      <c r="E631" cm="1">
        <f t="array" aca="1" ref="E631" ca="1">INDEX($Z$7:$Z$46,RANDBETWEEN(1,ROWS($Z$7:$Z$46)))</f>
        <v>2020</v>
      </c>
      <c r="F631" cm="1">
        <f t="array" aca="1" ref="F631" ca="1">INDEX($AB$7:$AB$126,RANDBETWEEN(1,ROWS($AB$7:$AB$126)))</f>
        <v>6</v>
      </c>
      <c r="G631">
        <f ca="1">IF(_xlfn.NORM.INV(T631,$R$7,$R$8)&lt;0,0,_xlfn.NORM.INV(T631,$R$7,$R$8))*VLOOKUP(C631,$V$7:$W$10,2,FALSE)</f>
        <v>67.680933453503982</v>
      </c>
      <c r="H631" s="6">
        <f ca="1">G631*VLOOKUP(C631,$V$7:$X$12,3,FALSE)</f>
        <v>169.20233363375996</v>
      </c>
      <c r="I631" t="str" cm="1">
        <f t="array" aca="1" ref="I631" ca="1">INDEX(data_generation!$AD$7:$AD$9,RANDBETWEEN(1,ROWS(data_generation!$AD$7:$AD$9)))</f>
        <v>Disloyal</v>
      </c>
      <c r="J631" t="str" cm="1">
        <f t="array" aca="1" ref="J631" ca="1">INDEX(data_generation!$AE$7:$AE$9,RANDBETWEEN(1,ROWS(data_generation!$AE$7:$AE$9)))</f>
        <v>School</v>
      </c>
      <c r="K631" t="b" cm="1">
        <f t="array" aca="1" ref="K631" ca="1">INDEX(data_generation!$AF$7:$AF$8,RANDBETWEEN(1,ROWS(data_generation!$AF$7:$AF$8)))</f>
        <v>1</v>
      </c>
      <c r="L631" t="str" cm="1">
        <f t="array" aca="1" ref="L631" ca="1">INDEX($AG$7:$AG$10,RANDBETWEEN(1,ROWS($AG$7:$AG$10)))</f>
        <v>&gt;65</v>
      </c>
      <c r="M631" t="str" cm="1">
        <f t="array" aca="1" ref="M631" ca="1">INDEX(data_generation!$AI$7:$AI$9,RANDBETWEEN(1,ROWS(data_generation!$AI$7:$AI$9)))</f>
        <v>Female</v>
      </c>
      <c r="N631" t="str" cm="1">
        <f t="array" aca="1" ref="N631" ca="1">INDEX($AK$7:$AK$9,RANDBETWEEN(1,ROWS($AK$7:$AK$9)))</f>
        <v>$500-$1000</v>
      </c>
      <c r="O631" t="str" cm="1">
        <f t="array" aca="1" ref="O631" ca="1">INDEX($AM$7:$AM$12,RANDBETWEEN(1,ROWS($AM$7:$AM$12)))</f>
        <v>WI</v>
      </c>
      <c r="P631" s="6"/>
      <c r="Q631" s="6"/>
      <c r="S631">
        <f t="shared" ca="1" si="39"/>
        <v>0.32615585894952315</v>
      </c>
      <c r="T631" s="5">
        <f t="shared" ca="1" si="40"/>
        <v>0.93575754471989525</v>
      </c>
      <c r="U631">
        <v>100625</v>
      </c>
      <c r="Y631" s="8">
        <v>10625</v>
      </c>
    </row>
    <row r="632" spans="1:25" x14ac:dyDescent="0.25">
      <c r="A632" cm="1">
        <f t="array" aca="1" ref="A632" ca="1">INDEX($U$7:$U$50006, RANK(T632,$T$7:$T$50006), 1)</f>
        <v>100930</v>
      </c>
      <c r="B632" cm="1">
        <f t="array" aca="1" ref="B632" ca="1">INDEX($Y$7:$Y$50006, RANK(T632,$T$7:$T$50006), 1)</f>
        <v>10930</v>
      </c>
      <c r="C632" t="str">
        <f t="shared" ca="1" si="37"/>
        <v>AC</v>
      </c>
      <c r="D632" t="str">
        <f t="shared" ca="1" si="38"/>
        <v>Circle</v>
      </c>
      <c r="E632" cm="1">
        <f t="array" aca="1" ref="E632" ca="1">INDEX($Z$7:$Z$46,RANDBETWEEN(1,ROWS($Z$7:$Z$46)))</f>
        <v>2020</v>
      </c>
      <c r="F632" cm="1">
        <f t="array" aca="1" ref="F632" ca="1">INDEX($AB$7:$AB$126,RANDBETWEEN(1,ROWS($AB$7:$AB$126)))</f>
        <v>37</v>
      </c>
      <c r="G632">
        <f ca="1">IF(_xlfn.NORM.INV(T632,$R$7,$R$8)&lt;0,0,_xlfn.NORM.INV(T632,$R$7,$R$8))*VLOOKUP(C632,$V$7:$W$10,2,FALSE)</f>
        <v>43.151518875615821</v>
      </c>
      <c r="H632" s="6">
        <f ca="1">G632*VLOOKUP(C632,$V$7:$X$12,3,FALSE)</f>
        <v>129.45455662684748</v>
      </c>
      <c r="I632" t="str" cm="1">
        <f t="array" aca="1" ref="I632" ca="1">INDEX(data_generation!$AD$7:$AD$9,RANDBETWEEN(1,ROWS(data_generation!$AD$7:$AD$9)))</f>
        <v>Uncommited</v>
      </c>
      <c r="J632" t="str" cm="1">
        <f t="array" aca="1" ref="J632" ca="1">INDEX(data_generation!$AE$7:$AE$9,RANDBETWEEN(1,ROWS(data_generation!$AE$7:$AE$9)))</f>
        <v>Home</v>
      </c>
      <c r="K632" t="b" cm="1">
        <f t="array" aca="1" ref="K632" ca="1">INDEX(data_generation!$AF$7:$AF$8,RANDBETWEEN(1,ROWS(data_generation!$AF$7:$AF$8)))</f>
        <v>0</v>
      </c>
      <c r="L632" t="str" cm="1">
        <f t="array" aca="1" ref="L632" ca="1">INDEX($AG$7:$AG$10,RANDBETWEEN(1,ROWS($AG$7:$AG$10)))</f>
        <v>46-65</v>
      </c>
      <c r="M632" t="str" cm="1">
        <f t="array" aca="1" ref="M632" ca="1">INDEX(data_generation!$AI$7:$AI$9,RANDBETWEEN(1,ROWS(data_generation!$AI$7:$AI$9)))</f>
        <v>Male</v>
      </c>
      <c r="N632" t="str" cm="1">
        <f t="array" aca="1" ref="N632" ca="1">INDEX($AK$7:$AK$9,RANDBETWEEN(1,ROWS($AK$7:$AK$9)))</f>
        <v>Under $500</v>
      </c>
      <c r="O632" t="str" cm="1">
        <f t="array" aca="1" ref="O632" ca="1">INDEX($AM$7:$AM$12,RANDBETWEEN(1,ROWS($AM$7:$AM$12)))</f>
        <v>IN</v>
      </c>
      <c r="P632" s="6"/>
      <c r="Q632" s="6"/>
      <c r="S632">
        <f t="shared" ca="1" si="39"/>
        <v>0.73246674200262041</v>
      </c>
      <c r="T632" s="5">
        <f t="shared" ca="1" si="40"/>
        <v>0.1779122319248182</v>
      </c>
      <c r="U632">
        <v>100626</v>
      </c>
      <c r="Y632" s="8">
        <v>10626</v>
      </c>
    </row>
    <row r="633" spans="1:25" x14ac:dyDescent="0.25">
      <c r="A633" cm="1">
        <f t="array" aca="1" ref="A633" ca="1">INDEX($U$7:$U$50006, RANK(T633,$T$7:$T$50006), 1)</f>
        <v>100799</v>
      </c>
      <c r="B633" cm="1">
        <f t="array" aca="1" ref="B633" ca="1">INDEX($Y$7:$Y$50006, RANK(T633,$T$7:$T$50006), 1)</f>
        <v>10799</v>
      </c>
      <c r="C633" t="str">
        <f t="shared" ca="1" si="37"/>
        <v>AB</v>
      </c>
      <c r="D633" t="str">
        <f t="shared" ca="1" si="38"/>
        <v>Circle</v>
      </c>
      <c r="E633" cm="1">
        <f t="array" aca="1" ref="E633" ca="1">INDEX($Z$7:$Z$46,RANDBETWEEN(1,ROWS($Z$7:$Z$46)))</f>
        <v>2023</v>
      </c>
      <c r="F633" cm="1">
        <f t="array" aca="1" ref="F633" ca="1">INDEX($AB$7:$AB$126,RANDBETWEEN(1,ROWS($AB$7:$AB$126)))</f>
        <v>60</v>
      </c>
      <c r="G633">
        <f ca="1">IF(_xlfn.NORM.INV(T633,$R$7,$R$8)&lt;0,0,_xlfn.NORM.INV(T633,$R$7,$R$8))*VLOOKUP(C633,$V$7:$W$10,2,FALSE)</f>
        <v>49.092783431520566</v>
      </c>
      <c r="H633" s="6">
        <f ca="1">G633*VLOOKUP(C633,$V$7:$X$12,3,FALSE)</f>
        <v>122.73195857880141</v>
      </c>
      <c r="I633" t="str" cm="1">
        <f t="array" aca="1" ref="I633" ca="1">INDEX(data_generation!$AD$7:$AD$9,RANDBETWEEN(1,ROWS(data_generation!$AD$7:$AD$9)))</f>
        <v>Uncommited</v>
      </c>
      <c r="J633" t="str" cm="1">
        <f t="array" aca="1" ref="J633" ca="1">INDEX(data_generation!$AE$7:$AE$9,RANDBETWEEN(1,ROWS(data_generation!$AE$7:$AE$9)))</f>
        <v>School</v>
      </c>
      <c r="K633" t="b" cm="1">
        <f t="array" aca="1" ref="K633" ca="1">INDEX(data_generation!$AF$7:$AF$8,RANDBETWEEN(1,ROWS(data_generation!$AF$7:$AF$8)))</f>
        <v>1</v>
      </c>
      <c r="L633" t="str" cm="1">
        <f t="array" aca="1" ref="L633" ca="1">INDEX($AG$7:$AG$10,RANDBETWEEN(1,ROWS($AG$7:$AG$10)))</f>
        <v>&gt;65</v>
      </c>
      <c r="M633" t="str" cm="1">
        <f t="array" aca="1" ref="M633" ca="1">INDEX(data_generation!$AI$7:$AI$9,RANDBETWEEN(1,ROWS(data_generation!$AI$7:$AI$9)))</f>
        <v>Other</v>
      </c>
      <c r="N633" t="str" cm="1">
        <f t="array" aca="1" ref="N633" ca="1">INDEX($AK$7:$AK$9,RANDBETWEEN(1,ROWS($AK$7:$AK$9)))</f>
        <v>Above $1000</v>
      </c>
      <c r="O633" t="str" cm="1">
        <f t="array" aca="1" ref="O633" ca="1">INDEX($AM$7:$AM$12,RANDBETWEEN(1,ROWS($AM$7:$AM$12)))</f>
        <v>MN</v>
      </c>
      <c r="P633" s="6"/>
      <c r="Q633" s="6"/>
      <c r="S633">
        <f t="shared" ca="1" si="39"/>
        <v>0.40111534267742699</v>
      </c>
      <c r="T633" s="5">
        <f t="shared" ca="1" si="40"/>
        <v>0.29279207089885806</v>
      </c>
      <c r="U633">
        <v>100627</v>
      </c>
      <c r="Y633" s="8">
        <v>10627</v>
      </c>
    </row>
    <row r="634" spans="1:25" x14ac:dyDescent="0.25">
      <c r="A634" cm="1">
        <f t="array" aca="1" ref="A634" ca="1">INDEX($U$7:$U$50006, RANK(T634,$T$7:$T$50006), 1)</f>
        <v>100702</v>
      </c>
      <c r="B634" cm="1">
        <f t="array" aca="1" ref="B634" ca="1">INDEX($Y$7:$Y$50006, RANK(T634,$T$7:$T$50006), 1)</f>
        <v>10702</v>
      </c>
      <c r="C634" t="str">
        <f t="shared" ca="1" si="37"/>
        <v>BC</v>
      </c>
      <c r="D634" t="str">
        <f t="shared" ca="1" si="38"/>
        <v>Square</v>
      </c>
      <c r="E634" cm="1">
        <f t="array" aca="1" ref="E634" ca="1">INDEX($Z$7:$Z$46,RANDBETWEEN(1,ROWS($Z$7:$Z$46)))</f>
        <v>2023</v>
      </c>
      <c r="F634" cm="1">
        <f t="array" aca="1" ref="F634" ca="1">INDEX($AB$7:$AB$126,RANDBETWEEN(1,ROWS($AB$7:$AB$126)))</f>
        <v>88</v>
      </c>
      <c r="G634">
        <f ca="1">IF(_xlfn.NORM.INV(T634,$R$7,$R$8)&lt;0,0,_xlfn.NORM.INV(T634,$R$7,$R$8))*VLOOKUP(C634,$V$7:$W$10,2,FALSE)</f>
        <v>2.8393537228142258</v>
      </c>
      <c r="H634" s="6">
        <f ca="1">G634*VLOOKUP(C634,$V$7:$X$12,3,FALSE)</f>
        <v>42.59030584221339</v>
      </c>
      <c r="I634" t="str" cm="1">
        <f t="array" aca="1" ref="I634" ca="1">INDEX(data_generation!$AD$7:$AD$9,RANDBETWEEN(1,ROWS(data_generation!$AD$7:$AD$9)))</f>
        <v>Loyal</v>
      </c>
      <c r="J634" t="str" cm="1">
        <f t="array" aca="1" ref="J634" ca="1">INDEX(data_generation!$AE$7:$AE$9,RANDBETWEEN(1,ROWS(data_generation!$AE$7:$AE$9)))</f>
        <v>Work</v>
      </c>
      <c r="K634" t="b" cm="1">
        <f t="array" aca="1" ref="K634" ca="1">INDEX(data_generation!$AF$7:$AF$8,RANDBETWEEN(1,ROWS(data_generation!$AF$7:$AF$8)))</f>
        <v>1</v>
      </c>
      <c r="L634" t="str" cm="1">
        <f t="array" aca="1" ref="L634" ca="1">INDEX($AG$7:$AG$10,RANDBETWEEN(1,ROWS($AG$7:$AG$10)))</f>
        <v>&lt;25</v>
      </c>
      <c r="M634" t="str" cm="1">
        <f t="array" aca="1" ref="M634" ca="1">INDEX(data_generation!$AI$7:$AI$9,RANDBETWEEN(1,ROWS(data_generation!$AI$7:$AI$9)))</f>
        <v>Female</v>
      </c>
      <c r="N634" t="str" cm="1">
        <f t="array" aca="1" ref="N634" ca="1">INDEX($AK$7:$AK$9,RANDBETWEEN(1,ROWS($AK$7:$AK$9)))</f>
        <v>Under $500</v>
      </c>
      <c r="O634" t="str" cm="1">
        <f t="array" aca="1" ref="O634" ca="1">INDEX($AM$7:$AM$12,RANDBETWEEN(1,ROWS($AM$7:$AM$12)))</f>
        <v>IA</v>
      </c>
      <c r="P634" s="6"/>
      <c r="Q634" s="6"/>
      <c r="S634">
        <f t="shared" ca="1" si="39"/>
        <v>0.8300651560026584</v>
      </c>
      <c r="T634" s="5">
        <f t="shared" ca="1" si="40"/>
        <v>0.37399434915477237</v>
      </c>
      <c r="U634">
        <v>100628</v>
      </c>
      <c r="Y634" s="8">
        <v>10628</v>
      </c>
    </row>
    <row r="635" spans="1:25" x14ac:dyDescent="0.25">
      <c r="A635" cm="1">
        <f t="array" aca="1" ref="A635" ca="1">INDEX($U$7:$U$50006, RANK(T635,$T$7:$T$50006), 1)</f>
        <v>100814</v>
      </c>
      <c r="B635" cm="1">
        <f t="array" aca="1" ref="B635" ca="1">INDEX($Y$7:$Y$50006, RANK(T635,$T$7:$T$50006), 1)</f>
        <v>10814</v>
      </c>
      <c r="C635" t="str">
        <f t="shared" ca="1" si="37"/>
        <v>AB</v>
      </c>
      <c r="D635" t="str">
        <f t="shared" ca="1" si="38"/>
        <v>Circle</v>
      </c>
      <c r="E635" cm="1">
        <f t="array" aca="1" ref="E635" ca="1">INDEX($Z$7:$Z$46,RANDBETWEEN(1,ROWS($Z$7:$Z$46)))</f>
        <v>2023</v>
      </c>
      <c r="F635" cm="1">
        <f t="array" aca="1" ref="F635" ca="1">INDEX($AB$7:$AB$126,RANDBETWEEN(1,ROWS($AB$7:$AB$126)))</f>
        <v>118</v>
      </c>
      <c r="G635">
        <f ca="1">IF(_xlfn.NORM.INV(T635,$R$7,$R$8)&lt;0,0,_xlfn.NORM.INV(T635,$R$7,$R$8))*VLOOKUP(C635,$V$7:$W$10,2,FALSE)</f>
        <v>48.74824530194455</v>
      </c>
      <c r="H635" s="6">
        <f ca="1">G635*VLOOKUP(C635,$V$7:$X$12,3,FALSE)</f>
        <v>121.87061325486138</v>
      </c>
      <c r="I635" t="str" cm="1">
        <f t="array" aca="1" ref="I635" ca="1">INDEX(data_generation!$AD$7:$AD$9,RANDBETWEEN(1,ROWS(data_generation!$AD$7:$AD$9)))</f>
        <v>Loyal</v>
      </c>
      <c r="J635" t="str" cm="1">
        <f t="array" aca="1" ref="J635" ca="1">INDEX(data_generation!$AE$7:$AE$9,RANDBETWEEN(1,ROWS(data_generation!$AE$7:$AE$9)))</f>
        <v>Home</v>
      </c>
      <c r="K635" t="b" cm="1">
        <f t="array" aca="1" ref="K635" ca="1">INDEX(data_generation!$AF$7:$AF$8,RANDBETWEEN(1,ROWS(data_generation!$AF$7:$AF$8)))</f>
        <v>0</v>
      </c>
      <c r="L635" t="str" cm="1">
        <f t="array" aca="1" ref="L635" ca="1">INDEX($AG$7:$AG$10,RANDBETWEEN(1,ROWS($AG$7:$AG$10)))</f>
        <v>&gt;65</v>
      </c>
      <c r="M635" t="str" cm="1">
        <f t="array" aca="1" ref="M635" ca="1">INDEX(data_generation!$AI$7:$AI$9,RANDBETWEEN(1,ROWS(data_generation!$AI$7:$AI$9)))</f>
        <v>Other</v>
      </c>
      <c r="N635" t="str" cm="1">
        <f t="array" aca="1" ref="N635" ca="1">INDEX($AK$7:$AK$9,RANDBETWEEN(1,ROWS($AK$7:$AK$9)))</f>
        <v>$500-$1000</v>
      </c>
      <c r="O635" t="str" cm="1">
        <f t="array" aca="1" ref="O635" ca="1">INDEX($AM$7:$AM$12,RANDBETWEEN(1,ROWS($AM$7:$AM$12)))</f>
        <v>WI</v>
      </c>
      <c r="P635" s="6"/>
      <c r="Q635" s="6"/>
      <c r="S635">
        <f t="shared" ca="1" si="39"/>
        <v>0.33586162147940968</v>
      </c>
      <c r="T635" s="5">
        <f t="shared" ca="1" si="40"/>
        <v>0.27976885589082434</v>
      </c>
      <c r="U635">
        <v>100629</v>
      </c>
      <c r="Y635" s="8">
        <v>10629</v>
      </c>
    </row>
    <row r="636" spans="1:25" x14ac:dyDescent="0.25">
      <c r="A636" cm="1">
        <f t="array" aca="1" ref="A636" ca="1">INDEX($U$7:$U$50006, RANK(T636,$T$7:$T$50006), 1)</f>
        <v>100854</v>
      </c>
      <c r="B636" cm="1">
        <f t="array" aca="1" ref="B636" ca="1">INDEX($Y$7:$Y$50006, RANK(T636,$T$7:$T$50006), 1)</f>
        <v>10854</v>
      </c>
      <c r="C636" t="str">
        <f t="shared" ca="1" si="37"/>
        <v>AB</v>
      </c>
      <c r="D636" t="str">
        <f t="shared" ca="1" si="38"/>
        <v>Circle</v>
      </c>
      <c r="E636" cm="1">
        <f t="array" aca="1" ref="E636" ca="1">INDEX($Z$7:$Z$46,RANDBETWEEN(1,ROWS($Z$7:$Z$46)))</f>
        <v>2023</v>
      </c>
      <c r="F636" cm="1">
        <f t="array" aca="1" ref="F636" ca="1">INDEX($AB$7:$AB$126,RANDBETWEEN(1,ROWS($AB$7:$AB$126)))</f>
        <v>85</v>
      </c>
      <c r="G636">
        <f ca="1">IF(_xlfn.NORM.INV(T636,$R$7,$R$8)&lt;0,0,_xlfn.NORM.INV(T636,$R$7,$R$8))*VLOOKUP(C636,$V$7:$W$10,2,FALSE)</f>
        <v>47.924754266125994</v>
      </c>
      <c r="H636" s="6">
        <f ca="1">G636*VLOOKUP(C636,$V$7:$X$12,3,FALSE)</f>
        <v>119.81188566531499</v>
      </c>
      <c r="I636" t="str" cm="1">
        <f t="array" aca="1" ref="I636" ca="1">INDEX(data_generation!$AD$7:$AD$9,RANDBETWEEN(1,ROWS(data_generation!$AD$7:$AD$9)))</f>
        <v>Loyal</v>
      </c>
      <c r="J636" t="str" cm="1">
        <f t="array" aca="1" ref="J636" ca="1">INDEX(data_generation!$AE$7:$AE$9,RANDBETWEEN(1,ROWS(data_generation!$AE$7:$AE$9)))</f>
        <v>Work</v>
      </c>
      <c r="K636" t="b" cm="1">
        <f t="array" aca="1" ref="K636" ca="1">INDEX(data_generation!$AF$7:$AF$8,RANDBETWEEN(1,ROWS(data_generation!$AF$7:$AF$8)))</f>
        <v>0</v>
      </c>
      <c r="L636" t="str" cm="1">
        <f t="array" aca="1" ref="L636" ca="1">INDEX($AG$7:$AG$10,RANDBETWEEN(1,ROWS($AG$7:$AG$10)))</f>
        <v>46-65</v>
      </c>
      <c r="M636" t="str" cm="1">
        <f t="array" aca="1" ref="M636" ca="1">INDEX(data_generation!$AI$7:$AI$9,RANDBETWEEN(1,ROWS(data_generation!$AI$7:$AI$9)))</f>
        <v>Male</v>
      </c>
      <c r="N636" t="str" cm="1">
        <f t="array" aca="1" ref="N636" ca="1">INDEX($AK$7:$AK$9,RANDBETWEEN(1,ROWS($AK$7:$AK$9)))</f>
        <v>Under $500</v>
      </c>
      <c r="O636" t="str" cm="1">
        <f t="array" aca="1" ref="O636" ca="1">INDEX($AM$7:$AM$12,RANDBETWEEN(1,ROWS($AM$7:$AM$12)))</f>
        <v>MO</v>
      </c>
      <c r="P636" s="6"/>
      <c r="Q636" s="6"/>
      <c r="S636">
        <f t="shared" ca="1" si="39"/>
        <v>0.77093879080883843</v>
      </c>
      <c r="T636" s="5">
        <f t="shared" ca="1" si="40"/>
        <v>0.24982920904193273</v>
      </c>
      <c r="U636">
        <v>100630</v>
      </c>
      <c r="Y636" s="8">
        <v>10630</v>
      </c>
    </row>
    <row r="637" spans="1:25" x14ac:dyDescent="0.25">
      <c r="A637" cm="1">
        <f t="array" aca="1" ref="A637" ca="1">INDEX($U$7:$U$50006, RANK(T637,$T$7:$T$50006), 1)</f>
        <v>100975</v>
      </c>
      <c r="B637" cm="1">
        <f t="array" aca="1" ref="B637" ca="1">INDEX($Y$7:$Y$50006, RANK(T637,$T$7:$T$50006), 1)</f>
        <v>10975</v>
      </c>
      <c r="C637" t="str">
        <f t="shared" ca="1" si="37"/>
        <v>AB</v>
      </c>
      <c r="D637" t="str">
        <f t="shared" ca="1" si="38"/>
        <v>Circle</v>
      </c>
      <c r="E637" cm="1">
        <f t="array" aca="1" ref="E637" ca="1">INDEX($Z$7:$Z$46,RANDBETWEEN(1,ROWS($Z$7:$Z$46)))</f>
        <v>2023</v>
      </c>
      <c r="F637" cm="1">
        <f t="array" aca="1" ref="F637" ca="1">INDEX($AB$7:$AB$126,RANDBETWEEN(1,ROWS($AB$7:$AB$126)))</f>
        <v>36</v>
      </c>
      <c r="G637">
        <f ca="1">IF(_xlfn.NORM.INV(T637,$R$7,$R$8)&lt;0,0,_xlfn.NORM.INV(T637,$R$7,$R$8))*VLOOKUP(C637,$V$7:$W$10,2,FALSE)</f>
        <v>44.273164619106232</v>
      </c>
      <c r="H637" s="6">
        <f ca="1">G637*VLOOKUP(C637,$V$7:$X$12,3,FALSE)</f>
        <v>110.68291154776558</v>
      </c>
      <c r="I637" t="str" cm="1">
        <f t="array" aca="1" ref="I637" ca="1">INDEX(data_generation!$AD$7:$AD$9,RANDBETWEEN(1,ROWS(data_generation!$AD$7:$AD$9)))</f>
        <v>Disloyal</v>
      </c>
      <c r="J637" t="str" cm="1">
        <f t="array" aca="1" ref="J637" ca="1">INDEX(data_generation!$AE$7:$AE$9,RANDBETWEEN(1,ROWS(data_generation!$AE$7:$AE$9)))</f>
        <v>Work</v>
      </c>
      <c r="K637" t="b" cm="1">
        <f t="array" aca="1" ref="K637" ca="1">INDEX(data_generation!$AF$7:$AF$8,RANDBETWEEN(1,ROWS(data_generation!$AF$7:$AF$8)))</f>
        <v>1</v>
      </c>
      <c r="L637" t="str" cm="1">
        <f t="array" aca="1" ref="L637" ca="1">INDEX($AG$7:$AG$10,RANDBETWEEN(1,ROWS($AG$7:$AG$10)))</f>
        <v>26-45</v>
      </c>
      <c r="M637" t="str" cm="1">
        <f t="array" aca="1" ref="M637" ca="1">INDEX(data_generation!$AI$7:$AI$9,RANDBETWEEN(1,ROWS(data_generation!$AI$7:$AI$9)))</f>
        <v>Male</v>
      </c>
      <c r="N637" t="str" cm="1">
        <f t="array" aca="1" ref="N637" ca="1">INDEX($AK$7:$AK$9,RANDBETWEEN(1,ROWS($AK$7:$AK$9)))</f>
        <v>Under $500</v>
      </c>
      <c r="O637" t="str" cm="1">
        <f t="array" aca="1" ref="O637" ca="1">INDEX($AM$7:$AM$12,RANDBETWEEN(1,ROWS($AM$7:$AM$12)))</f>
        <v>MN</v>
      </c>
      <c r="P637" s="6"/>
      <c r="Q637" s="6"/>
      <c r="S637">
        <f t="shared" ca="1" si="39"/>
        <v>0.12762012950351043</v>
      </c>
      <c r="T637" s="5">
        <f t="shared" ca="1" si="40"/>
        <v>0.13990205705311087</v>
      </c>
      <c r="U637">
        <v>100631</v>
      </c>
      <c r="Y637" s="8">
        <v>10631</v>
      </c>
    </row>
    <row r="638" spans="1:25" x14ac:dyDescent="0.25">
      <c r="A638" cm="1">
        <f t="array" aca="1" ref="A638" ca="1">INDEX($U$7:$U$50006, RANK(T638,$T$7:$T$50006), 1)</f>
        <v>100517</v>
      </c>
      <c r="B638" cm="1">
        <f t="array" aca="1" ref="B638" ca="1">INDEX($Y$7:$Y$50006, RANK(T638,$T$7:$T$50006), 1)</f>
        <v>10517</v>
      </c>
      <c r="C638" t="str">
        <f t="shared" ca="1" si="37"/>
        <v>BB</v>
      </c>
      <c r="D638" t="str">
        <f t="shared" ca="1" si="38"/>
        <v>Circle</v>
      </c>
      <c r="E638" cm="1">
        <f t="array" aca="1" ref="E638" ca="1">INDEX($Z$7:$Z$46,RANDBETWEEN(1,ROWS($Z$7:$Z$46)))</f>
        <v>2019</v>
      </c>
      <c r="F638" cm="1">
        <f t="array" aca="1" ref="F638" ca="1">INDEX($AB$7:$AB$126,RANDBETWEEN(1,ROWS($AB$7:$AB$126)))</f>
        <v>80</v>
      </c>
      <c r="G638">
        <f ca="1">IF(_xlfn.NORM.INV(T638,$R$7,$R$8)&lt;0,0,_xlfn.NORM.INV(T638,$R$7,$R$8))*VLOOKUP(C638,$V$7:$W$10,2,FALSE)</f>
        <v>27.357919905402973</v>
      </c>
      <c r="H638" s="6">
        <f ca="1">G638*VLOOKUP(C638,$V$7:$X$12,3,FALSE)</f>
        <v>273.57919905402974</v>
      </c>
      <c r="I638" t="str" cm="1">
        <f t="array" aca="1" ref="I638" ca="1">INDEX(data_generation!$AD$7:$AD$9,RANDBETWEEN(1,ROWS(data_generation!$AD$7:$AD$9)))</f>
        <v>Loyal</v>
      </c>
      <c r="J638" t="str" cm="1">
        <f t="array" aca="1" ref="J638" ca="1">INDEX(data_generation!$AE$7:$AE$9,RANDBETWEEN(1,ROWS(data_generation!$AE$7:$AE$9)))</f>
        <v>Home</v>
      </c>
      <c r="K638" t="b" cm="1">
        <f t="array" aca="1" ref="K638" ca="1">INDEX(data_generation!$AF$7:$AF$8,RANDBETWEEN(1,ROWS(data_generation!$AF$7:$AF$8)))</f>
        <v>0</v>
      </c>
      <c r="L638" t="str" cm="1">
        <f t="array" aca="1" ref="L638" ca="1">INDEX($AG$7:$AG$10,RANDBETWEEN(1,ROWS($AG$7:$AG$10)))</f>
        <v>26-45</v>
      </c>
      <c r="M638" t="str" cm="1">
        <f t="array" aca="1" ref="M638" ca="1">INDEX(data_generation!$AI$7:$AI$9,RANDBETWEEN(1,ROWS(data_generation!$AI$7:$AI$9)))</f>
        <v>Male</v>
      </c>
      <c r="N638" t="str" cm="1">
        <f t="array" aca="1" ref="N638" ca="1">INDEX($AK$7:$AK$9,RANDBETWEEN(1,ROWS($AK$7:$AK$9)))</f>
        <v>Above $1000</v>
      </c>
      <c r="O638" t="str" cm="1">
        <f t="array" aca="1" ref="O638" ca="1">INDEX($AM$7:$AM$12,RANDBETWEEN(1,ROWS($AM$7:$AM$12)))</f>
        <v>WI</v>
      </c>
      <c r="P638" s="6"/>
      <c r="Q638" s="6"/>
      <c r="S638">
        <f t="shared" ca="1" si="39"/>
        <v>0.13262853826355381</v>
      </c>
      <c r="T638" s="5">
        <f t="shared" ca="1" si="40"/>
        <v>0.53169754941158054</v>
      </c>
      <c r="U638">
        <v>100632</v>
      </c>
      <c r="Y638" s="8">
        <v>10632</v>
      </c>
    </row>
    <row r="639" spans="1:25" x14ac:dyDescent="0.25">
      <c r="A639" cm="1">
        <f t="array" aca="1" ref="A639" ca="1">INDEX($U$7:$U$50006, RANK(T639,$T$7:$T$50006), 1)</f>
        <v>100656</v>
      </c>
      <c r="B639" cm="1">
        <f t="array" aca="1" ref="B639" ca="1">INDEX($Y$7:$Y$50006, RANK(T639,$T$7:$T$50006), 1)</f>
        <v>10656</v>
      </c>
      <c r="C639" t="str">
        <f t="shared" ca="1" si="37"/>
        <v>AB</v>
      </c>
      <c r="D639" t="str">
        <f t="shared" ca="1" si="38"/>
        <v>Circle</v>
      </c>
      <c r="E639" cm="1">
        <f t="array" aca="1" ref="E639" ca="1">INDEX($Z$7:$Z$46,RANDBETWEEN(1,ROWS($Z$7:$Z$46)))</f>
        <v>2022</v>
      </c>
      <c r="F639" cm="1">
        <f t="array" aca="1" ref="F639" ca="1">INDEX($AB$7:$AB$126,RANDBETWEEN(1,ROWS($AB$7:$AB$126)))</f>
        <v>86</v>
      </c>
      <c r="G639">
        <f ca="1">IF(_xlfn.NORM.INV(T639,$R$7,$R$8)&lt;0,0,_xlfn.NORM.INV(T639,$R$7,$R$8))*VLOOKUP(C639,$V$7:$W$10,2,FALSE)</f>
        <v>52.035501767872994</v>
      </c>
      <c r="H639" s="6">
        <f ca="1">G639*VLOOKUP(C639,$V$7:$X$12,3,FALSE)</f>
        <v>130.08875441968249</v>
      </c>
      <c r="I639" t="str" cm="1">
        <f t="array" aca="1" ref="I639" ca="1">INDEX(data_generation!$AD$7:$AD$9,RANDBETWEEN(1,ROWS(data_generation!$AD$7:$AD$9)))</f>
        <v>Disloyal</v>
      </c>
      <c r="J639" t="str" cm="1">
        <f t="array" aca="1" ref="J639" ca="1">INDEX(data_generation!$AE$7:$AE$9,RANDBETWEEN(1,ROWS(data_generation!$AE$7:$AE$9)))</f>
        <v>Work</v>
      </c>
      <c r="K639" t="b" cm="1">
        <f t="array" aca="1" ref="K639" ca="1">INDEX(data_generation!$AF$7:$AF$8,RANDBETWEEN(1,ROWS(data_generation!$AF$7:$AF$8)))</f>
        <v>0</v>
      </c>
      <c r="L639" t="str" cm="1">
        <f t="array" aca="1" ref="L639" ca="1">INDEX($AG$7:$AG$10,RANDBETWEEN(1,ROWS($AG$7:$AG$10)))</f>
        <v>&gt;65</v>
      </c>
      <c r="M639" t="str" cm="1">
        <f t="array" aca="1" ref="M639" ca="1">INDEX(data_generation!$AI$7:$AI$9,RANDBETWEEN(1,ROWS(data_generation!$AI$7:$AI$9)))</f>
        <v>Other</v>
      </c>
      <c r="N639" t="str" cm="1">
        <f t="array" aca="1" ref="N639" ca="1">INDEX($AK$7:$AK$9,RANDBETWEEN(1,ROWS($AK$7:$AK$9)))</f>
        <v>Under $500</v>
      </c>
      <c r="O639" t="str" cm="1">
        <f t="array" aca="1" ref="O639" ca="1">INDEX($AM$7:$AM$12,RANDBETWEEN(1,ROWS($AM$7:$AM$12)))</f>
        <v>WI</v>
      </c>
      <c r="P639" s="6"/>
      <c r="Q639" s="6"/>
      <c r="S639">
        <f t="shared" ca="1" si="39"/>
        <v>8.0367591570714936E-2</v>
      </c>
      <c r="T639" s="5">
        <f t="shared" ca="1" si="40"/>
        <v>0.41360642041166473</v>
      </c>
      <c r="U639">
        <v>100633</v>
      </c>
      <c r="Y639" s="8">
        <v>10633</v>
      </c>
    </row>
    <row r="640" spans="1:25" x14ac:dyDescent="0.25">
      <c r="A640" cm="1">
        <f t="array" aca="1" ref="A640" ca="1">INDEX($U$7:$U$50006, RANK(T640,$T$7:$T$50006), 1)</f>
        <v>100840</v>
      </c>
      <c r="B640" cm="1">
        <f t="array" aca="1" ref="B640" ca="1">INDEX($Y$7:$Y$50006, RANK(T640,$T$7:$T$50006), 1)</f>
        <v>10840</v>
      </c>
      <c r="C640" t="str">
        <f t="shared" ca="1" si="37"/>
        <v>BC</v>
      </c>
      <c r="D640" t="str">
        <f t="shared" ca="1" si="38"/>
        <v>Square</v>
      </c>
      <c r="E640" cm="1">
        <f t="array" aca="1" ref="E640" ca="1">INDEX($Z$7:$Z$46,RANDBETWEEN(1,ROWS($Z$7:$Z$46)))</f>
        <v>2020</v>
      </c>
      <c r="F640" cm="1">
        <f t="array" aca="1" ref="F640" ca="1">INDEX($AB$7:$AB$126,RANDBETWEEN(1,ROWS($AB$7:$AB$126)))</f>
        <v>39</v>
      </c>
      <c r="G640">
        <f ca="1">IF(_xlfn.NORM.INV(T640,$R$7,$R$8)&lt;0,0,_xlfn.NORM.INV(T640,$R$7,$R$8))*VLOOKUP(C640,$V$7:$W$10,2,FALSE)</f>
        <v>2.6752309096580027</v>
      </c>
      <c r="H640" s="6">
        <f ca="1">G640*VLOOKUP(C640,$V$7:$X$12,3,FALSE)</f>
        <v>40.128463644870038</v>
      </c>
      <c r="I640" t="str" cm="1">
        <f t="array" aca="1" ref="I640" ca="1">INDEX(data_generation!$AD$7:$AD$9,RANDBETWEEN(1,ROWS(data_generation!$AD$7:$AD$9)))</f>
        <v>Disloyal</v>
      </c>
      <c r="J640" t="str" cm="1">
        <f t="array" aca="1" ref="J640" ca="1">INDEX(data_generation!$AE$7:$AE$9,RANDBETWEEN(1,ROWS(data_generation!$AE$7:$AE$9)))</f>
        <v>Home</v>
      </c>
      <c r="K640" t="b" cm="1">
        <f t="array" aca="1" ref="K640" ca="1">INDEX(data_generation!$AF$7:$AF$8,RANDBETWEEN(1,ROWS(data_generation!$AF$7:$AF$8)))</f>
        <v>0</v>
      </c>
      <c r="L640" t="str" cm="1">
        <f t="array" aca="1" ref="L640" ca="1">INDEX($AG$7:$AG$10,RANDBETWEEN(1,ROWS($AG$7:$AG$10)))</f>
        <v>&lt;25</v>
      </c>
      <c r="M640" t="str" cm="1">
        <f t="array" aca="1" ref="M640" ca="1">INDEX(data_generation!$AI$7:$AI$9,RANDBETWEEN(1,ROWS(data_generation!$AI$7:$AI$9)))</f>
        <v>Female</v>
      </c>
      <c r="N640" t="str" cm="1">
        <f t="array" aca="1" ref="N640" ca="1">INDEX($AK$7:$AK$9,RANDBETWEEN(1,ROWS($AK$7:$AK$9)))</f>
        <v>$500-$1000</v>
      </c>
      <c r="O640" t="str" cm="1">
        <f t="array" aca="1" ref="O640" ca="1">INDEX($AM$7:$AM$12,RANDBETWEEN(1,ROWS($AM$7:$AM$12)))</f>
        <v>IN</v>
      </c>
      <c r="P640" s="6"/>
      <c r="Q640" s="6"/>
      <c r="S640">
        <f t="shared" ca="1" si="39"/>
        <v>0.13001763167333502</v>
      </c>
      <c r="T640" s="5">
        <f t="shared" ca="1" si="40"/>
        <v>0.25799528806387784</v>
      </c>
      <c r="U640">
        <v>100634</v>
      </c>
      <c r="Y640" s="8">
        <v>10634</v>
      </c>
    </row>
    <row r="641" spans="1:25" x14ac:dyDescent="0.25">
      <c r="A641" cm="1">
        <f t="array" aca="1" ref="A641" ca="1">INDEX($U$7:$U$50006, RANK(T641,$T$7:$T$50006), 1)</f>
        <v>100629</v>
      </c>
      <c r="B641" cm="1">
        <f t="array" aca="1" ref="B641" ca="1">INDEX($Y$7:$Y$50006, RANK(T641,$T$7:$T$50006), 1)</f>
        <v>10629</v>
      </c>
      <c r="C641" t="str">
        <f t="shared" ca="1" si="37"/>
        <v>BB</v>
      </c>
      <c r="D641" t="str">
        <f t="shared" ca="1" si="38"/>
        <v>Circle</v>
      </c>
      <c r="E641" cm="1">
        <f t="array" aca="1" ref="E641" ca="1">INDEX($Z$7:$Z$46,RANDBETWEEN(1,ROWS($Z$7:$Z$46)))</f>
        <v>2023</v>
      </c>
      <c r="F641" cm="1">
        <f t="array" aca="1" ref="F641" ca="1">INDEX($AB$7:$AB$126,RANDBETWEEN(1,ROWS($AB$7:$AB$126)))</f>
        <v>9</v>
      </c>
      <c r="G641">
        <f ca="1">IF(_xlfn.NORM.INV(T641,$R$7,$R$8)&lt;0,0,_xlfn.NORM.INV(T641,$R$7,$R$8))*VLOOKUP(C641,$V$7:$W$10,2,FALSE)</f>
        <v>26.250692833580505</v>
      </c>
      <c r="H641" s="6">
        <f ca="1">G641*VLOOKUP(C641,$V$7:$X$12,3,FALSE)</f>
        <v>262.50692833580507</v>
      </c>
      <c r="I641" t="str" cm="1">
        <f t="array" aca="1" ref="I641" ca="1">INDEX(data_generation!$AD$7:$AD$9,RANDBETWEEN(1,ROWS(data_generation!$AD$7:$AD$9)))</f>
        <v>Loyal</v>
      </c>
      <c r="J641" t="str" cm="1">
        <f t="array" aca="1" ref="J641" ca="1">INDEX(data_generation!$AE$7:$AE$9,RANDBETWEEN(1,ROWS(data_generation!$AE$7:$AE$9)))</f>
        <v>School</v>
      </c>
      <c r="K641" t="b" cm="1">
        <f t="array" aca="1" ref="K641" ca="1">INDEX(data_generation!$AF$7:$AF$8,RANDBETWEEN(1,ROWS(data_generation!$AF$7:$AF$8)))</f>
        <v>1</v>
      </c>
      <c r="L641" t="str" cm="1">
        <f t="array" aca="1" ref="L641" ca="1">INDEX($AG$7:$AG$10,RANDBETWEEN(1,ROWS($AG$7:$AG$10)))</f>
        <v>26-45</v>
      </c>
      <c r="M641" t="str" cm="1">
        <f t="array" aca="1" ref="M641" ca="1">INDEX(data_generation!$AI$7:$AI$9,RANDBETWEEN(1,ROWS(data_generation!$AI$7:$AI$9)))</f>
        <v>Other</v>
      </c>
      <c r="N641" t="str" cm="1">
        <f t="array" aca="1" ref="N641" ca="1">INDEX($AK$7:$AK$9,RANDBETWEEN(1,ROWS($AK$7:$AK$9)))</f>
        <v>Above $1000</v>
      </c>
      <c r="O641" t="str" cm="1">
        <f t="array" aca="1" ref="O641" ca="1">INDEX($AM$7:$AM$12,RANDBETWEEN(1,ROWS($AM$7:$AM$12)))</f>
        <v>IA</v>
      </c>
      <c r="P641" s="6"/>
      <c r="Q641" s="6"/>
      <c r="S641">
        <f t="shared" ca="1" si="39"/>
        <v>2.3728772509723051E-2</v>
      </c>
      <c r="T641" s="5">
        <f t="shared" ca="1" si="40"/>
        <v>0.43387674333210713</v>
      </c>
      <c r="U641">
        <v>100635</v>
      </c>
      <c r="Y641" s="8">
        <v>10635</v>
      </c>
    </row>
    <row r="642" spans="1:25" x14ac:dyDescent="0.25">
      <c r="A642" cm="1">
        <f t="array" aca="1" ref="A642" ca="1">INDEX($U$7:$U$50006, RANK(T642,$T$7:$T$50006), 1)</f>
        <v>100011</v>
      </c>
      <c r="B642" cm="1">
        <f t="array" aca="1" ref="B642" ca="1">INDEX($Y$7:$Y$50006, RANK(T642,$T$7:$T$50006), 1)</f>
        <v>10011</v>
      </c>
      <c r="C642" t="str">
        <f t="shared" ca="1" si="37"/>
        <v>BB</v>
      </c>
      <c r="D642" t="str">
        <f t="shared" ca="1" si="38"/>
        <v>Circle</v>
      </c>
      <c r="E642" cm="1">
        <f t="array" aca="1" ref="E642" ca="1">INDEX($Z$7:$Z$46,RANDBETWEEN(1,ROWS($Z$7:$Z$46)))</f>
        <v>2023</v>
      </c>
      <c r="F642" cm="1">
        <f t="array" aca="1" ref="F642" ca="1">INDEX($AB$7:$AB$126,RANDBETWEEN(1,ROWS($AB$7:$AB$126)))</f>
        <v>76</v>
      </c>
      <c r="G642">
        <f ca="1">IF(_xlfn.NORM.INV(T642,$R$7,$R$8)&lt;0,0,_xlfn.NORM.INV(T642,$R$7,$R$8))*VLOOKUP(C642,$V$7:$W$10,2,FALSE)</f>
        <v>37.588639906263587</v>
      </c>
      <c r="H642" s="6">
        <f ca="1">G642*VLOOKUP(C642,$V$7:$X$12,3,FALSE)</f>
        <v>375.88639906263586</v>
      </c>
      <c r="I642" t="str" cm="1">
        <f t="array" aca="1" ref="I642" ca="1">INDEX(data_generation!$AD$7:$AD$9,RANDBETWEEN(1,ROWS(data_generation!$AD$7:$AD$9)))</f>
        <v>Uncommited</v>
      </c>
      <c r="J642" t="str" cm="1">
        <f t="array" aca="1" ref="J642" ca="1">INDEX(data_generation!$AE$7:$AE$9,RANDBETWEEN(1,ROWS(data_generation!$AE$7:$AE$9)))</f>
        <v>Home</v>
      </c>
      <c r="K642" t="b" cm="1">
        <f t="array" aca="1" ref="K642" ca="1">INDEX(data_generation!$AF$7:$AF$8,RANDBETWEEN(1,ROWS(data_generation!$AF$7:$AF$8)))</f>
        <v>0</v>
      </c>
      <c r="L642" t="str" cm="1">
        <f t="array" aca="1" ref="L642" ca="1">INDEX($AG$7:$AG$10,RANDBETWEEN(1,ROWS($AG$7:$AG$10)))</f>
        <v>&lt;25</v>
      </c>
      <c r="M642" t="str" cm="1">
        <f t="array" aca="1" ref="M642" ca="1">INDEX(data_generation!$AI$7:$AI$9,RANDBETWEEN(1,ROWS(data_generation!$AI$7:$AI$9)))</f>
        <v>Female</v>
      </c>
      <c r="N642" t="str" cm="1">
        <f t="array" aca="1" ref="N642" ca="1">INDEX($AK$7:$AK$9,RANDBETWEEN(1,ROWS($AK$7:$AK$9)))</f>
        <v>Under $500</v>
      </c>
      <c r="O642" t="str" cm="1">
        <f t="array" aca="1" ref="O642" ca="1">INDEX($AM$7:$AM$12,RANDBETWEEN(1,ROWS($AM$7:$AM$12)))</f>
        <v>MO</v>
      </c>
      <c r="P642" s="6"/>
      <c r="Q642" s="6"/>
      <c r="S642">
        <f t="shared" ca="1" si="39"/>
        <v>0.50044833333646765</v>
      </c>
      <c r="T642" s="5">
        <f t="shared" ca="1" si="40"/>
        <v>0.99068946145645376</v>
      </c>
      <c r="U642">
        <v>100636</v>
      </c>
      <c r="Y642" s="8">
        <v>10636</v>
      </c>
    </row>
    <row r="643" spans="1:25" x14ac:dyDescent="0.25">
      <c r="A643" cm="1">
        <f t="array" aca="1" ref="A643" ca="1">INDEX($U$7:$U$50006, RANK(T643,$T$7:$T$50006), 1)</f>
        <v>100623</v>
      </c>
      <c r="B643" cm="1">
        <f t="array" aca="1" ref="B643" ca="1">INDEX($Y$7:$Y$50006, RANK(T643,$T$7:$T$50006), 1)</f>
        <v>10623</v>
      </c>
      <c r="C643" t="str">
        <f t="shared" ca="1" si="37"/>
        <v>AB</v>
      </c>
      <c r="D643" t="str">
        <f t="shared" ca="1" si="38"/>
        <v>Circle</v>
      </c>
      <c r="E643" cm="1">
        <f t="array" aca="1" ref="E643" ca="1">INDEX($Z$7:$Z$46,RANDBETWEEN(1,ROWS($Z$7:$Z$46)))</f>
        <v>2023</v>
      </c>
      <c r="F643" cm="1">
        <f t="array" aca="1" ref="F643" ca="1">INDEX($AB$7:$AB$126,RANDBETWEEN(1,ROWS($AB$7:$AB$126)))</f>
        <v>18</v>
      </c>
      <c r="G643">
        <f ca="1">IF(_xlfn.NORM.INV(T643,$R$7,$R$8)&lt;0,0,_xlfn.NORM.INV(T643,$R$7,$R$8))*VLOOKUP(C643,$V$7:$W$10,2,FALSE)</f>
        <v>52.538336835489595</v>
      </c>
      <c r="H643" s="6">
        <f ca="1">G643*VLOOKUP(C643,$V$7:$X$12,3,FALSE)</f>
        <v>131.345842088724</v>
      </c>
      <c r="I643" t="str" cm="1">
        <f t="array" aca="1" ref="I643" ca="1">INDEX(data_generation!$AD$7:$AD$9,RANDBETWEEN(1,ROWS(data_generation!$AD$7:$AD$9)))</f>
        <v>Loyal</v>
      </c>
      <c r="J643" t="str" cm="1">
        <f t="array" aca="1" ref="J643" ca="1">INDEX(data_generation!$AE$7:$AE$9,RANDBETWEEN(1,ROWS(data_generation!$AE$7:$AE$9)))</f>
        <v>School</v>
      </c>
      <c r="K643" t="b" cm="1">
        <f t="array" aca="1" ref="K643" ca="1">INDEX(data_generation!$AF$7:$AF$8,RANDBETWEEN(1,ROWS(data_generation!$AF$7:$AF$8)))</f>
        <v>1</v>
      </c>
      <c r="L643" t="str" cm="1">
        <f t="array" aca="1" ref="L643" ca="1">INDEX($AG$7:$AG$10,RANDBETWEEN(1,ROWS($AG$7:$AG$10)))</f>
        <v>&gt;65</v>
      </c>
      <c r="M643" t="str" cm="1">
        <f t="array" aca="1" ref="M643" ca="1">INDEX(data_generation!$AI$7:$AI$9,RANDBETWEEN(1,ROWS(data_generation!$AI$7:$AI$9)))</f>
        <v>Female</v>
      </c>
      <c r="N643" t="str" cm="1">
        <f t="array" aca="1" ref="N643" ca="1">INDEX($AK$7:$AK$9,RANDBETWEEN(1,ROWS($AK$7:$AK$9)))</f>
        <v>Above $1000</v>
      </c>
      <c r="O643" t="str" cm="1">
        <f t="array" aca="1" ref="O643" ca="1">INDEX($AM$7:$AM$12,RANDBETWEEN(1,ROWS($AM$7:$AM$12)))</f>
        <v>MO</v>
      </c>
      <c r="P643" s="6"/>
      <c r="Q643" s="6"/>
      <c r="S643">
        <f t="shared" ca="1" si="39"/>
        <v>0.76248256237986733</v>
      </c>
      <c r="T643" s="5">
        <f t="shared" ca="1" si="40"/>
        <v>0.4354926722121123</v>
      </c>
      <c r="U643">
        <v>100637</v>
      </c>
      <c r="Y643" s="8">
        <v>10637</v>
      </c>
    </row>
    <row r="644" spans="1:25" x14ac:dyDescent="0.25">
      <c r="A644" cm="1">
        <f t="array" aca="1" ref="A644" ca="1">INDEX($U$7:$U$50006, RANK(T644,$T$7:$T$50006), 1)</f>
        <v>100955</v>
      </c>
      <c r="B644" cm="1">
        <f t="array" aca="1" ref="B644" ca="1">INDEX($Y$7:$Y$50006, RANK(T644,$T$7:$T$50006), 1)</f>
        <v>10955</v>
      </c>
      <c r="C644" t="str">
        <f t="shared" ca="1" si="37"/>
        <v>AB</v>
      </c>
      <c r="D644" t="str">
        <f t="shared" ca="1" si="38"/>
        <v>Circle</v>
      </c>
      <c r="E644" cm="1">
        <f t="array" aca="1" ref="E644" ca="1">INDEX($Z$7:$Z$46,RANDBETWEEN(1,ROWS($Z$7:$Z$46)))</f>
        <v>2022</v>
      </c>
      <c r="F644" cm="1">
        <f t="array" aca="1" ref="F644" ca="1">INDEX($AB$7:$AB$126,RANDBETWEEN(1,ROWS($AB$7:$AB$126)))</f>
        <v>9</v>
      </c>
      <c r="G644">
        <f ca="1">IF(_xlfn.NORM.INV(T644,$R$7,$R$8)&lt;0,0,_xlfn.NORM.INV(T644,$R$7,$R$8))*VLOOKUP(C644,$V$7:$W$10,2,FALSE)</f>
        <v>44.920345075921077</v>
      </c>
      <c r="H644" s="6">
        <f ca="1">G644*VLOOKUP(C644,$V$7:$X$12,3,FALSE)</f>
        <v>112.3008626898027</v>
      </c>
      <c r="I644" t="str" cm="1">
        <f t="array" aca="1" ref="I644" ca="1">INDEX(data_generation!$AD$7:$AD$9,RANDBETWEEN(1,ROWS(data_generation!$AD$7:$AD$9)))</f>
        <v>Uncommited</v>
      </c>
      <c r="J644" t="str" cm="1">
        <f t="array" aca="1" ref="J644" ca="1">INDEX(data_generation!$AE$7:$AE$9,RANDBETWEEN(1,ROWS(data_generation!$AE$7:$AE$9)))</f>
        <v>School</v>
      </c>
      <c r="K644" t="b" cm="1">
        <f t="array" aca="1" ref="K644" ca="1">INDEX(data_generation!$AF$7:$AF$8,RANDBETWEEN(1,ROWS(data_generation!$AF$7:$AF$8)))</f>
        <v>1</v>
      </c>
      <c r="L644" t="str" cm="1">
        <f t="array" aca="1" ref="L644" ca="1">INDEX($AG$7:$AG$10,RANDBETWEEN(1,ROWS($AG$7:$AG$10)))</f>
        <v>&lt;25</v>
      </c>
      <c r="M644" t="str" cm="1">
        <f t="array" aca="1" ref="M644" ca="1">INDEX(data_generation!$AI$7:$AI$9,RANDBETWEEN(1,ROWS(data_generation!$AI$7:$AI$9)))</f>
        <v>Male</v>
      </c>
      <c r="N644" t="str" cm="1">
        <f t="array" aca="1" ref="N644" ca="1">INDEX($AK$7:$AK$9,RANDBETWEEN(1,ROWS($AK$7:$AK$9)))</f>
        <v>Under $500</v>
      </c>
      <c r="O644" t="str" cm="1">
        <f t="array" aca="1" ref="O644" ca="1">INDEX($AM$7:$AM$12,RANDBETWEEN(1,ROWS($AM$7:$AM$12)))</f>
        <v>IA</v>
      </c>
      <c r="P644" s="6"/>
      <c r="Q644" s="6"/>
      <c r="S644">
        <f t="shared" ca="1" si="39"/>
        <v>0.14612283938343307</v>
      </c>
      <c r="T644" s="5">
        <f t="shared" ca="1" si="40"/>
        <v>0.15652315755665924</v>
      </c>
      <c r="U644">
        <v>100638</v>
      </c>
      <c r="Y644" s="8">
        <v>10638</v>
      </c>
    </row>
    <row r="645" spans="1:25" x14ac:dyDescent="0.25">
      <c r="A645" cm="1">
        <f t="array" aca="1" ref="A645" ca="1">INDEX($U$7:$U$50006, RANK(T645,$T$7:$T$50006), 1)</f>
        <v>100164</v>
      </c>
      <c r="B645" cm="1">
        <f t="array" aca="1" ref="B645" ca="1">INDEX($Y$7:$Y$50006, RANK(T645,$T$7:$T$50006), 1)</f>
        <v>10164</v>
      </c>
      <c r="C645" t="str">
        <f t="shared" ca="1" si="37"/>
        <v>AB</v>
      </c>
      <c r="D645" t="str">
        <f t="shared" ca="1" si="38"/>
        <v>Circle</v>
      </c>
      <c r="E645" cm="1">
        <f t="array" aca="1" ref="E645" ca="1">INDEX($Z$7:$Z$46,RANDBETWEEN(1,ROWS($Z$7:$Z$46)))</f>
        <v>2023</v>
      </c>
      <c r="F645" cm="1">
        <f t="array" aca="1" ref="F645" ca="1">INDEX($AB$7:$AB$126,RANDBETWEEN(1,ROWS($AB$7:$AB$126)))</f>
        <v>59</v>
      </c>
      <c r="G645">
        <f ca="1">IF(_xlfn.NORM.INV(T645,$R$7,$R$8)&lt;0,0,_xlfn.NORM.INV(T645,$R$7,$R$8))*VLOOKUP(C645,$V$7:$W$10,2,FALSE)</f>
        <v>63.111380462940616</v>
      </c>
      <c r="H645" s="6">
        <f ca="1">G645*VLOOKUP(C645,$V$7:$X$12,3,FALSE)</f>
        <v>157.77845115735153</v>
      </c>
      <c r="I645" t="str" cm="1">
        <f t="array" aca="1" ref="I645" ca="1">INDEX(data_generation!$AD$7:$AD$9,RANDBETWEEN(1,ROWS(data_generation!$AD$7:$AD$9)))</f>
        <v>Disloyal</v>
      </c>
      <c r="J645" t="str" cm="1">
        <f t="array" aca="1" ref="J645" ca="1">INDEX(data_generation!$AE$7:$AE$9,RANDBETWEEN(1,ROWS(data_generation!$AE$7:$AE$9)))</f>
        <v>Work</v>
      </c>
      <c r="K645" t="b" cm="1">
        <f t="array" aca="1" ref="K645" ca="1">INDEX(data_generation!$AF$7:$AF$8,RANDBETWEEN(1,ROWS(data_generation!$AF$7:$AF$8)))</f>
        <v>1</v>
      </c>
      <c r="L645" t="str" cm="1">
        <f t="array" aca="1" ref="L645" ca="1">INDEX($AG$7:$AG$10,RANDBETWEEN(1,ROWS($AG$7:$AG$10)))</f>
        <v>&gt;65</v>
      </c>
      <c r="M645" t="str" cm="1">
        <f t="array" aca="1" ref="M645" ca="1">INDEX(data_generation!$AI$7:$AI$9,RANDBETWEEN(1,ROWS(data_generation!$AI$7:$AI$9)))</f>
        <v>Other</v>
      </c>
      <c r="N645" t="str" cm="1">
        <f t="array" aca="1" ref="N645" ca="1">INDEX($AK$7:$AK$9,RANDBETWEEN(1,ROWS($AK$7:$AK$9)))</f>
        <v>Under $500</v>
      </c>
      <c r="O645" t="str" cm="1">
        <f t="array" aca="1" ref="O645" ca="1">INDEX($AM$7:$AM$12,RANDBETWEEN(1,ROWS($AM$7:$AM$12)))</f>
        <v>IN</v>
      </c>
      <c r="P645" s="6"/>
      <c r="Q645" s="6"/>
      <c r="S645">
        <f t="shared" ca="1" si="39"/>
        <v>0.55685544246807284</v>
      </c>
      <c r="T645" s="5">
        <f t="shared" ca="1" si="40"/>
        <v>0.84432075153929753</v>
      </c>
      <c r="U645">
        <v>100639</v>
      </c>
      <c r="Y645" s="8">
        <v>10639</v>
      </c>
    </row>
    <row r="646" spans="1:25" x14ac:dyDescent="0.25">
      <c r="A646" cm="1">
        <f t="array" aca="1" ref="A646" ca="1">INDEX($U$7:$U$50006, RANK(T646,$T$7:$T$50006), 1)</f>
        <v>100708</v>
      </c>
      <c r="B646" cm="1">
        <f t="array" aca="1" ref="B646" ca="1">INDEX($Y$7:$Y$50006, RANK(T646,$T$7:$T$50006), 1)</f>
        <v>10708</v>
      </c>
      <c r="C646" t="str">
        <f t="shared" ca="1" si="37"/>
        <v>BC</v>
      </c>
      <c r="D646" t="str">
        <f t="shared" ca="1" si="38"/>
        <v>Square</v>
      </c>
      <c r="E646" cm="1">
        <f t="array" aca="1" ref="E646" ca="1">INDEX($Z$7:$Z$46,RANDBETWEEN(1,ROWS($Z$7:$Z$46)))</f>
        <v>2023</v>
      </c>
      <c r="F646" cm="1">
        <f t="array" aca="1" ref="F646" ca="1">INDEX($AB$7:$AB$126,RANDBETWEEN(1,ROWS($AB$7:$AB$126)))</f>
        <v>91</v>
      </c>
      <c r="G646">
        <f ca="1">IF(_xlfn.NORM.INV(T646,$R$7,$R$8)&lt;0,0,_xlfn.NORM.INV(T646,$R$7,$R$8))*VLOOKUP(C646,$V$7:$W$10,2,FALSE)</f>
        <v>2.8348583303427697</v>
      </c>
      <c r="H646" s="6">
        <f ca="1">G646*VLOOKUP(C646,$V$7:$X$12,3,FALSE)</f>
        <v>42.522874955141546</v>
      </c>
      <c r="I646" t="str" cm="1">
        <f t="array" aca="1" ref="I646" ca="1">INDEX(data_generation!$AD$7:$AD$9,RANDBETWEEN(1,ROWS(data_generation!$AD$7:$AD$9)))</f>
        <v>Uncommited</v>
      </c>
      <c r="J646" t="str" cm="1">
        <f t="array" aca="1" ref="J646" ca="1">INDEX(data_generation!$AE$7:$AE$9,RANDBETWEEN(1,ROWS(data_generation!$AE$7:$AE$9)))</f>
        <v>Home</v>
      </c>
      <c r="K646" t="b" cm="1">
        <f t="array" aca="1" ref="K646" ca="1">INDEX(data_generation!$AF$7:$AF$8,RANDBETWEEN(1,ROWS(data_generation!$AF$7:$AF$8)))</f>
        <v>0</v>
      </c>
      <c r="L646" t="str" cm="1">
        <f t="array" aca="1" ref="L646" ca="1">INDEX($AG$7:$AG$10,RANDBETWEEN(1,ROWS($AG$7:$AG$10)))</f>
        <v>46-65</v>
      </c>
      <c r="M646" t="str" cm="1">
        <f t="array" aca="1" ref="M646" ca="1">INDEX(data_generation!$AI$7:$AI$9,RANDBETWEEN(1,ROWS(data_generation!$AI$7:$AI$9)))</f>
        <v>Other</v>
      </c>
      <c r="N646" t="str" cm="1">
        <f t="array" aca="1" ref="N646" ca="1">INDEX($AK$7:$AK$9,RANDBETWEEN(1,ROWS($AK$7:$AK$9)))</f>
        <v>Above $1000</v>
      </c>
      <c r="O646" t="str" cm="1">
        <f t="array" aca="1" ref="O646" ca="1">INDEX($AM$7:$AM$12,RANDBETWEEN(1,ROWS($AM$7:$AM$12)))</f>
        <v>IA</v>
      </c>
      <c r="P646" s="6"/>
      <c r="Q646" s="6"/>
      <c r="S646">
        <f t="shared" ca="1" si="39"/>
        <v>0.18623219498332333</v>
      </c>
      <c r="T646" s="5">
        <f t="shared" ca="1" si="40"/>
        <v>0.37059294028042766</v>
      </c>
      <c r="U646">
        <v>100640</v>
      </c>
      <c r="Y646" s="8">
        <v>10640</v>
      </c>
    </row>
    <row r="647" spans="1:25" x14ac:dyDescent="0.25">
      <c r="A647" cm="1">
        <f t="array" aca="1" ref="A647" ca="1">INDEX($U$7:$U$50006, RANK(T647,$T$7:$T$50006), 1)</f>
        <v>100262</v>
      </c>
      <c r="B647" cm="1">
        <f t="array" aca="1" ref="B647" ca="1">INDEX($Y$7:$Y$50006, RANK(T647,$T$7:$T$50006), 1)</f>
        <v>10262</v>
      </c>
      <c r="C647" t="str">
        <f t="shared" ca="1" si="37"/>
        <v>BB</v>
      </c>
      <c r="D647" t="str">
        <f t="shared" ca="1" si="38"/>
        <v>Circle</v>
      </c>
      <c r="E647" cm="1">
        <f t="array" aca="1" ref="E647" ca="1">INDEX($Z$7:$Z$46,RANDBETWEEN(1,ROWS($Z$7:$Z$46)))</f>
        <v>2023</v>
      </c>
      <c r="F647" cm="1">
        <f t="array" aca="1" ref="F647" ca="1">INDEX($AB$7:$AB$126,RANDBETWEEN(1,ROWS($AB$7:$AB$126)))</f>
        <v>118</v>
      </c>
      <c r="G647">
        <f ca="1">IF(_xlfn.NORM.INV(T647,$R$7,$R$8)&lt;0,0,_xlfn.NORM.INV(T647,$R$7,$R$8))*VLOOKUP(C647,$V$7:$W$10,2,FALSE)</f>
        <v>30.208875068119383</v>
      </c>
      <c r="H647" s="6">
        <f ca="1">G647*VLOOKUP(C647,$V$7:$X$12,3,FALSE)</f>
        <v>302.0887506811938</v>
      </c>
      <c r="I647" t="str" cm="1">
        <f t="array" aca="1" ref="I647" ca="1">INDEX(data_generation!$AD$7:$AD$9,RANDBETWEEN(1,ROWS(data_generation!$AD$7:$AD$9)))</f>
        <v>Uncommited</v>
      </c>
      <c r="J647" t="str" cm="1">
        <f t="array" aca="1" ref="J647" ca="1">INDEX(data_generation!$AE$7:$AE$9,RANDBETWEEN(1,ROWS(data_generation!$AE$7:$AE$9)))</f>
        <v>Home</v>
      </c>
      <c r="K647" t="b" cm="1">
        <f t="array" aca="1" ref="K647" ca="1">INDEX(data_generation!$AF$7:$AF$8,RANDBETWEEN(1,ROWS(data_generation!$AF$7:$AF$8)))</f>
        <v>1</v>
      </c>
      <c r="L647" t="str" cm="1">
        <f t="array" aca="1" ref="L647" ca="1">INDEX($AG$7:$AG$10,RANDBETWEEN(1,ROWS($AG$7:$AG$10)))</f>
        <v>26-45</v>
      </c>
      <c r="M647" t="str" cm="1">
        <f t="array" aca="1" ref="M647" ca="1">INDEX(data_generation!$AI$7:$AI$9,RANDBETWEEN(1,ROWS(data_generation!$AI$7:$AI$9)))</f>
        <v>Male</v>
      </c>
      <c r="N647" t="str" cm="1">
        <f t="array" aca="1" ref="N647" ca="1">INDEX($AK$7:$AK$9,RANDBETWEEN(1,ROWS($AK$7:$AK$9)))</f>
        <v>$500-$1000</v>
      </c>
      <c r="O647" t="str" cm="1">
        <f t="array" aca="1" ref="O647" ca="1">INDEX($AM$7:$AM$12,RANDBETWEEN(1,ROWS($AM$7:$AM$12)))</f>
        <v>IA</v>
      </c>
      <c r="P647" s="6"/>
      <c r="Q647" s="6"/>
      <c r="S647">
        <f t="shared" ca="1" si="39"/>
        <v>0.21123929125304763</v>
      </c>
      <c r="T647" s="5">
        <f t="shared" ca="1" si="40"/>
        <v>0.76210290861306085</v>
      </c>
      <c r="U647">
        <v>100641</v>
      </c>
      <c r="Y647" s="8">
        <v>10641</v>
      </c>
    </row>
    <row r="648" spans="1:25" x14ac:dyDescent="0.25">
      <c r="A648" cm="1">
        <f t="array" aca="1" ref="A648" ca="1">INDEX($U$7:$U$50006, RANK(T648,$T$7:$T$50006), 1)</f>
        <v>100600</v>
      </c>
      <c r="B648" cm="1">
        <f t="array" aca="1" ref="B648" ca="1">INDEX($Y$7:$Y$50006, RANK(T648,$T$7:$T$50006), 1)</f>
        <v>10600</v>
      </c>
      <c r="C648" t="str">
        <f t="shared" ref="C648:C711" ca="1" si="41">_xlfn.CONCAT(IF((_xlfn.NORM.S.INV(T648)+VLOOKUP(L648,$AG$7:$AH$10,2,FALSE)+VLOOKUP(M648,$AI$7:$AJ$9,2,FALSE)+VLOOKUP(N648,$AK$7:$AL$9,2,FALSE)+VLOOKUP(O648,$AM$7:$AN$12,2,FALSE))&lt;0,"A","B"),IF((_xlfn.NORM.S.INV(S648)+VLOOKUP(L648,$AG$7:$AH$10,2,FALSE)+VLOOKUP(M648,$AI$7:$AJ$9,2,FALSE)+VLOOKUP(N648,$AK$7:$AL$9,2,FALSE)+VLOOKUP(O648,$AM$7:$AN$12,2,FALSE))&lt;0,"B","C"))</f>
        <v>AB</v>
      </c>
      <c r="D648" t="str">
        <f t="shared" ref="D648:D711" ca="1" si="42">VLOOKUP(C648,$V$7:$AA$10,6,FALSE)</f>
        <v>Circle</v>
      </c>
      <c r="E648" cm="1">
        <f t="array" aca="1" ref="E648" ca="1">INDEX($Z$7:$Z$46,RANDBETWEEN(1,ROWS($Z$7:$Z$46)))</f>
        <v>2023</v>
      </c>
      <c r="F648" cm="1">
        <f t="array" aca="1" ref="F648" ca="1">INDEX($AB$7:$AB$126,RANDBETWEEN(1,ROWS($AB$7:$AB$126)))</f>
        <v>99</v>
      </c>
      <c r="G648">
        <f ca="1">IF(_xlfn.NORM.INV(T648,$R$7,$R$8)&lt;0,0,_xlfn.NORM.INV(T648,$R$7,$R$8))*VLOOKUP(C648,$V$7:$W$10,2,FALSE)</f>
        <v>52.955017524287278</v>
      </c>
      <c r="H648" s="6">
        <f ca="1">G648*VLOOKUP(C648,$V$7:$X$12,3,FALSE)</f>
        <v>132.3875438107182</v>
      </c>
      <c r="I648" t="str" cm="1">
        <f t="array" aca="1" ref="I648" ca="1">INDEX(data_generation!$AD$7:$AD$9,RANDBETWEEN(1,ROWS(data_generation!$AD$7:$AD$9)))</f>
        <v>Loyal</v>
      </c>
      <c r="J648" t="str" cm="1">
        <f t="array" aca="1" ref="J648" ca="1">INDEX(data_generation!$AE$7:$AE$9,RANDBETWEEN(1,ROWS(data_generation!$AE$7:$AE$9)))</f>
        <v>Home</v>
      </c>
      <c r="K648" t="b" cm="1">
        <f t="array" aca="1" ref="K648" ca="1">INDEX(data_generation!$AF$7:$AF$8,RANDBETWEEN(1,ROWS(data_generation!$AF$7:$AF$8)))</f>
        <v>0</v>
      </c>
      <c r="L648" t="str" cm="1">
        <f t="array" aca="1" ref="L648" ca="1">INDEX($AG$7:$AG$10,RANDBETWEEN(1,ROWS($AG$7:$AG$10)))</f>
        <v>46-65</v>
      </c>
      <c r="M648" t="str" cm="1">
        <f t="array" aca="1" ref="M648" ca="1">INDEX(data_generation!$AI$7:$AI$9,RANDBETWEEN(1,ROWS(data_generation!$AI$7:$AI$9)))</f>
        <v>Female</v>
      </c>
      <c r="N648" t="str" cm="1">
        <f t="array" aca="1" ref="N648" ca="1">INDEX($AK$7:$AK$9,RANDBETWEEN(1,ROWS($AK$7:$AK$9)))</f>
        <v>Under $500</v>
      </c>
      <c r="O648" t="str" cm="1">
        <f t="array" aca="1" ref="O648" ca="1">INDEX($AM$7:$AM$12,RANDBETWEEN(1,ROWS($AM$7:$AM$12)))</f>
        <v>IN</v>
      </c>
      <c r="P648" s="6"/>
      <c r="Q648" s="6"/>
      <c r="S648">
        <f t="shared" ref="S648:S711" ca="1" si="43">RAND()</f>
        <v>0.10560107195905166</v>
      </c>
      <c r="T648" s="5">
        <f t="shared" ref="T648:T711" ca="1" si="44">RAND()</f>
        <v>0.45378301307144342</v>
      </c>
      <c r="U648">
        <v>100642</v>
      </c>
      <c r="Y648" s="8">
        <v>10642</v>
      </c>
    </row>
    <row r="649" spans="1:25" x14ac:dyDescent="0.25">
      <c r="A649" cm="1">
        <f t="array" aca="1" ref="A649" ca="1">INDEX($U$7:$U$50006, RANK(T649,$T$7:$T$50006), 1)</f>
        <v>101039</v>
      </c>
      <c r="B649" cm="1">
        <f t="array" aca="1" ref="B649" ca="1">INDEX($Y$7:$Y$50006, RANK(T649,$T$7:$T$50006), 1)</f>
        <v>11039</v>
      </c>
      <c r="C649" t="str">
        <f t="shared" ca="1" si="41"/>
        <v>AC</v>
      </c>
      <c r="D649" t="str">
        <f t="shared" ca="1" si="42"/>
        <v>Circle</v>
      </c>
      <c r="E649" cm="1">
        <f t="array" aca="1" ref="E649" ca="1">INDEX($Z$7:$Z$46,RANDBETWEEN(1,ROWS($Z$7:$Z$46)))</f>
        <v>2022</v>
      </c>
      <c r="F649" cm="1">
        <f t="array" aca="1" ref="F649" ca="1">INDEX($AB$7:$AB$126,RANDBETWEEN(1,ROWS($AB$7:$AB$126)))</f>
        <v>51</v>
      </c>
      <c r="G649">
        <f ca="1">IF(_xlfn.NORM.INV(T649,$R$7,$R$8)&lt;0,0,_xlfn.NORM.INV(T649,$R$7,$R$8))*VLOOKUP(C649,$V$7:$W$10,2,FALSE)</f>
        <v>38.650174568993869</v>
      </c>
      <c r="H649" s="6">
        <f ca="1">G649*VLOOKUP(C649,$V$7:$X$12,3,FALSE)</f>
        <v>115.95052370698161</v>
      </c>
      <c r="I649" t="str" cm="1">
        <f t="array" aca="1" ref="I649" ca="1">INDEX(data_generation!$AD$7:$AD$9,RANDBETWEEN(1,ROWS(data_generation!$AD$7:$AD$9)))</f>
        <v>Loyal</v>
      </c>
      <c r="J649" t="str" cm="1">
        <f t="array" aca="1" ref="J649" ca="1">INDEX(data_generation!$AE$7:$AE$9,RANDBETWEEN(1,ROWS(data_generation!$AE$7:$AE$9)))</f>
        <v>School</v>
      </c>
      <c r="K649" t="b" cm="1">
        <f t="array" aca="1" ref="K649" ca="1">INDEX(data_generation!$AF$7:$AF$8,RANDBETWEEN(1,ROWS(data_generation!$AF$7:$AF$8)))</f>
        <v>1</v>
      </c>
      <c r="L649" t="str" cm="1">
        <f t="array" aca="1" ref="L649" ca="1">INDEX($AG$7:$AG$10,RANDBETWEEN(1,ROWS($AG$7:$AG$10)))</f>
        <v>26-45</v>
      </c>
      <c r="M649" t="str" cm="1">
        <f t="array" aca="1" ref="M649" ca="1">INDEX(data_generation!$AI$7:$AI$9,RANDBETWEEN(1,ROWS(data_generation!$AI$7:$AI$9)))</f>
        <v>Male</v>
      </c>
      <c r="N649" t="str" cm="1">
        <f t="array" aca="1" ref="N649" ca="1">INDEX($AK$7:$AK$9,RANDBETWEEN(1,ROWS($AK$7:$AK$9)))</f>
        <v>$500-$1000</v>
      </c>
      <c r="O649" t="str" cm="1">
        <f t="array" aca="1" ref="O649" ca="1">INDEX($AM$7:$AM$12,RANDBETWEEN(1,ROWS($AM$7:$AM$12)))</f>
        <v>IN</v>
      </c>
      <c r="P649" s="6"/>
      <c r="Q649" s="6"/>
      <c r="S649">
        <f t="shared" ca="1" si="43"/>
        <v>0.96682456176570397</v>
      </c>
      <c r="T649" s="5">
        <f t="shared" ca="1" si="44"/>
        <v>7.3122894915563674E-2</v>
      </c>
      <c r="U649">
        <v>100643</v>
      </c>
      <c r="Y649" s="8">
        <v>10643</v>
      </c>
    </row>
    <row r="650" spans="1:25" x14ac:dyDescent="0.25">
      <c r="A650" cm="1">
        <f t="array" aca="1" ref="A650" ca="1">INDEX($U$7:$U$50006, RANK(T650,$T$7:$T$50006), 1)</f>
        <v>101026</v>
      </c>
      <c r="B650" cm="1">
        <f t="array" aca="1" ref="B650" ca="1">INDEX($Y$7:$Y$50006, RANK(T650,$T$7:$T$50006), 1)</f>
        <v>11026</v>
      </c>
      <c r="C650" t="str">
        <f t="shared" ca="1" si="41"/>
        <v>AC</v>
      </c>
      <c r="D650" t="str">
        <f t="shared" ca="1" si="42"/>
        <v>Circle</v>
      </c>
      <c r="E650" cm="1">
        <f t="array" aca="1" ref="E650" ca="1">INDEX($Z$7:$Z$46,RANDBETWEEN(1,ROWS($Z$7:$Z$46)))</f>
        <v>2019</v>
      </c>
      <c r="F650" cm="1">
        <f t="array" aca="1" ref="F650" ca="1">INDEX($AB$7:$AB$126,RANDBETWEEN(1,ROWS($AB$7:$AB$126)))</f>
        <v>68</v>
      </c>
      <c r="G650">
        <f ca="1">IF(_xlfn.NORM.INV(T650,$R$7,$R$8)&lt;0,0,_xlfn.NORM.INV(T650,$R$7,$R$8))*VLOOKUP(C650,$V$7:$W$10,2,FALSE)</f>
        <v>39.186723583369037</v>
      </c>
      <c r="H650" s="6">
        <f ca="1">G650*VLOOKUP(C650,$V$7:$X$12,3,FALSE)</f>
        <v>117.56017075010712</v>
      </c>
      <c r="I650" t="str" cm="1">
        <f t="array" aca="1" ref="I650" ca="1">INDEX(data_generation!$AD$7:$AD$9,RANDBETWEEN(1,ROWS(data_generation!$AD$7:$AD$9)))</f>
        <v>Uncommited</v>
      </c>
      <c r="J650" t="str" cm="1">
        <f t="array" aca="1" ref="J650" ca="1">INDEX(data_generation!$AE$7:$AE$9,RANDBETWEEN(1,ROWS(data_generation!$AE$7:$AE$9)))</f>
        <v>School</v>
      </c>
      <c r="K650" t="b" cm="1">
        <f t="array" aca="1" ref="K650" ca="1">INDEX(data_generation!$AF$7:$AF$8,RANDBETWEEN(1,ROWS(data_generation!$AF$7:$AF$8)))</f>
        <v>1</v>
      </c>
      <c r="L650" t="str" cm="1">
        <f t="array" aca="1" ref="L650" ca="1">INDEX($AG$7:$AG$10,RANDBETWEEN(1,ROWS($AG$7:$AG$10)))</f>
        <v>46-65</v>
      </c>
      <c r="M650" t="str" cm="1">
        <f t="array" aca="1" ref="M650" ca="1">INDEX(data_generation!$AI$7:$AI$9,RANDBETWEEN(1,ROWS(data_generation!$AI$7:$AI$9)))</f>
        <v>Male</v>
      </c>
      <c r="N650" t="str" cm="1">
        <f t="array" aca="1" ref="N650" ca="1">INDEX($AK$7:$AK$9,RANDBETWEEN(1,ROWS($AK$7:$AK$9)))</f>
        <v>$500-$1000</v>
      </c>
      <c r="O650" t="str" cm="1">
        <f t="array" aca="1" ref="O650" ca="1">INDEX($AM$7:$AM$12,RANDBETWEEN(1,ROWS($AM$7:$AM$12)))</f>
        <v>IA</v>
      </c>
      <c r="P650" s="6"/>
      <c r="Q650" s="6"/>
      <c r="S650">
        <f t="shared" ca="1" si="43"/>
        <v>0.84017248066444838</v>
      </c>
      <c r="T650" s="5">
        <f t="shared" ca="1" si="44"/>
        <v>8.2295230433452216E-2</v>
      </c>
      <c r="U650">
        <v>100644</v>
      </c>
      <c r="Y650" s="8">
        <v>10644</v>
      </c>
    </row>
    <row r="651" spans="1:25" x14ac:dyDescent="0.25">
      <c r="A651" cm="1">
        <f t="array" aca="1" ref="A651" ca="1">INDEX($U$7:$U$50006, RANK(T651,$T$7:$T$50006), 1)</f>
        <v>100631</v>
      </c>
      <c r="B651" cm="1">
        <f t="array" aca="1" ref="B651" ca="1">INDEX($Y$7:$Y$50006, RANK(T651,$T$7:$T$50006), 1)</f>
        <v>10631</v>
      </c>
      <c r="C651" t="str">
        <f t="shared" ca="1" si="41"/>
        <v>AC</v>
      </c>
      <c r="D651" t="str">
        <f t="shared" ca="1" si="42"/>
        <v>Circle</v>
      </c>
      <c r="E651" cm="1">
        <f t="array" aca="1" ref="E651" ca="1">INDEX($Z$7:$Z$46,RANDBETWEEN(1,ROWS($Z$7:$Z$46)))</f>
        <v>2016</v>
      </c>
      <c r="F651" cm="1">
        <f t="array" aca="1" ref="F651" ca="1">INDEX($AB$7:$AB$126,RANDBETWEEN(1,ROWS($AB$7:$AB$126)))</f>
        <v>82</v>
      </c>
      <c r="G651">
        <f ca="1">IF(_xlfn.NORM.INV(T651,$R$7,$R$8)&lt;0,0,_xlfn.NORM.INV(T651,$R$7,$R$8))*VLOOKUP(C651,$V$7:$W$10,2,FALSE)</f>
        <v>49.5428604523795</v>
      </c>
      <c r="H651" s="6">
        <f ca="1">G651*VLOOKUP(C651,$V$7:$X$12,3,FALSE)</f>
        <v>148.6285813571385</v>
      </c>
      <c r="I651" t="str" cm="1">
        <f t="array" aca="1" ref="I651" ca="1">INDEX(data_generation!$AD$7:$AD$9,RANDBETWEEN(1,ROWS(data_generation!$AD$7:$AD$9)))</f>
        <v>Loyal</v>
      </c>
      <c r="J651" t="str" cm="1">
        <f t="array" aca="1" ref="J651" ca="1">INDEX(data_generation!$AE$7:$AE$9,RANDBETWEEN(1,ROWS(data_generation!$AE$7:$AE$9)))</f>
        <v>Work</v>
      </c>
      <c r="K651" t="b" cm="1">
        <f t="array" aca="1" ref="K651" ca="1">INDEX(data_generation!$AF$7:$AF$8,RANDBETWEEN(1,ROWS(data_generation!$AF$7:$AF$8)))</f>
        <v>1</v>
      </c>
      <c r="L651" t="str" cm="1">
        <f t="array" aca="1" ref="L651" ca="1">INDEX($AG$7:$AG$10,RANDBETWEEN(1,ROWS($AG$7:$AG$10)))</f>
        <v>46-65</v>
      </c>
      <c r="M651" t="str" cm="1">
        <f t="array" aca="1" ref="M651" ca="1">INDEX(data_generation!$AI$7:$AI$9,RANDBETWEEN(1,ROWS(data_generation!$AI$7:$AI$9)))</f>
        <v>Other</v>
      </c>
      <c r="N651" t="str" cm="1">
        <f t="array" aca="1" ref="N651" ca="1">INDEX($AK$7:$AK$9,RANDBETWEEN(1,ROWS($AK$7:$AK$9)))</f>
        <v>$500-$1000</v>
      </c>
      <c r="O651" t="str" cm="1">
        <f t="array" aca="1" ref="O651" ca="1">INDEX($AM$7:$AM$12,RANDBETWEEN(1,ROWS($AM$7:$AM$12)))</f>
        <v>WI</v>
      </c>
      <c r="P651" s="6"/>
      <c r="Q651" s="6"/>
      <c r="S651">
        <f t="shared" ca="1" si="43"/>
        <v>0.83381267817754257</v>
      </c>
      <c r="T651" s="5">
        <f t="shared" ca="1" si="44"/>
        <v>0.43194354833714887</v>
      </c>
      <c r="U651">
        <v>100645</v>
      </c>
      <c r="Y651" s="8">
        <v>10645</v>
      </c>
    </row>
    <row r="652" spans="1:25" x14ac:dyDescent="0.25">
      <c r="A652" cm="1">
        <f t="array" aca="1" ref="A652" ca="1">INDEX($U$7:$U$50006, RANK(T652,$T$7:$T$50006), 1)</f>
        <v>100200</v>
      </c>
      <c r="B652" cm="1">
        <f t="array" aca="1" ref="B652" ca="1">INDEX($Y$7:$Y$50006, RANK(T652,$T$7:$T$50006), 1)</f>
        <v>10200</v>
      </c>
      <c r="C652" t="str">
        <f t="shared" ca="1" si="41"/>
        <v>BC</v>
      </c>
      <c r="D652" t="str">
        <f t="shared" ca="1" si="42"/>
        <v>Square</v>
      </c>
      <c r="E652" cm="1">
        <f t="array" aca="1" ref="E652" ca="1">INDEX($Z$7:$Z$46,RANDBETWEEN(1,ROWS($Z$7:$Z$46)))</f>
        <v>2023</v>
      </c>
      <c r="F652" cm="1">
        <f t="array" aca="1" ref="F652" ca="1">INDEX($AB$7:$AB$126,RANDBETWEEN(1,ROWS($AB$7:$AB$126)))</f>
        <v>38</v>
      </c>
      <c r="G652">
        <f ca="1">IF(_xlfn.NORM.INV(T652,$R$7,$R$8)&lt;0,0,_xlfn.NORM.INV(T652,$R$7,$R$8))*VLOOKUP(C652,$V$7:$W$10,2,FALSE)</f>
        <v>3.4379771198837186</v>
      </c>
      <c r="H652" s="6">
        <f ca="1">G652*VLOOKUP(C652,$V$7:$X$12,3,FALSE)</f>
        <v>51.569656798255778</v>
      </c>
      <c r="I652" t="str" cm="1">
        <f t="array" aca="1" ref="I652" ca="1">INDEX(data_generation!$AD$7:$AD$9,RANDBETWEEN(1,ROWS(data_generation!$AD$7:$AD$9)))</f>
        <v>Loyal</v>
      </c>
      <c r="J652" t="str" cm="1">
        <f t="array" aca="1" ref="J652" ca="1">INDEX(data_generation!$AE$7:$AE$9,RANDBETWEEN(1,ROWS(data_generation!$AE$7:$AE$9)))</f>
        <v>Work</v>
      </c>
      <c r="K652" t="b" cm="1">
        <f t="array" aca="1" ref="K652" ca="1">INDEX(data_generation!$AF$7:$AF$8,RANDBETWEEN(1,ROWS(data_generation!$AF$7:$AF$8)))</f>
        <v>1</v>
      </c>
      <c r="L652" t="str" cm="1">
        <f t="array" aca="1" ref="L652" ca="1">INDEX($AG$7:$AG$10,RANDBETWEEN(1,ROWS($AG$7:$AG$10)))</f>
        <v>&gt;65</v>
      </c>
      <c r="M652" t="str" cm="1">
        <f t="array" aca="1" ref="M652" ca="1">INDEX(data_generation!$AI$7:$AI$9,RANDBETWEEN(1,ROWS(data_generation!$AI$7:$AI$9)))</f>
        <v>Other</v>
      </c>
      <c r="N652" t="str" cm="1">
        <f t="array" aca="1" ref="N652" ca="1">INDEX($AK$7:$AK$9,RANDBETWEEN(1,ROWS($AK$7:$AK$9)))</f>
        <v>$500-$1000</v>
      </c>
      <c r="O652" t="str" cm="1">
        <f t="array" aca="1" ref="O652" ca="1">INDEX($AM$7:$AM$12,RANDBETWEEN(1,ROWS($AM$7:$AM$12)))</f>
        <v>IL</v>
      </c>
      <c r="P652" s="6"/>
      <c r="Q652" s="6"/>
      <c r="S652">
        <f t="shared" ca="1" si="43"/>
        <v>0.7129799456502699</v>
      </c>
      <c r="T652" s="5">
        <f t="shared" ca="1" si="44"/>
        <v>0.80947254445649586</v>
      </c>
      <c r="U652">
        <v>100646</v>
      </c>
      <c r="Y652" s="8">
        <v>10646</v>
      </c>
    </row>
    <row r="653" spans="1:25" x14ac:dyDescent="0.25">
      <c r="A653" cm="1">
        <f t="array" aca="1" ref="A653" ca="1">INDEX($U$7:$U$50006, RANK(T653,$T$7:$T$50006), 1)</f>
        <v>100667</v>
      </c>
      <c r="B653" cm="1">
        <f t="array" aca="1" ref="B653" ca="1">INDEX($Y$7:$Y$50006, RANK(T653,$T$7:$T$50006), 1)</f>
        <v>10667</v>
      </c>
      <c r="C653" t="str">
        <f t="shared" ca="1" si="41"/>
        <v>BB</v>
      </c>
      <c r="D653" t="str">
        <f t="shared" ca="1" si="42"/>
        <v>Circle</v>
      </c>
      <c r="E653" cm="1">
        <f t="array" aca="1" ref="E653" ca="1">INDEX($Z$7:$Z$46,RANDBETWEEN(1,ROWS($Z$7:$Z$46)))</f>
        <v>2023</v>
      </c>
      <c r="F653" cm="1">
        <f t="array" aca="1" ref="F653" ca="1">INDEX($AB$7:$AB$126,RANDBETWEEN(1,ROWS($AB$7:$AB$126)))</f>
        <v>115</v>
      </c>
      <c r="G653">
        <f ca="1">IF(_xlfn.NORM.INV(T653,$R$7,$R$8)&lt;0,0,_xlfn.NORM.INV(T653,$R$7,$R$8))*VLOOKUP(C653,$V$7:$W$10,2,FALSE)</f>
        <v>25.944237987520584</v>
      </c>
      <c r="H653" s="6">
        <f ca="1">G653*VLOOKUP(C653,$V$7:$X$12,3,FALSE)</f>
        <v>259.44237987520586</v>
      </c>
      <c r="I653" t="str" cm="1">
        <f t="array" aca="1" ref="I653" ca="1">INDEX(data_generation!$AD$7:$AD$9,RANDBETWEEN(1,ROWS(data_generation!$AD$7:$AD$9)))</f>
        <v>Uncommited</v>
      </c>
      <c r="J653" t="str" cm="1">
        <f t="array" aca="1" ref="J653" ca="1">INDEX(data_generation!$AE$7:$AE$9,RANDBETWEEN(1,ROWS(data_generation!$AE$7:$AE$9)))</f>
        <v>Work</v>
      </c>
      <c r="K653" t="b" cm="1">
        <f t="array" aca="1" ref="K653" ca="1">INDEX(data_generation!$AF$7:$AF$8,RANDBETWEEN(1,ROWS(data_generation!$AF$7:$AF$8)))</f>
        <v>1</v>
      </c>
      <c r="L653" t="str" cm="1">
        <f t="array" aca="1" ref="L653" ca="1">INDEX($AG$7:$AG$10,RANDBETWEEN(1,ROWS($AG$7:$AG$10)))</f>
        <v>&lt;25</v>
      </c>
      <c r="M653" t="str" cm="1">
        <f t="array" aca="1" ref="M653" ca="1">INDEX(data_generation!$AI$7:$AI$9,RANDBETWEEN(1,ROWS(data_generation!$AI$7:$AI$9)))</f>
        <v>Male</v>
      </c>
      <c r="N653" t="str" cm="1">
        <f t="array" aca="1" ref="N653" ca="1">INDEX($AK$7:$AK$9,RANDBETWEEN(1,ROWS($AK$7:$AK$9)))</f>
        <v>Under $500</v>
      </c>
      <c r="O653" t="str" cm="1">
        <f t="array" aca="1" ref="O653" ca="1">INDEX($AM$7:$AM$12,RANDBETWEEN(1,ROWS($AM$7:$AM$12)))</f>
        <v>IA</v>
      </c>
      <c r="P653" s="6"/>
      <c r="Q653" s="6"/>
      <c r="S653">
        <f t="shared" ca="1" si="43"/>
        <v>0.18493680148503211</v>
      </c>
      <c r="T653" s="5">
        <f t="shared" ca="1" si="44"/>
        <v>0.40725425636454948</v>
      </c>
      <c r="U653">
        <v>100647</v>
      </c>
      <c r="Y653" s="8">
        <v>10647</v>
      </c>
    </row>
    <row r="654" spans="1:25" x14ac:dyDescent="0.25">
      <c r="A654" cm="1">
        <f t="array" aca="1" ref="A654" ca="1">INDEX($U$7:$U$50006, RANK(T654,$T$7:$T$50006), 1)</f>
        <v>100942</v>
      </c>
      <c r="B654" cm="1">
        <f t="array" aca="1" ref="B654" ca="1">INDEX($Y$7:$Y$50006, RANK(T654,$T$7:$T$50006), 1)</f>
        <v>10942</v>
      </c>
      <c r="C654" t="str">
        <f t="shared" ca="1" si="41"/>
        <v>AC</v>
      </c>
      <c r="D654" t="str">
        <f t="shared" ca="1" si="42"/>
        <v>Circle</v>
      </c>
      <c r="E654" cm="1">
        <f t="array" aca="1" ref="E654" ca="1">INDEX($Z$7:$Z$46,RANDBETWEEN(1,ROWS($Z$7:$Z$46)))</f>
        <v>2023</v>
      </c>
      <c r="F654" cm="1">
        <f t="array" aca="1" ref="F654" ca="1">INDEX($AB$7:$AB$126,RANDBETWEEN(1,ROWS($AB$7:$AB$126)))</f>
        <v>110</v>
      </c>
      <c r="G654">
        <f ca="1">IF(_xlfn.NORM.INV(T654,$R$7,$R$8)&lt;0,0,_xlfn.NORM.INV(T654,$R$7,$R$8))*VLOOKUP(C654,$V$7:$W$10,2,FALSE)</f>
        <v>42.807532805875397</v>
      </c>
      <c r="H654" s="6">
        <f ca="1">G654*VLOOKUP(C654,$V$7:$X$12,3,FALSE)</f>
        <v>128.4225984176262</v>
      </c>
      <c r="I654" t="str" cm="1">
        <f t="array" aca="1" ref="I654" ca="1">INDEX(data_generation!$AD$7:$AD$9,RANDBETWEEN(1,ROWS(data_generation!$AD$7:$AD$9)))</f>
        <v>Uncommited</v>
      </c>
      <c r="J654" t="str" cm="1">
        <f t="array" aca="1" ref="J654" ca="1">INDEX(data_generation!$AE$7:$AE$9,RANDBETWEEN(1,ROWS(data_generation!$AE$7:$AE$9)))</f>
        <v>Home</v>
      </c>
      <c r="K654" t="b" cm="1">
        <f t="array" aca="1" ref="K654" ca="1">INDEX(data_generation!$AF$7:$AF$8,RANDBETWEEN(1,ROWS(data_generation!$AF$7:$AF$8)))</f>
        <v>0</v>
      </c>
      <c r="L654" t="str" cm="1">
        <f t="array" aca="1" ref="L654" ca="1">INDEX($AG$7:$AG$10,RANDBETWEEN(1,ROWS($AG$7:$AG$10)))</f>
        <v>46-65</v>
      </c>
      <c r="M654" t="str" cm="1">
        <f t="array" aca="1" ref="M654" ca="1">INDEX(data_generation!$AI$7:$AI$9,RANDBETWEEN(1,ROWS(data_generation!$AI$7:$AI$9)))</f>
        <v>Other</v>
      </c>
      <c r="N654" t="str" cm="1">
        <f t="array" aca="1" ref="N654" ca="1">INDEX($AK$7:$AK$9,RANDBETWEEN(1,ROWS($AK$7:$AK$9)))</f>
        <v>$500-$1000</v>
      </c>
      <c r="O654" t="str" cm="1">
        <f t="array" aca="1" ref="O654" ca="1">INDEX($AM$7:$AM$12,RANDBETWEEN(1,ROWS($AM$7:$AM$12)))</f>
        <v>IA</v>
      </c>
      <c r="P654" s="6"/>
      <c r="Q654" s="6"/>
      <c r="S654">
        <f t="shared" ca="1" si="43"/>
        <v>0.70597647200293712</v>
      </c>
      <c r="T654" s="5">
        <f t="shared" ca="1" si="44"/>
        <v>0.16756817163211324</v>
      </c>
      <c r="U654">
        <v>100648</v>
      </c>
      <c r="Y654" s="8">
        <v>10648</v>
      </c>
    </row>
    <row r="655" spans="1:25" x14ac:dyDescent="0.25">
      <c r="A655" cm="1">
        <f t="array" aca="1" ref="A655" ca="1">INDEX($U$7:$U$50006, RANK(T655,$T$7:$T$50006), 1)</f>
        <v>100465</v>
      </c>
      <c r="B655" cm="1">
        <f t="array" aca="1" ref="B655" ca="1">INDEX($Y$7:$Y$50006, RANK(T655,$T$7:$T$50006), 1)</f>
        <v>10465</v>
      </c>
      <c r="C655" t="str">
        <f t="shared" ca="1" si="41"/>
        <v>BC</v>
      </c>
      <c r="D655" t="str">
        <f t="shared" ca="1" si="42"/>
        <v>Square</v>
      </c>
      <c r="E655" cm="1">
        <f t="array" aca="1" ref="E655" ca="1">INDEX($Z$7:$Z$46,RANDBETWEEN(1,ROWS($Z$7:$Z$46)))</f>
        <v>2023</v>
      </c>
      <c r="F655" cm="1">
        <f t="array" aca="1" ref="F655" ca="1">INDEX($AB$7:$AB$126,RANDBETWEEN(1,ROWS($AB$7:$AB$126)))</f>
        <v>45</v>
      </c>
      <c r="G655">
        <f ca="1">IF(_xlfn.NORM.INV(T655,$R$7,$R$8)&lt;0,0,_xlfn.NORM.INV(T655,$R$7,$R$8))*VLOOKUP(C655,$V$7:$W$10,2,FALSE)</f>
        <v>3.1026804621024375</v>
      </c>
      <c r="H655" s="6">
        <f ca="1">G655*VLOOKUP(C655,$V$7:$X$12,3,FALSE)</f>
        <v>46.540206931536559</v>
      </c>
      <c r="I655" t="str" cm="1">
        <f t="array" aca="1" ref="I655" ca="1">INDEX(data_generation!$AD$7:$AD$9,RANDBETWEEN(1,ROWS(data_generation!$AD$7:$AD$9)))</f>
        <v>Disloyal</v>
      </c>
      <c r="J655" t="str" cm="1">
        <f t="array" aca="1" ref="J655" ca="1">INDEX(data_generation!$AE$7:$AE$9,RANDBETWEEN(1,ROWS(data_generation!$AE$7:$AE$9)))</f>
        <v>Home</v>
      </c>
      <c r="K655" t="b" cm="1">
        <f t="array" aca="1" ref="K655" ca="1">INDEX(data_generation!$AF$7:$AF$8,RANDBETWEEN(1,ROWS(data_generation!$AF$7:$AF$8)))</f>
        <v>1</v>
      </c>
      <c r="L655" t="str" cm="1">
        <f t="array" aca="1" ref="L655" ca="1">INDEX($AG$7:$AG$10,RANDBETWEEN(1,ROWS($AG$7:$AG$10)))</f>
        <v>&lt;25</v>
      </c>
      <c r="M655" t="str" cm="1">
        <f t="array" aca="1" ref="M655" ca="1">INDEX(data_generation!$AI$7:$AI$9,RANDBETWEEN(1,ROWS(data_generation!$AI$7:$AI$9)))</f>
        <v>Female</v>
      </c>
      <c r="N655" t="str" cm="1">
        <f t="array" aca="1" ref="N655" ca="1">INDEX($AK$7:$AK$9,RANDBETWEEN(1,ROWS($AK$7:$AK$9)))</f>
        <v>Above $1000</v>
      </c>
      <c r="O655" t="str" cm="1">
        <f t="array" aca="1" ref="O655" ca="1">INDEX($AM$7:$AM$12,RANDBETWEEN(1,ROWS($AM$7:$AM$12)))</f>
        <v>WI</v>
      </c>
      <c r="P655" s="6"/>
      <c r="Q655" s="6"/>
      <c r="S655">
        <f t="shared" ca="1" si="43"/>
        <v>0.42305555538810569</v>
      </c>
      <c r="T655" s="5">
        <f t="shared" ca="1" si="44"/>
        <v>0.58135492621321405</v>
      </c>
      <c r="U655">
        <v>100649</v>
      </c>
      <c r="Y655" s="8">
        <v>10649</v>
      </c>
    </row>
    <row r="656" spans="1:25" x14ac:dyDescent="0.25">
      <c r="A656" cm="1">
        <f t="array" aca="1" ref="A656" ca="1">INDEX($U$7:$U$50006, RANK(T656,$T$7:$T$50006), 1)</f>
        <v>100073</v>
      </c>
      <c r="B656" cm="1">
        <f t="array" aca="1" ref="B656" ca="1">INDEX($Y$7:$Y$50006, RANK(T656,$T$7:$T$50006), 1)</f>
        <v>10073</v>
      </c>
      <c r="C656" t="str">
        <f t="shared" ca="1" si="41"/>
        <v>BB</v>
      </c>
      <c r="D656" t="str">
        <f t="shared" ca="1" si="42"/>
        <v>Circle</v>
      </c>
      <c r="E656" cm="1">
        <f t="array" aca="1" ref="E656" ca="1">INDEX($Z$7:$Z$46,RANDBETWEEN(1,ROWS($Z$7:$Z$46)))</f>
        <v>2022</v>
      </c>
      <c r="F656" cm="1">
        <f t="array" aca="1" ref="F656" ca="1">INDEX($AB$7:$AB$126,RANDBETWEEN(1,ROWS($AB$7:$AB$126)))</f>
        <v>4</v>
      </c>
      <c r="G656">
        <f ca="1">IF(_xlfn.NORM.INV(T656,$R$7,$R$8)&lt;0,0,_xlfn.NORM.INV(T656,$R$7,$R$8))*VLOOKUP(C656,$V$7:$W$10,2,FALSE)</f>
        <v>33.857395730530129</v>
      </c>
      <c r="H656" s="6">
        <f ca="1">G656*VLOOKUP(C656,$V$7:$X$12,3,FALSE)</f>
        <v>338.57395730530129</v>
      </c>
      <c r="I656" t="str" cm="1">
        <f t="array" aca="1" ref="I656" ca="1">INDEX(data_generation!$AD$7:$AD$9,RANDBETWEEN(1,ROWS(data_generation!$AD$7:$AD$9)))</f>
        <v>Disloyal</v>
      </c>
      <c r="J656" t="str" cm="1">
        <f t="array" aca="1" ref="J656" ca="1">INDEX(data_generation!$AE$7:$AE$9,RANDBETWEEN(1,ROWS(data_generation!$AE$7:$AE$9)))</f>
        <v>School</v>
      </c>
      <c r="K656" t="b" cm="1">
        <f t="array" aca="1" ref="K656" ca="1">INDEX(data_generation!$AF$7:$AF$8,RANDBETWEEN(1,ROWS(data_generation!$AF$7:$AF$8)))</f>
        <v>1</v>
      </c>
      <c r="L656" t="str" cm="1">
        <f t="array" aca="1" ref="L656" ca="1">INDEX($AG$7:$AG$10,RANDBETWEEN(1,ROWS($AG$7:$AG$10)))</f>
        <v>&lt;25</v>
      </c>
      <c r="M656" t="str" cm="1">
        <f t="array" aca="1" ref="M656" ca="1">INDEX(data_generation!$AI$7:$AI$9,RANDBETWEEN(1,ROWS(data_generation!$AI$7:$AI$9)))</f>
        <v>Male</v>
      </c>
      <c r="N656" t="str" cm="1">
        <f t="array" aca="1" ref="N656" ca="1">INDEX($AK$7:$AK$9,RANDBETWEEN(1,ROWS($AK$7:$AK$9)))</f>
        <v>Under $500</v>
      </c>
      <c r="O656" t="str" cm="1">
        <f t="array" aca="1" ref="O656" ca="1">INDEX($AM$7:$AM$12,RANDBETWEEN(1,ROWS($AM$7:$AM$12)))</f>
        <v>IA</v>
      </c>
      <c r="P656" s="6"/>
      <c r="Q656" s="6"/>
      <c r="S656">
        <f t="shared" ca="1" si="43"/>
        <v>0.2342957696640986</v>
      </c>
      <c r="T656" s="5">
        <f t="shared" ca="1" si="44"/>
        <v>0.93622887059595628</v>
      </c>
      <c r="U656">
        <v>100650</v>
      </c>
      <c r="Y656" s="8">
        <v>10650</v>
      </c>
    </row>
    <row r="657" spans="1:25" x14ac:dyDescent="0.25">
      <c r="A657" cm="1">
        <f t="array" aca="1" ref="A657" ca="1">INDEX($U$7:$U$50006, RANK(T657,$T$7:$T$50006), 1)</f>
        <v>100810</v>
      </c>
      <c r="B657" cm="1">
        <f t="array" aca="1" ref="B657" ca="1">INDEX($Y$7:$Y$50006, RANK(T657,$T$7:$T$50006), 1)</f>
        <v>10810</v>
      </c>
      <c r="C657" t="str">
        <f t="shared" ca="1" si="41"/>
        <v>AB</v>
      </c>
      <c r="D657" t="str">
        <f t="shared" ca="1" si="42"/>
        <v>Circle</v>
      </c>
      <c r="E657" cm="1">
        <f t="array" aca="1" ref="E657" ca="1">INDEX($Z$7:$Z$46,RANDBETWEEN(1,ROWS($Z$7:$Z$46)))</f>
        <v>2023</v>
      </c>
      <c r="F657" cm="1">
        <f t="array" aca="1" ref="F657" ca="1">INDEX($AB$7:$AB$126,RANDBETWEEN(1,ROWS($AB$7:$AB$126)))</f>
        <v>99</v>
      </c>
      <c r="G657">
        <f ca="1">IF(_xlfn.NORM.INV(T657,$R$7,$R$8)&lt;0,0,_xlfn.NORM.INV(T657,$R$7,$R$8))*VLOOKUP(C657,$V$7:$W$10,2,FALSE)</f>
        <v>48.783081655699156</v>
      </c>
      <c r="H657" s="6">
        <f ca="1">G657*VLOOKUP(C657,$V$7:$X$12,3,FALSE)</f>
        <v>121.95770413924789</v>
      </c>
      <c r="I657" t="str" cm="1">
        <f t="array" aca="1" ref="I657" ca="1">INDEX(data_generation!$AD$7:$AD$9,RANDBETWEEN(1,ROWS(data_generation!$AD$7:$AD$9)))</f>
        <v>Uncommited</v>
      </c>
      <c r="J657" t="str" cm="1">
        <f t="array" aca="1" ref="J657" ca="1">INDEX(data_generation!$AE$7:$AE$9,RANDBETWEEN(1,ROWS(data_generation!$AE$7:$AE$9)))</f>
        <v>Work</v>
      </c>
      <c r="K657" t="b" cm="1">
        <f t="array" aca="1" ref="K657" ca="1">INDEX(data_generation!$AF$7:$AF$8,RANDBETWEEN(1,ROWS(data_generation!$AF$7:$AF$8)))</f>
        <v>0</v>
      </c>
      <c r="L657" t="str" cm="1">
        <f t="array" aca="1" ref="L657" ca="1">INDEX($AG$7:$AG$10,RANDBETWEEN(1,ROWS($AG$7:$AG$10)))</f>
        <v>&gt;65</v>
      </c>
      <c r="M657" t="str" cm="1">
        <f t="array" aca="1" ref="M657" ca="1">INDEX(data_generation!$AI$7:$AI$9,RANDBETWEEN(1,ROWS(data_generation!$AI$7:$AI$9)))</f>
        <v>Other</v>
      </c>
      <c r="N657" t="str" cm="1">
        <f t="array" aca="1" ref="N657" ca="1">INDEX($AK$7:$AK$9,RANDBETWEEN(1,ROWS($AK$7:$AK$9)))</f>
        <v>Under $500</v>
      </c>
      <c r="O657" t="str" cm="1">
        <f t="array" aca="1" ref="O657" ca="1">INDEX($AM$7:$AM$12,RANDBETWEEN(1,ROWS($AM$7:$AM$12)))</f>
        <v>MN</v>
      </c>
      <c r="P657" s="6"/>
      <c r="Q657" s="6"/>
      <c r="S657">
        <f t="shared" ca="1" si="43"/>
        <v>5.7602315777978363E-2</v>
      </c>
      <c r="T657" s="5">
        <f t="shared" ca="1" si="44"/>
        <v>0.28107277286074783</v>
      </c>
      <c r="U657">
        <v>100651</v>
      </c>
      <c r="Y657" s="8">
        <v>10651</v>
      </c>
    </row>
    <row r="658" spans="1:25" x14ac:dyDescent="0.25">
      <c r="A658" cm="1">
        <f t="array" aca="1" ref="A658" ca="1">INDEX($U$7:$U$50006, RANK(T658,$T$7:$T$50006), 1)</f>
        <v>100495</v>
      </c>
      <c r="B658" cm="1">
        <f t="array" aca="1" ref="B658" ca="1">INDEX($Y$7:$Y$50006, RANK(T658,$T$7:$T$50006), 1)</f>
        <v>10495</v>
      </c>
      <c r="C658" t="str">
        <f t="shared" ca="1" si="41"/>
        <v>BC</v>
      </c>
      <c r="D658" t="str">
        <f t="shared" ca="1" si="42"/>
        <v>Square</v>
      </c>
      <c r="E658" cm="1">
        <f t="array" aca="1" ref="E658" ca="1">INDEX($Z$7:$Z$46,RANDBETWEEN(1,ROWS($Z$7:$Z$46)))</f>
        <v>2018</v>
      </c>
      <c r="F658" cm="1">
        <f t="array" aca="1" ref="F658" ca="1">INDEX($AB$7:$AB$126,RANDBETWEEN(1,ROWS($AB$7:$AB$126)))</f>
        <v>100</v>
      </c>
      <c r="G658">
        <f ca="1">IF(_xlfn.NORM.INV(T658,$R$7,$R$8)&lt;0,0,_xlfn.NORM.INV(T658,$R$7,$R$8))*VLOOKUP(C658,$V$7:$W$10,2,FALSE)</f>
        <v>3.0691885640495822</v>
      </c>
      <c r="H658" s="6">
        <f ca="1">G658*VLOOKUP(C658,$V$7:$X$12,3,FALSE)</f>
        <v>46.037828460743732</v>
      </c>
      <c r="I658" t="str" cm="1">
        <f t="array" aca="1" ref="I658" ca="1">INDEX(data_generation!$AD$7:$AD$9,RANDBETWEEN(1,ROWS(data_generation!$AD$7:$AD$9)))</f>
        <v>Disloyal</v>
      </c>
      <c r="J658" t="str" cm="1">
        <f t="array" aca="1" ref="J658" ca="1">INDEX(data_generation!$AE$7:$AE$9,RANDBETWEEN(1,ROWS(data_generation!$AE$7:$AE$9)))</f>
        <v>School</v>
      </c>
      <c r="K658" t="b" cm="1">
        <f t="array" aca="1" ref="K658" ca="1">INDEX(data_generation!$AF$7:$AF$8,RANDBETWEEN(1,ROWS(data_generation!$AF$7:$AF$8)))</f>
        <v>1</v>
      </c>
      <c r="L658" t="str" cm="1">
        <f t="array" aca="1" ref="L658" ca="1">INDEX($AG$7:$AG$10,RANDBETWEEN(1,ROWS($AG$7:$AG$10)))</f>
        <v>&lt;25</v>
      </c>
      <c r="M658" t="str" cm="1">
        <f t="array" aca="1" ref="M658" ca="1">INDEX(data_generation!$AI$7:$AI$9,RANDBETWEEN(1,ROWS(data_generation!$AI$7:$AI$9)))</f>
        <v>Female</v>
      </c>
      <c r="N658" t="str" cm="1">
        <f t="array" aca="1" ref="N658" ca="1">INDEX($AK$7:$AK$9,RANDBETWEEN(1,ROWS($AK$7:$AK$9)))</f>
        <v>Above $1000</v>
      </c>
      <c r="O658" t="str" cm="1">
        <f t="array" aca="1" ref="O658" ca="1">INDEX($AM$7:$AM$12,RANDBETWEEN(1,ROWS($AM$7:$AM$12)))</f>
        <v>IL</v>
      </c>
      <c r="P658" s="6"/>
      <c r="Q658" s="6"/>
      <c r="S658">
        <f t="shared" ca="1" si="43"/>
        <v>0.40380630391016004</v>
      </c>
      <c r="T658" s="5">
        <f t="shared" ca="1" si="44"/>
        <v>0.55502881388057235</v>
      </c>
      <c r="U658">
        <v>100652</v>
      </c>
      <c r="Y658" s="8">
        <v>10652</v>
      </c>
    </row>
    <row r="659" spans="1:25" x14ac:dyDescent="0.25">
      <c r="A659" cm="1">
        <f t="array" aca="1" ref="A659" ca="1">INDEX($U$7:$U$50006, RANK(T659,$T$7:$T$50006), 1)</f>
        <v>100811</v>
      </c>
      <c r="B659" cm="1">
        <f t="array" aca="1" ref="B659" ca="1">INDEX($Y$7:$Y$50006, RANK(T659,$T$7:$T$50006), 1)</f>
        <v>10811</v>
      </c>
      <c r="C659" t="str">
        <f t="shared" ca="1" si="41"/>
        <v>BC</v>
      </c>
      <c r="D659" t="str">
        <f t="shared" ca="1" si="42"/>
        <v>Square</v>
      </c>
      <c r="E659" cm="1">
        <f t="array" aca="1" ref="E659" ca="1">INDEX($Z$7:$Z$46,RANDBETWEEN(1,ROWS($Z$7:$Z$46)))</f>
        <v>2023</v>
      </c>
      <c r="F659" cm="1">
        <f t="array" aca="1" ref="F659" ca="1">INDEX($AB$7:$AB$126,RANDBETWEEN(1,ROWS($AB$7:$AB$126)))</f>
        <v>36</v>
      </c>
      <c r="G659">
        <f ca="1">IF(_xlfn.NORM.INV(T659,$R$7,$R$8)&lt;0,0,_xlfn.NORM.INV(T659,$R$7,$R$8))*VLOOKUP(C659,$V$7:$W$10,2,FALSE)</f>
        <v>2.7095648718871868</v>
      </c>
      <c r="H659" s="6">
        <f ca="1">G659*VLOOKUP(C659,$V$7:$X$12,3,FALSE)</f>
        <v>40.6434730783078</v>
      </c>
      <c r="I659" t="str" cm="1">
        <f t="array" aca="1" ref="I659" ca="1">INDEX(data_generation!$AD$7:$AD$9,RANDBETWEEN(1,ROWS(data_generation!$AD$7:$AD$9)))</f>
        <v>Uncommited</v>
      </c>
      <c r="J659" t="str" cm="1">
        <f t="array" aca="1" ref="J659" ca="1">INDEX(data_generation!$AE$7:$AE$9,RANDBETWEEN(1,ROWS(data_generation!$AE$7:$AE$9)))</f>
        <v>Work</v>
      </c>
      <c r="K659" t="b" cm="1">
        <f t="array" aca="1" ref="K659" ca="1">INDEX(data_generation!$AF$7:$AF$8,RANDBETWEEN(1,ROWS(data_generation!$AF$7:$AF$8)))</f>
        <v>1</v>
      </c>
      <c r="L659" t="str" cm="1">
        <f t="array" aca="1" ref="L659" ca="1">INDEX($AG$7:$AG$10,RANDBETWEEN(1,ROWS($AG$7:$AG$10)))</f>
        <v>26-45</v>
      </c>
      <c r="M659" t="str" cm="1">
        <f t="array" aca="1" ref="M659" ca="1">INDEX(data_generation!$AI$7:$AI$9,RANDBETWEEN(1,ROWS(data_generation!$AI$7:$AI$9)))</f>
        <v>Female</v>
      </c>
      <c r="N659" t="str" cm="1">
        <f t="array" aca="1" ref="N659" ca="1">INDEX($AK$7:$AK$9,RANDBETWEEN(1,ROWS($AK$7:$AK$9)))</f>
        <v>$500-$1000</v>
      </c>
      <c r="O659" t="str" cm="1">
        <f t="array" aca="1" ref="O659" ca="1">INDEX($AM$7:$AM$12,RANDBETWEEN(1,ROWS($AM$7:$AM$12)))</f>
        <v>IL</v>
      </c>
      <c r="P659" s="6"/>
      <c r="Q659" s="6"/>
      <c r="S659">
        <f t="shared" ca="1" si="43"/>
        <v>1.2367821595157258E-2</v>
      </c>
      <c r="T659" s="5">
        <f t="shared" ca="1" si="44"/>
        <v>0.28066395003279831</v>
      </c>
      <c r="U659">
        <v>100653</v>
      </c>
      <c r="Y659" s="8">
        <v>10653</v>
      </c>
    </row>
    <row r="660" spans="1:25" x14ac:dyDescent="0.25">
      <c r="A660" cm="1">
        <f t="array" aca="1" ref="A660" ca="1">INDEX($U$7:$U$50006, RANK(T660,$T$7:$T$50006), 1)</f>
        <v>100136</v>
      </c>
      <c r="B660" cm="1">
        <f t="array" aca="1" ref="B660" ca="1">INDEX($Y$7:$Y$50006, RANK(T660,$T$7:$T$50006), 1)</f>
        <v>10136</v>
      </c>
      <c r="C660" t="str">
        <f t="shared" ca="1" si="41"/>
        <v>BB</v>
      </c>
      <c r="D660" t="str">
        <f t="shared" ca="1" si="42"/>
        <v>Circle</v>
      </c>
      <c r="E660" cm="1">
        <f t="array" aca="1" ref="E660" ca="1">INDEX($Z$7:$Z$46,RANDBETWEEN(1,ROWS($Z$7:$Z$46)))</f>
        <v>2018</v>
      </c>
      <c r="F660" cm="1">
        <f t="array" aca="1" ref="F660" ca="1">INDEX($AB$7:$AB$126,RANDBETWEEN(1,ROWS($AB$7:$AB$126)))</f>
        <v>81</v>
      </c>
      <c r="G660">
        <f ca="1">IF(_xlfn.NORM.INV(T660,$R$7,$R$8)&lt;0,0,_xlfn.NORM.INV(T660,$R$7,$R$8))*VLOOKUP(C660,$V$7:$W$10,2,FALSE)</f>
        <v>32.190974569520904</v>
      </c>
      <c r="H660" s="6">
        <f ca="1">G660*VLOOKUP(C660,$V$7:$X$12,3,FALSE)</f>
        <v>321.90974569520904</v>
      </c>
      <c r="I660" t="str" cm="1">
        <f t="array" aca="1" ref="I660" ca="1">INDEX(data_generation!$AD$7:$AD$9,RANDBETWEEN(1,ROWS(data_generation!$AD$7:$AD$9)))</f>
        <v>Uncommited</v>
      </c>
      <c r="J660" t="str" cm="1">
        <f t="array" aca="1" ref="J660" ca="1">INDEX(data_generation!$AE$7:$AE$9,RANDBETWEEN(1,ROWS(data_generation!$AE$7:$AE$9)))</f>
        <v>School</v>
      </c>
      <c r="K660" t="b" cm="1">
        <f t="array" aca="1" ref="K660" ca="1">INDEX(data_generation!$AF$7:$AF$8,RANDBETWEEN(1,ROWS(data_generation!$AF$7:$AF$8)))</f>
        <v>0</v>
      </c>
      <c r="L660" t="str" cm="1">
        <f t="array" aca="1" ref="L660" ca="1">INDEX($AG$7:$AG$10,RANDBETWEEN(1,ROWS($AG$7:$AG$10)))</f>
        <v>46-65</v>
      </c>
      <c r="M660" t="str" cm="1">
        <f t="array" aca="1" ref="M660" ca="1">INDEX(data_generation!$AI$7:$AI$9,RANDBETWEEN(1,ROWS(data_generation!$AI$7:$AI$9)))</f>
        <v>Male</v>
      </c>
      <c r="N660" t="str" cm="1">
        <f t="array" aca="1" ref="N660" ca="1">INDEX($AK$7:$AK$9,RANDBETWEEN(1,ROWS($AK$7:$AK$9)))</f>
        <v>Under $500</v>
      </c>
      <c r="O660" t="str" cm="1">
        <f t="array" aca="1" ref="O660" ca="1">INDEX($AM$7:$AM$12,RANDBETWEEN(1,ROWS($AM$7:$AM$12)))</f>
        <v>IN</v>
      </c>
      <c r="P660" s="6"/>
      <c r="Q660" s="6"/>
      <c r="S660">
        <f t="shared" ca="1" si="43"/>
        <v>0.60734368428196261</v>
      </c>
      <c r="T660" s="5">
        <f t="shared" ca="1" si="44"/>
        <v>0.87565762669045433</v>
      </c>
      <c r="U660">
        <v>100654</v>
      </c>
      <c r="Y660" s="8">
        <v>10654</v>
      </c>
    </row>
    <row r="661" spans="1:25" x14ac:dyDescent="0.25">
      <c r="A661" cm="1">
        <f t="array" aca="1" ref="A661" ca="1">INDEX($U$7:$U$50006, RANK(T661,$T$7:$T$50006), 1)</f>
        <v>100423</v>
      </c>
      <c r="B661" cm="1">
        <f t="array" aca="1" ref="B661" ca="1">INDEX($Y$7:$Y$50006, RANK(T661,$T$7:$T$50006), 1)</f>
        <v>10423</v>
      </c>
      <c r="C661" t="str">
        <f t="shared" ca="1" si="41"/>
        <v>AB</v>
      </c>
      <c r="D661" t="str">
        <f t="shared" ca="1" si="42"/>
        <v>Circle</v>
      </c>
      <c r="E661" cm="1">
        <f t="array" aca="1" ref="E661" ca="1">INDEX($Z$7:$Z$46,RANDBETWEEN(1,ROWS($Z$7:$Z$46)))</f>
        <v>2021</v>
      </c>
      <c r="F661" cm="1">
        <f t="array" aca="1" ref="F661" ca="1">INDEX($AB$7:$AB$126,RANDBETWEEN(1,ROWS($AB$7:$AB$126)))</f>
        <v>65</v>
      </c>
      <c r="G661">
        <f ca="1">IF(_xlfn.NORM.INV(T661,$R$7,$R$8)&lt;0,0,_xlfn.NORM.INV(T661,$R$7,$R$8))*VLOOKUP(C661,$V$7:$W$10,2,FALSE)</f>
        <v>56.719038840765954</v>
      </c>
      <c r="H661" s="6">
        <f ca="1">G661*VLOOKUP(C661,$V$7:$X$12,3,FALSE)</f>
        <v>141.79759710191487</v>
      </c>
      <c r="I661" t="str" cm="1">
        <f t="array" aca="1" ref="I661" ca="1">INDEX(data_generation!$AD$7:$AD$9,RANDBETWEEN(1,ROWS(data_generation!$AD$7:$AD$9)))</f>
        <v>Loyal</v>
      </c>
      <c r="J661" t="str" cm="1">
        <f t="array" aca="1" ref="J661" ca="1">INDEX(data_generation!$AE$7:$AE$9,RANDBETWEEN(1,ROWS(data_generation!$AE$7:$AE$9)))</f>
        <v>Work</v>
      </c>
      <c r="K661" t="b" cm="1">
        <f t="array" aca="1" ref="K661" ca="1">INDEX(data_generation!$AF$7:$AF$8,RANDBETWEEN(1,ROWS(data_generation!$AF$7:$AF$8)))</f>
        <v>0</v>
      </c>
      <c r="L661" t="str" cm="1">
        <f t="array" aca="1" ref="L661" ca="1">INDEX($AG$7:$AG$10,RANDBETWEEN(1,ROWS($AG$7:$AG$10)))</f>
        <v>&gt;65</v>
      </c>
      <c r="M661" t="str" cm="1">
        <f t="array" aca="1" ref="M661" ca="1">INDEX(data_generation!$AI$7:$AI$9,RANDBETWEEN(1,ROWS(data_generation!$AI$7:$AI$9)))</f>
        <v>Other</v>
      </c>
      <c r="N661" t="str" cm="1">
        <f t="array" aca="1" ref="N661" ca="1">INDEX($AK$7:$AK$9,RANDBETWEEN(1,ROWS($AK$7:$AK$9)))</f>
        <v>Under $500</v>
      </c>
      <c r="O661" t="str" cm="1">
        <f t="array" aca="1" ref="O661" ca="1">INDEX($AM$7:$AM$12,RANDBETWEEN(1,ROWS($AM$7:$AM$12)))</f>
        <v>IA</v>
      </c>
      <c r="P661" s="6"/>
      <c r="Q661" s="6"/>
      <c r="S661">
        <f t="shared" ca="1" si="43"/>
        <v>0.49182718898685451</v>
      </c>
      <c r="T661" s="5">
        <f t="shared" ca="1" si="44"/>
        <v>0.61871796362096476</v>
      </c>
      <c r="U661">
        <v>100655</v>
      </c>
      <c r="Y661" s="8">
        <v>10655</v>
      </c>
    </row>
    <row r="662" spans="1:25" x14ac:dyDescent="0.25">
      <c r="A662" cm="1">
        <f t="array" aca="1" ref="A662" ca="1">INDEX($U$7:$U$50006, RANK(T662,$T$7:$T$50006), 1)</f>
        <v>100532</v>
      </c>
      <c r="B662" cm="1">
        <f t="array" aca="1" ref="B662" ca="1">INDEX($Y$7:$Y$50006, RANK(T662,$T$7:$T$50006), 1)</f>
        <v>10532</v>
      </c>
      <c r="C662" t="str">
        <f t="shared" ca="1" si="41"/>
        <v>BC</v>
      </c>
      <c r="D662" t="str">
        <f t="shared" ca="1" si="42"/>
        <v>Square</v>
      </c>
      <c r="E662" cm="1">
        <f t="array" aca="1" ref="E662" ca="1">INDEX($Z$7:$Z$46,RANDBETWEEN(1,ROWS($Z$7:$Z$46)))</f>
        <v>2015</v>
      </c>
      <c r="F662" cm="1">
        <f t="array" aca="1" ref="F662" ca="1">INDEX($AB$7:$AB$126,RANDBETWEEN(1,ROWS($AB$7:$AB$126)))</f>
        <v>37</v>
      </c>
      <c r="G662">
        <f ca="1">IF(_xlfn.NORM.INV(T662,$R$7,$R$8)&lt;0,0,_xlfn.NORM.INV(T662,$R$7,$R$8))*VLOOKUP(C662,$V$7:$W$10,2,FALSE)</f>
        <v>3.0169164659461458</v>
      </c>
      <c r="H662" s="6">
        <f ca="1">G662*VLOOKUP(C662,$V$7:$X$12,3,FALSE)</f>
        <v>45.253746989192187</v>
      </c>
      <c r="I662" t="str" cm="1">
        <f t="array" aca="1" ref="I662" ca="1">INDEX(data_generation!$AD$7:$AD$9,RANDBETWEEN(1,ROWS(data_generation!$AD$7:$AD$9)))</f>
        <v>Disloyal</v>
      </c>
      <c r="J662" t="str" cm="1">
        <f t="array" aca="1" ref="J662" ca="1">INDEX(data_generation!$AE$7:$AE$9,RANDBETWEEN(1,ROWS(data_generation!$AE$7:$AE$9)))</f>
        <v>Work</v>
      </c>
      <c r="K662" t="b" cm="1">
        <f t="array" aca="1" ref="K662" ca="1">INDEX(data_generation!$AF$7:$AF$8,RANDBETWEEN(1,ROWS(data_generation!$AF$7:$AF$8)))</f>
        <v>0</v>
      </c>
      <c r="L662" t="str" cm="1">
        <f t="array" aca="1" ref="L662" ca="1">INDEX($AG$7:$AG$10,RANDBETWEEN(1,ROWS($AG$7:$AG$10)))</f>
        <v>46-65</v>
      </c>
      <c r="M662" t="str" cm="1">
        <f t="array" aca="1" ref="M662" ca="1">INDEX(data_generation!$AI$7:$AI$9,RANDBETWEEN(1,ROWS(data_generation!$AI$7:$AI$9)))</f>
        <v>Other</v>
      </c>
      <c r="N662" t="str" cm="1">
        <f t="array" aca="1" ref="N662" ca="1">INDEX($AK$7:$AK$9,RANDBETWEEN(1,ROWS($AK$7:$AK$9)))</f>
        <v>Above $1000</v>
      </c>
      <c r="O662" t="str" cm="1">
        <f t="array" aca="1" ref="O662" ca="1">INDEX($AM$7:$AM$12,RANDBETWEEN(1,ROWS($AM$7:$AM$12)))</f>
        <v>IN</v>
      </c>
      <c r="P662" s="6"/>
      <c r="Q662" s="6"/>
      <c r="S662">
        <f t="shared" ca="1" si="43"/>
        <v>0.41885070249702283</v>
      </c>
      <c r="T662" s="5">
        <f t="shared" ca="1" si="44"/>
        <v>0.51349481244096651</v>
      </c>
      <c r="U662">
        <v>100656</v>
      </c>
      <c r="Y662" s="8">
        <v>10656</v>
      </c>
    </row>
    <row r="663" spans="1:25" x14ac:dyDescent="0.25">
      <c r="A663" cm="1">
        <f t="array" aca="1" ref="A663" ca="1">INDEX($U$7:$U$50006, RANK(T663,$T$7:$T$50006), 1)</f>
        <v>100106</v>
      </c>
      <c r="B663" cm="1">
        <f t="array" aca="1" ref="B663" ca="1">INDEX($Y$7:$Y$50006, RANK(T663,$T$7:$T$50006), 1)</f>
        <v>10106</v>
      </c>
      <c r="C663" t="str">
        <f t="shared" ca="1" si="41"/>
        <v>BC</v>
      </c>
      <c r="D663" t="str">
        <f t="shared" ca="1" si="42"/>
        <v>Square</v>
      </c>
      <c r="E663" cm="1">
        <f t="array" aca="1" ref="E663" ca="1">INDEX($Z$7:$Z$46,RANDBETWEEN(1,ROWS($Z$7:$Z$46)))</f>
        <v>2023</v>
      </c>
      <c r="F663" cm="1">
        <f t="array" aca="1" ref="F663" ca="1">INDEX($AB$7:$AB$126,RANDBETWEEN(1,ROWS($AB$7:$AB$126)))</f>
        <v>64</v>
      </c>
      <c r="G663">
        <f ca="1">IF(_xlfn.NORM.INV(T663,$R$7,$R$8)&lt;0,0,_xlfn.NORM.INV(T663,$R$7,$R$8))*VLOOKUP(C663,$V$7:$W$10,2,FALSE)</f>
        <v>3.6691388125354707</v>
      </c>
      <c r="H663" s="6">
        <f ca="1">G663*VLOOKUP(C663,$V$7:$X$12,3,FALSE)</f>
        <v>55.037082188032059</v>
      </c>
      <c r="I663" t="str" cm="1">
        <f t="array" aca="1" ref="I663" ca="1">INDEX(data_generation!$AD$7:$AD$9,RANDBETWEEN(1,ROWS(data_generation!$AD$7:$AD$9)))</f>
        <v>Disloyal</v>
      </c>
      <c r="J663" t="str" cm="1">
        <f t="array" aca="1" ref="J663" ca="1">INDEX(data_generation!$AE$7:$AE$9,RANDBETWEEN(1,ROWS(data_generation!$AE$7:$AE$9)))</f>
        <v>School</v>
      </c>
      <c r="K663" t="b" cm="1">
        <f t="array" aca="1" ref="K663" ca="1">INDEX(data_generation!$AF$7:$AF$8,RANDBETWEEN(1,ROWS(data_generation!$AF$7:$AF$8)))</f>
        <v>1</v>
      </c>
      <c r="L663" t="str" cm="1">
        <f t="array" aca="1" ref="L663" ca="1">INDEX($AG$7:$AG$10,RANDBETWEEN(1,ROWS($AG$7:$AG$10)))</f>
        <v>26-45</v>
      </c>
      <c r="M663" t="str" cm="1">
        <f t="array" aca="1" ref="M663" ca="1">INDEX(data_generation!$AI$7:$AI$9,RANDBETWEEN(1,ROWS(data_generation!$AI$7:$AI$9)))</f>
        <v>Male</v>
      </c>
      <c r="N663" t="str" cm="1">
        <f t="array" aca="1" ref="N663" ca="1">INDEX($AK$7:$AK$9,RANDBETWEEN(1,ROWS($AK$7:$AK$9)))</f>
        <v>$500-$1000</v>
      </c>
      <c r="O663" t="str" cm="1">
        <f t="array" aca="1" ref="O663" ca="1">INDEX($AM$7:$AM$12,RANDBETWEEN(1,ROWS($AM$7:$AM$12)))</f>
        <v>IL</v>
      </c>
      <c r="P663" s="6"/>
      <c r="Q663" s="6"/>
      <c r="S663">
        <f t="shared" ca="1" si="43"/>
        <v>0.18164087929399109</v>
      </c>
      <c r="T663" s="5">
        <f t="shared" ca="1" si="44"/>
        <v>0.90959702357847183</v>
      </c>
      <c r="U663">
        <v>100657</v>
      </c>
      <c r="Y663" s="8">
        <v>10657</v>
      </c>
    </row>
    <row r="664" spans="1:25" x14ac:dyDescent="0.25">
      <c r="A664" cm="1">
        <f t="array" aca="1" ref="A664" ca="1">INDEX($U$7:$U$50006, RANK(T664,$T$7:$T$50006), 1)</f>
        <v>100543</v>
      </c>
      <c r="B664" cm="1">
        <f t="array" aca="1" ref="B664" ca="1">INDEX($Y$7:$Y$50006, RANK(T664,$T$7:$T$50006), 1)</f>
        <v>10543</v>
      </c>
      <c r="C664" t="str">
        <f t="shared" ca="1" si="41"/>
        <v>AC</v>
      </c>
      <c r="D664" t="str">
        <f t="shared" ca="1" si="42"/>
        <v>Circle</v>
      </c>
      <c r="E664" cm="1">
        <f t="array" aca="1" ref="E664" ca="1">INDEX($Z$7:$Z$46,RANDBETWEEN(1,ROWS($Z$7:$Z$46)))</f>
        <v>2021</v>
      </c>
      <c r="F664" cm="1">
        <f t="array" aca="1" ref="F664" ca="1">INDEX($AB$7:$AB$126,RANDBETWEEN(1,ROWS($AB$7:$AB$126)))</f>
        <v>77</v>
      </c>
      <c r="G664">
        <f ca="1">IF(_xlfn.NORM.INV(T664,$R$7,$R$8)&lt;0,0,_xlfn.NORM.INV(T664,$R$7,$R$8))*VLOOKUP(C664,$V$7:$W$10,2,FALSE)</f>
        <v>51.13429997158434</v>
      </c>
      <c r="H664" s="6">
        <f ca="1">G664*VLOOKUP(C664,$V$7:$X$12,3,FALSE)</f>
        <v>153.40289991475302</v>
      </c>
      <c r="I664" t="str" cm="1">
        <f t="array" aca="1" ref="I664" ca="1">INDEX(data_generation!$AD$7:$AD$9,RANDBETWEEN(1,ROWS(data_generation!$AD$7:$AD$9)))</f>
        <v>Uncommited</v>
      </c>
      <c r="J664" t="str" cm="1">
        <f t="array" aca="1" ref="J664" ca="1">INDEX(data_generation!$AE$7:$AE$9,RANDBETWEEN(1,ROWS(data_generation!$AE$7:$AE$9)))</f>
        <v>Home</v>
      </c>
      <c r="K664" t="b" cm="1">
        <f t="array" aca="1" ref="K664" ca="1">INDEX(data_generation!$AF$7:$AF$8,RANDBETWEEN(1,ROWS(data_generation!$AF$7:$AF$8)))</f>
        <v>1</v>
      </c>
      <c r="L664" t="str" cm="1">
        <f t="array" aca="1" ref="L664" ca="1">INDEX($AG$7:$AG$10,RANDBETWEEN(1,ROWS($AG$7:$AG$10)))</f>
        <v>46-65</v>
      </c>
      <c r="M664" t="str" cm="1">
        <f t="array" aca="1" ref="M664" ca="1">INDEX(data_generation!$AI$7:$AI$9,RANDBETWEEN(1,ROWS(data_generation!$AI$7:$AI$9)))</f>
        <v>Male</v>
      </c>
      <c r="N664" t="str" cm="1">
        <f t="array" aca="1" ref="N664" ca="1">INDEX($AK$7:$AK$9,RANDBETWEEN(1,ROWS($AK$7:$AK$9)))</f>
        <v>$500-$1000</v>
      </c>
      <c r="O664" t="str" cm="1">
        <f t="array" aca="1" ref="O664" ca="1">INDEX($AM$7:$AM$12,RANDBETWEEN(1,ROWS($AM$7:$AM$12)))</f>
        <v>MN</v>
      </c>
      <c r="P664" s="6"/>
      <c r="Q664" s="6"/>
      <c r="S664">
        <f t="shared" ca="1" si="43"/>
        <v>0.73088468167399889</v>
      </c>
      <c r="T664" s="5">
        <f t="shared" ca="1" si="44"/>
        <v>0.50630302444785391</v>
      </c>
      <c r="U664">
        <v>100658</v>
      </c>
      <c r="Y664" s="8">
        <v>10658</v>
      </c>
    </row>
    <row r="665" spans="1:25" x14ac:dyDescent="0.25">
      <c r="A665" cm="1">
        <f t="array" aca="1" ref="A665" ca="1">INDEX($U$7:$U$50006, RANK(T665,$T$7:$T$50006), 1)</f>
        <v>100203</v>
      </c>
      <c r="B665" cm="1">
        <f t="array" aca="1" ref="B665" ca="1">INDEX($Y$7:$Y$50006, RANK(T665,$T$7:$T$50006), 1)</f>
        <v>10203</v>
      </c>
      <c r="C665" t="str">
        <f t="shared" ca="1" si="41"/>
        <v>AB</v>
      </c>
      <c r="D665" t="str">
        <f t="shared" ca="1" si="42"/>
        <v>Circle</v>
      </c>
      <c r="E665" cm="1">
        <f t="array" aca="1" ref="E665" ca="1">INDEX($Z$7:$Z$46,RANDBETWEEN(1,ROWS($Z$7:$Z$46)))</f>
        <v>2016</v>
      </c>
      <c r="F665" cm="1">
        <f t="array" aca="1" ref="F665" ca="1">INDEX($AB$7:$AB$126,RANDBETWEEN(1,ROWS($AB$7:$AB$126)))</f>
        <v>40</v>
      </c>
      <c r="G665">
        <f ca="1">IF(_xlfn.NORM.INV(T665,$R$7,$R$8)&lt;0,0,_xlfn.NORM.INV(T665,$R$7,$R$8))*VLOOKUP(C665,$V$7:$W$10,2,FALSE)</f>
        <v>61.844946662367391</v>
      </c>
      <c r="H665" s="6">
        <f ca="1">G665*VLOOKUP(C665,$V$7:$X$12,3,FALSE)</f>
        <v>154.61236665591849</v>
      </c>
      <c r="I665" t="str" cm="1">
        <f t="array" aca="1" ref="I665" ca="1">INDEX(data_generation!$AD$7:$AD$9,RANDBETWEEN(1,ROWS(data_generation!$AD$7:$AD$9)))</f>
        <v>Loyal</v>
      </c>
      <c r="J665" t="str" cm="1">
        <f t="array" aca="1" ref="J665" ca="1">INDEX(data_generation!$AE$7:$AE$9,RANDBETWEEN(1,ROWS(data_generation!$AE$7:$AE$9)))</f>
        <v>Work</v>
      </c>
      <c r="K665" t="b" cm="1">
        <f t="array" aca="1" ref="K665" ca="1">INDEX(data_generation!$AF$7:$AF$8,RANDBETWEEN(1,ROWS(data_generation!$AF$7:$AF$8)))</f>
        <v>0</v>
      </c>
      <c r="L665" t="str" cm="1">
        <f t="array" aca="1" ref="L665" ca="1">INDEX($AG$7:$AG$10,RANDBETWEEN(1,ROWS($AG$7:$AG$10)))</f>
        <v>&gt;65</v>
      </c>
      <c r="M665" t="str" cm="1">
        <f t="array" aca="1" ref="M665" ca="1">INDEX(data_generation!$AI$7:$AI$9,RANDBETWEEN(1,ROWS(data_generation!$AI$7:$AI$9)))</f>
        <v>Other</v>
      </c>
      <c r="N665" t="str" cm="1">
        <f t="array" aca="1" ref="N665" ca="1">INDEX($AK$7:$AK$9,RANDBETWEEN(1,ROWS($AK$7:$AK$9)))</f>
        <v>Above $1000</v>
      </c>
      <c r="O665" t="str" cm="1">
        <f t="array" aca="1" ref="O665" ca="1">INDEX($AM$7:$AM$12,RANDBETWEEN(1,ROWS($AM$7:$AM$12)))</f>
        <v>WI</v>
      </c>
      <c r="P665" s="6"/>
      <c r="Q665" s="6"/>
      <c r="S665">
        <f t="shared" ca="1" si="43"/>
        <v>5.8248567911642124E-2</v>
      </c>
      <c r="T665" s="5">
        <f t="shared" ca="1" si="44"/>
        <v>0.80830325804730363</v>
      </c>
      <c r="U665">
        <v>100659</v>
      </c>
      <c r="Y665" s="8">
        <v>10659</v>
      </c>
    </row>
    <row r="666" spans="1:25" x14ac:dyDescent="0.25">
      <c r="A666" cm="1">
        <f t="array" aca="1" ref="A666" ca="1">INDEX($U$7:$U$50006, RANK(T666,$T$7:$T$50006), 1)</f>
        <v>100482</v>
      </c>
      <c r="B666" cm="1">
        <f t="array" aca="1" ref="B666" ca="1">INDEX($Y$7:$Y$50006, RANK(T666,$T$7:$T$50006), 1)</f>
        <v>10482</v>
      </c>
      <c r="C666" t="str">
        <f t="shared" ca="1" si="41"/>
        <v>BC</v>
      </c>
      <c r="D666" t="str">
        <f t="shared" ca="1" si="42"/>
        <v>Square</v>
      </c>
      <c r="E666" cm="1">
        <f t="array" aca="1" ref="E666" ca="1">INDEX($Z$7:$Z$46,RANDBETWEEN(1,ROWS($Z$7:$Z$46)))</f>
        <v>2022</v>
      </c>
      <c r="F666" cm="1">
        <f t="array" aca="1" ref="F666" ca="1">INDEX($AB$7:$AB$126,RANDBETWEEN(1,ROWS($AB$7:$AB$126)))</f>
        <v>38</v>
      </c>
      <c r="G666">
        <f ca="1">IF(_xlfn.NORM.INV(T666,$R$7,$R$8)&lt;0,0,_xlfn.NORM.INV(T666,$R$7,$R$8))*VLOOKUP(C666,$V$7:$W$10,2,FALSE)</f>
        <v>3.0830704783335836</v>
      </c>
      <c r="H666" s="6">
        <f ca="1">G666*VLOOKUP(C666,$V$7:$X$12,3,FALSE)</f>
        <v>46.246057175003756</v>
      </c>
      <c r="I666" t="str" cm="1">
        <f t="array" aca="1" ref="I666" ca="1">INDEX(data_generation!$AD$7:$AD$9,RANDBETWEEN(1,ROWS(data_generation!$AD$7:$AD$9)))</f>
        <v>Loyal</v>
      </c>
      <c r="J666" t="str" cm="1">
        <f t="array" aca="1" ref="J666" ca="1">INDEX(data_generation!$AE$7:$AE$9,RANDBETWEEN(1,ROWS(data_generation!$AE$7:$AE$9)))</f>
        <v>School</v>
      </c>
      <c r="K666" t="b" cm="1">
        <f t="array" aca="1" ref="K666" ca="1">INDEX(data_generation!$AF$7:$AF$8,RANDBETWEEN(1,ROWS(data_generation!$AF$7:$AF$8)))</f>
        <v>1</v>
      </c>
      <c r="L666" t="str" cm="1">
        <f t="array" aca="1" ref="L666" ca="1">INDEX($AG$7:$AG$10,RANDBETWEEN(1,ROWS($AG$7:$AG$10)))</f>
        <v>&lt;25</v>
      </c>
      <c r="M666" t="str" cm="1">
        <f t="array" aca="1" ref="M666" ca="1">INDEX(data_generation!$AI$7:$AI$9,RANDBETWEEN(1,ROWS(data_generation!$AI$7:$AI$9)))</f>
        <v>Other</v>
      </c>
      <c r="N666" t="str" cm="1">
        <f t="array" aca="1" ref="N666" ca="1">INDEX($AK$7:$AK$9,RANDBETWEEN(1,ROWS($AK$7:$AK$9)))</f>
        <v>Under $500</v>
      </c>
      <c r="O666" t="str" cm="1">
        <f t="array" aca="1" ref="O666" ca="1">INDEX($AM$7:$AM$12,RANDBETWEEN(1,ROWS($AM$7:$AM$12)))</f>
        <v>IN</v>
      </c>
      <c r="P666" s="6"/>
      <c r="Q666" s="6"/>
      <c r="S666">
        <f t="shared" ca="1" si="43"/>
        <v>0.16601545330641632</v>
      </c>
      <c r="T666" s="5">
        <f t="shared" ca="1" si="44"/>
        <v>0.56597698836593435</v>
      </c>
      <c r="U666">
        <v>100660</v>
      </c>
      <c r="Y666" s="8">
        <v>10660</v>
      </c>
    </row>
    <row r="667" spans="1:25" x14ac:dyDescent="0.25">
      <c r="A667" cm="1">
        <f t="array" aca="1" ref="A667" ca="1">INDEX($U$7:$U$50006, RANK(T667,$T$7:$T$50006), 1)</f>
        <v>100009</v>
      </c>
      <c r="B667" cm="1">
        <f t="array" aca="1" ref="B667" ca="1">INDEX($Y$7:$Y$50006, RANK(T667,$T$7:$T$50006), 1)</f>
        <v>10009</v>
      </c>
      <c r="C667" t="str">
        <f t="shared" ca="1" si="41"/>
        <v>BB</v>
      </c>
      <c r="D667" t="str">
        <f t="shared" ca="1" si="42"/>
        <v>Circle</v>
      </c>
      <c r="E667" cm="1">
        <f t="array" aca="1" ref="E667" ca="1">INDEX($Z$7:$Z$46,RANDBETWEEN(1,ROWS($Z$7:$Z$46)))</f>
        <v>2020</v>
      </c>
      <c r="F667" cm="1">
        <f t="array" aca="1" ref="F667" ca="1">INDEX($AB$7:$AB$126,RANDBETWEEN(1,ROWS($AB$7:$AB$126)))</f>
        <v>119</v>
      </c>
      <c r="G667">
        <f ca="1">IF(_xlfn.NORM.INV(T667,$R$7,$R$8)&lt;0,0,_xlfn.NORM.INV(T667,$R$7,$R$8))*VLOOKUP(C667,$V$7:$W$10,2,FALSE)</f>
        <v>38.217378632610661</v>
      </c>
      <c r="H667" s="6">
        <f ca="1">G667*VLOOKUP(C667,$V$7:$X$12,3,FALSE)</f>
        <v>382.17378632610661</v>
      </c>
      <c r="I667" t="str" cm="1">
        <f t="array" aca="1" ref="I667" ca="1">INDEX(data_generation!$AD$7:$AD$9,RANDBETWEEN(1,ROWS(data_generation!$AD$7:$AD$9)))</f>
        <v>Loyal</v>
      </c>
      <c r="J667" t="str" cm="1">
        <f t="array" aca="1" ref="J667" ca="1">INDEX(data_generation!$AE$7:$AE$9,RANDBETWEEN(1,ROWS(data_generation!$AE$7:$AE$9)))</f>
        <v>Home</v>
      </c>
      <c r="K667" t="b" cm="1">
        <f t="array" aca="1" ref="K667" ca="1">INDEX(data_generation!$AF$7:$AF$8,RANDBETWEEN(1,ROWS(data_generation!$AF$7:$AF$8)))</f>
        <v>1</v>
      </c>
      <c r="L667" t="str" cm="1">
        <f t="array" aca="1" ref="L667" ca="1">INDEX($AG$7:$AG$10,RANDBETWEEN(1,ROWS($AG$7:$AG$10)))</f>
        <v>&gt;65</v>
      </c>
      <c r="M667" t="str" cm="1">
        <f t="array" aca="1" ref="M667" ca="1">INDEX(data_generation!$AI$7:$AI$9,RANDBETWEEN(1,ROWS(data_generation!$AI$7:$AI$9)))</f>
        <v>Female</v>
      </c>
      <c r="N667" t="str" cm="1">
        <f t="array" aca="1" ref="N667" ca="1">INDEX($AK$7:$AK$9,RANDBETWEEN(1,ROWS($AK$7:$AK$9)))</f>
        <v>$500-$1000</v>
      </c>
      <c r="O667" t="str" cm="1">
        <f t="array" aca="1" ref="O667" ca="1">INDEX($AM$7:$AM$12,RANDBETWEEN(1,ROWS($AM$7:$AM$12)))</f>
        <v>IA</v>
      </c>
      <c r="P667" s="6"/>
      <c r="Q667" s="6"/>
      <c r="S667">
        <f t="shared" ca="1" si="43"/>
        <v>0.82534794558441549</v>
      </c>
      <c r="T667" s="5">
        <f t="shared" ca="1" si="44"/>
        <v>0.99366211137849625</v>
      </c>
      <c r="U667">
        <v>100661</v>
      </c>
      <c r="Y667" s="8">
        <v>10661</v>
      </c>
    </row>
    <row r="668" spans="1:25" x14ac:dyDescent="0.25">
      <c r="A668" cm="1">
        <f t="array" aca="1" ref="A668" ca="1">INDEX($U$7:$U$50006, RANK(T668,$T$7:$T$50006), 1)</f>
        <v>100684</v>
      </c>
      <c r="B668" cm="1">
        <f t="array" aca="1" ref="B668" ca="1">INDEX($Y$7:$Y$50006, RANK(T668,$T$7:$T$50006), 1)</f>
        <v>10684</v>
      </c>
      <c r="C668" t="str">
        <f t="shared" ca="1" si="41"/>
        <v>AB</v>
      </c>
      <c r="D668" t="str">
        <f t="shared" ca="1" si="42"/>
        <v>Circle</v>
      </c>
      <c r="E668" cm="1">
        <f t="array" aca="1" ref="E668" ca="1">INDEX($Z$7:$Z$46,RANDBETWEEN(1,ROWS($Z$7:$Z$46)))</f>
        <v>2023</v>
      </c>
      <c r="F668" cm="1">
        <f t="array" aca="1" ref="F668" ca="1">INDEX($AB$7:$AB$126,RANDBETWEEN(1,ROWS($AB$7:$AB$126)))</f>
        <v>73</v>
      </c>
      <c r="G668">
        <f ca="1">IF(_xlfn.NORM.INV(T668,$R$7,$R$8)&lt;0,0,_xlfn.NORM.INV(T668,$R$7,$R$8))*VLOOKUP(C668,$V$7:$W$10,2,FALSE)</f>
        <v>51.430455033158069</v>
      </c>
      <c r="H668" s="6">
        <f ca="1">G668*VLOOKUP(C668,$V$7:$X$12,3,FALSE)</f>
        <v>128.57613758289517</v>
      </c>
      <c r="I668" t="str" cm="1">
        <f t="array" aca="1" ref="I668" ca="1">INDEX(data_generation!$AD$7:$AD$9,RANDBETWEEN(1,ROWS(data_generation!$AD$7:$AD$9)))</f>
        <v>Loyal</v>
      </c>
      <c r="J668" t="str" cm="1">
        <f t="array" aca="1" ref="J668" ca="1">INDEX(data_generation!$AE$7:$AE$9,RANDBETWEEN(1,ROWS(data_generation!$AE$7:$AE$9)))</f>
        <v>Work</v>
      </c>
      <c r="K668" t="b" cm="1">
        <f t="array" aca="1" ref="K668" ca="1">INDEX(data_generation!$AF$7:$AF$8,RANDBETWEEN(1,ROWS(data_generation!$AF$7:$AF$8)))</f>
        <v>0</v>
      </c>
      <c r="L668" t="str" cm="1">
        <f t="array" aca="1" ref="L668" ca="1">INDEX($AG$7:$AG$10,RANDBETWEEN(1,ROWS($AG$7:$AG$10)))</f>
        <v>&gt;65</v>
      </c>
      <c r="M668" t="str" cm="1">
        <f t="array" aca="1" ref="M668" ca="1">INDEX(data_generation!$AI$7:$AI$9,RANDBETWEEN(1,ROWS(data_generation!$AI$7:$AI$9)))</f>
        <v>Other</v>
      </c>
      <c r="N668" t="str" cm="1">
        <f t="array" aca="1" ref="N668" ca="1">INDEX($AK$7:$AK$9,RANDBETWEEN(1,ROWS($AK$7:$AK$9)))</f>
        <v>Above $1000</v>
      </c>
      <c r="O668" t="str" cm="1">
        <f t="array" aca="1" ref="O668" ca="1">INDEX($AM$7:$AM$12,RANDBETWEEN(1,ROWS($AM$7:$AM$12)))</f>
        <v>IA</v>
      </c>
      <c r="P668" s="6"/>
      <c r="Q668" s="6"/>
      <c r="S668">
        <f t="shared" ca="1" si="43"/>
        <v>0.17973423367356678</v>
      </c>
      <c r="T668" s="5">
        <f t="shared" ca="1" si="44"/>
        <v>0.38762863856259822</v>
      </c>
      <c r="U668">
        <v>100662</v>
      </c>
      <c r="Y668" s="8">
        <v>10662</v>
      </c>
    </row>
    <row r="669" spans="1:25" x14ac:dyDescent="0.25">
      <c r="A669" cm="1">
        <f t="array" aca="1" ref="A669" ca="1">INDEX($U$7:$U$50006, RANK(T669,$T$7:$T$50006), 1)</f>
        <v>100745</v>
      </c>
      <c r="B669" cm="1">
        <f t="array" aca="1" ref="B669" ca="1">INDEX($Y$7:$Y$50006, RANK(T669,$T$7:$T$50006), 1)</f>
        <v>10745</v>
      </c>
      <c r="C669" t="str">
        <f t="shared" ca="1" si="41"/>
        <v>BC</v>
      </c>
      <c r="D669" t="str">
        <f t="shared" ca="1" si="42"/>
        <v>Square</v>
      </c>
      <c r="E669" cm="1">
        <f t="array" aca="1" ref="E669" ca="1">INDEX($Z$7:$Z$46,RANDBETWEEN(1,ROWS($Z$7:$Z$46)))</f>
        <v>2023</v>
      </c>
      <c r="F669" cm="1">
        <f t="array" aca="1" ref="F669" ca="1">INDEX($AB$7:$AB$126,RANDBETWEEN(1,ROWS($AB$7:$AB$126)))</f>
        <v>62</v>
      </c>
      <c r="G669">
        <f ca="1">IF(_xlfn.NORM.INV(T669,$R$7,$R$8)&lt;0,0,_xlfn.NORM.INV(T669,$R$7,$R$8))*VLOOKUP(C669,$V$7:$W$10,2,FALSE)</f>
        <v>2.7929978250839733</v>
      </c>
      <c r="H669" s="6">
        <f ca="1">G669*VLOOKUP(C669,$V$7:$X$12,3,FALSE)</f>
        <v>41.894967376259601</v>
      </c>
      <c r="I669" t="str" cm="1">
        <f t="array" aca="1" ref="I669" ca="1">INDEX(data_generation!$AD$7:$AD$9,RANDBETWEEN(1,ROWS(data_generation!$AD$7:$AD$9)))</f>
        <v>Uncommited</v>
      </c>
      <c r="J669" t="str" cm="1">
        <f t="array" aca="1" ref="J669" ca="1">INDEX(data_generation!$AE$7:$AE$9,RANDBETWEEN(1,ROWS(data_generation!$AE$7:$AE$9)))</f>
        <v>Work</v>
      </c>
      <c r="K669" t="b" cm="1">
        <f t="array" aca="1" ref="K669" ca="1">INDEX(data_generation!$AF$7:$AF$8,RANDBETWEEN(1,ROWS(data_generation!$AF$7:$AF$8)))</f>
        <v>1</v>
      </c>
      <c r="L669" t="str" cm="1">
        <f t="array" aca="1" ref="L669" ca="1">INDEX($AG$7:$AG$10,RANDBETWEEN(1,ROWS($AG$7:$AG$10)))</f>
        <v>46-65</v>
      </c>
      <c r="M669" t="str" cm="1">
        <f t="array" aca="1" ref="M669" ca="1">INDEX(data_generation!$AI$7:$AI$9,RANDBETWEEN(1,ROWS(data_generation!$AI$7:$AI$9)))</f>
        <v>Female</v>
      </c>
      <c r="N669" t="str" cm="1">
        <f t="array" aca="1" ref="N669" ca="1">INDEX($AK$7:$AK$9,RANDBETWEEN(1,ROWS($AK$7:$AK$9)))</f>
        <v>Above $1000</v>
      </c>
      <c r="O669" t="str" cm="1">
        <f t="array" aca="1" ref="O669" ca="1">INDEX($AM$7:$AM$12,RANDBETWEEN(1,ROWS($AM$7:$AM$12)))</f>
        <v>IL</v>
      </c>
      <c r="P669" s="6"/>
      <c r="Q669" s="6"/>
      <c r="S669">
        <f t="shared" ca="1" si="43"/>
        <v>0.75308897909550077</v>
      </c>
      <c r="T669" s="5">
        <f t="shared" ca="1" si="44"/>
        <v>0.33943546060647067</v>
      </c>
      <c r="U669">
        <v>100663</v>
      </c>
      <c r="Y669" s="8">
        <v>10663</v>
      </c>
    </row>
    <row r="670" spans="1:25" x14ac:dyDescent="0.25">
      <c r="A670" cm="1">
        <f t="array" aca="1" ref="A670" ca="1">INDEX($U$7:$U$50006, RANK(T670,$T$7:$T$50006), 1)</f>
        <v>100501</v>
      </c>
      <c r="B670" cm="1">
        <f t="array" aca="1" ref="B670" ca="1">INDEX($Y$7:$Y$50006, RANK(T670,$T$7:$T$50006), 1)</f>
        <v>10501</v>
      </c>
      <c r="C670" t="str">
        <f t="shared" ca="1" si="41"/>
        <v>BC</v>
      </c>
      <c r="D670" t="str">
        <f t="shared" ca="1" si="42"/>
        <v>Square</v>
      </c>
      <c r="E670" cm="1">
        <f t="array" aca="1" ref="E670" ca="1">INDEX($Z$7:$Z$46,RANDBETWEEN(1,ROWS($Z$7:$Z$46)))</f>
        <v>2023</v>
      </c>
      <c r="F670" cm="1">
        <f t="array" aca="1" ref="F670" ca="1">INDEX($AB$7:$AB$126,RANDBETWEEN(1,ROWS($AB$7:$AB$126)))</f>
        <v>58</v>
      </c>
      <c r="G670">
        <f ca="1">IF(_xlfn.NORM.INV(T670,$R$7,$R$8)&lt;0,0,_xlfn.NORM.INV(T670,$R$7,$R$8))*VLOOKUP(C670,$V$7:$W$10,2,FALSE)</f>
        <v>3.0571944614282351</v>
      </c>
      <c r="H670" s="6">
        <f ca="1">G670*VLOOKUP(C670,$V$7:$X$12,3,FALSE)</f>
        <v>45.857916921423524</v>
      </c>
      <c r="I670" t="str" cm="1">
        <f t="array" aca="1" ref="I670" ca="1">INDEX(data_generation!$AD$7:$AD$9,RANDBETWEEN(1,ROWS(data_generation!$AD$7:$AD$9)))</f>
        <v>Uncommited</v>
      </c>
      <c r="J670" t="str" cm="1">
        <f t="array" aca="1" ref="J670" ca="1">INDEX(data_generation!$AE$7:$AE$9,RANDBETWEEN(1,ROWS(data_generation!$AE$7:$AE$9)))</f>
        <v>Home</v>
      </c>
      <c r="K670" t="b" cm="1">
        <f t="array" aca="1" ref="K670" ca="1">INDEX(data_generation!$AF$7:$AF$8,RANDBETWEEN(1,ROWS(data_generation!$AF$7:$AF$8)))</f>
        <v>0</v>
      </c>
      <c r="L670" t="str" cm="1">
        <f t="array" aca="1" ref="L670" ca="1">INDEX($AG$7:$AG$10,RANDBETWEEN(1,ROWS($AG$7:$AG$10)))</f>
        <v>&lt;25</v>
      </c>
      <c r="M670" t="str" cm="1">
        <f t="array" aca="1" ref="M670" ca="1">INDEX(data_generation!$AI$7:$AI$9,RANDBETWEEN(1,ROWS(data_generation!$AI$7:$AI$9)))</f>
        <v>Female</v>
      </c>
      <c r="N670" t="str" cm="1">
        <f t="array" aca="1" ref="N670" ca="1">INDEX($AK$7:$AK$9,RANDBETWEEN(1,ROWS($AK$7:$AK$9)))</f>
        <v>$500-$1000</v>
      </c>
      <c r="O670" t="str" cm="1">
        <f t="array" aca="1" ref="O670" ca="1">INDEX($AM$7:$AM$12,RANDBETWEEN(1,ROWS($AM$7:$AM$12)))</f>
        <v>MN</v>
      </c>
      <c r="P670" s="6"/>
      <c r="Q670" s="6"/>
      <c r="S670">
        <f t="shared" ca="1" si="43"/>
        <v>0.2013282733962336</v>
      </c>
      <c r="T670" s="5">
        <f t="shared" ca="1" si="44"/>
        <v>0.54553525268119385</v>
      </c>
      <c r="U670">
        <v>100664</v>
      </c>
      <c r="Y670" s="8">
        <v>10664</v>
      </c>
    </row>
    <row r="671" spans="1:25" x14ac:dyDescent="0.25">
      <c r="A671" cm="1">
        <f t="array" aca="1" ref="A671" ca="1">INDEX($U$7:$U$50006, RANK(T671,$T$7:$T$50006), 1)</f>
        <v>100032</v>
      </c>
      <c r="B671" cm="1">
        <f t="array" aca="1" ref="B671" ca="1">INDEX($Y$7:$Y$50006, RANK(T671,$T$7:$T$50006), 1)</f>
        <v>10032</v>
      </c>
      <c r="C671" t="str">
        <f t="shared" ca="1" si="41"/>
        <v>AB</v>
      </c>
      <c r="D671" t="str">
        <f t="shared" ca="1" si="42"/>
        <v>Circle</v>
      </c>
      <c r="E671" cm="1">
        <f t="array" aca="1" ref="E671" ca="1">INDEX($Z$7:$Z$46,RANDBETWEEN(1,ROWS($Z$7:$Z$46)))</f>
        <v>2021</v>
      </c>
      <c r="F671" cm="1">
        <f t="array" aca="1" ref="F671" ca="1">INDEX($AB$7:$AB$126,RANDBETWEEN(1,ROWS($AB$7:$AB$126)))</f>
        <v>10</v>
      </c>
      <c r="G671">
        <f ca="1">IF(_xlfn.NORM.INV(T671,$R$7,$R$8)&lt;0,0,_xlfn.NORM.INV(T671,$R$7,$R$8))*VLOOKUP(C671,$V$7:$W$10,2,FALSE)</f>
        <v>71.07679768546366</v>
      </c>
      <c r="H671" s="6">
        <f ca="1">G671*VLOOKUP(C671,$V$7:$X$12,3,FALSE)</f>
        <v>177.69199421365914</v>
      </c>
      <c r="I671" t="str" cm="1">
        <f t="array" aca="1" ref="I671" ca="1">INDEX(data_generation!$AD$7:$AD$9,RANDBETWEEN(1,ROWS(data_generation!$AD$7:$AD$9)))</f>
        <v>Uncommited</v>
      </c>
      <c r="J671" t="str" cm="1">
        <f t="array" aca="1" ref="J671" ca="1">INDEX(data_generation!$AE$7:$AE$9,RANDBETWEEN(1,ROWS(data_generation!$AE$7:$AE$9)))</f>
        <v>Work</v>
      </c>
      <c r="K671" t="b" cm="1">
        <f t="array" aca="1" ref="K671" ca="1">INDEX(data_generation!$AF$7:$AF$8,RANDBETWEEN(1,ROWS(data_generation!$AF$7:$AF$8)))</f>
        <v>1</v>
      </c>
      <c r="L671" t="str" cm="1">
        <f t="array" aca="1" ref="L671" ca="1">INDEX($AG$7:$AG$10,RANDBETWEEN(1,ROWS($AG$7:$AG$10)))</f>
        <v>&gt;65</v>
      </c>
      <c r="M671" t="str" cm="1">
        <f t="array" aca="1" ref="M671" ca="1">INDEX(data_generation!$AI$7:$AI$9,RANDBETWEEN(1,ROWS(data_generation!$AI$7:$AI$9)))</f>
        <v>Female</v>
      </c>
      <c r="N671" t="str" cm="1">
        <f t="array" aca="1" ref="N671" ca="1">INDEX($AK$7:$AK$9,RANDBETWEEN(1,ROWS($AK$7:$AK$9)))</f>
        <v>$500-$1000</v>
      </c>
      <c r="O671" t="str" cm="1">
        <f t="array" aca="1" ref="O671" ca="1">INDEX($AM$7:$AM$12,RANDBETWEEN(1,ROWS($AM$7:$AM$12)))</f>
        <v>WI</v>
      </c>
      <c r="P671" s="6"/>
      <c r="Q671" s="6"/>
      <c r="S671">
        <f t="shared" ca="1" si="43"/>
        <v>0.76526531986820145</v>
      </c>
      <c r="T671" s="5">
        <f t="shared" ca="1" si="44"/>
        <v>0.97111386553609569</v>
      </c>
      <c r="U671">
        <v>100665</v>
      </c>
      <c r="Y671" s="8">
        <v>10665</v>
      </c>
    </row>
    <row r="672" spans="1:25" x14ac:dyDescent="0.25">
      <c r="A672" cm="1">
        <f t="array" aca="1" ref="A672" ca="1">INDEX($U$7:$U$50006, RANK(T672,$T$7:$T$50006), 1)</f>
        <v>100013</v>
      </c>
      <c r="B672" cm="1">
        <f t="array" aca="1" ref="B672" ca="1">INDEX($Y$7:$Y$50006, RANK(T672,$T$7:$T$50006), 1)</f>
        <v>10013</v>
      </c>
      <c r="C672" t="str">
        <f t="shared" ca="1" si="41"/>
        <v>BC</v>
      </c>
      <c r="D672" t="str">
        <f t="shared" ca="1" si="42"/>
        <v>Square</v>
      </c>
      <c r="E672" cm="1">
        <f t="array" aca="1" ref="E672" ca="1">INDEX($Z$7:$Z$46,RANDBETWEEN(1,ROWS($Z$7:$Z$46)))</f>
        <v>2022</v>
      </c>
      <c r="F672" cm="1">
        <f t="array" aca="1" ref="F672" ca="1">INDEX($AB$7:$AB$126,RANDBETWEEN(1,ROWS($AB$7:$AB$126)))</f>
        <v>116</v>
      </c>
      <c r="G672">
        <f ca="1">IF(_xlfn.NORM.INV(T672,$R$7,$R$8)&lt;0,0,_xlfn.NORM.INV(T672,$R$7,$R$8))*VLOOKUP(C672,$V$7:$W$10,2,FALSE)</f>
        <v>4.1372625964879042</v>
      </c>
      <c r="H672" s="6">
        <f ca="1">G672*VLOOKUP(C672,$V$7:$X$12,3,FALSE)</f>
        <v>62.058938947318566</v>
      </c>
      <c r="I672" t="str" cm="1">
        <f t="array" aca="1" ref="I672" ca="1">INDEX(data_generation!$AD$7:$AD$9,RANDBETWEEN(1,ROWS(data_generation!$AD$7:$AD$9)))</f>
        <v>Uncommited</v>
      </c>
      <c r="J672" t="str" cm="1">
        <f t="array" aca="1" ref="J672" ca="1">INDEX(data_generation!$AE$7:$AE$9,RANDBETWEEN(1,ROWS(data_generation!$AE$7:$AE$9)))</f>
        <v>School</v>
      </c>
      <c r="K672" t="b" cm="1">
        <f t="array" aca="1" ref="K672" ca="1">INDEX(data_generation!$AF$7:$AF$8,RANDBETWEEN(1,ROWS(data_generation!$AF$7:$AF$8)))</f>
        <v>0</v>
      </c>
      <c r="L672" t="str" cm="1">
        <f t="array" aca="1" ref="L672" ca="1">INDEX($AG$7:$AG$10,RANDBETWEEN(1,ROWS($AG$7:$AG$10)))</f>
        <v>46-65</v>
      </c>
      <c r="M672" t="str" cm="1">
        <f t="array" aca="1" ref="M672" ca="1">INDEX(data_generation!$AI$7:$AI$9,RANDBETWEEN(1,ROWS(data_generation!$AI$7:$AI$9)))</f>
        <v>Male</v>
      </c>
      <c r="N672" t="str" cm="1">
        <f t="array" aca="1" ref="N672" ca="1">INDEX($AK$7:$AK$9,RANDBETWEEN(1,ROWS($AK$7:$AK$9)))</f>
        <v>Above $1000</v>
      </c>
      <c r="O672" t="str" cm="1">
        <f t="array" aca="1" ref="O672" ca="1">INDEX($AM$7:$AM$12,RANDBETWEEN(1,ROWS($AM$7:$AM$12)))</f>
        <v>IN</v>
      </c>
      <c r="P672" s="6"/>
      <c r="Q672" s="6"/>
      <c r="S672">
        <f t="shared" ca="1" si="43"/>
        <v>0.53106603254664408</v>
      </c>
      <c r="T672" s="5">
        <f t="shared" ca="1" si="44"/>
        <v>0.98853278593001426</v>
      </c>
      <c r="U672">
        <v>100666</v>
      </c>
      <c r="Y672" s="8">
        <v>10666</v>
      </c>
    </row>
    <row r="673" spans="1:25" x14ac:dyDescent="0.25">
      <c r="A673" cm="1">
        <f t="array" aca="1" ref="A673" ca="1">INDEX($U$7:$U$50006, RANK(T673,$T$7:$T$50006), 1)</f>
        <v>100914</v>
      </c>
      <c r="B673" cm="1">
        <f t="array" aca="1" ref="B673" ca="1">INDEX($Y$7:$Y$50006, RANK(T673,$T$7:$T$50006), 1)</f>
        <v>10914</v>
      </c>
      <c r="C673" t="str">
        <f t="shared" ca="1" si="41"/>
        <v>BC</v>
      </c>
      <c r="D673" t="str">
        <f t="shared" ca="1" si="42"/>
        <v>Square</v>
      </c>
      <c r="E673" cm="1">
        <f t="array" aca="1" ref="E673" ca="1">INDEX($Z$7:$Z$46,RANDBETWEEN(1,ROWS($Z$7:$Z$46)))</f>
        <v>2022</v>
      </c>
      <c r="F673" cm="1">
        <f t="array" aca="1" ref="F673" ca="1">INDEX($AB$7:$AB$126,RANDBETWEEN(1,ROWS($AB$7:$AB$126)))</f>
        <v>61</v>
      </c>
      <c r="G673">
        <f ca="1">IF(_xlfn.NORM.INV(T673,$R$7,$R$8)&lt;0,0,_xlfn.NORM.INV(T673,$R$7,$R$8))*VLOOKUP(C673,$V$7:$W$10,2,FALSE)</f>
        <v>2.5676833945638982</v>
      </c>
      <c r="H673" s="6">
        <f ca="1">G673*VLOOKUP(C673,$V$7:$X$12,3,FALSE)</f>
        <v>38.51525091845847</v>
      </c>
      <c r="I673" t="str" cm="1">
        <f t="array" aca="1" ref="I673" ca="1">INDEX(data_generation!$AD$7:$AD$9,RANDBETWEEN(1,ROWS(data_generation!$AD$7:$AD$9)))</f>
        <v>Uncommited</v>
      </c>
      <c r="J673" t="str" cm="1">
        <f t="array" aca="1" ref="J673" ca="1">INDEX(data_generation!$AE$7:$AE$9,RANDBETWEEN(1,ROWS(data_generation!$AE$7:$AE$9)))</f>
        <v>School</v>
      </c>
      <c r="K673" t="b" cm="1">
        <f t="array" aca="1" ref="K673" ca="1">INDEX(data_generation!$AF$7:$AF$8,RANDBETWEEN(1,ROWS(data_generation!$AF$7:$AF$8)))</f>
        <v>0</v>
      </c>
      <c r="L673" t="str" cm="1">
        <f t="array" aca="1" ref="L673" ca="1">INDEX($AG$7:$AG$10,RANDBETWEEN(1,ROWS($AG$7:$AG$10)))</f>
        <v>46-65</v>
      </c>
      <c r="M673" t="str" cm="1">
        <f t="array" aca="1" ref="M673" ca="1">INDEX(data_generation!$AI$7:$AI$9,RANDBETWEEN(1,ROWS(data_generation!$AI$7:$AI$9)))</f>
        <v>Male</v>
      </c>
      <c r="N673" t="str" cm="1">
        <f t="array" aca="1" ref="N673" ca="1">INDEX($AK$7:$AK$9,RANDBETWEEN(1,ROWS($AK$7:$AK$9)))</f>
        <v>$500-$1000</v>
      </c>
      <c r="O673" t="str" cm="1">
        <f t="array" aca="1" ref="O673" ca="1">INDEX($AM$7:$AM$12,RANDBETWEEN(1,ROWS($AM$7:$AM$12)))</f>
        <v>IL</v>
      </c>
      <c r="P673" s="6"/>
      <c r="Q673" s="6"/>
      <c r="S673">
        <f t="shared" ca="1" si="43"/>
        <v>0.30907390677275914</v>
      </c>
      <c r="T673" s="5">
        <f t="shared" ca="1" si="44"/>
        <v>0.19362006910931395</v>
      </c>
      <c r="U673">
        <v>100667</v>
      </c>
      <c r="Y673" s="8">
        <v>10667</v>
      </c>
    </row>
    <row r="674" spans="1:25" x14ac:dyDescent="0.25">
      <c r="A674" cm="1">
        <f t="array" aca="1" ref="A674" ca="1">INDEX($U$7:$U$50006, RANK(T674,$T$7:$T$50006), 1)</f>
        <v>100499</v>
      </c>
      <c r="B674" cm="1">
        <f t="array" aca="1" ref="B674" ca="1">INDEX($Y$7:$Y$50006, RANK(T674,$T$7:$T$50006), 1)</f>
        <v>10499</v>
      </c>
      <c r="C674" t="str">
        <f t="shared" ca="1" si="41"/>
        <v>AC</v>
      </c>
      <c r="D674" t="str">
        <f t="shared" ca="1" si="42"/>
        <v>Circle</v>
      </c>
      <c r="E674" cm="1">
        <f t="array" aca="1" ref="E674" ca="1">INDEX($Z$7:$Z$46,RANDBETWEEN(1,ROWS($Z$7:$Z$46)))</f>
        <v>2018</v>
      </c>
      <c r="F674" cm="1">
        <f t="array" aca="1" ref="F674" ca="1">INDEX($AB$7:$AB$126,RANDBETWEEN(1,ROWS($AB$7:$AB$126)))</f>
        <v>44</v>
      </c>
      <c r="G674">
        <f ca="1">IF(_xlfn.NORM.INV(T674,$R$7,$R$8)&lt;0,0,_xlfn.NORM.INV(T674,$R$7,$R$8))*VLOOKUP(C674,$V$7:$W$10,2,FALSE)</f>
        <v>52.048329524462453</v>
      </c>
      <c r="H674" s="6">
        <f ca="1">G674*VLOOKUP(C674,$V$7:$X$12,3,FALSE)</f>
        <v>156.14498857338737</v>
      </c>
      <c r="I674" t="str" cm="1">
        <f t="array" aca="1" ref="I674" ca="1">INDEX(data_generation!$AD$7:$AD$9,RANDBETWEEN(1,ROWS(data_generation!$AD$7:$AD$9)))</f>
        <v>Uncommited</v>
      </c>
      <c r="J674" t="str" cm="1">
        <f t="array" aca="1" ref="J674" ca="1">INDEX(data_generation!$AE$7:$AE$9,RANDBETWEEN(1,ROWS(data_generation!$AE$7:$AE$9)))</f>
        <v>Home</v>
      </c>
      <c r="K674" t="b" cm="1">
        <f t="array" aca="1" ref="K674" ca="1">INDEX(data_generation!$AF$7:$AF$8,RANDBETWEEN(1,ROWS(data_generation!$AF$7:$AF$8)))</f>
        <v>0</v>
      </c>
      <c r="L674" t="str" cm="1">
        <f t="array" aca="1" ref="L674" ca="1">INDEX($AG$7:$AG$10,RANDBETWEEN(1,ROWS($AG$7:$AG$10)))</f>
        <v>46-65</v>
      </c>
      <c r="M674" t="str" cm="1">
        <f t="array" aca="1" ref="M674" ca="1">INDEX(data_generation!$AI$7:$AI$9,RANDBETWEEN(1,ROWS(data_generation!$AI$7:$AI$9)))</f>
        <v>Male</v>
      </c>
      <c r="N674" t="str" cm="1">
        <f t="array" aca="1" ref="N674" ca="1">INDEX($AK$7:$AK$9,RANDBETWEEN(1,ROWS($AK$7:$AK$9)))</f>
        <v>Under $500</v>
      </c>
      <c r="O674" t="str" cm="1">
        <f t="array" aca="1" ref="O674" ca="1">INDEX($AM$7:$AM$12,RANDBETWEEN(1,ROWS($AM$7:$AM$12)))</f>
        <v>IN</v>
      </c>
      <c r="P674" s="6"/>
      <c r="Q674" s="6"/>
      <c r="S674">
        <f t="shared" ca="1" si="43"/>
        <v>0.86296788575575911</v>
      </c>
      <c r="T674" s="5">
        <f t="shared" ca="1" si="44"/>
        <v>0.54907824951820072</v>
      </c>
      <c r="U674">
        <v>100668</v>
      </c>
      <c r="Y674" s="8">
        <v>10668</v>
      </c>
    </row>
    <row r="675" spans="1:25" x14ac:dyDescent="0.25">
      <c r="A675" cm="1">
        <f t="array" aca="1" ref="A675" ca="1">INDEX($U$7:$U$50006, RANK(T675,$T$7:$T$50006), 1)</f>
        <v>100574</v>
      </c>
      <c r="B675" cm="1">
        <f t="array" aca="1" ref="B675" ca="1">INDEX($Y$7:$Y$50006, RANK(T675,$T$7:$T$50006), 1)</f>
        <v>10574</v>
      </c>
      <c r="C675" t="str">
        <f t="shared" ca="1" si="41"/>
        <v>AB</v>
      </c>
      <c r="D675" t="str">
        <f t="shared" ca="1" si="42"/>
        <v>Circle</v>
      </c>
      <c r="E675" cm="1">
        <f t="array" aca="1" ref="E675" ca="1">INDEX($Z$7:$Z$46,RANDBETWEEN(1,ROWS($Z$7:$Z$46)))</f>
        <v>2023</v>
      </c>
      <c r="F675" cm="1">
        <f t="array" aca="1" ref="F675" ca="1">INDEX($AB$7:$AB$126,RANDBETWEEN(1,ROWS($AB$7:$AB$126)))</f>
        <v>36</v>
      </c>
      <c r="G675">
        <f ca="1">IF(_xlfn.NORM.INV(T675,$R$7,$R$8)&lt;0,0,_xlfn.NORM.INV(T675,$R$7,$R$8))*VLOOKUP(C675,$V$7:$W$10,2,FALSE)</f>
        <v>53.515768766438299</v>
      </c>
      <c r="H675" s="6">
        <f ca="1">G675*VLOOKUP(C675,$V$7:$X$12,3,FALSE)</f>
        <v>133.78942191609576</v>
      </c>
      <c r="I675" t="str" cm="1">
        <f t="array" aca="1" ref="I675" ca="1">INDEX(data_generation!$AD$7:$AD$9,RANDBETWEEN(1,ROWS(data_generation!$AD$7:$AD$9)))</f>
        <v>Loyal</v>
      </c>
      <c r="J675" t="str" cm="1">
        <f t="array" aca="1" ref="J675" ca="1">INDEX(data_generation!$AE$7:$AE$9,RANDBETWEEN(1,ROWS(data_generation!$AE$7:$AE$9)))</f>
        <v>Home</v>
      </c>
      <c r="K675" t="b" cm="1">
        <f t="array" aca="1" ref="K675" ca="1">INDEX(data_generation!$AF$7:$AF$8,RANDBETWEEN(1,ROWS(data_generation!$AF$7:$AF$8)))</f>
        <v>0</v>
      </c>
      <c r="L675" t="str" cm="1">
        <f t="array" aca="1" ref="L675" ca="1">INDEX($AG$7:$AG$10,RANDBETWEEN(1,ROWS($AG$7:$AG$10)))</f>
        <v>&gt;65</v>
      </c>
      <c r="M675" t="str" cm="1">
        <f t="array" aca="1" ref="M675" ca="1">INDEX(data_generation!$AI$7:$AI$9,RANDBETWEEN(1,ROWS(data_generation!$AI$7:$AI$9)))</f>
        <v>Other</v>
      </c>
      <c r="N675" t="str" cm="1">
        <f t="array" aca="1" ref="N675" ca="1">INDEX($AK$7:$AK$9,RANDBETWEEN(1,ROWS($AK$7:$AK$9)))</f>
        <v>$500-$1000</v>
      </c>
      <c r="O675" t="str" cm="1">
        <f t="array" aca="1" ref="O675" ca="1">INDEX($AM$7:$AM$12,RANDBETWEEN(1,ROWS($AM$7:$AM$12)))</f>
        <v>IN</v>
      </c>
      <c r="P675" s="6"/>
      <c r="Q675" s="6"/>
      <c r="S675">
        <f t="shared" ca="1" si="43"/>
        <v>0.3152856666429309</v>
      </c>
      <c r="T675" s="5">
        <f t="shared" ca="1" si="44"/>
        <v>0.47854587227533218</v>
      </c>
      <c r="U675">
        <v>100669</v>
      </c>
      <c r="Y675" s="8">
        <v>10669</v>
      </c>
    </row>
    <row r="676" spans="1:25" x14ac:dyDescent="0.25">
      <c r="A676" cm="1">
        <f t="array" aca="1" ref="A676" ca="1">INDEX($U$7:$U$50006, RANK(T676,$T$7:$T$50006), 1)</f>
        <v>100646</v>
      </c>
      <c r="B676" cm="1">
        <f t="array" aca="1" ref="B676" ca="1">INDEX($Y$7:$Y$50006, RANK(T676,$T$7:$T$50006), 1)</f>
        <v>10646</v>
      </c>
      <c r="C676" t="str">
        <f t="shared" ca="1" si="41"/>
        <v>AB</v>
      </c>
      <c r="D676" t="str">
        <f t="shared" ca="1" si="42"/>
        <v>Circle</v>
      </c>
      <c r="E676" cm="1">
        <f t="array" aca="1" ref="E676" ca="1">INDEX($Z$7:$Z$46,RANDBETWEEN(1,ROWS($Z$7:$Z$46)))</f>
        <v>2015</v>
      </c>
      <c r="F676" cm="1">
        <f t="array" aca="1" ref="F676" ca="1">INDEX($AB$7:$AB$126,RANDBETWEEN(1,ROWS($AB$7:$AB$126)))</f>
        <v>101</v>
      </c>
      <c r="G676">
        <f ca="1">IF(_xlfn.NORM.INV(T676,$R$7,$R$8)&lt;0,0,_xlfn.NORM.INV(T676,$R$7,$R$8))*VLOOKUP(C676,$V$7:$W$10,2,FALSE)</f>
        <v>52.249624805035118</v>
      </c>
      <c r="H676" s="6">
        <f ca="1">G676*VLOOKUP(C676,$V$7:$X$12,3,FALSE)</f>
        <v>130.62406201258779</v>
      </c>
      <c r="I676" t="str" cm="1">
        <f t="array" aca="1" ref="I676" ca="1">INDEX(data_generation!$AD$7:$AD$9,RANDBETWEEN(1,ROWS(data_generation!$AD$7:$AD$9)))</f>
        <v>Disloyal</v>
      </c>
      <c r="J676" t="str" cm="1">
        <f t="array" aca="1" ref="J676" ca="1">INDEX(data_generation!$AE$7:$AE$9,RANDBETWEEN(1,ROWS(data_generation!$AE$7:$AE$9)))</f>
        <v>School</v>
      </c>
      <c r="K676" t="b" cm="1">
        <f t="array" aca="1" ref="K676" ca="1">INDEX(data_generation!$AF$7:$AF$8,RANDBETWEEN(1,ROWS(data_generation!$AF$7:$AF$8)))</f>
        <v>1</v>
      </c>
      <c r="L676" t="str" cm="1">
        <f t="array" aca="1" ref="L676" ca="1">INDEX($AG$7:$AG$10,RANDBETWEEN(1,ROWS($AG$7:$AG$10)))</f>
        <v>46-65</v>
      </c>
      <c r="M676" t="str" cm="1">
        <f t="array" aca="1" ref="M676" ca="1">INDEX(data_generation!$AI$7:$AI$9,RANDBETWEEN(1,ROWS(data_generation!$AI$7:$AI$9)))</f>
        <v>Male</v>
      </c>
      <c r="N676" t="str" cm="1">
        <f t="array" aca="1" ref="N676" ca="1">INDEX($AK$7:$AK$9,RANDBETWEEN(1,ROWS($AK$7:$AK$9)))</f>
        <v>Under $500</v>
      </c>
      <c r="O676" t="str" cm="1">
        <f t="array" aca="1" ref="O676" ca="1">INDEX($AM$7:$AM$12,RANDBETWEEN(1,ROWS($AM$7:$AM$12)))</f>
        <v>MN</v>
      </c>
      <c r="P676" s="6"/>
      <c r="Q676" s="6"/>
      <c r="S676">
        <f t="shared" ca="1" si="43"/>
        <v>0.17454580680935383</v>
      </c>
      <c r="T676" s="5">
        <f t="shared" ca="1" si="44"/>
        <v>0.42289762643447559</v>
      </c>
      <c r="U676">
        <v>100670</v>
      </c>
      <c r="Y676" s="8">
        <v>10670</v>
      </c>
    </row>
    <row r="677" spans="1:25" x14ac:dyDescent="0.25">
      <c r="A677" cm="1">
        <f t="array" aca="1" ref="A677" ca="1">INDEX($U$7:$U$50006, RANK(T677,$T$7:$T$50006), 1)</f>
        <v>100849</v>
      </c>
      <c r="B677" cm="1">
        <f t="array" aca="1" ref="B677" ca="1">INDEX($Y$7:$Y$50006, RANK(T677,$T$7:$T$50006), 1)</f>
        <v>10849</v>
      </c>
      <c r="C677" t="str">
        <f t="shared" ca="1" si="41"/>
        <v>AC</v>
      </c>
      <c r="D677" t="str">
        <f t="shared" ca="1" si="42"/>
        <v>Circle</v>
      </c>
      <c r="E677" cm="1">
        <f t="array" aca="1" ref="E677" ca="1">INDEX($Z$7:$Z$46,RANDBETWEEN(1,ROWS($Z$7:$Z$46)))</f>
        <v>2022</v>
      </c>
      <c r="F677" cm="1">
        <f t="array" aca="1" ref="F677" ca="1">INDEX($AB$7:$AB$126,RANDBETWEEN(1,ROWS($AB$7:$AB$126)))</f>
        <v>6</v>
      </c>
      <c r="G677">
        <f ca="1">IF(_xlfn.NORM.INV(T677,$R$7,$R$8)&lt;0,0,_xlfn.NORM.INV(T677,$R$7,$R$8))*VLOOKUP(C677,$V$7:$W$10,2,FALSE)</f>
        <v>45.321598592934734</v>
      </c>
      <c r="H677" s="6">
        <f ca="1">G677*VLOOKUP(C677,$V$7:$X$12,3,FALSE)</f>
        <v>135.96479577880422</v>
      </c>
      <c r="I677" t="str" cm="1">
        <f t="array" aca="1" ref="I677" ca="1">INDEX(data_generation!$AD$7:$AD$9,RANDBETWEEN(1,ROWS(data_generation!$AD$7:$AD$9)))</f>
        <v>Disloyal</v>
      </c>
      <c r="J677" t="str" cm="1">
        <f t="array" aca="1" ref="J677" ca="1">INDEX(data_generation!$AE$7:$AE$9,RANDBETWEEN(1,ROWS(data_generation!$AE$7:$AE$9)))</f>
        <v>Home</v>
      </c>
      <c r="K677" t="b" cm="1">
        <f t="array" aca="1" ref="K677" ca="1">INDEX(data_generation!$AF$7:$AF$8,RANDBETWEEN(1,ROWS(data_generation!$AF$7:$AF$8)))</f>
        <v>1</v>
      </c>
      <c r="L677" t="str" cm="1">
        <f t="array" aca="1" ref="L677" ca="1">INDEX($AG$7:$AG$10,RANDBETWEEN(1,ROWS($AG$7:$AG$10)))</f>
        <v>46-65</v>
      </c>
      <c r="M677" t="str" cm="1">
        <f t="array" aca="1" ref="M677" ca="1">INDEX(data_generation!$AI$7:$AI$9,RANDBETWEEN(1,ROWS(data_generation!$AI$7:$AI$9)))</f>
        <v>Other</v>
      </c>
      <c r="N677" t="str" cm="1">
        <f t="array" aca="1" ref="N677" ca="1">INDEX($AK$7:$AK$9,RANDBETWEEN(1,ROWS($AK$7:$AK$9)))</f>
        <v>$500-$1000</v>
      </c>
      <c r="O677" t="str" cm="1">
        <f t="array" aca="1" ref="O677" ca="1">INDEX($AM$7:$AM$12,RANDBETWEEN(1,ROWS($AM$7:$AM$12)))</f>
        <v>IA</v>
      </c>
      <c r="P677" s="6"/>
      <c r="Q677" s="6"/>
      <c r="S677">
        <f t="shared" ca="1" si="43"/>
        <v>0.95992621931006139</v>
      </c>
      <c r="T677" s="5">
        <f t="shared" ca="1" si="44"/>
        <v>0.25205172417235655</v>
      </c>
      <c r="U677">
        <v>100671</v>
      </c>
      <c r="Y677" s="8">
        <v>10671</v>
      </c>
    </row>
    <row r="678" spans="1:25" x14ac:dyDescent="0.25">
      <c r="A678" cm="1">
        <f t="array" aca="1" ref="A678" ca="1">INDEX($U$7:$U$50006, RANK(T678,$T$7:$T$50006), 1)</f>
        <v>100091</v>
      </c>
      <c r="B678" cm="1">
        <f t="array" aca="1" ref="B678" ca="1">INDEX($Y$7:$Y$50006, RANK(T678,$T$7:$T$50006), 1)</f>
        <v>10091</v>
      </c>
      <c r="C678" t="str">
        <f t="shared" ca="1" si="41"/>
        <v>AB</v>
      </c>
      <c r="D678" t="str">
        <f t="shared" ca="1" si="42"/>
        <v>Circle</v>
      </c>
      <c r="E678" cm="1">
        <f t="array" aca="1" ref="E678" ca="1">INDEX($Z$7:$Z$46,RANDBETWEEN(1,ROWS($Z$7:$Z$46)))</f>
        <v>2023</v>
      </c>
      <c r="F678" cm="1">
        <f t="array" aca="1" ref="F678" ca="1">INDEX($AB$7:$AB$126,RANDBETWEEN(1,ROWS($AB$7:$AB$126)))</f>
        <v>45</v>
      </c>
      <c r="G678">
        <f ca="1">IF(_xlfn.NORM.INV(T678,$R$7,$R$8)&lt;0,0,_xlfn.NORM.INV(T678,$R$7,$R$8))*VLOOKUP(C678,$V$7:$W$10,2,FALSE)</f>
        <v>66.668112390561546</v>
      </c>
      <c r="H678" s="6">
        <f ca="1">G678*VLOOKUP(C678,$V$7:$X$12,3,FALSE)</f>
        <v>166.67028097640386</v>
      </c>
      <c r="I678" t="str" cm="1">
        <f t="array" aca="1" ref="I678" ca="1">INDEX(data_generation!$AD$7:$AD$9,RANDBETWEEN(1,ROWS(data_generation!$AD$7:$AD$9)))</f>
        <v>Uncommited</v>
      </c>
      <c r="J678" t="str" cm="1">
        <f t="array" aca="1" ref="J678" ca="1">INDEX(data_generation!$AE$7:$AE$9,RANDBETWEEN(1,ROWS(data_generation!$AE$7:$AE$9)))</f>
        <v>School</v>
      </c>
      <c r="K678" t="b" cm="1">
        <f t="array" aca="1" ref="K678" ca="1">INDEX(data_generation!$AF$7:$AF$8,RANDBETWEEN(1,ROWS(data_generation!$AF$7:$AF$8)))</f>
        <v>0</v>
      </c>
      <c r="L678" t="str" cm="1">
        <f t="array" aca="1" ref="L678" ca="1">INDEX($AG$7:$AG$10,RANDBETWEEN(1,ROWS($AG$7:$AG$10)))</f>
        <v>&gt;65</v>
      </c>
      <c r="M678" t="str" cm="1">
        <f t="array" aca="1" ref="M678" ca="1">INDEX(data_generation!$AI$7:$AI$9,RANDBETWEEN(1,ROWS(data_generation!$AI$7:$AI$9)))</f>
        <v>Male</v>
      </c>
      <c r="N678" t="str" cm="1">
        <f t="array" aca="1" ref="N678" ca="1">INDEX($AK$7:$AK$9,RANDBETWEEN(1,ROWS($AK$7:$AK$9)))</f>
        <v>Under $500</v>
      </c>
      <c r="O678" t="str" cm="1">
        <f t="array" aca="1" ref="O678" ca="1">INDEX($AM$7:$AM$12,RANDBETWEEN(1,ROWS($AM$7:$AM$12)))</f>
        <v>MO</v>
      </c>
      <c r="P678" s="6"/>
      <c r="Q678" s="6"/>
      <c r="S678">
        <f t="shared" ca="1" si="43"/>
        <v>0.35840922741144221</v>
      </c>
      <c r="T678" s="5">
        <f t="shared" ca="1" si="44"/>
        <v>0.92037049215966971</v>
      </c>
      <c r="U678">
        <v>100672</v>
      </c>
      <c r="Y678" s="8">
        <v>10672</v>
      </c>
    </row>
    <row r="679" spans="1:25" x14ac:dyDescent="0.25">
      <c r="A679" cm="1">
        <f t="array" aca="1" ref="A679" ca="1">INDEX($U$7:$U$50006, RANK(T679,$T$7:$T$50006), 1)</f>
        <v>100168</v>
      </c>
      <c r="B679" cm="1">
        <f t="array" aca="1" ref="B679" ca="1">INDEX($Y$7:$Y$50006, RANK(T679,$T$7:$T$50006), 1)</f>
        <v>10168</v>
      </c>
      <c r="C679" t="str">
        <f t="shared" ca="1" si="41"/>
        <v>AB</v>
      </c>
      <c r="D679" t="str">
        <f t="shared" ca="1" si="42"/>
        <v>Circle</v>
      </c>
      <c r="E679" cm="1">
        <f t="array" aca="1" ref="E679" ca="1">INDEX($Z$7:$Z$46,RANDBETWEEN(1,ROWS($Z$7:$Z$46)))</f>
        <v>2023</v>
      </c>
      <c r="F679" cm="1">
        <f t="array" aca="1" ref="F679" ca="1">INDEX($AB$7:$AB$126,RANDBETWEEN(1,ROWS($AB$7:$AB$126)))</f>
        <v>59</v>
      </c>
      <c r="G679">
        <f ca="1">IF(_xlfn.NORM.INV(T679,$R$7,$R$8)&lt;0,0,_xlfn.NORM.INV(T679,$R$7,$R$8))*VLOOKUP(C679,$V$7:$W$10,2,FALSE)</f>
        <v>62.935425455064482</v>
      </c>
      <c r="H679" s="6">
        <f ca="1">G679*VLOOKUP(C679,$V$7:$X$12,3,FALSE)</f>
        <v>157.3385636376612</v>
      </c>
      <c r="I679" t="str" cm="1">
        <f t="array" aca="1" ref="I679" ca="1">INDEX(data_generation!$AD$7:$AD$9,RANDBETWEEN(1,ROWS(data_generation!$AD$7:$AD$9)))</f>
        <v>Disloyal</v>
      </c>
      <c r="J679" t="str" cm="1">
        <f t="array" aca="1" ref="J679" ca="1">INDEX(data_generation!$AE$7:$AE$9,RANDBETWEEN(1,ROWS(data_generation!$AE$7:$AE$9)))</f>
        <v>Work</v>
      </c>
      <c r="K679" t="b" cm="1">
        <f t="array" aca="1" ref="K679" ca="1">INDEX(data_generation!$AF$7:$AF$8,RANDBETWEEN(1,ROWS(data_generation!$AF$7:$AF$8)))</f>
        <v>0</v>
      </c>
      <c r="L679" t="str" cm="1">
        <f t="array" aca="1" ref="L679" ca="1">INDEX($AG$7:$AG$10,RANDBETWEEN(1,ROWS($AG$7:$AG$10)))</f>
        <v>26-45</v>
      </c>
      <c r="M679" t="str" cm="1">
        <f t="array" aca="1" ref="M679" ca="1">INDEX(data_generation!$AI$7:$AI$9,RANDBETWEEN(1,ROWS(data_generation!$AI$7:$AI$9)))</f>
        <v>Other</v>
      </c>
      <c r="N679" t="str" cm="1">
        <f t="array" aca="1" ref="N679" ca="1">INDEX($AK$7:$AK$9,RANDBETWEEN(1,ROWS($AK$7:$AK$9)))</f>
        <v>Under $500</v>
      </c>
      <c r="O679" t="str" cm="1">
        <f t="array" aca="1" ref="O679" ca="1">INDEX($AM$7:$AM$12,RANDBETWEEN(1,ROWS($AM$7:$AM$12)))</f>
        <v>WI</v>
      </c>
      <c r="P679" s="6"/>
      <c r="Q679" s="6"/>
      <c r="S679">
        <f t="shared" ca="1" si="43"/>
        <v>6.1136582024220454E-3</v>
      </c>
      <c r="T679" s="5">
        <f t="shared" ca="1" si="44"/>
        <v>0.83960239009405024</v>
      </c>
      <c r="U679">
        <v>100673</v>
      </c>
      <c r="Y679" s="8">
        <v>10673</v>
      </c>
    </row>
    <row r="680" spans="1:25" x14ac:dyDescent="0.25">
      <c r="A680" cm="1">
        <f t="array" aca="1" ref="A680" ca="1">INDEX($U$7:$U$50006, RANK(T680,$T$7:$T$50006), 1)</f>
        <v>100882</v>
      </c>
      <c r="B680" cm="1">
        <f t="array" aca="1" ref="B680" ca="1">INDEX($Y$7:$Y$50006, RANK(T680,$T$7:$T$50006), 1)</f>
        <v>10882</v>
      </c>
      <c r="C680" t="str">
        <f t="shared" ca="1" si="41"/>
        <v>AB</v>
      </c>
      <c r="D680" t="str">
        <f t="shared" ca="1" si="42"/>
        <v>Circle</v>
      </c>
      <c r="E680" cm="1">
        <f t="array" aca="1" ref="E680" ca="1">INDEX($Z$7:$Z$46,RANDBETWEEN(1,ROWS($Z$7:$Z$46)))</f>
        <v>2016</v>
      </c>
      <c r="F680" cm="1">
        <f t="array" aca="1" ref="F680" ca="1">INDEX($AB$7:$AB$126,RANDBETWEEN(1,ROWS($AB$7:$AB$126)))</f>
        <v>117</v>
      </c>
      <c r="G680">
        <f ca="1">IF(_xlfn.NORM.INV(T680,$R$7,$R$8)&lt;0,0,_xlfn.NORM.INV(T680,$R$7,$R$8))*VLOOKUP(C680,$V$7:$W$10,2,FALSE)</f>
        <v>47.214727047515275</v>
      </c>
      <c r="H680" s="6">
        <f ca="1">G680*VLOOKUP(C680,$V$7:$X$12,3,FALSE)</f>
        <v>118.03681761878819</v>
      </c>
      <c r="I680" t="str" cm="1">
        <f t="array" aca="1" ref="I680" ca="1">INDEX(data_generation!$AD$7:$AD$9,RANDBETWEEN(1,ROWS(data_generation!$AD$7:$AD$9)))</f>
        <v>Loyal</v>
      </c>
      <c r="J680" t="str" cm="1">
        <f t="array" aca="1" ref="J680" ca="1">INDEX(data_generation!$AE$7:$AE$9,RANDBETWEEN(1,ROWS(data_generation!$AE$7:$AE$9)))</f>
        <v>Home</v>
      </c>
      <c r="K680" t="b" cm="1">
        <f t="array" aca="1" ref="K680" ca="1">INDEX(data_generation!$AF$7:$AF$8,RANDBETWEEN(1,ROWS(data_generation!$AF$7:$AF$8)))</f>
        <v>0</v>
      </c>
      <c r="L680" t="str" cm="1">
        <f t="array" aca="1" ref="L680" ca="1">INDEX($AG$7:$AG$10,RANDBETWEEN(1,ROWS($AG$7:$AG$10)))</f>
        <v>46-65</v>
      </c>
      <c r="M680" t="str" cm="1">
        <f t="array" aca="1" ref="M680" ca="1">INDEX(data_generation!$AI$7:$AI$9,RANDBETWEEN(1,ROWS(data_generation!$AI$7:$AI$9)))</f>
        <v>Female</v>
      </c>
      <c r="N680" t="str" cm="1">
        <f t="array" aca="1" ref="N680" ca="1">INDEX($AK$7:$AK$9,RANDBETWEEN(1,ROWS($AK$7:$AK$9)))</f>
        <v>Above $1000</v>
      </c>
      <c r="O680" t="str" cm="1">
        <f t="array" aca="1" ref="O680" ca="1">INDEX($AM$7:$AM$12,RANDBETWEEN(1,ROWS($AM$7:$AM$12)))</f>
        <v>MO</v>
      </c>
      <c r="P680" s="6"/>
      <c r="Q680" s="6"/>
      <c r="S680">
        <f t="shared" ca="1" si="43"/>
        <v>0.7695289874013671</v>
      </c>
      <c r="T680" s="5">
        <f t="shared" ca="1" si="44"/>
        <v>0.22544886534826514</v>
      </c>
      <c r="U680">
        <v>100674</v>
      </c>
      <c r="Y680" s="8">
        <v>10674</v>
      </c>
    </row>
    <row r="681" spans="1:25" x14ac:dyDescent="0.25">
      <c r="A681" cm="1">
        <f t="array" aca="1" ref="A681" ca="1">INDEX($U$7:$U$50006, RANK(T681,$T$7:$T$50006), 1)</f>
        <v>101038</v>
      </c>
      <c r="B681" cm="1">
        <f t="array" aca="1" ref="B681" ca="1">INDEX($Y$7:$Y$50006, RANK(T681,$T$7:$T$50006), 1)</f>
        <v>11038</v>
      </c>
      <c r="C681" t="str">
        <f t="shared" ca="1" si="41"/>
        <v>AB</v>
      </c>
      <c r="D681" t="str">
        <f t="shared" ca="1" si="42"/>
        <v>Circle</v>
      </c>
      <c r="E681" cm="1">
        <f t="array" aca="1" ref="E681" ca="1">INDEX($Z$7:$Z$46,RANDBETWEEN(1,ROWS($Z$7:$Z$46)))</f>
        <v>2022</v>
      </c>
      <c r="F681" cm="1">
        <f t="array" aca="1" ref="F681" ca="1">INDEX($AB$7:$AB$126,RANDBETWEEN(1,ROWS($AB$7:$AB$126)))</f>
        <v>12</v>
      </c>
      <c r="G681">
        <f ca="1">IF(_xlfn.NORM.INV(T681,$R$7,$R$8)&lt;0,0,_xlfn.NORM.INV(T681,$R$7,$R$8))*VLOOKUP(C681,$V$7:$W$10,2,FALSE)</f>
        <v>40.940307998598577</v>
      </c>
      <c r="H681" s="6">
        <f ca="1">G681*VLOOKUP(C681,$V$7:$X$12,3,FALSE)</f>
        <v>102.35076999649644</v>
      </c>
      <c r="I681" t="str" cm="1">
        <f t="array" aca="1" ref="I681" ca="1">INDEX(data_generation!$AD$7:$AD$9,RANDBETWEEN(1,ROWS(data_generation!$AD$7:$AD$9)))</f>
        <v>Disloyal</v>
      </c>
      <c r="J681" t="str" cm="1">
        <f t="array" aca="1" ref="J681" ca="1">INDEX(data_generation!$AE$7:$AE$9,RANDBETWEEN(1,ROWS(data_generation!$AE$7:$AE$9)))</f>
        <v>School</v>
      </c>
      <c r="K681" t="b" cm="1">
        <f t="array" aca="1" ref="K681" ca="1">INDEX(data_generation!$AF$7:$AF$8,RANDBETWEEN(1,ROWS(data_generation!$AF$7:$AF$8)))</f>
        <v>1</v>
      </c>
      <c r="L681" t="str" cm="1">
        <f t="array" aca="1" ref="L681" ca="1">INDEX($AG$7:$AG$10,RANDBETWEEN(1,ROWS($AG$7:$AG$10)))</f>
        <v>&gt;65</v>
      </c>
      <c r="M681" t="str" cm="1">
        <f t="array" aca="1" ref="M681" ca="1">INDEX(data_generation!$AI$7:$AI$9,RANDBETWEEN(1,ROWS(data_generation!$AI$7:$AI$9)))</f>
        <v>Female</v>
      </c>
      <c r="N681" t="str" cm="1">
        <f t="array" aca="1" ref="N681" ca="1">INDEX($AK$7:$AK$9,RANDBETWEEN(1,ROWS($AK$7:$AK$9)))</f>
        <v>Above $1000</v>
      </c>
      <c r="O681" t="str" cm="1">
        <f t="array" aca="1" ref="O681" ca="1">INDEX($AM$7:$AM$12,RANDBETWEEN(1,ROWS($AM$7:$AM$12)))</f>
        <v>MO</v>
      </c>
      <c r="P681" s="6"/>
      <c r="Q681" s="6"/>
      <c r="S681">
        <f t="shared" ca="1" si="43"/>
        <v>0.83527455584913468</v>
      </c>
      <c r="T681" s="5">
        <f t="shared" ca="1" si="44"/>
        <v>7.3379225557924976E-2</v>
      </c>
      <c r="U681">
        <v>100675</v>
      </c>
      <c r="Y681" s="8">
        <v>10675</v>
      </c>
    </row>
    <row r="682" spans="1:25" x14ac:dyDescent="0.25">
      <c r="A682" cm="1">
        <f t="array" aca="1" ref="A682" ca="1">INDEX($U$7:$U$50006, RANK(T682,$T$7:$T$50006), 1)</f>
        <v>100304</v>
      </c>
      <c r="B682" cm="1">
        <f t="array" aca="1" ref="B682" ca="1">INDEX($Y$7:$Y$50006, RANK(T682,$T$7:$T$50006), 1)</f>
        <v>10304</v>
      </c>
      <c r="C682" t="str">
        <f t="shared" ca="1" si="41"/>
        <v>BC</v>
      </c>
      <c r="D682" t="str">
        <f t="shared" ca="1" si="42"/>
        <v>Square</v>
      </c>
      <c r="E682" cm="1">
        <f t="array" aca="1" ref="E682" ca="1">INDEX($Z$7:$Z$46,RANDBETWEEN(1,ROWS($Z$7:$Z$46)))</f>
        <v>2022</v>
      </c>
      <c r="F682" cm="1">
        <f t="array" aca="1" ref="F682" ca="1">INDEX($AB$7:$AB$126,RANDBETWEEN(1,ROWS($AB$7:$AB$126)))</f>
        <v>93</v>
      </c>
      <c r="G682">
        <f ca="1">IF(_xlfn.NORM.INV(T682,$R$7,$R$8)&lt;0,0,_xlfn.NORM.INV(T682,$R$7,$R$8))*VLOOKUP(C682,$V$7:$W$10,2,FALSE)</f>
        <v>3.3073257088109815</v>
      </c>
      <c r="H682" s="6">
        <f ca="1">G682*VLOOKUP(C682,$V$7:$X$12,3,FALSE)</f>
        <v>49.609885632164726</v>
      </c>
      <c r="I682" t="str" cm="1">
        <f t="array" aca="1" ref="I682" ca="1">INDEX(data_generation!$AD$7:$AD$9,RANDBETWEEN(1,ROWS(data_generation!$AD$7:$AD$9)))</f>
        <v>Disloyal</v>
      </c>
      <c r="J682" t="str" cm="1">
        <f t="array" aca="1" ref="J682" ca="1">INDEX(data_generation!$AE$7:$AE$9,RANDBETWEEN(1,ROWS(data_generation!$AE$7:$AE$9)))</f>
        <v>Work</v>
      </c>
      <c r="K682" t="b" cm="1">
        <f t="array" aca="1" ref="K682" ca="1">INDEX(data_generation!$AF$7:$AF$8,RANDBETWEEN(1,ROWS(data_generation!$AF$7:$AF$8)))</f>
        <v>0</v>
      </c>
      <c r="L682" t="str" cm="1">
        <f t="array" aca="1" ref="L682" ca="1">INDEX($AG$7:$AG$10,RANDBETWEEN(1,ROWS($AG$7:$AG$10)))</f>
        <v>46-65</v>
      </c>
      <c r="M682" t="str" cm="1">
        <f t="array" aca="1" ref="M682" ca="1">INDEX(data_generation!$AI$7:$AI$9,RANDBETWEEN(1,ROWS(data_generation!$AI$7:$AI$9)))</f>
        <v>Male</v>
      </c>
      <c r="N682" t="str" cm="1">
        <f t="array" aca="1" ref="N682" ca="1">INDEX($AK$7:$AK$9,RANDBETWEEN(1,ROWS($AK$7:$AK$9)))</f>
        <v>Above $1000</v>
      </c>
      <c r="O682" t="str" cm="1">
        <f t="array" aca="1" ref="O682" ca="1">INDEX($AM$7:$AM$12,RANDBETWEEN(1,ROWS($AM$7:$AM$12)))</f>
        <v>IN</v>
      </c>
      <c r="P682" s="6"/>
      <c r="Q682" s="6"/>
      <c r="S682">
        <f t="shared" ca="1" si="43"/>
        <v>0.50762253621059961</v>
      </c>
      <c r="T682" s="5">
        <f t="shared" ca="1" si="44"/>
        <v>0.73060752489190228</v>
      </c>
      <c r="U682">
        <v>100676</v>
      </c>
      <c r="Y682" s="8">
        <v>10676</v>
      </c>
    </row>
    <row r="683" spans="1:25" x14ac:dyDescent="0.25">
      <c r="A683" cm="1">
        <f t="array" aca="1" ref="A683" ca="1">INDEX($U$7:$U$50006, RANK(T683,$T$7:$T$50006), 1)</f>
        <v>100406</v>
      </c>
      <c r="B683" cm="1">
        <f t="array" aca="1" ref="B683" ca="1">INDEX($Y$7:$Y$50006, RANK(T683,$T$7:$T$50006), 1)</f>
        <v>10406</v>
      </c>
      <c r="C683" t="str">
        <f t="shared" ca="1" si="41"/>
        <v>BC</v>
      </c>
      <c r="D683" t="str">
        <f t="shared" ca="1" si="42"/>
        <v>Square</v>
      </c>
      <c r="E683" cm="1">
        <f t="array" aca="1" ref="E683" ca="1">INDEX($Z$7:$Z$46,RANDBETWEEN(1,ROWS($Z$7:$Z$46)))</f>
        <v>2014</v>
      </c>
      <c r="F683" cm="1">
        <f t="array" aca="1" ref="F683" ca="1">INDEX($AB$7:$AB$126,RANDBETWEEN(1,ROWS($AB$7:$AB$126)))</f>
        <v>2</v>
      </c>
      <c r="G683">
        <f ca="1">IF(_xlfn.NORM.INV(T683,$R$7,$R$8)&lt;0,0,_xlfn.NORM.INV(T683,$R$7,$R$8))*VLOOKUP(C683,$V$7:$W$10,2,FALSE)</f>
        <v>3.1737880504126825</v>
      </c>
      <c r="H683" s="6">
        <f ca="1">G683*VLOOKUP(C683,$V$7:$X$12,3,FALSE)</f>
        <v>47.606820756190238</v>
      </c>
      <c r="I683" t="str" cm="1">
        <f t="array" aca="1" ref="I683" ca="1">INDEX(data_generation!$AD$7:$AD$9,RANDBETWEEN(1,ROWS(data_generation!$AD$7:$AD$9)))</f>
        <v>Loyal</v>
      </c>
      <c r="J683" t="str" cm="1">
        <f t="array" aca="1" ref="J683" ca="1">INDEX(data_generation!$AE$7:$AE$9,RANDBETWEEN(1,ROWS(data_generation!$AE$7:$AE$9)))</f>
        <v>Work</v>
      </c>
      <c r="K683" t="b" cm="1">
        <f t="array" aca="1" ref="K683" ca="1">INDEX(data_generation!$AF$7:$AF$8,RANDBETWEEN(1,ROWS(data_generation!$AF$7:$AF$8)))</f>
        <v>0</v>
      </c>
      <c r="L683" t="str" cm="1">
        <f t="array" aca="1" ref="L683" ca="1">INDEX($AG$7:$AG$10,RANDBETWEEN(1,ROWS($AG$7:$AG$10)))</f>
        <v>&lt;25</v>
      </c>
      <c r="M683" t="str" cm="1">
        <f t="array" aca="1" ref="M683" ca="1">INDEX(data_generation!$AI$7:$AI$9,RANDBETWEEN(1,ROWS(data_generation!$AI$7:$AI$9)))</f>
        <v>Male</v>
      </c>
      <c r="N683" t="str" cm="1">
        <f t="array" aca="1" ref="N683" ca="1">INDEX($AK$7:$AK$9,RANDBETWEEN(1,ROWS($AK$7:$AK$9)))</f>
        <v>Above $1000</v>
      </c>
      <c r="O683" t="str" cm="1">
        <f t="array" aca="1" ref="O683" ca="1">INDEX($AM$7:$AM$12,RANDBETWEEN(1,ROWS($AM$7:$AM$12)))</f>
        <v>IA</v>
      </c>
      <c r="P683" s="6"/>
      <c r="Q683" s="6"/>
      <c r="S683">
        <f t="shared" ca="1" si="43"/>
        <v>0.7158865239018759</v>
      </c>
      <c r="T683" s="5">
        <f t="shared" ca="1" si="44"/>
        <v>0.63592072137767452</v>
      </c>
      <c r="U683">
        <v>100677</v>
      </c>
      <c r="Y683" s="8">
        <v>10677</v>
      </c>
    </row>
    <row r="684" spans="1:25" x14ac:dyDescent="0.25">
      <c r="A684" cm="1">
        <f t="array" aca="1" ref="A684" ca="1">INDEX($U$7:$U$50006, RANK(T684,$T$7:$T$50006), 1)</f>
        <v>100119</v>
      </c>
      <c r="B684" cm="1">
        <f t="array" aca="1" ref="B684" ca="1">INDEX($Y$7:$Y$50006, RANK(T684,$T$7:$T$50006), 1)</f>
        <v>10119</v>
      </c>
      <c r="C684" t="str">
        <f t="shared" ca="1" si="41"/>
        <v>BC</v>
      </c>
      <c r="D684" t="str">
        <f t="shared" ca="1" si="42"/>
        <v>Square</v>
      </c>
      <c r="E684" cm="1">
        <f t="array" aca="1" ref="E684" ca="1">INDEX($Z$7:$Z$46,RANDBETWEEN(1,ROWS($Z$7:$Z$46)))</f>
        <v>2023</v>
      </c>
      <c r="F684" cm="1">
        <f t="array" aca="1" ref="F684" ca="1">INDEX($AB$7:$AB$126,RANDBETWEEN(1,ROWS($AB$7:$AB$126)))</f>
        <v>110</v>
      </c>
      <c r="G684">
        <f ca="1">IF(_xlfn.NORM.INV(T684,$R$7,$R$8)&lt;0,0,_xlfn.NORM.INV(T684,$R$7,$R$8))*VLOOKUP(C684,$V$7:$W$10,2,FALSE)</f>
        <v>3.6216742260844734</v>
      </c>
      <c r="H684" s="6">
        <f ca="1">G684*VLOOKUP(C684,$V$7:$X$12,3,FALSE)</f>
        <v>54.325113391267102</v>
      </c>
      <c r="I684" t="str" cm="1">
        <f t="array" aca="1" ref="I684" ca="1">INDEX(data_generation!$AD$7:$AD$9,RANDBETWEEN(1,ROWS(data_generation!$AD$7:$AD$9)))</f>
        <v>Uncommited</v>
      </c>
      <c r="J684" t="str" cm="1">
        <f t="array" aca="1" ref="J684" ca="1">INDEX(data_generation!$AE$7:$AE$9,RANDBETWEEN(1,ROWS(data_generation!$AE$7:$AE$9)))</f>
        <v>Home</v>
      </c>
      <c r="K684" t="b" cm="1">
        <f t="array" aca="1" ref="K684" ca="1">INDEX(data_generation!$AF$7:$AF$8,RANDBETWEEN(1,ROWS(data_generation!$AF$7:$AF$8)))</f>
        <v>1</v>
      </c>
      <c r="L684" t="str" cm="1">
        <f t="array" aca="1" ref="L684" ca="1">INDEX($AG$7:$AG$10,RANDBETWEEN(1,ROWS($AG$7:$AG$10)))</f>
        <v>&gt;65</v>
      </c>
      <c r="M684" t="str" cm="1">
        <f t="array" aca="1" ref="M684" ca="1">INDEX(data_generation!$AI$7:$AI$9,RANDBETWEEN(1,ROWS(data_generation!$AI$7:$AI$9)))</f>
        <v>Other</v>
      </c>
      <c r="N684" t="str" cm="1">
        <f t="array" aca="1" ref="N684" ca="1">INDEX($AK$7:$AK$9,RANDBETWEEN(1,ROWS($AK$7:$AK$9)))</f>
        <v>Above $1000</v>
      </c>
      <c r="O684" t="str" cm="1">
        <f t="array" aca="1" ref="O684" ca="1">INDEX($AM$7:$AM$12,RANDBETWEEN(1,ROWS($AM$7:$AM$12)))</f>
        <v>IL</v>
      </c>
      <c r="P684" s="6"/>
      <c r="Q684" s="6"/>
      <c r="S684">
        <f t="shared" ca="1" si="43"/>
        <v>0.61234615567559025</v>
      </c>
      <c r="T684" s="5">
        <f t="shared" ca="1" si="44"/>
        <v>0.89313027159329517</v>
      </c>
      <c r="U684">
        <v>100678</v>
      </c>
      <c r="Y684" s="8">
        <v>10678</v>
      </c>
    </row>
    <row r="685" spans="1:25" x14ac:dyDescent="0.25">
      <c r="A685" cm="1">
        <f t="array" aca="1" ref="A685" ca="1">INDEX($U$7:$U$50006, RANK(T685,$T$7:$T$50006), 1)</f>
        <v>100354</v>
      </c>
      <c r="B685" cm="1">
        <f t="array" aca="1" ref="B685" ca="1">INDEX($Y$7:$Y$50006, RANK(T685,$T$7:$T$50006), 1)</f>
        <v>10354</v>
      </c>
      <c r="C685" t="str">
        <f t="shared" ca="1" si="41"/>
        <v>BC</v>
      </c>
      <c r="D685" t="str">
        <f t="shared" ca="1" si="42"/>
        <v>Square</v>
      </c>
      <c r="E685" cm="1">
        <f t="array" aca="1" ref="E685" ca="1">INDEX($Z$7:$Z$46,RANDBETWEEN(1,ROWS($Z$7:$Z$46)))</f>
        <v>2023</v>
      </c>
      <c r="F685" cm="1">
        <f t="array" aca="1" ref="F685" ca="1">INDEX($AB$7:$AB$126,RANDBETWEEN(1,ROWS($AB$7:$AB$126)))</f>
        <v>59</v>
      </c>
      <c r="G685">
        <f ca="1">IF(_xlfn.NORM.INV(T685,$R$7,$R$8)&lt;0,0,_xlfn.NORM.INV(T685,$R$7,$R$8))*VLOOKUP(C685,$V$7:$W$10,2,FALSE)</f>
        <v>3.2273998917529179</v>
      </c>
      <c r="H685" s="6">
        <f ca="1">G685*VLOOKUP(C685,$V$7:$X$12,3,FALSE)</f>
        <v>48.410998376293769</v>
      </c>
      <c r="I685" t="str" cm="1">
        <f t="array" aca="1" ref="I685" ca="1">INDEX(data_generation!$AD$7:$AD$9,RANDBETWEEN(1,ROWS(data_generation!$AD$7:$AD$9)))</f>
        <v>Uncommited</v>
      </c>
      <c r="J685" t="str" cm="1">
        <f t="array" aca="1" ref="J685" ca="1">INDEX(data_generation!$AE$7:$AE$9,RANDBETWEEN(1,ROWS(data_generation!$AE$7:$AE$9)))</f>
        <v>Work</v>
      </c>
      <c r="K685" t="b" cm="1">
        <f t="array" aca="1" ref="K685" ca="1">INDEX(data_generation!$AF$7:$AF$8,RANDBETWEEN(1,ROWS(data_generation!$AF$7:$AF$8)))</f>
        <v>1</v>
      </c>
      <c r="L685" t="str" cm="1">
        <f t="array" aca="1" ref="L685" ca="1">INDEX($AG$7:$AG$10,RANDBETWEEN(1,ROWS($AG$7:$AG$10)))</f>
        <v>&lt;25</v>
      </c>
      <c r="M685" t="str" cm="1">
        <f t="array" aca="1" ref="M685" ca="1">INDEX(data_generation!$AI$7:$AI$9,RANDBETWEEN(1,ROWS(data_generation!$AI$7:$AI$9)))</f>
        <v>Male</v>
      </c>
      <c r="N685" t="str" cm="1">
        <f t="array" aca="1" ref="N685" ca="1">INDEX($AK$7:$AK$9,RANDBETWEEN(1,ROWS($AK$7:$AK$9)))</f>
        <v>Under $500</v>
      </c>
      <c r="O685" t="str" cm="1">
        <f t="array" aca="1" ref="O685" ca="1">INDEX($AM$7:$AM$12,RANDBETWEEN(1,ROWS($AM$7:$AM$12)))</f>
        <v>IN</v>
      </c>
      <c r="P685" s="6"/>
      <c r="Q685" s="6"/>
      <c r="S685">
        <f t="shared" ca="1" si="43"/>
        <v>0.26922101598487125</v>
      </c>
      <c r="T685" s="5">
        <f t="shared" ca="1" si="44"/>
        <v>0.67537335698792189</v>
      </c>
      <c r="U685">
        <v>100679</v>
      </c>
      <c r="Y685" s="8">
        <v>10679</v>
      </c>
    </row>
    <row r="686" spans="1:25" x14ac:dyDescent="0.25">
      <c r="A686" cm="1">
        <f t="array" aca="1" ref="A686" ca="1">INDEX($U$7:$U$50006, RANK(T686,$T$7:$T$50006), 1)</f>
        <v>100243</v>
      </c>
      <c r="B686" cm="1">
        <f t="array" aca="1" ref="B686" ca="1">INDEX($Y$7:$Y$50006, RANK(T686,$T$7:$T$50006), 1)</f>
        <v>10243</v>
      </c>
      <c r="C686" t="str">
        <f t="shared" ca="1" si="41"/>
        <v>BC</v>
      </c>
      <c r="D686" t="str">
        <f t="shared" ca="1" si="42"/>
        <v>Square</v>
      </c>
      <c r="E686" cm="1">
        <f t="array" aca="1" ref="E686" ca="1">INDEX($Z$7:$Z$46,RANDBETWEEN(1,ROWS($Z$7:$Z$46)))</f>
        <v>2019</v>
      </c>
      <c r="F686" cm="1">
        <f t="array" aca="1" ref="F686" ca="1">INDEX($AB$7:$AB$126,RANDBETWEEN(1,ROWS($AB$7:$AB$126)))</f>
        <v>23</v>
      </c>
      <c r="G686">
        <f ca="1">IF(_xlfn.NORM.INV(T686,$R$7,$R$8)&lt;0,0,_xlfn.NORM.INV(T686,$R$7,$R$8))*VLOOKUP(C686,$V$7:$W$10,2,FALSE)</f>
        <v>3.3752387011071336</v>
      </c>
      <c r="H686" s="6">
        <f ca="1">G686*VLOOKUP(C686,$V$7:$X$12,3,FALSE)</f>
        <v>50.628580516607002</v>
      </c>
      <c r="I686" t="str" cm="1">
        <f t="array" aca="1" ref="I686" ca="1">INDEX(data_generation!$AD$7:$AD$9,RANDBETWEEN(1,ROWS(data_generation!$AD$7:$AD$9)))</f>
        <v>Loyal</v>
      </c>
      <c r="J686" t="str" cm="1">
        <f t="array" aca="1" ref="J686" ca="1">INDEX(data_generation!$AE$7:$AE$9,RANDBETWEEN(1,ROWS(data_generation!$AE$7:$AE$9)))</f>
        <v>Work</v>
      </c>
      <c r="K686" t="b" cm="1">
        <f t="array" aca="1" ref="K686" ca="1">INDEX(data_generation!$AF$7:$AF$8,RANDBETWEEN(1,ROWS(data_generation!$AF$7:$AF$8)))</f>
        <v>0</v>
      </c>
      <c r="L686" t="str" cm="1">
        <f t="array" aca="1" ref="L686" ca="1">INDEX($AG$7:$AG$10,RANDBETWEEN(1,ROWS($AG$7:$AG$10)))</f>
        <v>26-45</v>
      </c>
      <c r="M686" t="str" cm="1">
        <f t="array" aca="1" ref="M686" ca="1">INDEX(data_generation!$AI$7:$AI$9,RANDBETWEEN(1,ROWS(data_generation!$AI$7:$AI$9)))</f>
        <v>Male</v>
      </c>
      <c r="N686" t="str" cm="1">
        <f t="array" aca="1" ref="N686" ca="1">INDEX($AK$7:$AK$9,RANDBETWEEN(1,ROWS($AK$7:$AK$9)))</f>
        <v>Above $1000</v>
      </c>
      <c r="O686" t="str" cm="1">
        <f t="array" aca="1" ref="O686" ca="1">INDEX($AM$7:$AM$12,RANDBETWEEN(1,ROWS($AM$7:$AM$12)))</f>
        <v>WI</v>
      </c>
      <c r="P686" s="6"/>
      <c r="Q686" s="6"/>
      <c r="S686">
        <f t="shared" ca="1" si="43"/>
        <v>0.74743607447017135</v>
      </c>
      <c r="T686" s="5">
        <f t="shared" ca="1" si="44"/>
        <v>0.77351638556024171</v>
      </c>
      <c r="U686">
        <v>100680</v>
      </c>
      <c r="Y686" s="8">
        <v>10680</v>
      </c>
    </row>
    <row r="687" spans="1:25" x14ac:dyDescent="0.25">
      <c r="A687" cm="1">
        <f t="array" aca="1" ref="A687" ca="1">INDEX($U$7:$U$50006, RANK(T687,$T$7:$T$50006), 1)</f>
        <v>100001</v>
      </c>
      <c r="B687" cm="1">
        <f t="array" aca="1" ref="B687" ca="1">INDEX($Y$7:$Y$50006, RANK(T687,$T$7:$T$50006), 1)</f>
        <v>10001</v>
      </c>
      <c r="C687" t="str">
        <f t="shared" ca="1" si="41"/>
        <v>BB</v>
      </c>
      <c r="D687" t="str">
        <f t="shared" ca="1" si="42"/>
        <v>Circle</v>
      </c>
      <c r="E687" cm="1">
        <f t="array" aca="1" ref="E687" ca="1">INDEX($Z$7:$Z$46,RANDBETWEEN(1,ROWS($Z$7:$Z$46)))</f>
        <v>2017</v>
      </c>
      <c r="F687" cm="1">
        <f t="array" aca="1" ref="F687" ca="1">INDEX($AB$7:$AB$126,RANDBETWEEN(1,ROWS($AB$7:$AB$126)))</f>
        <v>8</v>
      </c>
      <c r="G687">
        <f ca="1">IF(_xlfn.NORM.INV(T687,$R$7,$R$8)&lt;0,0,_xlfn.NORM.INV(T687,$R$7,$R$8))*VLOOKUP(C687,$V$7:$W$10,2,FALSE)</f>
        <v>41.238886200600668</v>
      </c>
      <c r="H687" s="6">
        <f ca="1">G687*VLOOKUP(C687,$V$7:$X$12,3,FALSE)</f>
        <v>412.38886200600666</v>
      </c>
      <c r="I687" t="str" cm="1">
        <f t="array" aca="1" ref="I687" ca="1">INDEX(data_generation!$AD$7:$AD$9,RANDBETWEEN(1,ROWS(data_generation!$AD$7:$AD$9)))</f>
        <v>Loyal</v>
      </c>
      <c r="J687" t="str" cm="1">
        <f t="array" aca="1" ref="J687" ca="1">INDEX(data_generation!$AE$7:$AE$9,RANDBETWEEN(1,ROWS(data_generation!$AE$7:$AE$9)))</f>
        <v>Home</v>
      </c>
      <c r="K687" t="b" cm="1">
        <f t="array" aca="1" ref="K687" ca="1">INDEX(data_generation!$AF$7:$AF$8,RANDBETWEEN(1,ROWS(data_generation!$AF$7:$AF$8)))</f>
        <v>0</v>
      </c>
      <c r="L687" t="str" cm="1">
        <f t="array" aca="1" ref="L687" ca="1">INDEX($AG$7:$AG$10,RANDBETWEEN(1,ROWS($AG$7:$AG$10)))</f>
        <v>46-65</v>
      </c>
      <c r="M687" t="str" cm="1">
        <f t="array" aca="1" ref="M687" ca="1">INDEX(data_generation!$AI$7:$AI$9,RANDBETWEEN(1,ROWS(data_generation!$AI$7:$AI$9)))</f>
        <v>Male</v>
      </c>
      <c r="N687" t="str" cm="1">
        <f t="array" aca="1" ref="N687" ca="1">INDEX($AK$7:$AK$9,RANDBETWEEN(1,ROWS($AK$7:$AK$9)))</f>
        <v>$500-$1000</v>
      </c>
      <c r="O687" t="str" cm="1">
        <f t="array" aca="1" ref="O687" ca="1">INDEX($AM$7:$AM$12,RANDBETWEEN(1,ROWS($AM$7:$AM$12)))</f>
        <v>MO</v>
      </c>
      <c r="P687" s="6"/>
      <c r="Q687" s="6"/>
      <c r="S687">
        <f t="shared" ca="1" si="43"/>
        <v>0.88485244709681066</v>
      </c>
      <c r="T687" s="5">
        <f t="shared" ca="1" si="44"/>
        <v>0.99922244234976887</v>
      </c>
      <c r="U687">
        <v>100681</v>
      </c>
      <c r="Y687" s="8">
        <v>10681</v>
      </c>
    </row>
    <row r="688" spans="1:25" x14ac:dyDescent="0.25">
      <c r="A688" cm="1">
        <f t="array" aca="1" ref="A688" ca="1">INDEX($U$7:$U$50006, RANK(T688,$T$7:$T$50006), 1)</f>
        <v>100767</v>
      </c>
      <c r="B688" cm="1">
        <f t="array" aca="1" ref="B688" ca="1">INDEX($Y$7:$Y$50006, RANK(T688,$T$7:$T$50006), 1)</f>
        <v>10767</v>
      </c>
      <c r="C688" t="str">
        <f t="shared" ca="1" si="41"/>
        <v>AC</v>
      </c>
      <c r="D688" t="str">
        <f t="shared" ca="1" si="42"/>
        <v>Circle</v>
      </c>
      <c r="E688" cm="1">
        <f t="array" aca="1" ref="E688" ca="1">INDEX($Z$7:$Z$46,RANDBETWEEN(1,ROWS($Z$7:$Z$46)))</f>
        <v>2019</v>
      </c>
      <c r="F688" cm="1">
        <f t="array" aca="1" ref="F688" ca="1">INDEX($AB$7:$AB$126,RANDBETWEEN(1,ROWS($AB$7:$AB$126)))</f>
        <v>110</v>
      </c>
      <c r="G688">
        <f ca="1">IF(_xlfn.NORM.INV(T688,$R$7,$R$8)&lt;0,0,_xlfn.NORM.INV(T688,$R$7,$R$8))*VLOOKUP(C688,$V$7:$W$10,2,FALSE)</f>
        <v>47.16391881013994</v>
      </c>
      <c r="H688" s="6">
        <f ca="1">G688*VLOOKUP(C688,$V$7:$X$12,3,FALSE)</f>
        <v>141.49175643041983</v>
      </c>
      <c r="I688" t="str" cm="1">
        <f t="array" aca="1" ref="I688" ca="1">INDEX(data_generation!$AD$7:$AD$9,RANDBETWEEN(1,ROWS(data_generation!$AD$7:$AD$9)))</f>
        <v>Disloyal</v>
      </c>
      <c r="J688" t="str" cm="1">
        <f t="array" aca="1" ref="J688" ca="1">INDEX(data_generation!$AE$7:$AE$9,RANDBETWEEN(1,ROWS(data_generation!$AE$7:$AE$9)))</f>
        <v>Work</v>
      </c>
      <c r="K688" t="b" cm="1">
        <f t="array" aca="1" ref="K688" ca="1">INDEX(data_generation!$AF$7:$AF$8,RANDBETWEEN(1,ROWS(data_generation!$AF$7:$AF$8)))</f>
        <v>1</v>
      </c>
      <c r="L688" t="str" cm="1">
        <f t="array" aca="1" ref="L688" ca="1">INDEX($AG$7:$AG$10,RANDBETWEEN(1,ROWS($AG$7:$AG$10)))</f>
        <v>&gt;65</v>
      </c>
      <c r="M688" t="str" cm="1">
        <f t="array" aca="1" ref="M688" ca="1">INDEX(data_generation!$AI$7:$AI$9,RANDBETWEEN(1,ROWS(data_generation!$AI$7:$AI$9)))</f>
        <v>Other</v>
      </c>
      <c r="N688" t="str" cm="1">
        <f t="array" aca="1" ref="N688" ca="1">INDEX($AK$7:$AK$9,RANDBETWEEN(1,ROWS($AK$7:$AK$9)))</f>
        <v>Under $500</v>
      </c>
      <c r="O688" t="str" cm="1">
        <f t="array" aca="1" ref="O688" ca="1">INDEX($AM$7:$AM$12,RANDBETWEEN(1,ROWS($AM$7:$AM$12)))</f>
        <v>IL</v>
      </c>
      <c r="P688" s="6"/>
      <c r="Q688" s="6"/>
      <c r="S688">
        <f t="shared" ca="1" si="43"/>
        <v>0.80036355012174409</v>
      </c>
      <c r="T688" s="5">
        <f t="shared" ca="1" si="44"/>
        <v>0.32588535029227306</v>
      </c>
      <c r="U688">
        <v>100682</v>
      </c>
      <c r="Y688" s="8">
        <v>10682</v>
      </c>
    </row>
    <row r="689" spans="1:25" x14ac:dyDescent="0.25">
      <c r="A689" cm="1">
        <f t="array" aca="1" ref="A689" ca="1">INDEX($U$7:$U$50006, RANK(T689,$T$7:$T$50006), 1)</f>
        <v>100035</v>
      </c>
      <c r="B689" cm="1">
        <f t="array" aca="1" ref="B689" ca="1">INDEX($Y$7:$Y$50006, RANK(T689,$T$7:$T$50006), 1)</f>
        <v>10035</v>
      </c>
      <c r="C689" t="str">
        <f t="shared" ca="1" si="41"/>
        <v>BC</v>
      </c>
      <c r="D689" t="str">
        <f t="shared" ca="1" si="42"/>
        <v>Square</v>
      </c>
      <c r="E689" cm="1">
        <f t="array" aca="1" ref="E689" ca="1">INDEX($Z$7:$Z$46,RANDBETWEEN(1,ROWS($Z$7:$Z$46)))</f>
        <v>2019</v>
      </c>
      <c r="F689" cm="1">
        <f t="array" aca="1" ref="F689" ca="1">INDEX($AB$7:$AB$126,RANDBETWEEN(1,ROWS($AB$7:$AB$126)))</f>
        <v>63</v>
      </c>
      <c r="G689">
        <f ca="1">IF(_xlfn.NORM.INV(T689,$R$7,$R$8)&lt;0,0,_xlfn.NORM.INV(T689,$R$7,$R$8))*VLOOKUP(C689,$V$7:$W$10,2,FALSE)</f>
        <v>3.9076405916640908</v>
      </c>
      <c r="H689" s="6">
        <f ca="1">G689*VLOOKUP(C689,$V$7:$X$12,3,FALSE)</f>
        <v>58.614608874961363</v>
      </c>
      <c r="I689" t="str" cm="1">
        <f t="array" aca="1" ref="I689" ca="1">INDEX(data_generation!$AD$7:$AD$9,RANDBETWEEN(1,ROWS(data_generation!$AD$7:$AD$9)))</f>
        <v>Uncommited</v>
      </c>
      <c r="J689" t="str" cm="1">
        <f t="array" aca="1" ref="J689" ca="1">INDEX(data_generation!$AE$7:$AE$9,RANDBETWEEN(1,ROWS(data_generation!$AE$7:$AE$9)))</f>
        <v>Home</v>
      </c>
      <c r="K689" t="b" cm="1">
        <f t="array" aca="1" ref="K689" ca="1">INDEX(data_generation!$AF$7:$AF$8,RANDBETWEEN(1,ROWS(data_generation!$AF$7:$AF$8)))</f>
        <v>1</v>
      </c>
      <c r="L689" t="str" cm="1">
        <f t="array" aca="1" ref="L689" ca="1">INDEX($AG$7:$AG$10,RANDBETWEEN(1,ROWS($AG$7:$AG$10)))</f>
        <v>46-65</v>
      </c>
      <c r="M689" t="str" cm="1">
        <f t="array" aca="1" ref="M689" ca="1">INDEX(data_generation!$AI$7:$AI$9,RANDBETWEEN(1,ROWS(data_generation!$AI$7:$AI$9)))</f>
        <v>Other</v>
      </c>
      <c r="N689" t="str" cm="1">
        <f t="array" aca="1" ref="N689" ca="1">INDEX($AK$7:$AK$9,RANDBETWEEN(1,ROWS($AK$7:$AK$9)))</f>
        <v>Under $500</v>
      </c>
      <c r="O689" t="str" cm="1">
        <f t="array" aca="1" ref="O689" ca="1">INDEX($AM$7:$AM$12,RANDBETWEEN(1,ROWS($AM$7:$AM$12)))</f>
        <v>IL</v>
      </c>
      <c r="P689" s="6"/>
      <c r="Q689" s="6"/>
      <c r="S689">
        <f t="shared" ca="1" si="43"/>
        <v>0.79364546407094472</v>
      </c>
      <c r="T689" s="5">
        <f t="shared" ca="1" si="44"/>
        <v>0.96525964541550813</v>
      </c>
      <c r="U689">
        <v>100683</v>
      </c>
      <c r="Y689" s="8">
        <v>10683</v>
      </c>
    </row>
    <row r="690" spans="1:25" x14ac:dyDescent="0.25">
      <c r="A690" cm="1">
        <f t="array" aca="1" ref="A690" ca="1">INDEX($U$7:$U$50006, RANK(T690,$T$7:$T$50006), 1)</f>
        <v>100859</v>
      </c>
      <c r="B690" cm="1">
        <f t="array" aca="1" ref="B690" ca="1">INDEX($Y$7:$Y$50006, RANK(T690,$T$7:$T$50006), 1)</f>
        <v>10859</v>
      </c>
      <c r="C690" t="str">
        <f t="shared" ca="1" si="41"/>
        <v>AC</v>
      </c>
      <c r="D690" t="str">
        <f t="shared" ca="1" si="42"/>
        <v>Circle</v>
      </c>
      <c r="E690" cm="1">
        <f t="array" aca="1" ref="E690" ca="1">INDEX($Z$7:$Z$46,RANDBETWEEN(1,ROWS($Z$7:$Z$46)))</f>
        <v>2021</v>
      </c>
      <c r="F690" cm="1">
        <f t="array" aca="1" ref="F690" ca="1">INDEX($AB$7:$AB$126,RANDBETWEEN(1,ROWS($AB$7:$AB$126)))</f>
        <v>58</v>
      </c>
      <c r="G690">
        <f ca="1">IF(_xlfn.NORM.INV(T690,$R$7,$R$8)&lt;0,0,_xlfn.NORM.INV(T690,$R$7,$R$8))*VLOOKUP(C690,$V$7:$W$10,2,FALSE)</f>
        <v>45.076774749774302</v>
      </c>
      <c r="H690" s="6">
        <f ca="1">G690*VLOOKUP(C690,$V$7:$X$12,3,FALSE)</f>
        <v>135.2303242493229</v>
      </c>
      <c r="I690" t="str" cm="1">
        <f t="array" aca="1" ref="I690" ca="1">INDEX(data_generation!$AD$7:$AD$9,RANDBETWEEN(1,ROWS(data_generation!$AD$7:$AD$9)))</f>
        <v>Uncommited</v>
      </c>
      <c r="J690" t="str" cm="1">
        <f t="array" aca="1" ref="J690" ca="1">INDEX(data_generation!$AE$7:$AE$9,RANDBETWEEN(1,ROWS(data_generation!$AE$7:$AE$9)))</f>
        <v>School</v>
      </c>
      <c r="K690" t="b" cm="1">
        <f t="array" aca="1" ref="K690" ca="1">INDEX(data_generation!$AF$7:$AF$8,RANDBETWEEN(1,ROWS(data_generation!$AF$7:$AF$8)))</f>
        <v>0</v>
      </c>
      <c r="L690" t="str" cm="1">
        <f t="array" aca="1" ref="L690" ca="1">INDEX($AG$7:$AG$10,RANDBETWEEN(1,ROWS($AG$7:$AG$10)))</f>
        <v>&lt;25</v>
      </c>
      <c r="M690" t="str" cm="1">
        <f t="array" aca="1" ref="M690" ca="1">INDEX(data_generation!$AI$7:$AI$9,RANDBETWEEN(1,ROWS(data_generation!$AI$7:$AI$9)))</f>
        <v>Female</v>
      </c>
      <c r="N690" t="str" cm="1">
        <f t="array" aca="1" ref="N690" ca="1">INDEX($AK$7:$AK$9,RANDBETWEEN(1,ROWS($AK$7:$AK$9)))</f>
        <v>$500-$1000</v>
      </c>
      <c r="O690" t="str" cm="1">
        <f t="array" aca="1" ref="O690" ca="1">INDEX($AM$7:$AM$12,RANDBETWEEN(1,ROWS($AM$7:$AM$12)))</f>
        <v>MO</v>
      </c>
      <c r="P690" s="6"/>
      <c r="Q690" s="6"/>
      <c r="S690">
        <f t="shared" ca="1" si="43"/>
        <v>0.82579826401768008</v>
      </c>
      <c r="T690" s="5">
        <f t="shared" ca="1" si="44"/>
        <v>0.24294832648775033</v>
      </c>
      <c r="U690">
        <v>100684</v>
      </c>
      <c r="Y690" s="8">
        <v>10684</v>
      </c>
    </row>
    <row r="691" spans="1:25" x14ac:dyDescent="0.25">
      <c r="A691" cm="1">
        <f t="array" aca="1" ref="A691" ca="1">INDEX($U$7:$U$50006, RANK(T691,$T$7:$T$50006), 1)</f>
        <v>100309</v>
      </c>
      <c r="B691" cm="1">
        <f t="array" aca="1" ref="B691" ca="1">INDEX($Y$7:$Y$50006, RANK(T691,$T$7:$T$50006), 1)</f>
        <v>10309</v>
      </c>
      <c r="C691" t="str">
        <f t="shared" ca="1" si="41"/>
        <v>AB</v>
      </c>
      <c r="D691" t="str">
        <f t="shared" ca="1" si="42"/>
        <v>Circle</v>
      </c>
      <c r="E691" cm="1">
        <f t="array" aca="1" ref="E691" ca="1">INDEX($Z$7:$Z$46,RANDBETWEEN(1,ROWS($Z$7:$Z$46)))</f>
        <v>2023</v>
      </c>
      <c r="F691" cm="1">
        <f t="array" aca="1" ref="F691" ca="1">INDEX($AB$7:$AB$126,RANDBETWEEN(1,ROWS($AB$7:$AB$126)))</f>
        <v>84</v>
      </c>
      <c r="G691">
        <f ca="1">IF(_xlfn.NORM.INV(T691,$R$7,$R$8)&lt;0,0,_xlfn.NORM.INV(T691,$R$7,$R$8))*VLOOKUP(C691,$V$7:$W$10,2,FALSE)</f>
        <v>59.485477014814812</v>
      </c>
      <c r="H691" s="6">
        <f ca="1">G691*VLOOKUP(C691,$V$7:$X$12,3,FALSE)</f>
        <v>148.71369253703702</v>
      </c>
      <c r="I691" t="str" cm="1">
        <f t="array" aca="1" ref="I691" ca="1">INDEX(data_generation!$AD$7:$AD$9,RANDBETWEEN(1,ROWS(data_generation!$AD$7:$AD$9)))</f>
        <v>Loyal</v>
      </c>
      <c r="J691" t="str" cm="1">
        <f t="array" aca="1" ref="J691" ca="1">INDEX(data_generation!$AE$7:$AE$9,RANDBETWEEN(1,ROWS(data_generation!$AE$7:$AE$9)))</f>
        <v>Work</v>
      </c>
      <c r="K691" t="b" cm="1">
        <f t="array" aca="1" ref="K691" ca="1">INDEX(data_generation!$AF$7:$AF$8,RANDBETWEEN(1,ROWS(data_generation!$AF$7:$AF$8)))</f>
        <v>0</v>
      </c>
      <c r="L691" t="str" cm="1">
        <f t="array" aca="1" ref="L691" ca="1">INDEX($AG$7:$AG$10,RANDBETWEEN(1,ROWS($AG$7:$AG$10)))</f>
        <v>&gt;65</v>
      </c>
      <c r="M691" t="str" cm="1">
        <f t="array" aca="1" ref="M691" ca="1">INDEX(data_generation!$AI$7:$AI$9,RANDBETWEEN(1,ROWS(data_generation!$AI$7:$AI$9)))</f>
        <v>Other</v>
      </c>
      <c r="N691" t="str" cm="1">
        <f t="array" aca="1" ref="N691" ca="1">INDEX($AK$7:$AK$9,RANDBETWEEN(1,ROWS($AK$7:$AK$9)))</f>
        <v>$500-$1000</v>
      </c>
      <c r="O691" t="str" cm="1">
        <f t="array" aca="1" ref="O691" ca="1">INDEX($AM$7:$AM$12,RANDBETWEEN(1,ROWS($AM$7:$AM$12)))</f>
        <v>IA</v>
      </c>
      <c r="P691" s="6"/>
      <c r="Q691" s="6"/>
      <c r="S691">
        <f t="shared" ca="1" si="43"/>
        <v>0.92383722426471904</v>
      </c>
      <c r="T691" s="5">
        <f t="shared" ca="1" si="44"/>
        <v>0.72890261747521723</v>
      </c>
      <c r="U691">
        <v>100685</v>
      </c>
      <c r="Y691" s="8">
        <v>10685</v>
      </c>
    </row>
    <row r="692" spans="1:25" x14ac:dyDescent="0.25">
      <c r="A692" cm="1">
        <f t="array" aca="1" ref="A692" ca="1">INDEX($U$7:$U$50006, RANK(T692,$T$7:$T$50006), 1)</f>
        <v>100547</v>
      </c>
      <c r="B692" cm="1">
        <f t="array" aca="1" ref="B692" ca="1">INDEX($Y$7:$Y$50006, RANK(T692,$T$7:$T$50006), 1)</f>
        <v>10547</v>
      </c>
      <c r="C692" t="str">
        <f t="shared" ca="1" si="41"/>
        <v>BC</v>
      </c>
      <c r="D692" t="str">
        <f t="shared" ca="1" si="42"/>
        <v>Square</v>
      </c>
      <c r="E692" cm="1">
        <f t="array" aca="1" ref="E692" ca="1">INDEX($Z$7:$Z$46,RANDBETWEEN(1,ROWS($Z$7:$Z$46)))</f>
        <v>2017</v>
      </c>
      <c r="F692" cm="1">
        <f t="array" aca="1" ref="F692" ca="1">INDEX($AB$7:$AB$126,RANDBETWEEN(1,ROWS($AB$7:$AB$126)))</f>
        <v>60</v>
      </c>
      <c r="G692">
        <f ca="1">IF(_xlfn.NORM.INV(T692,$R$7,$R$8)&lt;0,0,_xlfn.NORM.INV(T692,$R$7,$R$8))*VLOOKUP(C692,$V$7:$W$10,2,FALSE)</f>
        <v>3.0049813462107702</v>
      </c>
      <c r="H692" s="6">
        <f ca="1">G692*VLOOKUP(C692,$V$7:$X$12,3,FALSE)</f>
        <v>45.074720193161554</v>
      </c>
      <c r="I692" t="str" cm="1">
        <f t="array" aca="1" ref="I692" ca="1">INDEX(data_generation!$AD$7:$AD$9,RANDBETWEEN(1,ROWS(data_generation!$AD$7:$AD$9)))</f>
        <v>Disloyal</v>
      </c>
      <c r="J692" t="str" cm="1">
        <f t="array" aca="1" ref="J692" ca="1">INDEX(data_generation!$AE$7:$AE$9,RANDBETWEEN(1,ROWS(data_generation!$AE$7:$AE$9)))</f>
        <v>School</v>
      </c>
      <c r="K692" t="b" cm="1">
        <f t="array" aca="1" ref="K692" ca="1">INDEX(data_generation!$AF$7:$AF$8,RANDBETWEEN(1,ROWS(data_generation!$AF$7:$AF$8)))</f>
        <v>0</v>
      </c>
      <c r="L692" t="str" cm="1">
        <f t="array" aca="1" ref="L692" ca="1">INDEX($AG$7:$AG$10,RANDBETWEEN(1,ROWS($AG$7:$AG$10)))</f>
        <v>&lt;25</v>
      </c>
      <c r="M692" t="str" cm="1">
        <f t="array" aca="1" ref="M692" ca="1">INDEX(data_generation!$AI$7:$AI$9,RANDBETWEEN(1,ROWS(data_generation!$AI$7:$AI$9)))</f>
        <v>Female</v>
      </c>
      <c r="N692" t="str" cm="1">
        <f t="array" aca="1" ref="N692" ca="1">INDEX($AK$7:$AK$9,RANDBETWEEN(1,ROWS($AK$7:$AK$9)))</f>
        <v>Above $1000</v>
      </c>
      <c r="O692" t="str" cm="1">
        <f t="array" aca="1" ref="O692" ca="1">INDEX($AM$7:$AM$12,RANDBETWEEN(1,ROWS($AM$7:$AM$12)))</f>
        <v>WI</v>
      </c>
      <c r="P692" s="6"/>
      <c r="Q692" s="6"/>
      <c r="S692">
        <f t="shared" ca="1" si="43"/>
        <v>6.4907701010171404E-2</v>
      </c>
      <c r="T692" s="5">
        <f t="shared" ca="1" si="44"/>
        <v>0.50397447348559166</v>
      </c>
      <c r="U692">
        <v>100686</v>
      </c>
      <c r="Y692" s="8">
        <v>10686</v>
      </c>
    </row>
    <row r="693" spans="1:25" x14ac:dyDescent="0.25">
      <c r="A693" cm="1">
        <f t="array" aca="1" ref="A693" ca="1">INDEX($U$7:$U$50006, RANK(T693,$T$7:$T$50006), 1)</f>
        <v>100717</v>
      </c>
      <c r="B693" cm="1">
        <f t="array" aca="1" ref="B693" ca="1">INDEX($Y$7:$Y$50006, RANK(T693,$T$7:$T$50006), 1)</f>
        <v>10717</v>
      </c>
      <c r="C693" t="str">
        <f t="shared" ca="1" si="41"/>
        <v>BC</v>
      </c>
      <c r="D693" t="str">
        <f t="shared" ca="1" si="42"/>
        <v>Square</v>
      </c>
      <c r="E693" cm="1">
        <f t="array" aca="1" ref="E693" ca="1">INDEX($Z$7:$Z$46,RANDBETWEEN(1,ROWS($Z$7:$Z$46)))</f>
        <v>2021</v>
      </c>
      <c r="F693" cm="1">
        <f t="array" aca="1" ref="F693" ca="1">INDEX($AB$7:$AB$126,RANDBETWEEN(1,ROWS($AB$7:$AB$126)))</f>
        <v>97</v>
      </c>
      <c r="G693">
        <f ca="1">IF(_xlfn.NORM.INV(T693,$R$7,$R$8)&lt;0,0,_xlfn.NORM.INV(T693,$R$7,$R$8))*VLOOKUP(C693,$V$7:$W$10,2,FALSE)</f>
        <v>2.8296634067598911</v>
      </c>
      <c r="H693" s="6">
        <f ca="1">G693*VLOOKUP(C693,$V$7:$X$12,3,FALSE)</f>
        <v>42.444951101398367</v>
      </c>
      <c r="I693" t="str" cm="1">
        <f t="array" aca="1" ref="I693" ca="1">INDEX(data_generation!$AD$7:$AD$9,RANDBETWEEN(1,ROWS(data_generation!$AD$7:$AD$9)))</f>
        <v>Disloyal</v>
      </c>
      <c r="J693" t="str" cm="1">
        <f t="array" aca="1" ref="J693" ca="1">INDEX(data_generation!$AE$7:$AE$9,RANDBETWEEN(1,ROWS(data_generation!$AE$7:$AE$9)))</f>
        <v>Work</v>
      </c>
      <c r="K693" t="b" cm="1">
        <f t="array" aca="1" ref="K693" ca="1">INDEX(data_generation!$AF$7:$AF$8,RANDBETWEEN(1,ROWS(data_generation!$AF$7:$AF$8)))</f>
        <v>1</v>
      </c>
      <c r="L693" t="str" cm="1">
        <f t="array" aca="1" ref="L693" ca="1">INDEX($AG$7:$AG$10,RANDBETWEEN(1,ROWS($AG$7:$AG$10)))</f>
        <v>&lt;25</v>
      </c>
      <c r="M693" t="str" cm="1">
        <f t="array" aca="1" ref="M693" ca="1">INDEX(data_generation!$AI$7:$AI$9,RANDBETWEEN(1,ROWS(data_generation!$AI$7:$AI$9)))</f>
        <v>Female</v>
      </c>
      <c r="N693" t="str" cm="1">
        <f t="array" aca="1" ref="N693" ca="1">INDEX($AK$7:$AK$9,RANDBETWEEN(1,ROWS($AK$7:$AK$9)))</f>
        <v>Above $1000</v>
      </c>
      <c r="O693" t="str" cm="1">
        <f t="array" aca="1" ref="O693" ca="1">INDEX($AM$7:$AM$12,RANDBETWEEN(1,ROWS($AM$7:$AM$12)))</f>
        <v>IA</v>
      </c>
      <c r="P693" s="6"/>
      <c r="Q693" s="6"/>
      <c r="S693">
        <f t="shared" ca="1" si="43"/>
        <v>0.47371893388848929</v>
      </c>
      <c r="T693" s="5">
        <f t="shared" ca="1" si="44"/>
        <v>0.36667481326290641</v>
      </c>
      <c r="U693">
        <v>100687</v>
      </c>
      <c r="Y693" s="8">
        <v>10687</v>
      </c>
    </row>
    <row r="694" spans="1:25" x14ac:dyDescent="0.25">
      <c r="A694" cm="1">
        <f t="array" aca="1" ref="A694" ca="1">INDEX($U$7:$U$50006, RANK(T694,$T$7:$T$50006), 1)</f>
        <v>100636</v>
      </c>
      <c r="B694" cm="1">
        <f t="array" aca="1" ref="B694" ca="1">INDEX($Y$7:$Y$50006, RANK(T694,$T$7:$T$50006), 1)</f>
        <v>10636</v>
      </c>
      <c r="C694" t="str">
        <f t="shared" ca="1" si="41"/>
        <v>AC</v>
      </c>
      <c r="D694" t="str">
        <f t="shared" ca="1" si="42"/>
        <v>Circle</v>
      </c>
      <c r="E694" cm="1">
        <f t="array" aca="1" ref="E694" ca="1">INDEX($Z$7:$Z$46,RANDBETWEEN(1,ROWS($Z$7:$Z$46)))</f>
        <v>2023</v>
      </c>
      <c r="F694" cm="1">
        <f t="array" aca="1" ref="F694" ca="1">INDEX($AB$7:$AB$126,RANDBETWEEN(1,ROWS($AB$7:$AB$126)))</f>
        <v>83</v>
      </c>
      <c r="G694">
        <f ca="1">IF(_xlfn.NORM.INV(T694,$R$7,$R$8)&lt;0,0,_xlfn.NORM.INV(T694,$R$7,$R$8))*VLOOKUP(C694,$V$7:$W$10,2,FALSE)</f>
        <v>49.476237531419137</v>
      </c>
      <c r="H694" s="6">
        <f ca="1">G694*VLOOKUP(C694,$V$7:$X$12,3,FALSE)</f>
        <v>148.42871259425741</v>
      </c>
      <c r="I694" t="str" cm="1">
        <f t="array" aca="1" ref="I694" ca="1">INDEX(data_generation!$AD$7:$AD$9,RANDBETWEEN(1,ROWS(data_generation!$AD$7:$AD$9)))</f>
        <v>Disloyal</v>
      </c>
      <c r="J694" t="str" cm="1">
        <f t="array" aca="1" ref="J694" ca="1">INDEX(data_generation!$AE$7:$AE$9,RANDBETWEEN(1,ROWS(data_generation!$AE$7:$AE$9)))</f>
        <v>Work</v>
      </c>
      <c r="K694" t="b" cm="1">
        <f t="array" aca="1" ref="K694" ca="1">INDEX(data_generation!$AF$7:$AF$8,RANDBETWEEN(1,ROWS(data_generation!$AF$7:$AF$8)))</f>
        <v>0</v>
      </c>
      <c r="L694" t="str" cm="1">
        <f t="array" aca="1" ref="L694" ca="1">INDEX($AG$7:$AG$10,RANDBETWEEN(1,ROWS($AG$7:$AG$10)))</f>
        <v>46-65</v>
      </c>
      <c r="M694" t="str" cm="1">
        <f t="array" aca="1" ref="M694" ca="1">INDEX(data_generation!$AI$7:$AI$9,RANDBETWEEN(1,ROWS(data_generation!$AI$7:$AI$9)))</f>
        <v>Male</v>
      </c>
      <c r="N694" t="str" cm="1">
        <f t="array" aca="1" ref="N694" ca="1">INDEX($AK$7:$AK$9,RANDBETWEEN(1,ROWS($AK$7:$AK$9)))</f>
        <v>Under $500</v>
      </c>
      <c r="O694" t="str" cm="1">
        <f t="array" aca="1" ref="O694" ca="1">INDEX($AM$7:$AM$12,RANDBETWEEN(1,ROWS($AM$7:$AM$12)))</f>
        <v>IA</v>
      </c>
      <c r="P694" s="6"/>
      <c r="Q694" s="6"/>
      <c r="S694">
        <f t="shared" ca="1" si="43"/>
        <v>0.8914665170007755</v>
      </c>
      <c r="T694" s="5">
        <f t="shared" ca="1" si="44"/>
        <v>0.42886435338749473</v>
      </c>
      <c r="U694">
        <v>100688</v>
      </c>
      <c r="Y694" s="8">
        <v>10688</v>
      </c>
    </row>
    <row r="695" spans="1:25" x14ac:dyDescent="0.25">
      <c r="A695" cm="1">
        <f t="array" aca="1" ref="A695" ca="1">INDEX($U$7:$U$50006, RANK(T695,$T$7:$T$50006), 1)</f>
        <v>100903</v>
      </c>
      <c r="B695" cm="1">
        <f t="array" aca="1" ref="B695" ca="1">INDEX($Y$7:$Y$50006, RANK(T695,$T$7:$T$50006), 1)</f>
        <v>10903</v>
      </c>
      <c r="C695" t="str">
        <f t="shared" ca="1" si="41"/>
        <v>AB</v>
      </c>
      <c r="D695" t="str">
        <f t="shared" ca="1" si="42"/>
        <v>Circle</v>
      </c>
      <c r="E695" cm="1">
        <f t="array" aca="1" ref="E695" ca="1">INDEX($Z$7:$Z$46,RANDBETWEEN(1,ROWS($Z$7:$Z$46)))</f>
        <v>2023</v>
      </c>
      <c r="F695" cm="1">
        <f t="array" aca="1" ref="F695" ca="1">INDEX($AB$7:$AB$126,RANDBETWEEN(1,ROWS($AB$7:$AB$126)))</f>
        <v>22</v>
      </c>
      <c r="G695">
        <f ca="1">IF(_xlfn.NORM.INV(T695,$R$7,$R$8)&lt;0,0,_xlfn.NORM.INV(T695,$R$7,$R$8))*VLOOKUP(C695,$V$7:$W$10,2,FALSE)</f>
        <v>46.54101299016299</v>
      </c>
      <c r="H695" s="6">
        <f ca="1">G695*VLOOKUP(C695,$V$7:$X$12,3,FALSE)</f>
        <v>116.35253247540747</v>
      </c>
      <c r="I695" t="str" cm="1">
        <f t="array" aca="1" ref="I695" ca="1">INDEX(data_generation!$AD$7:$AD$9,RANDBETWEEN(1,ROWS(data_generation!$AD$7:$AD$9)))</f>
        <v>Uncommited</v>
      </c>
      <c r="J695" t="str" cm="1">
        <f t="array" aca="1" ref="J695" ca="1">INDEX(data_generation!$AE$7:$AE$9,RANDBETWEEN(1,ROWS(data_generation!$AE$7:$AE$9)))</f>
        <v>School</v>
      </c>
      <c r="K695" t="b" cm="1">
        <f t="array" aca="1" ref="K695" ca="1">INDEX(data_generation!$AF$7:$AF$8,RANDBETWEEN(1,ROWS(data_generation!$AF$7:$AF$8)))</f>
        <v>1</v>
      </c>
      <c r="L695" t="str" cm="1">
        <f t="array" aca="1" ref="L695" ca="1">INDEX($AG$7:$AG$10,RANDBETWEEN(1,ROWS($AG$7:$AG$10)))</f>
        <v>26-45</v>
      </c>
      <c r="M695" t="str" cm="1">
        <f t="array" aca="1" ref="M695" ca="1">INDEX(data_generation!$AI$7:$AI$9,RANDBETWEEN(1,ROWS(data_generation!$AI$7:$AI$9)))</f>
        <v>Other</v>
      </c>
      <c r="N695" t="str" cm="1">
        <f t="array" aca="1" ref="N695" ca="1">INDEX($AK$7:$AK$9,RANDBETWEEN(1,ROWS($AK$7:$AK$9)))</f>
        <v>Under $500</v>
      </c>
      <c r="O695" t="str" cm="1">
        <f t="array" aca="1" ref="O695" ca="1">INDEX($AM$7:$AM$12,RANDBETWEEN(1,ROWS($AM$7:$AM$12)))</f>
        <v>IN</v>
      </c>
      <c r="P695" s="6"/>
      <c r="Q695" s="6"/>
      <c r="S695">
        <f t="shared" ca="1" si="43"/>
        <v>0.40213144560463032</v>
      </c>
      <c r="T695" s="5">
        <f t="shared" ca="1" si="44"/>
        <v>0.20361549097401055</v>
      </c>
      <c r="U695">
        <v>100689</v>
      </c>
      <c r="Y695" s="8">
        <v>10689</v>
      </c>
    </row>
    <row r="696" spans="1:25" x14ac:dyDescent="0.25">
      <c r="A696" cm="1">
        <f t="array" aca="1" ref="A696" ca="1">INDEX($U$7:$U$50006, RANK(T696,$T$7:$T$50006), 1)</f>
        <v>100318</v>
      </c>
      <c r="B696" cm="1">
        <f t="array" aca="1" ref="B696" ca="1">INDEX($Y$7:$Y$50006, RANK(T696,$T$7:$T$50006), 1)</f>
        <v>10318</v>
      </c>
      <c r="C696" t="str">
        <f t="shared" ca="1" si="41"/>
        <v>BC</v>
      </c>
      <c r="D696" t="str">
        <f t="shared" ca="1" si="42"/>
        <v>Square</v>
      </c>
      <c r="E696" cm="1">
        <f t="array" aca="1" ref="E696" ca="1">INDEX($Z$7:$Z$46,RANDBETWEEN(1,ROWS($Z$7:$Z$46)))</f>
        <v>2021</v>
      </c>
      <c r="F696" cm="1">
        <f t="array" aca="1" ref="F696" ca="1">INDEX($AB$7:$AB$126,RANDBETWEEN(1,ROWS($AB$7:$AB$126)))</f>
        <v>51</v>
      </c>
      <c r="G696">
        <f ca="1">IF(_xlfn.NORM.INV(T696,$R$7,$R$8)&lt;0,0,_xlfn.NORM.INV(T696,$R$7,$R$8))*VLOOKUP(C696,$V$7:$W$10,2,FALSE)</f>
        <v>3.2874447525728669</v>
      </c>
      <c r="H696" s="6">
        <f ca="1">G696*VLOOKUP(C696,$V$7:$X$12,3,FALSE)</f>
        <v>49.311671288593004</v>
      </c>
      <c r="I696" t="str" cm="1">
        <f t="array" aca="1" ref="I696" ca="1">INDEX(data_generation!$AD$7:$AD$9,RANDBETWEEN(1,ROWS(data_generation!$AD$7:$AD$9)))</f>
        <v>Uncommited</v>
      </c>
      <c r="J696" t="str" cm="1">
        <f t="array" aca="1" ref="J696" ca="1">INDEX(data_generation!$AE$7:$AE$9,RANDBETWEEN(1,ROWS(data_generation!$AE$7:$AE$9)))</f>
        <v>Home</v>
      </c>
      <c r="K696" t="b" cm="1">
        <f t="array" aca="1" ref="K696" ca="1">INDEX(data_generation!$AF$7:$AF$8,RANDBETWEEN(1,ROWS(data_generation!$AF$7:$AF$8)))</f>
        <v>1</v>
      </c>
      <c r="L696" t="str" cm="1">
        <f t="array" aca="1" ref="L696" ca="1">INDEX($AG$7:$AG$10,RANDBETWEEN(1,ROWS($AG$7:$AG$10)))</f>
        <v>&lt;25</v>
      </c>
      <c r="M696" t="str" cm="1">
        <f t="array" aca="1" ref="M696" ca="1">INDEX(data_generation!$AI$7:$AI$9,RANDBETWEEN(1,ROWS(data_generation!$AI$7:$AI$9)))</f>
        <v>Male</v>
      </c>
      <c r="N696" t="str" cm="1">
        <f t="array" aca="1" ref="N696" ca="1">INDEX($AK$7:$AK$9,RANDBETWEEN(1,ROWS($AK$7:$AK$9)))</f>
        <v>$500-$1000</v>
      </c>
      <c r="O696" t="str" cm="1">
        <f t="array" aca="1" ref="O696" ca="1">INDEX($AM$7:$AM$12,RANDBETWEEN(1,ROWS($AM$7:$AM$12)))</f>
        <v>WI</v>
      </c>
      <c r="P696" s="6"/>
      <c r="Q696" s="6"/>
      <c r="S696">
        <f t="shared" ca="1" si="43"/>
        <v>0.25988496627767321</v>
      </c>
      <c r="T696" s="5">
        <f t="shared" ca="1" si="44"/>
        <v>0.71731698593309223</v>
      </c>
      <c r="U696">
        <v>100690</v>
      </c>
      <c r="Y696" s="8">
        <v>10690</v>
      </c>
    </row>
    <row r="697" spans="1:25" x14ac:dyDescent="0.25">
      <c r="A697" cm="1">
        <f t="array" aca="1" ref="A697" ca="1">INDEX($U$7:$U$50006, RANK(T697,$T$7:$T$50006), 1)</f>
        <v>100766</v>
      </c>
      <c r="B697" cm="1">
        <f t="array" aca="1" ref="B697" ca="1">INDEX($Y$7:$Y$50006, RANK(T697,$T$7:$T$50006), 1)</f>
        <v>10766</v>
      </c>
      <c r="C697" t="str">
        <f t="shared" ca="1" si="41"/>
        <v>BC</v>
      </c>
      <c r="D697" t="str">
        <f t="shared" ca="1" si="42"/>
        <v>Square</v>
      </c>
      <c r="E697" cm="1">
        <f t="array" aca="1" ref="E697" ca="1">INDEX($Z$7:$Z$46,RANDBETWEEN(1,ROWS($Z$7:$Z$46)))</f>
        <v>2019</v>
      </c>
      <c r="F697" cm="1">
        <f t="array" aca="1" ref="F697" ca="1">INDEX($AB$7:$AB$126,RANDBETWEEN(1,ROWS($AB$7:$AB$126)))</f>
        <v>73</v>
      </c>
      <c r="G697">
        <f ca="1">IF(_xlfn.NORM.INV(T697,$R$7,$R$8)&lt;0,0,_xlfn.NORM.INV(T697,$R$7,$R$8))*VLOOKUP(C697,$V$7:$W$10,2,FALSE)</f>
        <v>2.7754883314632592</v>
      </c>
      <c r="H697" s="6">
        <f ca="1">G697*VLOOKUP(C697,$V$7:$X$12,3,FALSE)</f>
        <v>41.63232497194889</v>
      </c>
      <c r="I697" t="str" cm="1">
        <f t="array" aca="1" ref="I697" ca="1">INDEX(data_generation!$AD$7:$AD$9,RANDBETWEEN(1,ROWS(data_generation!$AD$7:$AD$9)))</f>
        <v>Loyal</v>
      </c>
      <c r="J697" t="str" cm="1">
        <f t="array" aca="1" ref="J697" ca="1">INDEX(data_generation!$AE$7:$AE$9,RANDBETWEEN(1,ROWS(data_generation!$AE$7:$AE$9)))</f>
        <v>Home</v>
      </c>
      <c r="K697" t="b" cm="1">
        <f t="array" aca="1" ref="K697" ca="1">INDEX(data_generation!$AF$7:$AF$8,RANDBETWEEN(1,ROWS(data_generation!$AF$7:$AF$8)))</f>
        <v>1</v>
      </c>
      <c r="L697" t="str" cm="1">
        <f t="array" aca="1" ref="L697" ca="1">INDEX($AG$7:$AG$10,RANDBETWEEN(1,ROWS($AG$7:$AG$10)))</f>
        <v>&lt;25</v>
      </c>
      <c r="M697" t="str" cm="1">
        <f t="array" aca="1" ref="M697" ca="1">INDEX(data_generation!$AI$7:$AI$9,RANDBETWEEN(1,ROWS(data_generation!$AI$7:$AI$9)))</f>
        <v>Other</v>
      </c>
      <c r="N697" t="str" cm="1">
        <f t="array" aca="1" ref="N697" ca="1">INDEX($AK$7:$AK$9,RANDBETWEEN(1,ROWS($AK$7:$AK$9)))</f>
        <v>Under $500</v>
      </c>
      <c r="O697" t="str" cm="1">
        <f t="array" aca="1" ref="O697" ca="1">INDEX($AM$7:$AM$12,RANDBETWEEN(1,ROWS($AM$7:$AM$12)))</f>
        <v>IL</v>
      </c>
      <c r="P697" s="6"/>
      <c r="Q697" s="6"/>
      <c r="S697">
        <f t="shared" ca="1" si="43"/>
        <v>0.50523485068823459</v>
      </c>
      <c r="T697" s="5">
        <f t="shared" ca="1" si="44"/>
        <v>0.32670741093811173</v>
      </c>
      <c r="U697">
        <v>100691</v>
      </c>
      <c r="Y697" s="8">
        <v>10691</v>
      </c>
    </row>
    <row r="698" spans="1:25" x14ac:dyDescent="0.25">
      <c r="A698" cm="1">
        <f t="array" aca="1" ref="A698" ca="1">INDEX($U$7:$U$50006, RANK(T698,$T$7:$T$50006), 1)</f>
        <v>100335</v>
      </c>
      <c r="B698" cm="1">
        <f t="array" aca="1" ref="B698" ca="1">INDEX($Y$7:$Y$50006, RANK(T698,$T$7:$T$50006), 1)</f>
        <v>10335</v>
      </c>
      <c r="C698" t="str">
        <f t="shared" ca="1" si="41"/>
        <v>AB</v>
      </c>
      <c r="D698" t="str">
        <f t="shared" ca="1" si="42"/>
        <v>Circle</v>
      </c>
      <c r="E698" cm="1">
        <f t="array" aca="1" ref="E698" ca="1">INDEX($Z$7:$Z$46,RANDBETWEEN(1,ROWS($Z$7:$Z$46)))</f>
        <v>2021</v>
      </c>
      <c r="F698" cm="1">
        <f t="array" aca="1" ref="F698" ca="1">INDEX($AB$7:$AB$126,RANDBETWEEN(1,ROWS($AB$7:$AB$126)))</f>
        <v>13</v>
      </c>
      <c r="G698">
        <f ca="1">IF(_xlfn.NORM.INV(T698,$R$7,$R$8)&lt;0,0,_xlfn.NORM.INV(T698,$R$7,$R$8))*VLOOKUP(C698,$V$7:$W$10,2,FALSE)</f>
        <v>58.649133541868494</v>
      </c>
      <c r="H698" s="6">
        <f ca="1">G698*VLOOKUP(C698,$V$7:$X$12,3,FALSE)</f>
        <v>146.62283385467123</v>
      </c>
      <c r="I698" t="str" cm="1">
        <f t="array" aca="1" ref="I698" ca="1">INDEX(data_generation!$AD$7:$AD$9,RANDBETWEEN(1,ROWS(data_generation!$AD$7:$AD$9)))</f>
        <v>Uncommited</v>
      </c>
      <c r="J698" t="str" cm="1">
        <f t="array" aca="1" ref="J698" ca="1">INDEX(data_generation!$AE$7:$AE$9,RANDBETWEEN(1,ROWS(data_generation!$AE$7:$AE$9)))</f>
        <v>Home</v>
      </c>
      <c r="K698" t="b" cm="1">
        <f t="array" aca="1" ref="K698" ca="1">INDEX(data_generation!$AF$7:$AF$8,RANDBETWEEN(1,ROWS(data_generation!$AF$7:$AF$8)))</f>
        <v>1</v>
      </c>
      <c r="L698" t="str" cm="1">
        <f t="array" aca="1" ref="L698" ca="1">INDEX($AG$7:$AG$10,RANDBETWEEN(1,ROWS($AG$7:$AG$10)))</f>
        <v>&lt;25</v>
      </c>
      <c r="M698" t="str" cm="1">
        <f t="array" aca="1" ref="M698" ca="1">INDEX(data_generation!$AI$7:$AI$9,RANDBETWEEN(1,ROWS(data_generation!$AI$7:$AI$9)))</f>
        <v>Male</v>
      </c>
      <c r="N698" t="str" cm="1">
        <f t="array" aca="1" ref="N698" ca="1">INDEX($AK$7:$AK$9,RANDBETWEEN(1,ROWS($AK$7:$AK$9)))</f>
        <v>Under $500</v>
      </c>
      <c r="O698" t="str" cm="1">
        <f t="array" aca="1" ref="O698" ca="1">INDEX($AM$7:$AM$12,RANDBETWEEN(1,ROWS($AM$7:$AM$12)))</f>
        <v>MO</v>
      </c>
      <c r="P698" s="6"/>
      <c r="Q698" s="6"/>
      <c r="S698">
        <f t="shared" ca="1" si="43"/>
        <v>0.76319138952451726</v>
      </c>
      <c r="T698" s="5">
        <f t="shared" ca="1" si="44"/>
        <v>0.69727195624256921</v>
      </c>
      <c r="U698">
        <v>100692</v>
      </c>
      <c r="Y698" s="8">
        <v>10692</v>
      </c>
    </row>
    <row r="699" spans="1:25" x14ac:dyDescent="0.25">
      <c r="A699" cm="1">
        <f t="array" aca="1" ref="A699" ca="1">INDEX($U$7:$U$50006, RANK(T699,$T$7:$T$50006), 1)</f>
        <v>100692</v>
      </c>
      <c r="B699" cm="1">
        <f t="array" aca="1" ref="B699" ca="1">INDEX($Y$7:$Y$50006, RANK(T699,$T$7:$T$50006), 1)</f>
        <v>10692</v>
      </c>
      <c r="C699" t="str">
        <f t="shared" ca="1" si="41"/>
        <v>AB</v>
      </c>
      <c r="D699" t="str">
        <f t="shared" ca="1" si="42"/>
        <v>Circle</v>
      </c>
      <c r="E699" cm="1">
        <f t="array" aca="1" ref="E699" ca="1">INDEX($Z$7:$Z$46,RANDBETWEEN(1,ROWS($Z$7:$Z$46)))</f>
        <v>2021</v>
      </c>
      <c r="F699" cm="1">
        <f t="array" aca="1" ref="F699" ca="1">INDEX($AB$7:$AB$126,RANDBETWEEN(1,ROWS($AB$7:$AB$126)))</f>
        <v>113</v>
      </c>
      <c r="G699">
        <f ca="1">IF(_xlfn.NORM.INV(T699,$R$7,$R$8)&lt;0,0,_xlfn.NORM.INV(T699,$R$7,$R$8))*VLOOKUP(C699,$V$7:$W$10,2,FALSE)</f>
        <v>51.348341821416838</v>
      </c>
      <c r="H699" s="6">
        <f ca="1">G699*VLOOKUP(C699,$V$7:$X$12,3,FALSE)</f>
        <v>128.3708545535421</v>
      </c>
      <c r="I699" t="str" cm="1">
        <f t="array" aca="1" ref="I699" ca="1">INDEX(data_generation!$AD$7:$AD$9,RANDBETWEEN(1,ROWS(data_generation!$AD$7:$AD$9)))</f>
        <v>Loyal</v>
      </c>
      <c r="J699" t="str" cm="1">
        <f t="array" aca="1" ref="J699" ca="1">INDEX(data_generation!$AE$7:$AE$9,RANDBETWEEN(1,ROWS(data_generation!$AE$7:$AE$9)))</f>
        <v>Home</v>
      </c>
      <c r="K699" t="b" cm="1">
        <f t="array" aca="1" ref="K699" ca="1">INDEX(data_generation!$AF$7:$AF$8,RANDBETWEEN(1,ROWS(data_generation!$AF$7:$AF$8)))</f>
        <v>1</v>
      </c>
      <c r="L699" t="str" cm="1">
        <f t="array" aca="1" ref="L699" ca="1">INDEX($AG$7:$AG$10,RANDBETWEEN(1,ROWS($AG$7:$AG$10)))</f>
        <v>&lt;25</v>
      </c>
      <c r="M699" t="str" cm="1">
        <f t="array" aca="1" ref="M699" ca="1">INDEX(data_generation!$AI$7:$AI$9,RANDBETWEEN(1,ROWS(data_generation!$AI$7:$AI$9)))</f>
        <v>Other</v>
      </c>
      <c r="N699" t="str" cm="1">
        <f t="array" aca="1" ref="N699" ca="1">INDEX($AK$7:$AK$9,RANDBETWEEN(1,ROWS($AK$7:$AK$9)))</f>
        <v>Under $500</v>
      </c>
      <c r="O699" t="str" cm="1">
        <f t="array" aca="1" ref="O699" ca="1">INDEX($AM$7:$AM$12,RANDBETWEEN(1,ROWS($AM$7:$AM$12)))</f>
        <v>MN</v>
      </c>
      <c r="P699" s="6"/>
      <c r="Q699" s="6"/>
      <c r="S699">
        <f t="shared" ca="1" si="43"/>
        <v>0.21390592842093858</v>
      </c>
      <c r="T699" s="5">
        <f t="shared" ca="1" si="44"/>
        <v>0.38413877286747189</v>
      </c>
      <c r="U699">
        <v>100693</v>
      </c>
      <c r="Y699" s="8">
        <v>10693</v>
      </c>
    </row>
    <row r="700" spans="1:25" x14ac:dyDescent="0.25">
      <c r="A700" cm="1">
        <f t="array" aca="1" ref="A700" ca="1">INDEX($U$7:$U$50006, RANK(T700,$T$7:$T$50006), 1)</f>
        <v>100418</v>
      </c>
      <c r="B700" cm="1">
        <f t="array" aca="1" ref="B700" ca="1">INDEX($Y$7:$Y$50006, RANK(T700,$T$7:$T$50006), 1)</f>
        <v>10418</v>
      </c>
      <c r="C700" t="str">
        <f t="shared" ca="1" si="41"/>
        <v>AB</v>
      </c>
      <c r="D700" t="str">
        <f t="shared" ca="1" si="42"/>
        <v>Circle</v>
      </c>
      <c r="E700" cm="1">
        <f t="array" aca="1" ref="E700" ca="1">INDEX($Z$7:$Z$46,RANDBETWEEN(1,ROWS($Z$7:$Z$46)))</f>
        <v>2023</v>
      </c>
      <c r="F700" cm="1">
        <f t="array" aca="1" ref="F700" ca="1">INDEX($AB$7:$AB$126,RANDBETWEEN(1,ROWS($AB$7:$AB$126)))</f>
        <v>21</v>
      </c>
      <c r="G700">
        <f ca="1">IF(_xlfn.NORM.INV(T700,$R$7,$R$8)&lt;0,0,_xlfn.NORM.INV(T700,$R$7,$R$8))*VLOOKUP(C700,$V$7:$W$10,2,FALSE)</f>
        <v>56.881200803396446</v>
      </c>
      <c r="H700" s="6">
        <f ca="1">G700*VLOOKUP(C700,$V$7:$X$12,3,FALSE)</f>
        <v>142.20300200849113</v>
      </c>
      <c r="I700" t="str" cm="1">
        <f t="array" aca="1" ref="I700" ca="1">INDEX(data_generation!$AD$7:$AD$9,RANDBETWEEN(1,ROWS(data_generation!$AD$7:$AD$9)))</f>
        <v>Uncommited</v>
      </c>
      <c r="J700" t="str" cm="1">
        <f t="array" aca="1" ref="J700" ca="1">INDEX(data_generation!$AE$7:$AE$9,RANDBETWEEN(1,ROWS(data_generation!$AE$7:$AE$9)))</f>
        <v>School</v>
      </c>
      <c r="K700" t="b" cm="1">
        <f t="array" aca="1" ref="K700" ca="1">INDEX(data_generation!$AF$7:$AF$8,RANDBETWEEN(1,ROWS(data_generation!$AF$7:$AF$8)))</f>
        <v>0</v>
      </c>
      <c r="L700" t="str" cm="1">
        <f t="array" aca="1" ref="L700" ca="1">INDEX($AG$7:$AG$10,RANDBETWEEN(1,ROWS($AG$7:$AG$10)))</f>
        <v>&gt;65</v>
      </c>
      <c r="M700" t="str" cm="1">
        <f t="array" aca="1" ref="M700" ca="1">INDEX(data_generation!$AI$7:$AI$9,RANDBETWEEN(1,ROWS(data_generation!$AI$7:$AI$9)))</f>
        <v>Other</v>
      </c>
      <c r="N700" t="str" cm="1">
        <f t="array" aca="1" ref="N700" ca="1">INDEX($AK$7:$AK$9,RANDBETWEEN(1,ROWS($AK$7:$AK$9)))</f>
        <v>Under $500</v>
      </c>
      <c r="O700" t="str" cm="1">
        <f t="array" aca="1" ref="O700" ca="1">INDEX($AM$7:$AM$12,RANDBETWEEN(1,ROWS($AM$7:$AM$12)))</f>
        <v>WI</v>
      </c>
      <c r="P700" s="6"/>
      <c r="Q700" s="6"/>
      <c r="S700">
        <f t="shared" ca="1" si="43"/>
        <v>0.24502542586486398</v>
      </c>
      <c r="T700" s="5">
        <f t="shared" ca="1" si="44"/>
        <v>0.62556640488173898</v>
      </c>
      <c r="U700">
        <v>100694</v>
      </c>
      <c r="Y700" s="8">
        <v>10694</v>
      </c>
    </row>
    <row r="701" spans="1:25" x14ac:dyDescent="0.25">
      <c r="A701" cm="1">
        <f t="array" aca="1" ref="A701" ca="1">INDEX($U$7:$U$50006, RANK(T701,$T$7:$T$50006), 1)</f>
        <v>100707</v>
      </c>
      <c r="B701" cm="1">
        <f t="array" aca="1" ref="B701" ca="1">INDEX($Y$7:$Y$50006, RANK(T701,$T$7:$T$50006), 1)</f>
        <v>10707</v>
      </c>
      <c r="C701" t="str">
        <f t="shared" ca="1" si="41"/>
        <v>BC</v>
      </c>
      <c r="D701" t="str">
        <f t="shared" ca="1" si="42"/>
        <v>Square</v>
      </c>
      <c r="E701" cm="1">
        <f t="array" aca="1" ref="E701" ca="1">INDEX($Z$7:$Z$46,RANDBETWEEN(1,ROWS($Z$7:$Z$46)))</f>
        <v>2022</v>
      </c>
      <c r="F701" cm="1">
        <f t="array" aca="1" ref="F701" ca="1">INDEX($AB$7:$AB$126,RANDBETWEEN(1,ROWS($AB$7:$AB$126)))</f>
        <v>35</v>
      </c>
      <c r="G701">
        <f ca="1">IF(_xlfn.NORM.INV(T701,$R$7,$R$8)&lt;0,0,_xlfn.NORM.INV(T701,$R$7,$R$8))*VLOOKUP(C701,$V$7:$W$10,2,FALSE)</f>
        <v>2.8353130515494018</v>
      </c>
      <c r="H701" s="6">
        <f ca="1">G701*VLOOKUP(C701,$V$7:$X$12,3,FALSE)</f>
        <v>42.529695773241031</v>
      </c>
      <c r="I701" t="str" cm="1">
        <f t="array" aca="1" ref="I701" ca="1">INDEX(data_generation!$AD$7:$AD$9,RANDBETWEEN(1,ROWS(data_generation!$AD$7:$AD$9)))</f>
        <v>Disloyal</v>
      </c>
      <c r="J701" t="str" cm="1">
        <f t="array" aca="1" ref="J701" ca="1">INDEX(data_generation!$AE$7:$AE$9,RANDBETWEEN(1,ROWS(data_generation!$AE$7:$AE$9)))</f>
        <v>Home</v>
      </c>
      <c r="K701" t="b" cm="1">
        <f t="array" aca="1" ref="K701" ca="1">INDEX(data_generation!$AF$7:$AF$8,RANDBETWEEN(1,ROWS(data_generation!$AF$7:$AF$8)))</f>
        <v>1</v>
      </c>
      <c r="L701" t="str" cm="1">
        <f t="array" aca="1" ref="L701" ca="1">INDEX($AG$7:$AG$10,RANDBETWEEN(1,ROWS($AG$7:$AG$10)))</f>
        <v>26-45</v>
      </c>
      <c r="M701" t="str" cm="1">
        <f t="array" aca="1" ref="M701" ca="1">INDEX(data_generation!$AI$7:$AI$9,RANDBETWEEN(1,ROWS(data_generation!$AI$7:$AI$9)))</f>
        <v>Other</v>
      </c>
      <c r="N701" t="str" cm="1">
        <f t="array" aca="1" ref="N701" ca="1">INDEX($AK$7:$AK$9,RANDBETWEEN(1,ROWS($AK$7:$AK$9)))</f>
        <v>Under $500</v>
      </c>
      <c r="O701" t="str" cm="1">
        <f t="array" aca="1" ref="O701" ca="1">INDEX($AM$7:$AM$12,RANDBETWEEN(1,ROWS($AM$7:$AM$12)))</f>
        <v>IL</v>
      </c>
      <c r="P701" s="6"/>
      <c r="Q701" s="6"/>
      <c r="S701">
        <f t="shared" ca="1" si="43"/>
        <v>0.7922844310876842</v>
      </c>
      <c r="T701" s="5">
        <f t="shared" ca="1" si="44"/>
        <v>0.37093654765634376</v>
      </c>
      <c r="U701">
        <v>100695</v>
      </c>
      <c r="Y701" s="8">
        <v>10695</v>
      </c>
    </row>
    <row r="702" spans="1:25" x14ac:dyDescent="0.25">
      <c r="A702" cm="1">
        <f t="array" aca="1" ref="A702" ca="1">INDEX($U$7:$U$50006, RANK(T702,$T$7:$T$50006), 1)</f>
        <v>100974</v>
      </c>
      <c r="B702" cm="1">
        <f t="array" aca="1" ref="B702" ca="1">INDEX($Y$7:$Y$50006, RANK(T702,$T$7:$T$50006), 1)</f>
        <v>10974</v>
      </c>
      <c r="C702" t="str">
        <f t="shared" ca="1" si="41"/>
        <v>AC</v>
      </c>
      <c r="D702" t="str">
        <f t="shared" ca="1" si="42"/>
        <v>Circle</v>
      </c>
      <c r="E702" cm="1">
        <f t="array" aca="1" ref="E702" ca="1">INDEX($Z$7:$Z$46,RANDBETWEEN(1,ROWS($Z$7:$Z$46)))</f>
        <v>2023</v>
      </c>
      <c r="F702" cm="1">
        <f t="array" aca="1" ref="F702" ca="1">INDEX($AB$7:$AB$126,RANDBETWEEN(1,ROWS($AB$7:$AB$126)))</f>
        <v>33</v>
      </c>
      <c r="G702">
        <f ca="1">IF(_xlfn.NORM.INV(T702,$R$7,$R$8)&lt;0,0,_xlfn.NORM.INV(T702,$R$7,$R$8))*VLOOKUP(C702,$V$7:$W$10,2,FALSE)</f>
        <v>41.837130217981574</v>
      </c>
      <c r="H702" s="6">
        <f ca="1">G702*VLOOKUP(C702,$V$7:$X$12,3,FALSE)</f>
        <v>125.51139065394472</v>
      </c>
      <c r="I702" t="str" cm="1">
        <f t="array" aca="1" ref="I702" ca="1">INDEX(data_generation!$AD$7:$AD$9,RANDBETWEEN(1,ROWS(data_generation!$AD$7:$AD$9)))</f>
        <v>Disloyal</v>
      </c>
      <c r="J702" t="str" cm="1">
        <f t="array" aca="1" ref="J702" ca="1">INDEX(data_generation!$AE$7:$AE$9,RANDBETWEEN(1,ROWS(data_generation!$AE$7:$AE$9)))</f>
        <v>Home</v>
      </c>
      <c r="K702" t="b" cm="1">
        <f t="array" aca="1" ref="K702" ca="1">INDEX(data_generation!$AF$7:$AF$8,RANDBETWEEN(1,ROWS(data_generation!$AF$7:$AF$8)))</f>
        <v>1</v>
      </c>
      <c r="L702" t="str" cm="1">
        <f t="array" aca="1" ref="L702" ca="1">INDEX($AG$7:$AG$10,RANDBETWEEN(1,ROWS($AG$7:$AG$10)))</f>
        <v>46-65</v>
      </c>
      <c r="M702" t="str" cm="1">
        <f t="array" aca="1" ref="M702" ca="1">INDEX(data_generation!$AI$7:$AI$9,RANDBETWEEN(1,ROWS(data_generation!$AI$7:$AI$9)))</f>
        <v>Other</v>
      </c>
      <c r="N702" t="str" cm="1">
        <f t="array" aca="1" ref="N702" ca="1">INDEX($AK$7:$AK$9,RANDBETWEEN(1,ROWS($AK$7:$AK$9)))</f>
        <v>Above $1000</v>
      </c>
      <c r="O702" t="str" cm="1">
        <f t="array" aca="1" ref="O702" ca="1">INDEX($AM$7:$AM$12,RANDBETWEEN(1,ROWS($AM$7:$AM$12)))</f>
        <v>MO</v>
      </c>
      <c r="P702" s="6"/>
      <c r="Q702" s="6"/>
      <c r="S702">
        <f t="shared" ca="1" si="43"/>
        <v>0.88267331118052705</v>
      </c>
      <c r="T702" s="5">
        <f t="shared" ca="1" si="44"/>
        <v>0.14052029646277453</v>
      </c>
      <c r="U702">
        <v>100696</v>
      </c>
      <c r="Y702" s="8">
        <v>10696</v>
      </c>
    </row>
    <row r="703" spans="1:25" x14ac:dyDescent="0.25">
      <c r="A703" cm="1">
        <f t="array" aca="1" ref="A703" ca="1">INDEX($U$7:$U$50006, RANK(T703,$T$7:$T$50006), 1)</f>
        <v>100891</v>
      </c>
      <c r="B703" cm="1">
        <f t="array" aca="1" ref="B703" ca="1">INDEX($Y$7:$Y$50006, RANK(T703,$T$7:$T$50006), 1)</f>
        <v>10891</v>
      </c>
      <c r="C703" t="str">
        <f t="shared" ca="1" si="41"/>
        <v>BC</v>
      </c>
      <c r="D703" t="str">
        <f t="shared" ca="1" si="42"/>
        <v>Square</v>
      </c>
      <c r="E703" cm="1">
        <f t="array" aca="1" ref="E703" ca="1">INDEX($Z$7:$Z$46,RANDBETWEEN(1,ROWS($Z$7:$Z$46)))</f>
        <v>2023</v>
      </c>
      <c r="F703" cm="1">
        <f t="array" aca="1" ref="F703" ca="1">INDEX($AB$7:$AB$126,RANDBETWEEN(1,ROWS($AB$7:$AB$126)))</f>
        <v>10</v>
      </c>
      <c r="G703">
        <f ca="1">IF(_xlfn.NORM.INV(T703,$R$7,$R$8)&lt;0,0,_xlfn.NORM.INV(T703,$R$7,$R$8))*VLOOKUP(C703,$V$7:$W$10,2,FALSE)</f>
        <v>2.6068578032400342</v>
      </c>
      <c r="H703" s="6">
        <f ca="1">G703*VLOOKUP(C703,$V$7:$X$12,3,FALSE)</f>
        <v>39.102867048600515</v>
      </c>
      <c r="I703" t="str" cm="1">
        <f t="array" aca="1" ref="I703" ca="1">INDEX(data_generation!$AD$7:$AD$9,RANDBETWEEN(1,ROWS(data_generation!$AD$7:$AD$9)))</f>
        <v>Loyal</v>
      </c>
      <c r="J703" t="str" cm="1">
        <f t="array" aca="1" ref="J703" ca="1">INDEX(data_generation!$AE$7:$AE$9,RANDBETWEEN(1,ROWS(data_generation!$AE$7:$AE$9)))</f>
        <v>Home</v>
      </c>
      <c r="K703" t="b" cm="1">
        <f t="array" aca="1" ref="K703" ca="1">INDEX(data_generation!$AF$7:$AF$8,RANDBETWEEN(1,ROWS(data_generation!$AF$7:$AF$8)))</f>
        <v>0</v>
      </c>
      <c r="L703" t="str" cm="1">
        <f t="array" aca="1" ref="L703" ca="1">INDEX($AG$7:$AG$10,RANDBETWEEN(1,ROWS($AG$7:$AG$10)))</f>
        <v>46-65</v>
      </c>
      <c r="M703" t="str" cm="1">
        <f t="array" aca="1" ref="M703" ca="1">INDEX(data_generation!$AI$7:$AI$9,RANDBETWEEN(1,ROWS(data_generation!$AI$7:$AI$9)))</f>
        <v>Female</v>
      </c>
      <c r="N703" t="str" cm="1">
        <f t="array" aca="1" ref="N703" ca="1">INDEX($AK$7:$AK$9,RANDBETWEEN(1,ROWS($AK$7:$AK$9)))</f>
        <v>Above $1000</v>
      </c>
      <c r="O703" t="str" cm="1">
        <f t="array" aca="1" ref="O703" ca="1">INDEX($AM$7:$AM$12,RANDBETWEEN(1,ROWS($AM$7:$AM$12)))</f>
        <v>IA</v>
      </c>
      <c r="P703" s="6"/>
      <c r="Q703" s="6"/>
      <c r="S703">
        <f t="shared" ca="1" si="43"/>
        <v>0.5829642693999415</v>
      </c>
      <c r="T703" s="5">
        <f t="shared" ca="1" si="44"/>
        <v>0.21585044672996745</v>
      </c>
      <c r="U703">
        <v>100697</v>
      </c>
      <c r="Y703" s="8">
        <v>10697</v>
      </c>
    </row>
    <row r="704" spans="1:25" x14ac:dyDescent="0.25">
      <c r="A704" cm="1">
        <f t="array" aca="1" ref="A704" ca="1">INDEX($U$7:$U$50006, RANK(T704,$T$7:$T$50006), 1)</f>
        <v>100429</v>
      </c>
      <c r="B704" cm="1">
        <f t="array" aca="1" ref="B704" ca="1">INDEX($Y$7:$Y$50006, RANK(T704,$T$7:$T$50006), 1)</f>
        <v>10429</v>
      </c>
      <c r="C704" t="str">
        <f t="shared" ca="1" si="41"/>
        <v>BC</v>
      </c>
      <c r="D704" t="str">
        <f t="shared" ca="1" si="42"/>
        <v>Square</v>
      </c>
      <c r="E704" cm="1">
        <f t="array" aca="1" ref="E704" ca="1">INDEX($Z$7:$Z$46,RANDBETWEEN(1,ROWS($Z$7:$Z$46)))</f>
        <v>2022</v>
      </c>
      <c r="F704" cm="1">
        <f t="array" aca="1" ref="F704" ca="1">INDEX($AB$7:$AB$126,RANDBETWEEN(1,ROWS($AB$7:$AB$126)))</f>
        <v>100</v>
      </c>
      <c r="G704">
        <f ca="1">IF(_xlfn.NORM.INV(T704,$R$7,$R$8)&lt;0,0,_xlfn.NORM.INV(T704,$R$7,$R$8))*VLOOKUP(C704,$V$7:$W$10,2,FALSE)</f>
        <v>3.1433668955024339</v>
      </c>
      <c r="H704" s="6">
        <f ca="1">G704*VLOOKUP(C704,$V$7:$X$12,3,FALSE)</f>
        <v>47.15050343253651</v>
      </c>
      <c r="I704" t="str" cm="1">
        <f t="array" aca="1" ref="I704" ca="1">INDEX(data_generation!$AD$7:$AD$9,RANDBETWEEN(1,ROWS(data_generation!$AD$7:$AD$9)))</f>
        <v>Disloyal</v>
      </c>
      <c r="J704" t="str" cm="1">
        <f t="array" aca="1" ref="J704" ca="1">INDEX(data_generation!$AE$7:$AE$9,RANDBETWEEN(1,ROWS(data_generation!$AE$7:$AE$9)))</f>
        <v>School</v>
      </c>
      <c r="K704" t="b" cm="1">
        <f t="array" aca="1" ref="K704" ca="1">INDEX(data_generation!$AF$7:$AF$8,RANDBETWEEN(1,ROWS(data_generation!$AF$7:$AF$8)))</f>
        <v>1</v>
      </c>
      <c r="L704" t="str" cm="1">
        <f t="array" aca="1" ref="L704" ca="1">INDEX($AG$7:$AG$10,RANDBETWEEN(1,ROWS($AG$7:$AG$10)))</f>
        <v>46-65</v>
      </c>
      <c r="M704" t="str" cm="1">
        <f t="array" aca="1" ref="M704" ca="1">INDEX(data_generation!$AI$7:$AI$9,RANDBETWEEN(1,ROWS(data_generation!$AI$7:$AI$9)))</f>
        <v>Male</v>
      </c>
      <c r="N704" t="str" cm="1">
        <f t="array" aca="1" ref="N704" ca="1">INDEX($AK$7:$AK$9,RANDBETWEEN(1,ROWS($AK$7:$AK$9)))</f>
        <v>Above $1000</v>
      </c>
      <c r="O704" t="str" cm="1">
        <f t="array" aca="1" ref="O704" ca="1">INDEX($AM$7:$AM$12,RANDBETWEEN(1,ROWS($AM$7:$AM$12)))</f>
        <v>IN</v>
      </c>
      <c r="P704" s="6"/>
      <c r="Q704" s="6"/>
      <c r="S704">
        <f t="shared" ca="1" si="43"/>
        <v>0.72352809699803255</v>
      </c>
      <c r="T704" s="5">
        <f t="shared" ca="1" si="44"/>
        <v>0.61284191900031759</v>
      </c>
      <c r="U704">
        <v>100698</v>
      </c>
      <c r="Y704" s="8">
        <v>10698</v>
      </c>
    </row>
    <row r="705" spans="1:25" x14ac:dyDescent="0.25">
      <c r="A705" cm="1">
        <f t="array" aca="1" ref="A705" ca="1">INDEX($U$7:$U$50006, RANK(T705,$T$7:$T$50006), 1)</f>
        <v>100589</v>
      </c>
      <c r="B705" cm="1">
        <f t="array" aca="1" ref="B705" ca="1">INDEX($Y$7:$Y$50006, RANK(T705,$T$7:$T$50006), 1)</f>
        <v>10589</v>
      </c>
      <c r="C705" t="str">
        <f t="shared" ca="1" si="41"/>
        <v>BC</v>
      </c>
      <c r="D705" t="str">
        <f t="shared" ca="1" si="42"/>
        <v>Square</v>
      </c>
      <c r="E705" cm="1">
        <f t="array" aca="1" ref="E705" ca="1">INDEX($Z$7:$Z$46,RANDBETWEEN(1,ROWS($Z$7:$Z$46)))</f>
        <v>2023</v>
      </c>
      <c r="F705" cm="1">
        <f t="array" aca="1" ref="F705" ca="1">INDEX($AB$7:$AB$126,RANDBETWEEN(1,ROWS($AB$7:$AB$126)))</f>
        <v>18</v>
      </c>
      <c r="G705">
        <f ca="1">IF(_xlfn.NORM.INV(T705,$R$7,$R$8)&lt;0,0,_xlfn.NORM.INV(T705,$R$7,$R$8))*VLOOKUP(C705,$V$7:$W$10,2,FALSE)</f>
        <v>2.957451537078188</v>
      </c>
      <c r="H705" s="6">
        <f ca="1">G705*VLOOKUP(C705,$V$7:$X$12,3,FALSE)</f>
        <v>44.361773056172822</v>
      </c>
      <c r="I705" t="str" cm="1">
        <f t="array" aca="1" ref="I705" ca="1">INDEX(data_generation!$AD$7:$AD$9,RANDBETWEEN(1,ROWS(data_generation!$AD$7:$AD$9)))</f>
        <v>Uncommited</v>
      </c>
      <c r="J705" t="str" cm="1">
        <f t="array" aca="1" ref="J705" ca="1">INDEX(data_generation!$AE$7:$AE$9,RANDBETWEEN(1,ROWS(data_generation!$AE$7:$AE$9)))</f>
        <v>School</v>
      </c>
      <c r="K705" t="b" cm="1">
        <f t="array" aca="1" ref="K705" ca="1">INDEX(data_generation!$AF$7:$AF$8,RANDBETWEEN(1,ROWS(data_generation!$AF$7:$AF$8)))</f>
        <v>1</v>
      </c>
      <c r="L705" t="str" cm="1">
        <f t="array" aca="1" ref="L705" ca="1">INDEX($AG$7:$AG$10,RANDBETWEEN(1,ROWS($AG$7:$AG$10)))</f>
        <v>&lt;25</v>
      </c>
      <c r="M705" t="str" cm="1">
        <f t="array" aca="1" ref="M705" ca="1">INDEX(data_generation!$AI$7:$AI$9,RANDBETWEEN(1,ROWS(data_generation!$AI$7:$AI$9)))</f>
        <v>Other</v>
      </c>
      <c r="N705" t="str" cm="1">
        <f t="array" aca="1" ref="N705" ca="1">INDEX($AK$7:$AK$9,RANDBETWEEN(1,ROWS($AK$7:$AK$9)))</f>
        <v>Under $500</v>
      </c>
      <c r="O705" t="str" cm="1">
        <f t="array" aca="1" ref="O705" ca="1">INDEX($AM$7:$AM$12,RANDBETWEEN(1,ROWS($AM$7:$AM$12)))</f>
        <v>IA</v>
      </c>
      <c r="P705" s="6"/>
      <c r="Q705" s="6"/>
      <c r="S705">
        <f t="shared" ca="1" si="43"/>
        <v>0.99059994371905069</v>
      </c>
      <c r="T705" s="5">
        <f t="shared" ca="1" si="44"/>
        <v>0.46609216713253954</v>
      </c>
      <c r="U705">
        <v>100699</v>
      </c>
      <c r="Y705" s="8">
        <v>10699</v>
      </c>
    </row>
    <row r="706" spans="1:25" x14ac:dyDescent="0.25">
      <c r="A706" cm="1">
        <f t="array" aca="1" ref="A706" ca="1">INDEX($U$7:$U$50006, RANK(T706,$T$7:$T$50006), 1)</f>
        <v>100034</v>
      </c>
      <c r="B706" cm="1">
        <f t="array" aca="1" ref="B706" ca="1">INDEX($Y$7:$Y$50006, RANK(T706,$T$7:$T$50006), 1)</f>
        <v>10034</v>
      </c>
      <c r="C706" t="str">
        <f t="shared" ca="1" si="41"/>
        <v>BC</v>
      </c>
      <c r="D706" t="str">
        <f t="shared" ca="1" si="42"/>
        <v>Square</v>
      </c>
      <c r="E706" cm="1">
        <f t="array" aca="1" ref="E706" ca="1">INDEX($Z$7:$Z$46,RANDBETWEEN(1,ROWS($Z$7:$Z$46)))</f>
        <v>2021</v>
      </c>
      <c r="F706" cm="1">
        <f t="array" aca="1" ref="F706" ca="1">INDEX($AB$7:$AB$126,RANDBETWEEN(1,ROWS($AB$7:$AB$126)))</f>
        <v>7</v>
      </c>
      <c r="G706">
        <f ca="1">IF(_xlfn.NORM.INV(T706,$R$7,$R$8)&lt;0,0,_xlfn.NORM.INV(T706,$R$7,$R$8))*VLOOKUP(C706,$V$7:$W$10,2,FALSE)</f>
        <v>3.9244698440406895</v>
      </c>
      <c r="H706" s="6">
        <f ca="1">G706*VLOOKUP(C706,$V$7:$X$12,3,FALSE)</f>
        <v>58.867047660610346</v>
      </c>
      <c r="I706" t="str" cm="1">
        <f t="array" aca="1" ref="I706" ca="1">INDEX(data_generation!$AD$7:$AD$9,RANDBETWEEN(1,ROWS(data_generation!$AD$7:$AD$9)))</f>
        <v>Loyal</v>
      </c>
      <c r="J706" t="str" cm="1">
        <f t="array" aca="1" ref="J706" ca="1">INDEX(data_generation!$AE$7:$AE$9,RANDBETWEEN(1,ROWS(data_generation!$AE$7:$AE$9)))</f>
        <v>Home</v>
      </c>
      <c r="K706" t="b" cm="1">
        <f t="array" aca="1" ref="K706" ca="1">INDEX(data_generation!$AF$7:$AF$8,RANDBETWEEN(1,ROWS(data_generation!$AF$7:$AF$8)))</f>
        <v>1</v>
      </c>
      <c r="L706" t="str" cm="1">
        <f t="array" aca="1" ref="L706" ca="1">INDEX($AG$7:$AG$10,RANDBETWEEN(1,ROWS($AG$7:$AG$10)))</f>
        <v>46-65</v>
      </c>
      <c r="M706" t="str" cm="1">
        <f t="array" aca="1" ref="M706" ca="1">INDEX(data_generation!$AI$7:$AI$9,RANDBETWEEN(1,ROWS(data_generation!$AI$7:$AI$9)))</f>
        <v>Male</v>
      </c>
      <c r="N706" t="str" cm="1">
        <f t="array" aca="1" ref="N706" ca="1">INDEX($AK$7:$AK$9,RANDBETWEEN(1,ROWS($AK$7:$AK$9)))</f>
        <v>$500-$1000</v>
      </c>
      <c r="O706" t="str" cm="1">
        <f t="array" aca="1" ref="O706" ca="1">INDEX($AM$7:$AM$12,RANDBETWEEN(1,ROWS($AM$7:$AM$12)))</f>
        <v>IL</v>
      </c>
      <c r="P706" s="6"/>
      <c r="Q706" s="6"/>
      <c r="S706">
        <f t="shared" ca="1" si="43"/>
        <v>0.48703476699957127</v>
      </c>
      <c r="T706" s="5">
        <f t="shared" ca="1" si="44"/>
        <v>0.96776673898125365</v>
      </c>
      <c r="U706">
        <v>100700</v>
      </c>
      <c r="Y706" s="8">
        <v>10700</v>
      </c>
    </row>
    <row r="707" spans="1:25" x14ac:dyDescent="0.25">
      <c r="A707" cm="1">
        <f t="array" aca="1" ref="A707" ca="1">INDEX($U$7:$U$50006, RANK(T707,$T$7:$T$50006), 1)</f>
        <v>101098</v>
      </c>
      <c r="B707" cm="1">
        <f t="array" aca="1" ref="B707" ca="1">INDEX($Y$7:$Y$50006, RANK(T707,$T$7:$T$50006), 1)</f>
        <v>11098</v>
      </c>
      <c r="C707" t="str">
        <f t="shared" ca="1" si="41"/>
        <v>AB</v>
      </c>
      <c r="D707" t="str">
        <f t="shared" ca="1" si="42"/>
        <v>Circle</v>
      </c>
      <c r="E707" cm="1">
        <f t="array" aca="1" ref="E707" ca="1">INDEX($Z$7:$Z$46,RANDBETWEEN(1,ROWS($Z$7:$Z$46)))</f>
        <v>2022</v>
      </c>
      <c r="F707" cm="1">
        <f t="array" aca="1" ref="F707" ca="1">INDEX($AB$7:$AB$126,RANDBETWEEN(1,ROWS($AB$7:$AB$126)))</f>
        <v>14</v>
      </c>
      <c r="G707">
        <f ca="1">IF(_xlfn.NORM.INV(T707,$R$7,$R$8)&lt;0,0,_xlfn.NORM.INV(T707,$R$7,$R$8))*VLOOKUP(C707,$V$7:$W$10,2,FALSE)</f>
        <v>31.488560717286148</v>
      </c>
      <c r="H707" s="6">
        <f ca="1">G707*VLOOKUP(C707,$V$7:$X$12,3,FALSE)</f>
        <v>78.721401793215364</v>
      </c>
      <c r="I707" t="str" cm="1">
        <f t="array" aca="1" ref="I707" ca="1">INDEX(data_generation!$AD$7:$AD$9,RANDBETWEEN(1,ROWS(data_generation!$AD$7:$AD$9)))</f>
        <v>Loyal</v>
      </c>
      <c r="J707" t="str" cm="1">
        <f t="array" aca="1" ref="J707" ca="1">INDEX(data_generation!$AE$7:$AE$9,RANDBETWEEN(1,ROWS(data_generation!$AE$7:$AE$9)))</f>
        <v>Home</v>
      </c>
      <c r="K707" t="b" cm="1">
        <f t="array" aca="1" ref="K707" ca="1">INDEX(data_generation!$AF$7:$AF$8,RANDBETWEEN(1,ROWS(data_generation!$AF$7:$AF$8)))</f>
        <v>0</v>
      </c>
      <c r="L707" t="str" cm="1">
        <f t="array" aca="1" ref="L707" ca="1">INDEX($AG$7:$AG$10,RANDBETWEEN(1,ROWS($AG$7:$AG$10)))</f>
        <v>&lt;25</v>
      </c>
      <c r="M707" t="str" cm="1">
        <f t="array" aca="1" ref="M707" ca="1">INDEX(data_generation!$AI$7:$AI$9,RANDBETWEEN(1,ROWS(data_generation!$AI$7:$AI$9)))</f>
        <v>Female</v>
      </c>
      <c r="N707" t="str" cm="1">
        <f t="array" aca="1" ref="N707" ca="1">INDEX($AK$7:$AK$9,RANDBETWEEN(1,ROWS($AK$7:$AK$9)))</f>
        <v>Under $500</v>
      </c>
      <c r="O707" t="str" cm="1">
        <f t="array" aca="1" ref="O707" ca="1">INDEX($AM$7:$AM$12,RANDBETWEEN(1,ROWS($AM$7:$AM$12)))</f>
        <v>MO</v>
      </c>
      <c r="P707" s="6"/>
      <c r="Q707" s="6"/>
      <c r="S707">
        <f t="shared" ca="1" si="43"/>
        <v>0.14839872087215566</v>
      </c>
      <c r="T707" s="5">
        <f t="shared" ca="1" si="44"/>
        <v>6.1874216704294049E-3</v>
      </c>
      <c r="U707">
        <v>100701</v>
      </c>
      <c r="Y707" s="8">
        <v>10701</v>
      </c>
    </row>
    <row r="708" spans="1:25" x14ac:dyDescent="0.25">
      <c r="A708" cm="1">
        <f t="array" aca="1" ref="A708" ca="1">INDEX($U$7:$U$50006, RANK(T708,$T$7:$T$50006), 1)</f>
        <v>101035</v>
      </c>
      <c r="B708" cm="1">
        <f t="array" aca="1" ref="B708" ca="1">INDEX($Y$7:$Y$50006, RANK(T708,$T$7:$T$50006), 1)</f>
        <v>11035</v>
      </c>
      <c r="C708" t="str">
        <f t="shared" ca="1" si="41"/>
        <v>AC</v>
      </c>
      <c r="D708" t="str">
        <f t="shared" ca="1" si="42"/>
        <v>Circle</v>
      </c>
      <c r="E708" cm="1">
        <f t="array" aca="1" ref="E708" ca="1">INDEX($Z$7:$Z$46,RANDBETWEEN(1,ROWS($Z$7:$Z$46)))</f>
        <v>2021</v>
      </c>
      <c r="F708" cm="1">
        <f t="array" aca="1" ref="F708" ca="1">INDEX($AB$7:$AB$126,RANDBETWEEN(1,ROWS($AB$7:$AB$126)))</f>
        <v>53</v>
      </c>
      <c r="G708">
        <f ca="1">IF(_xlfn.NORM.INV(T708,$R$7,$R$8)&lt;0,0,_xlfn.NORM.INV(T708,$R$7,$R$8))*VLOOKUP(C708,$V$7:$W$10,2,FALSE)</f>
        <v>38.80953062825688</v>
      </c>
      <c r="H708" s="6">
        <f ca="1">G708*VLOOKUP(C708,$V$7:$X$12,3,FALSE)</f>
        <v>116.42859188477064</v>
      </c>
      <c r="I708" t="str" cm="1">
        <f t="array" aca="1" ref="I708" ca="1">INDEX(data_generation!$AD$7:$AD$9,RANDBETWEEN(1,ROWS(data_generation!$AD$7:$AD$9)))</f>
        <v>Uncommited</v>
      </c>
      <c r="J708" t="str" cm="1">
        <f t="array" aca="1" ref="J708" ca="1">INDEX(data_generation!$AE$7:$AE$9,RANDBETWEEN(1,ROWS(data_generation!$AE$7:$AE$9)))</f>
        <v>School</v>
      </c>
      <c r="K708" t="b" cm="1">
        <f t="array" aca="1" ref="K708" ca="1">INDEX(data_generation!$AF$7:$AF$8,RANDBETWEEN(1,ROWS(data_generation!$AF$7:$AF$8)))</f>
        <v>1</v>
      </c>
      <c r="L708" t="str" cm="1">
        <f t="array" aca="1" ref="L708" ca="1">INDEX($AG$7:$AG$10,RANDBETWEEN(1,ROWS($AG$7:$AG$10)))</f>
        <v>46-65</v>
      </c>
      <c r="M708" t="str" cm="1">
        <f t="array" aca="1" ref="M708" ca="1">INDEX(data_generation!$AI$7:$AI$9,RANDBETWEEN(1,ROWS(data_generation!$AI$7:$AI$9)))</f>
        <v>Other</v>
      </c>
      <c r="N708" t="str" cm="1">
        <f t="array" aca="1" ref="N708" ca="1">INDEX($AK$7:$AK$9,RANDBETWEEN(1,ROWS($AK$7:$AK$9)))</f>
        <v>Above $1000</v>
      </c>
      <c r="O708" t="str" cm="1">
        <f t="array" aca="1" ref="O708" ca="1">INDEX($AM$7:$AM$12,RANDBETWEEN(1,ROWS($AM$7:$AM$12)))</f>
        <v>MO</v>
      </c>
      <c r="P708" s="6"/>
      <c r="Q708" s="6"/>
      <c r="S708">
        <f t="shared" ca="1" si="43"/>
        <v>0.89439435237402054</v>
      </c>
      <c r="T708" s="5">
        <f t="shared" ca="1" si="44"/>
        <v>7.5761468932840415E-2</v>
      </c>
      <c r="U708">
        <v>100702</v>
      </c>
      <c r="Y708" s="8">
        <v>10702</v>
      </c>
    </row>
    <row r="709" spans="1:25" x14ac:dyDescent="0.25">
      <c r="A709" cm="1">
        <f t="array" aca="1" ref="A709" ca="1">INDEX($U$7:$U$50006, RANK(T709,$T$7:$T$50006), 1)</f>
        <v>100791</v>
      </c>
      <c r="B709" cm="1">
        <f t="array" aca="1" ref="B709" ca="1">INDEX($Y$7:$Y$50006, RANK(T709,$T$7:$T$50006), 1)</f>
        <v>10791</v>
      </c>
      <c r="C709" t="str">
        <f t="shared" ca="1" si="41"/>
        <v>BC</v>
      </c>
      <c r="D709" t="str">
        <f t="shared" ca="1" si="42"/>
        <v>Square</v>
      </c>
      <c r="E709" cm="1">
        <f t="array" aca="1" ref="E709" ca="1">INDEX($Z$7:$Z$46,RANDBETWEEN(1,ROWS($Z$7:$Z$46)))</f>
        <v>2018</v>
      </c>
      <c r="F709" cm="1">
        <f t="array" aca="1" ref="F709" ca="1">INDEX($AB$7:$AB$126,RANDBETWEEN(1,ROWS($AB$7:$AB$126)))</f>
        <v>12</v>
      </c>
      <c r="G709">
        <f ca="1">IF(_xlfn.NORM.INV(T709,$R$7,$R$8)&lt;0,0,_xlfn.NORM.INV(T709,$R$7,$R$8))*VLOOKUP(C709,$V$7:$W$10,2,FALSE)</f>
        <v>2.7499439713780909</v>
      </c>
      <c r="H709" s="6">
        <f ca="1">G709*VLOOKUP(C709,$V$7:$X$12,3,FALSE)</f>
        <v>41.249159570671367</v>
      </c>
      <c r="I709" t="str" cm="1">
        <f t="array" aca="1" ref="I709" ca="1">INDEX(data_generation!$AD$7:$AD$9,RANDBETWEEN(1,ROWS(data_generation!$AD$7:$AD$9)))</f>
        <v>Loyal</v>
      </c>
      <c r="J709" t="str" cm="1">
        <f t="array" aca="1" ref="J709" ca="1">INDEX(data_generation!$AE$7:$AE$9,RANDBETWEEN(1,ROWS(data_generation!$AE$7:$AE$9)))</f>
        <v>Work</v>
      </c>
      <c r="K709" t="b" cm="1">
        <f t="array" aca="1" ref="K709" ca="1">INDEX(data_generation!$AF$7:$AF$8,RANDBETWEEN(1,ROWS(data_generation!$AF$7:$AF$8)))</f>
        <v>0</v>
      </c>
      <c r="L709" t="str" cm="1">
        <f t="array" aca="1" ref="L709" ca="1">INDEX($AG$7:$AG$10,RANDBETWEEN(1,ROWS($AG$7:$AG$10)))</f>
        <v>&lt;25</v>
      </c>
      <c r="M709" t="str" cm="1">
        <f t="array" aca="1" ref="M709" ca="1">INDEX(data_generation!$AI$7:$AI$9,RANDBETWEEN(1,ROWS(data_generation!$AI$7:$AI$9)))</f>
        <v>Other</v>
      </c>
      <c r="N709" t="str" cm="1">
        <f t="array" aca="1" ref="N709" ca="1">INDEX($AK$7:$AK$9,RANDBETWEEN(1,ROWS($AK$7:$AK$9)))</f>
        <v>$500-$1000</v>
      </c>
      <c r="O709" t="str" cm="1">
        <f t="array" aca="1" ref="O709" ca="1">INDEX($AM$7:$AM$12,RANDBETWEEN(1,ROWS($AM$7:$AM$12)))</f>
        <v>IA</v>
      </c>
      <c r="P709" s="6"/>
      <c r="Q709" s="6"/>
      <c r="S709">
        <f t="shared" ca="1" si="43"/>
        <v>0.3100763704720163</v>
      </c>
      <c r="T709" s="5">
        <f t="shared" ca="1" si="44"/>
        <v>0.30849808836109327</v>
      </c>
      <c r="U709">
        <v>100703</v>
      </c>
      <c r="Y709" s="8">
        <v>10703</v>
      </c>
    </row>
    <row r="710" spans="1:25" x14ac:dyDescent="0.25">
      <c r="A710" cm="1">
        <f t="array" aca="1" ref="A710" ca="1">INDEX($U$7:$U$50006, RANK(T710,$T$7:$T$50006), 1)</f>
        <v>100709</v>
      </c>
      <c r="B710" cm="1">
        <f t="array" aca="1" ref="B710" ca="1">INDEX($Y$7:$Y$50006, RANK(T710,$T$7:$T$50006), 1)</f>
        <v>10709</v>
      </c>
      <c r="C710" t="str">
        <f t="shared" ca="1" si="41"/>
        <v>BC</v>
      </c>
      <c r="D710" t="str">
        <f t="shared" ca="1" si="42"/>
        <v>Square</v>
      </c>
      <c r="E710" cm="1">
        <f t="array" aca="1" ref="E710" ca="1">INDEX($Z$7:$Z$46,RANDBETWEEN(1,ROWS($Z$7:$Z$46)))</f>
        <v>2022</v>
      </c>
      <c r="F710" cm="1">
        <f t="array" aca="1" ref="F710" ca="1">INDEX($AB$7:$AB$126,RANDBETWEEN(1,ROWS($AB$7:$AB$126)))</f>
        <v>42</v>
      </c>
      <c r="G710">
        <f ca="1">IF(_xlfn.NORM.INV(T710,$R$7,$R$8)&lt;0,0,_xlfn.NORM.INV(T710,$R$7,$R$8))*VLOOKUP(C710,$V$7:$W$10,2,FALSE)</f>
        <v>2.8348045299788387</v>
      </c>
      <c r="H710" s="6">
        <f ca="1">G710*VLOOKUP(C710,$V$7:$X$12,3,FALSE)</f>
        <v>42.52206794968258</v>
      </c>
      <c r="I710" t="str" cm="1">
        <f t="array" aca="1" ref="I710" ca="1">INDEX(data_generation!$AD$7:$AD$9,RANDBETWEEN(1,ROWS(data_generation!$AD$7:$AD$9)))</f>
        <v>Loyal</v>
      </c>
      <c r="J710" t="str" cm="1">
        <f t="array" aca="1" ref="J710" ca="1">INDEX(data_generation!$AE$7:$AE$9,RANDBETWEEN(1,ROWS(data_generation!$AE$7:$AE$9)))</f>
        <v>School</v>
      </c>
      <c r="K710" t="b" cm="1">
        <f t="array" aca="1" ref="K710" ca="1">INDEX(data_generation!$AF$7:$AF$8,RANDBETWEEN(1,ROWS(data_generation!$AF$7:$AF$8)))</f>
        <v>1</v>
      </c>
      <c r="L710" t="str" cm="1">
        <f t="array" aca="1" ref="L710" ca="1">INDEX($AG$7:$AG$10,RANDBETWEEN(1,ROWS($AG$7:$AG$10)))</f>
        <v>46-65</v>
      </c>
      <c r="M710" t="str" cm="1">
        <f t="array" aca="1" ref="M710" ca="1">INDEX(data_generation!$AI$7:$AI$9,RANDBETWEEN(1,ROWS(data_generation!$AI$7:$AI$9)))</f>
        <v>Female</v>
      </c>
      <c r="N710" t="str" cm="1">
        <f t="array" aca="1" ref="N710" ca="1">INDEX($AK$7:$AK$9,RANDBETWEEN(1,ROWS($AK$7:$AK$9)))</f>
        <v>Above $1000</v>
      </c>
      <c r="O710" t="str" cm="1">
        <f t="array" aca="1" ref="O710" ca="1">INDEX($AM$7:$AM$12,RANDBETWEEN(1,ROWS($AM$7:$AM$12)))</f>
        <v>IN</v>
      </c>
      <c r="P710" s="6"/>
      <c r="Q710" s="6"/>
      <c r="S710">
        <f t="shared" ca="1" si="43"/>
        <v>0.78020732670942095</v>
      </c>
      <c r="T710" s="5">
        <f t="shared" ca="1" si="44"/>
        <v>0.37055229317746341</v>
      </c>
      <c r="U710">
        <v>100704</v>
      </c>
      <c r="Y710" s="8">
        <v>10704</v>
      </c>
    </row>
    <row r="711" spans="1:25" x14ac:dyDescent="0.25">
      <c r="A711" cm="1">
        <f t="array" aca="1" ref="A711" ca="1">INDEX($U$7:$U$50006, RANK(T711,$T$7:$T$50006), 1)</f>
        <v>100772</v>
      </c>
      <c r="B711" cm="1">
        <f t="array" aca="1" ref="B711" ca="1">INDEX($Y$7:$Y$50006, RANK(T711,$T$7:$T$50006), 1)</f>
        <v>10772</v>
      </c>
      <c r="C711" t="str">
        <f t="shared" ca="1" si="41"/>
        <v>AB</v>
      </c>
      <c r="D711" t="str">
        <f t="shared" ca="1" si="42"/>
        <v>Circle</v>
      </c>
      <c r="E711" cm="1">
        <f t="array" aca="1" ref="E711" ca="1">INDEX($Z$7:$Z$46,RANDBETWEEN(1,ROWS($Z$7:$Z$46)))</f>
        <v>2023</v>
      </c>
      <c r="F711" cm="1">
        <f t="array" aca="1" ref="F711" ca="1">INDEX($AB$7:$AB$126,RANDBETWEEN(1,ROWS($AB$7:$AB$126)))</f>
        <v>113</v>
      </c>
      <c r="G711">
        <f ca="1">IF(_xlfn.NORM.INV(T711,$R$7,$R$8)&lt;0,0,_xlfn.NORM.INV(T711,$R$7,$R$8))*VLOOKUP(C711,$V$7:$W$10,2,FALSE)</f>
        <v>49.860777848984263</v>
      </c>
      <c r="H711" s="6">
        <f ca="1">G711*VLOOKUP(C711,$V$7:$X$12,3,FALSE)</f>
        <v>124.65194462246066</v>
      </c>
      <c r="I711" t="str" cm="1">
        <f t="array" aca="1" ref="I711" ca="1">INDEX(data_generation!$AD$7:$AD$9,RANDBETWEEN(1,ROWS(data_generation!$AD$7:$AD$9)))</f>
        <v>Loyal</v>
      </c>
      <c r="J711" t="str" cm="1">
        <f t="array" aca="1" ref="J711" ca="1">INDEX(data_generation!$AE$7:$AE$9,RANDBETWEEN(1,ROWS(data_generation!$AE$7:$AE$9)))</f>
        <v>School</v>
      </c>
      <c r="K711" t="b" cm="1">
        <f t="array" aca="1" ref="K711" ca="1">INDEX(data_generation!$AF$7:$AF$8,RANDBETWEEN(1,ROWS(data_generation!$AF$7:$AF$8)))</f>
        <v>1</v>
      </c>
      <c r="L711" t="str" cm="1">
        <f t="array" aca="1" ref="L711" ca="1">INDEX($AG$7:$AG$10,RANDBETWEEN(1,ROWS($AG$7:$AG$10)))</f>
        <v>26-45</v>
      </c>
      <c r="M711" t="str" cm="1">
        <f t="array" aca="1" ref="M711" ca="1">INDEX(data_generation!$AI$7:$AI$9,RANDBETWEEN(1,ROWS(data_generation!$AI$7:$AI$9)))</f>
        <v>Other</v>
      </c>
      <c r="N711" t="str" cm="1">
        <f t="array" aca="1" ref="N711" ca="1">INDEX($AK$7:$AK$9,RANDBETWEEN(1,ROWS($AK$7:$AK$9)))</f>
        <v>Under $500</v>
      </c>
      <c r="O711" t="str" cm="1">
        <f t="array" aca="1" ref="O711" ca="1">INDEX($AM$7:$AM$12,RANDBETWEEN(1,ROWS($AM$7:$AM$12)))</f>
        <v>MO</v>
      </c>
      <c r="P711" s="6"/>
      <c r="Q711" s="6"/>
      <c r="S711">
        <f t="shared" ca="1" si="43"/>
        <v>0.78986366407401554</v>
      </c>
      <c r="T711" s="5">
        <f t="shared" ca="1" si="44"/>
        <v>0.32278912891672107</v>
      </c>
      <c r="U711">
        <v>100705</v>
      </c>
      <c r="Y711" s="8">
        <v>10705</v>
      </c>
    </row>
    <row r="712" spans="1:25" x14ac:dyDescent="0.25">
      <c r="A712" cm="1">
        <f t="array" aca="1" ref="A712" ca="1">INDEX($U$7:$U$50006, RANK(T712,$T$7:$T$50006), 1)</f>
        <v>100779</v>
      </c>
      <c r="B712" cm="1">
        <f t="array" aca="1" ref="B712" ca="1">INDEX($Y$7:$Y$50006, RANK(T712,$T$7:$T$50006), 1)</f>
        <v>10779</v>
      </c>
      <c r="C712" t="str">
        <f t="shared" ref="C712:C775" ca="1" si="45">_xlfn.CONCAT(IF((_xlfn.NORM.S.INV(T712)+VLOOKUP(L712,$AG$7:$AH$10,2,FALSE)+VLOOKUP(M712,$AI$7:$AJ$9,2,FALSE)+VLOOKUP(N712,$AK$7:$AL$9,2,FALSE)+VLOOKUP(O712,$AM$7:$AN$12,2,FALSE))&lt;0,"A","B"),IF((_xlfn.NORM.S.INV(S712)+VLOOKUP(L712,$AG$7:$AH$10,2,FALSE)+VLOOKUP(M712,$AI$7:$AJ$9,2,FALSE)+VLOOKUP(N712,$AK$7:$AL$9,2,FALSE)+VLOOKUP(O712,$AM$7:$AN$12,2,FALSE))&lt;0,"B","C"))</f>
        <v>BB</v>
      </c>
      <c r="D712" t="str">
        <f t="shared" ref="D712:D775" ca="1" si="46">VLOOKUP(C712,$V$7:$AA$10,6,FALSE)</f>
        <v>Circle</v>
      </c>
      <c r="E712" cm="1">
        <f t="array" aca="1" ref="E712" ca="1">INDEX($Z$7:$Z$46,RANDBETWEEN(1,ROWS($Z$7:$Z$46)))</f>
        <v>2021</v>
      </c>
      <c r="F712" cm="1">
        <f t="array" aca="1" ref="F712" ca="1">INDEX($AB$7:$AB$126,RANDBETWEEN(1,ROWS($AB$7:$AB$126)))</f>
        <v>49</v>
      </c>
      <c r="G712">
        <f ca="1">IF(_xlfn.NORM.INV(T712,$R$7,$R$8)&lt;0,0,_xlfn.NORM.INV(T712,$R$7,$R$8))*VLOOKUP(C712,$V$7:$W$10,2,FALSE)</f>
        <v>24.880878913951005</v>
      </c>
      <c r="H712" s="6">
        <f ca="1">G712*VLOOKUP(C712,$V$7:$X$12,3,FALSE)</f>
        <v>248.80878913951005</v>
      </c>
      <c r="I712" t="str" cm="1">
        <f t="array" aca="1" ref="I712" ca="1">INDEX(data_generation!$AD$7:$AD$9,RANDBETWEEN(1,ROWS(data_generation!$AD$7:$AD$9)))</f>
        <v>Loyal</v>
      </c>
      <c r="J712" t="str" cm="1">
        <f t="array" aca="1" ref="J712" ca="1">INDEX(data_generation!$AE$7:$AE$9,RANDBETWEEN(1,ROWS(data_generation!$AE$7:$AE$9)))</f>
        <v>School</v>
      </c>
      <c r="K712" t="b" cm="1">
        <f t="array" aca="1" ref="K712" ca="1">INDEX(data_generation!$AF$7:$AF$8,RANDBETWEEN(1,ROWS(data_generation!$AF$7:$AF$8)))</f>
        <v>1</v>
      </c>
      <c r="L712" t="str" cm="1">
        <f t="array" aca="1" ref="L712" ca="1">INDEX($AG$7:$AG$10,RANDBETWEEN(1,ROWS($AG$7:$AG$10)))</f>
        <v>26-45</v>
      </c>
      <c r="M712" t="str" cm="1">
        <f t="array" aca="1" ref="M712" ca="1">INDEX(data_generation!$AI$7:$AI$9,RANDBETWEEN(1,ROWS(data_generation!$AI$7:$AI$9)))</f>
        <v>Female</v>
      </c>
      <c r="N712" t="str" cm="1">
        <f t="array" aca="1" ref="N712" ca="1">INDEX($AK$7:$AK$9,RANDBETWEEN(1,ROWS($AK$7:$AK$9)))</f>
        <v>Above $1000</v>
      </c>
      <c r="O712" t="str" cm="1">
        <f t="array" aca="1" ref="O712" ca="1">INDEX($AM$7:$AM$12,RANDBETWEEN(1,ROWS($AM$7:$AM$12)))</f>
        <v>WI</v>
      </c>
      <c r="P712" s="6"/>
      <c r="Q712" s="6"/>
      <c r="S712">
        <f t="shared" ref="S712:S775" ca="1" si="47">RAND()</f>
        <v>0.15318094513849545</v>
      </c>
      <c r="T712" s="5">
        <f t="shared" ref="T712:T775" ca="1" si="48">RAND()</f>
        <v>0.3188504333786063</v>
      </c>
      <c r="U712">
        <v>100706</v>
      </c>
      <c r="Y712" s="8">
        <v>10706</v>
      </c>
    </row>
    <row r="713" spans="1:25" x14ac:dyDescent="0.25">
      <c r="A713" cm="1">
        <f t="array" aca="1" ref="A713" ca="1">INDEX($U$7:$U$50006, RANK(T713,$T$7:$T$50006), 1)</f>
        <v>100242</v>
      </c>
      <c r="B713" cm="1">
        <f t="array" aca="1" ref="B713" ca="1">INDEX($Y$7:$Y$50006, RANK(T713,$T$7:$T$50006), 1)</f>
        <v>10242</v>
      </c>
      <c r="C713" t="str">
        <f t="shared" ca="1" si="45"/>
        <v>BC</v>
      </c>
      <c r="D713" t="str">
        <f t="shared" ca="1" si="46"/>
        <v>Square</v>
      </c>
      <c r="E713" cm="1">
        <f t="array" aca="1" ref="E713" ca="1">INDEX($Z$7:$Z$46,RANDBETWEEN(1,ROWS($Z$7:$Z$46)))</f>
        <v>2023</v>
      </c>
      <c r="F713" cm="1">
        <f t="array" aca="1" ref="F713" ca="1">INDEX($AB$7:$AB$126,RANDBETWEEN(1,ROWS($AB$7:$AB$126)))</f>
        <v>47</v>
      </c>
      <c r="G713">
        <f ca="1">IF(_xlfn.NORM.INV(T713,$R$7,$R$8)&lt;0,0,_xlfn.NORM.INV(T713,$R$7,$R$8))*VLOOKUP(C713,$V$7:$W$10,2,FALSE)</f>
        <v>3.3764843655169772</v>
      </c>
      <c r="H713" s="6">
        <f ca="1">G713*VLOOKUP(C713,$V$7:$X$12,3,FALSE)</f>
        <v>50.647265482754655</v>
      </c>
      <c r="I713" t="str" cm="1">
        <f t="array" aca="1" ref="I713" ca="1">INDEX(data_generation!$AD$7:$AD$9,RANDBETWEEN(1,ROWS(data_generation!$AD$7:$AD$9)))</f>
        <v>Uncommited</v>
      </c>
      <c r="J713" t="str" cm="1">
        <f t="array" aca="1" ref="J713" ca="1">INDEX(data_generation!$AE$7:$AE$9,RANDBETWEEN(1,ROWS(data_generation!$AE$7:$AE$9)))</f>
        <v>Work</v>
      </c>
      <c r="K713" t="b" cm="1">
        <f t="array" aca="1" ref="K713" ca="1">INDEX(data_generation!$AF$7:$AF$8,RANDBETWEEN(1,ROWS(data_generation!$AF$7:$AF$8)))</f>
        <v>0</v>
      </c>
      <c r="L713" t="str" cm="1">
        <f t="array" aca="1" ref="L713" ca="1">INDEX($AG$7:$AG$10,RANDBETWEEN(1,ROWS($AG$7:$AG$10)))</f>
        <v>&gt;65</v>
      </c>
      <c r="M713" t="str" cm="1">
        <f t="array" aca="1" ref="M713" ca="1">INDEX(data_generation!$AI$7:$AI$9,RANDBETWEEN(1,ROWS(data_generation!$AI$7:$AI$9)))</f>
        <v>Other</v>
      </c>
      <c r="N713" t="str" cm="1">
        <f t="array" aca="1" ref="N713" ca="1">INDEX($AK$7:$AK$9,RANDBETWEEN(1,ROWS($AK$7:$AK$9)))</f>
        <v>Above $1000</v>
      </c>
      <c r="O713" t="str" cm="1">
        <f t="array" aca="1" ref="O713" ca="1">INDEX($AM$7:$AM$12,RANDBETWEEN(1,ROWS($AM$7:$AM$12)))</f>
        <v>IL</v>
      </c>
      <c r="P713" s="6"/>
      <c r="Q713" s="6"/>
      <c r="S713">
        <f t="shared" ca="1" si="47"/>
        <v>0.86305988344927376</v>
      </c>
      <c r="T713" s="5">
        <f t="shared" ca="1" si="48"/>
        <v>0.77426564782804708</v>
      </c>
      <c r="U713">
        <v>100707</v>
      </c>
      <c r="Y713" s="8">
        <v>10707</v>
      </c>
    </row>
    <row r="714" spans="1:25" x14ac:dyDescent="0.25">
      <c r="A714" cm="1">
        <f t="array" aca="1" ref="A714" ca="1">INDEX($U$7:$U$50006, RANK(T714,$T$7:$T$50006), 1)</f>
        <v>100245</v>
      </c>
      <c r="B714" cm="1">
        <f t="array" aca="1" ref="B714" ca="1">INDEX($Y$7:$Y$50006, RANK(T714,$T$7:$T$50006), 1)</f>
        <v>10245</v>
      </c>
      <c r="C714" t="str">
        <f t="shared" ca="1" si="45"/>
        <v>BC</v>
      </c>
      <c r="D714" t="str">
        <f t="shared" ca="1" si="46"/>
        <v>Square</v>
      </c>
      <c r="E714" cm="1">
        <f t="array" aca="1" ref="E714" ca="1">INDEX($Z$7:$Z$46,RANDBETWEEN(1,ROWS($Z$7:$Z$46)))</f>
        <v>2016</v>
      </c>
      <c r="F714" cm="1">
        <f t="array" aca="1" ref="F714" ca="1">INDEX($AB$7:$AB$126,RANDBETWEEN(1,ROWS($AB$7:$AB$126)))</f>
        <v>109</v>
      </c>
      <c r="G714">
        <f ca="1">IF(_xlfn.NORM.INV(T714,$R$7,$R$8)&lt;0,0,_xlfn.NORM.INV(T714,$R$7,$R$8))*VLOOKUP(C714,$V$7:$W$10,2,FALSE)</f>
        <v>3.37366810984228</v>
      </c>
      <c r="H714" s="6">
        <f ca="1">G714*VLOOKUP(C714,$V$7:$X$12,3,FALSE)</f>
        <v>50.605021647634203</v>
      </c>
      <c r="I714" t="str" cm="1">
        <f t="array" aca="1" ref="I714" ca="1">INDEX(data_generation!$AD$7:$AD$9,RANDBETWEEN(1,ROWS(data_generation!$AD$7:$AD$9)))</f>
        <v>Uncommited</v>
      </c>
      <c r="J714" t="str" cm="1">
        <f t="array" aca="1" ref="J714" ca="1">INDEX(data_generation!$AE$7:$AE$9,RANDBETWEEN(1,ROWS(data_generation!$AE$7:$AE$9)))</f>
        <v>School</v>
      </c>
      <c r="K714" t="b" cm="1">
        <f t="array" aca="1" ref="K714" ca="1">INDEX(data_generation!$AF$7:$AF$8,RANDBETWEEN(1,ROWS(data_generation!$AF$7:$AF$8)))</f>
        <v>1</v>
      </c>
      <c r="L714" t="str" cm="1">
        <f t="array" aca="1" ref="L714" ca="1">INDEX($AG$7:$AG$10,RANDBETWEEN(1,ROWS($AG$7:$AG$10)))</f>
        <v>26-45</v>
      </c>
      <c r="M714" t="str" cm="1">
        <f t="array" aca="1" ref="M714" ca="1">INDEX(data_generation!$AI$7:$AI$9,RANDBETWEEN(1,ROWS(data_generation!$AI$7:$AI$9)))</f>
        <v>Female</v>
      </c>
      <c r="N714" t="str" cm="1">
        <f t="array" aca="1" ref="N714" ca="1">INDEX($AK$7:$AK$9,RANDBETWEEN(1,ROWS($AK$7:$AK$9)))</f>
        <v>Above $1000</v>
      </c>
      <c r="O714" t="str" cm="1">
        <f t="array" aca="1" ref="O714" ca="1">INDEX($AM$7:$AM$12,RANDBETWEEN(1,ROWS($AM$7:$AM$12)))</f>
        <v>IL</v>
      </c>
      <c r="P714" s="6"/>
      <c r="Q714" s="6"/>
      <c r="S714">
        <f t="shared" ca="1" si="47"/>
        <v>0.38286044929138474</v>
      </c>
      <c r="T714" s="5">
        <f t="shared" ca="1" si="48"/>
        <v>0.77256968277959115</v>
      </c>
      <c r="U714">
        <v>100708</v>
      </c>
      <c r="Y714" s="8">
        <v>10708</v>
      </c>
    </row>
    <row r="715" spans="1:25" x14ac:dyDescent="0.25">
      <c r="A715" cm="1">
        <f t="array" aca="1" ref="A715" ca="1">INDEX($U$7:$U$50006, RANK(T715,$T$7:$T$50006), 1)</f>
        <v>100366</v>
      </c>
      <c r="B715" cm="1">
        <f t="array" aca="1" ref="B715" ca="1">INDEX($Y$7:$Y$50006, RANK(T715,$T$7:$T$50006), 1)</f>
        <v>10366</v>
      </c>
      <c r="C715" t="str">
        <f t="shared" ca="1" si="45"/>
        <v>AB</v>
      </c>
      <c r="D715" t="str">
        <f t="shared" ca="1" si="46"/>
        <v>Circle</v>
      </c>
      <c r="E715" cm="1">
        <f t="array" aca="1" ref="E715" ca="1">INDEX($Z$7:$Z$46,RANDBETWEEN(1,ROWS($Z$7:$Z$46)))</f>
        <v>2023</v>
      </c>
      <c r="F715" cm="1">
        <f t="array" aca="1" ref="F715" ca="1">INDEX($AB$7:$AB$126,RANDBETWEEN(1,ROWS($AB$7:$AB$126)))</f>
        <v>119</v>
      </c>
      <c r="G715">
        <f ca="1">IF(_xlfn.NORM.INV(T715,$R$7,$R$8)&lt;0,0,_xlfn.NORM.INV(T715,$R$7,$R$8))*VLOOKUP(C715,$V$7:$W$10,2,FALSE)</f>
        <v>57.822732384328049</v>
      </c>
      <c r="H715" s="6">
        <f ca="1">G715*VLOOKUP(C715,$V$7:$X$12,3,FALSE)</f>
        <v>144.55683096082012</v>
      </c>
      <c r="I715" t="str" cm="1">
        <f t="array" aca="1" ref="I715" ca="1">INDEX(data_generation!$AD$7:$AD$9,RANDBETWEEN(1,ROWS(data_generation!$AD$7:$AD$9)))</f>
        <v>Loyal</v>
      </c>
      <c r="J715" t="str" cm="1">
        <f t="array" aca="1" ref="J715" ca="1">INDEX(data_generation!$AE$7:$AE$9,RANDBETWEEN(1,ROWS(data_generation!$AE$7:$AE$9)))</f>
        <v>School</v>
      </c>
      <c r="K715" t="b" cm="1">
        <f t="array" aca="1" ref="K715" ca="1">INDEX(data_generation!$AF$7:$AF$8,RANDBETWEEN(1,ROWS(data_generation!$AF$7:$AF$8)))</f>
        <v>1</v>
      </c>
      <c r="L715" t="str" cm="1">
        <f t="array" aca="1" ref="L715" ca="1">INDEX($AG$7:$AG$10,RANDBETWEEN(1,ROWS($AG$7:$AG$10)))</f>
        <v>26-45</v>
      </c>
      <c r="M715" t="str" cm="1">
        <f t="array" aca="1" ref="M715" ca="1">INDEX(data_generation!$AI$7:$AI$9,RANDBETWEEN(1,ROWS(data_generation!$AI$7:$AI$9)))</f>
        <v>Male</v>
      </c>
      <c r="N715" t="str" cm="1">
        <f t="array" aca="1" ref="N715" ca="1">INDEX($AK$7:$AK$9,RANDBETWEEN(1,ROWS($AK$7:$AK$9)))</f>
        <v>Under $500</v>
      </c>
      <c r="O715" t="str" cm="1">
        <f t="array" aca="1" ref="O715" ca="1">INDEX($AM$7:$AM$12,RANDBETWEEN(1,ROWS($AM$7:$AM$12)))</f>
        <v>IA</v>
      </c>
      <c r="P715" s="6"/>
      <c r="Q715" s="6"/>
      <c r="S715">
        <f t="shared" ca="1" si="47"/>
        <v>0.41238681783753639</v>
      </c>
      <c r="T715" s="5">
        <f t="shared" ca="1" si="48"/>
        <v>0.66448982132740275</v>
      </c>
      <c r="U715">
        <v>100709</v>
      </c>
      <c r="Y715" s="8">
        <v>10709</v>
      </c>
    </row>
    <row r="716" spans="1:25" x14ac:dyDescent="0.25">
      <c r="A716" cm="1">
        <f t="array" aca="1" ref="A716" ca="1">INDEX($U$7:$U$50006, RANK(T716,$T$7:$T$50006), 1)</f>
        <v>100650</v>
      </c>
      <c r="B716" cm="1">
        <f t="array" aca="1" ref="B716" ca="1">INDEX($Y$7:$Y$50006, RANK(T716,$T$7:$T$50006), 1)</f>
        <v>10650</v>
      </c>
      <c r="C716" t="str">
        <f t="shared" ca="1" si="45"/>
        <v>BC</v>
      </c>
      <c r="D716" t="str">
        <f t="shared" ca="1" si="46"/>
        <v>Square</v>
      </c>
      <c r="E716" cm="1">
        <f t="array" aca="1" ref="E716" ca="1">INDEX($Z$7:$Z$46,RANDBETWEEN(1,ROWS($Z$7:$Z$46)))</f>
        <v>2021</v>
      </c>
      <c r="F716" cm="1">
        <f t="array" aca="1" ref="F716" ca="1">INDEX($AB$7:$AB$126,RANDBETWEEN(1,ROWS($AB$7:$AB$126)))</f>
        <v>119</v>
      </c>
      <c r="G716">
        <f ca="1">IF(_xlfn.NORM.INV(T716,$R$7,$R$8)&lt;0,0,_xlfn.NORM.INV(T716,$R$7,$R$8))*VLOOKUP(C716,$V$7:$W$10,2,FALSE)</f>
        <v>2.8963706884363449</v>
      </c>
      <c r="H716" s="6">
        <f ca="1">G716*VLOOKUP(C716,$V$7:$X$12,3,FALSE)</f>
        <v>43.445560326545177</v>
      </c>
      <c r="I716" t="str" cm="1">
        <f t="array" aca="1" ref="I716" ca="1">INDEX(data_generation!$AD$7:$AD$9,RANDBETWEEN(1,ROWS(data_generation!$AD$7:$AD$9)))</f>
        <v>Uncommited</v>
      </c>
      <c r="J716" t="str" cm="1">
        <f t="array" aca="1" ref="J716" ca="1">INDEX(data_generation!$AE$7:$AE$9,RANDBETWEEN(1,ROWS(data_generation!$AE$7:$AE$9)))</f>
        <v>School</v>
      </c>
      <c r="K716" t="b" cm="1">
        <f t="array" aca="1" ref="K716" ca="1">INDEX(data_generation!$AF$7:$AF$8,RANDBETWEEN(1,ROWS(data_generation!$AF$7:$AF$8)))</f>
        <v>0</v>
      </c>
      <c r="L716" t="str" cm="1">
        <f t="array" aca="1" ref="L716" ca="1">INDEX($AG$7:$AG$10,RANDBETWEEN(1,ROWS($AG$7:$AG$10)))</f>
        <v>46-65</v>
      </c>
      <c r="M716" t="str" cm="1">
        <f t="array" aca="1" ref="M716" ca="1">INDEX(data_generation!$AI$7:$AI$9,RANDBETWEEN(1,ROWS(data_generation!$AI$7:$AI$9)))</f>
        <v>Other</v>
      </c>
      <c r="N716" t="str" cm="1">
        <f t="array" aca="1" ref="N716" ca="1">INDEX($AK$7:$AK$9,RANDBETWEEN(1,ROWS($AK$7:$AK$9)))</f>
        <v>Above $1000</v>
      </c>
      <c r="O716" t="str" cm="1">
        <f t="array" aca="1" ref="O716" ca="1">INDEX($AM$7:$AM$12,RANDBETWEEN(1,ROWS($AM$7:$AM$12)))</f>
        <v>IL</v>
      </c>
      <c r="P716" s="6"/>
      <c r="Q716" s="6"/>
      <c r="S716">
        <f t="shared" ca="1" si="47"/>
        <v>0.82623265788171563</v>
      </c>
      <c r="T716" s="5">
        <f t="shared" ca="1" si="48"/>
        <v>0.41790394323019497</v>
      </c>
      <c r="U716">
        <v>100710</v>
      </c>
      <c r="Y716" s="8">
        <v>10710</v>
      </c>
    </row>
    <row r="717" spans="1:25" x14ac:dyDescent="0.25">
      <c r="A717" cm="1">
        <f t="array" aca="1" ref="A717" ca="1">INDEX($U$7:$U$50006, RANK(T717,$T$7:$T$50006), 1)</f>
        <v>100775</v>
      </c>
      <c r="B717" cm="1">
        <f t="array" aca="1" ref="B717" ca="1">INDEX($Y$7:$Y$50006, RANK(T717,$T$7:$T$50006), 1)</f>
        <v>10775</v>
      </c>
      <c r="C717" t="str">
        <f t="shared" ca="1" si="45"/>
        <v>BC</v>
      </c>
      <c r="D717" t="str">
        <f t="shared" ca="1" si="46"/>
        <v>Square</v>
      </c>
      <c r="E717" cm="1">
        <f t="array" aca="1" ref="E717" ca="1">INDEX($Z$7:$Z$46,RANDBETWEEN(1,ROWS($Z$7:$Z$46)))</f>
        <v>2022</v>
      </c>
      <c r="F717" cm="1">
        <f t="array" aca="1" ref="F717" ca="1">INDEX($AB$7:$AB$126,RANDBETWEEN(1,ROWS($AB$7:$AB$126)))</f>
        <v>40</v>
      </c>
      <c r="G717">
        <f ca="1">IF(_xlfn.NORM.INV(T717,$R$7,$R$8)&lt;0,0,_xlfn.NORM.INV(T717,$R$7,$R$8))*VLOOKUP(C717,$V$7:$W$10,2,FALSE)</f>
        <v>2.7691560632844316</v>
      </c>
      <c r="H717" s="6">
        <f ca="1">G717*VLOOKUP(C717,$V$7:$X$12,3,FALSE)</f>
        <v>41.537340949266472</v>
      </c>
      <c r="I717" t="str" cm="1">
        <f t="array" aca="1" ref="I717" ca="1">INDEX(data_generation!$AD$7:$AD$9,RANDBETWEEN(1,ROWS(data_generation!$AD$7:$AD$9)))</f>
        <v>Disloyal</v>
      </c>
      <c r="J717" t="str" cm="1">
        <f t="array" aca="1" ref="J717" ca="1">INDEX(data_generation!$AE$7:$AE$9,RANDBETWEEN(1,ROWS(data_generation!$AE$7:$AE$9)))</f>
        <v>Work</v>
      </c>
      <c r="K717" t="b" cm="1">
        <f t="array" aca="1" ref="K717" ca="1">INDEX(data_generation!$AF$7:$AF$8,RANDBETWEEN(1,ROWS(data_generation!$AF$7:$AF$8)))</f>
        <v>0</v>
      </c>
      <c r="L717" t="str" cm="1">
        <f t="array" aca="1" ref="L717" ca="1">INDEX($AG$7:$AG$10,RANDBETWEEN(1,ROWS($AG$7:$AG$10)))</f>
        <v>46-65</v>
      </c>
      <c r="M717" t="str" cm="1">
        <f t="array" aca="1" ref="M717" ca="1">INDEX(data_generation!$AI$7:$AI$9,RANDBETWEEN(1,ROWS(data_generation!$AI$7:$AI$9)))</f>
        <v>Other</v>
      </c>
      <c r="N717" t="str" cm="1">
        <f t="array" aca="1" ref="N717" ca="1">INDEX($AK$7:$AK$9,RANDBETWEEN(1,ROWS($AK$7:$AK$9)))</f>
        <v>Above $1000</v>
      </c>
      <c r="O717" t="str" cm="1">
        <f t="array" aca="1" ref="O717" ca="1">INDEX($AM$7:$AM$12,RANDBETWEEN(1,ROWS($AM$7:$AM$12)))</f>
        <v>IL</v>
      </c>
      <c r="P717" s="6"/>
      <c r="Q717" s="6"/>
      <c r="S717">
        <f t="shared" ca="1" si="47"/>
        <v>0.91505733513711429</v>
      </c>
      <c r="T717" s="5">
        <f t="shared" ca="1" si="48"/>
        <v>0.32215258425319548</v>
      </c>
      <c r="U717">
        <v>100711</v>
      </c>
      <c r="Y717" s="8">
        <v>10711</v>
      </c>
    </row>
    <row r="718" spans="1:25" x14ac:dyDescent="0.25">
      <c r="A718" cm="1">
        <f t="array" aca="1" ref="A718" ca="1">INDEX($U$7:$U$50006, RANK(T718,$T$7:$T$50006), 1)</f>
        <v>100832</v>
      </c>
      <c r="B718" cm="1">
        <f t="array" aca="1" ref="B718" ca="1">INDEX($Y$7:$Y$50006, RANK(T718,$T$7:$T$50006), 1)</f>
        <v>10832</v>
      </c>
      <c r="C718" t="str">
        <f t="shared" ca="1" si="45"/>
        <v>AB</v>
      </c>
      <c r="D718" t="str">
        <f t="shared" ca="1" si="46"/>
        <v>Circle</v>
      </c>
      <c r="E718" cm="1">
        <f t="array" aca="1" ref="E718" ca="1">INDEX($Z$7:$Z$46,RANDBETWEEN(1,ROWS($Z$7:$Z$46)))</f>
        <v>2017</v>
      </c>
      <c r="F718" cm="1">
        <f t="array" aca="1" ref="F718" ca="1">INDEX($AB$7:$AB$126,RANDBETWEEN(1,ROWS($AB$7:$AB$126)))</f>
        <v>100</v>
      </c>
      <c r="G718">
        <f ca="1">IF(_xlfn.NORM.INV(T718,$R$7,$R$8)&lt;0,0,_xlfn.NORM.INV(T718,$R$7,$R$8))*VLOOKUP(C718,$V$7:$W$10,2,FALSE)</f>
        <v>48.263706887082037</v>
      </c>
      <c r="H718" s="6">
        <f ca="1">G718*VLOOKUP(C718,$V$7:$X$12,3,FALSE)</f>
        <v>120.65926721770509</v>
      </c>
      <c r="I718" t="str" cm="1">
        <f t="array" aca="1" ref="I718" ca="1">INDEX(data_generation!$AD$7:$AD$9,RANDBETWEEN(1,ROWS(data_generation!$AD$7:$AD$9)))</f>
        <v>Disloyal</v>
      </c>
      <c r="J718" t="str" cm="1">
        <f t="array" aca="1" ref="J718" ca="1">INDEX(data_generation!$AE$7:$AE$9,RANDBETWEEN(1,ROWS(data_generation!$AE$7:$AE$9)))</f>
        <v>Work</v>
      </c>
      <c r="K718" t="b" cm="1">
        <f t="array" aca="1" ref="K718" ca="1">INDEX(data_generation!$AF$7:$AF$8,RANDBETWEEN(1,ROWS(data_generation!$AF$7:$AF$8)))</f>
        <v>1</v>
      </c>
      <c r="L718" t="str" cm="1">
        <f t="array" aca="1" ref="L718" ca="1">INDEX($AG$7:$AG$10,RANDBETWEEN(1,ROWS($AG$7:$AG$10)))</f>
        <v>26-45</v>
      </c>
      <c r="M718" t="str" cm="1">
        <f t="array" aca="1" ref="M718" ca="1">INDEX(data_generation!$AI$7:$AI$9,RANDBETWEEN(1,ROWS(data_generation!$AI$7:$AI$9)))</f>
        <v>Male</v>
      </c>
      <c r="N718" t="str" cm="1">
        <f t="array" aca="1" ref="N718" ca="1">INDEX($AK$7:$AK$9,RANDBETWEEN(1,ROWS($AK$7:$AK$9)))</f>
        <v>Under $500</v>
      </c>
      <c r="O718" t="str" cm="1">
        <f t="array" aca="1" ref="O718" ca="1">INDEX($AM$7:$AM$12,RANDBETWEEN(1,ROWS($AM$7:$AM$12)))</f>
        <v>MN</v>
      </c>
      <c r="P718" s="6"/>
      <c r="Q718" s="6"/>
      <c r="S718">
        <f t="shared" ca="1" si="47"/>
        <v>0.81581666009675757</v>
      </c>
      <c r="T718" s="5">
        <f t="shared" ca="1" si="48"/>
        <v>0.26194326689010627</v>
      </c>
      <c r="U718">
        <v>100712</v>
      </c>
      <c r="Y718" s="8">
        <v>10712</v>
      </c>
    </row>
    <row r="719" spans="1:25" x14ac:dyDescent="0.25">
      <c r="A719" cm="1">
        <f t="array" aca="1" ref="A719" ca="1">INDEX($U$7:$U$50006, RANK(T719,$T$7:$T$50006), 1)</f>
        <v>100595</v>
      </c>
      <c r="B719" cm="1">
        <f t="array" aca="1" ref="B719" ca="1">INDEX($Y$7:$Y$50006, RANK(T719,$T$7:$T$50006), 1)</f>
        <v>10595</v>
      </c>
      <c r="C719" t="str">
        <f t="shared" ca="1" si="45"/>
        <v>BC</v>
      </c>
      <c r="D719" t="str">
        <f t="shared" ca="1" si="46"/>
        <v>Square</v>
      </c>
      <c r="E719" cm="1">
        <f t="array" aca="1" ref="E719" ca="1">INDEX($Z$7:$Z$46,RANDBETWEEN(1,ROWS($Z$7:$Z$46)))</f>
        <v>2016</v>
      </c>
      <c r="F719" cm="1">
        <f t="array" aca="1" ref="F719" ca="1">INDEX($AB$7:$AB$126,RANDBETWEEN(1,ROWS($AB$7:$AB$126)))</f>
        <v>95</v>
      </c>
      <c r="G719">
        <f ca="1">IF(_xlfn.NORM.INV(T719,$R$7,$R$8)&lt;0,0,_xlfn.NORM.INV(T719,$R$7,$R$8))*VLOOKUP(C719,$V$7:$W$10,2,FALSE)</f>
        <v>2.95241446997353</v>
      </c>
      <c r="H719" s="6">
        <f ca="1">G719*VLOOKUP(C719,$V$7:$X$12,3,FALSE)</f>
        <v>44.286217049602946</v>
      </c>
      <c r="I719" t="str" cm="1">
        <f t="array" aca="1" ref="I719" ca="1">INDEX(data_generation!$AD$7:$AD$9,RANDBETWEEN(1,ROWS(data_generation!$AD$7:$AD$9)))</f>
        <v>Disloyal</v>
      </c>
      <c r="J719" t="str" cm="1">
        <f t="array" aca="1" ref="J719" ca="1">INDEX(data_generation!$AE$7:$AE$9,RANDBETWEEN(1,ROWS(data_generation!$AE$7:$AE$9)))</f>
        <v>Home</v>
      </c>
      <c r="K719" t="b" cm="1">
        <f t="array" aca="1" ref="K719" ca="1">INDEX(data_generation!$AF$7:$AF$8,RANDBETWEEN(1,ROWS(data_generation!$AF$7:$AF$8)))</f>
        <v>1</v>
      </c>
      <c r="L719" t="str" cm="1">
        <f t="array" aca="1" ref="L719" ca="1">INDEX($AG$7:$AG$10,RANDBETWEEN(1,ROWS($AG$7:$AG$10)))</f>
        <v>46-65</v>
      </c>
      <c r="M719" t="str" cm="1">
        <f t="array" aca="1" ref="M719" ca="1">INDEX(data_generation!$AI$7:$AI$9,RANDBETWEEN(1,ROWS(data_generation!$AI$7:$AI$9)))</f>
        <v>Male</v>
      </c>
      <c r="N719" t="str" cm="1">
        <f t="array" aca="1" ref="N719" ca="1">INDEX($AK$7:$AK$9,RANDBETWEEN(1,ROWS($AK$7:$AK$9)))</f>
        <v>$500-$1000</v>
      </c>
      <c r="O719" t="str" cm="1">
        <f t="array" aca="1" ref="O719" ca="1">INDEX($AM$7:$AM$12,RANDBETWEEN(1,ROWS($AM$7:$AM$12)))</f>
        <v>IL</v>
      </c>
      <c r="P719" s="6"/>
      <c r="Q719" s="6"/>
      <c r="S719">
        <f t="shared" ca="1" si="47"/>
        <v>0.93975266623469333</v>
      </c>
      <c r="T719" s="5">
        <f t="shared" ca="1" si="48"/>
        <v>0.46208947817873058</v>
      </c>
      <c r="U719">
        <v>100713</v>
      </c>
      <c r="Y719" s="8">
        <v>10713</v>
      </c>
    </row>
    <row r="720" spans="1:25" x14ac:dyDescent="0.25">
      <c r="A720" cm="1">
        <f t="array" aca="1" ref="A720" ca="1">INDEX($U$7:$U$50006, RANK(T720,$T$7:$T$50006), 1)</f>
        <v>100300</v>
      </c>
      <c r="B720" cm="1">
        <f t="array" aca="1" ref="B720" ca="1">INDEX($Y$7:$Y$50006, RANK(T720,$T$7:$T$50006), 1)</f>
        <v>10300</v>
      </c>
      <c r="C720" t="str">
        <f t="shared" ca="1" si="45"/>
        <v>BC</v>
      </c>
      <c r="D720" t="str">
        <f t="shared" ca="1" si="46"/>
        <v>Square</v>
      </c>
      <c r="E720" cm="1">
        <f t="array" aca="1" ref="E720" ca="1">INDEX($Z$7:$Z$46,RANDBETWEEN(1,ROWS($Z$7:$Z$46)))</f>
        <v>2023</v>
      </c>
      <c r="F720" cm="1">
        <f t="array" aca="1" ref="F720" ca="1">INDEX($AB$7:$AB$126,RANDBETWEEN(1,ROWS($AB$7:$AB$126)))</f>
        <v>116</v>
      </c>
      <c r="G720">
        <f ca="1">IF(_xlfn.NORM.INV(T720,$R$7,$R$8)&lt;0,0,_xlfn.NORM.INV(T720,$R$7,$R$8))*VLOOKUP(C720,$V$7:$W$10,2,FALSE)</f>
        <v>3.3118017151026176</v>
      </c>
      <c r="H720" s="6">
        <f ca="1">G720*VLOOKUP(C720,$V$7:$X$12,3,FALSE)</f>
        <v>49.677025726539263</v>
      </c>
      <c r="I720" t="str" cm="1">
        <f t="array" aca="1" ref="I720" ca="1">INDEX(data_generation!$AD$7:$AD$9,RANDBETWEEN(1,ROWS(data_generation!$AD$7:$AD$9)))</f>
        <v>Disloyal</v>
      </c>
      <c r="J720" t="str" cm="1">
        <f t="array" aca="1" ref="J720" ca="1">INDEX(data_generation!$AE$7:$AE$9,RANDBETWEEN(1,ROWS(data_generation!$AE$7:$AE$9)))</f>
        <v>School</v>
      </c>
      <c r="K720" t="b" cm="1">
        <f t="array" aca="1" ref="K720" ca="1">INDEX(data_generation!$AF$7:$AF$8,RANDBETWEEN(1,ROWS(data_generation!$AF$7:$AF$8)))</f>
        <v>1</v>
      </c>
      <c r="L720" t="str" cm="1">
        <f t="array" aca="1" ref="L720" ca="1">INDEX($AG$7:$AG$10,RANDBETWEEN(1,ROWS($AG$7:$AG$10)))</f>
        <v>46-65</v>
      </c>
      <c r="M720" t="str" cm="1">
        <f t="array" aca="1" ref="M720" ca="1">INDEX(data_generation!$AI$7:$AI$9,RANDBETWEEN(1,ROWS(data_generation!$AI$7:$AI$9)))</f>
        <v>Male</v>
      </c>
      <c r="N720" t="str" cm="1">
        <f t="array" aca="1" ref="N720" ca="1">INDEX($AK$7:$AK$9,RANDBETWEEN(1,ROWS($AK$7:$AK$9)))</f>
        <v>Above $1000</v>
      </c>
      <c r="O720" t="str" cm="1">
        <f t="array" aca="1" ref="O720" ca="1">INDEX($AM$7:$AM$12,RANDBETWEEN(1,ROWS($AM$7:$AM$12)))</f>
        <v>MN</v>
      </c>
      <c r="P720" s="6"/>
      <c r="Q720" s="6"/>
      <c r="S720">
        <f t="shared" ca="1" si="47"/>
        <v>0.57694297838873587</v>
      </c>
      <c r="T720" s="5">
        <f t="shared" ca="1" si="48"/>
        <v>0.73355597133082195</v>
      </c>
      <c r="U720">
        <v>100714</v>
      </c>
      <c r="Y720" s="8">
        <v>10714</v>
      </c>
    </row>
    <row r="721" spans="1:25" x14ac:dyDescent="0.25">
      <c r="A721" cm="1">
        <f t="array" aca="1" ref="A721" ca="1">INDEX($U$7:$U$50006, RANK(T721,$T$7:$T$50006), 1)</f>
        <v>101068</v>
      </c>
      <c r="B721" cm="1">
        <f t="array" aca="1" ref="B721" ca="1">INDEX($Y$7:$Y$50006, RANK(T721,$T$7:$T$50006), 1)</f>
        <v>11068</v>
      </c>
      <c r="C721" t="str">
        <f t="shared" ca="1" si="45"/>
        <v>BC</v>
      </c>
      <c r="D721" t="str">
        <f t="shared" ca="1" si="46"/>
        <v>Square</v>
      </c>
      <c r="E721" cm="1">
        <f t="array" aca="1" ref="E721" ca="1">INDEX($Z$7:$Z$46,RANDBETWEEN(1,ROWS($Z$7:$Z$46)))</f>
        <v>2022</v>
      </c>
      <c r="F721" cm="1">
        <f t="array" aca="1" ref="F721" ca="1">INDEX($AB$7:$AB$126,RANDBETWEEN(1,ROWS($AB$7:$AB$126)))</f>
        <v>10</v>
      </c>
      <c r="G721">
        <f ca="1">IF(_xlfn.NORM.INV(T721,$R$7,$R$8)&lt;0,0,_xlfn.NORM.INV(T721,$R$7,$R$8))*VLOOKUP(C721,$V$7:$W$10,2,FALSE)</f>
        <v>2.1044723859083212</v>
      </c>
      <c r="H721" s="6">
        <f ca="1">G721*VLOOKUP(C721,$V$7:$X$12,3,FALSE)</f>
        <v>31.567085788624819</v>
      </c>
      <c r="I721" t="str" cm="1">
        <f t="array" aca="1" ref="I721" ca="1">INDEX(data_generation!$AD$7:$AD$9,RANDBETWEEN(1,ROWS(data_generation!$AD$7:$AD$9)))</f>
        <v>Uncommited</v>
      </c>
      <c r="J721" t="str" cm="1">
        <f t="array" aca="1" ref="J721" ca="1">INDEX(data_generation!$AE$7:$AE$9,RANDBETWEEN(1,ROWS(data_generation!$AE$7:$AE$9)))</f>
        <v>School</v>
      </c>
      <c r="K721" t="b" cm="1">
        <f t="array" aca="1" ref="K721" ca="1">INDEX(data_generation!$AF$7:$AF$8,RANDBETWEEN(1,ROWS(data_generation!$AF$7:$AF$8)))</f>
        <v>0</v>
      </c>
      <c r="L721" t="str" cm="1">
        <f t="array" aca="1" ref="L721" ca="1">INDEX($AG$7:$AG$10,RANDBETWEEN(1,ROWS($AG$7:$AG$10)))</f>
        <v>26-45</v>
      </c>
      <c r="M721" t="str" cm="1">
        <f t="array" aca="1" ref="M721" ca="1">INDEX(data_generation!$AI$7:$AI$9,RANDBETWEEN(1,ROWS(data_generation!$AI$7:$AI$9)))</f>
        <v>Other</v>
      </c>
      <c r="N721" t="str" cm="1">
        <f t="array" aca="1" ref="N721" ca="1">INDEX($AK$7:$AK$9,RANDBETWEEN(1,ROWS($AK$7:$AK$9)))</f>
        <v>Under $500</v>
      </c>
      <c r="O721" t="str" cm="1">
        <f t="array" aca="1" ref="O721" ca="1">INDEX($AM$7:$AM$12,RANDBETWEEN(1,ROWS($AM$7:$AM$12)))</f>
        <v>IL</v>
      </c>
      <c r="P721" s="6"/>
      <c r="Q721" s="6"/>
      <c r="S721">
        <f t="shared" ca="1" si="47"/>
        <v>0.63120021935262538</v>
      </c>
      <c r="T721" s="5">
        <f t="shared" ca="1" si="48"/>
        <v>3.6642216413454332E-2</v>
      </c>
      <c r="U721">
        <v>100715</v>
      </c>
      <c r="Y721" s="8">
        <v>10715</v>
      </c>
    </row>
    <row r="722" spans="1:25" x14ac:dyDescent="0.25">
      <c r="A722" cm="1">
        <f t="array" aca="1" ref="A722" ca="1">INDEX($U$7:$U$50006, RANK(T722,$T$7:$T$50006), 1)</f>
        <v>100948</v>
      </c>
      <c r="B722" cm="1">
        <f t="array" aca="1" ref="B722" ca="1">INDEX($Y$7:$Y$50006, RANK(T722,$T$7:$T$50006), 1)</f>
        <v>10948</v>
      </c>
      <c r="C722" t="str">
        <f t="shared" ca="1" si="45"/>
        <v>BB</v>
      </c>
      <c r="D722" t="str">
        <f t="shared" ca="1" si="46"/>
        <v>Circle</v>
      </c>
      <c r="E722" cm="1">
        <f t="array" aca="1" ref="E722" ca="1">INDEX($Z$7:$Z$46,RANDBETWEEN(1,ROWS($Z$7:$Z$46)))</f>
        <v>2013</v>
      </c>
      <c r="F722" cm="1">
        <f t="array" aca="1" ref="F722" ca="1">INDEX($AB$7:$AB$126,RANDBETWEEN(1,ROWS($AB$7:$AB$126)))</f>
        <v>77</v>
      </c>
      <c r="G722">
        <f ca="1">IF(_xlfn.NORM.INV(T722,$R$7,$R$8)&lt;0,0,_xlfn.NORM.INV(T722,$R$7,$R$8))*VLOOKUP(C722,$V$7:$W$10,2,FALSE)</f>
        <v>22.592086158910863</v>
      </c>
      <c r="H722" s="6">
        <f ca="1">G722*VLOOKUP(C722,$V$7:$X$12,3,FALSE)</f>
        <v>225.92086158910863</v>
      </c>
      <c r="I722" t="str" cm="1">
        <f t="array" aca="1" ref="I722" ca="1">INDEX(data_generation!$AD$7:$AD$9,RANDBETWEEN(1,ROWS(data_generation!$AD$7:$AD$9)))</f>
        <v>Disloyal</v>
      </c>
      <c r="J722" t="str" cm="1">
        <f t="array" aca="1" ref="J722" ca="1">INDEX(data_generation!$AE$7:$AE$9,RANDBETWEEN(1,ROWS(data_generation!$AE$7:$AE$9)))</f>
        <v>Work</v>
      </c>
      <c r="K722" t="b" cm="1">
        <f t="array" aca="1" ref="K722" ca="1">INDEX(data_generation!$AF$7:$AF$8,RANDBETWEEN(1,ROWS(data_generation!$AF$7:$AF$8)))</f>
        <v>0</v>
      </c>
      <c r="L722" t="str" cm="1">
        <f t="array" aca="1" ref="L722" ca="1">INDEX($AG$7:$AG$10,RANDBETWEEN(1,ROWS($AG$7:$AG$10)))</f>
        <v>&lt;25</v>
      </c>
      <c r="M722" t="str" cm="1">
        <f t="array" aca="1" ref="M722" ca="1">INDEX(data_generation!$AI$7:$AI$9,RANDBETWEEN(1,ROWS(data_generation!$AI$7:$AI$9)))</f>
        <v>Female</v>
      </c>
      <c r="N722" t="str" cm="1">
        <f t="array" aca="1" ref="N722" ca="1">INDEX($AK$7:$AK$9,RANDBETWEEN(1,ROWS($AK$7:$AK$9)))</f>
        <v>$500-$1000</v>
      </c>
      <c r="O722" t="str" cm="1">
        <f t="array" aca="1" ref="O722" ca="1">INDEX($AM$7:$AM$12,RANDBETWEEN(1,ROWS($AM$7:$AM$12)))</f>
        <v>WI</v>
      </c>
      <c r="P722" s="6"/>
      <c r="Q722" s="6"/>
      <c r="S722">
        <f t="shared" ca="1" si="47"/>
        <v>7.1494027846414898E-3</v>
      </c>
      <c r="T722" s="5">
        <f t="shared" ca="1" si="48"/>
        <v>0.1636575039450392</v>
      </c>
      <c r="U722">
        <v>100716</v>
      </c>
      <c r="Y722" s="8">
        <v>10716</v>
      </c>
    </row>
    <row r="723" spans="1:25" x14ac:dyDescent="0.25">
      <c r="A723" cm="1">
        <f t="array" aca="1" ref="A723" ca="1">INDEX($U$7:$U$50006, RANK(T723,$T$7:$T$50006), 1)</f>
        <v>100525</v>
      </c>
      <c r="B723" cm="1">
        <f t="array" aca="1" ref="B723" ca="1">INDEX($Y$7:$Y$50006, RANK(T723,$T$7:$T$50006), 1)</f>
        <v>10525</v>
      </c>
      <c r="C723" t="str">
        <f t="shared" ca="1" si="45"/>
        <v>AC</v>
      </c>
      <c r="D723" t="str">
        <f t="shared" ca="1" si="46"/>
        <v>Circle</v>
      </c>
      <c r="E723" cm="1">
        <f t="array" aca="1" ref="E723" ca="1">INDEX($Z$7:$Z$46,RANDBETWEEN(1,ROWS($Z$7:$Z$46)))</f>
        <v>2015</v>
      </c>
      <c r="F723" cm="1">
        <f t="array" aca="1" ref="F723" ca="1">INDEX($AB$7:$AB$126,RANDBETWEEN(1,ROWS($AB$7:$AB$126)))</f>
        <v>120</v>
      </c>
      <c r="G723">
        <f ca="1">IF(_xlfn.NORM.INV(T723,$R$7,$R$8)&lt;0,0,_xlfn.NORM.INV(T723,$R$7,$R$8))*VLOOKUP(C723,$V$7:$W$10,2,FALSE)</f>
        <v>51.44021499354934</v>
      </c>
      <c r="H723" s="6">
        <f ca="1">G723*VLOOKUP(C723,$V$7:$X$12,3,FALSE)</f>
        <v>154.32064498064801</v>
      </c>
      <c r="I723" t="str" cm="1">
        <f t="array" aca="1" ref="I723" ca="1">INDEX(data_generation!$AD$7:$AD$9,RANDBETWEEN(1,ROWS(data_generation!$AD$7:$AD$9)))</f>
        <v>Uncommited</v>
      </c>
      <c r="J723" t="str" cm="1">
        <f t="array" aca="1" ref="J723" ca="1">INDEX(data_generation!$AE$7:$AE$9,RANDBETWEEN(1,ROWS(data_generation!$AE$7:$AE$9)))</f>
        <v>School</v>
      </c>
      <c r="K723" t="b" cm="1">
        <f t="array" aca="1" ref="K723" ca="1">INDEX(data_generation!$AF$7:$AF$8,RANDBETWEEN(1,ROWS(data_generation!$AF$7:$AF$8)))</f>
        <v>0</v>
      </c>
      <c r="L723" t="str" cm="1">
        <f t="array" aca="1" ref="L723" ca="1">INDEX($AG$7:$AG$10,RANDBETWEEN(1,ROWS($AG$7:$AG$10)))</f>
        <v>26-45</v>
      </c>
      <c r="M723" t="str" cm="1">
        <f t="array" aca="1" ref="M723" ca="1">INDEX(data_generation!$AI$7:$AI$9,RANDBETWEEN(1,ROWS(data_generation!$AI$7:$AI$9)))</f>
        <v>Other</v>
      </c>
      <c r="N723" t="str" cm="1">
        <f t="array" aca="1" ref="N723" ca="1">INDEX($AK$7:$AK$9,RANDBETWEEN(1,ROWS($AK$7:$AK$9)))</f>
        <v>Under $500</v>
      </c>
      <c r="O723" t="str" cm="1">
        <f t="array" aca="1" ref="O723" ca="1">INDEX($AM$7:$AM$12,RANDBETWEEN(1,ROWS($AM$7:$AM$12)))</f>
        <v>MN</v>
      </c>
      <c r="P723" s="6"/>
      <c r="Q723" s="6"/>
      <c r="S723">
        <f t="shared" ca="1" si="47"/>
        <v>0.91246906637053171</v>
      </c>
      <c r="T723" s="5">
        <f t="shared" ca="1" si="48"/>
        <v>0.52065198784600586</v>
      </c>
      <c r="U723">
        <v>100717</v>
      </c>
      <c r="Y723" s="8">
        <v>10717</v>
      </c>
    </row>
    <row r="724" spans="1:25" x14ac:dyDescent="0.25">
      <c r="A724" cm="1">
        <f t="array" aca="1" ref="A724" ca="1">INDEX($U$7:$U$50006, RANK(T724,$T$7:$T$50006), 1)</f>
        <v>100481</v>
      </c>
      <c r="B724" cm="1">
        <f t="array" aca="1" ref="B724" ca="1">INDEX($Y$7:$Y$50006, RANK(T724,$T$7:$T$50006), 1)</f>
        <v>10481</v>
      </c>
      <c r="C724" t="str">
        <f t="shared" ca="1" si="45"/>
        <v>AB</v>
      </c>
      <c r="D724" t="str">
        <f t="shared" ca="1" si="46"/>
        <v>Circle</v>
      </c>
      <c r="E724" cm="1">
        <f t="array" aca="1" ref="E724" ca="1">INDEX($Z$7:$Z$46,RANDBETWEEN(1,ROWS($Z$7:$Z$46)))</f>
        <v>2022</v>
      </c>
      <c r="F724" cm="1">
        <f t="array" aca="1" ref="F724" ca="1">INDEX($AB$7:$AB$126,RANDBETWEEN(1,ROWS($AB$7:$AB$126)))</f>
        <v>53</v>
      </c>
      <c r="G724">
        <f ca="1">IF(_xlfn.NORM.INV(T724,$R$7,$R$8)&lt;0,0,_xlfn.NORM.INV(T724,$R$7,$R$8))*VLOOKUP(C724,$V$7:$W$10,2,FALSE)</f>
        <v>55.561684325586768</v>
      </c>
      <c r="H724" s="6">
        <f ca="1">G724*VLOOKUP(C724,$V$7:$X$12,3,FALSE)</f>
        <v>138.90421081396693</v>
      </c>
      <c r="I724" t="str" cm="1">
        <f t="array" aca="1" ref="I724" ca="1">INDEX(data_generation!$AD$7:$AD$9,RANDBETWEEN(1,ROWS(data_generation!$AD$7:$AD$9)))</f>
        <v>Disloyal</v>
      </c>
      <c r="J724" t="str" cm="1">
        <f t="array" aca="1" ref="J724" ca="1">INDEX(data_generation!$AE$7:$AE$9,RANDBETWEEN(1,ROWS(data_generation!$AE$7:$AE$9)))</f>
        <v>Work</v>
      </c>
      <c r="K724" t="b" cm="1">
        <f t="array" aca="1" ref="K724" ca="1">INDEX(data_generation!$AF$7:$AF$8,RANDBETWEEN(1,ROWS(data_generation!$AF$7:$AF$8)))</f>
        <v>1</v>
      </c>
      <c r="L724" t="str" cm="1">
        <f t="array" aca="1" ref="L724" ca="1">INDEX($AG$7:$AG$10,RANDBETWEEN(1,ROWS($AG$7:$AG$10)))</f>
        <v>46-65</v>
      </c>
      <c r="M724" t="str" cm="1">
        <f t="array" aca="1" ref="M724" ca="1">INDEX(data_generation!$AI$7:$AI$9,RANDBETWEEN(1,ROWS(data_generation!$AI$7:$AI$9)))</f>
        <v>Other</v>
      </c>
      <c r="N724" t="str" cm="1">
        <f t="array" aca="1" ref="N724" ca="1">INDEX($AK$7:$AK$9,RANDBETWEEN(1,ROWS($AK$7:$AK$9)))</f>
        <v>Under $500</v>
      </c>
      <c r="O724" t="str" cm="1">
        <f t="array" aca="1" ref="O724" ca="1">INDEX($AM$7:$AM$12,RANDBETWEEN(1,ROWS($AM$7:$AM$12)))</f>
        <v>MN</v>
      </c>
      <c r="P724" s="6"/>
      <c r="Q724" s="6"/>
      <c r="S724">
        <f t="shared" ca="1" si="47"/>
        <v>0.817798761815971</v>
      </c>
      <c r="T724" s="5">
        <f t="shared" ca="1" si="48"/>
        <v>0.56887883457510469</v>
      </c>
      <c r="U724">
        <v>100718</v>
      </c>
      <c r="Y724" s="8">
        <v>10718</v>
      </c>
    </row>
    <row r="725" spans="1:25" x14ac:dyDescent="0.25">
      <c r="A725" cm="1">
        <f t="array" aca="1" ref="A725" ca="1">INDEX($U$7:$U$50006, RANK(T725,$T$7:$T$50006), 1)</f>
        <v>100651</v>
      </c>
      <c r="B725" cm="1">
        <f t="array" aca="1" ref="B725" ca="1">INDEX($Y$7:$Y$50006, RANK(T725,$T$7:$T$50006), 1)</f>
        <v>10651</v>
      </c>
      <c r="C725" t="str">
        <f t="shared" ca="1" si="45"/>
        <v>BC</v>
      </c>
      <c r="D725" t="str">
        <f t="shared" ca="1" si="46"/>
        <v>Square</v>
      </c>
      <c r="E725" cm="1">
        <f t="array" aca="1" ref="E725" ca="1">INDEX($Z$7:$Z$46,RANDBETWEEN(1,ROWS($Z$7:$Z$46)))</f>
        <v>2017</v>
      </c>
      <c r="F725" cm="1">
        <f t="array" aca="1" ref="F725" ca="1">INDEX($AB$7:$AB$126,RANDBETWEEN(1,ROWS($AB$7:$AB$126)))</f>
        <v>46</v>
      </c>
      <c r="G725">
        <f ca="1">IF(_xlfn.NORM.INV(T725,$R$7,$R$8)&lt;0,0,_xlfn.NORM.INV(T725,$R$7,$R$8))*VLOOKUP(C725,$V$7:$W$10,2,FALSE)</f>
        <v>2.895489811113952</v>
      </c>
      <c r="H725" s="6">
        <f ca="1">G725*VLOOKUP(C725,$V$7:$X$12,3,FALSE)</f>
        <v>43.432347166709278</v>
      </c>
      <c r="I725" t="str" cm="1">
        <f t="array" aca="1" ref="I725" ca="1">INDEX(data_generation!$AD$7:$AD$9,RANDBETWEEN(1,ROWS(data_generation!$AD$7:$AD$9)))</f>
        <v>Disloyal</v>
      </c>
      <c r="J725" t="str" cm="1">
        <f t="array" aca="1" ref="J725" ca="1">INDEX(data_generation!$AE$7:$AE$9,RANDBETWEEN(1,ROWS(data_generation!$AE$7:$AE$9)))</f>
        <v>Work</v>
      </c>
      <c r="K725" t="b" cm="1">
        <f t="array" aca="1" ref="K725" ca="1">INDEX(data_generation!$AF$7:$AF$8,RANDBETWEEN(1,ROWS(data_generation!$AF$7:$AF$8)))</f>
        <v>0</v>
      </c>
      <c r="L725" t="str" cm="1">
        <f t="array" aca="1" ref="L725" ca="1">INDEX($AG$7:$AG$10,RANDBETWEEN(1,ROWS($AG$7:$AG$10)))</f>
        <v>&gt;65</v>
      </c>
      <c r="M725" t="str" cm="1">
        <f t="array" aca="1" ref="M725" ca="1">INDEX(data_generation!$AI$7:$AI$9,RANDBETWEEN(1,ROWS(data_generation!$AI$7:$AI$9)))</f>
        <v>Male</v>
      </c>
      <c r="N725" t="str" cm="1">
        <f t="array" aca="1" ref="N725" ca="1">INDEX($AK$7:$AK$9,RANDBETWEEN(1,ROWS($AK$7:$AK$9)))</f>
        <v>$500-$1000</v>
      </c>
      <c r="O725" t="str" cm="1">
        <f t="array" aca="1" ref="O725" ca="1">INDEX($AM$7:$AM$12,RANDBETWEEN(1,ROWS($AM$7:$AM$12)))</f>
        <v>IL</v>
      </c>
      <c r="P725" s="6"/>
      <c r="Q725" s="6"/>
      <c r="S725">
        <f t="shared" ca="1" si="47"/>
        <v>0.98386597464973957</v>
      </c>
      <c r="T725" s="5">
        <f t="shared" ca="1" si="48"/>
        <v>0.41721616539906436</v>
      </c>
      <c r="U725">
        <v>100719</v>
      </c>
      <c r="Y725" s="8">
        <v>10719</v>
      </c>
    </row>
    <row r="726" spans="1:25" x14ac:dyDescent="0.25">
      <c r="A726" cm="1">
        <f t="array" aca="1" ref="A726" ca="1">INDEX($U$7:$U$50006, RANK(T726,$T$7:$T$50006), 1)</f>
        <v>100018</v>
      </c>
      <c r="B726" cm="1">
        <f t="array" aca="1" ref="B726" ca="1">INDEX($Y$7:$Y$50006, RANK(T726,$T$7:$T$50006), 1)</f>
        <v>10018</v>
      </c>
      <c r="C726" t="str">
        <f t="shared" ca="1" si="45"/>
        <v>BB</v>
      </c>
      <c r="D726" t="str">
        <f t="shared" ca="1" si="46"/>
        <v>Circle</v>
      </c>
      <c r="E726" cm="1">
        <f t="array" aca="1" ref="E726" ca="1">INDEX($Z$7:$Z$46,RANDBETWEEN(1,ROWS($Z$7:$Z$46)))</f>
        <v>2023</v>
      </c>
      <c r="F726" cm="1">
        <f t="array" aca="1" ref="F726" ca="1">INDEX($AB$7:$AB$126,RANDBETWEEN(1,ROWS($AB$7:$AB$126)))</f>
        <v>13</v>
      </c>
      <c r="G726">
        <f ca="1">IF(_xlfn.NORM.INV(T726,$R$7,$R$8)&lt;0,0,_xlfn.NORM.INV(T726,$R$7,$R$8))*VLOOKUP(C726,$V$7:$W$10,2,FALSE)</f>
        <v>36.424653687664666</v>
      </c>
      <c r="H726" s="6">
        <f ca="1">G726*VLOOKUP(C726,$V$7:$X$12,3,FALSE)</f>
        <v>364.24653687664664</v>
      </c>
      <c r="I726" t="str" cm="1">
        <f t="array" aca="1" ref="I726" ca="1">INDEX(data_generation!$AD$7:$AD$9,RANDBETWEEN(1,ROWS(data_generation!$AD$7:$AD$9)))</f>
        <v>Uncommited</v>
      </c>
      <c r="J726" t="str" cm="1">
        <f t="array" aca="1" ref="J726" ca="1">INDEX(data_generation!$AE$7:$AE$9,RANDBETWEEN(1,ROWS(data_generation!$AE$7:$AE$9)))</f>
        <v>Work</v>
      </c>
      <c r="K726" t="b" cm="1">
        <f t="array" aca="1" ref="K726" ca="1">INDEX(data_generation!$AF$7:$AF$8,RANDBETWEEN(1,ROWS(data_generation!$AF$7:$AF$8)))</f>
        <v>1</v>
      </c>
      <c r="L726" t="str" cm="1">
        <f t="array" aca="1" ref="L726" ca="1">INDEX($AG$7:$AG$10,RANDBETWEEN(1,ROWS($AG$7:$AG$10)))</f>
        <v>&gt;65</v>
      </c>
      <c r="M726" t="str" cm="1">
        <f t="array" aca="1" ref="M726" ca="1">INDEX(data_generation!$AI$7:$AI$9,RANDBETWEEN(1,ROWS(data_generation!$AI$7:$AI$9)))</f>
        <v>Female</v>
      </c>
      <c r="N726" t="str" cm="1">
        <f t="array" aca="1" ref="N726" ca="1">INDEX($AK$7:$AK$9,RANDBETWEEN(1,ROWS($AK$7:$AK$9)))</f>
        <v>Above $1000</v>
      </c>
      <c r="O726" t="str" cm="1">
        <f t="array" aca="1" ref="O726" ca="1">INDEX($AM$7:$AM$12,RANDBETWEEN(1,ROWS($AM$7:$AM$12)))</f>
        <v>WI</v>
      </c>
      <c r="P726" s="6"/>
      <c r="Q726" s="6"/>
      <c r="S726">
        <f t="shared" ca="1" si="47"/>
        <v>0.13634626986328136</v>
      </c>
      <c r="T726" s="5">
        <f t="shared" ca="1" si="48"/>
        <v>0.98188637159288772</v>
      </c>
      <c r="U726">
        <v>100720</v>
      </c>
      <c r="Y726" s="8">
        <v>10720</v>
      </c>
    </row>
    <row r="727" spans="1:25" x14ac:dyDescent="0.25">
      <c r="A727" cm="1">
        <f t="array" aca="1" ref="A727" ca="1">INDEX($U$7:$U$50006, RANK(T727,$T$7:$T$50006), 1)</f>
        <v>100929</v>
      </c>
      <c r="B727" cm="1">
        <f t="array" aca="1" ref="B727" ca="1">INDEX($Y$7:$Y$50006, RANK(T727,$T$7:$T$50006), 1)</f>
        <v>10929</v>
      </c>
      <c r="C727" t="str">
        <f t="shared" ca="1" si="45"/>
        <v>AB</v>
      </c>
      <c r="D727" t="str">
        <f t="shared" ca="1" si="46"/>
        <v>Circle</v>
      </c>
      <c r="E727" cm="1">
        <f t="array" aca="1" ref="E727" ca="1">INDEX($Z$7:$Z$46,RANDBETWEEN(1,ROWS($Z$7:$Z$46)))</f>
        <v>2020</v>
      </c>
      <c r="F727" cm="1">
        <f t="array" aca="1" ref="F727" ca="1">INDEX($AB$7:$AB$126,RANDBETWEEN(1,ROWS($AB$7:$AB$126)))</f>
        <v>39</v>
      </c>
      <c r="G727">
        <f ca="1">IF(_xlfn.NORM.INV(T727,$R$7,$R$8)&lt;0,0,_xlfn.NORM.INV(T727,$R$7,$R$8))*VLOOKUP(C727,$V$7:$W$10,2,FALSE)</f>
        <v>45.734513894022065</v>
      </c>
      <c r="H727" s="6">
        <f ca="1">G727*VLOOKUP(C727,$V$7:$X$12,3,FALSE)</f>
        <v>114.33628473505516</v>
      </c>
      <c r="I727" t="str" cm="1">
        <f t="array" aca="1" ref="I727" ca="1">INDEX(data_generation!$AD$7:$AD$9,RANDBETWEEN(1,ROWS(data_generation!$AD$7:$AD$9)))</f>
        <v>Uncommited</v>
      </c>
      <c r="J727" t="str" cm="1">
        <f t="array" aca="1" ref="J727" ca="1">INDEX(data_generation!$AE$7:$AE$9,RANDBETWEEN(1,ROWS(data_generation!$AE$7:$AE$9)))</f>
        <v>School</v>
      </c>
      <c r="K727" t="b" cm="1">
        <f t="array" aca="1" ref="K727" ca="1">INDEX(data_generation!$AF$7:$AF$8,RANDBETWEEN(1,ROWS(data_generation!$AF$7:$AF$8)))</f>
        <v>1</v>
      </c>
      <c r="L727" t="str" cm="1">
        <f t="array" aca="1" ref="L727" ca="1">INDEX($AG$7:$AG$10,RANDBETWEEN(1,ROWS($AG$7:$AG$10)))</f>
        <v>&gt;65</v>
      </c>
      <c r="M727" t="str" cm="1">
        <f t="array" aca="1" ref="M727" ca="1">INDEX(data_generation!$AI$7:$AI$9,RANDBETWEEN(1,ROWS(data_generation!$AI$7:$AI$9)))</f>
        <v>Female</v>
      </c>
      <c r="N727" t="str" cm="1">
        <f t="array" aca="1" ref="N727" ca="1">INDEX($AK$7:$AK$9,RANDBETWEEN(1,ROWS($AK$7:$AK$9)))</f>
        <v>Above $1000</v>
      </c>
      <c r="O727" t="str" cm="1">
        <f t="array" aca="1" ref="O727" ca="1">INDEX($AM$7:$AM$12,RANDBETWEEN(1,ROWS($AM$7:$AM$12)))</f>
        <v>IN</v>
      </c>
      <c r="P727" s="6"/>
      <c r="Q727" s="6"/>
      <c r="S727">
        <f t="shared" ca="1" si="47"/>
        <v>8.6809928070536002E-2</v>
      </c>
      <c r="T727" s="5">
        <f t="shared" ca="1" si="48"/>
        <v>0.17920805679516061</v>
      </c>
      <c r="U727">
        <v>100721</v>
      </c>
      <c r="Y727" s="8">
        <v>10721</v>
      </c>
    </row>
    <row r="728" spans="1:25" x14ac:dyDescent="0.25">
      <c r="A728" cm="1">
        <f t="array" aca="1" ref="A728" ca="1">INDEX($U$7:$U$50006, RANK(T728,$T$7:$T$50006), 1)</f>
        <v>101031</v>
      </c>
      <c r="B728" cm="1">
        <f t="array" aca="1" ref="B728" ca="1">INDEX($Y$7:$Y$50006, RANK(T728,$T$7:$T$50006), 1)</f>
        <v>11031</v>
      </c>
      <c r="C728" t="str">
        <f t="shared" ca="1" si="45"/>
        <v>AB</v>
      </c>
      <c r="D728" t="str">
        <f t="shared" ca="1" si="46"/>
        <v>Circle</v>
      </c>
      <c r="E728" cm="1">
        <f t="array" aca="1" ref="E728" ca="1">INDEX($Z$7:$Z$46,RANDBETWEEN(1,ROWS($Z$7:$Z$46)))</f>
        <v>2016</v>
      </c>
      <c r="F728" cm="1">
        <f t="array" aca="1" ref="F728" ca="1">INDEX($AB$7:$AB$126,RANDBETWEEN(1,ROWS($AB$7:$AB$126)))</f>
        <v>60</v>
      </c>
      <c r="G728">
        <f ca="1">IF(_xlfn.NORM.INV(T728,$R$7,$R$8)&lt;0,0,_xlfn.NORM.INV(T728,$R$7,$R$8))*VLOOKUP(C728,$V$7:$W$10,2,FALSE)</f>
        <v>41.321451467248323</v>
      </c>
      <c r="H728" s="6">
        <f ca="1">G728*VLOOKUP(C728,$V$7:$X$12,3,FALSE)</f>
        <v>103.30362866812081</v>
      </c>
      <c r="I728" t="str" cm="1">
        <f t="array" aca="1" ref="I728" ca="1">INDEX(data_generation!$AD$7:$AD$9,RANDBETWEEN(1,ROWS(data_generation!$AD$7:$AD$9)))</f>
        <v>Uncommited</v>
      </c>
      <c r="J728" t="str" cm="1">
        <f t="array" aca="1" ref="J728" ca="1">INDEX(data_generation!$AE$7:$AE$9,RANDBETWEEN(1,ROWS(data_generation!$AE$7:$AE$9)))</f>
        <v>Work</v>
      </c>
      <c r="K728" t="b" cm="1">
        <f t="array" aca="1" ref="K728" ca="1">INDEX(data_generation!$AF$7:$AF$8,RANDBETWEEN(1,ROWS(data_generation!$AF$7:$AF$8)))</f>
        <v>1</v>
      </c>
      <c r="L728" t="str" cm="1">
        <f t="array" aca="1" ref="L728" ca="1">INDEX($AG$7:$AG$10,RANDBETWEEN(1,ROWS($AG$7:$AG$10)))</f>
        <v>26-45</v>
      </c>
      <c r="M728" t="str" cm="1">
        <f t="array" aca="1" ref="M728" ca="1">INDEX(data_generation!$AI$7:$AI$9,RANDBETWEEN(1,ROWS(data_generation!$AI$7:$AI$9)))</f>
        <v>Other</v>
      </c>
      <c r="N728" t="str" cm="1">
        <f t="array" aca="1" ref="N728" ca="1">INDEX($AK$7:$AK$9,RANDBETWEEN(1,ROWS($AK$7:$AK$9)))</f>
        <v>$500-$1000</v>
      </c>
      <c r="O728" t="str" cm="1">
        <f t="array" aca="1" ref="O728" ca="1">INDEX($AM$7:$AM$12,RANDBETWEEN(1,ROWS($AM$7:$AM$12)))</f>
        <v>MN</v>
      </c>
      <c r="P728" s="6"/>
      <c r="Q728" s="6"/>
      <c r="S728">
        <f t="shared" ca="1" si="47"/>
        <v>0.37216566065809298</v>
      </c>
      <c r="T728" s="5">
        <f t="shared" ca="1" si="48"/>
        <v>7.9457863068454038E-2</v>
      </c>
      <c r="U728">
        <v>100722</v>
      </c>
      <c r="Y728" s="8">
        <v>10722</v>
      </c>
    </row>
    <row r="729" spans="1:25" x14ac:dyDescent="0.25">
      <c r="A729" cm="1">
        <f t="array" aca="1" ref="A729" ca="1">INDEX($U$7:$U$50006, RANK(T729,$T$7:$T$50006), 1)</f>
        <v>100361</v>
      </c>
      <c r="B729" cm="1">
        <f t="array" aca="1" ref="B729" ca="1">INDEX($Y$7:$Y$50006, RANK(T729,$T$7:$T$50006), 1)</f>
        <v>10361</v>
      </c>
      <c r="C729" t="str">
        <f t="shared" ca="1" si="45"/>
        <v>BC</v>
      </c>
      <c r="D729" t="str">
        <f t="shared" ca="1" si="46"/>
        <v>Square</v>
      </c>
      <c r="E729" cm="1">
        <f t="array" aca="1" ref="E729" ca="1">INDEX($Z$7:$Z$46,RANDBETWEEN(1,ROWS($Z$7:$Z$46)))</f>
        <v>2021</v>
      </c>
      <c r="F729" cm="1">
        <f t="array" aca="1" ref="F729" ca="1">INDEX($AB$7:$AB$126,RANDBETWEEN(1,ROWS($AB$7:$AB$126)))</f>
        <v>89</v>
      </c>
      <c r="G729">
        <f ca="1">IF(_xlfn.NORM.INV(T729,$R$7,$R$8)&lt;0,0,_xlfn.NORM.INV(T729,$R$7,$R$8))*VLOOKUP(C729,$V$7:$W$10,2,FALSE)</f>
        <v>3.217710443025982</v>
      </c>
      <c r="H729" s="6">
        <f ca="1">G729*VLOOKUP(C729,$V$7:$X$12,3,FALSE)</f>
        <v>48.265656645389733</v>
      </c>
      <c r="I729" t="str" cm="1">
        <f t="array" aca="1" ref="I729" ca="1">INDEX(data_generation!$AD$7:$AD$9,RANDBETWEEN(1,ROWS(data_generation!$AD$7:$AD$9)))</f>
        <v>Uncommited</v>
      </c>
      <c r="J729" t="str" cm="1">
        <f t="array" aca="1" ref="J729" ca="1">INDEX(data_generation!$AE$7:$AE$9,RANDBETWEEN(1,ROWS(data_generation!$AE$7:$AE$9)))</f>
        <v>Home</v>
      </c>
      <c r="K729" t="b" cm="1">
        <f t="array" aca="1" ref="K729" ca="1">INDEX(data_generation!$AF$7:$AF$8,RANDBETWEEN(1,ROWS(data_generation!$AF$7:$AF$8)))</f>
        <v>1</v>
      </c>
      <c r="L729" t="str" cm="1">
        <f t="array" aca="1" ref="L729" ca="1">INDEX($AG$7:$AG$10,RANDBETWEEN(1,ROWS($AG$7:$AG$10)))</f>
        <v>&lt;25</v>
      </c>
      <c r="M729" t="str" cm="1">
        <f t="array" aca="1" ref="M729" ca="1">INDEX(data_generation!$AI$7:$AI$9,RANDBETWEEN(1,ROWS(data_generation!$AI$7:$AI$9)))</f>
        <v>Female</v>
      </c>
      <c r="N729" t="str" cm="1">
        <f t="array" aca="1" ref="N729" ca="1">INDEX($AK$7:$AK$9,RANDBETWEEN(1,ROWS($AK$7:$AK$9)))</f>
        <v>$500-$1000</v>
      </c>
      <c r="O729" t="str" cm="1">
        <f t="array" aca="1" ref="O729" ca="1">INDEX($AM$7:$AM$12,RANDBETWEEN(1,ROWS($AM$7:$AM$12)))</f>
        <v>IL</v>
      </c>
      <c r="P729" s="6"/>
      <c r="Q729" s="6"/>
      <c r="S729">
        <f t="shared" ca="1" si="47"/>
        <v>0.92251659886928727</v>
      </c>
      <c r="T729" s="5">
        <f t="shared" ca="1" si="48"/>
        <v>0.66837152359325702</v>
      </c>
      <c r="U729">
        <v>100723</v>
      </c>
      <c r="Y729" s="8">
        <v>10723</v>
      </c>
    </row>
    <row r="730" spans="1:25" x14ac:dyDescent="0.25">
      <c r="A730" cm="1">
        <f t="array" aca="1" ref="A730" ca="1">INDEX($U$7:$U$50006, RANK(T730,$T$7:$T$50006), 1)</f>
        <v>100213</v>
      </c>
      <c r="B730" cm="1">
        <f t="array" aca="1" ref="B730" ca="1">INDEX($Y$7:$Y$50006, RANK(T730,$T$7:$T$50006), 1)</f>
        <v>10213</v>
      </c>
      <c r="C730" t="str">
        <f t="shared" ca="1" si="45"/>
        <v>BC</v>
      </c>
      <c r="D730" t="str">
        <f t="shared" ca="1" si="46"/>
        <v>Square</v>
      </c>
      <c r="E730" cm="1">
        <f t="array" aca="1" ref="E730" ca="1">INDEX($Z$7:$Z$46,RANDBETWEEN(1,ROWS($Z$7:$Z$46)))</f>
        <v>2023</v>
      </c>
      <c r="F730" cm="1">
        <f t="array" aca="1" ref="F730" ca="1">INDEX($AB$7:$AB$126,RANDBETWEEN(1,ROWS($AB$7:$AB$126)))</f>
        <v>96</v>
      </c>
      <c r="G730">
        <f ca="1">IF(_xlfn.NORM.INV(T730,$R$7,$R$8)&lt;0,0,_xlfn.NORM.INV(T730,$R$7,$R$8))*VLOOKUP(C730,$V$7:$W$10,2,FALSE)</f>
        <v>3.4252835599743037</v>
      </c>
      <c r="H730" s="6">
        <f ca="1">G730*VLOOKUP(C730,$V$7:$X$12,3,FALSE)</f>
        <v>51.379253399614555</v>
      </c>
      <c r="I730" t="str" cm="1">
        <f t="array" aca="1" ref="I730" ca="1">INDEX(data_generation!$AD$7:$AD$9,RANDBETWEEN(1,ROWS(data_generation!$AD$7:$AD$9)))</f>
        <v>Uncommited</v>
      </c>
      <c r="J730" t="str" cm="1">
        <f t="array" aca="1" ref="J730" ca="1">INDEX(data_generation!$AE$7:$AE$9,RANDBETWEEN(1,ROWS(data_generation!$AE$7:$AE$9)))</f>
        <v>Home</v>
      </c>
      <c r="K730" t="b" cm="1">
        <f t="array" aca="1" ref="K730" ca="1">INDEX(data_generation!$AF$7:$AF$8,RANDBETWEEN(1,ROWS(data_generation!$AF$7:$AF$8)))</f>
        <v>0</v>
      </c>
      <c r="L730" t="str" cm="1">
        <f t="array" aca="1" ref="L730" ca="1">INDEX($AG$7:$AG$10,RANDBETWEEN(1,ROWS($AG$7:$AG$10)))</f>
        <v>46-65</v>
      </c>
      <c r="M730" t="str" cm="1">
        <f t="array" aca="1" ref="M730" ca="1">INDEX(data_generation!$AI$7:$AI$9,RANDBETWEEN(1,ROWS(data_generation!$AI$7:$AI$9)))</f>
        <v>Male</v>
      </c>
      <c r="N730" t="str" cm="1">
        <f t="array" aca="1" ref="N730" ca="1">INDEX($AK$7:$AK$9,RANDBETWEEN(1,ROWS($AK$7:$AK$9)))</f>
        <v>Above $1000</v>
      </c>
      <c r="O730" t="str" cm="1">
        <f t="array" aca="1" ref="O730" ca="1">INDEX($AM$7:$AM$12,RANDBETWEEN(1,ROWS($AM$7:$AM$12)))</f>
        <v>MN</v>
      </c>
      <c r="P730" s="6"/>
      <c r="Q730" s="6"/>
      <c r="S730">
        <f t="shared" ca="1" si="47"/>
        <v>0.37741130980529258</v>
      </c>
      <c r="T730" s="5">
        <f t="shared" ca="1" si="48"/>
        <v>0.80249506965136908</v>
      </c>
      <c r="U730">
        <v>100724</v>
      </c>
      <c r="Y730" s="8">
        <v>10724</v>
      </c>
    </row>
    <row r="731" spans="1:25" x14ac:dyDescent="0.25">
      <c r="A731" cm="1">
        <f t="array" aca="1" ref="A731" ca="1">INDEX($U$7:$U$50006, RANK(T731,$T$7:$T$50006), 1)</f>
        <v>100563</v>
      </c>
      <c r="B731" cm="1">
        <f t="array" aca="1" ref="B731" ca="1">INDEX($Y$7:$Y$50006, RANK(T731,$T$7:$T$50006), 1)</f>
        <v>10563</v>
      </c>
      <c r="C731" t="str">
        <f t="shared" ca="1" si="45"/>
        <v>AC</v>
      </c>
      <c r="D731" t="str">
        <f t="shared" ca="1" si="46"/>
        <v>Circle</v>
      </c>
      <c r="E731" cm="1">
        <f t="array" aca="1" ref="E731" ca="1">INDEX($Z$7:$Z$46,RANDBETWEEN(1,ROWS($Z$7:$Z$46)))</f>
        <v>2023</v>
      </c>
      <c r="F731" cm="1">
        <f t="array" aca="1" ref="F731" ca="1">INDEX($AB$7:$AB$126,RANDBETWEEN(1,ROWS($AB$7:$AB$126)))</f>
        <v>42</v>
      </c>
      <c r="G731">
        <f ca="1">IF(_xlfn.NORM.INV(T731,$R$7,$R$8)&lt;0,0,_xlfn.NORM.INV(T731,$R$7,$R$8))*VLOOKUP(C731,$V$7:$W$10,2,FALSE)</f>
        <v>50.799743355821505</v>
      </c>
      <c r="H731" s="6">
        <f ca="1">G731*VLOOKUP(C731,$V$7:$X$12,3,FALSE)</f>
        <v>152.39923006746452</v>
      </c>
      <c r="I731" t="str" cm="1">
        <f t="array" aca="1" ref="I731" ca="1">INDEX(data_generation!$AD$7:$AD$9,RANDBETWEEN(1,ROWS(data_generation!$AD$7:$AD$9)))</f>
        <v>Uncommited</v>
      </c>
      <c r="J731" t="str" cm="1">
        <f t="array" aca="1" ref="J731" ca="1">INDEX(data_generation!$AE$7:$AE$9,RANDBETWEEN(1,ROWS(data_generation!$AE$7:$AE$9)))</f>
        <v>School</v>
      </c>
      <c r="K731" t="b" cm="1">
        <f t="array" aca="1" ref="K731" ca="1">INDEX(data_generation!$AF$7:$AF$8,RANDBETWEEN(1,ROWS(data_generation!$AF$7:$AF$8)))</f>
        <v>0</v>
      </c>
      <c r="L731" t="str" cm="1">
        <f t="array" aca="1" ref="L731" ca="1">INDEX($AG$7:$AG$10,RANDBETWEEN(1,ROWS($AG$7:$AG$10)))</f>
        <v>26-45</v>
      </c>
      <c r="M731" t="str" cm="1">
        <f t="array" aca="1" ref="M731" ca="1">INDEX(data_generation!$AI$7:$AI$9,RANDBETWEEN(1,ROWS(data_generation!$AI$7:$AI$9)))</f>
        <v>Male</v>
      </c>
      <c r="N731" t="str" cm="1">
        <f t="array" aca="1" ref="N731" ca="1">INDEX($AK$7:$AK$9,RANDBETWEEN(1,ROWS($AK$7:$AK$9)))</f>
        <v>$500-$1000</v>
      </c>
      <c r="O731" t="str" cm="1">
        <f t="array" aca="1" ref="O731" ca="1">INDEX($AM$7:$AM$12,RANDBETWEEN(1,ROWS($AM$7:$AM$12)))</f>
        <v>WI</v>
      </c>
      <c r="P731" s="6"/>
      <c r="Q731" s="6"/>
      <c r="S731">
        <f t="shared" ca="1" si="47"/>
        <v>0.95544854689467884</v>
      </c>
      <c r="T731" s="5">
        <f t="shared" ca="1" si="48"/>
        <v>0.49060194679127156</v>
      </c>
      <c r="U731">
        <v>100725</v>
      </c>
      <c r="Y731" s="8">
        <v>10725</v>
      </c>
    </row>
    <row r="732" spans="1:25" x14ac:dyDescent="0.25">
      <c r="A732" cm="1">
        <f t="array" aca="1" ref="A732" ca="1">INDEX($U$7:$U$50006, RANK(T732,$T$7:$T$50006), 1)</f>
        <v>100980</v>
      </c>
      <c r="B732" cm="1">
        <f t="array" aca="1" ref="B732" ca="1">INDEX($Y$7:$Y$50006, RANK(T732,$T$7:$T$50006), 1)</f>
        <v>10980</v>
      </c>
      <c r="C732" t="str">
        <f t="shared" ca="1" si="45"/>
        <v>BC</v>
      </c>
      <c r="D732" t="str">
        <f t="shared" ca="1" si="46"/>
        <v>Square</v>
      </c>
      <c r="E732" cm="1">
        <f t="array" aca="1" ref="E732" ca="1">INDEX($Z$7:$Z$46,RANDBETWEEN(1,ROWS($Z$7:$Z$46)))</f>
        <v>2019</v>
      </c>
      <c r="F732" cm="1">
        <f t="array" aca="1" ref="F732" ca="1">INDEX($AB$7:$AB$126,RANDBETWEEN(1,ROWS($AB$7:$AB$126)))</f>
        <v>10</v>
      </c>
      <c r="G732">
        <f ca="1">IF(_xlfn.NORM.INV(T732,$R$7,$R$8)&lt;0,0,_xlfn.NORM.INV(T732,$R$7,$R$8))*VLOOKUP(C732,$V$7:$W$10,2,FALSE)</f>
        <v>2.4514752395836639</v>
      </c>
      <c r="H732" s="6">
        <f ca="1">G732*VLOOKUP(C732,$V$7:$X$12,3,FALSE)</f>
        <v>36.772128593754957</v>
      </c>
      <c r="I732" t="str" cm="1">
        <f t="array" aca="1" ref="I732" ca="1">INDEX(data_generation!$AD$7:$AD$9,RANDBETWEEN(1,ROWS(data_generation!$AD$7:$AD$9)))</f>
        <v>Disloyal</v>
      </c>
      <c r="J732" t="str" cm="1">
        <f t="array" aca="1" ref="J732" ca="1">INDEX(data_generation!$AE$7:$AE$9,RANDBETWEEN(1,ROWS(data_generation!$AE$7:$AE$9)))</f>
        <v>School</v>
      </c>
      <c r="K732" t="b" cm="1">
        <f t="array" aca="1" ref="K732" ca="1">INDEX(data_generation!$AF$7:$AF$8,RANDBETWEEN(1,ROWS(data_generation!$AF$7:$AF$8)))</f>
        <v>0</v>
      </c>
      <c r="L732" t="str" cm="1">
        <f t="array" aca="1" ref="L732" ca="1">INDEX($AG$7:$AG$10,RANDBETWEEN(1,ROWS($AG$7:$AG$10)))</f>
        <v>46-65</v>
      </c>
      <c r="M732" t="str" cm="1">
        <f t="array" aca="1" ref="M732" ca="1">INDEX(data_generation!$AI$7:$AI$9,RANDBETWEEN(1,ROWS(data_generation!$AI$7:$AI$9)))</f>
        <v>Male</v>
      </c>
      <c r="N732" t="str" cm="1">
        <f t="array" aca="1" ref="N732" ca="1">INDEX($AK$7:$AK$9,RANDBETWEEN(1,ROWS($AK$7:$AK$9)))</f>
        <v>$500-$1000</v>
      </c>
      <c r="O732" t="str" cm="1">
        <f t="array" aca="1" ref="O732" ca="1">INDEX($AM$7:$AM$12,RANDBETWEEN(1,ROWS($AM$7:$AM$12)))</f>
        <v>IL</v>
      </c>
      <c r="P732" s="6"/>
      <c r="Q732" s="6"/>
      <c r="S732">
        <f t="shared" ca="1" si="47"/>
        <v>0.70544293380502798</v>
      </c>
      <c r="T732" s="5">
        <f t="shared" ca="1" si="48"/>
        <v>0.13630987251174065</v>
      </c>
      <c r="U732">
        <v>100726</v>
      </c>
      <c r="Y732" s="8">
        <v>10726</v>
      </c>
    </row>
    <row r="733" spans="1:25" x14ac:dyDescent="0.25">
      <c r="A733" cm="1">
        <f t="array" aca="1" ref="A733" ca="1">INDEX($U$7:$U$50006, RANK(T733,$T$7:$T$50006), 1)</f>
        <v>100414</v>
      </c>
      <c r="B733" cm="1">
        <f t="array" aca="1" ref="B733" ca="1">INDEX($Y$7:$Y$50006, RANK(T733,$T$7:$T$50006), 1)</f>
        <v>10414</v>
      </c>
      <c r="C733" t="str">
        <f t="shared" ca="1" si="45"/>
        <v>BC</v>
      </c>
      <c r="D733" t="str">
        <f t="shared" ca="1" si="46"/>
        <v>Square</v>
      </c>
      <c r="E733" cm="1">
        <f t="array" aca="1" ref="E733" ca="1">INDEX($Z$7:$Z$46,RANDBETWEEN(1,ROWS($Z$7:$Z$46)))</f>
        <v>2021</v>
      </c>
      <c r="F733" cm="1">
        <f t="array" aca="1" ref="F733" ca="1">INDEX($AB$7:$AB$126,RANDBETWEEN(1,ROWS($AB$7:$AB$126)))</f>
        <v>10</v>
      </c>
      <c r="G733">
        <f ca="1">IF(_xlfn.NORM.INV(T733,$R$7,$R$8)&lt;0,0,_xlfn.NORM.INV(T733,$R$7,$R$8))*VLOOKUP(C733,$V$7:$W$10,2,FALSE)</f>
        <v>3.1650493987044892</v>
      </c>
      <c r="H733" s="6">
        <f ca="1">G733*VLOOKUP(C733,$V$7:$X$12,3,FALSE)</f>
        <v>47.475740980567338</v>
      </c>
      <c r="I733" t="str" cm="1">
        <f t="array" aca="1" ref="I733" ca="1">INDEX(data_generation!$AD$7:$AD$9,RANDBETWEEN(1,ROWS(data_generation!$AD$7:$AD$9)))</f>
        <v>Uncommited</v>
      </c>
      <c r="J733" t="str" cm="1">
        <f t="array" aca="1" ref="J733" ca="1">INDEX(data_generation!$AE$7:$AE$9,RANDBETWEEN(1,ROWS(data_generation!$AE$7:$AE$9)))</f>
        <v>Home</v>
      </c>
      <c r="K733" t="b" cm="1">
        <f t="array" aca="1" ref="K733" ca="1">INDEX(data_generation!$AF$7:$AF$8,RANDBETWEEN(1,ROWS(data_generation!$AF$7:$AF$8)))</f>
        <v>1</v>
      </c>
      <c r="L733" t="str" cm="1">
        <f t="array" aca="1" ref="L733" ca="1">INDEX($AG$7:$AG$10,RANDBETWEEN(1,ROWS($AG$7:$AG$10)))</f>
        <v>26-45</v>
      </c>
      <c r="M733" t="str" cm="1">
        <f t="array" aca="1" ref="M733" ca="1">INDEX(data_generation!$AI$7:$AI$9,RANDBETWEEN(1,ROWS(data_generation!$AI$7:$AI$9)))</f>
        <v>Other</v>
      </c>
      <c r="N733" t="str" cm="1">
        <f t="array" aca="1" ref="N733" ca="1">INDEX($AK$7:$AK$9,RANDBETWEEN(1,ROWS($AK$7:$AK$9)))</f>
        <v>Above $1000</v>
      </c>
      <c r="O733" t="str" cm="1">
        <f t="array" aca="1" ref="O733" ca="1">INDEX($AM$7:$AM$12,RANDBETWEEN(1,ROWS($AM$7:$AM$12)))</f>
        <v>IN</v>
      </c>
      <c r="P733" s="6"/>
      <c r="Q733" s="6"/>
      <c r="S733">
        <f t="shared" ca="1" si="47"/>
        <v>0.98986371514371729</v>
      </c>
      <c r="T733" s="5">
        <f t="shared" ca="1" si="48"/>
        <v>0.62933734406008257</v>
      </c>
      <c r="U733">
        <v>100727</v>
      </c>
      <c r="Y733" s="8">
        <v>10727</v>
      </c>
    </row>
    <row r="734" spans="1:25" x14ac:dyDescent="0.25">
      <c r="A734" cm="1">
        <f t="array" aca="1" ref="A734" ca="1">INDEX($U$7:$U$50006, RANK(T734,$T$7:$T$50006), 1)</f>
        <v>100221</v>
      </c>
      <c r="B734" cm="1">
        <f t="array" aca="1" ref="B734" ca="1">INDEX($Y$7:$Y$50006, RANK(T734,$T$7:$T$50006), 1)</f>
        <v>10221</v>
      </c>
      <c r="C734" t="str">
        <f t="shared" ca="1" si="45"/>
        <v>BB</v>
      </c>
      <c r="D734" t="str">
        <f t="shared" ca="1" si="46"/>
        <v>Circle</v>
      </c>
      <c r="E734" cm="1">
        <f t="array" aca="1" ref="E734" ca="1">INDEX($Z$7:$Z$46,RANDBETWEEN(1,ROWS($Z$7:$Z$46)))</f>
        <v>2018</v>
      </c>
      <c r="F734" cm="1">
        <f t="array" aca="1" ref="F734" ca="1">INDEX($AB$7:$AB$126,RANDBETWEEN(1,ROWS($AB$7:$AB$126)))</f>
        <v>100</v>
      </c>
      <c r="G734">
        <f ca="1">IF(_xlfn.NORM.INV(T734,$R$7,$R$8)&lt;0,0,_xlfn.NORM.INV(T734,$R$7,$R$8))*VLOOKUP(C734,$V$7:$W$10,2,FALSE)</f>
        <v>30.694067724069157</v>
      </c>
      <c r="H734" s="6">
        <f ca="1">G734*VLOOKUP(C734,$V$7:$X$12,3,FALSE)</f>
        <v>306.94067724069157</v>
      </c>
      <c r="I734" t="str" cm="1">
        <f t="array" aca="1" ref="I734" ca="1">INDEX(data_generation!$AD$7:$AD$9,RANDBETWEEN(1,ROWS(data_generation!$AD$7:$AD$9)))</f>
        <v>Disloyal</v>
      </c>
      <c r="J734" t="str" cm="1">
        <f t="array" aca="1" ref="J734" ca="1">INDEX(data_generation!$AE$7:$AE$9,RANDBETWEEN(1,ROWS(data_generation!$AE$7:$AE$9)))</f>
        <v>School</v>
      </c>
      <c r="K734" t="b" cm="1">
        <f t="array" aca="1" ref="K734" ca="1">INDEX(data_generation!$AF$7:$AF$8,RANDBETWEEN(1,ROWS(data_generation!$AF$7:$AF$8)))</f>
        <v>1</v>
      </c>
      <c r="L734" t="str" cm="1">
        <f t="array" aca="1" ref="L734" ca="1">INDEX($AG$7:$AG$10,RANDBETWEEN(1,ROWS($AG$7:$AG$10)))</f>
        <v>26-45</v>
      </c>
      <c r="M734" t="str" cm="1">
        <f t="array" aca="1" ref="M734" ca="1">INDEX(data_generation!$AI$7:$AI$9,RANDBETWEEN(1,ROWS(data_generation!$AI$7:$AI$9)))</f>
        <v>Male</v>
      </c>
      <c r="N734" t="str" cm="1">
        <f t="array" aca="1" ref="N734" ca="1">INDEX($AK$7:$AK$9,RANDBETWEEN(1,ROWS($AK$7:$AK$9)))</f>
        <v>Above $1000</v>
      </c>
      <c r="O734" t="str" cm="1">
        <f t="array" aca="1" ref="O734" ca="1">INDEX($AM$7:$AM$12,RANDBETWEEN(1,ROWS($AM$7:$AM$12)))</f>
        <v>WI</v>
      </c>
      <c r="P734" s="6"/>
      <c r="Q734" s="6"/>
      <c r="S734">
        <f t="shared" ca="1" si="47"/>
        <v>0.10328762410255088</v>
      </c>
      <c r="T734" s="5">
        <f t="shared" ca="1" si="48"/>
        <v>0.79414950630201531</v>
      </c>
      <c r="U734">
        <v>100728</v>
      </c>
      <c r="Y734" s="8">
        <v>10728</v>
      </c>
    </row>
    <row r="735" spans="1:25" x14ac:dyDescent="0.25">
      <c r="A735" cm="1">
        <f t="array" aca="1" ref="A735" ca="1">INDEX($U$7:$U$50006, RANK(T735,$T$7:$T$50006), 1)</f>
        <v>100490</v>
      </c>
      <c r="B735" cm="1">
        <f t="array" aca="1" ref="B735" ca="1">INDEX($Y$7:$Y$50006, RANK(T735,$T$7:$T$50006), 1)</f>
        <v>10490</v>
      </c>
      <c r="C735" t="str">
        <f t="shared" ca="1" si="45"/>
        <v>AB</v>
      </c>
      <c r="D735" t="str">
        <f t="shared" ca="1" si="46"/>
        <v>Circle</v>
      </c>
      <c r="E735" cm="1">
        <f t="array" aca="1" ref="E735" ca="1">INDEX($Z$7:$Z$46,RANDBETWEEN(1,ROWS($Z$7:$Z$46)))</f>
        <v>2023</v>
      </c>
      <c r="F735" cm="1">
        <f t="array" aca="1" ref="F735" ca="1">INDEX($AB$7:$AB$126,RANDBETWEEN(1,ROWS($AB$7:$AB$126)))</f>
        <v>103</v>
      </c>
      <c r="G735">
        <f ca="1">IF(_xlfn.NORM.INV(T735,$R$7,$R$8)&lt;0,0,_xlfn.NORM.INV(T735,$R$7,$R$8))*VLOOKUP(C735,$V$7:$W$10,2,FALSE)</f>
        <v>55.369713600806321</v>
      </c>
      <c r="H735" s="6">
        <f ca="1">G735*VLOOKUP(C735,$V$7:$X$12,3,FALSE)</f>
        <v>138.42428400201581</v>
      </c>
      <c r="I735" t="str" cm="1">
        <f t="array" aca="1" ref="I735" ca="1">INDEX(data_generation!$AD$7:$AD$9,RANDBETWEEN(1,ROWS(data_generation!$AD$7:$AD$9)))</f>
        <v>Uncommited</v>
      </c>
      <c r="J735" t="str" cm="1">
        <f t="array" aca="1" ref="J735" ca="1">INDEX(data_generation!$AE$7:$AE$9,RANDBETWEEN(1,ROWS(data_generation!$AE$7:$AE$9)))</f>
        <v>Home</v>
      </c>
      <c r="K735" t="b" cm="1">
        <f t="array" aca="1" ref="K735" ca="1">INDEX(data_generation!$AF$7:$AF$8,RANDBETWEEN(1,ROWS(data_generation!$AF$7:$AF$8)))</f>
        <v>0</v>
      </c>
      <c r="L735" t="str" cm="1">
        <f t="array" aca="1" ref="L735" ca="1">INDEX($AG$7:$AG$10,RANDBETWEEN(1,ROWS($AG$7:$AG$10)))</f>
        <v>&gt;65</v>
      </c>
      <c r="M735" t="str" cm="1">
        <f t="array" aca="1" ref="M735" ca="1">INDEX(data_generation!$AI$7:$AI$9,RANDBETWEEN(1,ROWS(data_generation!$AI$7:$AI$9)))</f>
        <v>Male</v>
      </c>
      <c r="N735" t="str" cm="1">
        <f t="array" aca="1" ref="N735" ca="1">INDEX($AK$7:$AK$9,RANDBETWEEN(1,ROWS($AK$7:$AK$9)))</f>
        <v>Above $1000</v>
      </c>
      <c r="O735" t="str" cm="1">
        <f t="array" aca="1" ref="O735" ca="1">INDEX($AM$7:$AM$12,RANDBETWEEN(1,ROWS($AM$7:$AM$12)))</f>
        <v>IA</v>
      </c>
      <c r="P735" s="6"/>
      <c r="Q735" s="6"/>
      <c r="S735">
        <f t="shared" ca="1" si="47"/>
        <v>0.55722077051811258</v>
      </c>
      <c r="T735" s="5">
        <f t="shared" ca="1" si="48"/>
        <v>0.56048161730775092</v>
      </c>
      <c r="U735">
        <v>100729</v>
      </c>
      <c r="Y735" s="8">
        <v>10729</v>
      </c>
    </row>
    <row r="736" spans="1:25" x14ac:dyDescent="0.25">
      <c r="A736" cm="1">
        <f t="array" aca="1" ref="A736" ca="1">INDEX($U$7:$U$50006, RANK(T736,$T$7:$T$50006), 1)</f>
        <v>100643</v>
      </c>
      <c r="B736" cm="1">
        <f t="array" aca="1" ref="B736" ca="1">INDEX($Y$7:$Y$50006, RANK(T736,$T$7:$T$50006), 1)</f>
        <v>10643</v>
      </c>
      <c r="C736" t="str">
        <f t="shared" ca="1" si="45"/>
        <v>BC</v>
      </c>
      <c r="D736" t="str">
        <f t="shared" ca="1" si="46"/>
        <v>Square</v>
      </c>
      <c r="E736" cm="1">
        <f t="array" aca="1" ref="E736" ca="1">INDEX($Z$7:$Z$46,RANDBETWEEN(1,ROWS($Z$7:$Z$46)))</f>
        <v>2021</v>
      </c>
      <c r="F736" cm="1">
        <f t="array" aca="1" ref="F736" ca="1">INDEX($AB$7:$AB$126,RANDBETWEEN(1,ROWS($AB$7:$AB$126)))</f>
        <v>90</v>
      </c>
      <c r="G736">
        <f ca="1">IF(_xlfn.NORM.INV(T736,$R$7,$R$8)&lt;0,0,_xlfn.NORM.INV(T736,$R$7,$R$8))*VLOOKUP(C736,$V$7:$W$10,2,FALSE)</f>
        <v>2.9045005440414045</v>
      </c>
      <c r="H736" s="6">
        <f ca="1">G736*VLOOKUP(C736,$V$7:$X$12,3,FALSE)</f>
        <v>43.567508160621067</v>
      </c>
      <c r="I736" t="str" cm="1">
        <f t="array" aca="1" ref="I736" ca="1">INDEX(data_generation!$AD$7:$AD$9,RANDBETWEEN(1,ROWS(data_generation!$AD$7:$AD$9)))</f>
        <v>Disloyal</v>
      </c>
      <c r="J736" t="str" cm="1">
        <f t="array" aca="1" ref="J736" ca="1">INDEX(data_generation!$AE$7:$AE$9,RANDBETWEEN(1,ROWS(data_generation!$AE$7:$AE$9)))</f>
        <v>Home</v>
      </c>
      <c r="K736" t="b" cm="1">
        <f t="array" aca="1" ref="K736" ca="1">INDEX(data_generation!$AF$7:$AF$8,RANDBETWEEN(1,ROWS(data_generation!$AF$7:$AF$8)))</f>
        <v>1</v>
      </c>
      <c r="L736" t="str" cm="1">
        <f t="array" aca="1" ref="L736" ca="1">INDEX($AG$7:$AG$10,RANDBETWEEN(1,ROWS($AG$7:$AG$10)))</f>
        <v>&lt;25</v>
      </c>
      <c r="M736" t="str" cm="1">
        <f t="array" aca="1" ref="M736" ca="1">INDEX(data_generation!$AI$7:$AI$9,RANDBETWEEN(1,ROWS(data_generation!$AI$7:$AI$9)))</f>
        <v>Other</v>
      </c>
      <c r="N736" t="str" cm="1">
        <f t="array" aca="1" ref="N736" ca="1">INDEX($AK$7:$AK$9,RANDBETWEEN(1,ROWS($AK$7:$AK$9)))</f>
        <v>$500-$1000</v>
      </c>
      <c r="O736" t="str" cm="1">
        <f t="array" aca="1" ref="O736" ca="1">INDEX($AM$7:$AM$12,RANDBETWEEN(1,ROWS($AM$7:$AM$12)))</f>
        <v>MN</v>
      </c>
      <c r="P736" s="6"/>
      <c r="Q736" s="6"/>
      <c r="S736">
        <f t="shared" ca="1" si="47"/>
        <v>0.4339408038872864</v>
      </c>
      <c r="T736" s="5">
        <f t="shared" ca="1" si="48"/>
        <v>0.42426322281470452</v>
      </c>
      <c r="U736">
        <v>100730</v>
      </c>
      <c r="Y736" s="8">
        <v>10730</v>
      </c>
    </row>
    <row r="737" spans="1:25" x14ac:dyDescent="0.25">
      <c r="A737" cm="1">
        <f t="array" aca="1" ref="A737" ca="1">INDEX($U$7:$U$50006, RANK(T737,$T$7:$T$50006), 1)</f>
        <v>100048</v>
      </c>
      <c r="B737" cm="1">
        <f t="array" aca="1" ref="B737" ca="1">INDEX($Y$7:$Y$50006, RANK(T737,$T$7:$T$50006), 1)</f>
        <v>10048</v>
      </c>
      <c r="C737" t="str">
        <f t="shared" ca="1" si="45"/>
        <v>BC</v>
      </c>
      <c r="D737" t="str">
        <f t="shared" ca="1" si="46"/>
        <v>Square</v>
      </c>
      <c r="E737" cm="1">
        <f t="array" aca="1" ref="E737" ca="1">INDEX($Z$7:$Z$46,RANDBETWEEN(1,ROWS($Z$7:$Z$46)))</f>
        <v>2021</v>
      </c>
      <c r="F737" cm="1">
        <f t="array" aca="1" ref="F737" ca="1">INDEX($AB$7:$AB$126,RANDBETWEEN(1,ROWS($AB$7:$AB$126)))</f>
        <v>110</v>
      </c>
      <c r="G737">
        <f ca="1">IF(_xlfn.NORM.INV(T737,$R$7,$R$8)&lt;0,0,_xlfn.NORM.INV(T737,$R$7,$R$8))*VLOOKUP(C737,$V$7:$W$10,2,FALSE)</f>
        <v>3.8363981326329886</v>
      </c>
      <c r="H737" s="6">
        <f ca="1">G737*VLOOKUP(C737,$V$7:$X$12,3,FALSE)</f>
        <v>57.545971989494831</v>
      </c>
      <c r="I737" t="str" cm="1">
        <f t="array" aca="1" ref="I737" ca="1">INDEX(data_generation!$AD$7:$AD$9,RANDBETWEEN(1,ROWS(data_generation!$AD$7:$AD$9)))</f>
        <v>Disloyal</v>
      </c>
      <c r="J737" t="str" cm="1">
        <f t="array" aca="1" ref="J737" ca="1">INDEX(data_generation!$AE$7:$AE$9,RANDBETWEEN(1,ROWS(data_generation!$AE$7:$AE$9)))</f>
        <v>Home</v>
      </c>
      <c r="K737" t="b" cm="1">
        <f t="array" aca="1" ref="K737" ca="1">INDEX(data_generation!$AF$7:$AF$8,RANDBETWEEN(1,ROWS(data_generation!$AF$7:$AF$8)))</f>
        <v>1</v>
      </c>
      <c r="L737" t="str" cm="1">
        <f t="array" aca="1" ref="L737" ca="1">INDEX($AG$7:$AG$10,RANDBETWEEN(1,ROWS($AG$7:$AG$10)))</f>
        <v>&lt;25</v>
      </c>
      <c r="M737" t="str" cm="1">
        <f t="array" aca="1" ref="M737" ca="1">INDEX(data_generation!$AI$7:$AI$9,RANDBETWEEN(1,ROWS(data_generation!$AI$7:$AI$9)))</f>
        <v>Female</v>
      </c>
      <c r="N737" t="str" cm="1">
        <f t="array" aca="1" ref="N737" ca="1">INDEX($AK$7:$AK$9,RANDBETWEEN(1,ROWS($AK$7:$AK$9)))</f>
        <v>Above $1000</v>
      </c>
      <c r="O737" t="str" cm="1">
        <f t="array" aca="1" ref="O737" ca="1">INDEX($AM$7:$AM$12,RANDBETWEEN(1,ROWS($AM$7:$AM$12)))</f>
        <v>IL</v>
      </c>
      <c r="P737" s="6"/>
      <c r="Q737" s="6"/>
      <c r="S737">
        <f t="shared" ca="1" si="47"/>
        <v>0.44907351450205912</v>
      </c>
      <c r="T737" s="5">
        <f t="shared" ca="1" si="48"/>
        <v>0.95281629482050245</v>
      </c>
      <c r="U737">
        <v>100731</v>
      </c>
      <c r="Y737" s="8">
        <v>10731</v>
      </c>
    </row>
    <row r="738" spans="1:25" x14ac:dyDescent="0.25">
      <c r="A738" cm="1">
        <f t="array" aca="1" ref="A738" ca="1">INDEX($U$7:$U$50006, RANK(T738,$T$7:$T$50006), 1)</f>
        <v>100502</v>
      </c>
      <c r="B738" cm="1">
        <f t="array" aca="1" ref="B738" ca="1">INDEX($Y$7:$Y$50006, RANK(T738,$T$7:$T$50006), 1)</f>
        <v>10502</v>
      </c>
      <c r="C738" t="str">
        <f t="shared" ca="1" si="45"/>
        <v>BC</v>
      </c>
      <c r="D738" t="str">
        <f t="shared" ca="1" si="46"/>
        <v>Square</v>
      </c>
      <c r="E738" cm="1">
        <f t="array" aca="1" ref="E738" ca="1">INDEX($Z$7:$Z$46,RANDBETWEEN(1,ROWS($Z$7:$Z$46)))</f>
        <v>2023</v>
      </c>
      <c r="F738" cm="1">
        <f t="array" aca="1" ref="F738" ca="1">INDEX($AB$7:$AB$126,RANDBETWEEN(1,ROWS($AB$7:$AB$126)))</f>
        <v>4</v>
      </c>
      <c r="G738">
        <f ca="1">IF(_xlfn.NORM.INV(T738,$R$7,$R$8)&lt;0,0,_xlfn.NORM.INV(T738,$R$7,$R$8))*VLOOKUP(C738,$V$7:$W$10,2,FALSE)</f>
        <v>3.0567897714707328</v>
      </c>
      <c r="H738" s="6">
        <f ca="1">G738*VLOOKUP(C738,$V$7:$X$12,3,FALSE)</f>
        <v>45.851846572060992</v>
      </c>
      <c r="I738" t="str" cm="1">
        <f t="array" aca="1" ref="I738" ca="1">INDEX(data_generation!$AD$7:$AD$9,RANDBETWEEN(1,ROWS(data_generation!$AD$7:$AD$9)))</f>
        <v>Uncommited</v>
      </c>
      <c r="J738" t="str" cm="1">
        <f t="array" aca="1" ref="J738" ca="1">INDEX(data_generation!$AE$7:$AE$9,RANDBETWEEN(1,ROWS(data_generation!$AE$7:$AE$9)))</f>
        <v>Home</v>
      </c>
      <c r="K738" t="b" cm="1">
        <f t="array" aca="1" ref="K738" ca="1">INDEX(data_generation!$AF$7:$AF$8,RANDBETWEEN(1,ROWS(data_generation!$AF$7:$AF$8)))</f>
        <v>0</v>
      </c>
      <c r="L738" t="str" cm="1">
        <f t="array" aca="1" ref="L738" ca="1">INDEX($AG$7:$AG$10,RANDBETWEEN(1,ROWS($AG$7:$AG$10)))</f>
        <v>26-45</v>
      </c>
      <c r="M738" t="str" cm="1">
        <f t="array" aca="1" ref="M738" ca="1">INDEX(data_generation!$AI$7:$AI$9,RANDBETWEEN(1,ROWS(data_generation!$AI$7:$AI$9)))</f>
        <v>Other</v>
      </c>
      <c r="N738" t="str" cm="1">
        <f t="array" aca="1" ref="N738" ca="1">INDEX($AK$7:$AK$9,RANDBETWEEN(1,ROWS($AK$7:$AK$9)))</f>
        <v>Above $1000</v>
      </c>
      <c r="O738" t="str" cm="1">
        <f t="array" aca="1" ref="O738" ca="1">INDEX($AM$7:$AM$12,RANDBETWEEN(1,ROWS($AM$7:$AM$12)))</f>
        <v>WI</v>
      </c>
      <c r="P738" s="6"/>
      <c r="Q738" s="6"/>
      <c r="S738">
        <f t="shared" ca="1" si="47"/>
        <v>0.94345105567245713</v>
      </c>
      <c r="T738" s="5">
        <f t="shared" ca="1" si="48"/>
        <v>0.54521444761936366</v>
      </c>
      <c r="U738">
        <v>100732</v>
      </c>
      <c r="Y738" s="8">
        <v>10732</v>
      </c>
    </row>
    <row r="739" spans="1:25" x14ac:dyDescent="0.25">
      <c r="A739" cm="1">
        <f t="array" aca="1" ref="A739" ca="1">INDEX($U$7:$U$50006, RANK(T739,$T$7:$T$50006), 1)</f>
        <v>100951</v>
      </c>
      <c r="B739" cm="1">
        <f t="array" aca="1" ref="B739" ca="1">INDEX($Y$7:$Y$50006, RANK(T739,$T$7:$T$50006), 1)</f>
        <v>10951</v>
      </c>
      <c r="C739" t="str">
        <f t="shared" ca="1" si="45"/>
        <v>BC</v>
      </c>
      <c r="D739" t="str">
        <f t="shared" ca="1" si="46"/>
        <v>Square</v>
      </c>
      <c r="E739" cm="1">
        <f t="array" aca="1" ref="E739" ca="1">INDEX($Z$7:$Z$46,RANDBETWEEN(1,ROWS($Z$7:$Z$46)))</f>
        <v>2022</v>
      </c>
      <c r="F739" cm="1">
        <f t="array" aca="1" ref="F739" ca="1">INDEX($AB$7:$AB$126,RANDBETWEEN(1,ROWS($AB$7:$AB$126)))</f>
        <v>8</v>
      </c>
      <c r="G739">
        <f ca="1">IF(_xlfn.NORM.INV(T739,$R$7,$R$8)&lt;0,0,_xlfn.NORM.INV(T739,$R$7,$R$8))*VLOOKUP(C739,$V$7:$W$10,2,FALSE)</f>
        <v>2.5056724339896874</v>
      </c>
      <c r="H739" s="6">
        <f ca="1">G739*VLOOKUP(C739,$V$7:$X$12,3,FALSE)</f>
        <v>37.585086509845311</v>
      </c>
      <c r="I739" t="str" cm="1">
        <f t="array" aca="1" ref="I739" ca="1">INDEX(data_generation!$AD$7:$AD$9,RANDBETWEEN(1,ROWS(data_generation!$AD$7:$AD$9)))</f>
        <v>Loyal</v>
      </c>
      <c r="J739" t="str" cm="1">
        <f t="array" aca="1" ref="J739" ca="1">INDEX(data_generation!$AE$7:$AE$9,RANDBETWEEN(1,ROWS(data_generation!$AE$7:$AE$9)))</f>
        <v>Home</v>
      </c>
      <c r="K739" t="b" cm="1">
        <f t="array" aca="1" ref="K739" ca="1">INDEX(data_generation!$AF$7:$AF$8,RANDBETWEEN(1,ROWS(data_generation!$AF$7:$AF$8)))</f>
        <v>0</v>
      </c>
      <c r="L739" t="str" cm="1">
        <f t="array" aca="1" ref="L739" ca="1">INDEX($AG$7:$AG$10,RANDBETWEEN(1,ROWS($AG$7:$AG$10)))</f>
        <v>26-45</v>
      </c>
      <c r="M739" t="str" cm="1">
        <f t="array" aca="1" ref="M739" ca="1">INDEX(data_generation!$AI$7:$AI$9,RANDBETWEEN(1,ROWS(data_generation!$AI$7:$AI$9)))</f>
        <v>Female</v>
      </c>
      <c r="N739" t="str" cm="1">
        <f t="array" aca="1" ref="N739" ca="1">INDEX($AK$7:$AK$9,RANDBETWEEN(1,ROWS($AK$7:$AK$9)))</f>
        <v>$500-$1000</v>
      </c>
      <c r="O739" t="str" cm="1">
        <f t="array" aca="1" ref="O739" ca="1">INDEX($AM$7:$AM$12,RANDBETWEEN(1,ROWS($AM$7:$AM$12)))</f>
        <v>IL</v>
      </c>
      <c r="P739" s="6"/>
      <c r="Q739" s="6"/>
      <c r="S739">
        <f t="shared" ca="1" si="47"/>
        <v>2.0657819452410631E-2</v>
      </c>
      <c r="T739" s="5">
        <f t="shared" ca="1" si="48"/>
        <v>0.16141595106682149</v>
      </c>
      <c r="U739">
        <v>100733</v>
      </c>
      <c r="Y739" s="8">
        <v>10733</v>
      </c>
    </row>
    <row r="740" spans="1:25" x14ac:dyDescent="0.25">
      <c r="A740" cm="1">
        <f t="array" aca="1" ref="A740" ca="1">INDEX($U$7:$U$50006, RANK(T740,$T$7:$T$50006), 1)</f>
        <v>100729</v>
      </c>
      <c r="B740" cm="1">
        <f t="array" aca="1" ref="B740" ca="1">INDEX($Y$7:$Y$50006, RANK(T740,$T$7:$T$50006), 1)</f>
        <v>10729</v>
      </c>
      <c r="C740" t="str">
        <f t="shared" ca="1" si="45"/>
        <v>BC</v>
      </c>
      <c r="D740" t="str">
        <f t="shared" ca="1" si="46"/>
        <v>Square</v>
      </c>
      <c r="E740" cm="1">
        <f t="array" aca="1" ref="E740" ca="1">INDEX($Z$7:$Z$46,RANDBETWEEN(1,ROWS($Z$7:$Z$46)))</f>
        <v>2022</v>
      </c>
      <c r="F740" cm="1">
        <f t="array" aca="1" ref="F740" ca="1">INDEX($AB$7:$AB$126,RANDBETWEEN(1,ROWS($AB$7:$AB$126)))</f>
        <v>57</v>
      </c>
      <c r="G740">
        <f ca="1">IF(_xlfn.NORM.INV(T740,$R$7,$R$8)&lt;0,0,_xlfn.NORM.INV(T740,$R$7,$R$8))*VLOOKUP(C740,$V$7:$W$10,2,FALSE)</f>
        <v>2.8161197460213554</v>
      </c>
      <c r="H740" s="6">
        <f ca="1">G740*VLOOKUP(C740,$V$7:$X$12,3,FALSE)</f>
        <v>42.241796190320329</v>
      </c>
      <c r="I740" t="str" cm="1">
        <f t="array" aca="1" ref="I740" ca="1">INDEX(data_generation!$AD$7:$AD$9,RANDBETWEEN(1,ROWS(data_generation!$AD$7:$AD$9)))</f>
        <v>Uncommited</v>
      </c>
      <c r="J740" t="str" cm="1">
        <f t="array" aca="1" ref="J740" ca="1">INDEX(data_generation!$AE$7:$AE$9,RANDBETWEEN(1,ROWS(data_generation!$AE$7:$AE$9)))</f>
        <v>Work</v>
      </c>
      <c r="K740" t="b" cm="1">
        <f t="array" aca="1" ref="K740" ca="1">INDEX(data_generation!$AF$7:$AF$8,RANDBETWEEN(1,ROWS(data_generation!$AF$7:$AF$8)))</f>
        <v>1</v>
      </c>
      <c r="L740" t="str" cm="1">
        <f t="array" aca="1" ref="L740" ca="1">INDEX($AG$7:$AG$10,RANDBETWEEN(1,ROWS($AG$7:$AG$10)))</f>
        <v>&lt;25</v>
      </c>
      <c r="M740" t="str" cm="1">
        <f t="array" aca="1" ref="M740" ca="1">INDEX(data_generation!$AI$7:$AI$9,RANDBETWEEN(1,ROWS(data_generation!$AI$7:$AI$9)))</f>
        <v>Male</v>
      </c>
      <c r="N740" t="str" cm="1">
        <f t="array" aca="1" ref="N740" ca="1">INDEX($AK$7:$AK$9,RANDBETWEEN(1,ROWS($AK$7:$AK$9)))</f>
        <v>Above $1000</v>
      </c>
      <c r="O740" t="str" cm="1">
        <f t="array" aca="1" ref="O740" ca="1">INDEX($AM$7:$AM$12,RANDBETWEEN(1,ROWS($AM$7:$AM$12)))</f>
        <v>IN</v>
      </c>
      <c r="P740" s="6"/>
      <c r="Q740" s="6"/>
      <c r="S740">
        <f t="shared" ca="1" si="47"/>
        <v>0.27816455209297752</v>
      </c>
      <c r="T740" s="5">
        <f t="shared" ca="1" si="48"/>
        <v>0.35652590925721139</v>
      </c>
      <c r="U740">
        <v>100734</v>
      </c>
      <c r="Y740" s="8">
        <v>10734</v>
      </c>
    </row>
    <row r="741" spans="1:25" x14ac:dyDescent="0.25">
      <c r="A741" cm="1">
        <f t="array" aca="1" ref="A741" ca="1">INDEX($U$7:$U$50006, RANK(T741,$T$7:$T$50006), 1)</f>
        <v>101060</v>
      </c>
      <c r="B741" cm="1">
        <f t="array" aca="1" ref="B741" ca="1">INDEX($Y$7:$Y$50006, RANK(T741,$T$7:$T$50006), 1)</f>
        <v>11060</v>
      </c>
      <c r="C741" t="str">
        <f t="shared" ca="1" si="45"/>
        <v>AC</v>
      </c>
      <c r="D741" t="str">
        <f t="shared" ca="1" si="46"/>
        <v>Circle</v>
      </c>
      <c r="E741" cm="1">
        <f t="array" aca="1" ref="E741" ca="1">INDEX($Z$7:$Z$46,RANDBETWEEN(1,ROWS($Z$7:$Z$46)))</f>
        <v>2014</v>
      </c>
      <c r="F741" cm="1">
        <f t="array" aca="1" ref="F741" ca="1">INDEX($AB$7:$AB$126,RANDBETWEEN(1,ROWS($AB$7:$AB$126)))</f>
        <v>9</v>
      </c>
      <c r="G741">
        <f ca="1">IF(_xlfn.NORM.INV(T741,$R$7,$R$8)&lt;0,0,_xlfn.NORM.INV(T741,$R$7,$R$8))*VLOOKUP(C741,$V$7:$W$10,2,FALSE)</f>
        <v>36.548030516297516</v>
      </c>
      <c r="H741" s="6">
        <f ca="1">G741*VLOOKUP(C741,$V$7:$X$12,3,FALSE)</f>
        <v>109.64409154889255</v>
      </c>
      <c r="I741" t="str" cm="1">
        <f t="array" aca="1" ref="I741" ca="1">INDEX(data_generation!$AD$7:$AD$9,RANDBETWEEN(1,ROWS(data_generation!$AD$7:$AD$9)))</f>
        <v>Loyal</v>
      </c>
      <c r="J741" t="str" cm="1">
        <f t="array" aca="1" ref="J741" ca="1">INDEX(data_generation!$AE$7:$AE$9,RANDBETWEEN(1,ROWS(data_generation!$AE$7:$AE$9)))</f>
        <v>Work</v>
      </c>
      <c r="K741" t="b" cm="1">
        <f t="array" aca="1" ref="K741" ca="1">INDEX(data_generation!$AF$7:$AF$8,RANDBETWEEN(1,ROWS(data_generation!$AF$7:$AF$8)))</f>
        <v>0</v>
      </c>
      <c r="L741" t="str" cm="1">
        <f t="array" aca="1" ref="L741" ca="1">INDEX($AG$7:$AG$10,RANDBETWEEN(1,ROWS($AG$7:$AG$10)))</f>
        <v>26-45</v>
      </c>
      <c r="M741" t="str" cm="1">
        <f t="array" aca="1" ref="M741" ca="1">INDEX(data_generation!$AI$7:$AI$9,RANDBETWEEN(1,ROWS(data_generation!$AI$7:$AI$9)))</f>
        <v>Other</v>
      </c>
      <c r="N741" t="str" cm="1">
        <f t="array" aca="1" ref="N741" ca="1">INDEX($AK$7:$AK$9,RANDBETWEEN(1,ROWS($AK$7:$AK$9)))</f>
        <v>Above $1000</v>
      </c>
      <c r="O741" t="str" cm="1">
        <f t="array" aca="1" ref="O741" ca="1">INDEX($AM$7:$AM$12,RANDBETWEEN(1,ROWS($AM$7:$AM$12)))</f>
        <v>MN</v>
      </c>
      <c r="P741" s="6"/>
      <c r="Q741" s="6"/>
      <c r="S741">
        <f t="shared" ca="1" si="47"/>
        <v>0.49215140432009497</v>
      </c>
      <c r="T741" s="5">
        <f t="shared" ca="1" si="48"/>
        <v>4.4543675505850922E-2</v>
      </c>
      <c r="U741">
        <v>100735</v>
      </c>
      <c r="Y741" s="8">
        <v>10735</v>
      </c>
    </row>
    <row r="742" spans="1:25" x14ac:dyDescent="0.25">
      <c r="A742" cm="1">
        <f t="array" aca="1" ref="A742" ca="1">INDEX($U$7:$U$50006, RANK(T742,$T$7:$T$50006), 1)</f>
        <v>100456</v>
      </c>
      <c r="B742" cm="1">
        <f t="array" aca="1" ref="B742" ca="1">INDEX($Y$7:$Y$50006, RANK(T742,$T$7:$T$50006), 1)</f>
        <v>10456</v>
      </c>
      <c r="C742" t="str">
        <f t="shared" ca="1" si="45"/>
        <v>AC</v>
      </c>
      <c r="D742" t="str">
        <f t="shared" ca="1" si="46"/>
        <v>Circle</v>
      </c>
      <c r="E742" cm="1">
        <f t="array" aca="1" ref="E742" ca="1">INDEX($Z$7:$Z$46,RANDBETWEEN(1,ROWS($Z$7:$Z$46)))</f>
        <v>2022</v>
      </c>
      <c r="F742" cm="1">
        <f t="array" aca="1" ref="F742" ca="1">INDEX($AB$7:$AB$126,RANDBETWEEN(1,ROWS($AB$7:$AB$126)))</f>
        <v>87</v>
      </c>
      <c r="G742">
        <f ca="1">IF(_xlfn.NORM.INV(T742,$R$7,$R$8)&lt;0,0,_xlfn.NORM.INV(T742,$R$7,$R$8))*VLOOKUP(C742,$V$7:$W$10,2,FALSE)</f>
        <v>52.993882817773063</v>
      </c>
      <c r="H742" s="6">
        <f ca="1">G742*VLOOKUP(C742,$V$7:$X$12,3,FALSE)</f>
        <v>158.9816484533192</v>
      </c>
      <c r="I742" t="str" cm="1">
        <f t="array" aca="1" ref="I742" ca="1">INDEX(data_generation!$AD$7:$AD$9,RANDBETWEEN(1,ROWS(data_generation!$AD$7:$AD$9)))</f>
        <v>Disloyal</v>
      </c>
      <c r="J742" t="str" cm="1">
        <f t="array" aca="1" ref="J742" ca="1">INDEX(data_generation!$AE$7:$AE$9,RANDBETWEEN(1,ROWS(data_generation!$AE$7:$AE$9)))</f>
        <v>Work</v>
      </c>
      <c r="K742" t="b" cm="1">
        <f t="array" aca="1" ref="K742" ca="1">INDEX(data_generation!$AF$7:$AF$8,RANDBETWEEN(1,ROWS(data_generation!$AF$7:$AF$8)))</f>
        <v>0</v>
      </c>
      <c r="L742" t="str" cm="1">
        <f t="array" aca="1" ref="L742" ca="1">INDEX($AG$7:$AG$10,RANDBETWEEN(1,ROWS($AG$7:$AG$10)))</f>
        <v>26-45</v>
      </c>
      <c r="M742" t="str" cm="1">
        <f t="array" aca="1" ref="M742" ca="1">INDEX(data_generation!$AI$7:$AI$9,RANDBETWEEN(1,ROWS(data_generation!$AI$7:$AI$9)))</f>
        <v>Other</v>
      </c>
      <c r="N742" t="str" cm="1">
        <f t="array" aca="1" ref="N742" ca="1">INDEX($AK$7:$AK$9,RANDBETWEEN(1,ROWS($AK$7:$AK$9)))</f>
        <v>Above $1000</v>
      </c>
      <c r="O742" t="str" cm="1">
        <f t="array" aca="1" ref="O742" ca="1">INDEX($AM$7:$AM$12,RANDBETWEEN(1,ROWS($AM$7:$AM$12)))</f>
        <v>MO</v>
      </c>
      <c r="P742" s="6"/>
      <c r="Q742" s="6"/>
      <c r="S742">
        <f t="shared" ca="1" si="47"/>
        <v>0.83934532827833452</v>
      </c>
      <c r="T742" s="5">
        <f t="shared" ca="1" si="48"/>
        <v>0.5927304785613543</v>
      </c>
      <c r="U742">
        <v>100736</v>
      </c>
      <c r="Y742" s="8">
        <v>10736</v>
      </c>
    </row>
    <row r="743" spans="1:25" x14ac:dyDescent="0.25">
      <c r="A743" cm="1">
        <f t="array" aca="1" ref="A743" ca="1">INDEX($U$7:$U$50006, RANK(T743,$T$7:$T$50006), 1)</f>
        <v>100624</v>
      </c>
      <c r="B743" cm="1">
        <f t="array" aca="1" ref="B743" ca="1">INDEX($Y$7:$Y$50006, RANK(T743,$T$7:$T$50006), 1)</f>
        <v>10624</v>
      </c>
      <c r="C743" t="str">
        <f t="shared" ca="1" si="45"/>
        <v>AB</v>
      </c>
      <c r="D743" t="str">
        <f t="shared" ca="1" si="46"/>
        <v>Circle</v>
      </c>
      <c r="E743" cm="1">
        <f t="array" aca="1" ref="E743" ca="1">INDEX($Z$7:$Z$46,RANDBETWEEN(1,ROWS($Z$7:$Z$46)))</f>
        <v>2023</v>
      </c>
      <c r="F743" cm="1">
        <f t="array" aca="1" ref="F743" ca="1">INDEX($AB$7:$AB$126,RANDBETWEEN(1,ROWS($AB$7:$AB$126)))</f>
        <v>90</v>
      </c>
      <c r="G743">
        <f ca="1">IF(_xlfn.NORM.INV(T743,$R$7,$R$8)&lt;0,0,_xlfn.NORM.INV(T743,$R$7,$R$8))*VLOOKUP(C743,$V$7:$W$10,2,FALSE)</f>
        <v>52.532269814993001</v>
      </c>
      <c r="H743" s="6">
        <f ca="1">G743*VLOOKUP(C743,$V$7:$X$12,3,FALSE)</f>
        <v>131.33067453748251</v>
      </c>
      <c r="I743" t="str" cm="1">
        <f t="array" aca="1" ref="I743" ca="1">INDEX(data_generation!$AD$7:$AD$9,RANDBETWEEN(1,ROWS(data_generation!$AD$7:$AD$9)))</f>
        <v>Uncommited</v>
      </c>
      <c r="J743" t="str" cm="1">
        <f t="array" aca="1" ref="J743" ca="1">INDEX(data_generation!$AE$7:$AE$9,RANDBETWEEN(1,ROWS(data_generation!$AE$7:$AE$9)))</f>
        <v>School</v>
      </c>
      <c r="K743" t="b" cm="1">
        <f t="array" aca="1" ref="K743" ca="1">INDEX(data_generation!$AF$7:$AF$8,RANDBETWEEN(1,ROWS(data_generation!$AF$7:$AF$8)))</f>
        <v>1</v>
      </c>
      <c r="L743" t="str" cm="1">
        <f t="array" aca="1" ref="L743" ca="1">INDEX($AG$7:$AG$10,RANDBETWEEN(1,ROWS($AG$7:$AG$10)))</f>
        <v>46-65</v>
      </c>
      <c r="M743" t="str" cm="1">
        <f t="array" aca="1" ref="M743" ca="1">INDEX(data_generation!$AI$7:$AI$9,RANDBETWEEN(1,ROWS(data_generation!$AI$7:$AI$9)))</f>
        <v>Other</v>
      </c>
      <c r="N743" t="str" cm="1">
        <f t="array" aca="1" ref="N743" ca="1">INDEX($AK$7:$AK$9,RANDBETWEEN(1,ROWS($AK$7:$AK$9)))</f>
        <v>Under $500</v>
      </c>
      <c r="O743" t="str" cm="1">
        <f t="array" aca="1" ref="O743" ca="1">INDEX($AM$7:$AM$12,RANDBETWEEN(1,ROWS($AM$7:$AM$12)))</f>
        <v>IN</v>
      </c>
      <c r="P743" s="6"/>
      <c r="Q743" s="6"/>
      <c r="S743">
        <f t="shared" ca="1" si="47"/>
        <v>0.40607757025487146</v>
      </c>
      <c r="T743" s="5">
        <f t="shared" ca="1" si="48"/>
        <v>0.43522727782832316</v>
      </c>
      <c r="U743">
        <v>100737</v>
      </c>
      <c r="Y743" s="8">
        <v>10737</v>
      </c>
    </row>
    <row r="744" spans="1:25" x14ac:dyDescent="0.25">
      <c r="A744" cm="1">
        <f t="array" aca="1" ref="A744" ca="1">INDEX($U$7:$U$50006, RANK(T744,$T$7:$T$50006), 1)</f>
        <v>100991</v>
      </c>
      <c r="B744" cm="1">
        <f t="array" aca="1" ref="B744" ca="1">INDEX($Y$7:$Y$50006, RANK(T744,$T$7:$T$50006), 1)</f>
        <v>10991</v>
      </c>
      <c r="C744" t="str">
        <f t="shared" ca="1" si="45"/>
        <v>AB</v>
      </c>
      <c r="D744" t="str">
        <f t="shared" ca="1" si="46"/>
        <v>Circle</v>
      </c>
      <c r="E744" cm="1">
        <f t="array" aca="1" ref="E744" ca="1">INDEX($Z$7:$Z$46,RANDBETWEEN(1,ROWS($Z$7:$Z$46)))</f>
        <v>2020</v>
      </c>
      <c r="F744" cm="1">
        <f t="array" aca="1" ref="F744" ca="1">INDEX($AB$7:$AB$126,RANDBETWEEN(1,ROWS($AB$7:$AB$126)))</f>
        <v>17</v>
      </c>
      <c r="G744">
        <f ca="1">IF(_xlfn.NORM.INV(T744,$R$7,$R$8)&lt;0,0,_xlfn.NORM.INV(T744,$R$7,$R$8))*VLOOKUP(C744,$V$7:$W$10,2,FALSE)</f>
        <v>43.664533470511216</v>
      </c>
      <c r="H744" s="6">
        <f ca="1">G744*VLOOKUP(C744,$V$7:$X$12,3,FALSE)</f>
        <v>109.16133367627805</v>
      </c>
      <c r="I744" t="str" cm="1">
        <f t="array" aca="1" ref="I744" ca="1">INDEX(data_generation!$AD$7:$AD$9,RANDBETWEEN(1,ROWS(data_generation!$AD$7:$AD$9)))</f>
        <v>Disloyal</v>
      </c>
      <c r="J744" t="str" cm="1">
        <f t="array" aca="1" ref="J744" ca="1">INDEX(data_generation!$AE$7:$AE$9,RANDBETWEEN(1,ROWS(data_generation!$AE$7:$AE$9)))</f>
        <v>Home</v>
      </c>
      <c r="K744" t="b" cm="1">
        <f t="array" aca="1" ref="K744" ca="1">INDEX(data_generation!$AF$7:$AF$8,RANDBETWEEN(1,ROWS(data_generation!$AF$7:$AF$8)))</f>
        <v>0</v>
      </c>
      <c r="L744" t="str" cm="1">
        <f t="array" aca="1" ref="L744" ca="1">INDEX($AG$7:$AG$10,RANDBETWEEN(1,ROWS($AG$7:$AG$10)))</f>
        <v>26-45</v>
      </c>
      <c r="M744" t="str" cm="1">
        <f t="array" aca="1" ref="M744" ca="1">INDEX(data_generation!$AI$7:$AI$9,RANDBETWEEN(1,ROWS(data_generation!$AI$7:$AI$9)))</f>
        <v>Other</v>
      </c>
      <c r="N744" t="str" cm="1">
        <f t="array" aca="1" ref="N744" ca="1">INDEX($AK$7:$AK$9,RANDBETWEEN(1,ROWS($AK$7:$AK$9)))</f>
        <v>$500-$1000</v>
      </c>
      <c r="O744" t="str" cm="1">
        <f t="array" aca="1" ref="O744" ca="1">INDEX($AM$7:$AM$12,RANDBETWEEN(1,ROWS($AM$7:$AM$12)))</f>
        <v>MO</v>
      </c>
      <c r="P744" s="6"/>
      <c r="Q744" s="6"/>
      <c r="S744">
        <f t="shared" ca="1" si="47"/>
        <v>0.69207152096608815</v>
      </c>
      <c r="T744" s="5">
        <f t="shared" ca="1" si="48"/>
        <v>0.12540479654383963</v>
      </c>
      <c r="U744">
        <v>100738</v>
      </c>
      <c r="Y744" s="8">
        <v>10738</v>
      </c>
    </row>
    <row r="745" spans="1:25" x14ac:dyDescent="0.25">
      <c r="A745" cm="1">
        <f t="array" aca="1" ref="A745" ca="1">INDEX($U$7:$U$50006, RANK(T745,$T$7:$T$50006), 1)</f>
        <v>100238</v>
      </c>
      <c r="B745" cm="1">
        <f t="array" aca="1" ref="B745" ca="1">INDEX($Y$7:$Y$50006, RANK(T745,$T$7:$T$50006), 1)</f>
        <v>10238</v>
      </c>
      <c r="C745" t="str">
        <f t="shared" ca="1" si="45"/>
        <v>BB</v>
      </c>
      <c r="D745" t="str">
        <f t="shared" ca="1" si="46"/>
        <v>Circle</v>
      </c>
      <c r="E745" cm="1">
        <f t="array" aca="1" ref="E745" ca="1">INDEX($Z$7:$Z$46,RANDBETWEEN(1,ROWS($Z$7:$Z$46)))</f>
        <v>2022</v>
      </c>
      <c r="F745" cm="1">
        <f t="array" aca="1" ref="F745" ca="1">INDEX($AB$7:$AB$126,RANDBETWEEN(1,ROWS($AB$7:$AB$126)))</f>
        <v>98</v>
      </c>
      <c r="G745">
        <f ca="1">IF(_xlfn.NORM.INV(T745,$R$7,$R$8)&lt;0,0,_xlfn.NORM.INV(T745,$R$7,$R$8))*VLOOKUP(C745,$V$7:$W$10,2,FALSE)</f>
        <v>30.427666618837293</v>
      </c>
      <c r="H745" s="6">
        <f ca="1">G745*VLOOKUP(C745,$V$7:$X$12,3,FALSE)</f>
        <v>304.27666618837293</v>
      </c>
      <c r="I745" t="str" cm="1">
        <f t="array" aca="1" ref="I745" ca="1">INDEX(data_generation!$AD$7:$AD$9,RANDBETWEEN(1,ROWS(data_generation!$AD$7:$AD$9)))</f>
        <v>Loyal</v>
      </c>
      <c r="J745" t="str" cm="1">
        <f t="array" aca="1" ref="J745" ca="1">INDEX(data_generation!$AE$7:$AE$9,RANDBETWEEN(1,ROWS(data_generation!$AE$7:$AE$9)))</f>
        <v>Work</v>
      </c>
      <c r="K745" t="b" cm="1">
        <f t="array" aca="1" ref="K745" ca="1">INDEX(data_generation!$AF$7:$AF$8,RANDBETWEEN(1,ROWS(data_generation!$AF$7:$AF$8)))</f>
        <v>1</v>
      </c>
      <c r="L745" t="str" cm="1">
        <f t="array" aca="1" ref="L745" ca="1">INDEX($AG$7:$AG$10,RANDBETWEEN(1,ROWS($AG$7:$AG$10)))</f>
        <v>46-65</v>
      </c>
      <c r="M745" t="str" cm="1">
        <f t="array" aca="1" ref="M745" ca="1">INDEX(data_generation!$AI$7:$AI$9,RANDBETWEEN(1,ROWS(data_generation!$AI$7:$AI$9)))</f>
        <v>Other</v>
      </c>
      <c r="N745" t="str" cm="1">
        <f t="array" aca="1" ref="N745" ca="1">INDEX($AK$7:$AK$9,RANDBETWEEN(1,ROWS($AK$7:$AK$9)))</f>
        <v>Under $500</v>
      </c>
      <c r="O745" t="str" cm="1">
        <f t="array" aca="1" ref="O745" ca="1">INDEX($AM$7:$AM$12,RANDBETWEEN(1,ROWS($AM$7:$AM$12)))</f>
        <v>IN</v>
      </c>
      <c r="P745" s="6"/>
      <c r="Q745" s="6"/>
      <c r="S745">
        <f t="shared" ca="1" si="47"/>
        <v>2.9767711790399387E-2</v>
      </c>
      <c r="T745" s="5">
        <f t="shared" ca="1" si="48"/>
        <v>0.77688156465728053</v>
      </c>
      <c r="U745">
        <v>100739</v>
      </c>
      <c r="Y745" s="8">
        <v>10739</v>
      </c>
    </row>
    <row r="746" spans="1:25" x14ac:dyDescent="0.25">
      <c r="A746" cm="1">
        <f t="array" aca="1" ref="A746" ca="1">INDEX($U$7:$U$50006, RANK(T746,$T$7:$T$50006), 1)</f>
        <v>101057</v>
      </c>
      <c r="B746" cm="1">
        <f t="array" aca="1" ref="B746" ca="1">INDEX($Y$7:$Y$50006, RANK(T746,$T$7:$T$50006), 1)</f>
        <v>11057</v>
      </c>
      <c r="C746" t="str">
        <f t="shared" ca="1" si="45"/>
        <v>AC</v>
      </c>
      <c r="D746" t="str">
        <f t="shared" ca="1" si="46"/>
        <v>Circle</v>
      </c>
      <c r="E746" cm="1">
        <f t="array" aca="1" ref="E746" ca="1">INDEX($Z$7:$Z$46,RANDBETWEEN(1,ROWS($Z$7:$Z$46)))</f>
        <v>2015</v>
      </c>
      <c r="F746" cm="1">
        <f t="array" aca="1" ref="F746" ca="1">INDEX($AB$7:$AB$126,RANDBETWEEN(1,ROWS($AB$7:$AB$126)))</f>
        <v>35</v>
      </c>
      <c r="G746">
        <f ca="1">IF(_xlfn.NORM.INV(T746,$R$7,$R$8)&lt;0,0,_xlfn.NORM.INV(T746,$R$7,$R$8))*VLOOKUP(C746,$V$7:$W$10,2,FALSE)</f>
        <v>36.60764724977308</v>
      </c>
      <c r="H746" s="6">
        <f ca="1">G746*VLOOKUP(C746,$V$7:$X$12,3,FALSE)</f>
        <v>109.82294174931924</v>
      </c>
      <c r="I746" t="str" cm="1">
        <f t="array" aca="1" ref="I746" ca="1">INDEX(data_generation!$AD$7:$AD$9,RANDBETWEEN(1,ROWS(data_generation!$AD$7:$AD$9)))</f>
        <v>Uncommited</v>
      </c>
      <c r="J746" t="str" cm="1">
        <f t="array" aca="1" ref="J746" ca="1">INDEX(data_generation!$AE$7:$AE$9,RANDBETWEEN(1,ROWS(data_generation!$AE$7:$AE$9)))</f>
        <v>Work</v>
      </c>
      <c r="K746" t="b" cm="1">
        <f t="array" aca="1" ref="K746" ca="1">INDEX(data_generation!$AF$7:$AF$8,RANDBETWEEN(1,ROWS(data_generation!$AF$7:$AF$8)))</f>
        <v>0</v>
      </c>
      <c r="L746" t="str" cm="1">
        <f t="array" aca="1" ref="L746" ca="1">INDEX($AG$7:$AG$10,RANDBETWEEN(1,ROWS($AG$7:$AG$10)))</f>
        <v>46-65</v>
      </c>
      <c r="M746" t="str" cm="1">
        <f t="array" aca="1" ref="M746" ca="1">INDEX(data_generation!$AI$7:$AI$9,RANDBETWEEN(1,ROWS(data_generation!$AI$7:$AI$9)))</f>
        <v>Other</v>
      </c>
      <c r="N746" t="str" cm="1">
        <f t="array" aca="1" ref="N746" ca="1">INDEX($AK$7:$AK$9,RANDBETWEEN(1,ROWS($AK$7:$AK$9)))</f>
        <v>$500-$1000</v>
      </c>
      <c r="O746" t="str" cm="1">
        <f t="array" aca="1" ref="O746" ca="1">INDEX($AM$7:$AM$12,RANDBETWEEN(1,ROWS($AM$7:$AM$12)))</f>
        <v>IA</v>
      </c>
      <c r="P746" s="6"/>
      <c r="Q746" s="6"/>
      <c r="S746">
        <f t="shared" ca="1" si="47"/>
        <v>0.60648888402167</v>
      </c>
      <c r="T746" s="5">
        <f t="shared" ca="1" si="48"/>
        <v>4.5206992597837892E-2</v>
      </c>
      <c r="U746">
        <v>100740</v>
      </c>
      <c r="Y746" s="8">
        <v>10740</v>
      </c>
    </row>
    <row r="747" spans="1:25" x14ac:dyDescent="0.25">
      <c r="A747" cm="1">
        <f t="array" aca="1" ref="A747" ca="1">INDEX($U$7:$U$50006, RANK(T747,$T$7:$T$50006), 1)</f>
        <v>100228</v>
      </c>
      <c r="B747" cm="1">
        <f t="array" aca="1" ref="B747" ca="1">INDEX($Y$7:$Y$50006, RANK(T747,$T$7:$T$50006), 1)</f>
        <v>10228</v>
      </c>
      <c r="C747" t="str">
        <f t="shared" ca="1" si="45"/>
        <v>BC</v>
      </c>
      <c r="D747" t="str">
        <f t="shared" ca="1" si="46"/>
        <v>Square</v>
      </c>
      <c r="E747" cm="1">
        <f t="array" aca="1" ref="E747" ca="1">INDEX($Z$7:$Z$46,RANDBETWEEN(1,ROWS($Z$7:$Z$46)))</f>
        <v>2023</v>
      </c>
      <c r="F747" cm="1">
        <f t="array" aca="1" ref="F747" ca="1">INDEX($AB$7:$AB$126,RANDBETWEEN(1,ROWS($AB$7:$AB$126)))</f>
        <v>96</v>
      </c>
      <c r="G747">
        <f ca="1">IF(_xlfn.NORM.INV(T747,$R$7,$R$8)&lt;0,0,_xlfn.NORM.INV(T747,$R$7,$R$8))*VLOOKUP(C747,$V$7:$W$10,2,FALSE)</f>
        <v>3.4018983244141774</v>
      </c>
      <c r="H747" s="6">
        <f ca="1">G747*VLOOKUP(C747,$V$7:$X$12,3,FALSE)</f>
        <v>51.028474866212662</v>
      </c>
      <c r="I747" t="str" cm="1">
        <f t="array" aca="1" ref="I747" ca="1">INDEX(data_generation!$AD$7:$AD$9,RANDBETWEEN(1,ROWS(data_generation!$AD$7:$AD$9)))</f>
        <v>Disloyal</v>
      </c>
      <c r="J747" t="str" cm="1">
        <f t="array" aca="1" ref="J747" ca="1">INDEX(data_generation!$AE$7:$AE$9,RANDBETWEEN(1,ROWS(data_generation!$AE$7:$AE$9)))</f>
        <v>Work</v>
      </c>
      <c r="K747" t="b" cm="1">
        <f t="array" aca="1" ref="K747" ca="1">INDEX(data_generation!$AF$7:$AF$8,RANDBETWEEN(1,ROWS(data_generation!$AF$7:$AF$8)))</f>
        <v>0</v>
      </c>
      <c r="L747" t="str" cm="1">
        <f t="array" aca="1" ref="L747" ca="1">INDEX($AG$7:$AG$10,RANDBETWEEN(1,ROWS($AG$7:$AG$10)))</f>
        <v>&lt;25</v>
      </c>
      <c r="M747" t="str" cm="1">
        <f t="array" aca="1" ref="M747" ca="1">INDEX(data_generation!$AI$7:$AI$9,RANDBETWEEN(1,ROWS(data_generation!$AI$7:$AI$9)))</f>
        <v>Male</v>
      </c>
      <c r="N747" t="str" cm="1">
        <f t="array" aca="1" ref="N747" ca="1">INDEX($AK$7:$AK$9,RANDBETWEEN(1,ROWS($AK$7:$AK$9)))</f>
        <v>Under $500</v>
      </c>
      <c r="O747" t="str" cm="1">
        <f t="array" aca="1" ref="O747" ca="1">INDEX($AM$7:$AM$12,RANDBETWEEN(1,ROWS($AM$7:$AM$12)))</f>
        <v>WI</v>
      </c>
      <c r="P747" s="6"/>
      <c r="Q747" s="6"/>
      <c r="S747">
        <f t="shared" ca="1" si="47"/>
        <v>0.58813621605517941</v>
      </c>
      <c r="T747" s="5">
        <f t="shared" ca="1" si="48"/>
        <v>0.78924278725601804</v>
      </c>
      <c r="U747">
        <v>100741</v>
      </c>
      <c r="Y747" s="8">
        <v>10741</v>
      </c>
    </row>
    <row r="748" spans="1:25" x14ac:dyDescent="0.25">
      <c r="A748" cm="1">
        <f t="array" aca="1" ref="A748" ca="1">INDEX($U$7:$U$50006, RANK(T748,$T$7:$T$50006), 1)</f>
        <v>100673</v>
      </c>
      <c r="B748" cm="1">
        <f t="array" aca="1" ref="B748" ca="1">INDEX($Y$7:$Y$50006, RANK(T748,$T$7:$T$50006), 1)</f>
        <v>10673</v>
      </c>
      <c r="C748" t="str">
        <f t="shared" ca="1" si="45"/>
        <v>BC</v>
      </c>
      <c r="D748" t="str">
        <f t="shared" ca="1" si="46"/>
        <v>Square</v>
      </c>
      <c r="E748" cm="1">
        <f t="array" aca="1" ref="E748" ca="1">INDEX($Z$7:$Z$46,RANDBETWEEN(1,ROWS($Z$7:$Z$46)))</f>
        <v>2022</v>
      </c>
      <c r="F748" cm="1">
        <f t="array" aca="1" ref="F748" ca="1">INDEX($AB$7:$AB$126,RANDBETWEEN(1,ROWS($AB$7:$AB$126)))</f>
        <v>39</v>
      </c>
      <c r="G748">
        <f ca="1">IF(_xlfn.NORM.INV(T748,$R$7,$R$8)&lt;0,0,_xlfn.NORM.INV(T748,$R$7,$R$8))*VLOOKUP(C748,$V$7:$W$10,2,FALSE)</f>
        <v>2.8756369546777036</v>
      </c>
      <c r="H748" s="6">
        <f ca="1">G748*VLOOKUP(C748,$V$7:$X$12,3,FALSE)</f>
        <v>43.134554320165556</v>
      </c>
      <c r="I748" t="str" cm="1">
        <f t="array" aca="1" ref="I748" ca="1">INDEX(data_generation!$AD$7:$AD$9,RANDBETWEEN(1,ROWS(data_generation!$AD$7:$AD$9)))</f>
        <v>Disloyal</v>
      </c>
      <c r="J748" t="str" cm="1">
        <f t="array" aca="1" ref="J748" ca="1">INDEX(data_generation!$AE$7:$AE$9,RANDBETWEEN(1,ROWS(data_generation!$AE$7:$AE$9)))</f>
        <v>Home</v>
      </c>
      <c r="K748" t="b" cm="1">
        <f t="array" aca="1" ref="K748" ca="1">INDEX(data_generation!$AF$7:$AF$8,RANDBETWEEN(1,ROWS(data_generation!$AF$7:$AF$8)))</f>
        <v>0</v>
      </c>
      <c r="L748" t="str" cm="1">
        <f t="array" aca="1" ref="L748" ca="1">INDEX($AG$7:$AG$10,RANDBETWEEN(1,ROWS($AG$7:$AG$10)))</f>
        <v>&lt;25</v>
      </c>
      <c r="M748" t="str" cm="1">
        <f t="array" aca="1" ref="M748" ca="1">INDEX(data_generation!$AI$7:$AI$9,RANDBETWEEN(1,ROWS(data_generation!$AI$7:$AI$9)))</f>
        <v>Other</v>
      </c>
      <c r="N748" t="str" cm="1">
        <f t="array" aca="1" ref="N748" ca="1">INDEX($AK$7:$AK$9,RANDBETWEEN(1,ROWS($AK$7:$AK$9)))</f>
        <v>Above $1000</v>
      </c>
      <c r="O748" t="str" cm="1">
        <f t="array" aca="1" ref="O748" ca="1">INDEX($AM$7:$AM$12,RANDBETWEEN(1,ROWS($AM$7:$AM$12)))</f>
        <v>MN</v>
      </c>
      <c r="P748" s="6"/>
      <c r="Q748" s="6"/>
      <c r="S748">
        <f t="shared" ca="1" si="47"/>
        <v>0.95782717236384729</v>
      </c>
      <c r="T748" s="5">
        <f t="shared" ca="1" si="48"/>
        <v>0.40178633276137932</v>
      </c>
      <c r="U748">
        <v>100742</v>
      </c>
      <c r="Y748" s="8">
        <v>10742</v>
      </c>
    </row>
    <row r="749" spans="1:25" x14ac:dyDescent="0.25">
      <c r="A749" cm="1">
        <f t="array" aca="1" ref="A749" ca="1">INDEX($U$7:$U$50006, RANK(T749,$T$7:$T$50006), 1)</f>
        <v>100149</v>
      </c>
      <c r="B749" cm="1">
        <f t="array" aca="1" ref="B749" ca="1">INDEX($Y$7:$Y$50006, RANK(T749,$T$7:$T$50006), 1)</f>
        <v>10149</v>
      </c>
      <c r="C749" t="str">
        <f t="shared" ca="1" si="45"/>
        <v>BB</v>
      </c>
      <c r="D749" t="str">
        <f t="shared" ca="1" si="46"/>
        <v>Circle</v>
      </c>
      <c r="E749" cm="1">
        <f t="array" aca="1" ref="E749" ca="1">INDEX($Z$7:$Z$46,RANDBETWEEN(1,ROWS($Z$7:$Z$46)))</f>
        <v>2023</v>
      </c>
      <c r="F749" cm="1">
        <f t="array" aca="1" ref="F749" ca="1">INDEX($AB$7:$AB$126,RANDBETWEEN(1,ROWS($AB$7:$AB$126)))</f>
        <v>90</v>
      </c>
      <c r="G749">
        <f ca="1">IF(_xlfn.NORM.INV(T749,$R$7,$R$8)&lt;0,0,_xlfn.NORM.INV(T749,$R$7,$R$8))*VLOOKUP(C749,$V$7:$W$10,2,FALSE)</f>
        <v>31.869199273633772</v>
      </c>
      <c r="H749" s="6">
        <f ca="1">G749*VLOOKUP(C749,$V$7:$X$12,3,FALSE)</f>
        <v>318.69199273633774</v>
      </c>
      <c r="I749" t="str" cm="1">
        <f t="array" aca="1" ref="I749" ca="1">INDEX(data_generation!$AD$7:$AD$9,RANDBETWEEN(1,ROWS(data_generation!$AD$7:$AD$9)))</f>
        <v>Disloyal</v>
      </c>
      <c r="J749" t="str" cm="1">
        <f t="array" aca="1" ref="J749" ca="1">INDEX(data_generation!$AE$7:$AE$9,RANDBETWEEN(1,ROWS(data_generation!$AE$7:$AE$9)))</f>
        <v>Home</v>
      </c>
      <c r="K749" t="b" cm="1">
        <f t="array" aca="1" ref="K749" ca="1">INDEX(data_generation!$AF$7:$AF$8,RANDBETWEEN(1,ROWS(data_generation!$AF$7:$AF$8)))</f>
        <v>1</v>
      </c>
      <c r="L749" t="str" cm="1">
        <f t="array" aca="1" ref="L749" ca="1">INDEX($AG$7:$AG$10,RANDBETWEEN(1,ROWS($AG$7:$AG$10)))</f>
        <v>&lt;25</v>
      </c>
      <c r="M749" t="str" cm="1">
        <f t="array" aca="1" ref="M749" ca="1">INDEX(data_generation!$AI$7:$AI$9,RANDBETWEEN(1,ROWS(data_generation!$AI$7:$AI$9)))</f>
        <v>Male</v>
      </c>
      <c r="N749" t="str" cm="1">
        <f t="array" aca="1" ref="N749" ca="1">INDEX($AK$7:$AK$9,RANDBETWEEN(1,ROWS($AK$7:$AK$9)))</f>
        <v>Under $500</v>
      </c>
      <c r="O749" t="str" cm="1">
        <f t="array" aca="1" ref="O749" ca="1">INDEX($AM$7:$AM$12,RANDBETWEEN(1,ROWS($AM$7:$AM$12)))</f>
        <v>WI</v>
      </c>
      <c r="P749" s="6"/>
      <c r="Q749" s="6"/>
      <c r="S749">
        <f t="shared" ca="1" si="47"/>
        <v>0.2924851767442862</v>
      </c>
      <c r="T749" s="5">
        <f t="shared" ca="1" si="48"/>
        <v>0.86038357426887402</v>
      </c>
      <c r="U749">
        <v>100743</v>
      </c>
      <c r="Y749" s="8">
        <v>10743</v>
      </c>
    </row>
    <row r="750" spans="1:25" x14ac:dyDescent="0.25">
      <c r="A750" cm="1">
        <f t="array" aca="1" ref="A750" ca="1">INDEX($U$7:$U$50006, RANK(T750,$T$7:$T$50006), 1)</f>
        <v>100178</v>
      </c>
      <c r="B750" cm="1">
        <f t="array" aca="1" ref="B750" ca="1">INDEX($Y$7:$Y$50006, RANK(T750,$T$7:$T$50006), 1)</f>
        <v>10178</v>
      </c>
      <c r="C750" t="str">
        <f t="shared" ca="1" si="45"/>
        <v>BB</v>
      </c>
      <c r="D750" t="str">
        <f t="shared" ca="1" si="46"/>
        <v>Circle</v>
      </c>
      <c r="E750" cm="1">
        <f t="array" aca="1" ref="E750" ca="1">INDEX($Z$7:$Z$46,RANDBETWEEN(1,ROWS($Z$7:$Z$46)))</f>
        <v>2023</v>
      </c>
      <c r="F750" cm="1">
        <f t="array" aca="1" ref="F750" ca="1">INDEX($AB$7:$AB$126,RANDBETWEEN(1,ROWS($AB$7:$AB$126)))</f>
        <v>53</v>
      </c>
      <c r="G750">
        <f ca="1">IF(_xlfn.NORM.INV(T750,$R$7,$R$8)&lt;0,0,_xlfn.NORM.INV(T750,$R$7,$R$8))*VLOOKUP(C750,$V$7:$W$10,2,FALSE)</f>
        <v>31.287886626505703</v>
      </c>
      <c r="H750" s="6">
        <f ca="1">G750*VLOOKUP(C750,$V$7:$X$12,3,FALSE)</f>
        <v>312.87886626505701</v>
      </c>
      <c r="I750" t="str" cm="1">
        <f t="array" aca="1" ref="I750" ca="1">INDEX(data_generation!$AD$7:$AD$9,RANDBETWEEN(1,ROWS(data_generation!$AD$7:$AD$9)))</f>
        <v>Loyal</v>
      </c>
      <c r="J750" t="str" cm="1">
        <f t="array" aca="1" ref="J750" ca="1">INDEX(data_generation!$AE$7:$AE$9,RANDBETWEEN(1,ROWS(data_generation!$AE$7:$AE$9)))</f>
        <v>School</v>
      </c>
      <c r="K750" t="b" cm="1">
        <f t="array" aca="1" ref="K750" ca="1">INDEX(data_generation!$AF$7:$AF$8,RANDBETWEEN(1,ROWS(data_generation!$AF$7:$AF$8)))</f>
        <v>1</v>
      </c>
      <c r="L750" t="str" cm="1">
        <f t="array" aca="1" ref="L750" ca="1">INDEX($AG$7:$AG$10,RANDBETWEEN(1,ROWS($AG$7:$AG$10)))</f>
        <v>26-45</v>
      </c>
      <c r="M750" t="str" cm="1">
        <f t="array" aca="1" ref="M750" ca="1">INDEX(data_generation!$AI$7:$AI$9,RANDBETWEEN(1,ROWS(data_generation!$AI$7:$AI$9)))</f>
        <v>Male</v>
      </c>
      <c r="N750" t="str" cm="1">
        <f t="array" aca="1" ref="N750" ca="1">INDEX($AK$7:$AK$9,RANDBETWEEN(1,ROWS($AK$7:$AK$9)))</f>
        <v>Under $500</v>
      </c>
      <c r="O750" t="str" cm="1">
        <f t="array" aca="1" ref="O750" ca="1">INDEX($AM$7:$AM$12,RANDBETWEEN(1,ROWS($AM$7:$AM$12)))</f>
        <v>IA</v>
      </c>
      <c r="P750" s="6"/>
      <c r="Q750" s="6"/>
      <c r="S750">
        <f t="shared" ca="1" si="47"/>
        <v>0.14229880755178081</v>
      </c>
      <c r="T750" s="5">
        <f t="shared" ca="1" si="48"/>
        <v>0.82967043153929454</v>
      </c>
      <c r="U750">
        <v>100744</v>
      </c>
      <c r="Y750" s="8">
        <v>10744</v>
      </c>
    </row>
    <row r="751" spans="1:25" x14ac:dyDescent="0.25">
      <c r="A751" cm="1">
        <f t="array" aca="1" ref="A751" ca="1">INDEX($U$7:$U$50006, RANK(T751,$T$7:$T$50006), 1)</f>
        <v>100272</v>
      </c>
      <c r="B751" cm="1">
        <f t="array" aca="1" ref="B751" ca="1">INDEX($Y$7:$Y$50006, RANK(T751,$T$7:$T$50006), 1)</f>
        <v>10272</v>
      </c>
      <c r="C751" t="str">
        <f t="shared" ca="1" si="45"/>
        <v>BC</v>
      </c>
      <c r="D751" t="str">
        <f t="shared" ca="1" si="46"/>
        <v>Square</v>
      </c>
      <c r="E751" cm="1">
        <f t="array" aca="1" ref="E751" ca="1">INDEX($Z$7:$Z$46,RANDBETWEEN(1,ROWS($Z$7:$Z$46)))</f>
        <v>2021</v>
      </c>
      <c r="F751" cm="1">
        <f t="array" aca="1" ref="F751" ca="1">INDEX($AB$7:$AB$126,RANDBETWEEN(1,ROWS($AB$7:$AB$126)))</f>
        <v>10</v>
      </c>
      <c r="G751">
        <f ca="1">IF(_xlfn.NORM.INV(T751,$R$7,$R$8)&lt;0,0,_xlfn.NORM.INV(T751,$R$7,$R$8))*VLOOKUP(C751,$V$7:$W$10,2,FALSE)</f>
        <v>3.3410567661440482</v>
      </c>
      <c r="H751" s="6">
        <f ca="1">G751*VLOOKUP(C751,$V$7:$X$12,3,FALSE)</f>
        <v>50.115851492160722</v>
      </c>
      <c r="I751" t="str" cm="1">
        <f t="array" aca="1" ref="I751" ca="1">INDEX(data_generation!$AD$7:$AD$9,RANDBETWEEN(1,ROWS(data_generation!$AD$7:$AD$9)))</f>
        <v>Uncommited</v>
      </c>
      <c r="J751" t="str" cm="1">
        <f t="array" aca="1" ref="J751" ca="1">INDEX(data_generation!$AE$7:$AE$9,RANDBETWEEN(1,ROWS(data_generation!$AE$7:$AE$9)))</f>
        <v>Work</v>
      </c>
      <c r="K751" t="b" cm="1">
        <f t="array" aca="1" ref="K751" ca="1">INDEX(data_generation!$AF$7:$AF$8,RANDBETWEEN(1,ROWS(data_generation!$AF$7:$AF$8)))</f>
        <v>0</v>
      </c>
      <c r="L751" t="str" cm="1">
        <f t="array" aca="1" ref="L751" ca="1">INDEX($AG$7:$AG$10,RANDBETWEEN(1,ROWS($AG$7:$AG$10)))</f>
        <v>&lt;25</v>
      </c>
      <c r="M751" t="str" cm="1">
        <f t="array" aca="1" ref="M751" ca="1">INDEX(data_generation!$AI$7:$AI$9,RANDBETWEEN(1,ROWS(data_generation!$AI$7:$AI$9)))</f>
        <v>Other</v>
      </c>
      <c r="N751" t="str" cm="1">
        <f t="array" aca="1" ref="N751" ca="1">INDEX($AK$7:$AK$9,RANDBETWEEN(1,ROWS($AK$7:$AK$9)))</f>
        <v>$500-$1000</v>
      </c>
      <c r="O751" t="str" cm="1">
        <f t="array" aca="1" ref="O751" ca="1">INDEX($AM$7:$AM$12,RANDBETWEEN(1,ROWS($AM$7:$AM$12)))</f>
        <v>WI</v>
      </c>
      <c r="P751" s="6"/>
      <c r="Q751" s="6"/>
      <c r="S751">
        <f t="shared" ca="1" si="47"/>
        <v>0.90844417013420564</v>
      </c>
      <c r="T751" s="5">
        <f t="shared" ca="1" si="48"/>
        <v>0.75241641777470447</v>
      </c>
      <c r="U751">
        <v>100745</v>
      </c>
      <c r="Y751" s="8">
        <v>10745</v>
      </c>
    </row>
    <row r="752" spans="1:25" x14ac:dyDescent="0.25">
      <c r="A752" cm="1">
        <f t="array" aca="1" ref="A752" ca="1">INDEX($U$7:$U$50006, RANK(T752,$T$7:$T$50006), 1)</f>
        <v>100320</v>
      </c>
      <c r="B752" cm="1">
        <f t="array" aca="1" ref="B752" ca="1">INDEX($Y$7:$Y$50006, RANK(T752,$T$7:$T$50006), 1)</f>
        <v>10320</v>
      </c>
      <c r="C752" t="str">
        <f t="shared" ca="1" si="45"/>
        <v>AB</v>
      </c>
      <c r="D752" t="str">
        <f t="shared" ca="1" si="46"/>
        <v>Circle</v>
      </c>
      <c r="E752" cm="1">
        <f t="array" aca="1" ref="E752" ca="1">INDEX($Z$7:$Z$46,RANDBETWEEN(1,ROWS($Z$7:$Z$46)))</f>
        <v>2023</v>
      </c>
      <c r="F752" cm="1">
        <f t="array" aca="1" ref="F752" ca="1">INDEX($AB$7:$AB$126,RANDBETWEEN(1,ROWS($AB$7:$AB$126)))</f>
        <v>73</v>
      </c>
      <c r="G752">
        <f ca="1">IF(_xlfn.NORM.INV(T752,$R$7,$R$8)&lt;0,0,_xlfn.NORM.INV(T752,$R$7,$R$8))*VLOOKUP(C752,$V$7:$W$10,2,FALSE)</f>
        <v>59.091574846779558</v>
      </c>
      <c r="H752" s="6">
        <f ca="1">G752*VLOOKUP(C752,$V$7:$X$12,3,FALSE)</f>
        <v>147.72893711694888</v>
      </c>
      <c r="I752" t="str" cm="1">
        <f t="array" aca="1" ref="I752" ca="1">INDEX(data_generation!$AD$7:$AD$9,RANDBETWEEN(1,ROWS(data_generation!$AD$7:$AD$9)))</f>
        <v>Disloyal</v>
      </c>
      <c r="J752" t="str" cm="1">
        <f t="array" aca="1" ref="J752" ca="1">INDEX(data_generation!$AE$7:$AE$9,RANDBETWEEN(1,ROWS(data_generation!$AE$7:$AE$9)))</f>
        <v>Work</v>
      </c>
      <c r="K752" t="b" cm="1">
        <f t="array" aca="1" ref="K752" ca="1">INDEX(data_generation!$AF$7:$AF$8,RANDBETWEEN(1,ROWS(data_generation!$AF$7:$AF$8)))</f>
        <v>1</v>
      </c>
      <c r="L752" t="str" cm="1">
        <f t="array" aca="1" ref="L752" ca="1">INDEX($AG$7:$AG$10,RANDBETWEEN(1,ROWS($AG$7:$AG$10)))</f>
        <v>26-45</v>
      </c>
      <c r="M752" t="str" cm="1">
        <f t="array" aca="1" ref="M752" ca="1">INDEX(data_generation!$AI$7:$AI$9,RANDBETWEEN(1,ROWS(data_generation!$AI$7:$AI$9)))</f>
        <v>Other</v>
      </c>
      <c r="N752" t="str" cm="1">
        <f t="array" aca="1" ref="N752" ca="1">INDEX($AK$7:$AK$9,RANDBETWEEN(1,ROWS($AK$7:$AK$9)))</f>
        <v>$500-$1000</v>
      </c>
      <c r="O752" t="str" cm="1">
        <f t="array" aca="1" ref="O752" ca="1">INDEX($AM$7:$AM$12,RANDBETWEEN(1,ROWS($AM$7:$AM$12)))</f>
        <v>MO</v>
      </c>
      <c r="P752" s="6"/>
      <c r="Q752" s="6"/>
      <c r="S752">
        <f t="shared" ca="1" si="47"/>
        <v>0.24257263090613168</v>
      </c>
      <c r="T752" s="5">
        <f t="shared" ca="1" si="48"/>
        <v>0.7142115139688664</v>
      </c>
      <c r="U752">
        <v>100746</v>
      </c>
      <c r="Y752" s="8">
        <v>10746</v>
      </c>
    </row>
    <row r="753" spans="1:25" x14ac:dyDescent="0.25">
      <c r="A753" cm="1">
        <f t="array" aca="1" ref="A753" ca="1">INDEX($U$7:$U$50006, RANK(T753,$T$7:$T$50006), 1)</f>
        <v>100413</v>
      </c>
      <c r="B753" cm="1">
        <f t="array" aca="1" ref="B753" ca="1">INDEX($Y$7:$Y$50006, RANK(T753,$T$7:$T$50006), 1)</f>
        <v>10413</v>
      </c>
      <c r="C753" t="str">
        <f t="shared" ca="1" si="45"/>
        <v>AC</v>
      </c>
      <c r="D753" t="str">
        <f t="shared" ca="1" si="46"/>
        <v>Circle</v>
      </c>
      <c r="E753" cm="1">
        <f t="array" aca="1" ref="E753" ca="1">INDEX($Z$7:$Z$46,RANDBETWEEN(1,ROWS($Z$7:$Z$46)))</f>
        <v>2022</v>
      </c>
      <c r="F753" cm="1">
        <f t="array" aca="1" ref="F753" ca="1">INDEX($AB$7:$AB$126,RANDBETWEEN(1,ROWS($AB$7:$AB$126)))</f>
        <v>57</v>
      </c>
      <c r="G753">
        <f ca="1">IF(_xlfn.NORM.INV(T753,$R$7,$R$8)&lt;0,0,_xlfn.NORM.INV(T753,$R$7,$R$8))*VLOOKUP(C753,$V$7:$W$10,2,FALSE)</f>
        <v>53.810816507013236</v>
      </c>
      <c r="H753" s="6">
        <f ca="1">G753*VLOOKUP(C753,$V$7:$X$12,3,FALSE)</f>
        <v>161.4324495210397</v>
      </c>
      <c r="I753" t="str" cm="1">
        <f t="array" aca="1" ref="I753" ca="1">INDEX(data_generation!$AD$7:$AD$9,RANDBETWEEN(1,ROWS(data_generation!$AD$7:$AD$9)))</f>
        <v>Uncommited</v>
      </c>
      <c r="J753" t="str" cm="1">
        <f t="array" aca="1" ref="J753" ca="1">INDEX(data_generation!$AE$7:$AE$9,RANDBETWEEN(1,ROWS(data_generation!$AE$7:$AE$9)))</f>
        <v>Work</v>
      </c>
      <c r="K753" t="b" cm="1">
        <f t="array" aca="1" ref="K753" ca="1">INDEX(data_generation!$AF$7:$AF$8,RANDBETWEEN(1,ROWS(data_generation!$AF$7:$AF$8)))</f>
        <v>1</v>
      </c>
      <c r="L753" t="str" cm="1">
        <f t="array" aca="1" ref="L753" ca="1">INDEX($AG$7:$AG$10,RANDBETWEEN(1,ROWS($AG$7:$AG$10)))</f>
        <v>46-65</v>
      </c>
      <c r="M753" t="str" cm="1">
        <f t="array" aca="1" ref="M753" ca="1">INDEX(data_generation!$AI$7:$AI$9,RANDBETWEEN(1,ROWS(data_generation!$AI$7:$AI$9)))</f>
        <v>Female</v>
      </c>
      <c r="N753" t="str" cm="1">
        <f t="array" aca="1" ref="N753" ca="1">INDEX($AK$7:$AK$9,RANDBETWEEN(1,ROWS($AK$7:$AK$9)))</f>
        <v>$500-$1000</v>
      </c>
      <c r="O753" t="str" cm="1">
        <f t="array" aca="1" ref="O753" ca="1">INDEX($AM$7:$AM$12,RANDBETWEEN(1,ROWS($AM$7:$AM$12)))</f>
        <v>WI</v>
      </c>
      <c r="P753" s="6"/>
      <c r="Q753" s="6"/>
      <c r="S753">
        <f t="shared" ca="1" si="47"/>
        <v>0.84270820566324545</v>
      </c>
      <c r="T753" s="5">
        <f t="shared" ca="1" si="48"/>
        <v>0.62955851682504038</v>
      </c>
      <c r="U753">
        <v>100747</v>
      </c>
      <c r="Y753" s="8">
        <v>10747</v>
      </c>
    </row>
    <row r="754" spans="1:25" x14ac:dyDescent="0.25">
      <c r="A754" cm="1">
        <f t="array" aca="1" ref="A754" ca="1">INDEX($U$7:$U$50006, RANK(T754,$T$7:$T$50006), 1)</f>
        <v>100518</v>
      </c>
      <c r="B754" cm="1">
        <f t="array" aca="1" ref="B754" ca="1">INDEX($Y$7:$Y$50006, RANK(T754,$T$7:$T$50006), 1)</f>
        <v>10518</v>
      </c>
      <c r="C754" t="str">
        <f t="shared" ca="1" si="45"/>
        <v>AB</v>
      </c>
      <c r="D754" t="str">
        <f t="shared" ca="1" si="46"/>
        <v>Circle</v>
      </c>
      <c r="E754" cm="1">
        <f t="array" aca="1" ref="E754" ca="1">INDEX($Z$7:$Z$46,RANDBETWEEN(1,ROWS($Z$7:$Z$46)))</f>
        <v>2023</v>
      </c>
      <c r="F754" cm="1">
        <f t="array" aca="1" ref="F754" ca="1">INDEX($AB$7:$AB$126,RANDBETWEEN(1,ROWS($AB$7:$AB$126)))</f>
        <v>16</v>
      </c>
      <c r="G754">
        <f ca="1">IF(_xlfn.NORM.INV(T754,$R$7,$R$8)&lt;0,0,_xlfn.NORM.INV(T754,$R$7,$R$8))*VLOOKUP(C754,$V$7:$W$10,2,FALSE)</f>
        <v>54.70093295954031</v>
      </c>
      <c r="H754" s="6">
        <f ca="1">G754*VLOOKUP(C754,$V$7:$X$12,3,FALSE)</f>
        <v>136.75233239885077</v>
      </c>
      <c r="I754" t="str" cm="1">
        <f t="array" aca="1" ref="I754" ca="1">INDEX(data_generation!$AD$7:$AD$9,RANDBETWEEN(1,ROWS(data_generation!$AD$7:$AD$9)))</f>
        <v>Uncommited</v>
      </c>
      <c r="J754" t="str" cm="1">
        <f t="array" aca="1" ref="J754" ca="1">INDEX(data_generation!$AE$7:$AE$9,RANDBETWEEN(1,ROWS(data_generation!$AE$7:$AE$9)))</f>
        <v>Work</v>
      </c>
      <c r="K754" t="b" cm="1">
        <f t="array" aca="1" ref="K754" ca="1">INDEX(data_generation!$AF$7:$AF$8,RANDBETWEEN(1,ROWS(data_generation!$AF$7:$AF$8)))</f>
        <v>1</v>
      </c>
      <c r="L754" t="str" cm="1">
        <f t="array" aca="1" ref="L754" ca="1">INDEX($AG$7:$AG$10,RANDBETWEEN(1,ROWS($AG$7:$AG$10)))</f>
        <v>&gt;65</v>
      </c>
      <c r="M754" t="str" cm="1">
        <f t="array" aca="1" ref="M754" ca="1">INDEX(data_generation!$AI$7:$AI$9,RANDBETWEEN(1,ROWS(data_generation!$AI$7:$AI$9)))</f>
        <v>Female</v>
      </c>
      <c r="N754" t="str" cm="1">
        <f t="array" aca="1" ref="N754" ca="1">INDEX($AK$7:$AK$9,RANDBETWEEN(1,ROWS($AK$7:$AK$9)))</f>
        <v>$500-$1000</v>
      </c>
      <c r="O754" t="str" cm="1">
        <f t="array" aca="1" ref="O754" ca="1">INDEX($AM$7:$AM$12,RANDBETWEEN(1,ROWS($AM$7:$AM$12)))</f>
        <v>IN</v>
      </c>
      <c r="P754" s="6"/>
      <c r="Q754" s="6"/>
      <c r="S754">
        <f t="shared" ca="1" si="47"/>
        <v>0.77604485014467162</v>
      </c>
      <c r="T754" s="5">
        <f t="shared" ca="1" si="48"/>
        <v>0.5310388183317265</v>
      </c>
      <c r="U754">
        <v>100748</v>
      </c>
      <c r="Y754" s="8">
        <v>10748</v>
      </c>
    </row>
    <row r="755" spans="1:25" x14ac:dyDescent="0.25">
      <c r="A755" cm="1">
        <f t="array" aca="1" ref="A755" ca="1">INDEX($U$7:$U$50006, RANK(T755,$T$7:$T$50006), 1)</f>
        <v>100941</v>
      </c>
      <c r="B755" cm="1">
        <f t="array" aca="1" ref="B755" ca="1">INDEX($Y$7:$Y$50006, RANK(T755,$T$7:$T$50006), 1)</f>
        <v>10941</v>
      </c>
      <c r="C755" t="str">
        <f t="shared" ca="1" si="45"/>
        <v>AB</v>
      </c>
      <c r="D755" t="str">
        <f t="shared" ca="1" si="46"/>
        <v>Circle</v>
      </c>
      <c r="E755" cm="1">
        <f t="array" aca="1" ref="E755" ca="1">INDEX($Z$7:$Z$46,RANDBETWEEN(1,ROWS($Z$7:$Z$46)))</f>
        <v>2023</v>
      </c>
      <c r="F755" cm="1">
        <f t="array" aca="1" ref="F755" ca="1">INDEX($AB$7:$AB$126,RANDBETWEEN(1,ROWS($AB$7:$AB$126)))</f>
        <v>30</v>
      </c>
      <c r="G755">
        <f ca="1">IF(_xlfn.NORM.INV(T755,$R$7,$R$8)&lt;0,0,_xlfn.NORM.INV(T755,$R$7,$R$8))*VLOOKUP(C755,$V$7:$W$10,2,FALSE)</f>
        <v>45.332688961291836</v>
      </c>
      <c r="H755" s="6">
        <f ca="1">G755*VLOOKUP(C755,$V$7:$X$12,3,FALSE)</f>
        <v>113.33172240322959</v>
      </c>
      <c r="I755" t="str" cm="1">
        <f t="array" aca="1" ref="I755" ca="1">INDEX(data_generation!$AD$7:$AD$9,RANDBETWEEN(1,ROWS(data_generation!$AD$7:$AD$9)))</f>
        <v>Disloyal</v>
      </c>
      <c r="J755" t="str" cm="1">
        <f t="array" aca="1" ref="J755" ca="1">INDEX(data_generation!$AE$7:$AE$9,RANDBETWEEN(1,ROWS(data_generation!$AE$7:$AE$9)))</f>
        <v>Work</v>
      </c>
      <c r="K755" t="b" cm="1">
        <f t="array" aca="1" ref="K755" ca="1">INDEX(data_generation!$AF$7:$AF$8,RANDBETWEEN(1,ROWS(data_generation!$AF$7:$AF$8)))</f>
        <v>1</v>
      </c>
      <c r="L755" t="str" cm="1">
        <f t="array" aca="1" ref="L755" ca="1">INDEX($AG$7:$AG$10,RANDBETWEEN(1,ROWS($AG$7:$AG$10)))</f>
        <v>&gt;65</v>
      </c>
      <c r="M755" t="str" cm="1">
        <f t="array" aca="1" ref="M755" ca="1">INDEX(data_generation!$AI$7:$AI$9,RANDBETWEEN(1,ROWS(data_generation!$AI$7:$AI$9)))</f>
        <v>Male</v>
      </c>
      <c r="N755" t="str" cm="1">
        <f t="array" aca="1" ref="N755" ca="1">INDEX($AK$7:$AK$9,RANDBETWEEN(1,ROWS($AK$7:$AK$9)))</f>
        <v>Under $500</v>
      </c>
      <c r="O755" t="str" cm="1">
        <f t="array" aca="1" ref="O755" ca="1">INDEX($AM$7:$AM$12,RANDBETWEEN(1,ROWS($AM$7:$AM$12)))</f>
        <v>MO</v>
      </c>
      <c r="P755" s="6"/>
      <c r="Q755" s="6"/>
      <c r="S755">
        <f t="shared" ca="1" si="47"/>
        <v>5.4739060927559979E-2</v>
      </c>
      <c r="T755" s="5">
        <f t="shared" ca="1" si="48"/>
        <v>0.1677650900359301</v>
      </c>
      <c r="U755">
        <v>100749</v>
      </c>
      <c r="Y755" s="8">
        <v>10749</v>
      </c>
    </row>
    <row r="756" spans="1:25" x14ac:dyDescent="0.25">
      <c r="A756" cm="1">
        <f t="array" aca="1" ref="A756" ca="1">INDEX($U$7:$U$50006, RANK(T756,$T$7:$T$50006), 1)</f>
        <v>100738</v>
      </c>
      <c r="B756" cm="1">
        <f t="array" aca="1" ref="B756" ca="1">INDEX($Y$7:$Y$50006, RANK(T756,$T$7:$T$50006), 1)</f>
        <v>10738</v>
      </c>
      <c r="C756" t="str">
        <f t="shared" ca="1" si="45"/>
        <v>AB</v>
      </c>
      <c r="D756" t="str">
        <f t="shared" ca="1" si="46"/>
        <v>Circle</v>
      </c>
      <c r="E756" cm="1">
        <f t="array" aca="1" ref="E756" ca="1">INDEX($Z$7:$Z$46,RANDBETWEEN(1,ROWS($Z$7:$Z$46)))</f>
        <v>2023</v>
      </c>
      <c r="F756" cm="1">
        <f t="array" aca="1" ref="F756" ca="1">INDEX($AB$7:$AB$126,RANDBETWEEN(1,ROWS($AB$7:$AB$126)))</f>
        <v>67</v>
      </c>
      <c r="G756">
        <f ca="1">IF(_xlfn.NORM.INV(T756,$R$7,$R$8)&lt;0,0,_xlfn.NORM.INV(T756,$R$7,$R$8))*VLOOKUP(C756,$V$7:$W$10,2,FALSE)</f>
        <v>50.481262584227181</v>
      </c>
      <c r="H756" s="6">
        <f ca="1">G756*VLOOKUP(C756,$V$7:$X$12,3,FALSE)</f>
        <v>126.20315646056795</v>
      </c>
      <c r="I756" t="str" cm="1">
        <f t="array" aca="1" ref="I756" ca="1">INDEX(data_generation!$AD$7:$AD$9,RANDBETWEEN(1,ROWS(data_generation!$AD$7:$AD$9)))</f>
        <v>Loyal</v>
      </c>
      <c r="J756" t="str" cm="1">
        <f t="array" aca="1" ref="J756" ca="1">INDEX(data_generation!$AE$7:$AE$9,RANDBETWEEN(1,ROWS(data_generation!$AE$7:$AE$9)))</f>
        <v>Home</v>
      </c>
      <c r="K756" t="b" cm="1">
        <f t="array" aca="1" ref="K756" ca="1">INDEX(data_generation!$AF$7:$AF$8,RANDBETWEEN(1,ROWS(data_generation!$AF$7:$AF$8)))</f>
        <v>0</v>
      </c>
      <c r="L756" t="str" cm="1">
        <f t="array" aca="1" ref="L756" ca="1">INDEX($AG$7:$AG$10,RANDBETWEEN(1,ROWS($AG$7:$AG$10)))</f>
        <v>&gt;65</v>
      </c>
      <c r="M756" t="str" cm="1">
        <f t="array" aca="1" ref="M756" ca="1">INDEX(data_generation!$AI$7:$AI$9,RANDBETWEEN(1,ROWS(data_generation!$AI$7:$AI$9)))</f>
        <v>Female</v>
      </c>
      <c r="N756" t="str" cm="1">
        <f t="array" aca="1" ref="N756" ca="1">INDEX($AK$7:$AK$9,RANDBETWEEN(1,ROWS($AK$7:$AK$9)))</f>
        <v>Under $500</v>
      </c>
      <c r="O756" t="str" cm="1">
        <f t="array" aca="1" ref="O756" ca="1">INDEX($AM$7:$AM$12,RANDBETWEEN(1,ROWS($AM$7:$AM$12)))</f>
        <v>IA</v>
      </c>
      <c r="P756" s="6"/>
      <c r="Q756" s="6"/>
      <c r="S756">
        <f t="shared" ca="1" si="47"/>
        <v>0.40228729122412576</v>
      </c>
      <c r="T756" s="5">
        <f t="shared" ca="1" si="48"/>
        <v>0.34790940096321121</v>
      </c>
      <c r="U756">
        <v>100750</v>
      </c>
      <c r="Y756" s="8">
        <v>10750</v>
      </c>
    </row>
    <row r="757" spans="1:25" x14ac:dyDescent="0.25">
      <c r="A757" cm="1">
        <f t="array" aca="1" ref="A757" ca="1">INDEX($U$7:$U$50006, RANK(T757,$T$7:$T$50006), 1)</f>
        <v>100544</v>
      </c>
      <c r="B757" cm="1">
        <f t="array" aca="1" ref="B757" ca="1">INDEX($Y$7:$Y$50006, RANK(T757,$T$7:$T$50006), 1)</f>
        <v>10544</v>
      </c>
      <c r="C757" t="str">
        <f t="shared" ca="1" si="45"/>
        <v>BC</v>
      </c>
      <c r="D757" t="str">
        <f t="shared" ca="1" si="46"/>
        <v>Square</v>
      </c>
      <c r="E757" cm="1">
        <f t="array" aca="1" ref="E757" ca="1">INDEX($Z$7:$Z$46,RANDBETWEEN(1,ROWS($Z$7:$Z$46)))</f>
        <v>2013</v>
      </c>
      <c r="F757" cm="1">
        <f t="array" aca="1" ref="F757" ca="1">INDEX($AB$7:$AB$126,RANDBETWEEN(1,ROWS($AB$7:$AB$126)))</f>
        <v>63</v>
      </c>
      <c r="G757">
        <f ca="1">IF(_xlfn.NORM.INV(T757,$R$7,$R$8)&lt;0,0,_xlfn.NORM.INV(T757,$R$7,$R$8))*VLOOKUP(C757,$V$7:$W$10,2,FALSE)</f>
        <v>3.0059949983375427</v>
      </c>
      <c r="H757" s="6">
        <f ca="1">G757*VLOOKUP(C757,$V$7:$X$12,3,FALSE)</f>
        <v>45.089924975063141</v>
      </c>
      <c r="I757" t="str" cm="1">
        <f t="array" aca="1" ref="I757" ca="1">INDEX(data_generation!$AD$7:$AD$9,RANDBETWEEN(1,ROWS(data_generation!$AD$7:$AD$9)))</f>
        <v>Loyal</v>
      </c>
      <c r="J757" t="str" cm="1">
        <f t="array" aca="1" ref="J757" ca="1">INDEX(data_generation!$AE$7:$AE$9,RANDBETWEEN(1,ROWS(data_generation!$AE$7:$AE$9)))</f>
        <v>School</v>
      </c>
      <c r="K757" t="b" cm="1">
        <f t="array" aca="1" ref="K757" ca="1">INDEX(data_generation!$AF$7:$AF$8,RANDBETWEEN(1,ROWS(data_generation!$AF$7:$AF$8)))</f>
        <v>0</v>
      </c>
      <c r="L757" t="str" cm="1">
        <f t="array" aca="1" ref="L757" ca="1">INDEX($AG$7:$AG$10,RANDBETWEEN(1,ROWS($AG$7:$AG$10)))</f>
        <v>&lt;25</v>
      </c>
      <c r="M757" t="str" cm="1">
        <f t="array" aca="1" ref="M757" ca="1">INDEX(data_generation!$AI$7:$AI$9,RANDBETWEEN(1,ROWS(data_generation!$AI$7:$AI$9)))</f>
        <v>Male</v>
      </c>
      <c r="N757" t="str" cm="1">
        <f t="array" aca="1" ref="N757" ca="1">INDEX($AK$7:$AK$9,RANDBETWEEN(1,ROWS($AK$7:$AK$9)))</f>
        <v>Under $500</v>
      </c>
      <c r="O757" t="str" cm="1">
        <f t="array" aca="1" ref="O757" ca="1">INDEX($AM$7:$AM$12,RANDBETWEEN(1,ROWS($AM$7:$AM$12)))</f>
        <v>MN</v>
      </c>
      <c r="P757" s="6"/>
      <c r="Q757" s="6"/>
      <c r="S757">
        <f t="shared" ca="1" si="47"/>
        <v>0.63026425130583741</v>
      </c>
      <c r="T757" s="5">
        <f t="shared" ca="1" si="48"/>
        <v>0.50478320200975302</v>
      </c>
      <c r="U757">
        <v>100751</v>
      </c>
      <c r="Y757" s="8">
        <v>10751</v>
      </c>
    </row>
    <row r="758" spans="1:25" x14ac:dyDescent="0.25">
      <c r="A758" cm="1">
        <f t="array" aca="1" ref="A758" ca="1">INDEX($U$7:$U$50006, RANK(T758,$T$7:$T$50006), 1)</f>
        <v>100039</v>
      </c>
      <c r="B758" cm="1">
        <f t="array" aca="1" ref="B758" ca="1">INDEX($Y$7:$Y$50006, RANK(T758,$T$7:$T$50006), 1)</f>
        <v>10039</v>
      </c>
      <c r="C758" t="str">
        <f t="shared" ca="1" si="45"/>
        <v>BB</v>
      </c>
      <c r="D758" t="str">
        <f t="shared" ca="1" si="46"/>
        <v>Circle</v>
      </c>
      <c r="E758" cm="1">
        <f t="array" aca="1" ref="E758" ca="1">INDEX($Z$7:$Z$46,RANDBETWEEN(1,ROWS($Z$7:$Z$46)))</f>
        <v>2023</v>
      </c>
      <c r="F758" cm="1">
        <f t="array" aca="1" ref="F758" ca="1">INDEX($AB$7:$AB$126,RANDBETWEEN(1,ROWS($AB$7:$AB$126)))</f>
        <v>63</v>
      </c>
      <c r="G758">
        <f ca="1">IF(_xlfn.NORM.INV(T758,$R$7,$R$8)&lt;0,0,_xlfn.NORM.INV(T758,$R$7,$R$8))*VLOOKUP(C758,$V$7:$W$10,2,FALSE)</f>
        <v>34.861401694718943</v>
      </c>
      <c r="H758" s="6">
        <f ca="1">G758*VLOOKUP(C758,$V$7:$X$12,3,FALSE)</f>
        <v>348.61401694718944</v>
      </c>
      <c r="I758" t="str" cm="1">
        <f t="array" aca="1" ref="I758" ca="1">INDEX(data_generation!$AD$7:$AD$9,RANDBETWEEN(1,ROWS(data_generation!$AD$7:$AD$9)))</f>
        <v>Uncommited</v>
      </c>
      <c r="J758" t="str" cm="1">
        <f t="array" aca="1" ref="J758" ca="1">INDEX(data_generation!$AE$7:$AE$9,RANDBETWEEN(1,ROWS(data_generation!$AE$7:$AE$9)))</f>
        <v>School</v>
      </c>
      <c r="K758" t="b" cm="1">
        <f t="array" aca="1" ref="K758" ca="1">INDEX(data_generation!$AF$7:$AF$8,RANDBETWEEN(1,ROWS(data_generation!$AF$7:$AF$8)))</f>
        <v>0</v>
      </c>
      <c r="L758" t="str" cm="1">
        <f t="array" aca="1" ref="L758" ca="1">INDEX($AG$7:$AG$10,RANDBETWEEN(1,ROWS($AG$7:$AG$10)))</f>
        <v>46-65</v>
      </c>
      <c r="M758" t="str" cm="1">
        <f t="array" aca="1" ref="M758" ca="1">INDEX(data_generation!$AI$7:$AI$9,RANDBETWEEN(1,ROWS(data_generation!$AI$7:$AI$9)))</f>
        <v>Female</v>
      </c>
      <c r="N758" t="str" cm="1">
        <f t="array" aca="1" ref="N758" ca="1">INDEX($AK$7:$AK$9,RANDBETWEEN(1,ROWS($AK$7:$AK$9)))</f>
        <v>Under $500</v>
      </c>
      <c r="O758" t="str" cm="1">
        <f t="array" aca="1" ref="O758" ca="1">INDEX($AM$7:$AM$12,RANDBETWEEN(1,ROWS($AM$7:$AM$12)))</f>
        <v>MN</v>
      </c>
      <c r="P758" s="6"/>
      <c r="Q758" s="6"/>
      <c r="S758">
        <f t="shared" ca="1" si="47"/>
        <v>0.43294404690038579</v>
      </c>
      <c r="T758" s="5">
        <f t="shared" ca="1" si="48"/>
        <v>0.95967943621492391</v>
      </c>
      <c r="U758">
        <v>100752</v>
      </c>
      <c r="Y758" s="8">
        <v>10752</v>
      </c>
    </row>
    <row r="759" spans="1:25" x14ac:dyDescent="0.25">
      <c r="A759" cm="1">
        <f t="array" aca="1" ref="A759" ca="1">INDEX($U$7:$U$50006, RANK(T759,$T$7:$T$50006), 1)</f>
        <v>100373</v>
      </c>
      <c r="B759" cm="1">
        <f t="array" aca="1" ref="B759" ca="1">INDEX($Y$7:$Y$50006, RANK(T759,$T$7:$T$50006), 1)</f>
        <v>10373</v>
      </c>
      <c r="C759" t="str">
        <f t="shared" ca="1" si="45"/>
        <v>AB</v>
      </c>
      <c r="D759" t="str">
        <f t="shared" ca="1" si="46"/>
        <v>Circle</v>
      </c>
      <c r="E759" cm="1">
        <f t="array" aca="1" ref="E759" ca="1">INDEX($Z$7:$Z$46,RANDBETWEEN(1,ROWS($Z$7:$Z$46)))</f>
        <v>2023</v>
      </c>
      <c r="F759" cm="1">
        <f t="array" aca="1" ref="F759" ca="1">INDEX($AB$7:$AB$126,RANDBETWEEN(1,ROWS($AB$7:$AB$126)))</f>
        <v>66</v>
      </c>
      <c r="G759">
        <f ca="1">IF(_xlfn.NORM.INV(T759,$R$7,$R$8)&lt;0,0,_xlfn.NORM.INV(T759,$R$7,$R$8))*VLOOKUP(C759,$V$7:$W$10,2,FALSE)</f>
        <v>57.659447056973704</v>
      </c>
      <c r="H759" s="6">
        <f ca="1">G759*VLOOKUP(C759,$V$7:$X$12,3,FALSE)</f>
        <v>144.14861764243426</v>
      </c>
      <c r="I759" t="str" cm="1">
        <f t="array" aca="1" ref="I759" ca="1">INDEX(data_generation!$AD$7:$AD$9,RANDBETWEEN(1,ROWS(data_generation!$AD$7:$AD$9)))</f>
        <v>Loyal</v>
      </c>
      <c r="J759" t="str" cm="1">
        <f t="array" aca="1" ref="J759" ca="1">INDEX(data_generation!$AE$7:$AE$9,RANDBETWEEN(1,ROWS(data_generation!$AE$7:$AE$9)))</f>
        <v>Work</v>
      </c>
      <c r="K759" t="b" cm="1">
        <f t="array" aca="1" ref="K759" ca="1">INDEX(data_generation!$AF$7:$AF$8,RANDBETWEEN(1,ROWS(data_generation!$AF$7:$AF$8)))</f>
        <v>1</v>
      </c>
      <c r="L759" t="str" cm="1">
        <f t="array" aca="1" ref="L759" ca="1">INDEX($AG$7:$AG$10,RANDBETWEEN(1,ROWS($AG$7:$AG$10)))</f>
        <v>26-45</v>
      </c>
      <c r="M759" t="str" cm="1">
        <f t="array" aca="1" ref="M759" ca="1">INDEX(data_generation!$AI$7:$AI$9,RANDBETWEEN(1,ROWS(data_generation!$AI$7:$AI$9)))</f>
        <v>Male</v>
      </c>
      <c r="N759" t="str" cm="1">
        <f t="array" aca="1" ref="N759" ca="1">INDEX($AK$7:$AK$9,RANDBETWEEN(1,ROWS($AK$7:$AK$9)))</f>
        <v>$500-$1000</v>
      </c>
      <c r="O759" t="str" cm="1">
        <f t="array" aca="1" ref="O759" ca="1">INDEX($AM$7:$AM$12,RANDBETWEEN(1,ROWS($AM$7:$AM$12)))</f>
        <v>MO</v>
      </c>
      <c r="P759" s="6"/>
      <c r="Q759" s="6"/>
      <c r="S759">
        <f t="shared" ca="1" si="47"/>
        <v>0.64394537623332093</v>
      </c>
      <c r="T759" s="5">
        <f t="shared" ca="1" si="48"/>
        <v>0.65785102177662746</v>
      </c>
      <c r="U759">
        <v>100753</v>
      </c>
      <c r="Y759" s="8">
        <v>10753</v>
      </c>
    </row>
    <row r="760" spans="1:25" x14ac:dyDescent="0.25">
      <c r="A760" cm="1">
        <f t="array" aca="1" ref="A760" ca="1">INDEX($U$7:$U$50006, RANK(T760,$T$7:$T$50006), 1)</f>
        <v>100693</v>
      </c>
      <c r="B760" cm="1">
        <f t="array" aca="1" ref="B760" ca="1">INDEX($Y$7:$Y$50006, RANK(T760,$T$7:$T$50006), 1)</f>
        <v>10693</v>
      </c>
      <c r="C760" t="str">
        <f t="shared" ca="1" si="45"/>
        <v>BC</v>
      </c>
      <c r="D760" t="str">
        <f t="shared" ca="1" si="46"/>
        <v>Square</v>
      </c>
      <c r="E760" cm="1">
        <f t="array" aca="1" ref="E760" ca="1">INDEX($Z$7:$Z$46,RANDBETWEEN(1,ROWS($Z$7:$Z$46)))</f>
        <v>2022</v>
      </c>
      <c r="F760" cm="1">
        <f t="array" aca="1" ref="F760" ca="1">INDEX($AB$7:$AB$126,RANDBETWEEN(1,ROWS($AB$7:$AB$126)))</f>
        <v>26</v>
      </c>
      <c r="G760">
        <f ca="1">IF(_xlfn.NORM.INV(T760,$R$7,$R$8)&lt;0,0,_xlfn.NORM.INV(T760,$R$7,$R$8))*VLOOKUP(C760,$V$7:$W$10,2,FALSE)</f>
        <v>2.851977907448275</v>
      </c>
      <c r="H760" s="6">
        <f ca="1">G760*VLOOKUP(C760,$V$7:$X$12,3,FALSE)</f>
        <v>42.779668611724126</v>
      </c>
      <c r="I760" t="str" cm="1">
        <f t="array" aca="1" ref="I760" ca="1">INDEX(data_generation!$AD$7:$AD$9,RANDBETWEEN(1,ROWS(data_generation!$AD$7:$AD$9)))</f>
        <v>Loyal</v>
      </c>
      <c r="J760" t="str" cm="1">
        <f t="array" aca="1" ref="J760" ca="1">INDEX(data_generation!$AE$7:$AE$9,RANDBETWEEN(1,ROWS(data_generation!$AE$7:$AE$9)))</f>
        <v>Home</v>
      </c>
      <c r="K760" t="b" cm="1">
        <f t="array" aca="1" ref="K760" ca="1">INDEX(data_generation!$AF$7:$AF$8,RANDBETWEEN(1,ROWS(data_generation!$AF$7:$AF$8)))</f>
        <v>1</v>
      </c>
      <c r="L760" t="str" cm="1">
        <f t="array" aca="1" ref="L760" ca="1">INDEX($AG$7:$AG$10,RANDBETWEEN(1,ROWS($AG$7:$AG$10)))</f>
        <v>26-45</v>
      </c>
      <c r="M760" t="str" cm="1">
        <f t="array" aca="1" ref="M760" ca="1">INDEX(data_generation!$AI$7:$AI$9,RANDBETWEEN(1,ROWS(data_generation!$AI$7:$AI$9)))</f>
        <v>Other</v>
      </c>
      <c r="N760" t="str" cm="1">
        <f t="array" aca="1" ref="N760" ca="1">INDEX($AK$7:$AK$9,RANDBETWEEN(1,ROWS($AK$7:$AK$9)))</f>
        <v>$500-$1000</v>
      </c>
      <c r="O760" t="str" cm="1">
        <f t="array" aca="1" ref="O760" ca="1">INDEX($AM$7:$AM$12,RANDBETWEEN(1,ROWS($AM$7:$AM$12)))</f>
        <v>IN</v>
      </c>
      <c r="P760" s="6"/>
      <c r="Q760" s="6"/>
      <c r="S760">
        <f t="shared" ca="1" si="47"/>
        <v>0.52390697905040162</v>
      </c>
      <c r="T760" s="5">
        <f t="shared" ca="1" si="48"/>
        <v>0.38359816904919841</v>
      </c>
      <c r="U760">
        <v>100754</v>
      </c>
      <c r="Y760" s="8">
        <v>10754</v>
      </c>
    </row>
    <row r="761" spans="1:25" x14ac:dyDescent="0.25">
      <c r="A761" cm="1">
        <f t="array" aca="1" ref="A761" ca="1">INDEX($U$7:$U$50006, RANK(T761,$T$7:$T$50006), 1)</f>
        <v>100170</v>
      </c>
      <c r="B761" cm="1">
        <f t="array" aca="1" ref="B761" ca="1">INDEX($Y$7:$Y$50006, RANK(T761,$T$7:$T$50006), 1)</f>
        <v>10170</v>
      </c>
      <c r="C761" t="str">
        <f t="shared" ca="1" si="45"/>
        <v>BC</v>
      </c>
      <c r="D761" t="str">
        <f t="shared" ca="1" si="46"/>
        <v>Square</v>
      </c>
      <c r="E761" cm="1">
        <f t="array" aca="1" ref="E761" ca="1">INDEX($Z$7:$Z$46,RANDBETWEEN(1,ROWS($Z$7:$Z$46)))</f>
        <v>2023</v>
      </c>
      <c r="F761" cm="1">
        <f t="array" aca="1" ref="F761" ca="1">INDEX($AB$7:$AB$126,RANDBETWEEN(1,ROWS($AB$7:$AB$126)))</f>
        <v>1</v>
      </c>
      <c r="G761">
        <f ca="1">IF(_xlfn.NORM.INV(T761,$R$7,$R$8)&lt;0,0,_xlfn.NORM.INV(T761,$R$7,$R$8))*VLOOKUP(C761,$V$7:$W$10,2,FALSE)</f>
        <v>3.4912852668643106</v>
      </c>
      <c r="H761" s="6">
        <f ca="1">G761*VLOOKUP(C761,$V$7:$X$12,3,FALSE)</f>
        <v>52.36927900296466</v>
      </c>
      <c r="I761" t="str" cm="1">
        <f t="array" aca="1" ref="I761" ca="1">INDEX(data_generation!$AD$7:$AD$9,RANDBETWEEN(1,ROWS(data_generation!$AD$7:$AD$9)))</f>
        <v>Uncommited</v>
      </c>
      <c r="J761" t="str" cm="1">
        <f t="array" aca="1" ref="J761" ca="1">INDEX(data_generation!$AE$7:$AE$9,RANDBETWEEN(1,ROWS(data_generation!$AE$7:$AE$9)))</f>
        <v>Home</v>
      </c>
      <c r="K761" t="b" cm="1">
        <f t="array" aca="1" ref="K761" ca="1">INDEX(data_generation!$AF$7:$AF$8,RANDBETWEEN(1,ROWS(data_generation!$AF$7:$AF$8)))</f>
        <v>0</v>
      </c>
      <c r="L761" t="str" cm="1">
        <f t="array" aca="1" ref="L761" ca="1">INDEX($AG$7:$AG$10,RANDBETWEEN(1,ROWS($AG$7:$AG$10)))</f>
        <v>&lt;25</v>
      </c>
      <c r="M761" t="str" cm="1">
        <f t="array" aca="1" ref="M761" ca="1">INDEX(data_generation!$AI$7:$AI$9,RANDBETWEEN(1,ROWS(data_generation!$AI$7:$AI$9)))</f>
        <v>Other</v>
      </c>
      <c r="N761" t="str" cm="1">
        <f t="array" aca="1" ref="N761" ca="1">INDEX($AK$7:$AK$9,RANDBETWEEN(1,ROWS($AK$7:$AK$9)))</f>
        <v>$500-$1000</v>
      </c>
      <c r="O761" t="str" cm="1">
        <f t="array" aca="1" ref="O761" ca="1">INDEX($AM$7:$AM$12,RANDBETWEEN(1,ROWS($AM$7:$AM$12)))</f>
        <v>IL</v>
      </c>
      <c r="P761" s="6"/>
      <c r="Q761" s="6"/>
      <c r="S761">
        <f t="shared" ca="1" si="47"/>
        <v>0.42694946756135177</v>
      </c>
      <c r="T761" s="5">
        <f t="shared" ca="1" si="48"/>
        <v>0.83709057365929329</v>
      </c>
      <c r="U761">
        <v>100755</v>
      </c>
      <c r="Y761" s="8">
        <v>10755</v>
      </c>
    </row>
    <row r="762" spans="1:25" x14ac:dyDescent="0.25">
      <c r="A762" cm="1">
        <f t="array" aca="1" ref="A762" ca="1">INDEX($U$7:$U$50006, RANK(T762,$T$7:$T$50006), 1)</f>
        <v>100566</v>
      </c>
      <c r="B762" cm="1">
        <f t="array" aca="1" ref="B762" ca="1">INDEX($Y$7:$Y$50006, RANK(T762,$T$7:$T$50006), 1)</f>
        <v>10566</v>
      </c>
      <c r="C762" t="str">
        <f t="shared" ca="1" si="45"/>
        <v>AB</v>
      </c>
      <c r="D762" t="str">
        <f t="shared" ca="1" si="46"/>
        <v>Circle</v>
      </c>
      <c r="E762" cm="1">
        <f t="array" aca="1" ref="E762" ca="1">INDEX($Z$7:$Z$46,RANDBETWEEN(1,ROWS($Z$7:$Z$46)))</f>
        <v>2021</v>
      </c>
      <c r="F762" cm="1">
        <f t="array" aca="1" ref="F762" ca="1">INDEX($AB$7:$AB$126,RANDBETWEEN(1,ROWS($AB$7:$AB$126)))</f>
        <v>101</v>
      </c>
      <c r="G762">
        <f ca="1">IF(_xlfn.NORM.INV(T762,$R$7,$R$8)&lt;0,0,_xlfn.NORM.INV(T762,$R$7,$R$8))*VLOOKUP(C762,$V$7:$W$10,2,FALSE)</f>
        <v>53.63669872345934</v>
      </c>
      <c r="H762" s="6">
        <f ca="1">G762*VLOOKUP(C762,$V$7:$X$12,3,FALSE)</f>
        <v>134.09174680864834</v>
      </c>
      <c r="I762" t="str" cm="1">
        <f t="array" aca="1" ref="I762" ca="1">INDEX(data_generation!$AD$7:$AD$9,RANDBETWEEN(1,ROWS(data_generation!$AD$7:$AD$9)))</f>
        <v>Uncommited</v>
      </c>
      <c r="J762" t="str" cm="1">
        <f t="array" aca="1" ref="J762" ca="1">INDEX(data_generation!$AE$7:$AE$9,RANDBETWEEN(1,ROWS(data_generation!$AE$7:$AE$9)))</f>
        <v>Work</v>
      </c>
      <c r="K762" t="b" cm="1">
        <f t="array" aca="1" ref="K762" ca="1">INDEX(data_generation!$AF$7:$AF$8,RANDBETWEEN(1,ROWS(data_generation!$AF$7:$AF$8)))</f>
        <v>0</v>
      </c>
      <c r="L762" t="str" cm="1">
        <f t="array" aca="1" ref="L762" ca="1">INDEX($AG$7:$AG$10,RANDBETWEEN(1,ROWS($AG$7:$AG$10)))</f>
        <v>46-65</v>
      </c>
      <c r="M762" t="str" cm="1">
        <f t="array" aca="1" ref="M762" ca="1">INDEX(data_generation!$AI$7:$AI$9,RANDBETWEEN(1,ROWS(data_generation!$AI$7:$AI$9)))</f>
        <v>Female</v>
      </c>
      <c r="N762" t="str" cm="1">
        <f t="array" aca="1" ref="N762" ca="1">INDEX($AK$7:$AK$9,RANDBETWEEN(1,ROWS($AK$7:$AK$9)))</f>
        <v>Under $500</v>
      </c>
      <c r="O762" t="str" cm="1">
        <f t="array" aca="1" ref="O762" ca="1">INDEX($AM$7:$AM$12,RANDBETWEEN(1,ROWS($AM$7:$AM$12)))</f>
        <v>WI</v>
      </c>
      <c r="P762" s="6"/>
      <c r="Q762" s="6"/>
      <c r="S762">
        <f t="shared" ca="1" si="47"/>
        <v>0.40361312636747326</v>
      </c>
      <c r="T762" s="5">
        <f t="shared" ca="1" si="48"/>
        <v>0.48390034582338515</v>
      </c>
      <c r="U762">
        <v>100756</v>
      </c>
      <c r="Y762" s="8">
        <v>10756</v>
      </c>
    </row>
    <row r="763" spans="1:25" x14ac:dyDescent="0.25">
      <c r="A763" cm="1">
        <f t="array" aca="1" ref="A763" ca="1">INDEX($U$7:$U$50006, RANK(T763,$T$7:$T$50006), 1)</f>
        <v>100327</v>
      </c>
      <c r="B763" cm="1">
        <f t="array" aca="1" ref="B763" ca="1">INDEX($Y$7:$Y$50006, RANK(T763,$T$7:$T$50006), 1)</f>
        <v>10327</v>
      </c>
      <c r="C763" t="str">
        <f t="shared" ca="1" si="45"/>
        <v>BC</v>
      </c>
      <c r="D763" t="str">
        <f t="shared" ca="1" si="46"/>
        <v>Square</v>
      </c>
      <c r="E763" cm="1">
        <f t="array" aca="1" ref="E763" ca="1">INDEX($Z$7:$Z$46,RANDBETWEEN(1,ROWS($Z$7:$Z$46)))</f>
        <v>2022</v>
      </c>
      <c r="F763" cm="1">
        <f t="array" aca="1" ref="F763" ca="1">INDEX($AB$7:$AB$126,RANDBETWEEN(1,ROWS($AB$7:$AB$126)))</f>
        <v>69</v>
      </c>
      <c r="G763">
        <f ca="1">IF(_xlfn.NORM.INV(T763,$R$7,$R$8)&lt;0,0,_xlfn.NORM.INV(T763,$R$7,$R$8))*VLOOKUP(C763,$V$7:$W$10,2,FALSE)</f>
        <v>3.2718073637425009</v>
      </c>
      <c r="H763" s="6">
        <f ca="1">G763*VLOOKUP(C763,$V$7:$X$12,3,FALSE)</f>
        <v>49.077110456137511</v>
      </c>
      <c r="I763" t="str" cm="1">
        <f t="array" aca="1" ref="I763" ca="1">INDEX(data_generation!$AD$7:$AD$9,RANDBETWEEN(1,ROWS(data_generation!$AD$7:$AD$9)))</f>
        <v>Uncommited</v>
      </c>
      <c r="J763" t="str" cm="1">
        <f t="array" aca="1" ref="J763" ca="1">INDEX(data_generation!$AE$7:$AE$9,RANDBETWEEN(1,ROWS(data_generation!$AE$7:$AE$9)))</f>
        <v>Work</v>
      </c>
      <c r="K763" t="b" cm="1">
        <f t="array" aca="1" ref="K763" ca="1">INDEX(data_generation!$AF$7:$AF$8,RANDBETWEEN(1,ROWS(data_generation!$AF$7:$AF$8)))</f>
        <v>1</v>
      </c>
      <c r="L763" t="str" cm="1">
        <f t="array" aca="1" ref="L763" ca="1">INDEX($AG$7:$AG$10,RANDBETWEEN(1,ROWS($AG$7:$AG$10)))</f>
        <v>26-45</v>
      </c>
      <c r="M763" t="str" cm="1">
        <f t="array" aca="1" ref="M763" ca="1">INDEX(data_generation!$AI$7:$AI$9,RANDBETWEEN(1,ROWS(data_generation!$AI$7:$AI$9)))</f>
        <v>Female</v>
      </c>
      <c r="N763" t="str" cm="1">
        <f t="array" aca="1" ref="N763" ca="1">INDEX($AK$7:$AK$9,RANDBETWEEN(1,ROWS($AK$7:$AK$9)))</f>
        <v>$500-$1000</v>
      </c>
      <c r="O763" t="str" cm="1">
        <f t="array" aca="1" ref="O763" ca="1">INDEX($AM$7:$AM$12,RANDBETWEEN(1,ROWS($AM$7:$AM$12)))</f>
        <v>IL</v>
      </c>
      <c r="P763" s="6"/>
      <c r="Q763" s="6"/>
      <c r="S763">
        <f t="shared" ca="1" si="47"/>
        <v>0.23934786897181071</v>
      </c>
      <c r="T763" s="5">
        <f t="shared" ca="1" si="48"/>
        <v>0.70664668849261159</v>
      </c>
      <c r="U763">
        <v>100757</v>
      </c>
      <c r="Y763" s="8">
        <v>10757</v>
      </c>
    </row>
    <row r="764" spans="1:25" x14ac:dyDescent="0.25">
      <c r="A764" cm="1">
        <f t="array" aca="1" ref="A764" ca="1">INDEX($U$7:$U$50006, RANK(T764,$T$7:$T$50006), 1)</f>
        <v>100120</v>
      </c>
      <c r="B764" cm="1">
        <f t="array" aca="1" ref="B764" ca="1">INDEX($Y$7:$Y$50006, RANK(T764,$T$7:$T$50006), 1)</f>
        <v>10120</v>
      </c>
      <c r="C764" t="str">
        <f t="shared" ca="1" si="45"/>
        <v>BC</v>
      </c>
      <c r="D764" t="str">
        <f t="shared" ca="1" si="46"/>
        <v>Square</v>
      </c>
      <c r="E764" cm="1">
        <f t="array" aca="1" ref="E764" ca="1">INDEX($Z$7:$Z$46,RANDBETWEEN(1,ROWS($Z$7:$Z$46)))</f>
        <v>2023</v>
      </c>
      <c r="F764" cm="1">
        <f t="array" aca="1" ref="F764" ca="1">INDEX($AB$7:$AB$126,RANDBETWEEN(1,ROWS($AB$7:$AB$126)))</f>
        <v>97</v>
      </c>
      <c r="G764">
        <f ca="1">IF(_xlfn.NORM.INV(T764,$R$7,$R$8)&lt;0,0,_xlfn.NORM.INV(T764,$R$7,$R$8))*VLOOKUP(C764,$V$7:$W$10,2,FALSE)</f>
        <v>3.618422184993014</v>
      </c>
      <c r="H764" s="6">
        <f ca="1">G764*VLOOKUP(C764,$V$7:$X$12,3,FALSE)</f>
        <v>54.276332774895209</v>
      </c>
      <c r="I764" t="str" cm="1">
        <f t="array" aca="1" ref="I764" ca="1">INDEX(data_generation!$AD$7:$AD$9,RANDBETWEEN(1,ROWS(data_generation!$AD$7:$AD$9)))</f>
        <v>Disloyal</v>
      </c>
      <c r="J764" t="str" cm="1">
        <f t="array" aca="1" ref="J764" ca="1">INDEX(data_generation!$AE$7:$AE$9,RANDBETWEEN(1,ROWS(data_generation!$AE$7:$AE$9)))</f>
        <v>Work</v>
      </c>
      <c r="K764" t="b" cm="1">
        <f t="array" aca="1" ref="K764" ca="1">INDEX(data_generation!$AF$7:$AF$8,RANDBETWEEN(1,ROWS(data_generation!$AF$7:$AF$8)))</f>
        <v>0</v>
      </c>
      <c r="L764" t="str" cm="1">
        <f t="array" aca="1" ref="L764" ca="1">INDEX($AG$7:$AG$10,RANDBETWEEN(1,ROWS($AG$7:$AG$10)))</f>
        <v>26-45</v>
      </c>
      <c r="M764" t="str" cm="1">
        <f t="array" aca="1" ref="M764" ca="1">INDEX(data_generation!$AI$7:$AI$9,RANDBETWEEN(1,ROWS(data_generation!$AI$7:$AI$9)))</f>
        <v>Other</v>
      </c>
      <c r="N764" t="str" cm="1">
        <f t="array" aca="1" ref="N764" ca="1">INDEX($AK$7:$AK$9,RANDBETWEEN(1,ROWS($AK$7:$AK$9)))</f>
        <v>$500-$1000</v>
      </c>
      <c r="O764" t="str" cm="1">
        <f t="array" aca="1" ref="O764" ca="1">INDEX($AM$7:$AM$12,RANDBETWEEN(1,ROWS($AM$7:$AM$12)))</f>
        <v>WI</v>
      </c>
      <c r="P764" s="6"/>
      <c r="Q764" s="6"/>
      <c r="S764">
        <f t="shared" ca="1" si="47"/>
        <v>0.69840918528023288</v>
      </c>
      <c r="T764" s="5">
        <f t="shared" ca="1" si="48"/>
        <v>0.89192756697612152</v>
      </c>
      <c r="U764">
        <v>100758</v>
      </c>
      <c r="Y764" s="8">
        <v>10758</v>
      </c>
    </row>
    <row r="765" spans="1:25" x14ac:dyDescent="0.25">
      <c r="A765" cm="1">
        <f t="array" aca="1" ref="A765" ca="1">INDEX($U$7:$U$50006, RANK(T765,$T$7:$T$50006), 1)</f>
        <v>100645</v>
      </c>
      <c r="B765" cm="1">
        <f t="array" aca="1" ref="B765" ca="1">INDEX($Y$7:$Y$50006, RANK(T765,$T$7:$T$50006), 1)</f>
        <v>10645</v>
      </c>
      <c r="C765" t="str">
        <f t="shared" ca="1" si="45"/>
        <v>BC</v>
      </c>
      <c r="D765" t="str">
        <f t="shared" ca="1" si="46"/>
        <v>Square</v>
      </c>
      <c r="E765" cm="1">
        <f t="array" aca="1" ref="E765" ca="1">INDEX($Z$7:$Z$46,RANDBETWEEN(1,ROWS($Z$7:$Z$46)))</f>
        <v>2023</v>
      </c>
      <c r="F765" cm="1">
        <f t="array" aca="1" ref="F765" ca="1">INDEX($AB$7:$AB$126,RANDBETWEEN(1,ROWS($AB$7:$AB$126)))</f>
        <v>118</v>
      </c>
      <c r="G765">
        <f ca="1">IF(_xlfn.NORM.INV(T765,$R$7,$R$8)&lt;0,0,_xlfn.NORM.INV(T765,$R$7,$R$8))*VLOOKUP(C765,$V$7:$W$10,2,FALSE)</f>
        <v>2.9031267391846907</v>
      </c>
      <c r="H765" s="6">
        <f ca="1">G765*VLOOKUP(C765,$V$7:$X$12,3,FALSE)</f>
        <v>43.546901087770358</v>
      </c>
      <c r="I765" t="str" cm="1">
        <f t="array" aca="1" ref="I765" ca="1">INDEX(data_generation!$AD$7:$AD$9,RANDBETWEEN(1,ROWS(data_generation!$AD$7:$AD$9)))</f>
        <v>Disloyal</v>
      </c>
      <c r="J765" t="str" cm="1">
        <f t="array" aca="1" ref="J765" ca="1">INDEX(data_generation!$AE$7:$AE$9,RANDBETWEEN(1,ROWS(data_generation!$AE$7:$AE$9)))</f>
        <v>Home</v>
      </c>
      <c r="K765" t="b" cm="1">
        <f t="array" aca="1" ref="K765" ca="1">INDEX(data_generation!$AF$7:$AF$8,RANDBETWEEN(1,ROWS(data_generation!$AF$7:$AF$8)))</f>
        <v>1</v>
      </c>
      <c r="L765" t="str" cm="1">
        <f t="array" aca="1" ref="L765" ca="1">INDEX($AG$7:$AG$10,RANDBETWEEN(1,ROWS($AG$7:$AG$10)))</f>
        <v>&lt;25</v>
      </c>
      <c r="M765" t="str" cm="1">
        <f t="array" aca="1" ref="M765" ca="1">INDEX(data_generation!$AI$7:$AI$9,RANDBETWEEN(1,ROWS(data_generation!$AI$7:$AI$9)))</f>
        <v>Other</v>
      </c>
      <c r="N765" t="str" cm="1">
        <f t="array" aca="1" ref="N765" ca="1">INDEX($AK$7:$AK$9,RANDBETWEEN(1,ROWS($AK$7:$AK$9)))</f>
        <v>$500-$1000</v>
      </c>
      <c r="O765" t="str" cm="1">
        <f t="array" aca="1" ref="O765" ca="1">INDEX($AM$7:$AM$12,RANDBETWEEN(1,ROWS($AM$7:$AM$12)))</f>
        <v>IN</v>
      </c>
      <c r="P765" s="6"/>
      <c r="Q765" s="6"/>
      <c r="S765">
        <f t="shared" ca="1" si="47"/>
        <v>0.28295532132363699</v>
      </c>
      <c r="T765" s="5">
        <f t="shared" ca="1" si="48"/>
        <v>0.42318718148512424</v>
      </c>
      <c r="U765">
        <v>100759</v>
      </c>
      <c r="Y765" s="8">
        <v>10759</v>
      </c>
    </row>
    <row r="766" spans="1:25" x14ac:dyDescent="0.25">
      <c r="A766" cm="1">
        <f t="array" aca="1" ref="A766" ca="1">INDEX($U$7:$U$50006, RANK(T766,$T$7:$T$50006), 1)</f>
        <v>100024</v>
      </c>
      <c r="B766" cm="1">
        <f t="array" aca="1" ref="B766" ca="1">INDEX($Y$7:$Y$50006, RANK(T766,$T$7:$T$50006), 1)</f>
        <v>10024</v>
      </c>
      <c r="C766" t="str">
        <f t="shared" ca="1" si="45"/>
        <v>BB</v>
      </c>
      <c r="D766" t="str">
        <f t="shared" ca="1" si="46"/>
        <v>Circle</v>
      </c>
      <c r="E766" cm="1">
        <f t="array" aca="1" ref="E766" ca="1">INDEX($Z$7:$Z$46,RANDBETWEEN(1,ROWS($Z$7:$Z$46)))</f>
        <v>2023</v>
      </c>
      <c r="F766" cm="1">
        <f t="array" aca="1" ref="F766" ca="1">INDEX($AB$7:$AB$126,RANDBETWEEN(1,ROWS($AB$7:$AB$126)))</f>
        <v>8</v>
      </c>
      <c r="G766">
        <f ca="1">IF(_xlfn.NORM.INV(T766,$R$7,$R$8)&lt;0,0,_xlfn.NORM.INV(T766,$R$7,$R$8))*VLOOKUP(C766,$V$7:$W$10,2,FALSE)</f>
        <v>35.929035516751796</v>
      </c>
      <c r="H766" s="6">
        <f ca="1">G766*VLOOKUP(C766,$V$7:$X$12,3,FALSE)</f>
        <v>359.29035516751799</v>
      </c>
      <c r="I766" t="str" cm="1">
        <f t="array" aca="1" ref="I766" ca="1">INDEX(data_generation!$AD$7:$AD$9,RANDBETWEEN(1,ROWS(data_generation!$AD$7:$AD$9)))</f>
        <v>Loyal</v>
      </c>
      <c r="J766" t="str" cm="1">
        <f t="array" aca="1" ref="J766" ca="1">INDEX(data_generation!$AE$7:$AE$9,RANDBETWEEN(1,ROWS(data_generation!$AE$7:$AE$9)))</f>
        <v>Work</v>
      </c>
      <c r="K766" t="b" cm="1">
        <f t="array" aca="1" ref="K766" ca="1">INDEX(data_generation!$AF$7:$AF$8,RANDBETWEEN(1,ROWS(data_generation!$AF$7:$AF$8)))</f>
        <v>0</v>
      </c>
      <c r="L766" t="str" cm="1">
        <f t="array" aca="1" ref="L766" ca="1">INDEX($AG$7:$AG$10,RANDBETWEEN(1,ROWS($AG$7:$AG$10)))</f>
        <v>&lt;25</v>
      </c>
      <c r="M766" t="str" cm="1">
        <f t="array" aca="1" ref="M766" ca="1">INDEX(data_generation!$AI$7:$AI$9,RANDBETWEEN(1,ROWS(data_generation!$AI$7:$AI$9)))</f>
        <v>Male</v>
      </c>
      <c r="N766" t="str" cm="1">
        <f t="array" aca="1" ref="N766" ca="1">INDEX($AK$7:$AK$9,RANDBETWEEN(1,ROWS($AK$7:$AK$9)))</f>
        <v>Under $500</v>
      </c>
      <c r="O766" t="str" cm="1">
        <f t="array" aca="1" ref="O766" ca="1">INDEX($AM$7:$AM$12,RANDBETWEEN(1,ROWS($AM$7:$AM$12)))</f>
        <v>MO</v>
      </c>
      <c r="P766" s="6"/>
      <c r="Q766" s="6"/>
      <c r="S766">
        <f t="shared" ca="1" si="47"/>
        <v>0.11939687724500903</v>
      </c>
      <c r="T766" s="5">
        <f t="shared" ca="1" si="48"/>
        <v>0.97638490358843277</v>
      </c>
      <c r="U766">
        <v>100760</v>
      </c>
      <c r="Y766" s="8">
        <v>10760</v>
      </c>
    </row>
    <row r="767" spans="1:25" x14ac:dyDescent="0.25">
      <c r="A767" cm="1">
        <f t="array" aca="1" ref="A767" ca="1">INDEX($U$7:$U$50006, RANK(T767,$T$7:$T$50006), 1)</f>
        <v>100754</v>
      </c>
      <c r="B767" cm="1">
        <f t="array" aca="1" ref="B767" ca="1">INDEX($Y$7:$Y$50006, RANK(T767,$T$7:$T$50006), 1)</f>
        <v>10754</v>
      </c>
      <c r="C767" t="str">
        <f t="shared" ca="1" si="45"/>
        <v>BB</v>
      </c>
      <c r="D767" t="str">
        <f t="shared" ca="1" si="46"/>
        <v>Circle</v>
      </c>
      <c r="E767" cm="1">
        <f t="array" aca="1" ref="E767" ca="1">INDEX($Z$7:$Z$46,RANDBETWEEN(1,ROWS($Z$7:$Z$46)))</f>
        <v>2017</v>
      </c>
      <c r="F767" cm="1">
        <f t="array" aca="1" ref="F767" ca="1">INDEX($AB$7:$AB$126,RANDBETWEEN(1,ROWS($AB$7:$AB$126)))</f>
        <v>65</v>
      </c>
      <c r="G767">
        <f ca="1">IF(_xlfn.NORM.INV(T767,$R$7,$R$8)&lt;0,0,_xlfn.NORM.INV(T767,$R$7,$R$8))*VLOOKUP(C767,$V$7:$W$10,2,FALSE)</f>
        <v>25.066820367195138</v>
      </c>
      <c r="H767" s="6">
        <f ca="1">G767*VLOOKUP(C767,$V$7:$X$12,3,FALSE)</f>
        <v>250.66820367195137</v>
      </c>
      <c r="I767" t="str" cm="1">
        <f t="array" aca="1" ref="I767" ca="1">INDEX(data_generation!$AD$7:$AD$9,RANDBETWEEN(1,ROWS(data_generation!$AD$7:$AD$9)))</f>
        <v>Uncommited</v>
      </c>
      <c r="J767" t="str" cm="1">
        <f t="array" aca="1" ref="J767" ca="1">INDEX(data_generation!$AE$7:$AE$9,RANDBETWEEN(1,ROWS(data_generation!$AE$7:$AE$9)))</f>
        <v>Home</v>
      </c>
      <c r="K767" t="b" cm="1">
        <f t="array" aca="1" ref="K767" ca="1">INDEX(data_generation!$AF$7:$AF$8,RANDBETWEEN(1,ROWS(data_generation!$AF$7:$AF$8)))</f>
        <v>1</v>
      </c>
      <c r="L767" t="str" cm="1">
        <f t="array" aca="1" ref="L767" ca="1">INDEX($AG$7:$AG$10,RANDBETWEEN(1,ROWS($AG$7:$AG$10)))</f>
        <v>46-65</v>
      </c>
      <c r="M767" t="str" cm="1">
        <f t="array" aca="1" ref="M767" ca="1">INDEX(data_generation!$AI$7:$AI$9,RANDBETWEEN(1,ROWS(data_generation!$AI$7:$AI$9)))</f>
        <v>Male</v>
      </c>
      <c r="N767" t="str" cm="1">
        <f t="array" aca="1" ref="N767" ca="1">INDEX($AK$7:$AK$9,RANDBETWEEN(1,ROWS($AK$7:$AK$9)))</f>
        <v>Above $1000</v>
      </c>
      <c r="O767" t="str" cm="1">
        <f t="array" aca="1" ref="O767" ca="1">INDEX($AM$7:$AM$12,RANDBETWEEN(1,ROWS($AM$7:$AM$12)))</f>
        <v>IA</v>
      </c>
      <c r="P767" s="6"/>
      <c r="Q767" s="6"/>
      <c r="S767">
        <f t="shared" ca="1" si="47"/>
        <v>9.2042157664929625E-2</v>
      </c>
      <c r="T767" s="5">
        <f t="shared" ca="1" si="48"/>
        <v>0.33374496501235651</v>
      </c>
      <c r="U767">
        <v>100761</v>
      </c>
      <c r="Y767" s="8">
        <v>10761</v>
      </c>
    </row>
    <row r="768" spans="1:25" x14ac:dyDescent="0.25">
      <c r="A768" cm="1">
        <f t="array" aca="1" ref="A768" ca="1">INDEX($U$7:$U$50006, RANK(T768,$T$7:$T$50006), 1)</f>
        <v>100737</v>
      </c>
      <c r="B768" cm="1">
        <f t="array" aca="1" ref="B768" ca="1">INDEX($Y$7:$Y$50006, RANK(T768,$T$7:$T$50006), 1)</f>
        <v>10737</v>
      </c>
      <c r="C768" t="str">
        <f t="shared" ca="1" si="45"/>
        <v>BC</v>
      </c>
      <c r="D768" t="str">
        <f t="shared" ca="1" si="46"/>
        <v>Square</v>
      </c>
      <c r="E768" cm="1">
        <f t="array" aca="1" ref="E768" ca="1">INDEX($Z$7:$Z$46,RANDBETWEEN(1,ROWS($Z$7:$Z$46)))</f>
        <v>2023</v>
      </c>
      <c r="F768" cm="1">
        <f t="array" aca="1" ref="F768" ca="1">INDEX($AB$7:$AB$126,RANDBETWEEN(1,ROWS($AB$7:$AB$126)))</f>
        <v>23</v>
      </c>
      <c r="G768">
        <f ca="1">IF(_xlfn.NORM.INV(T768,$R$7,$R$8)&lt;0,0,_xlfn.NORM.INV(T768,$R$7,$R$8))*VLOOKUP(C768,$V$7:$W$10,2,FALSE)</f>
        <v>2.8045267723843281</v>
      </c>
      <c r="H768" s="6">
        <f ca="1">G768*VLOOKUP(C768,$V$7:$X$12,3,FALSE)</f>
        <v>42.067901585764922</v>
      </c>
      <c r="I768" t="str" cm="1">
        <f t="array" aca="1" ref="I768" ca="1">INDEX(data_generation!$AD$7:$AD$9,RANDBETWEEN(1,ROWS(data_generation!$AD$7:$AD$9)))</f>
        <v>Loyal</v>
      </c>
      <c r="J768" t="str" cm="1">
        <f t="array" aca="1" ref="J768" ca="1">INDEX(data_generation!$AE$7:$AE$9,RANDBETWEEN(1,ROWS(data_generation!$AE$7:$AE$9)))</f>
        <v>Work</v>
      </c>
      <c r="K768" t="b" cm="1">
        <f t="array" aca="1" ref="K768" ca="1">INDEX(data_generation!$AF$7:$AF$8,RANDBETWEEN(1,ROWS(data_generation!$AF$7:$AF$8)))</f>
        <v>1</v>
      </c>
      <c r="L768" t="str" cm="1">
        <f t="array" aca="1" ref="L768" ca="1">INDEX($AG$7:$AG$10,RANDBETWEEN(1,ROWS($AG$7:$AG$10)))</f>
        <v>46-65</v>
      </c>
      <c r="M768" t="str" cm="1">
        <f t="array" aca="1" ref="M768" ca="1">INDEX(data_generation!$AI$7:$AI$9,RANDBETWEEN(1,ROWS(data_generation!$AI$7:$AI$9)))</f>
        <v>Male</v>
      </c>
      <c r="N768" t="str" cm="1">
        <f t="array" aca="1" ref="N768" ca="1">INDEX($AK$7:$AK$9,RANDBETWEEN(1,ROWS($AK$7:$AK$9)))</f>
        <v>Above $1000</v>
      </c>
      <c r="O768" t="str" cm="1">
        <f t="array" aca="1" ref="O768" ca="1">INDEX($AM$7:$AM$12,RANDBETWEEN(1,ROWS($AM$7:$AM$12)))</f>
        <v>IN</v>
      </c>
      <c r="P768" s="6"/>
      <c r="Q768" s="6"/>
      <c r="S768">
        <f t="shared" ca="1" si="47"/>
        <v>0.25560548388821525</v>
      </c>
      <c r="T768" s="5">
        <f t="shared" ca="1" si="48"/>
        <v>0.3479184073902809</v>
      </c>
      <c r="U768">
        <v>100762</v>
      </c>
      <c r="Y768" s="8">
        <v>10762</v>
      </c>
    </row>
    <row r="769" spans="1:25" x14ac:dyDescent="0.25">
      <c r="A769" cm="1">
        <f t="array" aca="1" ref="A769" ca="1">INDEX($U$7:$U$50006, RANK(T769,$T$7:$T$50006), 1)</f>
        <v>100922</v>
      </c>
      <c r="B769" cm="1">
        <f t="array" aca="1" ref="B769" ca="1">INDEX($Y$7:$Y$50006, RANK(T769,$T$7:$T$50006), 1)</f>
        <v>10922</v>
      </c>
      <c r="C769" t="str">
        <f t="shared" ca="1" si="45"/>
        <v>AB</v>
      </c>
      <c r="D769" t="str">
        <f t="shared" ca="1" si="46"/>
        <v>Circle</v>
      </c>
      <c r="E769" cm="1">
        <f t="array" aca="1" ref="E769" ca="1">INDEX($Z$7:$Z$46,RANDBETWEEN(1,ROWS($Z$7:$Z$46)))</f>
        <v>2020</v>
      </c>
      <c r="F769" cm="1">
        <f t="array" aca="1" ref="F769" ca="1">INDEX($AB$7:$AB$126,RANDBETWEEN(1,ROWS($AB$7:$AB$126)))</f>
        <v>98</v>
      </c>
      <c r="G769">
        <f ca="1">IF(_xlfn.NORM.INV(T769,$R$7,$R$8)&lt;0,0,_xlfn.NORM.INV(T769,$R$7,$R$8))*VLOOKUP(C769,$V$7:$W$10,2,FALSE)</f>
        <v>46.01191933437628</v>
      </c>
      <c r="H769" s="6">
        <f ca="1">G769*VLOOKUP(C769,$V$7:$X$12,3,FALSE)</f>
        <v>115.0297983359407</v>
      </c>
      <c r="I769" t="str" cm="1">
        <f t="array" aca="1" ref="I769" ca="1">INDEX(data_generation!$AD$7:$AD$9,RANDBETWEEN(1,ROWS(data_generation!$AD$7:$AD$9)))</f>
        <v>Uncommited</v>
      </c>
      <c r="J769" t="str" cm="1">
        <f t="array" aca="1" ref="J769" ca="1">INDEX(data_generation!$AE$7:$AE$9,RANDBETWEEN(1,ROWS(data_generation!$AE$7:$AE$9)))</f>
        <v>School</v>
      </c>
      <c r="K769" t="b" cm="1">
        <f t="array" aca="1" ref="K769" ca="1">INDEX(data_generation!$AF$7:$AF$8,RANDBETWEEN(1,ROWS(data_generation!$AF$7:$AF$8)))</f>
        <v>1</v>
      </c>
      <c r="L769" t="str" cm="1">
        <f t="array" aca="1" ref="L769" ca="1">INDEX($AG$7:$AG$10,RANDBETWEEN(1,ROWS($AG$7:$AG$10)))</f>
        <v>46-65</v>
      </c>
      <c r="M769" t="str" cm="1">
        <f t="array" aca="1" ref="M769" ca="1">INDEX(data_generation!$AI$7:$AI$9,RANDBETWEEN(1,ROWS(data_generation!$AI$7:$AI$9)))</f>
        <v>Male</v>
      </c>
      <c r="N769" t="str" cm="1">
        <f t="array" aca="1" ref="N769" ca="1">INDEX($AK$7:$AK$9,RANDBETWEEN(1,ROWS($AK$7:$AK$9)))</f>
        <v>$500-$1000</v>
      </c>
      <c r="O769" t="str" cm="1">
        <f t="array" aca="1" ref="O769" ca="1">INDEX($AM$7:$AM$12,RANDBETWEEN(1,ROWS($AM$7:$AM$12)))</f>
        <v>WI</v>
      </c>
      <c r="P769" s="6"/>
      <c r="Q769" s="6"/>
      <c r="S769">
        <f t="shared" ca="1" si="47"/>
        <v>0.18941600962013749</v>
      </c>
      <c r="T769" s="5">
        <f t="shared" ca="1" si="48"/>
        <v>0.18738752333263053</v>
      </c>
      <c r="U769">
        <v>100763</v>
      </c>
      <c r="Y769" s="8">
        <v>10763</v>
      </c>
    </row>
    <row r="770" spans="1:25" x14ac:dyDescent="0.25">
      <c r="A770" cm="1">
        <f t="array" aca="1" ref="A770" ca="1">INDEX($U$7:$U$50006, RANK(T770,$T$7:$T$50006), 1)</f>
        <v>100664</v>
      </c>
      <c r="B770" cm="1">
        <f t="array" aca="1" ref="B770" ca="1">INDEX($Y$7:$Y$50006, RANK(T770,$T$7:$T$50006), 1)</f>
        <v>10664</v>
      </c>
      <c r="C770" t="str">
        <f t="shared" ca="1" si="45"/>
        <v>AC</v>
      </c>
      <c r="D770" t="str">
        <f t="shared" ca="1" si="46"/>
        <v>Circle</v>
      </c>
      <c r="E770" cm="1">
        <f t="array" aca="1" ref="E770" ca="1">INDEX($Z$7:$Z$46,RANDBETWEEN(1,ROWS($Z$7:$Z$46)))</f>
        <v>2023</v>
      </c>
      <c r="F770" cm="1">
        <f t="array" aca="1" ref="F770" ca="1">INDEX($AB$7:$AB$126,RANDBETWEEN(1,ROWS($AB$7:$AB$126)))</f>
        <v>84</v>
      </c>
      <c r="G770">
        <f ca="1">IF(_xlfn.NORM.INV(T770,$R$7,$R$8)&lt;0,0,_xlfn.NORM.INV(T770,$R$7,$R$8))*VLOOKUP(C770,$V$7:$W$10,2,FALSE)</f>
        <v>49.025423744563554</v>
      </c>
      <c r="H770" s="6">
        <f ca="1">G770*VLOOKUP(C770,$V$7:$X$12,3,FALSE)</f>
        <v>147.07627123369065</v>
      </c>
      <c r="I770" t="str" cm="1">
        <f t="array" aca="1" ref="I770" ca="1">INDEX(data_generation!$AD$7:$AD$9,RANDBETWEEN(1,ROWS(data_generation!$AD$7:$AD$9)))</f>
        <v>Disloyal</v>
      </c>
      <c r="J770" t="str" cm="1">
        <f t="array" aca="1" ref="J770" ca="1">INDEX(data_generation!$AE$7:$AE$9,RANDBETWEEN(1,ROWS(data_generation!$AE$7:$AE$9)))</f>
        <v>School</v>
      </c>
      <c r="K770" t="b" cm="1">
        <f t="array" aca="1" ref="K770" ca="1">INDEX(data_generation!$AF$7:$AF$8,RANDBETWEEN(1,ROWS(data_generation!$AF$7:$AF$8)))</f>
        <v>1</v>
      </c>
      <c r="L770" t="str" cm="1">
        <f t="array" aca="1" ref="L770" ca="1">INDEX($AG$7:$AG$10,RANDBETWEEN(1,ROWS($AG$7:$AG$10)))</f>
        <v>&lt;25</v>
      </c>
      <c r="M770" t="str" cm="1">
        <f t="array" aca="1" ref="M770" ca="1">INDEX(data_generation!$AI$7:$AI$9,RANDBETWEEN(1,ROWS(data_generation!$AI$7:$AI$9)))</f>
        <v>Other</v>
      </c>
      <c r="N770" t="str" cm="1">
        <f t="array" aca="1" ref="N770" ca="1">INDEX($AK$7:$AK$9,RANDBETWEEN(1,ROWS($AK$7:$AK$9)))</f>
        <v>$500-$1000</v>
      </c>
      <c r="O770" t="str" cm="1">
        <f t="array" aca="1" ref="O770" ca="1">INDEX($AM$7:$AM$12,RANDBETWEEN(1,ROWS($AM$7:$AM$12)))</f>
        <v>MO</v>
      </c>
      <c r="P770" s="6"/>
      <c r="Q770" s="6"/>
      <c r="S770">
        <f t="shared" ca="1" si="47"/>
        <v>0.92794987176420396</v>
      </c>
      <c r="T770" s="5">
        <f t="shared" ca="1" si="48"/>
        <v>0.40815130674112843</v>
      </c>
      <c r="U770">
        <v>100764</v>
      </c>
      <c r="Y770" s="8">
        <v>10764</v>
      </c>
    </row>
    <row r="771" spans="1:25" x14ac:dyDescent="0.25">
      <c r="A771" cm="1">
        <f t="array" aca="1" ref="A771" ca="1">INDEX($U$7:$U$50006, RANK(T771,$T$7:$T$50006), 1)</f>
        <v>100087</v>
      </c>
      <c r="B771" cm="1">
        <f t="array" aca="1" ref="B771" ca="1">INDEX($Y$7:$Y$50006, RANK(T771,$T$7:$T$50006), 1)</f>
        <v>10087</v>
      </c>
      <c r="C771" t="str">
        <f t="shared" ca="1" si="45"/>
        <v>AB</v>
      </c>
      <c r="D771" t="str">
        <f t="shared" ca="1" si="46"/>
        <v>Circle</v>
      </c>
      <c r="E771" cm="1">
        <f t="array" aca="1" ref="E771" ca="1">INDEX($Z$7:$Z$46,RANDBETWEEN(1,ROWS($Z$7:$Z$46)))</f>
        <v>2023</v>
      </c>
      <c r="F771" cm="1">
        <f t="array" aca="1" ref="F771" ca="1">INDEX($AB$7:$AB$126,RANDBETWEEN(1,ROWS($AB$7:$AB$126)))</f>
        <v>106</v>
      </c>
      <c r="G771">
        <f ca="1">IF(_xlfn.NORM.INV(T771,$R$7,$R$8)&lt;0,0,_xlfn.NORM.INV(T771,$R$7,$R$8))*VLOOKUP(C771,$V$7:$W$10,2,FALSE)</f>
        <v>66.957632496839409</v>
      </c>
      <c r="H771" s="6">
        <f ca="1">G771*VLOOKUP(C771,$V$7:$X$12,3,FALSE)</f>
        <v>167.39408124209854</v>
      </c>
      <c r="I771" t="str" cm="1">
        <f t="array" aca="1" ref="I771" ca="1">INDEX(data_generation!$AD$7:$AD$9,RANDBETWEEN(1,ROWS(data_generation!$AD$7:$AD$9)))</f>
        <v>Loyal</v>
      </c>
      <c r="J771" t="str" cm="1">
        <f t="array" aca="1" ref="J771" ca="1">INDEX(data_generation!$AE$7:$AE$9,RANDBETWEEN(1,ROWS(data_generation!$AE$7:$AE$9)))</f>
        <v>Home</v>
      </c>
      <c r="K771" t="b" cm="1">
        <f t="array" aca="1" ref="K771" ca="1">INDEX(data_generation!$AF$7:$AF$8,RANDBETWEEN(1,ROWS(data_generation!$AF$7:$AF$8)))</f>
        <v>1</v>
      </c>
      <c r="L771" t="str" cm="1">
        <f t="array" aca="1" ref="L771" ca="1">INDEX($AG$7:$AG$10,RANDBETWEEN(1,ROWS($AG$7:$AG$10)))</f>
        <v>&gt;65</v>
      </c>
      <c r="M771" t="str" cm="1">
        <f t="array" aca="1" ref="M771" ca="1">INDEX(data_generation!$AI$7:$AI$9,RANDBETWEEN(1,ROWS(data_generation!$AI$7:$AI$9)))</f>
        <v>Female</v>
      </c>
      <c r="N771" t="str" cm="1">
        <f t="array" aca="1" ref="N771" ca="1">INDEX($AK$7:$AK$9,RANDBETWEEN(1,ROWS($AK$7:$AK$9)))</f>
        <v>$500-$1000</v>
      </c>
      <c r="O771" t="str" cm="1">
        <f t="array" aca="1" ref="O771" ca="1">INDEX($AM$7:$AM$12,RANDBETWEEN(1,ROWS($AM$7:$AM$12)))</f>
        <v>MN</v>
      </c>
      <c r="P771" s="6"/>
      <c r="Q771" s="6"/>
      <c r="S771">
        <f t="shared" ca="1" si="47"/>
        <v>0.88309787031308973</v>
      </c>
      <c r="T771" s="5">
        <f t="shared" ca="1" si="48"/>
        <v>0.92502908153785435</v>
      </c>
      <c r="U771">
        <v>100765</v>
      </c>
      <c r="Y771" s="8">
        <v>10765</v>
      </c>
    </row>
    <row r="772" spans="1:25" x14ac:dyDescent="0.25">
      <c r="A772" cm="1">
        <f t="array" aca="1" ref="A772" ca="1">INDEX($U$7:$U$50006, RANK(T772,$T$7:$T$50006), 1)</f>
        <v>100408</v>
      </c>
      <c r="B772" cm="1">
        <f t="array" aca="1" ref="B772" ca="1">INDEX($Y$7:$Y$50006, RANK(T772,$T$7:$T$50006), 1)</f>
        <v>10408</v>
      </c>
      <c r="C772" t="str">
        <f t="shared" ca="1" si="45"/>
        <v>BC</v>
      </c>
      <c r="D772" t="str">
        <f t="shared" ca="1" si="46"/>
        <v>Square</v>
      </c>
      <c r="E772" cm="1">
        <f t="array" aca="1" ref="E772" ca="1">INDEX($Z$7:$Z$46,RANDBETWEEN(1,ROWS($Z$7:$Z$46)))</f>
        <v>2017</v>
      </c>
      <c r="F772" cm="1">
        <f t="array" aca="1" ref="F772" ca="1">INDEX($AB$7:$AB$126,RANDBETWEEN(1,ROWS($AB$7:$AB$126)))</f>
        <v>109</v>
      </c>
      <c r="G772">
        <f ca="1">IF(_xlfn.NORM.INV(T772,$R$7,$R$8)&lt;0,0,_xlfn.NORM.INV(T772,$R$7,$R$8))*VLOOKUP(C772,$V$7:$W$10,2,FALSE)</f>
        <v>3.1705403027529053</v>
      </c>
      <c r="H772" s="6">
        <f ca="1">G772*VLOOKUP(C772,$V$7:$X$12,3,FALSE)</f>
        <v>47.558104541293581</v>
      </c>
      <c r="I772" t="str" cm="1">
        <f t="array" aca="1" ref="I772" ca="1">INDEX(data_generation!$AD$7:$AD$9,RANDBETWEEN(1,ROWS(data_generation!$AD$7:$AD$9)))</f>
        <v>Disloyal</v>
      </c>
      <c r="J772" t="str" cm="1">
        <f t="array" aca="1" ref="J772" ca="1">INDEX(data_generation!$AE$7:$AE$9,RANDBETWEEN(1,ROWS(data_generation!$AE$7:$AE$9)))</f>
        <v>Home</v>
      </c>
      <c r="K772" t="b" cm="1">
        <f t="array" aca="1" ref="K772" ca="1">INDEX(data_generation!$AF$7:$AF$8,RANDBETWEEN(1,ROWS(data_generation!$AF$7:$AF$8)))</f>
        <v>0</v>
      </c>
      <c r="L772" t="str" cm="1">
        <f t="array" aca="1" ref="L772" ca="1">INDEX($AG$7:$AG$10,RANDBETWEEN(1,ROWS($AG$7:$AG$10)))</f>
        <v>&lt;25</v>
      </c>
      <c r="M772" t="str" cm="1">
        <f t="array" aca="1" ref="M772" ca="1">INDEX(data_generation!$AI$7:$AI$9,RANDBETWEEN(1,ROWS(data_generation!$AI$7:$AI$9)))</f>
        <v>Male</v>
      </c>
      <c r="N772" t="str" cm="1">
        <f t="array" aca="1" ref="N772" ca="1">INDEX($AK$7:$AK$9,RANDBETWEEN(1,ROWS($AK$7:$AK$9)))</f>
        <v>Under $500</v>
      </c>
      <c r="O772" t="str" cm="1">
        <f t="array" aca="1" ref="O772" ca="1">INDEX($AM$7:$AM$12,RANDBETWEEN(1,ROWS($AM$7:$AM$12)))</f>
        <v>IA</v>
      </c>
      <c r="P772" s="6"/>
      <c r="Q772" s="6"/>
      <c r="S772">
        <f t="shared" ca="1" si="47"/>
        <v>0.65946375367120091</v>
      </c>
      <c r="T772" s="5">
        <f t="shared" ca="1" si="48"/>
        <v>0.63347854934969028</v>
      </c>
      <c r="U772">
        <v>100766</v>
      </c>
      <c r="Y772" s="8">
        <v>10766</v>
      </c>
    </row>
    <row r="773" spans="1:25" x14ac:dyDescent="0.25">
      <c r="A773" cm="1">
        <f t="array" aca="1" ref="A773" ca="1">INDEX($U$7:$U$50006, RANK(T773,$T$7:$T$50006), 1)</f>
        <v>100508</v>
      </c>
      <c r="B773" cm="1">
        <f t="array" aca="1" ref="B773" ca="1">INDEX($Y$7:$Y$50006, RANK(T773,$T$7:$T$50006), 1)</f>
        <v>10508</v>
      </c>
      <c r="C773" t="str">
        <f t="shared" ca="1" si="45"/>
        <v>AC</v>
      </c>
      <c r="D773" t="str">
        <f t="shared" ca="1" si="46"/>
        <v>Circle</v>
      </c>
      <c r="E773" cm="1">
        <f t="array" aca="1" ref="E773" ca="1">INDEX($Z$7:$Z$46,RANDBETWEEN(1,ROWS($Z$7:$Z$46)))</f>
        <v>2023</v>
      </c>
      <c r="F773" cm="1">
        <f t="array" aca="1" ref="F773" ca="1">INDEX($AB$7:$AB$126,RANDBETWEEN(1,ROWS($AB$7:$AB$126)))</f>
        <v>71</v>
      </c>
      <c r="G773">
        <f ca="1">IF(_xlfn.NORM.INV(T773,$R$7,$R$8)&lt;0,0,_xlfn.NORM.INV(T773,$R$7,$R$8))*VLOOKUP(C773,$V$7:$W$10,2,FALSE)</f>
        <v>51.886671665528397</v>
      </c>
      <c r="H773" s="6">
        <f ca="1">G773*VLOOKUP(C773,$V$7:$X$12,3,FALSE)</f>
        <v>155.66001499658518</v>
      </c>
      <c r="I773" t="str" cm="1">
        <f t="array" aca="1" ref="I773" ca="1">INDEX(data_generation!$AD$7:$AD$9,RANDBETWEEN(1,ROWS(data_generation!$AD$7:$AD$9)))</f>
        <v>Disloyal</v>
      </c>
      <c r="J773" t="str" cm="1">
        <f t="array" aca="1" ref="J773" ca="1">INDEX(data_generation!$AE$7:$AE$9,RANDBETWEEN(1,ROWS(data_generation!$AE$7:$AE$9)))</f>
        <v>School</v>
      </c>
      <c r="K773" t="b" cm="1">
        <f t="array" aca="1" ref="K773" ca="1">INDEX(data_generation!$AF$7:$AF$8,RANDBETWEEN(1,ROWS(data_generation!$AF$7:$AF$8)))</f>
        <v>1</v>
      </c>
      <c r="L773" t="str" cm="1">
        <f t="array" aca="1" ref="L773" ca="1">INDEX($AG$7:$AG$10,RANDBETWEEN(1,ROWS($AG$7:$AG$10)))</f>
        <v>46-65</v>
      </c>
      <c r="M773" t="str" cm="1">
        <f t="array" aca="1" ref="M773" ca="1">INDEX(data_generation!$AI$7:$AI$9,RANDBETWEEN(1,ROWS(data_generation!$AI$7:$AI$9)))</f>
        <v>Male</v>
      </c>
      <c r="N773" t="str" cm="1">
        <f t="array" aca="1" ref="N773" ca="1">INDEX($AK$7:$AK$9,RANDBETWEEN(1,ROWS($AK$7:$AK$9)))</f>
        <v>$500-$1000</v>
      </c>
      <c r="O773" t="str" cm="1">
        <f t="array" aca="1" ref="O773" ca="1">INDEX($AM$7:$AM$12,RANDBETWEEN(1,ROWS($AM$7:$AM$12)))</f>
        <v>WI</v>
      </c>
      <c r="P773" s="6"/>
      <c r="Q773" s="6"/>
      <c r="S773">
        <f t="shared" ca="1" si="47"/>
        <v>0.81120632829372818</v>
      </c>
      <c r="T773" s="5">
        <f t="shared" ca="1" si="48"/>
        <v>0.54154004036001013</v>
      </c>
      <c r="U773">
        <v>100767</v>
      </c>
      <c r="Y773" s="8">
        <v>10767</v>
      </c>
    </row>
    <row r="774" spans="1:25" x14ac:dyDescent="0.25">
      <c r="A774" cm="1">
        <f t="array" aca="1" ref="A774" ca="1">INDEX($U$7:$U$50006, RANK(T774,$T$7:$T$50006), 1)</f>
        <v>100394</v>
      </c>
      <c r="B774" cm="1">
        <f t="array" aca="1" ref="B774" ca="1">INDEX($Y$7:$Y$50006, RANK(T774,$T$7:$T$50006), 1)</f>
        <v>10394</v>
      </c>
      <c r="C774" t="str">
        <f t="shared" ca="1" si="45"/>
        <v>BC</v>
      </c>
      <c r="D774" t="str">
        <f t="shared" ca="1" si="46"/>
        <v>Square</v>
      </c>
      <c r="E774" cm="1">
        <f t="array" aca="1" ref="E774" ca="1">INDEX($Z$7:$Z$46,RANDBETWEEN(1,ROWS($Z$7:$Z$46)))</f>
        <v>2017</v>
      </c>
      <c r="F774" cm="1">
        <f t="array" aca="1" ref="F774" ca="1">INDEX($AB$7:$AB$126,RANDBETWEEN(1,ROWS($AB$7:$AB$126)))</f>
        <v>11</v>
      </c>
      <c r="G774">
        <f ca="1">IF(_xlfn.NORM.INV(T774,$R$7,$R$8)&lt;0,0,_xlfn.NORM.INV(T774,$R$7,$R$8))*VLOOKUP(C774,$V$7:$W$10,2,FALSE)</f>
        <v>3.1824772141745368</v>
      </c>
      <c r="H774" s="6">
        <f ca="1">G774*VLOOKUP(C774,$V$7:$X$12,3,FALSE)</f>
        <v>47.737158212618048</v>
      </c>
      <c r="I774" t="str" cm="1">
        <f t="array" aca="1" ref="I774" ca="1">INDEX(data_generation!$AD$7:$AD$9,RANDBETWEEN(1,ROWS(data_generation!$AD$7:$AD$9)))</f>
        <v>Loyal</v>
      </c>
      <c r="J774" t="str" cm="1">
        <f t="array" aca="1" ref="J774" ca="1">INDEX(data_generation!$AE$7:$AE$9,RANDBETWEEN(1,ROWS(data_generation!$AE$7:$AE$9)))</f>
        <v>School</v>
      </c>
      <c r="K774" t="b" cm="1">
        <f t="array" aca="1" ref="K774" ca="1">INDEX(data_generation!$AF$7:$AF$8,RANDBETWEEN(1,ROWS(data_generation!$AF$7:$AF$8)))</f>
        <v>1</v>
      </c>
      <c r="L774" t="str" cm="1">
        <f t="array" aca="1" ref="L774" ca="1">INDEX($AG$7:$AG$10,RANDBETWEEN(1,ROWS($AG$7:$AG$10)))</f>
        <v>26-45</v>
      </c>
      <c r="M774" t="str" cm="1">
        <f t="array" aca="1" ref="M774" ca="1">INDEX(data_generation!$AI$7:$AI$9,RANDBETWEEN(1,ROWS(data_generation!$AI$7:$AI$9)))</f>
        <v>Other</v>
      </c>
      <c r="N774" t="str" cm="1">
        <f t="array" aca="1" ref="N774" ca="1">INDEX($AK$7:$AK$9,RANDBETWEEN(1,ROWS($AK$7:$AK$9)))</f>
        <v>$500-$1000</v>
      </c>
      <c r="O774" t="str" cm="1">
        <f t="array" aca="1" ref="O774" ca="1">INDEX($AM$7:$AM$12,RANDBETWEEN(1,ROWS($AM$7:$AM$12)))</f>
        <v>IL</v>
      </c>
      <c r="P774" s="6"/>
      <c r="Q774" s="6"/>
      <c r="S774">
        <f t="shared" ca="1" si="47"/>
        <v>0.89548448445157147</v>
      </c>
      <c r="T774" s="5">
        <f t="shared" ca="1" si="48"/>
        <v>0.64242728786845715</v>
      </c>
      <c r="U774">
        <v>100768</v>
      </c>
      <c r="Y774" s="8">
        <v>10768</v>
      </c>
    </row>
    <row r="775" spans="1:25" x14ac:dyDescent="0.25">
      <c r="A775" cm="1">
        <f t="array" aca="1" ref="A775" ca="1">INDEX($U$7:$U$50006, RANK(T775,$T$7:$T$50006), 1)</f>
        <v>100464</v>
      </c>
      <c r="B775" cm="1">
        <f t="array" aca="1" ref="B775" ca="1">INDEX($Y$7:$Y$50006, RANK(T775,$T$7:$T$50006), 1)</f>
        <v>10464</v>
      </c>
      <c r="C775" t="str">
        <f t="shared" ca="1" si="45"/>
        <v>BC</v>
      </c>
      <c r="D775" t="str">
        <f t="shared" ca="1" si="46"/>
        <v>Square</v>
      </c>
      <c r="E775" cm="1">
        <f t="array" aca="1" ref="E775" ca="1">INDEX($Z$7:$Z$46,RANDBETWEEN(1,ROWS($Z$7:$Z$46)))</f>
        <v>2022</v>
      </c>
      <c r="F775" cm="1">
        <f t="array" aca="1" ref="F775" ca="1">INDEX($AB$7:$AB$126,RANDBETWEEN(1,ROWS($AB$7:$AB$126)))</f>
        <v>95</v>
      </c>
      <c r="G775">
        <f ca="1">IF(_xlfn.NORM.INV(T775,$R$7,$R$8)&lt;0,0,_xlfn.NORM.INV(T775,$R$7,$R$8))*VLOOKUP(C775,$V$7:$W$10,2,FALSE)</f>
        <v>3.1054002164211516</v>
      </c>
      <c r="H775" s="6">
        <f ca="1">G775*VLOOKUP(C775,$V$7:$X$12,3,FALSE)</f>
        <v>46.581003246317273</v>
      </c>
      <c r="I775" t="str" cm="1">
        <f t="array" aca="1" ref="I775" ca="1">INDEX(data_generation!$AD$7:$AD$9,RANDBETWEEN(1,ROWS(data_generation!$AD$7:$AD$9)))</f>
        <v>Disloyal</v>
      </c>
      <c r="J775" t="str" cm="1">
        <f t="array" aca="1" ref="J775" ca="1">INDEX(data_generation!$AE$7:$AE$9,RANDBETWEEN(1,ROWS(data_generation!$AE$7:$AE$9)))</f>
        <v>Home</v>
      </c>
      <c r="K775" t="b" cm="1">
        <f t="array" aca="1" ref="K775" ca="1">INDEX(data_generation!$AF$7:$AF$8,RANDBETWEEN(1,ROWS(data_generation!$AF$7:$AF$8)))</f>
        <v>0</v>
      </c>
      <c r="L775" t="str" cm="1">
        <f t="array" aca="1" ref="L775" ca="1">INDEX($AG$7:$AG$10,RANDBETWEEN(1,ROWS($AG$7:$AG$10)))</f>
        <v>26-45</v>
      </c>
      <c r="M775" t="str" cm="1">
        <f t="array" aca="1" ref="M775" ca="1">INDEX(data_generation!$AI$7:$AI$9,RANDBETWEEN(1,ROWS(data_generation!$AI$7:$AI$9)))</f>
        <v>Male</v>
      </c>
      <c r="N775" t="str" cm="1">
        <f t="array" aca="1" ref="N775" ca="1">INDEX($AK$7:$AK$9,RANDBETWEEN(1,ROWS($AK$7:$AK$9)))</f>
        <v>Above $1000</v>
      </c>
      <c r="O775" t="str" cm="1">
        <f t="array" aca="1" ref="O775" ca="1">INDEX($AM$7:$AM$12,RANDBETWEEN(1,ROWS($AM$7:$AM$12)))</f>
        <v>IA</v>
      </c>
      <c r="P775" s="6"/>
      <c r="Q775" s="6"/>
      <c r="S775">
        <f t="shared" ca="1" si="47"/>
        <v>0.30423955467877606</v>
      </c>
      <c r="T775" s="5">
        <f t="shared" ca="1" si="48"/>
        <v>0.58347849961317233</v>
      </c>
      <c r="U775">
        <v>100769</v>
      </c>
      <c r="Y775" s="8">
        <v>10769</v>
      </c>
    </row>
    <row r="776" spans="1:25" x14ac:dyDescent="0.25">
      <c r="A776" cm="1">
        <f t="array" aca="1" ref="A776" ca="1">INDEX($U$7:$U$50006, RANK(T776,$T$7:$T$50006), 1)</f>
        <v>100978</v>
      </c>
      <c r="B776" cm="1">
        <f t="array" aca="1" ref="B776" ca="1">INDEX($Y$7:$Y$50006, RANK(T776,$T$7:$T$50006), 1)</f>
        <v>10978</v>
      </c>
      <c r="C776" t="str">
        <f t="shared" ref="C776:C839" ca="1" si="49">_xlfn.CONCAT(IF((_xlfn.NORM.S.INV(T776)+VLOOKUP(L776,$AG$7:$AH$10,2,FALSE)+VLOOKUP(M776,$AI$7:$AJ$9,2,FALSE)+VLOOKUP(N776,$AK$7:$AL$9,2,FALSE)+VLOOKUP(O776,$AM$7:$AN$12,2,FALSE))&lt;0,"A","B"),IF((_xlfn.NORM.S.INV(S776)+VLOOKUP(L776,$AG$7:$AH$10,2,FALSE)+VLOOKUP(M776,$AI$7:$AJ$9,2,FALSE)+VLOOKUP(N776,$AK$7:$AL$9,2,FALSE)+VLOOKUP(O776,$AM$7:$AN$12,2,FALSE))&lt;0,"B","C"))</f>
        <v>AB</v>
      </c>
      <c r="D776" t="str">
        <f t="shared" ref="D776:D839" ca="1" si="50">VLOOKUP(C776,$V$7:$AA$10,6,FALSE)</f>
        <v>Circle</v>
      </c>
      <c r="E776" cm="1">
        <f t="array" aca="1" ref="E776" ca="1">INDEX($Z$7:$Z$46,RANDBETWEEN(1,ROWS($Z$7:$Z$46)))</f>
        <v>2023</v>
      </c>
      <c r="F776" cm="1">
        <f t="array" aca="1" ref="F776" ca="1">INDEX($AB$7:$AB$126,RANDBETWEEN(1,ROWS($AB$7:$AB$126)))</f>
        <v>4</v>
      </c>
      <c r="G776">
        <f ca="1">IF(_xlfn.NORM.INV(T776,$R$7,$R$8)&lt;0,0,_xlfn.NORM.INV(T776,$R$7,$R$8))*VLOOKUP(C776,$V$7:$W$10,2,FALSE)</f>
        <v>44.217864097667793</v>
      </c>
      <c r="H776" s="6">
        <f ca="1">G776*VLOOKUP(C776,$V$7:$X$12,3,FALSE)</f>
        <v>110.54466024416948</v>
      </c>
      <c r="I776" t="str" cm="1">
        <f t="array" aca="1" ref="I776" ca="1">INDEX(data_generation!$AD$7:$AD$9,RANDBETWEEN(1,ROWS(data_generation!$AD$7:$AD$9)))</f>
        <v>Uncommited</v>
      </c>
      <c r="J776" t="str" cm="1">
        <f t="array" aca="1" ref="J776" ca="1">INDEX(data_generation!$AE$7:$AE$9,RANDBETWEEN(1,ROWS(data_generation!$AE$7:$AE$9)))</f>
        <v>School</v>
      </c>
      <c r="K776" t="b" cm="1">
        <f t="array" aca="1" ref="K776" ca="1">INDEX(data_generation!$AF$7:$AF$8,RANDBETWEEN(1,ROWS(data_generation!$AF$7:$AF$8)))</f>
        <v>1</v>
      </c>
      <c r="L776" t="str" cm="1">
        <f t="array" aca="1" ref="L776" ca="1">INDEX($AG$7:$AG$10,RANDBETWEEN(1,ROWS($AG$7:$AG$10)))</f>
        <v>&gt;65</v>
      </c>
      <c r="M776" t="str" cm="1">
        <f t="array" aca="1" ref="M776" ca="1">INDEX(data_generation!$AI$7:$AI$9,RANDBETWEEN(1,ROWS(data_generation!$AI$7:$AI$9)))</f>
        <v>Other</v>
      </c>
      <c r="N776" t="str" cm="1">
        <f t="array" aca="1" ref="N776" ca="1">INDEX($AK$7:$AK$9,RANDBETWEEN(1,ROWS($AK$7:$AK$9)))</f>
        <v>Under $500</v>
      </c>
      <c r="O776" t="str" cm="1">
        <f t="array" aca="1" ref="O776" ca="1">INDEX($AM$7:$AM$12,RANDBETWEEN(1,ROWS($AM$7:$AM$12)))</f>
        <v>WI</v>
      </c>
      <c r="P776" s="6"/>
      <c r="Q776" s="6"/>
      <c r="S776">
        <f t="shared" ref="S776:S839" ca="1" si="51">RAND()</f>
        <v>5.7571361622156259E-3</v>
      </c>
      <c r="T776" s="5">
        <f t="shared" ref="T776:T839" ca="1" si="52">RAND()</f>
        <v>0.13853962158454036</v>
      </c>
      <c r="U776">
        <v>100770</v>
      </c>
      <c r="Y776" s="8">
        <v>10770</v>
      </c>
    </row>
    <row r="777" spans="1:25" x14ac:dyDescent="0.25">
      <c r="A777" cm="1">
        <f t="array" aca="1" ref="A777" ca="1">INDEX($U$7:$U$50006, RANK(T777,$T$7:$T$50006), 1)</f>
        <v>100836</v>
      </c>
      <c r="B777" cm="1">
        <f t="array" aca="1" ref="B777" ca="1">INDEX($Y$7:$Y$50006, RANK(T777,$T$7:$T$50006), 1)</f>
        <v>10836</v>
      </c>
      <c r="C777" t="str">
        <f t="shared" ca="1" si="49"/>
        <v>AB</v>
      </c>
      <c r="D777" t="str">
        <f t="shared" ca="1" si="50"/>
        <v>Circle</v>
      </c>
      <c r="E777" cm="1">
        <f t="array" aca="1" ref="E777" ca="1">INDEX($Z$7:$Z$46,RANDBETWEEN(1,ROWS($Z$7:$Z$46)))</f>
        <v>2014</v>
      </c>
      <c r="F777" cm="1">
        <f t="array" aca="1" ref="F777" ca="1">INDEX($AB$7:$AB$126,RANDBETWEEN(1,ROWS($AB$7:$AB$126)))</f>
        <v>43</v>
      </c>
      <c r="G777">
        <f ca="1">IF(_xlfn.NORM.INV(T777,$R$7,$R$8)&lt;0,0,_xlfn.NORM.INV(T777,$R$7,$R$8))*VLOOKUP(C777,$V$7:$W$10,2,FALSE)</f>
        <v>48.227325344550785</v>
      </c>
      <c r="H777" s="6">
        <f ca="1">G777*VLOOKUP(C777,$V$7:$X$12,3,FALSE)</f>
        <v>120.56831336137697</v>
      </c>
      <c r="I777" t="str" cm="1">
        <f t="array" aca="1" ref="I777" ca="1">INDEX(data_generation!$AD$7:$AD$9,RANDBETWEEN(1,ROWS(data_generation!$AD$7:$AD$9)))</f>
        <v>Loyal</v>
      </c>
      <c r="J777" t="str" cm="1">
        <f t="array" aca="1" ref="J777" ca="1">INDEX(data_generation!$AE$7:$AE$9,RANDBETWEEN(1,ROWS(data_generation!$AE$7:$AE$9)))</f>
        <v>School</v>
      </c>
      <c r="K777" t="b" cm="1">
        <f t="array" aca="1" ref="K777" ca="1">INDEX(data_generation!$AF$7:$AF$8,RANDBETWEEN(1,ROWS(data_generation!$AF$7:$AF$8)))</f>
        <v>0</v>
      </c>
      <c r="L777" t="str" cm="1">
        <f t="array" aca="1" ref="L777" ca="1">INDEX($AG$7:$AG$10,RANDBETWEEN(1,ROWS($AG$7:$AG$10)))</f>
        <v>&gt;65</v>
      </c>
      <c r="M777" t="str" cm="1">
        <f t="array" aca="1" ref="M777" ca="1">INDEX(data_generation!$AI$7:$AI$9,RANDBETWEEN(1,ROWS(data_generation!$AI$7:$AI$9)))</f>
        <v>Male</v>
      </c>
      <c r="N777" t="str" cm="1">
        <f t="array" aca="1" ref="N777" ca="1">INDEX($AK$7:$AK$9,RANDBETWEEN(1,ROWS($AK$7:$AK$9)))</f>
        <v>Under $500</v>
      </c>
      <c r="O777" t="str" cm="1">
        <f t="array" aca="1" ref="O777" ca="1">INDEX($AM$7:$AM$12,RANDBETWEEN(1,ROWS($AM$7:$AM$12)))</f>
        <v>IN</v>
      </c>
      <c r="P777" s="6"/>
      <c r="Q777" s="6"/>
      <c r="S777">
        <f t="shared" ca="1" si="51"/>
        <v>0.51856592010003788</v>
      </c>
      <c r="T777" s="5">
        <f t="shared" ca="1" si="52"/>
        <v>0.26062872250688018</v>
      </c>
      <c r="U777">
        <v>100771</v>
      </c>
      <c r="Y777" s="8">
        <v>10771</v>
      </c>
    </row>
    <row r="778" spans="1:25" x14ac:dyDescent="0.25">
      <c r="A778" cm="1">
        <f t="array" aca="1" ref="A778" ca="1">INDEX($U$7:$U$50006, RANK(T778,$T$7:$T$50006), 1)</f>
        <v>100694</v>
      </c>
      <c r="B778" cm="1">
        <f t="array" aca="1" ref="B778" ca="1">INDEX($Y$7:$Y$50006, RANK(T778,$T$7:$T$50006), 1)</f>
        <v>10694</v>
      </c>
      <c r="C778" t="str">
        <f t="shared" ca="1" si="49"/>
        <v>AB</v>
      </c>
      <c r="D778" t="str">
        <f t="shared" ca="1" si="50"/>
        <v>Circle</v>
      </c>
      <c r="E778" cm="1">
        <f t="array" aca="1" ref="E778" ca="1">INDEX($Z$7:$Z$46,RANDBETWEEN(1,ROWS($Z$7:$Z$46)))</f>
        <v>2023</v>
      </c>
      <c r="F778" cm="1">
        <f t="array" aca="1" ref="F778" ca="1">INDEX($AB$7:$AB$126,RANDBETWEEN(1,ROWS($AB$7:$AB$126)))</f>
        <v>73</v>
      </c>
      <c r="G778">
        <f ca="1">IF(_xlfn.NORM.INV(T778,$R$7,$R$8)&lt;0,0,_xlfn.NORM.INV(T778,$R$7,$R$8))*VLOOKUP(C778,$V$7:$W$10,2,FALSE)</f>
        <v>51.303603176100275</v>
      </c>
      <c r="H778" s="6">
        <f ca="1">G778*VLOOKUP(C778,$V$7:$X$12,3,FALSE)</f>
        <v>128.25900794025068</v>
      </c>
      <c r="I778" t="str" cm="1">
        <f t="array" aca="1" ref="I778" ca="1">INDEX(data_generation!$AD$7:$AD$9,RANDBETWEEN(1,ROWS(data_generation!$AD$7:$AD$9)))</f>
        <v>Loyal</v>
      </c>
      <c r="J778" t="str" cm="1">
        <f t="array" aca="1" ref="J778" ca="1">INDEX(data_generation!$AE$7:$AE$9,RANDBETWEEN(1,ROWS(data_generation!$AE$7:$AE$9)))</f>
        <v>Work</v>
      </c>
      <c r="K778" t="b" cm="1">
        <f t="array" aca="1" ref="K778" ca="1">INDEX(data_generation!$AF$7:$AF$8,RANDBETWEEN(1,ROWS(data_generation!$AF$7:$AF$8)))</f>
        <v>1</v>
      </c>
      <c r="L778" t="str" cm="1">
        <f t="array" aca="1" ref="L778" ca="1">INDEX($AG$7:$AG$10,RANDBETWEEN(1,ROWS($AG$7:$AG$10)))</f>
        <v>&gt;65</v>
      </c>
      <c r="M778" t="str" cm="1">
        <f t="array" aca="1" ref="M778" ca="1">INDEX(data_generation!$AI$7:$AI$9,RANDBETWEEN(1,ROWS(data_generation!$AI$7:$AI$9)))</f>
        <v>Female</v>
      </c>
      <c r="N778" t="str" cm="1">
        <f t="array" aca="1" ref="N778" ca="1">INDEX($AK$7:$AK$9,RANDBETWEEN(1,ROWS($AK$7:$AK$9)))</f>
        <v>Above $1000</v>
      </c>
      <c r="O778" t="str" cm="1">
        <f t="array" aca="1" ref="O778" ca="1">INDEX($AM$7:$AM$12,RANDBETWEEN(1,ROWS($AM$7:$AM$12)))</f>
        <v>WI</v>
      </c>
      <c r="P778" s="6"/>
      <c r="Q778" s="6"/>
      <c r="S778">
        <f t="shared" ca="1" si="51"/>
        <v>0.76229375452906956</v>
      </c>
      <c r="T778" s="5">
        <f t="shared" ca="1" si="52"/>
        <v>0.38224127669475694</v>
      </c>
      <c r="U778">
        <v>100772</v>
      </c>
      <c r="Y778" s="8">
        <v>10772</v>
      </c>
    </row>
    <row r="779" spans="1:25" x14ac:dyDescent="0.25">
      <c r="A779" cm="1">
        <f t="array" aca="1" ref="A779" ca="1">INDEX($U$7:$U$50006, RANK(T779,$T$7:$T$50006), 1)</f>
        <v>100888</v>
      </c>
      <c r="B779" cm="1">
        <f t="array" aca="1" ref="B779" ca="1">INDEX($Y$7:$Y$50006, RANK(T779,$T$7:$T$50006), 1)</f>
        <v>10888</v>
      </c>
      <c r="C779" t="str">
        <f t="shared" ca="1" si="49"/>
        <v>AB</v>
      </c>
      <c r="D779" t="str">
        <f t="shared" ca="1" si="50"/>
        <v>Circle</v>
      </c>
      <c r="E779" cm="1">
        <f t="array" aca="1" ref="E779" ca="1">INDEX($Z$7:$Z$46,RANDBETWEEN(1,ROWS($Z$7:$Z$46)))</f>
        <v>2022</v>
      </c>
      <c r="F779" cm="1">
        <f t="array" aca="1" ref="F779" ca="1">INDEX($AB$7:$AB$126,RANDBETWEEN(1,ROWS($AB$7:$AB$126)))</f>
        <v>42</v>
      </c>
      <c r="G779">
        <f ca="1">IF(_xlfn.NORM.INV(T779,$R$7,$R$8)&lt;0,0,_xlfn.NORM.INV(T779,$R$7,$R$8))*VLOOKUP(C779,$V$7:$W$10,2,FALSE)</f>
        <v>47.037758793051104</v>
      </c>
      <c r="H779" s="6">
        <f ca="1">G779*VLOOKUP(C779,$V$7:$X$12,3,FALSE)</f>
        <v>117.59439698262776</v>
      </c>
      <c r="I779" t="str" cm="1">
        <f t="array" aca="1" ref="I779" ca="1">INDEX(data_generation!$AD$7:$AD$9,RANDBETWEEN(1,ROWS(data_generation!$AD$7:$AD$9)))</f>
        <v>Disloyal</v>
      </c>
      <c r="J779" t="str" cm="1">
        <f t="array" aca="1" ref="J779" ca="1">INDEX(data_generation!$AE$7:$AE$9,RANDBETWEEN(1,ROWS(data_generation!$AE$7:$AE$9)))</f>
        <v>Home</v>
      </c>
      <c r="K779" t="b" cm="1">
        <f t="array" aca="1" ref="K779" ca="1">INDEX(data_generation!$AF$7:$AF$8,RANDBETWEEN(1,ROWS(data_generation!$AF$7:$AF$8)))</f>
        <v>1</v>
      </c>
      <c r="L779" t="str" cm="1">
        <f t="array" aca="1" ref="L779" ca="1">INDEX($AG$7:$AG$10,RANDBETWEEN(1,ROWS($AG$7:$AG$10)))</f>
        <v>26-45</v>
      </c>
      <c r="M779" t="str" cm="1">
        <f t="array" aca="1" ref="M779" ca="1">INDEX(data_generation!$AI$7:$AI$9,RANDBETWEEN(1,ROWS(data_generation!$AI$7:$AI$9)))</f>
        <v>Female</v>
      </c>
      <c r="N779" t="str" cm="1">
        <f t="array" aca="1" ref="N779" ca="1">INDEX($AK$7:$AK$9,RANDBETWEEN(1,ROWS($AK$7:$AK$9)))</f>
        <v>$500-$1000</v>
      </c>
      <c r="O779" t="str" cm="1">
        <f t="array" aca="1" ref="O779" ca="1">INDEX($AM$7:$AM$12,RANDBETWEEN(1,ROWS($AM$7:$AM$12)))</f>
        <v>MO</v>
      </c>
      <c r="P779" s="6"/>
      <c r="Q779" s="6"/>
      <c r="S779">
        <f t="shared" ca="1" si="51"/>
        <v>0.65809631357041443</v>
      </c>
      <c r="T779" s="5">
        <f t="shared" ca="1" si="52"/>
        <v>0.21958890458554536</v>
      </c>
      <c r="U779">
        <v>100773</v>
      </c>
      <c r="Y779" s="8">
        <v>10773</v>
      </c>
    </row>
    <row r="780" spans="1:25" x14ac:dyDescent="0.25">
      <c r="A780" cm="1">
        <f t="array" aca="1" ref="A780" ca="1">INDEX($U$7:$U$50006, RANK(T780,$T$7:$T$50006), 1)</f>
        <v>100522</v>
      </c>
      <c r="B780" cm="1">
        <f t="array" aca="1" ref="B780" ca="1">INDEX($Y$7:$Y$50006, RANK(T780,$T$7:$T$50006), 1)</f>
        <v>10522</v>
      </c>
      <c r="C780" t="str">
        <f t="shared" ca="1" si="49"/>
        <v>BC</v>
      </c>
      <c r="D780" t="str">
        <f t="shared" ca="1" si="50"/>
        <v>Square</v>
      </c>
      <c r="E780" cm="1">
        <f t="array" aca="1" ref="E780" ca="1">INDEX($Z$7:$Z$46,RANDBETWEEN(1,ROWS($Z$7:$Z$46)))</f>
        <v>2022</v>
      </c>
      <c r="F780" cm="1">
        <f t="array" aca="1" ref="F780" ca="1">INDEX($AB$7:$AB$126,RANDBETWEEN(1,ROWS($AB$7:$AB$126)))</f>
        <v>11</v>
      </c>
      <c r="G780">
        <f ca="1">IF(_xlfn.NORM.INV(T780,$R$7,$R$8)&lt;0,0,_xlfn.NORM.INV(T780,$R$7,$R$8))*VLOOKUP(C780,$V$7:$W$10,2,FALSE)</f>
        <v>3.027368815934568</v>
      </c>
      <c r="H780" s="6">
        <f ca="1">G780*VLOOKUP(C780,$V$7:$X$12,3,FALSE)</f>
        <v>45.410532239018522</v>
      </c>
      <c r="I780" t="str" cm="1">
        <f t="array" aca="1" ref="I780" ca="1">INDEX(data_generation!$AD$7:$AD$9,RANDBETWEEN(1,ROWS(data_generation!$AD$7:$AD$9)))</f>
        <v>Disloyal</v>
      </c>
      <c r="J780" t="str" cm="1">
        <f t="array" aca="1" ref="J780" ca="1">INDEX(data_generation!$AE$7:$AE$9,RANDBETWEEN(1,ROWS(data_generation!$AE$7:$AE$9)))</f>
        <v>Home</v>
      </c>
      <c r="K780" t="b" cm="1">
        <f t="array" aca="1" ref="K780" ca="1">INDEX(data_generation!$AF$7:$AF$8,RANDBETWEEN(1,ROWS(data_generation!$AF$7:$AF$8)))</f>
        <v>1</v>
      </c>
      <c r="L780" t="str" cm="1">
        <f t="array" aca="1" ref="L780" ca="1">INDEX($AG$7:$AG$10,RANDBETWEEN(1,ROWS($AG$7:$AG$10)))</f>
        <v>46-65</v>
      </c>
      <c r="M780" t="str" cm="1">
        <f t="array" aca="1" ref="M780" ca="1">INDEX(data_generation!$AI$7:$AI$9,RANDBETWEEN(1,ROWS(data_generation!$AI$7:$AI$9)))</f>
        <v>Other</v>
      </c>
      <c r="N780" t="str" cm="1">
        <f t="array" aca="1" ref="N780" ca="1">INDEX($AK$7:$AK$9,RANDBETWEEN(1,ROWS($AK$7:$AK$9)))</f>
        <v>Above $1000</v>
      </c>
      <c r="O780" t="str" cm="1">
        <f t="array" aca="1" ref="O780" ca="1">INDEX($AM$7:$AM$12,RANDBETWEEN(1,ROWS($AM$7:$AM$12)))</f>
        <v>WI</v>
      </c>
      <c r="P780" s="6"/>
      <c r="Q780" s="6"/>
      <c r="S780">
        <f t="shared" ca="1" si="51"/>
        <v>0.75703060668374023</v>
      </c>
      <c r="T780" s="5">
        <f t="shared" ca="1" si="52"/>
        <v>0.52182625580284192</v>
      </c>
      <c r="U780">
        <v>100774</v>
      </c>
      <c r="Y780" s="8">
        <v>10774</v>
      </c>
    </row>
    <row r="781" spans="1:25" x14ac:dyDescent="0.25">
      <c r="A781" cm="1">
        <f t="array" aca="1" ref="A781" ca="1">INDEX($U$7:$U$50006, RANK(T781,$T$7:$T$50006), 1)</f>
        <v>100898</v>
      </c>
      <c r="B781" cm="1">
        <f t="array" aca="1" ref="B781" ca="1">INDEX($Y$7:$Y$50006, RANK(T781,$T$7:$T$50006), 1)</f>
        <v>10898</v>
      </c>
      <c r="C781" t="str">
        <f t="shared" ca="1" si="49"/>
        <v>AB</v>
      </c>
      <c r="D781" t="str">
        <f t="shared" ca="1" si="50"/>
        <v>Circle</v>
      </c>
      <c r="E781" cm="1">
        <f t="array" aca="1" ref="E781" ca="1">INDEX($Z$7:$Z$46,RANDBETWEEN(1,ROWS($Z$7:$Z$46)))</f>
        <v>2020</v>
      </c>
      <c r="F781" cm="1">
        <f t="array" aca="1" ref="F781" ca="1">INDEX($AB$7:$AB$126,RANDBETWEEN(1,ROWS($AB$7:$AB$126)))</f>
        <v>10</v>
      </c>
      <c r="G781">
        <f ca="1">IF(_xlfn.NORM.INV(T781,$R$7,$R$8)&lt;0,0,_xlfn.NORM.INV(T781,$R$7,$R$8))*VLOOKUP(C781,$V$7:$W$10,2,FALSE)</f>
        <v>46.728219607494985</v>
      </c>
      <c r="H781" s="6">
        <f ca="1">G781*VLOOKUP(C781,$V$7:$X$12,3,FALSE)</f>
        <v>116.82054901873747</v>
      </c>
      <c r="I781" t="str" cm="1">
        <f t="array" aca="1" ref="I781" ca="1">INDEX(data_generation!$AD$7:$AD$9,RANDBETWEEN(1,ROWS(data_generation!$AD$7:$AD$9)))</f>
        <v>Disloyal</v>
      </c>
      <c r="J781" t="str" cm="1">
        <f t="array" aca="1" ref="J781" ca="1">INDEX(data_generation!$AE$7:$AE$9,RANDBETWEEN(1,ROWS(data_generation!$AE$7:$AE$9)))</f>
        <v>Home</v>
      </c>
      <c r="K781" t="b" cm="1">
        <f t="array" aca="1" ref="K781" ca="1">INDEX(data_generation!$AF$7:$AF$8,RANDBETWEEN(1,ROWS(data_generation!$AF$7:$AF$8)))</f>
        <v>1</v>
      </c>
      <c r="L781" t="str" cm="1">
        <f t="array" aca="1" ref="L781" ca="1">INDEX($AG$7:$AG$10,RANDBETWEEN(1,ROWS($AG$7:$AG$10)))</f>
        <v>&lt;25</v>
      </c>
      <c r="M781" t="str" cm="1">
        <f t="array" aca="1" ref="M781" ca="1">INDEX(data_generation!$AI$7:$AI$9,RANDBETWEEN(1,ROWS(data_generation!$AI$7:$AI$9)))</f>
        <v>Other</v>
      </c>
      <c r="N781" t="str" cm="1">
        <f t="array" aca="1" ref="N781" ca="1">INDEX($AK$7:$AK$9,RANDBETWEEN(1,ROWS($AK$7:$AK$9)))</f>
        <v>Above $1000</v>
      </c>
      <c r="O781" t="str" cm="1">
        <f t="array" aca="1" ref="O781" ca="1">INDEX($AM$7:$AM$12,RANDBETWEEN(1,ROWS($AM$7:$AM$12)))</f>
        <v>MO</v>
      </c>
      <c r="P781" s="6"/>
      <c r="Q781" s="6"/>
      <c r="S781">
        <f t="shared" ca="1" si="51"/>
        <v>0.13539804348965467</v>
      </c>
      <c r="T781" s="5">
        <f t="shared" ca="1" si="52"/>
        <v>0.20955231453537226</v>
      </c>
      <c r="U781">
        <v>100775</v>
      </c>
      <c r="Y781" s="8">
        <v>10775</v>
      </c>
    </row>
    <row r="782" spans="1:25" x14ac:dyDescent="0.25">
      <c r="A782" cm="1">
        <f t="array" aca="1" ref="A782" ca="1">INDEX($U$7:$U$50006, RANK(T782,$T$7:$T$50006), 1)</f>
        <v>100130</v>
      </c>
      <c r="B782" cm="1">
        <f t="array" aca="1" ref="B782" ca="1">INDEX($Y$7:$Y$50006, RANK(T782,$T$7:$T$50006), 1)</f>
        <v>10130</v>
      </c>
      <c r="C782" t="str">
        <f t="shared" ca="1" si="49"/>
        <v>BB</v>
      </c>
      <c r="D782" t="str">
        <f t="shared" ca="1" si="50"/>
        <v>Circle</v>
      </c>
      <c r="E782" cm="1">
        <f t="array" aca="1" ref="E782" ca="1">INDEX($Z$7:$Z$46,RANDBETWEEN(1,ROWS($Z$7:$Z$46)))</f>
        <v>2019</v>
      </c>
      <c r="F782" cm="1">
        <f t="array" aca="1" ref="F782" ca="1">INDEX($AB$7:$AB$126,RANDBETWEEN(1,ROWS($AB$7:$AB$126)))</f>
        <v>102</v>
      </c>
      <c r="G782">
        <f ca="1">IF(_xlfn.NORM.INV(T782,$R$7,$R$8)&lt;0,0,_xlfn.NORM.INV(T782,$R$7,$R$8))*VLOOKUP(C782,$V$7:$W$10,2,FALSE)</f>
        <v>32.31016000931043</v>
      </c>
      <c r="H782" s="6">
        <f ca="1">G782*VLOOKUP(C782,$V$7:$X$12,3,FALSE)</f>
        <v>323.10160009310431</v>
      </c>
      <c r="I782" t="str" cm="1">
        <f t="array" aca="1" ref="I782" ca="1">INDEX(data_generation!$AD$7:$AD$9,RANDBETWEEN(1,ROWS(data_generation!$AD$7:$AD$9)))</f>
        <v>Loyal</v>
      </c>
      <c r="J782" t="str" cm="1">
        <f t="array" aca="1" ref="J782" ca="1">INDEX(data_generation!$AE$7:$AE$9,RANDBETWEEN(1,ROWS(data_generation!$AE$7:$AE$9)))</f>
        <v>School</v>
      </c>
      <c r="K782" t="b" cm="1">
        <f t="array" aca="1" ref="K782" ca="1">INDEX(data_generation!$AF$7:$AF$8,RANDBETWEEN(1,ROWS(data_generation!$AF$7:$AF$8)))</f>
        <v>1</v>
      </c>
      <c r="L782" t="str" cm="1">
        <f t="array" aca="1" ref="L782" ca="1">INDEX($AG$7:$AG$10,RANDBETWEEN(1,ROWS($AG$7:$AG$10)))</f>
        <v>26-45</v>
      </c>
      <c r="M782" t="str" cm="1">
        <f t="array" aca="1" ref="M782" ca="1">INDEX(data_generation!$AI$7:$AI$9,RANDBETWEEN(1,ROWS(data_generation!$AI$7:$AI$9)))</f>
        <v>Other</v>
      </c>
      <c r="N782" t="str" cm="1">
        <f t="array" aca="1" ref="N782" ca="1">INDEX($AK$7:$AK$9,RANDBETWEEN(1,ROWS($AK$7:$AK$9)))</f>
        <v>$500-$1000</v>
      </c>
      <c r="O782" t="str" cm="1">
        <f t="array" aca="1" ref="O782" ca="1">INDEX($AM$7:$AM$12,RANDBETWEEN(1,ROWS($AM$7:$AM$12)))</f>
        <v>IN</v>
      </c>
      <c r="P782" s="6"/>
      <c r="Q782" s="6"/>
      <c r="S782">
        <f t="shared" ca="1" si="51"/>
        <v>0.13039882351410348</v>
      </c>
      <c r="T782" s="5">
        <f t="shared" ca="1" si="52"/>
        <v>0.88100696349658925</v>
      </c>
      <c r="U782">
        <v>100776</v>
      </c>
      <c r="Y782" s="8">
        <v>10776</v>
      </c>
    </row>
    <row r="783" spans="1:25" x14ac:dyDescent="0.25">
      <c r="A783" cm="1">
        <f t="array" aca="1" ref="A783" ca="1">INDEX($U$7:$U$50006, RANK(T783,$T$7:$T$50006), 1)</f>
        <v>100545</v>
      </c>
      <c r="B783" cm="1">
        <f t="array" aca="1" ref="B783" ca="1">INDEX($Y$7:$Y$50006, RANK(T783,$T$7:$T$50006), 1)</f>
        <v>10545</v>
      </c>
      <c r="C783" t="str">
        <f t="shared" ca="1" si="49"/>
        <v>BC</v>
      </c>
      <c r="D783" t="str">
        <f t="shared" ca="1" si="50"/>
        <v>Square</v>
      </c>
      <c r="E783" cm="1">
        <f t="array" aca="1" ref="E783" ca="1">INDEX($Z$7:$Z$46,RANDBETWEEN(1,ROWS($Z$7:$Z$46)))</f>
        <v>2021</v>
      </c>
      <c r="F783" cm="1">
        <f t="array" aca="1" ref="F783" ca="1">INDEX($AB$7:$AB$126,RANDBETWEEN(1,ROWS($AB$7:$AB$126)))</f>
        <v>98</v>
      </c>
      <c r="G783">
        <f ca="1">IF(_xlfn.NORM.INV(T783,$R$7,$R$8)&lt;0,0,_xlfn.NORM.INV(T783,$R$7,$R$8))*VLOOKUP(C783,$V$7:$W$10,2,FALSE)</f>
        <v>3.0054533282849825</v>
      </c>
      <c r="H783" s="6">
        <f ca="1">G783*VLOOKUP(C783,$V$7:$X$12,3,FALSE)</f>
        <v>45.081799924274733</v>
      </c>
      <c r="I783" t="str" cm="1">
        <f t="array" aca="1" ref="I783" ca="1">INDEX(data_generation!$AD$7:$AD$9,RANDBETWEEN(1,ROWS(data_generation!$AD$7:$AD$9)))</f>
        <v>Uncommited</v>
      </c>
      <c r="J783" t="str" cm="1">
        <f t="array" aca="1" ref="J783" ca="1">INDEX(data_generation!$AE$7:$AE$9,RANDBETWEEN(1,ROWS(data_generation!$AE$7:$AE$9)))</f>
        <v>Work</v>
      </c>
      <c r="K783" t="b" cm="1">
        <f t="array" aca="1" ref="K783" ca="1">INDEX(data_generation!$AF$7:$AF$8,RANDBETWEEN(1,ROWS(data_generation!$AF$7:$AF$8)))</f>
        <v>1</v>
      </c>
      <c r="L783" t="str" cm="1">
        <f t="array" aca="1" ref="L783" ca="1">INDEX($AG$7:$AG$10,RANDBETWEEN(1,ROWS($AG$7:$AG$10)))</f>
        <v>26-45</v>
      </c>
      <c r="M783" t="str" cm="1">
        <f t="array" aca="1" ref="M783" ca="1">INDEX(data_generation!$AI$7:$AI$9,RANDBETWEEN(1,ROWS(data_generation!$AI$7:$AI$9)))</f>
        <v>Male</v>
      </c>
      <c r="N783" t="str" cm="1">
        <f t="array" aca="1" ref="N783" ca="1">INDEX($AK$7:$AK$9,RANDBETWEEN(1,ROWS($AK$7:$AK$9)))</f>
        <v>$500-$1000</v>
      </c>
      <c r="O783" t="str" cm="1">
        <f t="array" aca="1" ref="O783" ca="1">INDEX($AM$7:$AM$12,RANDBETWEEN(1,ROWS($AM$7:$AM$12)))</f>
        <v>MN</v>
      </c>
      <c r="P783" s="6"/>
      <c r="Q783" s="6"/>
      <c r="S783">
        <f t="shared" ca="1" si="51"/>
        <v>0.75208063668068248</v>
      </c>
      <c r="T783" s="5">
        <f t="shared" ca="1" si="52"/>
        <v>0.50435104018029431</v>
      </c>
      <c r="U783">
        <v>100777</v>
      </c>
      <c r="Y783" s="8">
        <v>10777</v>
      </c>
    </row>
    <row r="784" spans="1:25" x14ac:dyDescent="0.25">
      <c r="A784" cm="1">
        <f t="array" aca="1" ref="A784" ca="1">INDEX($U$7:$U$50006, RANK(T784,$T$7:$T$50006), 1)</f>
        <v>100723</v>
      </c>
      <c r="B784" cm="1">
        <f t="array" aca="1" ref="B784" ca="1">INDEX($Y$7:$Y$50006, RANK(T784,$T$7:$T$50006), 1)</f>
        <v>10723</v>
      </c>
      <c r="C784" t="str">
        <f t="shared" ca="1" si="49"/>
        <v>BC</v>
      </c>
      <c r="D784" t="str">
        <f t="shared" ca="1" si="50"/>
        <v>Square</v>
      </c>
      <c r="E784" cm="1">
        <f t="array" aca="1" ref="E784" ca="1">INDEX($Z$7:$Z$46,RANDBETWEEN(1,ROWS($Z$7:$Z$46)))</f>
        <v>2021</v>
      </c>
      <c r="F784" cm="1">
        <f t="array" aca="1" ref="F784" ca="1">INDEX($AB$7:$AB$126,RANDBETWEEN(1,ROWS($AB$7:$AB$126)))</f>
        <v>2</v>
      </c>
      <c r="G784">
        <f ca="1">IF(_xlfn.NORM.INV(T784,$R$7,$R$8)&lt;0,0,_xlfn.NORM.INV(T784,$R$7,$R$8))*VLOOKUP(C784,$V$7:$W$10,2,FALSE)</f>
        <v>2.8205740277739686</v>
      </c>
      <c r="H784" s="6">
        <f ca="1">G784*VLOOKUP(C784,$V$7:$X$12,3,FALSE)</f>
        <v>42.308610416609525</v>
      </c>
      <c r="I784" t="str" cm="1">
        <f t="array" aca="1" ref="I784" ca="1">INDEX(data_generation!$AD$7:$AD$9,RANDBETWEEN(1,ROWS(data_generation!$AD$7:$AD$9)))</f>
        <v>Loyal</v>
      </c>
      <c r="J784" t="str" cm="1">
        <f t="array" aca="1" ref="J784" ca="1">INDEX(data_generation!$AE$7:$AE$9,RANDBETWEEN(1,ROWS(data_generation!$AE$7:$AE$9)))</f>
        <v>School</v>
      </c>
      <c r="K784" t="b" cm="1">
        <f t="array" aca="1" ref="K784" ca="1">INDEX(data_generation!$AF$7:$AF$8,RANDBETWEEN(1,ROWS(data_generation!$AF$7:$AF$8)))</f>
        <v>1</v>
      </c>
      <c r="L784" t="str" cm="1">
        <f t="array" aca="1" ref="L784" ca="1">INDEX($AG$7:$AG$10,RANDBETWEEN(1,ROWS($AG$7:$AG$10)))</f>
        <v>26-45</v>
      </c>
      <c r="M784" t="str" cm="1">
        <f t="array" aca="1" ref="M784" ca="1">INDEX(data_generation!$AI$7:$AI$9,RANDBETWEEN(1,ROWS(data_generation!$AI$7:$AI$9)))</f>
        <v>Female</v>
      </c>
      <c r="N784" t="str" cm="1">
        <f t="array" aca="1" ref="N784" ca="1">INDEX($AK$7:$AK$9,RANDBETWEEN(1,ROWS($AK$7:$AK$9)))</f>
        <v>Above $1000</v>
      </c>
      <c r="O784" t="str" cm="1">
        <f t="array" aca="1" ref="O784" ca="1">INDEX($AM$7:$AM$12,RANDBETWEEN(1,ROWS($AM$7:$AM$12)))</f>
        <v>IA</v>
      </c>
      <c r="P784" s="6"/>
      <c r="Q784" s="6"/>
      <c r="S784">
        <f t="shared" ca="1" si="51"/>
        <v>0.29106100335508867</v>
      </c>
      <c r="T784" s="5">
        <f t="shared" ca="1" si="52"/>
        <v>0.35985292555350901</v>
      </c>
      <c r="U784">
        <v>100778</v>
      </c>
      <c r="Y784" s="8">
        <v>10778</v>
      </c>
    </row>
    <row r="785" spans="1:25" x14ac:dyDescent="0.25">
      <c r="A785" cm="1">
        <f t="array" aca="1" ref="A785" ca="1">INDEX($U$7:$U$50006, RANK(T785,$T$7:$T$50006), 1)</f>
        <v>100579</v>
      </c>
      <c r="B785" cm="1">
        <f t="array" aca="1" ref="B785" ca="1">INDEX($Y$7:$Y$50006, RANK(T785,$T$7:$T$50006), 1)</f>
        <v>10579</v>
      </c>
      <c r="C785" t="str">
        <f t="shared" ca="1" si="49"/>
        <v>AB</v>
      </c>
      <c r="D785" t="str">
        <f t="shared" ca="1" si="50"/>
        <v>Circle</v>
      </c>
      <c r="E785" cm="1">
        <f t="array" aca="1" ref="E785" ca="1">INDEX($Z$7:$Z$46,RANDBETWEEN(1,ROWS($Z$7:$Z$46)))</f>
        <v>2022</v>
      </c>
      <c r="F785" cm="1">
        <f t="array" aca="1" ref="F785" ca="1">INDEX($AB$7:$AB$126,RANDBETWEEN(1,ROWS($AB$7:$AB$126)))</f>
        <v>44</v>
      </c>
      <c r="G785">
        <f ca="1">IF(_xlfn.NORM.INV(T785,$R$7,$R$8)&lt;0,0,_xlfn.NORM.INV(T785,$R$7,$R$8))*VLOOKUP(C785,$V$7:$W$10,2,FALSE)</f>
        <v>53.449957932269179</v>
      </c>
      <c r="H785" s="6">
        <f ca="1">G785*VLOOKUP(C785,$V$7:$X$12,3,FALSE)</f>
        <v>133.62489483067296</v>
      </c>
      <c r="I785" t="str" cm="1">
        <f t="array" aca="1" ref="I785" ca="1">INDEX(data_generation!$AD$7:$AD$9,RANDBETWEEN(1,ROWS(data_generation!$AD$7:$AD$9)))</f>
        <v>Loyal</v>
      </c>
      <c r="J785" t="str" cm="1">
        <f t="array" aca="1" ref="J785" ca="1">INDEX(data_generation!$AE$7:$AE$9,RANDBETWEEN(1,ROWS(data_generation!$AE$7:$AE$9)))</f>
        <v>Work</v>
      </c>
      <c r="K785" t="b" cm="1">
        <f t="array" aca="1" ref="K785" ca="1">INDEX(data_generation!$AF$7:$AF$8,RANDBETWEEN(1,ROWS(data_generation!$AF$7:$AF$8)))</f>
        <v>1</v>
      </c>
      <c r="L785" t="str" cm="1">
        <f t="array" aca="1" ref="L785" ca="1">INDEX($AG$7:$AG$10,RANDBETWEEN(1,ROWS($AG$7:$AG$10)))</f>
        <v>&gt;65</v>
      </c>
      <c r="M785" t="str" cm="1">
        <f t="array" aca="1" ref="M785" ca="1">INDEX(data_generation!$AI$7:$AI$9,RANDBETWEEN(1,ROWS(data_generation!$AI$7:$AI$9)))</f>
        <v>Male</v>
      </c>
      <c r="N785" t="str" cm="1">
        <f t="array" aca="1" ref="N785" ca="1">INDEX($AK$7:$AK$9,RANDBETWEEN(1,ROWS($AK$7:$AK$9)))</f>
        <v>Above $1000</v>
      </c>
      <c r="O785" t="str" cm="1">
        <f t="array" aca="1" ref="O785" ca="1">INDEX($AM$7:$AM$12,RANDBETWEEN(1,ROWS($AM$7:$AM$12)))</f>
        <v>IA</v>
      </c>
      <c r="P785" s="6"/>
      <c r="Q785" s="6"/>
      <c r="S785">
        <f t="shared" ca="1" si="51"/>
        <v>0.59418696679420158</v>
      </c>
      <c r="T785" s="5">
        <f t="shared" ca="1" si="52"/>
        <v>0.47563349889818363</v>
      </c>
      <c r="U785">
        <v>100779</v>
      </c>
      <c r="Y785" s="8">
        <v>10779</v>
      </c>
    </row>
    <row r="786" spans="1:25" x14ac:dyDescent="0.25">
      <c r="A786" cm="1">
        <f t="array" aca="1" ref="A786" ca="1">INDEX($U$7:$U$50006, RANK(T786,$T$7:$T$50006), 1)</f>
        <v>100944</v>
      </c>
      <c r="B786" cm="1">
        <f t="array" aca="1" ref="B786" ca="1">INDEX($Y$7:$Y$50006, RANK(T786,$T$7:$T$50006), 1)</f>
        <v>10944</v>
      </c>
      <c r="C786" t="str">
        <f t="shared" ca="1" si="49"/>
        <v>AB</v>
      </c>
      <c r="D786" t="str">
        <f t="shared" ca="1" si="50"/>
        <v>Circle</v>
      </c>
      <c r="E786" cm="1">
        <f t="array" aca="1" ref="E786" ca="1">INDEX($Z$7:$Z$46,RANDBETWEEN(1,ROWS($Z$7:$Z$46)))</f>
        <v>2023</v>
      </c>
      <c r="F786" cm="1">
        <f t="array" aca="1" ref="F786" ca="1">INDEX($AB$7:$AB$126,RANDBETWEEN(1,ROWS($AB$7:$AB$126)))</f>
        <v>71</v>
      </c>
      <c r="G786">
        <f ca="1">IF(_xlfn.NORM.INV(T786,$R$7,$R$8)&lt;0,0,_xlfn.NORM.INV(T786,$R$7,$R$8))*VLOOKUP(C786,$V$7:$W$10,2,FALSE)</f>
        <v>45.31403501918561</v>
      </c>
      <c r="H786" s="6">
        <f ca="1">G786*VLOOKUP(C786,$V$7:$X$12,3,FALSE)</f>
        <v>113.28508754796403</v>
      </c>
      <c r="I786" t="str" cm="1">
        <f t="array" aca="1" ref="I786" ca="1">INDEX(data_generation!$AD$7:$AD$9,RANDBETWEEN(1,ROWS(data_generation!$AD$7:$AD$9)))</f>
        <v>Disloyal</v>
      </c>
      <c r="J786" t="str" cm="1">
        <f t="array" aca="1" ref="J786" ca="1">INDEX(data_generation!$AE$7:$AE$9,RANDBETWEEN(1,ROWS(data_generation!$AE$7:$AE$9)))</f>
        <v>Work</v>
      </c>
      <c r="K786" t="b" cm="1">
        <f t="array" aca="1" ref="K786" ca="1">INDEX(data_generation!$AF$7:$AF$8,RANDBETWEEN(1,ROWS(data_generation!$AF$7:$AF$8)))</f>
        <v>1</v>
      </c>
      <c r="L786" t="str" cm="1">
        <f t="array" aca="1" ref="L786" ca="1">INDEX($AG$7:$AG$10,RANDBETWEEN(1,ROWS($AG$7:$AG$10)))</f>
        <v>26-45</v>
      </c>
      <c r="M786" t="str" cm="1">
        <f t="array" aca="1" ref="M786" ca="1">INDEX(data_generation!$AI$7:$AI$9,RANDBETWEEN(1,ROWS(data_generation!$AI$7:$AI$9)))</f>
        <v>Other</v>
      </c>
      <c r="N786" t="str" cm="1">
        <f t="array" aca="1" ref="N786" ca="1">INDEX($AK$7:$AK$9,RANDBETWEEN(1,ROWS($AK$7:$AK$9)))</f>
        <v>$500-$1000</v>
      </c>
      <c r="O786" t="str" cm="1">
        <f t="array" aca="1" ref="O786" ca="1">INDEX($AM$7:$AM$12,RANDBETWEEN(1,ROWS($AM$7:$AM$12)))</f>
        <v>MN</v>
      </c>
      <c r="P786" s="6"/>
      <c r="Q786" s="6"/>
      <c r="S786">
        <f t="shared" ca="1" si="51"/>
        <v>0.45090111841795399</v>
      </c>
      <c r="T786" s="5">
        <f t="shared" ca="1" si="52"/>
        <v>0.16724555548721864</v>
      </c>
      <c r="U786">
        <v>100780</v>
      </c>
      <c r="Y786" s="8">
        <v>10780</v>
      </c>
    </row>
    <row r="787" spans="1:25" x14ac:dyDescent="0.25">
      <c r="A787" cm="1">
        <f t="array" aca="1" ref="A787" ca="1">INDEX($U$7:$U$50006, RANK(T787,$T$7:$T$50006), 1)</f>
        <v>100338</v>
      </c>
      <c r="B787" cm="1">
        <f t="array" aca="1" ref="B787" ca="1">INDEX($Y$7:$Y$50006, RANK(T787,$T$7:$T$50006), 1)</f>
        <v>10338</v>
      </c>
      <c r="C787" t="str">
        <f t="shared" ca="1" si="49"/>
        <v>BC</v>
      </c>
      <c r="D787" t="str">
        <f t="shared" ca="1" si="50"/>
        <v>Square</v>
      </c>
      <c r="E787" cm="1">
        <f t="array" aca="1" ref="E787" ca="1">INDEX($Z$7:$Z$46,RANDBETWEEN(1,ROWS($Z$7:$Z$46)))</f>
        <v>2022</v>
      </c>
      <c r="F787" cm="1">
        <f t="array" aca="1" ref="F787" ca="1">INDEX($AB$7:$AB$126,RANDBETWEEN(1,ROWS($AB$7:$AB$126)))</f>
        <v>105</v>
      </c>
      <c r="G787">
        <f ca="1">IF(_xlfn.NORM.INV(T787,$R$7,$R$8)&lt;0,0,_xlfn.NORM.INV(T787,$R$7,$R$8))*VLOOKUP(C787,$V$7:$W$10,2,FALSE)</f>
        <v>3.2571081525411687</v>
      </c>
      <c r="H787" s="6">
        <f ca="1">G787*VLOOKUP(C787,$V$7:$X$12,3,FALSE)</f>
        <v>48.856622288117528</v>
      </c>
      <c r="I787" t="str" cm="1">
        <f t="array" aca="1" ref="I787" ca="1">INDEX(data_generation!$AD$7:$AD$9,RANDBETWEEN(1,ROWS(data_generation!$AD$7:$AD$9)))</f>
        <v>Loyal</v>
      </c>
      <c r="J787" t="str" cm="1">
        <f t="array" aca="1" ref="J787" ca="1">INDEX(data_generation!$AE$7:$AE$9,RANDBETWEEN(1,ROWS(data_generation!$AE$7:$AE$9)))</f>
        <v>School</v>
      </c>
      <c r="K787" t="b" cm="1">
        <f t="array" aca="1" ref="K787" ca="1">INDEX(data_generation!$AF$7:$AF$8,RANDBETWEEN(1,ROWS(data_generation!$AF$7:$AF$8)))</f>
        <v>0</v>
      </c>
      <c r="L787" t="str" cm="1">
        <f t="array" aca="1" ref="L787" ca="1">INDEX($AG$7:$AG$10,RANDBETWEEN(1,ROWS($AG$7:$AG$10)))</f>
        <v>&lt;25</v>
      </c>
      <c r="M787" t="str" cm="1">
        <f t="array" aca="1" ref="M787" ca="1">INDEX(data_generation!$AI$7:$AI$9,RANDBETWEEN(1,ROWS(data_generation!$AI$7:$AI$9)))</f>
        <v>Female</v>
      </c>
      <c r="N787" t="str" cm="1">
        <f t="array" aca="1" ref="N787" ca="1">INDEX($AK$7:$AK$9,RANDBETWEEN(1,ROWS($AK$7:$AK$9)))</f>
        <v>Under $500</v>
      </c>
      <c r="O787" t="str" cm="1">
        <f t="array" aca="1" ref="O787" ca="1">INDEX($AM$7:$AM$12,RANDBETWEEN(1,ROWS($AM$7:$AM$12)))</f>
        <v>IL</v>
      </c>
      <c r="P787" s="6"/>
      <c r="Q787" s="6"/>
      <c r="S787">
        <f t="shared" ca="1" si="51"/>
        <v>0.86079247151143357</v>
      </c>
      <c r="T787" s="5">
        <f t="shared" ca="1" si="52"/>
        <v>0.69644961535835648</v>
      </c>
      <c r="U787">
        <v>100781</v>
      </c>
      <c r="Y787" s="8">
        <v>10781</v>
      </c>
    </row>
    <row r="788" spans="1:25" x14ac:dyDescent="0.25">
      <c r="A788" cm="1">
        <f t="array" aca="1" ref="A788" ca="1">INDEX($U$7:$U$50006, RANK(T788,$T$7:$T$50006), 1)</f>
        <v>100188</v>
      </c>
      <c r="B788" cm="1">
        <f t="array" aca="1" ref="B788" ca="1">INDEX($Y$7:$Y$50006, RANK(T788,$T$7:$T$50006), 1)</f>
        <v>10188</v>
      </c>
      <c r="C788" t="str">
        <f t="shared" ca="1" si="49"/>
        <v>AB</v>
      </c>
      <c r="D788" t="str">
        <f t="shared" ca="1" si="50"/>
        <v>Circle</v>
      </c>
      <c r="E788" cm="1">
        <f t="array" aca="1" ref="E788" ca="1">INDEX($Z$7:$Z$46,RANDBETWEEN(1,ROWS($Z$7:$Z$46)))</f>
        <v>2019</v>
      </c>
      <c r="F788" cm="1">
        <f t="array" aca="1" ref="F788" ca="1">INDEX($AB$7:$AB$126,RANDBETWEEN(1,ROWS($AB$7:$AB$126)))</f>
        <v>18</v>
      </c>
      <c r="G788">
        <f ca="1">IF(_xlfn.NORM.INV(T788,$R$7,$R$8)&lt;0,0,_xlfn.NORM.INV(T788,$R$7,$R$8))*VLOOKUP(C788,$V$7:$W$10,2,FALSE)</f>
        <v>62.266359594962751</v>
      </c>
      <c r="H788" s="6">
        <f ca="1">G788*VLOOKUP(C788,$V$7:$X$12,3,FALSE)</f>
        <v>155.66589898740688</v>
      </c>
      <c r="I788" t="str" cm="1">
        <f t="array" aca="1" ref="I788" ca="1">INDEX(data_generation!$AD$7:$AD$9,RANDBETWEEN(1,ROWS(data_generation!$AD$7:$AD$9)))</f>
        <v>Loyal</v>
      </c>
      <c r="J788" t="str" cm="1">
        <f t="array" aca="1" ref="J788" ca="1">INDEX(data_generation!$AE$7:$AE$9,RANDBETWEEN(1,ROWS(data_generation!$AE$7:$AE$9)))</f>
        <v>School</v>
      </c>
      <c r="K788" t="b" cm="1">
        <f t="array" aca="1" ref="K788" ca="1">INDEX(data_generation!$AF$7:$AF$8,RANDBETWEEN(1,ROWS(data_generation!$AF$7:$AF$8)))</f>
        <v>1</v>
      </c>
      <c r="L788" t="str" cm="1">
        <f t="array" aca="1" ref="L788" ca="1">INDEX($AG$7:$AG$10,RANDBETWEEN(1,ROWS($AG$7:$AG$10)))</f>
        <v>&gt;65</v>
      </c>
      <c r="M788" t="str" cm="1">
        <f t="array" aca="1" ref="M788" ca="1">INDEX(data_generation!$AI$7:$AI$9,RANDBETWEEN(1,ROWS(data_generation!$AI$7:$AI$9)))</f>
        <v>Other</v>
      </c>
      <c r="N788" t="str" cm="1">
        <f t="array" aca="1" ref="N788" ca="1">INDEX($AK$7:$AK$9,RANDBETWEEN(1,ROWS($AK$7:$AK$9)))</f>
        <v>Above $1000</v>
      </c>
      <c r="O788" t="str" cm="1">
        <f t="array" aca="1" ref="O788" ca="1">INDEX($AM$7:$AM$12,RANDBETWEEN(1,ROWS($AM$7:$AM$12)))</f>
        <v>MO</v>
      </c>
      <c r="P788" s="6"/>
      <c r="Q788" s="6"/>
      <c r="S788">
        <f t="shared" ca="1" si="51"/>
        <v>0.49065809359594581</v>
      </c>
      <c r="T788" s="5">
        <f t="shared" ca="1" si="52"/>
        <v>0.82081733865886763</v>
      </c>
      <c r="U788">
        <v>100782</v>
      </c>
      <c r="Y788" s="8">
        <v>10782</v>
      </c>
    </row>
    <row r="789" spans="1:25" x14ac:dyDescent="0.25">
      <c r="A789" cm="1">
        <f t="array" aca="1" ref="A789" ca="1">INDEX($U$7:$U$50006, RANK(T789,$T$7:$T$50006), 1)</f>
        <v>100740</v>
      </c>
      <c r="B789" cm="1">
        <f t="array" aca="1" ref="B789" ca="1">INDEX($Y$7:$Y$50006, RANK(T789,$T$7:$T$50006), 1)</f>
        <v>10740</v>
      </c>
      <c r="C789" t="str">
        <f t="shared" ca="1" si="49"/>
        <v>AB</v>
      </c>
      <c r="D789" t="str">
        <f t="shared" ca="1" si="50"/>
        <v>Circle</v>
      </c>
      <c r="E789" cm="1">
        <f t="array" aca="1" ref="E789" ca="1">INDEX($Z$7:$Z$46,RANDBETWEEN(1,ROWS($Z$7:$Z$46)))</f>
        <v>2023</v>
      </c>
      <c r="F789" cm="1">
        <f t="array" aca="1" ref="F789" ca="1">INDEX($AB$7:$AB$126,RANDBETWEEN(1,ROWS($AB$7:$AB$126)))</f>
        <v>77</v>
      </c>
      <c r="G789">
        <f ca="1">IF(_xlfn.NORM.INV(T789,$R$7,$R$8)&lt;0,0,_xlfn.NORM.INV(T789,$R$7,$R$8))*VLOOKUP(C789,$V$7:$W$10,2,FALSE)</f>
        <v>50.436492527046106</v>
      </c>
      <c r="H789" s="6">
        <f ca="1">G789*VLOOKUP(C789,$V$7:$X$12,3,FALSE)</f>
        <v>126.09123131761527</v>
      </c>
      <c r="I789" t="str" cm="1">
        <f t="array" aca="1" ref="I789" ca="1">INDEX(data_generation!$AD$7:$AD$9,RANDBETWEEN(1,ROWS(data_generation!$AD$7:$AD$9)))</f>
        <v>Uncommited</v>
      </c>
      <c r="J789" t="str" cm="1">
        <f t="array" aca="1" ref="J789" ca="1">INDEX(data_generation!$AE$7:$AE$9,RANDBETWEEN(1,ROWS(data_generation!$AE$7:$AE$9)))</f>
        <v>Work</v>
      </c>
      <c r="K789" t="b" cm="1">
        <f t="array" aca="1" ref="K789" ca="1">INDEX(data_generation!$AF$7:$AF$8,RANDBETWEEN(1,ROWS(data_generation!$AF$7:$AF$8)))</f>
        <v>1</v>
      </c>
      <c r="L789" t="str" cm="1">
        <f t="array" aca="1" ref="L789" ca="1">INDEX($AG$7:$AG$10,RANDBETWEEN(1,ROWS($AG$7:$AG$10)))</f>
        <v>46-65</v>
      </c>
      <c r="M789" t="str" cm="1">
        <f t="array" aca="1" ref="M789" ca="1">INDEX(data_generation!$AI$7:$AI$9,RANDBETWEEN(1,ROWS(data_generation!$AI$7:$AI$9)))</f>
        <v>Male</v>
      </c>
      <c r="N789" t="str" cm="1">
        <f t="array" aca="1" ref="N789" ca="1">INDEX($AK$7:$AK$9,RANDBETWEEN(1,ROWS($AK$7:$AK$9)))</f>
        <v>$500-$1000</v>
      </c>
      <c r="O789" t="str" cm="1">
        <f t="array" aca="1" ref="O789" ca="1">INDEX($AM$7:$AM$12,RANDBETWEEN(1,ROWS($AM$7:$AM$12)))</f>
        <v>MO</v>
      </c>
      <c r="P789" s="6"/>
      <c r="Q789" s="6"/>
      <c r="S789">
        <f t="shared" ca="1" si="51"/>
        <v>0.24192702579637049</v>
      </c>
      <c r="T789" s="5">
        <f t="shared" ca="1" si="52"/>
        <v>0.34607270010724167</v>
      </c>
      <c r="U789">
        <v>100783</v>
      </c>
      <c r="Y789" s="8">
        <v>10783</v>
      </c>
    </row>
    <row r="790" spans="1:25" x14ac:dyDescent="0.25">
      <c r="A790" cm="1">
        <f t="array" aca="1" ref="A790" ca="1">INDEX($U$7:$U$50006, RANK(T790,$T$7:$T$50006), 1)</f>
        <v>100540</v>
      </c>
      <c r="B790" cm="1">
        <f t="array" aca="1" ref="B790" ca="1">INDEX($Y$7:$Y$50006, RANK(T790,$T$7:$T$50006), 1)</f>
        <v>10540</v>
      </c>
      <c r="C790" t="str">
        <f t="shared" ca="1" si="49"/>
        <v>BC</v>
      </c>
      <c r="D790" t="str">
        <f t="shared" ca="1" si="50"/>
        <v>Square</v>
      </c>
      <c r="E790" cm="1">
        <f t="array" aca="1" ref="E790" ca="1">INDEX($Z$7:$Z$46,RANDBETWEEN(1,ROWS($Z$7:$Z$46)))</f>
        <v>2021</v>
      </c>
      <c r="F790" cm="1">
        <f t="array" aca="1" ref="F790" ca="1">INDEX($AB$7:$AB$126,RANDBETWEEN(1,ROWS($AB$7:$AB$126)))</f>
        <v>119</v>
      </c>
      <c r="G790">
        <f ca="1">IF(_xlfn.NORM.INV(T790,$R$7,$R$8)&lt;0,0,_xlfn.NORM.INV(T790,$R$7,$R$8))*VLOOKUP(C790,$V$7:$W$10,2,FALSE)</f>
        <v>3.0109576668646749</v>
      </c>
      <c r="H790" s="6">
        <f ca="1">G790*VLOOKUP(C790,$V$7:$X$12,3,FALSE)</f>
        <v>45.164365002970122</v>
      </c>
      <c r="I790" t="str" cm="1">
        <f t="array" aca="1" ref="I790" ca="1">INDEX(data_generation!$AD$7:$AD$9,RANDBETWEEN(1,ROWS(data_generation!$AD$7:$AD$9)))</f>
        <v>Disloyal</v>
      </c>
      <c r="J790" t="str" cm="1">
        <f t="array" aca="1" ref="J790" ca="1">INDEX(data_generation!$AE$7:$AE$9,RANDBETWEEN(1,ROWS(data_generation!$AE$7:$AE$9)))</f>
        <v>Work</v>
      </c>
      <c r="K790" t="b" cm="1">
        <f t="array" aca="1" ref="K790" ca="1">INDEX(data_generation!$AF$7:$AF$8,RANDBETWEEN(1,ROWS(data_generation!$AF$7:$AF$8)))</f>
        <v>0</v>
      </c>
      <c r="L790" t="str" cm="1">
        <f t="array" aca="1" ref="L790" ca="1">INDEX($AG$7:$AG$10,RANDBETWEEN(1,ROWS($AG$7:$AG$10)))</f>
        <v>46-65</v>
      </c>
      <c r="M790" t="str" cm="1">
        <f t="array" aca="1" ref="M790" ca="1">INDEX(data_generation!$AI$7:$AI$9,RANDBETWEEN(1,ROWS(data_generation!$AI$7:$AI$9)))</f>
        <v>Female</v>
      </c>
      <c r="N790" t="str" cm="1">
        <f t="array" aca="1" ref="N790" ca="1">INDEX($AK$7:$AK$9,RANDBETWEEN(1,ROWS($AK$7:$AK$9)))</f>
        <v>Above $1000</v>
      </c>
      <c r="O790" t="str" cm="1">
        <f t="array" aca="1" ref="O790" ca="1">INDEX($AM$7:$AM$12,RANDBETWEEN(1,ROWS($AM$7:$AM$12)))</f>
        <v>IA</v>
      </c>
      <c r="P790" s="6"/>
      <c r="Q790" s="6"/>
      <c r="S790">
        <f t="shared" ca="1" si="51"/>
        <v>0.8165317832004747</v>
      </c>
      <c r="T790" s="5">
        <f t="shared" ca="1" si="52"/>
        <v>0.50874225341720014</v>
      </c>
      <c r="U790">
        <v>100784</v>
      </c>
      <c r="Y790" s="8">
        <v>10784</v>
      </c>
    </row>
    <row r="791" spans="1:25" x14ac:dyDescent="0.25">
      <c r="A791" cm="1">
        <f t="array" aca="1" ref="A791" ca="1">INDEX($U$7:$U$50006, RANK(T791,$T$7:$T$50006), 1)</f>
        <v>100587</v>
      </c>
      <c r="B791" cm="1">
        <f t="array" aca="1" ref="B791" ca="1">INDEX($Y$7:$Y$50006, RANK(T791,$T$7:$T$50006), 1)</f>
        <v>10587</v>
      </c>
      <c r="C791" t="str">
        <f t="shared" ca="1" si="49"/>
        <v>AB</v>
      </c>
      <c r="D791" t="str">
        <f t="shared" ca="1" si="50"/>
        <v>Circle</v>
      </c>
      <c r="E791" cm="1">
        <f t="array" aca="1" ref="E791" ca="1">INDEX($Z$7:$Z$46,RANDBETWEEN(1,ROWS($Z$7:$Z$46)))</f>
        <v>2023</v>
      </c>
      <c r="F791" cm="1">
        <f t="array" aca="1" ref="F791" ca="1">INDEX($AB$7:$AB$126,RANDBETWEEN(1,ROWS($AB$7:$AB$126)))</f>
        <v>40</v>
      </c>
      <c r="G791">
        <f ca="1">IF(_xlfn.NORM.INV(T791,$R$7,$R$8)&lt;0,0,_xlfn.NORM.INV(T791,$R$7,$R$8))*VLOOKUP(C791,$V$7:$W$10,2,FALSE)</f>
        <v>53.266639179752445</v>
      </c>
      <c r="H791" s="6">
        <f ca="1">G791*VLOOKUP(C791,$V$7:$X$12,3,FALSE)</f>
        <v>133.16659794938113</v>
      </c>
      <c r="I791" t="str" cm="1">
        <f t="array" aca="1" ref="I791" ca="1">INDEX(data_generation!$AD$7:$AD$9,RANDBETWEEN(1,ROWS(data_generation!$AD$7:$AD$9)))</f>
        <v>Disloyal</v>
      </c>
      <c r="J791" t="str" cm="1">
        <f t="array" aca="1" ref="J791" ca="1">INDEX(data_generation!$AE$7:$AE$9,RANDBETWEEN(1,ROWS(data_generation!$AE$7:$AE$9)))</f>
        <v>Home</v>
      </c>
      <c r="K791" t="b" cm="1">
        <f t="array" aca="1" ref="K791" ca="1">INDEX(data_generation!$AF$7:$AF$8,RANDBETWEEN(1,ROWS(data_generation!$AF$7:$AF$8)))</f>
        <v>1</v>
      </c>
      <c r="L791" t="str" cm="1">
        <f t="array" aca="1" ref="L791" ca="1">INDEX($AG$7:$AG$10,RANDBETWEEN(1,ROWS($AG$7:$AG$10)))</f>
        <v>&gt;65</v>
      </c>
      <c r="M791" t="str" cm="1">
        <f t="array" aca="1" ref="M791" ca="1">INDEX(data_generation!$AI$7:$AI$9,RANDBETWEEN(1,ROWS(data_generation!$AI$7:$AI$9)))</f>
        <v>Female</v>
      </c>
      <c r="N791" t="str" cm="1">
        <f t="array" aca="1" ref="N791" ca="1">INDEX($AK$7:$AK$9,RANDBETWEEN(1,ROWS($AK$7:$AK$9)))</f>
        <v>Under $500</v>
      </c>
      <c r="O791" t="str" cm="1">
        <f t="array" aca="1" ref="O791" ca="1">INDEX($AM$7:$AM$12,RANDBETWEEN(1,ROWS($AM$7:$AM$12)))</f>
        <v>IA</v>
      </c>
      <c r="P791" s="6"/>
      <c r="Q791" s="6"/>
      <c r="S791">
        <f t="shared" ca="1" si="51"/>
        <v>0.94373005910095831</v>
      </c>
      <c r="T791" s="5">
        <f t="shared" ca="1" si="52"/>
        <v>0.46752831139831319</v>
      </c>
      <c r="U791">
        <v>100785</v>
      </c>
      <c r="Y791" s="8">
        <v>10785</v>
      </c>
    </row>
    <row r="792" spans="1:25" x14ac:dyDescent="0.25">
      <c r="A792" cm="1">
        <f t="array" aca="1" ref="A792" ca="1">INDEX($U$7:$U$50006, RANK(T792,$T$7:$T$50006), 1)</f>
        <v>100774</v>
      </c>
      <c r="B792" cm="1">
        <f t="array" aca="1" ref="B792" ca="1">INDEX($Y$7:$Y$50006, RANK(T792,$T$7:$T$50006), 1)</f>
        <v>10774</v>
      </c>
      <c r="C792" t="str">
        <f t="shared" ca="1" si="49"/>
        <v>AB</v>
      </c>
      <c r="D792" t="str">
        <f t="shared" ca="1" si="50"/>
        <v>Circle</v>
      </c>
      <c r="E792" cm="1">
        <f t="array" aca="1" ref="E792" ca="1">INDEX($Z$7:$Z$46,RANDBETWEEN(1,ROWS($Z$7:$Z$46)))</f>
        <v>2023</v>
      </c>
      <c r="F792" cm="1">
        <f t="array" aca="1" ref="F792" ca="1">INDEX($AB$7:$AB$126,RANDBETWEEN(1,ROWS($AB$7:$AB$126)))</f>
        <v>7</v>
      </c>
      <c r="G792">
        <f ca="1">IF(_xlfn.NORM.INV(T792,$R$7,$R$8)&lt;0,0,_xlfn.NORM.INV(T792,$R$7,$R$8))*VLOOKUP(C792,$V$7:$W$10,2,FALSE)</f>
        <v>49.850532895572321</v>
      </c>
      <c r="H792" s="6">
        <f ca="1">G792*VLOOKUP(C792,$V$7:$X$12,3,FALSE)</f>
        <v>124.6263322389308</v>
      </c>
      <c r="I792" t="str" cm="1">
        <f t="array" aca="1" ref="I792" ca="1">INDEX(data_generation!$AD$7:$AD$9,RANDBETWEEN(1,ROWS(data_generation!$AD$7:$AD$9)))</f>
        <v>Uncommited</v>
      </c>
      <c r="J792" t="str" cm="1">
        <f t="array" aca="1" ref="J792" ca="1">INDEX(data_generation!$AE$7:$AE$9,RANDBETWEEN(1,ROWS(data_generation!$AE$7:$AE$9)))</f>
        <v>Home</v>
      </c>
      <c r="K792" t="b" cm="1">
        <f t="array" aca="1" ref="K792" ca="1">INDEX(data_generation!$AF$7:$AF$8,RANDBETWEEN(1,ROWS(data_generation!$AF$7:$AF$8)))</f>
        <v>0</v>
      </c>
      <c r="L792" t="str" cm="1">
        <f t="array" aca="1" ref="L792" ca="1">INDEX($AG$7:$AG$10,RANDBETWEEN(1,ROWS($AG$7:$AG$10)))</f>
        <v>46-65</v>
      </c>
      <c r="M792" t="str" cm="1">
        <f t="array" aca="1" ref="M792" ca="1">INDEX(data_generation!$AI$7:$AI$9,RANDBETWEEN(1,ROWS(data_generation!$AI$7:$AI$9)))</f>
        <v>Other</v>
      </c>
      <c r="N792" t="str" cm="1">
        <f t="array" aca="1" ref="N792" ca="1">INDEX($AK$7:$AK$9,RANDBETWEEN(1,ROWS($AK$7:$AK$9)))</f>
        <v>Under $500</v>
      </c>
      <c r="O792" t="str" cm="1">
        <f t="array" aca="1" ref="O792" ca="1">INDEX($AM$7:$AM$12,RANDBETWEEN(1,ROWS($AM$7:$AM$12)))</f>
        <v>MN</v>
      </c>
      <c r="P792" s="6"/>
      <c r="Q792" s="6"/>
      <c r="S792">
        <f t="shared" ca="1" si="51"/>
        <v>0.78513478149939619</v>
      </c>
      <c r="T792" s="5">
        <f t="shared" ca="1" si="52"/>
        <v>0.32238068476685577</v>
      </c>
      <c r="U792">
        <v>100786</v>
      </c>
      <c r="Y792" s="8">
        <v>10786</v>
      </c>
    </row>
    <row r="793" spans="1:25" x14ac:dyDescent="0.25">
      <c r="A793" cm="1">
        <f t="array" aca="1" ref="A793" ca="1">INDEX($U$7:$U$50006, RANK(T793,$T$7:$T$50006), 1)</f>
        <v>100363</v>
      </c>
      <c r="B793" cm="1">
        <f t="array" aca="1" ref="B793" ca="1">INDEX($Y$7:$Y$50006, RANK(T793,$T$7:$T$50006), 1)</f>
        <v>10363</v>
      </c>
      <c r="C793" t="str">
        <f t="shared" ca="1" si="49"/>
        <v>BC</v>
      </c>
      <c r="D793" t="str">
        <f t="shared" ca="1" si="50"/>
        <v>Square</v>
      </c>
      <c r="E793" cm="1">
        <f t="array" aca="1" ref="E793" ca="1">INDEX($Z$7:$Z$46,RANDBETWEEN(1,ROWS($Z$7:$Z$46)))</f>
        <v>2022</v>
      </c>
      <c r="F793" cm="1">
        <f t="array" aca="1" ref="F793" ca="1">INDEX($AB$7:$AB$126,RANDBETWEEN(1,ROWS($AB$7:$AB$126)))</f>
        <v>106</v>
      </c>
      <c r="G793">
        <f ca="1">IF(_xlfn.NORM.INV(T793,$R$7,$R$8)&lt;0,0,_xlfn.NORM.INV(T793,$R$7,$R$8))*VLOOKUP(C793,$V$7:$W$10,2,FALSE)</f>
        <v>3.2134778514250089</v>
      </c>
      <c r="H793" s="6">
        <f ca="1">G793*VLOOKUP(C793,$V$7:$X$12,3,FALSE)</f>
        <v>48.20216777137513</v>
      </c>
      <c r="I793" t="str" cm="1">
        <f t="array" aca="1" ref="I793" ca="1">INDEX(data_generation!$AD$7:$AD$9,RANDBETWEEN(1,ROWS(data_generation!$AD$7:$AD$9)))</f>
        <v>Loyal</v>
      </c>
      <c r="J793" t="str" cm="1">
        <f t="array" aca="1" ref="J793" ca="1">INDEX(data_generation!$AE$7:$AE$9,RANDBETWEEN(1,ROWS(data_generation!$AE$7:$AE$9)))</f>
        <v>Work</v>
      </c>
      <c r="K793" t="b" cm="1">
        <f t="array" aca="1" ref="K793" ca="1">INDEX(data_generation!$AF$7:$AF$8,RANDBETWEEN(1,ROWS(data_generation!$AF$7:$AF$8)))</f>
        <v>0</v>
      </c>
      <c r="L793" t="str" cm="1">
        <f t="array" aca="1" ref="L793" ca="1">INDEX($AG$7:$AG$10,RANDBETWEEN(1,ROWS($AG$7:$AG$10)))</f>
        <v>26-45</v>
      </c>
      <c r="M793" t="str" cm="1">
        <f t="array" aca="1" ref="M793" ca="1">INDEX(data_generation!$AI$7:$AI$9,RANDBETWEEN(1,ROWS(data_generation!$AI$7:$AI$9)))</f>
        <v>Female</v>
      </c>
      <c r="N793" t="str" cm="1">
        <f t="array" aca="1" ref="N793" ca="1">INDEX($AK$7:$AK$9,RANDBETWEEN(1,ROWS($AK$7:$AK$9)))</f>
        <v>Above $1000</v>
      </c>
      <c r="O793" t="str" cm="1">
        <f t="array" aca="1" ref="O793" ca="1">INDEX($AM$7:$AM$12,RANDBETWEEN(1,ROWS($AM$7:$AM$12)))</f>
        <v>IL</v>
      </c>
      <c r="P793" s="6"/>
      <c r="Q793" s="6"/>
      <c r="S793">
        <f t="shared" ca="1" si="51"/>
        <v>0.75005760328017113</v>
      </c>
      <c r="T793" s="5">
        <f t="shared" ca="1" si="52"/>
        <v>0.66529420380008064</v>
      </c>
      <c r="U793">
        <v>100787</v>
      </c>
      <c r="Y793" s="8">
        <v>10787</v>
      </c>
    </row>
    <row r="794" spans="1:25" x14ac:dyDescent="0.25">
      <c r="A794" cm="1">
        <f t="array" aca="1" ref="A794" ca="1">INDEX($U$7:$U$50006, RANK(T794,$T$7:$T$50006), 1)</f>
        <v>100548</v>
      </c>
      <c r="B794" cm="1">
        <f t="array" aca="1" ref="B794" ca="1">INDEX($Y$7:$Y$50006, RANK(T794,$T$7:$T$50006), 1)</f>
        <v>10548</v>
      </c>
      <c r="C794" t="str">
        <f t="shared" ca="1" si="49"/>
        <v>BB</v>
      </c>
      <c r="D794" t="str">
        <f t="shared" ca="1" si="50"/>
        <v>Circle</v>
      </c>
      <c r="E794" cm="1">
        <f t="array" aca="1" ref="E794" ca="1">INDEX($Z$7:$Z$46,RANDBETWEEN(1,ROWS($Z$7:$Z$46)))</f>
        <v>2023</v>
      </c>
      <c r="F794" cm="1">
        <f t="array" aca="1" ref="F794" ca="1">INDEX($AB$7:$AB$126,RANDBETWEEN(1,ROWS($AB$7:$AB$126)))</f>
        <v>50</v>
      </c>
      <c r="G794">
        <f ca="1">IF(_xlfn.NORM.INV(T794,$R$7,$R$8)&lt;0,0,_xlfn.NORM.INV(T794,$R$7,$R$8))*VLOOKUP(C794,$V$7:$W$10,2,FALSE)</f>
        <v>27.03964251581224</v>
      </c>
      <c r="H794" s="6">
        <f ca="1">G794*VLOOKUP(C794,$V$7:$X$12,3,FALSE)</f>
        <v>270.39642515812238</v>
      </c>
      <c r="I794" t="str" cm="1">
        <f t="array" aca="1" ref="I794" ca="1">INDEX(data_generation!$AD$7:$AD$9,RANDBETWEEN(1,ROWS(data_generation!$AD$7:$AD$9)))</f>
        <v>Uncommited</v>
      </c>
      <c r="J794" t="str" cm="1">
        <f t="array" aca="1" ref="J794" ca="1">INDEX(data_generation!$AE$7:$AE$9,RANDBETWEEN(1,ROWS(data_generation!$AE$7:$AE$9)))</f>
        <v>Work</v>
      </c>
      <c r="K794" t="b" cm="1">
        <f t="array" aca="1" ref="K794" ca="1">INDEX(data_generation!$AF$7:$AF$8,RANDBETWEEN(1,ROWS(data_generation!$AF$7:$AF$8)))</f>
        <v>1</v>
      </c>
      <c r="L794" t="str" cm="1">
        <f t="array" aca="1" ref="L794" ca="1">INDEX($AG$7:$AG$10,RANDBETWEEN(1,ROWS($AG$7:$AG$10)))</f>
        <v>26-45</v>
      </c>
      <c r="M794" t="str" cm="1">
        <f t="array" aca="1" ref="M794" ca="1">INDEX(data_generation!$AI$7:$AI$9,RANDBETWEEN(1,ROWS(data_generation!$AI$7:$AI$9)))</f>
        <v>Other</v>
      </c>
      <c r="N794" t="str" cm="1">
        <f t="array" aca="1" ref="N794" ca="1">INDEX($AK$7:$AK$9,RANDBETWEEN(1,ROWS($AK$7:$AK$9)))</f>
        <v>Above $1000</v>
      </c>
      <c r="O794" t="str" cm="1">
        <f t="array" aca="1" ref="O794" ca="1">INDEX($AM$7:$AM$12,RANDBETWEEN(1,ROWS($AM$7:$AM$12)))</f>
        <v>MN</v>
      </c>
      <c r="P794" s="6"/>
      <c r="Q794" s="6"/>
      <c r="S794">
        <f t="shared" ca="1" si="51"/>
        <v>8.855512901656537E-3</v>
      </c>
      <c r="T794" s="5">
        <f t="shared" ca="1" si="52"/>
        <v>0.50351441580064915</v>
      </c>
      <c r="U794">
        <v>100788</v>
      </c>
      <c r="Y794" s="8">
        <v>10788</v>
      </c>
    </row>
    <row r="795" spans="1:25" x14ac:dyDescent="0.25">
      <c r="A795" cm="1">
        <f t="array" aca="1" ref="A795" ca="1">INDEX($U$7:$U$50006, RANK(T795,$T$7:$T$50006), 1)</f>
        <v>100349</v>
      </c>
      <c r="B795" cm="1">
        <f t="array" aca="1" ref="B795" ca="1">INDEX($Y$7:$Y$50006, RANK(T795,$T$7:$T$50006), 1)</f>
        <v>10349</v>
      </c>
      <c r="C795" t="str">
        <f t="shared" ca="1" si="49"/>
        <v>AB</v>
      </c>
      <c r="D795" t="str">
        <f t="shared" ca="1" si="50"/>
        <v>Circle</v>
      </c>
      <c r="E795" cm="1">
        <f t="array" aca="1" ref="E795" ca="1">INDEX($Z$7:$Z$46,RANDBETWEEN(1,ROWS($Z$7:$Z$46)))</f>
        <v>2016</v>
      </c>
      <c r="F795" cm="1">
        <f t="array" aca="1" ref="F795" ca="1">INDEX($AB$7:$AB$126,RANDBETWEEN(1,ROWS($AB$7:$AB$126)))</f>
        <v>15</v>
      </c>
      <c r="G795">
        <f ca="1">IF(_xlfn.NORM.INV(T795,$R$7,$R$8)&lt;0,0,_xlfn.NORM.INV(T795,$R$7,$R$8))*VLOOKUP(C795,$V$7:$W$10,2,FALSE)</f>
        <v>58.291006880871144</v>
      </c>
      <c r="H795" s="6">
        <f ca="1">G795*VLOOKUP(C795,$V$7:$X$12,3,FALSE)</f>
        <v>145.72751720217786</v>
      </c>
      <c r="I795" t="str" cm="1">
        <f t="array" aca="1" ref="I795" ca="1">INDEX(data_generation!$AD$7:$AD$9,RANDBETWEEN(1,ROWS(data_generation!$AD$7:$AD$9)))</f>
        <v>Loyal</v>
      </c>
      <c r="J795" t="str" cm="1">
        <f t="array" aca="1" ref="J795" ca="1">INDEX(data_generation!$AE$7:$AE$9,RANDBETWEEN(1,ROWS(data_generation!$AE$7:$AE$9)))</f>
        <v>Home</v>
      </c>
      <c r="K795" t="b" cm="1">
        <f t="array" aca="1" ref="K795" ca="1">INDEX(data_generation!$AF$7:$AF$8,RANDBETWEEN(1,ROWS(data_generation!$AF$7:$AF$8)))</f>
        <v>1</v>
      </c>
      <c r="L795" t="str" cm="1">
        <f t="array" aca="1" ref="L795" ca="1">INDEX($AG$7:$AG$10,RANDBETWEEN(1,ROWS($AG$7:$AG$10)))</f>
        <v>&gt;65</v>
      </c>
      <c r="M795" t="str" cm="1">
        <f t="array" aca="1" ref="M795" ca="1">INDEX(data_generation!$AI$7:$AI$9,RANDBETWEEN(1,ROWS(data_generation!$AI$7:$AI$9)))</f>
        <v>Female</v>
      </c>
      <c r="N795" t="str" cm="1">
        <f t="array" aca="1" ref="N795" ca="1">INDEX($AK$7:$AK$9,RANDBETWEEN(1,ROWS($AK$7:$AK$9)))</f>
        <v>Under $500</v>
      </c>
      <c r="O795" t="str" cm="1">
        <f t="array" aca="1" ref="O795" ca="1">INDEX($AM$7:$AM$12,RANDBETWEEN(1,ROWS($AM$7:$AM$12)))</f>
        <v>MN</v>
      </c>
      <c r="P795" s="6"/>
      <c r="Q795" s="6"/>
      <c r="S795">
        <f t="shared" ca="1" si="51"/>
        <v>0.10426366512854301</v>
      </c>
      <c r="T795" s="5">
        <f t="shared" ca="1" si="52"/>
        <v>0.6832400865016568</v>
      </c>
      <c r="U795">
        <v>100789</v>
      </c>
      <c r="Y795" s="8">
        <v>10789</v>
      </c>
    </row>
    <row r="796" spans="1:25" x14ac:dyDescent="0.25">
      <c r="A796" cm="1">
        <f t="array" aca="1" ref="A796" ca="1">INDEX($U$7:$U$50006, RANK(T796,$T$7:$T$50006), 1)</f>
        <v>100430</v>
      </c>
      <c r="B796" cm="1">
        <f t="array" aca="1" ref="B796" ca="1">INDEX($Y$7:$Y$50006, RANK(T796,$T$7:$T$50006), 1)</f>
        <v>10430</v>
      </c>
      <c r="C796" t="str">
        <f t="shared" ca="1" si="49"/>
        <v>BC</v>
      </c>
      <c r="D796" t="str">
        <f t="shared" ca="1" si="50"/>
        <v>Square</v>
      </c>
      <c r="E796" cm="1">
        <f t="array" aca="1" ref="E796" ca="1">INDEX($Z$7:$Z$46,RANDBETWEEN(1,ROWS($Z$7:$Z$46)))</f>
        <v>2023</v>
      </c>
      <c r="F796" cm="1">
        <f t="array" aca="1" ref="F796" ca="1">INDEX($AB$7:$AB$126,RANDBETWEEN(1,ROWS($AB$7:$AB$126)))</f>
        <v>52</v>
      </c>
      <c r="G796">
        <f ca="1">IF(_xlfn.NORM.INV(T796,$R$7,$R$8)&lt;0,0,_xlfn.NORM.INV(T796,$R$7,$R$8))*VLOOKUP(C796,$V$7:$W$10,2,FALSE)</f>
        <v>3.1432137199829042</v>
      </c>
      <c r="H796" s="6">
        <f ca="1">G796*VLOOKUP(C796,$V$7:$X$12,3,FALSE)</f>
        <v>47.148205799743565</v>
      </c>
      <c r="I796" t="str" cm="1">
        <f t="array" aca="1" ref="I796" ca="1">INDEX(data_generation!$AD$7:$AD$9,RANDBETWEEN(1,ROWS(data_generation!$AD$7:$AD$9)))</f>
        <v>Uncommited</v>
      </c>
      <c r="J796" t="str" cm="1">
        <f t="array" aca="1" ref="J796" ca="1">INDEX(data_generation!$AE$7:$AE$9,RANDBETWEEN(1,ROWS(data_generation!$AE$7:$AE$9)))</f>
        <v>Work</v>
      </c>
      <c r="K796" t="b" cm="1">
        <f t="array" aca="1" ref="K796" ca="1">INDEX(data_generation!$AF$7:$AF$8,RANDBETWEEN(1,ROWS(data_generation!$AF$7:$AF$8)))</f>
        <v>1</v>
      </c>
      <c r="L796" t="str" cm="1">
        <f t="array" aca="1" ref="L796" ca="1">INDEX($AG$7:$AG$10,RANDBETWEEN(1,ROWS($AG$7:$AG$10)))</f>
        <v>26-45</v>
      </c>
      <c r="M796" t="str" cm="1">
        <f t="array" aca="1" ref="M796" ca="1">INDEX(data_generation!$AI$7:$AI$9,RANDBETWEEN(1,ROWS(data_generation!$AI$7:$AI$9)))</f>
        <v>Female</v>
      </c>
      <c r="N796" t="str" cm="1">
        <f t="array" aca="1" ref="N796" ca="1">INDEX($AK$7:$AK$9,RANDBETWEEN(1,ROWS($AK$7:$AK$9)))</f>
        <v>Above $1000</v>
      </c>
      <c r="O796" t="str" cm="1">
        <f t="array" aca="1" ref="O796" ca="1">INDEX($AM$7:$AM$12,RANDBETWEEN(1,ROWS($AM$7:$AM$12)))</f>
        <v>MN</v>
      </c>
      <c r="P796" s="6"/>
      <c r="Q796" s="6"/>
      <c r="S796">
        <f t="shared" ca="1" si="51"/>
        <v>0.62831423737065517</v>
      </c>
      <c r="T796" s="5">
        <f t="shared" ca="1" si="52"/>
        <v>0.61272461969075909</v>
      </c>
      <c r="U796">
        <v>100790</v>
      </c>
      <c r="Y796" s="8">
        <v>10790</v>
      </c>
    </row>
    <row r="797" spans="1:25" x14ac:dyDescent="0.25">
      <c r="A797" cm="1">
        <f t="array" aca="1" ref="A797" ca="1">INDEX($U$7:$U$50006, RANK(T797,$T$7:$T$50006), 1)</f>
        <v>100206</v>
      </c>
      <c r="B797" cm="1">
        <f t="array" aca="1" ref="B797" ca="1">INDEX($Y$7:$Y$50006, RANK(T797,$T$7:$T$50006), 1)</f>
        <v>10206</v>
      </c>
      <c r="C797" t="str">
        <f t="shared" ca="1" si="49"/>
        <v>BC</v>
      </c>
      <c r="D797" t="str">
        <f t="shared" ca="1" si="50"/>
        <v>Square</v>
      </c>
      <c r="E797" cm="1">
        <f t="array" aca="1" ref="E797" ca="1">INDEX($Z$7:$Z$46,RANDBETWEEN(1,ROWS($Z$7:$Z$46)))</f>
        <v>2023</v>
      </c>
      <c r="F797" cm="1">
        <f t="array" aca="1" ref="F797" ca="1">INDEX($AB$7:$AB$126,RANDBETWEEN(1,ROWS($AB$7:$AB$126)))</f>
        <v>98</v>
      </c>
      <c r="G797">
        <f ca="1">IF(_xlfn.NORM.INV(T797,$R$7,$R$8)&lt;0,0,_xlfn.NORM.INV(T797,$R$7,$R$8))*VLOOKUP(C797,$V$7:$W$10,2,FALSE)</f>
        <v>3.4320605359154102</v>
      </c>
      <c r="H797" s="6">
        <f ca="1">G797*VLOOKUP(C797,$V$7:$X$12,3,FALSE)</f>
        <v>51.480908038731151</v>
      </c>
      <c r="I797" t="str" cm="1">
        <f t="array" aca="1" ref="I797" ca="1">INDEX(data_generation!$AD$7:$AD$9,RANDBETWEEN(1,ROWS(data_generation!$AD$7:$AD$9)))</f>
        <v>Uncommited</v>
      </c>
      <c r="J797" t="str" cm="1">
        <f t="array" aca="1" ref="J797" ca="1">INDEX(data_generation!$AE$7:$AE$9,RANDBETWEEN(1,ROWS(data_generation!$AE$7:$AE$9)))</f>
        <v>Work</v>
      </c>
      <c r="K797" t="b" cm="1">
        <f t="array" aca="1" ref="K797" ca="1">INDEX(data_generation!$AF$7:$AF$8,RANDBETWEEN(1,ROWS(data_generation!$AF$7:$AF$8)))</f>
        <v>0</v>
      </c>
      <c r="L797" t="str" cm="1">
        <f t="array" aca="1" ref="L797" ca="1">INDEX($AG$7:$AG$10,RANDBETWEEN(1,ROWS($AG$7:$AG$10)))</f>
        <v>46-65</v>
      </c>
      <c r="M797" t="str" cm="1">
        <f t="array" aca="1" ref="M797" ca="1">INDEX(data_generation!$AI$7:$AI$9,RANDBETWEEN(1,ROWS(data_generation!$AI$7:$AI$9)))</f>
        <v>Female</v>
      </c>
      <c r="N797" t="str" cm="1">
        <f t="array" aca="1" ref="N797" ca="1">INDEX($AK$7:$AK$9,RANDBETWEEN(1,ROWS($AK$7:$AK$9)))</f>
        <v>Under $500</v>
      </c>
      <c r="O797" t="str" cm="1">
        <f t="array" aca="1" ref="O797" ca="1">INDEX($AM$7:$AM$12,RANDBETWEEN(1,ROWS($AM$7:$AM$12)))</f>
        <v>IL</v>
      </c>
      <c r="P797" s="6"/>
      <c r="Q797" s="6"/>
      <c r="S797">
        <f t="shared" ca="1" si="51"/>
        <v>0.27524533674774487</v>
      </c>
      <c r="T797" s="5">
        <f t="shared" ca="1" si="52"/>
        <v>0.80623930772959873</v>
      </c>
      <c r="U797">
        <v>100791</v>
      </c>
      <c r="Y797" s="8">
        <v>10791</v>
      </c>
    </row>
    <row r="798" spans="1:25" x14ac:dyDescent="0.25">
      <c r="A798" cm="1">
        <f t="array" aca="1" ref="A798" ca="1">INDEX($U$7:$U$50006, RANK(T798,$T$7:$T$50006), 1)</f>
        <v>100115</v>
      </c>
      <c r="B798" cm="1">
        <f t="array" aca="1" ref="B798" ca="1">INDEX($Y$7:$Y$50006, RANK(T798,$T$7:$T$50006), 1)</f>
        <v>10115</v>
      </c>
      <c r="C798" t="str">
        <f t="shared" ca="1" si="49"/>
        <v>AB</v>
      </c>
      <c r="D798" t="str">
        <f t="shared" ca="1" si="50"/>
        <v>Circle</v>
      </c>
      <c r="E798" cm="1">
        <f t="array" aca="1" ref="E798" ca="1">INDEX($Z$7:$Z$46,RANDBETWEEN(1,ROWS($Z$7:$Z$46)))</f>
        <v>2019</v>
      </c>
      <c r="F798" cm="1">
        <f t="array" aca="1" ref="F798" ca="1">INDEX($AB$7:$AB$126,RANDBETWEEN(1,ROWS($AB$7:$AB$126)))</f>
        <v>39</v>
      </c>
      <c r="G798">
        <f ca="1">IF(_xlfn.NORM.INV(T798,$R$7,$R$8)&lt;0,0,_xlfn.NORM.INV(T798,$R$7,$R$8))*VLOOKUP(C798,$V$7:$W$10,2,FALSE)</f>
        <v>65.4904636493265</v>
      </c>
      <c r="H798" s="6">
        <f ca="1">G798*VLOOKUP(C798,$V$7:$X$12,3,FALSE)</f>
        <v>163.72615912331625</v>
      </c>
      <c r="I798" t="str" cm="1">
        <f t="array" aca="1" ref="I798" ca="1">INDEX(data_generation!$AD$7:$AD$9,RANDBETWEEN(1,ROWS(data_generation!$AD$7:$AD$9)))</f>
        <v>Loyal</v>
      </c>
      <c r="J798" t="str" cm="1">
        <f t="array" aca="1" ref="J798" ca="1">INDEX(data_generation!$AE$7:$AE$9,RANDBETWEEN(1,ROWS(data_generation!$AE$7:$AE$9)))</f>
        <v>Work</v>
      </c>
      <c r="K798" t="b" cm="1">
        <f t="array" aca="1" ref="K798" ca="1">INDEX(data_generation!$AF$7:$AF$8,RANDBETWEEN(1,ROWS(data_generation!$AF$7:$AF$8)))</f>
        <v>0</v>
      </c>
      <c r="L798" t="str" cm="1">
        <f t="array" aca="1" ref="L798" ca="1">INDEX($AG$7:$AG$10,RANDBETWEEN(1,ROWS($AG$7:$AG$10)))</f>
        <v>&gt;65</v>
      </c>
      <c r="M798" t="str" cm="1">
        <f t="array" aca="1" ref="M798" ca="1">INDEX(data_generation!$AI$7:$AI$9,RANDBETWEEN(1,ROWS(data_generation!$AI$7:$AI$9)))</f>
        <v>Female</v>
      </c>
      <c r="N798" t="str" cm="1">
        <f t="array" aca="1" ref="N798" ca="1">INDEX($AK$7:$AK$9,RANDBETWEEN(1,ROWS($AK$7:$AK$9)))</f>
        <v>Under $500</v>
      </c>
      <c r="O798" t="str" cm="1">
        <f t="array" aca="1" ref="O798" ca="1">INDEX($AM$7:$AM$12,RANDBETWEEN(1,ROWS($AM$7:$AM$12)))</f>
        <v>WI</v>
      </c>
      <c r="P798" s="6"/>
      <c r="Q798" s="6"/>
      <c r="S798">
        <f t="shared" ca="1" si="51"/>
        <v>0.29670002584823518</v>
      </c>
      <c r="T798" s="5">
        <f t="shared" ca="1" si="52"/>
        <v>0.89914912022769966</v>
      </c>
      <c r="U798">
        <v>100792</v>
      </c>
      <c r="Y798" s="8">
        <v>10792</v>
      </c>
    </row>
    <row r="799" spans="1:25" x14ac:dyDescent="0.25">
      <c r="A799" cm="1">
        <f t="array" aca="1" ref="A799" ca="1">INDEX($U$7:$U$50006, RANK(T799,$T$7:$T$50006), 1)</f>
        <v>100773</v>
      </c>
      <c r="B799" cm="1">
        <f t="array" aca="1" ref="B799" ca="1">INDEX($Y$7:$Y$50006, RANK(T799,$T$7:$T$50006), 1)</f>
        <v>10773</v>
      </c>
      <c r="C799" t="str">
        <f t="shared" ca="1" si="49"/>
        <v>BC</v>
      </c>
      <c r="D799" t="str">
        <f t="shared" ca="1" si="50"/>
        <v>Square</v>
      </c>
      <c r="E799" cm="1">
        <f t="array" aca="1" ref="E799" ca="1">INDEX($Z$7:$Z$46,RANDBETWEEN(1,ROWS($Z$7:$Z$46)))</f>
        <v>2021</v>
      </c>
      <c r="F799" cm="1">
        <f t="array" aca="1" ref="F799" ca="1">INDEX($AB$7:$AB$126,RANDBETWEEN(1,ROWS($AB$7:$AB$126)))</f>
        <v>53</v>
      </c>
      <c r="G799">
        <f ca="1">IF(_xlfn.NORM.INV(T799,$R$7,$R$8)&lt;0,0,_xlfn.NORM.INV(T799,$R$7,$R$8))*VLOOKUP(C799,$V$7:$W$10,2,FALSE)</f>
        <v>2.7696684757739178</v>
      </c>
      <c r="H799" s="6">
        <f ca="1">G799*VLOOKUP(C799,$V$7:$X$12,3,FALSE)</f>
        <v>41.545027136608766</v>
      </c>
      <c r="I799" t="str" cm="1">
        <f t="array" aca="1" ref="I799" ca="1">INDEX(data_generation!$AD$7:$AD$9,RANDBETWEEN(1,ROWS(data_generation!$AD$7:$AD$9)))</f>
        <v>Disloyal</v>
      </c>
      <c r="J799" t="str" cm="1">
        <f t="array" aca="1" ref="J799" ca="1">INDEX(data_generation!$AE$7:$AE$9,RANDBETWEEN(1,ROWS(data_generation!$AE$7:$AE$9)))</f>
        <v>Home</v>
      </c>
      <c r="K799" t="b" cm="1">
        <f t="array" aca="1" ref="K799" ca="1">INDEX(data_generation!$AF$7:$AF$8,RANDBETWEEN(1,ROWS(data_generation!$AF$7:$AF$8)))</f>
        <v>0</v>
      </c>
      <c r="L799" t="str" cm="1">
        <f t="array" aca="1" ref="L799" ca="1">INDEX($AG$7:$AG$10,RANDBETWEEN(1,ROWS($AG$7:$AG$10)))</f>
        <v>&lt;25</v>
      </c>
      <c r="M799" t="str" cm="1">
        <f t="array" aca="1" ref="M799" ca="1">INDEX(data_generation!$AI$7:$AI$9,RANDBETWEEN(1,ROWS(data_generation!$AI$7:$AI$9)))</f>
        <v>Other</v>
      </c>
      <c r="N799" t="str" cm="1">
        <f t="array" aca="1" ref="N799" ca="1">INDEX($AK$7:$AK$9,RANDBETWEEN(1,ROWS($AK$7:$AK$9)))</f>
        <v>Under $500</v>
      </c>
      <c r="O799" t="str" cm="1">
        <f t="array" aca="1" ref="O799" ca="1">INDEX($AM$7:$AM$12,RANDBETWEEN(1,ROWS($AM$7:$AM$12)))</f>
        <v>IA</v>
      </c>
      <c r="P799" s="6"/>
      <c r="Q799" s="6"/>
      <c r="S799">
        <f t="shared" ca="1" si="51"/>
        <v>0.41301133783329902</v>
      </c>
      <c r="T799" s="5">
        <f t="shared" ca="1" si="52"/>
        <v>0.32252018490154788</v>
      </c>
      <c r="U799">
        <v>100793</v>
      </c>
      <c r="Y799" s="8">
        <v>10793</v>
      </c>
    </row>
    <row r="800" spans="1:25" x14ac:dyDescent="0.25">
      <c r="A800" cm="1">
        <f t="array" aca="1" ref="A800" ca="1">INDEX($U$7:$U$50006, RANK(T800,$T$7:$T$50006), 1)</f>
        <v>101059</v>
      </c>
      <c r="B800" cm="1">
        <f t="array" aca="1" ref="B800" ca="1">INDEX($Y$7:$Y$50006, RANK(T800,$T$7:$T$50006), 1)</f>
        <v>11059</v>
      </c>
      <c r="C800" t="str">
        <f t="shared" ca="1" si="49"/>
        <v>AC</v>
      </c>
      <c r="D800" t="str">
        <f t="shared" ca="1" si="50"/>
        <v>Circle</v>
      </c>
      <c r="E800" cm="1">
        <f t="array" aca="1" ref="E800" ca="1">INDEX($Z$7:$Z$46,RANDBETWEEN(1,ROWS($Z$7:$Z$46)))</f>
        <v>2023</v>
      </c>
      <c r="F800" cm="1">
        <f t="array" aca="1" ref="F800" ca="1">INDEX($AB$7:$AB$126,RANDBETWEEN(1,ROWS($AB$7:$AB$126)))</f>
        <v>1</v>
      </c>
      <c r="G800">
        <f ca="1">IF(_xlfn.NORM.INV(T800,$R$7,$R$8)&lt;0,0,_xlfn.NORM.INV(T800,$R$7,$R$8))*VLOOKUP(C800,$V$7:$W$10,2,FALSE)</f>
        <v>36.572071524747749</v>
      </c>
      <c r="H800" s="6">
        <f ca="1">G800*VLOOKUP(C800,$V$7:$X$12,3,FALSE)</f>
        <v>109.71621457424325</v>
      </c>
      <c r="I800" t="str" cm="1">
        <f t="array" aca="1" ref="I800" ca="1">INDEX(data_generation!$AD$7:$AD$9,RANDBETWEEN(1,ROWS(data_generation!$AD$7:$AD$9)))</f>
        <v>Disloyal</v>
      </c>
      <c r="J800" t="str" cm="1">
        <f t="array" aca="1" ref="J800" ca="1">INDEX(data_generation!$AE$7:$AE$9,RANDBETWEEN(1,ROWS(data_generation!$AE$7:$AE$9)))</f>
        <v>School</v>
      </c>
      <c r="K800" t="b" cm="1">
        <f t="array" aca="1" ref="K800" ca="1">INDEX(data_generation!$AF$7:$AF$8,RANDBETWEEN(1,ROWS(data_generation!$AF$7:$AF$8)))</f>
        <v>0</v>
      </c>
      <c r="L800" t="str" cm="1">
        <f t="array" aca="1" ref="L800" ca="1">INDEX($AG$7:$AG$10,RANDBETWEEN(1,ROWS($AG$7:$AG$10)))</f>
        <v>26-45</v>
      </c>
      <c r="M800" t="str" cm="1">
        <f t="array" aca="1" ref="M800" ca="1">INDEX(data_generation!$AI$7:$AI$9,RANDBETWEEN(1,ROWS(data_generation!$AI$7:$AI$9)))</f>
        <v>Other</v>
      </c>
      <c r="N800" t="str" cm="1">
        <f t="array" aca="1" ref="N800" ca="1">INDEX($AK$7:$AK$9,RANDBETWEEN(1,ROWS($AK$7:$AK$9)))</f>
        <v>$500-$1000</v>
      </c>
      <c r="O800" t="str" cm="1">
        <f t="array" aca="1" ref="O800" ca="1">INDEX($AM$7:$AM$12,RANDBETWEEN(1,ROWS($AM$7:$AM$12)))</f>
        <v>IA</v>
      </c>
      <c r="P800" s="6"/>
      <c r="Q800" s="6"/>
      <c r="S800">
        <f t="shared" ca="1" si="51"/>
        <v>0.66844906680928251</v>
      </c>
      <c r="T800" s="5">
        <f t="shared" ca="1" si="52"/>
        <v>4.4810214825474537E-2</v>
      </c>
      <c r="U800">
        <v>100794</v>
      </c>
      <c r="Y800" s="8">
        <v>10794</v>
      </c>
    </row>
    <row r="801" spans="1:25" x14ac:dyDescent="0.25">
      <c r="A801" cm="1">
        <f t="array" aca="1" ref="A801" ca="1">INDEX($U$7:$U$50006, RANK(T801,$T$7:$T$50006), 1)</f>
        <v>100733</v>
      </c>
      <c r="B801" cm="1">
        <f t="array" aca="1" ref="B801" ca="1">INDEX($Y$7:$Y$50006, RANK(T801,$T$7:$T$50006), 1)</f>
        <v>10733</v>
      </c>
      <c r="C801" t="str">
        <f t="shared" ca="1" si="49"/>
        <v>AB</v>
      </c>
      <c r="D801" t="str">
        <f t="shared" ca="1" si="50"/>
        <v>Circle</v>
      </c>
      <c r="E801" cm="1">
        <f t="array" aca="1" ref="E801" ca="1">INDEX($Z$7:$Z$46,RANDBETWEEN(1,ROWS($Z$7:$Z$46)))</f>
        <v>2016</v>
      </c>
      <c r="F801" cm="1">
        <f t="array" aca="1" ref="F801" ca="1">INDEX($AB$7:$AB$126,RANDBETWEEN(1,ROWS($AB$7:$AB$126)))</f>
        <v>76</v>
      </c>
      <c r="G801">
        <f ca="1">IF(_xlfn.NORM.INV(T801,$R$7,$R$8)&lt;0,0,_xlfn.NORM.INV(T801,$R$7,$R$8))*VLOOKUP(C801,$V$7:$W$10,2,FALSE)</f>
        <v>50.519160104554601</v>
      </c>
      <c r="H801" s="6">
        <f ca="1">G801*VLOOKUP(C801,$V$7:$X$12,3,FALSE)</f>
        <v>126.2979002613865</v>
      </c>
      <c r="I801" t="str" cm="1">
        <f t="array" aca="1" ref="I801" ca="1">INDEX(data_generation!$AD$7:$AD$9,RANDBETWEEN(1,ROWS(data_generation!$AD$7:$AD$9)))</f>
        <v>Disloyal</v>
      </c>
      <c r="J801" t="str" cm="1">
        <f t="array" aca="1" ref="J801" ca="1">INDEX(data_generation!$AE$7:$AE$9,RANDBETWEEN(1,ROWS(data_generation!$AE$7:$AE$9)))</f>
        <v>School</v>
      </c>
      <c r="K801" t="b" cm="1">
        <f t="array" aca="1" ref="K801" ca="1">INDEX(data_generation!$AF$7:$AF$8,RANDBETWEEN(1,ROWS(data_generation!$AF$7:$AF$8)))</f>
        <v>1</v>
      </c>
      <c r="L801" t="str" cm="1">
        <f t="array" aca="1" ref="L801" ca="1">INDEX($AG$7:$AG$10,RANDBETWEEN(1,ROWS($AG$7:$AG$10)))</f>
        <v>&gt;65</v>
      </c>
      <c r="M801" t="str" cm="1">
        <f t="array" aca="1" ref="M801" ca="1">INDEX(data_generation!$AI$7:$AI$9,RANDBETWEEN(1,ROWS(data_generation!$AI$7:$AI$9)))</f>
        <v>Female</v>
      </c>
      <c r="N801" t="str" cm="1">
        <f t="array" aca="1" ref="N801" ca="1">INDEX($AK$7:$AK$9,RANDBETWEEN(1,ROWS($AK$7:$AK$9)))</f>
        <v>Above $1000</v>
      </c>
      <c r="O801" t="str" cm="1">
        <f t="array" aca="1" ref="O801" ca="1">INDEX($AM$7:$AM$12,RANDBETWEEN(1,ROWS($AM$7:$AM$12)))</f>
        <v>MO</v>
      </c>
      <c r="P801" s="6"/>
      <c r="Q801" s="6"/>
      <c r="S801">
        <f t="shared" ca="1" si="51"/>
        <v>0.5118283405091022</v>
      </c>
      <c r="T801" s="5">
        <f t="shared" ca="1" si="52"/>
        <v>0.34946695052656285</v>
      </c>
      <c r="U801">
        <v>100795</v>
      </c>
      <c r="Y801" s="8">
        <v>10795</v>
      </c>
    </row>
    <row r="802" spans="1:25" x14ac:dyDescent="0.25">
      <c r="A802" cm="1">
        <f t="array" aca="1" ref="A802" ca="1">INDEX($U$7:$U$50006, RANK(T802,$T$7:$T$50006), 1)</f>
        <v>100232</v>
      </c>
      <c r="B802" cm="1">
        <f t="array" aca="1" ref="B802" ca="1">INDEX($Y$7:$Y$50006, RANK(T802,$T$7:$T$50006), 1)</f>
        <v>10232</v>
      </c>
      <c r="C802" t="str">
        <f t="shared" ca="1" si="49"/>
        <v>AB</v>
      </c>
      <c r="D802" t="str">
        <f t="shared" ca="1" si="50"/>
        <v>Circle</v>
      </c>
      <c r="E802" cm="1">
        <f t="array" aca="1" ref="E802" ca="1">INDEX($Z$7:$Z$46,RANDBETWEEN(1,ROWS($Z$7:$Z$46)))</f>
        <v>2023</v>
      </c>
      <c r="F802" cm="1">
        <f t="array" aca="1" ref="F802" ca="1">INDEX($AB$7:$AB$126,RANDBETWEEN(1,ROWS($AB$7:$AB$126)))</f>
        <v>19</v>
      </c>
      <c r="G802">
        <f ca="1">IF(_xlfn.NORM.INV(T802,$R$7,$R$8)&lt;0,0,_xlfn.NORM.INV(T802,$R$7,$R$8))*VLOOKUP(C802,$V$7:$W$10,2,FALSE)</f>
        <v>61.141937917867708</v>
      </c>
      <c r="H802" s="6">
        <f ca="1">G802*VLOOKUP(C802,$V$7:$X$12,3,FALSE)</f>
        <v>152.85484479466928</v>
      </c>
      <c r="I802" t="str" cm="1">
        <f t="array" aca="1" ref="I802" ca="1">INDEX(data_generation!$AD$7:$AD$9,RANDBETWEEN(1,ROWS(data_generation!$AD$7:$AD$9)))</f>
        <v>Uncommited</v>
      </c>
      <c r="J802" t="str" cm="1">
        <f t="array" aca="1" ref="J802" ca="1">INDEX(data_generation!$AE$7:$AE$9,RANDBETWEEN(1,ROWS(data_generation!$AE$7:$AE$9)))</f>
        <v>School</v>
      </c>
      <c r="K802" t="b" cm="1">
        <f t="array" aca="1" ref="K802" ca="1">INDEX(data_generation!$AF$7:$AF$8,RANDBETWEEN(1,ROWS(data_generation!$AF$7:$AF$8)))</f>
        <v>0</v>
      </c>
      <c r="L802" t="str" cm="1">
        <f t="array" aca="1" ref="L802" ca="1">INDEX($AG$7:$AG$10,RANDBETWEEN(1,ROWS($AG$7:$AG$10)))</f>
        <v>&gt;65</v>
      </c>
      <c r="M802" t="str" cm="1">
        <f t="array" aca="1" ref="M802" ca="1">INDEX(data_generation!$AI$7:$AI$9,RANDBETWEEN(1,ROWS(data_generation!$AI$7:$AI$9)))</f>
        <v>Other</v>
      </c>
      <c r="N802" t="str" cm="1">
        <f t="array" aca="1" ref="N802" ca="1">INDEX($AK$7:$AK$9,RANDBETWEEN(1,ROWS($AK$7:$AK$9)))</f>
        <v>$500-$1000</v>
      </c>
      <c r="O802" t="str" cm="1">
        <f t="array" aca="1" ref="O802" ca="1">INDEX($AM$7:$AM$12,RANDBETWEEN(1,ROWS($AM$7:$AM$12)))</f>
        <v>MN</v>
      </c>
      <c r="P802" s="6"/>
      <c r="Q802" s="6"/>
      <c r="S802">
        <f t="shared" ca="1" si="51"/>
        <v>0.30316670697861425</v>
      </c>
      <c r="T802" s="5">
        <f t="shared" ca="1" si="52"/>
        <v>0.78627088394464228</v>
      </c>
      <c r="U802">
        <v>100796</v>
      </c>
      <c r="Y802" s="8">
        <v>10796</v>
      </c>
    </row>
    <row r="803" spans="1:25" x14ac:dyDescent="0.25">
      <c r="A803" cm="1">
        <f t="array" aca="1" ref="A803" ca="1">INDEX($U$7:$U$50006, RANK(T803,$T$7:$T$50006), 1)</f>
        <v>100950</v>
      </c>
      <c r="B803" cm="1">
        <f t="array" aca="1" ref="B803" ca="1">INDEX($Y$7:$Y$50006, RANK(T803,$T$7:$T$50006), 1)</f>
        <v>10950</v>
      </c>
      <c r="C803" t="str">
        <f t="shared" ca="1" si="49"/>
        <v>AB</v>
      </c>
      <c r="D803" t="str">
        <f t="shared" ca="1" si="50"/>
        <v>Circle</v>
      </c>
      <c r="E803" cm="1">
        <f t="array" aca="1" ref="E803" ca="1">INDEX($Z$7:$Z$46,RANDBETWEEN(1,ROWS($Z$7:$Z$46)))</f>
        <v>2023</v>
      </c>
      <c r="F803" cm="1">
        <f t="array" aca="1" ref="F803" ca="1">INDEX($AB$7:$AB$126,RANDBETWEEN(1,ROWS($AB$7:$AB$126)))</f>
        <v>20</v>
      </c>
      <c r="G803">
        <f ca="1">IF(_xlfn.NORM.INV(T803,$R$7,$R$8)&lt;0,0,_xlfn.NORM.INV(T803,$R$7,$R$8))*VLOOKUP(C803,$V$7:$W$10,2,FALSE)</f>
        <v>45.12754209513939</v>
      </c>
      <c r="H803" s="6">
        <f ca="1">G803*VLOOKUP(C803,$V$7:$X$12,3,FALSE)</f>
        <v>112.81885523784848</v>
      </c>
      <c r="I803" t="str" cm="1">
        <f t="array" aca="1" ref="I803" ca="1">INDEX(data_generation!$AD$7:$AD$9,RANDBETWEEN(1,ROWS(data_generation!$AD$7:$AD$9)))</f>
        <v>Disloyal</v>
      </c>
      <c r="J803" t="str" cm="1">
        <f t="array" aca="1" ref="J803" ca="1">INDEX(data_generation!$AE$7:$AE$9,RANDBETWEEN(1,ROWS(data_generation!$AE$7:$AE$9)))</f>
        <v>Home</v>
      </c>
      <c r="K803" t="b" cm="1">
        <f t="array" aca="1" ref="K803" ca="1">INDEX(data_generation!$AF$7:$AF$8,RANDBETWEEN(1,ROWS(data_generation!$AF$7:$AF$8)))</f>
        <v>0</v>
      </c>
      <c r="L803" t="str" cm="1">
        <f t="array" aca="1" ref="L803" ca="1">INDEX($AG$7:$AG$10,RANDBETWEEN(1,ROWS($AG$7:$AG$10)))</f>
        <v>&gt;65</v>
      </c>
      <c r="M803" t="str" cm="1">
        <f t="array" aca="1" ref="M803" ca="1">INDEX(data_generation!$AI$7:$AI$9,RANDBETWEEN(1,ROWS(data_generation!$AI$7:$AI$9)))</f>
        <v>Male</v>
      </c>
      <c r="N803" t="str" cm="1">
        <f t="array" aca="1" ref="N803" ca="1">INDEX($AK$7:$AK$9,RANDBETWEEN(1,ROWS($AK$7:$AK$9)))</f>
        <v>Under $500</v>
      </c>
      <c r="O803" t="str" cm="1">
        <f t="array" aca="1" ref="O803" ca="1">INDEX($AM$7:$AM$12,RANDBETWEEN(1,ROWS($AM$7:$AM$12)))</f>
        <v>IN</v>
      </c>
      <c r="P803" s="6"/>
      <c r="Q803" s="6"/>
      <c r="S803">
        <f t="shared" ca="1" si="51"/>
        <v>0.60683186940174294</v>
      </c>
      <c r="T803" s="5">
        <f t="shared" ca="1" si="52"/>
        <v>0.16210860059376875</v>
      </c>
      <c r="U803">
        <v>100797</v>
      </c>
      <c r="Y803" s="8">
        <v>10797</v>
      </c>
    </row>
    <row r="804" spans="1:25" x14ac:dyDescent="0.25">
      <c r="A804" cm="1">
        <f t="array" aca="1" ref="A804" ca="1">INDEX($U$7:$U$50006, RANK(T804,$T$7:$T$50006), 1)</f>
        <v>100802</v>
      </c>
      <c r="B804" cm="1">
        <f t="array" aca="1" ref="B804" ca="1">INDEX($Y$7:$Y$50006, RANK(T804,$T$7:$T$50006), 1)</f>
        <v>10802</v>
      </c>
      <c r="C804" t="str">
        <f t="shared" ca="1" si="49"/>
        <v>BC</v>
      </c>
      <c r="D804" t="str">
        <f t="shared" ca="1" si="50"/>
        <v>Square</v>
      </c>
      <c r="E804" cm="1">
        <f t="array" aca="1" ref="E804" ca="1">INDEX($Z$7:$Z$46,RANDBETWEEN(1,ROWS($Z$7:$Z$46)))</f>
        <v>2020</v>
      </c>
      <c r="F804" cm="1">
        <f t="array" aca="1" ref="F804" ca="1">INDEX($AB$7:$AB$126,RANDBETWEEN(1,ROWS($AB$7:$AB$126)))</f>
        <v>64</v>
      </c>
      <c r="G804">
        <f ca="1">IF(_xlfn.NORM.INV(T804,$R$7,$R$8)&lt;0,0,_xlfn.NORM.INV(T804,$R$7,$R$8))*VLOOKUP(C804,$V$7:$W$10,2,FALSE)</f>
        <v>2.7196561233141225</v>
      </c>
      <c r="H804" s="6">
        <f ca="1">G804*VLOOKUP(C804,$V$7:$X$12,3,FALSE)</f>
        <v>40.794841849711837</v>
      </c>
      <c r="I804" t="str" cm="1">
        <f t="array" aca="1" ref="I804" ca="1">INDEX(data_generation!$AD$7:$AD$9,RANDBETWEEN(1,ROWS(data_generation!$AD$7:$AD$9)))</f>
        <v>Loyal</v>
      </c>
      <c r="J804" t="str" cm="1">
        <f t="array" aca="1" ref="J804" ca="1">INDEX(data_generation!$AE$7:$AE$9,RANDBETWEEN(1,ROWS(data_generation!$AE$7:$AE$9)))</f>
        <v>Home</v>
      </c>
      <c r="K804" t="b" cm="1">
        <f t="array" aca="1" ref="K804" ca="1">INDEX(data_generation!$AF$7:$AF$8,RANDBETWEEN(1,ROWS(data_generation!$AF$7:$AF$8)))</f>
        <v>0</v>
      </c>
      <c r="L804" t="str" cm="1">
        <f t="array" aca="1" ref="L804" ca="1">INDEX($AG$7:$AG$10,RANDBETWEEN(1,ROWS($AG$7:$AG$10)))</f>
        <v>&lt;25</v>
      </c>
      <c r="M804" t="str" cm="1">
        <f t="array" aca="1" ref="M804" ca="1">INDEX(data_generation!$AI$7:$AI$9,RANDBETWEEN(1,ROWS(data_generation!$AI$7:$AI$9)))</f>
        <v>Female</v>
      </c>
      <c r="N804" t="str" cm="1">
        <f t="array" aca="1" ref="N804" ca="1">INDEX($AK$7:$AK$9,RANDBETWEEN(1,ROWS($AK$7:$AK$9)))</f>
        <v>Above $1000</v>
      </c>
      <c r="O804" t="str" cm="1">
        <f t="array" aca="1" ref="O804" ca="1">INDEX($AM$7:$AM$12,RANDBETWEEN(1,ROWS($AM$7:$AM$12)))</f>
        <v>IN</v>
      </c>
      <c r="P804" s="6"/>
      <c r="Q804" s="6"/>
      <c r="S804">
        <f t="shared" ca="1" si="51"/>
        <v>0.70222041803906321</v>
      </c>
      <c r="T804" s="5">
        <f t="shared" ca="1" si="52"/>
        <v>0.28750520863921403</v>
      </c>
      <c r="U804">
        <v>100798</v>
      </c>
      <c r="Y804" s="8">
        <v>10798</v>
      </c>
    </row>
    <row r="805" spans="1:25" x14ac:dyDescent="0.25">
      <c r="A805" cm="1">
        <f t="array" aca="1" ref="A805" ca="1">INDEX($U$7:$U$50006, RANK(T805,$T$7:$T$50006), 1)</f>
        <v>100848</v>
      </c>
      <c r="B805" cm="1">
        <f t="array" aca="1" ref="B805" ca="1">INDEX($Y$7:$Y$50006, RANK(T805,$T$7:$T$50006), 1)</f>
        <v>10848</v>
      </c>
      <c r="C805" t="str">
        <f t="shared" ca="1" si="49"/>
        <v>AB</v>
      </c>
      <c r="D805" t="str">
        <f t="shared" ca="1" si="50"/>
        <v>Circle</v>
      </c>
      <c r="E805" cm="1">
        <f t="array" aca="1" ref="E805" ca="1">INDEX($Z$7:$Z$46,RANDBETWEEN(1,ROWS($Z$7:$Z$46)))</f>
        <v>2023</v>
      </c>
      <c r="F805" cm="1">
        <f t="array" aca="1" ref="F805" ca="1">INDEX($AB$7:$AB$126,RANDBETWEEN(1,ROWS($AB$7:$AB$126)))</f>
        <v>9</v>
      </c>
      <c r="G805">
        <f ca="1">IF(_xlfn.NORM.INV(T805,$R$7,$R$8)&lt;0,0,_xlfn.NORM.INV(T805,$R$7,$R$8))*VLOOKUP(C805,$V$7:$W$10,2,FALSE)</f>
        <v>48.0091032577471</v>
      </c>
      <c r="H805" s="6">
        <f ca="1">G805*VLOOKUP(C805,$V$7:$X$12,3,FALSE)</f>
        <v>120.02275814436774</v>
      </c>
      <c r="I805" t="str" cm="1">
        <f t="array" aca="1" ref="I805" ca="1">INDEX(data_generation!$AD$7:$AD$9,RANDBETWEEN(1,ROWS(data_generation!$AD$7:$AD$9)))</f>
        <v>Uncommited</v>
      </c>
      <c r="J805" t="str" cm="1">
        <f t="array" aca="1" ref="J805" ca="1">INDEX(data_generation!$AE$7:$AE$9,RANDBETWEEN(1,ROWS(data_generation!$AE$7:$AE$9)))</f>
        <v>School</v>
      </c>
      <c r="K805" t="b" cm="1">
        <f t="array" aca="1" ref="K805" ca="1">INDEX(data_generation!$AF$7:$AF$8,RANDBETWEEN(1,ROWS(data_generation!$AF$7:$AF$8)))</f>
        <v>0</v>
      </c>
      <c r="L805" t="str" cm="1">
        <f t="array" aca="1" ref="L805" ca="1">INDEX($AG$7:$AG$10,RANDBETWEEN(1,ROWS($AG$7:$AG$10)))</f>
        <v>26-45</v>
      </c>
      <c r="M805" t="str" cm="1">
        <f t="array" aca="1" ref="M805" ca="1">INDEX(data_generation!$AI$7:$AI$9,RANDBETWEEN(1,ROWS(data_generation!$AI$7:$AI$9)))</f>
        <v>Female</v>
      </c>
      <c r="N805" t="str" cm="1">
        <f t="array" aca="1" ref="N805" ca="1">INDEX($AK$7:$AK$9,RANDBETWEEN(1,ROWS($AK$7:$AK$9)))</f>
        <v>Under $500</v>
      </c>
      <c r="O805" t="str" cm="1">
        <f t="array" aca="1" ref="O805" ca="1">INDEX($AM$7:$AM$12,RANDBETWEEN(1,ROWS($AM$7:$AM$12)))</f>
        <v>MO</v>
      </c>
      <c r="P805" s="6"/>
      <c r="Q805" s="6"/>
      <c r="S805">
        <f t="shared" ca="1" si="51"/>
        <v>2.8228639986087156E-2</v>
      </c>
      <c r="T805" s="5">
        <f t="shared" ca="1" si="52"/>
        <v>0.25281575951535218</v>
      </c>
      <c r="U805">
        <v>100799</v>
      </c>
      <c r="Y805" s="8">
        <v>10799</v>
      </c>
    </row>
    <row r="806" spans="1:25" x14ac:dyDescent="0.25">
      <c r="A806" cm="1">
        <f t="array" aca="1" ref="A806" ca="1">INDEX($U$7:$U$50006, RANK(T806,$T$7:$T$50006), 1)</f>
        <v>100292</v>
      </c>
      <c r="B806" cm="1">
        <f t="array" aca="1" ref="B806" ca="1">INDEX($Y$7:$Y$50006, RANK(T806,$T$7:$T$50006), 1)</f>
        <v>10292</v>
      </c>
      <c r="C806" t="str">
        <f t="shared" ca="1" si="49"/>
        <v>AB</v>
      </c>
      <c r="D806" t="str">
        <f t="shared" ca="1" si="50"/>
        <v>Circle</v>
      </c>
      <c r="E806" cm="1">
        <f t="array" aca="1" ref="E806" ca="1">INDEX($Z$7:$Z$46,RANDBETWEEN(1,ROWS($Z$7:$Z$46)))</f>
        <v>2023</v>
      </c>
      <c r="F806" cm="1">
        <f t="array" aca="1" ref="F806" ca="1">INDEX($AB$7:$AB$126,RANDBETWEEN(1,ROWS($AB$7:$AB$126)))</f>
        <v>115</v>
      </c>
      <c r="G806">
        <f ca="1">IF(_xlfn.NORM.INV(T806,$R$7,$R$8)&lt;0,0,_xlfn.NORM.INV(T806,$R$7,$R$8))*VLOOKUP(C806,$V$7:$W$10,2,FALSE)</f>
        <v>59.810025207202159</v>
      </c>
      <c r="H806" s="6">
        <f ca="1">G806*VLOOKUP(C806,$V$7:$X$12,3,FALSE)</f>
        <v>149.5250630180054</v>
      </c>
      <c r="I806" t="str" cm="1">
        <f t="array" aca="1" ref="I806" ca="1">INDEX(data_generation!$AD$7:$AD$9,RANDBETWEEN(1,ROWS(data_generation!$AD$7:$AD$9)))</f>
        <v>Loyal</v>
      </c>
      <c r="J806" t="str" cm="1">
        <f t="array" aca="1" ref="J806" ca="1">INDEX(data_generation!$AE$7:$AE$9,RANDBETWEEN(1,ROWS(data_generation!$AE$7:$AE$9)))</f>
        <v>Work</v>
      </c>
      <c r="K806" t="b" cm="1">
        <f t="array" aca="1" ref="K806" ca="1">INDEX(data_generation!$AF$7:$AF$8,RANDBETWEEN(1,ROWS(data_generation!$AF$7:$AF$8)))</f>
        <v>0</v>
      </c>
      <c r="L806" t="str" cm="1">
        <f t="array" aca="1" ref="L806" ca="1">INDEX($AG$7:$AG$10,RANDBETWEEN(1,ROWS($AG$7:$AG$10)))</f>
        <v>&lt;25</v>
      </c>
      <c r="M806" t="str" cm="1">
        <f t="array" aca="1" ref="M806" ca="1">INDEX(data_generation!$AI$7:$AI$9,RANDBETWEEN(1,ROWS(data_generation!$AI$7:$AI$9)))</f>
        <v>Male</v>
      </c>
      <c r="N806" t="str" cm="1">
        <f t="array" aca="1" ref="N806" ca="1">INDEX($AK$7:$AK$9,RANDBETWEEN(1,ROWS($AK$7:$AK$9)))</f>
        <v>Under $500</v>
      </c>
      <c r="O806" t="str" cm="1">
        <f t="array" aca="1" ref="O806" ca="1">INDEX($AM$7:$AM$12,RANDBETWEEN(1,ROWS($AM$7:$AM$12)))</f>
        <v>MO</v>
      </c>
      <c r="P806" s="6"/>
      <c r="Q806" s="6"/>
      <c r="S806">
        <f t="shared" ca="1" si="51"/>
        <v>0.10975101255720643</v>
      </c>
      <c r="T806" s="5">
        <f t="shared" ca="1" si="52"/>
        <v>0.74071729300788036</v>
      </c>
      <c r="U806">
        <v>100800</v>
      </c>
      <c r="Y806" s="8">
        <v>10800</v>
      </c>
    </row>
    <row r="807" spans="1:25" x14ac:dyDescent="0.25">
      <c r="A807" cm="1">
        <f t="array" aca="1" ref="A807" ca="1">INDEX($U$7:$U$50006, RANK(T807,$T$7:$T$50006), 1)</f>
        <v>100407</v>
      </c>
      <c r="B807" cm="1">
        <f t="array" aca="1" ref="B807" ca="1">INDEX($Y$7:$Y$50006, RANK(T807,$T$7:$T$50006), 1)</f>
        <v>10407</v>
      </c>
      <c r="C807" t="str">
        <f t="shared" ca="1" si="49"/>
        <v>BC</v>
      </c>
      <c r="D807" t="str">
        <f t="shared" ca="1" si="50"/>
        <v>Square</v>
      </c>
      <c r="E807" cm="1">
        <f t="array" aca="1" ref="E807" ca="1">INDEX($Z$7:$Z$46,RANDBETWEEN(1,ROWS($Z$7:$Z$46)))</f>
        <v>2022</v>
      </c>
      <c r="F807" cm="1">
        <f t="array" aca="1" ref="F807" ca="1">INDEX($AB$7:$AB$126,RANDBETWEEN(1,ROWS($AB$7:$AB$126)))</f>
        <v>33</v>
      </c>
      <c r="G807">
        <f ca="1">IF(_xlfn.NORM.INV(T807,$R$7,$R$8)&lt;0,0,_xlfn.NORM.INV(T807,$R$7,$R$8))*VLOOKUP(C807,$V$7:$W$10,2,FALSE)</f>
        <v>3.1734300384110798</v>
      </c>
      <c r="H807" s="6">
        <f ca="1">G807*VLOOKUP(C807,$V$7:$X$12,3,FALSE)</f>
        <v>47.601450576166201</v>
      </c>
      <c r="I807" t="str" cm="1">
        <f t="array" aca="1" ref="I807" ca="1">INDEX(data_generation!$AD$7:$AD$9,RANDBETWEEN(1,ROWS(data_generation!$AD$7:$AD$9)))</f>
        <v>Uncommited</v>
      </c>
      <c r="J807" t="str" cm="1">
        <f t="array" aca="1" ref="J807" ca="1">INDEX(data_generation!$AE$7:$AE$9,RANDBETWEEN(1,ROWS(data_generation!$AE$7:$AE$9)))</f>
        <v>Work</v>
      </c>
      <c r="K807" t="b" cm="1">
        <f t="array" aca="1" ref="K807" ca="1">INDEX(data_generation!$AF$7:$AF$8,RANDBETWEEN(1,ROWS(data_generation!$AF$7:$AF$8)))</f>
        <v>1</v>
      </c>
      <c r="L807" t="str" cm="1">
        <f t="array" aca="1" ref="L807" ca="1">INDEX($AG$7:$AG$10,RANDBETWEEN(1,ROWS($AG$7:$AG$10)))</f>
        <v>&lt;25</v>
      </c>
      <c r="M807" t="str" cm="1">
        <f t="array" aca="1" ref="M807" ca="1">INDEX(data_generation!$AI$7:$AI$9,RANDBETWEEN(1,ROWS(data_generation!$AI$7:$AI$9)))</f>
        <v>Female</v>
      </c>
      <c r="N807" t="str" cm="1">
        <f t="array" aca="1" ref="N807" ca="1">INDEX($AK$7:$AK$9,RANDBETWEEN(1,ROWS($AK$7:$AK$9)))</f>
        <v>Above $1000</v>
      </c>
      <c r="O807" t="str" cm="1">
        <f t="array" aca="1" ref="O807" ca="1">INDEX($AM$7:$AM$12,RANDBETWEEN(1,ROWS($AM$7:$AM$12)))</f>
        <v>MN</v>
      </c>
      <c r="P807" s="6"/>
      <c r="Q807" s="6"/>
      <c r="S807">
        <f t="shared" ca="1" si="51"/>
        <v>0.42680616128305371</v>
      </c>
      <c r="T807" s="5">
        <f t="shared" ca="1" si="52"/>
        <v>0.63565177959420938</v>
      </c>
      <c r="U807">
        <v>100801</v>
      </c>
      <c r="Y807" s="8">
        <v>10801</v>
      </c>
    </row>
    <row r="808" spans="1:25" x14ac:dyDescent="0.25">
      <c r="A808" cm="1">
        <f t="array" aca="1" ref="A808" ca="1">INDEX($U$7:$U$50006, RANK(T808,$T$7:$T$50006), 1)</f>
        <v>100038</v>
      </c>
      <c r="B808" cm="1">
        <f t="array" aca="1" ref="B808" ca="1">INDEX($Y$7:$Y$50006, RANK(T808,$T$7:$T$50006), 1)</f>
        <v>10038</v>
      </c>
      <c r="C808" t="str">
        <f t="shared" ca="1" si="49"/>
        <v>BC</v>
      </c>
      <c r="D808" t="str">
        <f t="shared" ca="1" si="50"/>
        <v>Square</v>
      </c>
      <c r="E808" cm="1">
        <f t="array" aca="1" ref="E808" ca="1">INDEX($Z$7:$Z$46,RANDBETWEEN(1,ROWS($Z$7:$Z$46)))</f>
        <v>2023</v>
      </c>
      <c r="F808" cm="1">
        <f t="array" aca="1" ref="F808" ca="1">INDEX($AB$7:$AB$126,RANDBETWEEN(1,ROWS($AB$7:$AB$126)))</f>
        <v>96</v>
      </c>
      <c r="G808">
        <f ca="1">IF(_xlfn.NORM.INV(T808,$R$7,$R$8)&lt;0,0,_xlfn.NORM.INV(T808,$R$7,$R$8))*VLOOKUP(C808,$V$7:$W$10,2,FALSE)</f>
        <v>3.8810809109580022</v>
      </c>
      <c r="H808" s="6">
        <f ca="1">G808*VLOOKUP(C808,$V$7:$X$12,3,FALSE)</f>
        <v>58.216213664370031</v>
      </c>
      <c r="I808" t="str" cm="1">
        <f t="array" aca="1" ref="I808" ca="1">INDEX(data_generation!$AD$7:$AD$9,RANDBETWEEN(1,ROWS(data_generation!$AD$7:$AD$9)))</f>
        <v>Disloyal</v>
      </c>
      <c r="J808" t="str" cm="1">
        <f t="array" aca="1" ref="J808" ca="1">INDEX(data_generation!$AE$7:$AE$9,RANDBETWEEN(1,ROWS(data_generation!$AE$7:$AE$9)))</f>
        <v>Work</v>
      </c>
      <c r="K808" t="b" cm="1">
        <f t="array" aca="1" ref="K808" ca="1">INDEX(data_generation!$AF$7:$AF$8,RANDBETWEEN(1,ROWS(data_generation!$AF$7:$AF$8)))</f>
        <v>0</v>
      </c>
      <c r="L808" t="str" cm="1">
        <f t="array" aca="1" ref="L808" ca="1">INDEX($AG$7:$AG$10,RANDBETWEEN(1,ROWS($AG$7:$AG$10)))</f>
        <v>&lt;25</v>
      </c>
      <c r="M808" t="str" cm="1">
        <f t="array" aca="1" ref="M808" ca="1">INDEX(data_generation!$AI$7:$AI$9,RANDBETWEEN(1,ROWS(data_generation!$AI$7:$AI$9)))</f>
        <v>Other</v>
      </c>
      <c r="N808" t="str" cm="1">
        <f t="array" aca="1" ref="N808" ca="1">INDEX($AK$7:$AK$9,RANDBETWEEN(1,ROWS($AK$7:$AK$9)))</f>
        <v>$500-$1000</v>
      </c>
      <c r="O808" t="str" cm="1">
        <f t="array" aca="1" ref="O808" ca="1">INDEX($AM$7:$AM$12,RANDBETWEEN(1,ROWS($AM$7:$AM$12)))</f>
        <v>IL</v>
      </c>
      <c r="P808" s="6"/>
      <c r="Q808" s="6"/>
      <c r="S808">
        <f t="shared" ca="1" si="51"/>
        <v>0.10706187895742303</v>
      </c>
      <c r="T808" s="5">
        <f t="shared" ca="1" si="52"/>
        <v>0.96097901975167033</v>
      </c>
      <c r="U808">
        <v>100802</v>
      </c>
      <c r="Y808" s="8">
        <v>10802</v>
      </c>
    </row>
    <row r="809" spans="1:25" x14ac:dyDescent="0.25">
      <c r="A809" cm="1">
        <f t="array" aca="1" ref="A809" ca="1">INDEX($U$7:$U$50006, RANK(T809,$T$7:$T$50006), 1)</f>
        <v>100808</v>
      </c>
      <c r="B809" cm="1">
        <f t="array" aca="1" ref="B809" ca="1">INDEX($Y$7:$Y$50006, RANK(T809,$T$7:$T$50006), 1)</f>
        <v>10808</v>
      </c>
      <c r="C809" t="str">
        <f t="shared" ca="1" si="49"/>
        <v>AB</v>
      </c>
      <c r="D809" t="str">
        <f t="shared" ca="1" si="50"/>
        <v>Circle</v>
      </c>
      <c r="E809" cm="1">
        <f t="array" aca="1" ref="E809" ca="1">INDEX($Z$7:$Z$46,RANDBETWEEN(1,ROWS($Z$7:$Z$46)))</f>
        <v>2017</v>
      </c>
      <c r="F809" cm="1">
        <f t="array" aca="1" ref="F809" ca="1">INDEX($AB$7:$AB$126,RANDBETWEEN(1,ROWS($AB$7:$AB$126)))</f>
        <v>93</v>
      </c>
      <c r="G809">
        <f ca="1">IF(_xlfn.NORM.INV(T809,$R$7,$R$8)&lt;0,0,_xlfn.NORM.INV(T809,$R$7,$R$8))*VLOOKUP(C809,$V$7:$W$10,2,FALSE)</f>
        <v>48.808465697977553</v>
      </c>
      <c r="H809" s="6">
        <f ca="1">G809*VLOOKUP(C809,$V$7:$X$12,3,FALSE)</f>
        <v>122.02116424494389</v>
      </c>
      <c r="I809" t="str" cm="1">
        <f t="array" aca="1" ref="I809" ca="1">INDEX(data_generation!$AD$7:$AD$9,RANDBETWEEN(1,ROWS(data_generation!$AD$7:$AD$9)))</f>
        <v>Disloyal</v>
      </c>
      <c r="J809" t="str" cm="1">
        <f t="array" aca="1" ref="J809" ca="1">INDEX(data_generation!$AE$7:$AE$9,RANDBETWEEN(1,ROWS(data_generation!$AE$7:$AE$9)))</f>
        <v>School</v>
      </c>
      <c r="K809" t="b" cm="1">
        <f t="array" aca="1" ref="K809" ca="1">INDEX(data_generation!$AF$7:$AF$8,RANDBETWEEN(1,ROWS(data_generation!$AF$7:$AF$8)))</f>
        <v>0</v>
      </c>
      <c r="L809" t="str" cm="1">
        <f t="array" aca="1" ref="L809" ca="1">INDEX($AG$7:$AG$10,RANDBETWEEN(1,ROWS($AG$7:$AG$10)))</f>
        <v>&gt;65</v>
      </c>
      <c r="M809" t="str" cm="1">
        <f t="array" aca="1" ref="M809" ca="1">INDEX(data_generation!$AI$7:$AI$9,RANDBETWEEN(1,ROWS(data_generation!$AI$7:$AI$9)))</f>
        <v>Male</v>
      </c>
      <c r="N809" t="str" cm="1">
        <f t="array" aca="1" ref="N809" ca="1">INDEX($AK$7:$AK$9,RANDBETWEEN(1,ROWS($AK$7:$AK$9)))</f>
        <v>Above $1000</v>
      </c>
      <c r="O809" t="str" cm="1">
        <f t="array" aca="1" ref="O809" ca="1">INDEX($AM$7:$AM$12,RANDBETWEEN(1,ROWS($AM$7:$AM$12)))</f>
        <v>MO</v>
      </c>
      <c r="P809" s="6"/>
      <c r="Q809" s="6"/>
      <c r="S809">
        <f t="shared" ca="1" si="51"/>
        <v>0.34032736858378432</v>
      </c>
      <c r="T809" s="5">
        <f t="shared" ca="1" si="52"/>
        <v>0.28202473727835553</v>
      </c>
      <c r="U809">
        <v>100803</v>
      </c>
      <c r="Y809" s="8">
        <v>10803</v>
      </c>
    </row>
    <row r="810" spans="1:25" x14ac:dyDescent="0.25">
      <c r="A810" cm="1">
        <f t="array" aca="1" ref="A810" ca="1">INDEX($U$7:$U$50006, RANK(T810,$T$7:$T$50006), 1)</f>
        <v>100783</v>
      </c>
      <c r="B810" cm="1">
        <f t="array" aca="1" ref="B810" ca="1">INDEX($Y$7:$Y$50006, RANK(T810,$T$7:$T$50006), 1)</f>
        <v>10783</v>
      </c>
      <c r="C810" t="str">
        <f t="shared" ca="1" si="49"/>
        <v>AB</v>
      </c>
      <c r="D810" t="str">
        <f t="shared" ca="1" si="50"/>
        <v>Circle</v>
      </c>
      <c r="E810" cm="1">
        <f t="array" aca="1" ref="E810" ca="1">INDEX($Z$7:$Z$46,RANDBETWEEN(1,ROWS($Z$7:$Z$46)))</f>
        <v>2023</v>
      </c>
      <c r="F810" cm="1">
        <f t="array" aca="1" ref="F810" ca="1">INDEX($AB$7:$AB$126,RANDBETWEEN(1,ROWS($AB$7:$AB$126)))</f>
        <v>8</v>
      </c>
      <c r="G810">
        <f ca="1">IF(_xlfn.NORM.INV(T810,$R$7,$R$8)&lt;0,0,_xlfn.NORM.INV(T810,$R$7,$R$8))*VLOOKUP(C810,$V$7:$W$10,2,FALSE)</f>
        <v>49.626830758403003</v>
      </c>
      <c r="H810" s="6">
        <f ca="1">G810*VLOOKUP(C810,$V$7:$X$12,3,FALSE)</f>
        <v>124.06707689600751</v>
      </c>
      <c r="I810" t="str" cm="1">
        <f t="array" aca="1" ref="I810" ca="1">INDEX(data_generation!$AD$7:$AD$9,RANDBETWEEN(1,ROWS(data_generation!$AD$7:$AD$9)))</f>
        <v>Loyal</v>
      </c>
      <c r="J810" t="str" cm="1">
        <f t="array" aca="1" ref="J810" ca="1">INDEX(data_generation!$AE$7:$AE$9,RANDBETWEEN(1,ROWS(data_generation!$AE$7:$AE$9)))</f>
        <v>Work</v>
      </c>
      <c r="K810" t="b" cm="1">
        <f t="array" aca="1" ref="K810" ca="1">INDEX(data_generation!$AF$7:$AF$8,RANDBETWEEN(1,ROWS(data_generation!$AF$7:$AF$8)))</f>
        <v>0</v>
      </c>
      <c r="L810" t="str" cm="1">
        <f t="array" aca="1" ref="L810" ca="1">INDEX($AG$7:$AG$10,RANDBETWEEN(1,ROWS($AG$7:$AG$10)))</f>
        <v>&gt;65</v>
      </c>
      <c r="M810" t="str" cm="1">
        <f t="array" aca="1" ref="M810" ca="1">INDEX(data_generation!$AI$7:$AI$9,RANDBETWEEN(1,ROWS(data_generation!$AI$7:$AI$9)))</f>
        <v>Other</v>
      </c>
      <c r="N810" t="str" cm="1">
        <f t="array" aca="1" ref="N810" ca="1">INDEX($AK$7:$AK$9,RANDBETWEEN(1,ROWS($AK$7:$AK$9)))</f>
        <v>$500-$1000</v>
      </c>
      <c r="O810" t="str" cm="1">
        <f t="array" aca="1" ref="O810" ca="1">INDEX($AM$7:$AM$12,RANDBETWEEN(1,ROWS($AM$7:$AM$12)))</f>
        <v>MO</v>
      </c>
      <c r="P810" s="6"/>
      <c r="Q810" s="6"/>
      <c r="S810">
        <f t="shared" ca="1" si="51"/>
        <v>0.40113472929891725</v>
      </c>
      <c r="T810" s="5">
        <f t="shared" ca="1" si="52"/>
        <v>0.3135163066956107</v>
      </c>
      <c r="U810">
        <v>100804</v>
      </c>
      <c r="Y810" s="8">
        <v>10804</v>
      </c>
    </row>
    <row r="811" spans="1:25" x14ac:dyDescent="0.25">
      <c r="A811" cm="1">
        <f t="array" aca="1" ref="A811" ca="1">INDEX($U$7:$U$50006, RANK(T811,$T$7:$T$50006), 1)</f>
        <v>100869</v>
      </c>
      <c r="B811" cm="1">
        <f t="array" aca="1" ref="B811" ca="1">INDEX($Y$7:$Y$50006, RANK(T811,$T$7:$T$50006), 1)</f>
        <v>10869</v>
      </c>
      <c r="C811" t="str">
        <f t="shared" ca="1" si="49"/>
        <v>BC</v>
      </c>
      <c r="D811" t="str">
        <f t="shared" ca="1" si="50"/>
        <v>Square</v>
      </c>
      <c r="E811" cm="1">
        <f t="array" aca="1" ref="E811" ca="1">INDEX($Z$7:$Z$46,RANDBETWEEN(1,ROWS($Z$7:$Z$46)))</f>
        <v>2023</v>
      </c>
      <c r="F811" cm="1">
        <f t="array" aca="1" ref="F811" ca="1">INDEX($AB$7:$AB$126,RANDBETWEEN(1,ROWS($AB$7:$AB$126)))</f>
        <v>19</v>
      </c>
      <c r="G811">
        <f ca="1">IF(_xlfn.NORM.INV(T811,$R$7,$R$8)&lt;0,0,_xlfn.NORM.INV(T811,$R$7,$R$8))*VLOOKUP(C811,$V$7:$W$10,2,FALSE)</f>
        <v>2.6405333908698907</v>
      </c>
      <c r="H811" s="6">
        <f ca="1">G811*VLOOKUP(C811,$V$7:$X$12,3,FALSE)</f>
        <v>39.60800086304836</v>
      </c>
      <c r="I811" t="str" cm="1">
        <f t="array" aca="1" ref="I811" ca="1">INDEX(data_generation!$AD$7:$AD$9,RANDBETWEEN(1,ROWS(data_generation!$AD$7:$AD$9)))</f>
        <v>Loyal</v>
      </c>
      <c r="J811" t="str" cm="1">
        <f t="array" aca="1" ref="J811" ca="1">INDEX(data_generation!$AE$7:$AE$9,RANDBETWEEN(1,ROWS(data_generation!$AE$7:$AE$9)))</f>
        <v>School</v>
      </c>
      <c r="K811" t="b" cm="1">
        <f t="array" aca="1" ref="K811" ca="1">INDEX(data_generation!$AF$7:$AF$8,RANDBETWEEN(1,ROWS(data_generation!$AF$7:$AF$8)))</f>
        <v>1</v>
      </c>
      <c r="L811" t="str" cm="1">
        <f t="array" aca="1" ref="L811" ca="1">INDEX($AG$7:$AG$10,RANDBETWEEN(1,ROWS($AG$7:$AG$10)))</f>
        <v>&lt;25</v>
      </c>
      <c r="M811" t="str" cm="1">
        <f t="array" aca="1" ref="M811" ca="1">INDEX(data_generation!$AI$7:$AI$9,RANDBETWEEN(1,ROWS(data_generation!$AI$7:$AI$9)))</f>
        <v>Other</v>
      </c>
      <c r="N811" t="str" cm="1">
        <f t="array" aca="1" ref="N811" ca="1">INDEX($AK$7:$AK$9,RANDBETWEEN(1,ROWS($AK$7:$AK$9)))</f>
        <v>Above $1000</v>
      </c>
      <c r="O811" t="str" cm="1">
        <f t="array" aca="1" ref="O811" ca="1">INDEX($AM$7:$AM$12,RANDBETWEEN(1,ROWS($AM$7:$AM$12)))</f>
        <v>MN</v>
      </c>
      <c r="P811" s="6"/>
      <c r="Q811" s="6"/>
      <c r="S811">
        <f t="shared" ca="1" si="51"/>
        <v>0.73081187103056244</v>
      </c>
      <c r="T811" s="5">
        <f t="shared" ca="1" si="52"/>
        <v>0.23609103397554532</v>
      </c>
      <c r="U811">
        <v>100805</v>
      </c>
      <c r="Y811" s="8">
        <v>10805</v>
      </c>
    </row>
    <row r="812" spans="1:25" x14ac:dyDescent="0.25">
      <c r="A812" cm="1">
        <f t="array" aca="1" ref="A812" ca="1">INDEX($U$7:$U$50006, RANK(T812,$T$7:$T$50006), 1)</f>
        <v>100458</v>
      </c>
      <c r="B812" cm="1">
        <f t="array" aca="1" ref="B812" ca="1">INDEX($Y$7:$Y$50006, RANK(T812,$T$7:$T$50006), 1)</f>
        <v>10458</v>
      </c>
      <c r="C812" t="str">
        <f t="shared" ca="1" si="49"/>
        <v>BC</v>
      </c>
      <c r="D812" t="str">
        <f t="shared" ca="1" si="50"/>
        <v>Square</v>
      </c>
      <c r="E812" cm="1">
        <f t="array" aca="1" ref="E812" ca="1">INDEX($Z$7:$Z$46,RANDBETWEEN(1,ROWS($Z$7:$Z$46)))</f>
        <v>2021</v>
      </c>
      <c r="F812" cm="1">
        <f t="array" aca="1" ref="F812" ca="1">INDEX($AB$7:$AB$126,RANDBETWEEN(1,ROWS($AB$7:$AB$126)))</f>
        <v>45</v>
      </c>
      <c r="G812">
        <f ca="1">IF(_xlfn.NORM.INV(T812,$R$7,$R$8)&lt;0,0,_xlfn.NORM.INV(T812,$R$7,$R$8))*VLOOKUP(C812,$V$7:$W$10,2,FALSE)</f>
        <v>3.112911321018009</v>
      </c>
      <c r="H812" s="6">
        <f ca="1">G812*VLOOKUP(C812,$V$7:$X$12,3,FALSE)</f>
        <v>46.693669815270134</v>
      </c>
      <c r="I812" t="str" cm="1">
        <f t="array" aca="1" ref="I812" ca="1">INDEX(data_generation!$AD$7:$AD$9,RANDBETWEEN(1,ROWS(data_generation!$AD$7:$AD$9)))</f>
        <v>Uncommited</v>
      </c>
      <c r="J812" t="str" cm="1">
        <f t="array" aca="1" ref="J812" ca="1">INDEX(data_generation!$AE$7:$AE$9,RANDBETWEEN(1,ROWS(data_generation!$AE$7:$AE$9)))</f>
        <v>School</v>
      </c>
      <c r="K812" t="b" cm="1">
        <f t="array" aca="1" ref="K812" ca="1">INDEX(data_generation!$AF$7:$AF$8,RANDBETWEEN(1,ROWS(data_generation!$AF$7:$AF$8)))</f>
        <v>1</v>
      </c>
      <c r="L812" t="str" cm="1">
        <f t="array" aca="1" ref="L812" ca="1">INDEX($AG$7:$AG$10,RANDBETWEEN(1,ROWS($AG$7:$AG$10)))</f>
        <v>&lt;25</v>
      </c>
      <c r="M812" t="str" cm="1">
        <f t="array" aca="1" ref="M812" ca="1">INDEX(data_generation!$AI$7:$AI$9,RANDBETWEEN(1,ROWS(data_generation!$AI$7:$AI$9)))</f>
        <v>Other</v>
      </c>
      <c r="N812" t="str" cm="1">
        <f t="array" aca="1" ref="N812" ca="1">INDEX($AK$7:$AK$9,RANDBETWEEN(1,ROWS($AK$7:$AK$9)))</f>
        <v>Under $500</v>
      </c>
      <c r="O812" t="str" cm="1">
        <f t="array" aca="1" ref="O812" ca="1">INDEX($AM$7:$AM$12,RANDBETWEEN(1,ROWS($AM$7:$AM$12)))</f>
        <v>IA</v>
      </c>
      <c r="P812" s="6"/>
      <c r="Q812" s="6"/>
      <c r="S812">
        <f t="shared" ca="1" si="51"/>
        <v>0.72488161977224241</v>
      </c>
      <c r="T812" s="5">
        <f t="shared" ca="1" si="52"/>
        <v>0.58933031694188598</v>
      </c>
      <c r="U812">
        <v>100806</v>
      </c>
      <c r="Y812" s="8">
        <v>10806</v>
      </c>
    </row>
    <row r="813" spans="1:25" x14ac:dyDescent="0.25">
      <c r="A813" cm="1">
        <f t="array" aca="1" ref="A813" ca="1">INDEX($U$7:$U$50006, RANK(T813,$T$7:$T$50006), 1)</f>
        <v>100954</v>
      </c>
      <c r="B813" cm="1">
        <f t="array" aca="1" ref="B813" ca="1">INDEX($Y$7:$Y$50006, RANK(T813,$T$7:$T$50006), 1)</f>
        <v>10954</v>
      </c>
      <c r="C813" t="str">
        <f t="shared" ca="1" si="49"/>
        <v>BC</v>
      </c>
      <c r="D813" t="str">
        <f t="shared" ca="1" si="50"/>
        <v>Square</v>
      </c>
      <c r="E813" cm="1">
        <f t="array" aca="1" ref="E813" ca="1">INDEX($Z$7:$Z$46,RANDBETWEEN(1,ROWS($Z$7:$Z$46)))</f>
        <v>2022</v>
      </c>
      <c r="F813" cm="1">
        <f t="array" aca="1" ref="F813" ca="1">INDEX($AB$7:$AB$126,RANDBETWEEN(1,ROWS($AB$7:$AB$126)))</f>
        <v>13</v>
      </c>
      <c r="G813">
        <f ca="1">IF(_xlfn.NORM.INV(T813,$R$7,$R$8)&lt;0,0,_xlfn.NORM.INV(T813,$R$7,$R$8))*VLOOKUP(C813,$V$7:$W$10,2,FALSE)</f>
        <v>2.4996314431176114</v>
      </c>
      <c r="H813" s="6">
        <f ca="1">G813*VLOOKUP(C813,$V$7:$X$12,3,FALSE)</f>
        <v>37.494471646764168</v>
      </c>
      <c r="I813" t="str" cm="1">
        <f t="array" aca="1" ref="I813" ca="1">INDEX(data_generation!$AD$7:$AD$9,RANDBETWEEN(1,ROWS(data_generation!$AD$7:$AD$9)))</f>
        <v>Uncommited</v>
      </c>
      <c r="J813" t="str" cm="1">
        <f t="array" aca="1" ref="J813" ca="1">INDEX(data_generation!$AE$7:$AE$9,RANDBETWEEN(1,ROWS(data_generation!$AE$7:$AE$9)))</f>
        <v>School</v>
      </c>
      <c r="K813" t="b" cm="1">
        <f t="array" aca="1" ref="K813" ca="1">INDEX(data_generation!$AF$7:$AF$8,RANDBETWEEN(1,ROWS(data_generation!$AF$7:$AF$8)))</f>
        <v>1</v>
      </c>
      <c r="L813" t="str" cm="1">
        <f t="array" aca="1" ref="L813" ca="1">INDEX($AG$7:$AG$10,RANDBETWEEN(1,ROWS($AG$7:$AG$10)))</f>
        <v>46-65</v>
      </c>
      <c r="M813" t="str" cm="1">
        <f t="array" aca="1" ref="M813" ca="1">INDEX(data_generation!$AI$7:$AI$9,RANDBETWEEN(1,ROWS(data_generation!$AI$7:$AI$9)))</f>
        <v>Male</v>
      </c>
      <c r="N813" t="str" cm="1">
        <f t="array" aca="1" ref="N813" ca="1">INDEX($AK$7:$AK$9,RANDBETWEEN(1,ROWS($AK$7:$AK$9)))</f>
        <v>Above $1000</v>
      </c>
      <c r="O813" t="str" cm="1">
        <f t="array" aca="1" ref="O813" ca="1">INDEX($AM$7:$AM$12,RANDBETWEEN(1,ROWS($AM$7:$AM$12)))</f>
        <v>IN</v>
      </c>
      <c r="P813" s="6"/>
      <c r="Q813" s="6"/>
      <c r="S813">
        <f t="shared" ca="1" si="51"/>
        <v>0.37490085114391414</v>
      </c>
      <c r="T813" s="5">
        <f t="shared" ca="1" si="52"/>
        <v>0.15847695971552267</v>
      </c>
      <c r="U813">
        <v>100807</v>
      </c>
      <c r="Y813" s="8">
        <v>10807</v>
      </c>
    </row>
    <row r="814" spans="1:25" x14ac:dyDescent="0.25">
      <c r="A814" cm="1">
        <f t="array" aca="1" ref="A814" ca="1">INDEX($U$7:$U$50006, RANK(T814,$T$7:$T$50006), 1)</f>
        <v>101083</v>
      </c>
      <c r="B814" cm="1">
        <f t="array" aca="1" ref="B814" ca="1">INDEX($Y$7:$Y$50006, RANK(T814,$T$7:$T$50006), 1)</f>
        <v>11083</v>
      </c>
      <c r="C814" t="str">
        <f t="shared" ca="1" si="49"/>
        <v>AB</v>
      </c>
      <c r="D814" t="str">
        <f t="shared" ca="1" si="50"/>
        <v>Circle</v>
      </c>
      <c r="E814" cm="1">
        <f t="array" aca="1" ref="E814" ca="1">INDEX($Z$7:$Z$46,RANDBETWEEN(1,ROWS($Z$7:$Z$46)))</f>
        <v>2022</v>
      </c>
      <c r="F814" cm="1">
        <f t="array" aca="1" ref="F814" ca="1">INDEX($AB$7:$AB$126,RANDBETWEEN(1,ROWS($AB$7:$AB$126)))</f>
        <v>104</v>
      </c>
      <c r="G814">
        <f ca="1">IF(_xlfn.NORM.INV(T814,$R$7,$R$8)&lt;0,0,_xlfn.NORM.INV(T814,$R$7,$R$8))*VLOOKUP(C814,$V$7:$W$10,2,FALSE)</f>
        <v>36.061510493568939</v>
      </c>
      <c r="H814" s="6">
        <f ca="1">G814*VLOOKUP(C814,$V$7:$X$12,3,FALSE)</f>
        <v>90.153776233922343</v>
      </c>
      <c r="I814" t="str" cm="1">
        <f t="array" aca="1" ref="I814" ca="1">INDEX(data_generation!$AD$7:$AD$9,RANDBETWEEN(1,ROWS(data_generation!$AD$7:$AD$9)))</f>
        <v>Loyal</v>
      </c>
      <c r="J814" t="str" cm="1">
        <f t="array" aca="1" ref="J814" ca="1">INDEX(data_generation!$AE$7:$AE$9,RANDBETWEEN(1,ROWS(data_generation!$AE$7:$AE$9)))</f>
        <v>Home</v>
      </c>
      <c r="K814" t="b" cm="1">
        <f t="array" aca="1" ref="K814" ca="1">INDEX(data_generation!$AF$7:$AF$8,RANDBETWEEN(1,ROWS(data_generation!$AF$7:$AF$8)))</f>
        <v>1</v>
      </c>
      <c r="L814" t="str" cm="1">
        <f t="array" aca="1" ref="L814" ca="1">INDEX($AG$7:$AG$10,RANDBETWEEN(1,ROWS($AG$7:$AG$10)))</f>
        <v>&gt;65</v>
      </c>
      <c r="M814" t="str" cm="1">
        <f t="array" aca="1" ref="M814" ca="1">INDEX(data_generation!$AI$7:$AI$9,RANDBETWEEN(1,ROWS(data_generation!$AI$7:$AI$9)))</f>
        <v>Other</v>
      </c>
      <c r="N814" t="str" cm="1">
        <f t="array" aca="1" ref="N814" ca="1">INDEX($AK$7:$AK$9,RANDBETWEEN(1,ROWS($AK$7:$AK$9)))</f>
        <v>Under $500</v>
      </c>
      <c r="O814" t="str" cm="1">
        <f t="array" aca="1" ref="O814" ca="1">INDEX($AM$7:$AM$12,RANDBETWEEN(1,ROWS($AM$7:$AM$12)))</f>
        <v>IA</v>
      </c>
      <c r="P814" s="6"/>
      <c r="Q814" s="6"/>
      <c r="S814">
        <f t="shared" ca="1" si="51"/>
        <v>0.71878662286997519</v>
      </c>
      <c r="T814" s="5">
        <f t="shared" ca="1" si="52"/>
        <v>2.3121663736698883E-2</v>
      </c>
      <c r="U814">
        <v>100808</v>
      </c>
      <c r="Y814" s="8">
        <v>10808</v>
      </c>
    </row>
    <row r="815" spans="1:25" x14ac:dyDescent="0.25">
      <c r="A815" cm="1">
        <f t="array" aca="1" ref="A815" ca="1">INDEX($U$7:$U$50006, RANK(T815,$T$7:$T$50006), 1)</f>
        <v>100613</v>
      </c>
      <c r="B815" cm="1">
        <f t="array" aca="1" ref="B815" ca="1">INDEX($Y$7:$Y$50006, RANK(T815,$T$7:$T$50006), 1)</f>
        <v>10613</v>
      </c>
      <c r="C815" t="str">
        <f t="shared" ca="1" si="49"/>
        <v>BB</v>
      </c>
      <c r="D815" t="str">
        <f t="shared" ca="1" si="50"/>
        <v>Circle</v>
      </c>
      <c r="E815" cm="1">
        <f t="array" aca="1" ref="E815" ca="1">INDEX($Z$7:$Z$46,RANDBETWEEN(1,ROWS($Z$7:$Z$46)))</f>
        <v>2022</v>
      </c>
      <c r="F815" cm="1">
        <f t="array" aca="1" ref="F815" ca="1">INDEX($AB$7:$AB$126,RANDBETWEEN(1,ROWS($AB$7:$AB$126)))</f>
        <v>4</v>
      </c>
      <c r="G815">
        <f ca="1">IF(_xlfn.NORM.INV(T815,$R$7,$R$8)&lt;0,0,_xlfn.NORM.INV(T815,$R$7,$R$8))*VLOOKUP(C815,$V$7:$W$10,2,FALSE)</f>
        <v>26.375675453207858</v>
      </c>
      <c r="H815" s="6">
        <f ca="1">G815*VLOOKUP(C815,$V$7:$X$12,3,FALSE)</f>
        <v>263.75675453207856</v>
      </c>
      <c r="I815" t="str" cm="1">
        <f t="array" aca="1" ref="I815" ca="1">INDEX(data_generation!$AD$7:$AD$9,RANDBETWEEN(1,ROWS(data_generation!$AD$7:$AD$9)))</f>
        <v>Loyal</v>
      </c>
      <c r="J815" t="str" cm="1">
        <f t="array" aca="1" ref="J815" ca="1">INDEX(data_generation!$AE$7:$AE$9,RANDBETWEEN(1,ROWS(data_generation!$AE$7:$AE$9)))</f>
        <v>Work</v>
      </c>
      <c r="K815" t="b" cm="1">
        <f t="array" aca="1" ref="K815" ca="1">INDEX(data_generation!$AF$7:$AF$8,RANDBETWEEN(1,ROWS(data_generation!$AF$7:$AF$8)))</f>
        <v>0</v>
      </c>
      <c r="L815" t="str" cm="1">
        <f t="array" aca="1" ref="L815" ca="1">INDEX($AG$7:$AG$10,RANDBETWEEN(1,ROWS($AG$7:$AG$10)))</f>
        <v>46-65</v>
      </c>
      <c r="M815" t="str" cm="1">
        <f t="array" aca="1" ref="M815" ca="1">INDEX(data_generation!$AI$7:$AI$9,RANDBETWEEN(1,ROWS(data_generation!$AI$7:$AI$9)))</f>
        <v>Female</v>
      </c>
      <c r="N815" t="str" cm="1">
        <f t="array" aca="1" ref="N815" ca="1">INDEX($AK$7:$AK$9,RANDBETWEEN(1,ROWS($AK$7:$AK$9)))</f>
        <v>Above $1000</v>
      </c>
      <c r="O815" t="str" cm="1">
        <f t="array" aca="1" ref="O815" ca="1">INDEX($AM$7:$AM$12,RANDBETWEEN(1,ROWS($AM$7:$AM$12)))</f>
        <v>MN</v>
      </c>
      <c r="P815" s="6"/>
      <c r="Q815" s="6"/>
      <c r="S815">
        <f t="shared" ca="1" si="51"/>
        <v>7.8805602339514613E-2</v>
      </c>
      <c r="T815" s="5">
        <f t="shared" ca="1" si="52"/>
        <v>0.44482828297857513</v>
      </c>
      <c r="U815">
        <v>100809</v>
      </c>
      <c r="Y815" s="8">
        <v>10809</v>
      </c>
    </row>
    <row r="816" spans="1:25" x14ac:dyDescent="0.25">
      <c r="A816" cm="1">
        <f t="array" aca="1" ref="A816" ca="1">INDEX($U$7:$U$50006, RANK(T816,$T$7:$T$50006), 1)</f>
        <v>100844</v>
      </c>
      <c r="B816" cm="1">
        <f t="array" aca="1" ref="B816" ca="1">INDEX($Y$7:$Y$50006, RANK(T816,$T$7:$T$50006), 1)</f>
        <v>10844</v>
      </c>
      <c r="C816" t="str">
        <f t="shared" ca="1" si="49"/>
        <v>AC</v>
      </c>
      <c r="D816" t="str">
        <f t="shared" ca="1" si="50"/>
        <v>Circle</v>
      </c>
      <c r="E816" cm="1">
        <f t="array" aca="1" ref="E816" ca="1">INDEX($Z$7:$Z$46,RANDBETWEEN(1,ROWS($Z$7:$Z$46)))</f>
        <v>2022</v>
      </c>
      <c r="F816" cm="1">
        <f t="array" aca="1" ref="F816" ca="1">INDEX($AB$7:$AB$126,RANDBETWEEN(1,ROWS($AB$7:$AB$126)))</f>
        <v>69</v>
      </c>
      <c r="G816">
        <f ca="1">IF(_xlfn.NORM.INV(T816,$R$7,$R$8)&lt;0,0,_xlfn.NORM.INV(T816,$R$7,$R$8))*VLOOKUP(C816,$V$7:$W$10,2,FALSE)</f>
        <v>45.41438146930745</v>
      </c>
      <c r="H816" s="6">
        <f ca="1">G816*VLOOKUP(C816,$V$7:$X$12,3,FALSE)</f>
        <v>136.24314440792236</v>
      </c>
      <c r="I816" t="str" cm="1">
        <f t="array" aca="1" ref="I816" ca="1">INDEX(data_generation!$AD$7:$AD$9,RANDBETWEEN(1,ROWS(data_generation!$AD$7:$AD$9)))</f>
        <v>Uncommited</v>
      </c>
      <c r="J816" t="str" cm="1">
        <f t="array" aca="1" ref="J816" ca="1">INDEX(data_generation!$AE$7:$AE$9,RANDBETWEEN(1,ROWS(data_generation!$AE$7:$AE$9)))</f>
        <v>Work</v>
      </c>
      <c r="K816" t="b" cm="1">
        <f t="array" aca="1" ref="K816" ca="1">INDEX(data_generation!$AF$7:$AF$8,RANDBETWEEN(1,ROWS(data_generation!$AF$7:$AF$8)))</f>
        <v>1</v>
      </c>
      <c r="L816" t="str" cm="1">
        <f t="array" aca="1" ref="L816" ca="1">INDEX($AG$7:$AG$10,RANDBETWEEN(1,ROWS($AG$7:$AG$10)))</f>
        <v>&lt;25</v>
      </c>
      <c r="M816" t="str" cm="1">
        <f t="array" aca="1" ref="M816" ca="1">INDEX(data_generation!$AI$7:$AI$9,RANDBETWEEN(1,ROWS(data_generation!$AI$7:$AI$9)))</f>
        <v>Male</v>
      </c>
      <c r="N816" t="str" cm="1">
        <f t="array" aca="1" ref="N816" ca="1">INDEX($AK$7:$AK$9,RANDBETWEEN(1,ROWS($AK$7:$AK$9)))</f>
        <v>Above $1000</v>
      </c>
      <c r="O816" t="str" cm="1">
        <f t="array" aca="1" ref="O816" ca="1">INDEX($AM$7:$AM$12,RANDBETWEEN(1,ROWS($AM$7:$AM$12)))</f>
        <v>MO</v>
      </c>
      <c r="P816" s="6"/>
      <c r="Q816" s="6"/>
      <c r="S816">
        <f t="shared" ca="1" si="51"/>
        <v>0.64386786025671339</v>
      </c>
      <c r="T816" s="5">
        <f t="shared" ca="1" si="52"/>
        <v>0.25554815350586724</v>
      </c>
      <c r="U816">
        <v>100810</v>
      </c>
      <c r="Y816" s="8">
        <v>10810</v>
      </c>
    </row>
    <row r="817" spans="1:25" x14ac:dyDescent="0.25">
      <c r="A817" cm="1">
        <f t="array" aca="1" ref="A817" ca="1">INDEX($U$7:$U$50006, RANK(T817,$T$7:$T$50006), 1)</f>
        <v>100715</v>
      </c>
      <c r="B817" cm="1">
        <f t="array" aca="1" ref="B817" ca="1">INDEX($Y$7:$Y$50006, RANK(T817,$T$7:$T$50006), 1)</f>
        <v>10715</v>
      </c>
      <c r="C817" t="str">
        <f t="shared" ca="1" si="49"/>
        <v>BC</v>
      </c>
      <c r="D817" t="str">
        <f t="shared" ca="1" si="50"/>
        <v>Square</v>
      </c>
      <c r="E817" cm="1">
        <f t="array" aca="1" ref="E817" ca="1">INDEX($Z$7:$Z$46,RANDBETWEEN(1,ROWS($Z$7:$Z$46)))</f>
        <v>2022</v>
      </c>
      <c r="F817" cm="1">
        <f t="array" aca="1" ref="F817" ca="1">INDEX($AB$7:$AB$126,RANDBETWEEN(1,ROWS($AB$7:$AB$126)))</f>
        <v>62</v>
      </c>
      <c r="G817">
        <f ca="1">IF(_xlfn.NORM.INV(T817,$R$7,$R$8)&lt;0,0,_xlfn.NORM.INV(T817,$R$7,$R$8))*VLOOKUP(C817,$V$7:$W$10,2,FALSE)</f>
        <v>2.8304457943680355</v>
      </c>
      <c r="H817" s="6">
        <f ca="1">G817*VLOOKUP(C817,$V$7:$X$12,3,FALSE)</f>
        <v>42.456686915520535</v>
      </c>
      <c r="I817" t="str" cm="1">
        <f t="array" aca="1" ref="I817" ca="1">INDEX(data_generation!$AD$7:$AD$9,RANDBETWEEN(1,ROWS(data_generation!$AD$7:$AD$9)))</f>
        <v>Disloyal</v>
      </c>
      <c r="J817" t="str" cm="1">
        <f t="array" aca="1" ref="J817" ca="1">INDEX(data_generation!$AE$7:$AE$9,RANDBETWEEN(1,ROWS(data_generation!$AE$7:$AE$9)))</f>
        <v>Work</v>
      </c>
      <c r="K817" t="b" cm="1">
        <f t="array" aca="1" ref="K817" ca="1">INDEX(data_generation!$AF$7:$AF$8,RANDBETWEEN(1,ROWS(data_generation!$AF$7:$AF$8)))</f>
        <v>0</v>
      </c>
      <c r="L817" t="str" cm="1">
        <f t="array" aca="1" ref="L817" ca="1">INDEX($AG$7:$AG$10,RANDBETWEEN(1,ROWS($AG$7:$AG$10)))</f>
        <v>46-65</v>
      </c>
      <c r="M817" t="str" cm="1">
        <f t="array" aca="1" ref="M817" ca="1">INDEX(data_generation!$AI$7:$AI$9,RANDBETWEEN(1,ROWS(data_generation!$AI$7:$AI$9)))</f>
        <v>Male</v>
      </c>
      <c r="N817" t="str" cm="1">
        <f t="array" aca="1" ref="N817" ca="1">INDEX($AK$7:$AK$9,RANDBETWEEN(1,ROWS($AK$7:$AK$9)))</f>
        <v>$500-$1000</v>
      </c>
      <c r="O817" t="str" cm="1">
        <f t="array" aca="1" ref="O817" ca="1">INDEX($AM$7:$AM$12,RANDBETWEEN(1,ROWS($AM$7:$AM$12)))</f>
        <v>IL</v>
      </c>
      <c r="P817" s="6"/>
      <c r="Q817" s="6"/>
      <c r="S817">
        <f t="shared" ca="1" si="51"/>
        <v>0.37292238029741132</v>
      </c>
      <c r="T817" s="5">
        <f t="shared" ca="1" si="52"/>
        <v>0.36726403110137484</v>
      </c>
      <c r="U817">
        <v>100811</v>
      </c>
      <c r="Y817" s="8">
        <v>10811</v>
      </c>
    </row>
    <row r="818" spans="1:25" x14ac:dyDescent="0.25">
      <c r="A818" cm="1">
        <f t="array" aca="1" ref="A818" ca="1">INDEX($U$7:$U$50006, RANK(T818,$T$7:$T$50006), 1)</f>
        <v>100971</v>
      </c>
      <c r="B818" cm="1">
        <f t="array" aca="1" ref="B818" ca="1">INDEX($Y$7:$Y$50006, RANK(T818,$T$7:$T$50006), 1)</f>
        <v>10971</v>
      </c>
      <c r="C818" t="str">
        <f t="shared" ca="1" si="49"/>
        <v>AC</v>
      </c>
      <c r="D818" t="str">
        <f t="shared" ca="1" si="50"/>
        <v>Circle</v>
      </c>
      <c r="E818" cm="1">
        <f t="array" aca="1" ref="E818" ca="1">INDEX($Z$7:$Z$46,RANDBETWEEN(1,ROWS($Z$7:$Z$46)))</f>
        <v>2022</v>
      </c>
      <c r="F818" cm="1">
        <f t="array" aca="1" ref="F818" ca="1">INDEX($AB$7:$AB$126,RANDBETWEEN(1,ROWS($AB$7:$AB$126)))</f>
        <v>91</v>
      </c>
      <c r="G818">
        <f ca="1">IF(_xlfn.NORM.INV(T818,$R$7,$R$8)&lt;0,0,_xlfn.NORM.INV(T818,$R$7,$R$8))*VLOOKUP(C818,$V$7:$W$10,2,FALSE)</f>
        <v>41.920101352700456</v>
      </c>
      <c r="H818" s="6">
        <f ca="1">G818*VLOOKUP(C818,$V$7:$X$12,3,FALSE)</f>
        <v>125.76030405810137</v>
      </c>
      <c r="I818" t="str" cm="1">
        <f t="array" aca="1" ref="I818" ca="1">INDEX(data_generation!$AD$7:$AD$9,RANDBETWEEN(1,ROWS(data_generation!$AD$7:$AD$9)))</f>
        <v>Disloyal</v>
      </c>
      <c r="J818" t="str" cm="1">
        <f t="array" aca="1" ref="J818" ca="1">INDEX(data_generation!$AE$7:$AE$9,RANDBETWEEN(1,ROWS(data_generation!$AE$7:$AE$9)))</f>
        <v>Work</v>
      </c>
      <c r="K818" t="b" cm="1">
        <f t="array" aca="1" ref="K818" ca="1">INDEX(data_generation!$AF$7:$AF$8,RANDBETWEEN(1,ROWS(data_generation!$AF$7:$AF$8)))</f>
        <v>1</v>
      </c>
      <c r="L818" t="str" cm="1">
        <f t="array" aca="1" ref="L818" ca="1">INDEX($AG$7:$AG$10,RANDBETWEEN(1,ROWS($AG$7:$AG$10)))</f>
        <v>46-65</v>
      </c>
      <c r="M818" t="str" cm="1">
        <f t="array" aca="1" ref="M818" ca="1">INDEX(data_generation!$AI$7:$AI$9,RANDBETWEEN(1,ROWS(data_generation!$AI$7:$AI$9)))</f>
        <v>Female</v>
      </c>
      <c r="N818" t="str" cm="1">
        <f t="array" aca="1" ref="N818" ca="1">INDEX($AK$7:$AK$9,RANDBETWEEN(1,ROWS($AK$7:$AK$9)))</f>
        <v>Above $1000</v>
      </c>
      <c r="O818" t="str" cm="1">
        <f t="array" aca="1" ref="O818" ca="1">INDEX($AM$7:$AM$12,RANDBETWEEN(1,ROWS($AM$7:$AM$12)))</f>
        <v>MN</v>
      </c>
      <c r="P818" s="6"/>
      <c r="Q818" s="6"/>
      <c r="S818">
        <f t="shared" ca="1" si="51"/>
        <v>0.39653551743179583</v>
      </c>
      <c r="T818" s="5">
        <f t="shared" ca="1" si="52"/>
        <v>0.14270988261262252</v>
      </c>
      <c r="U818">
        <v>100812</v>
      </c>
      <c r="Y818" s="8">
        <v>10812</v>
      </c>
    </row>
    <row r="819" spans="1:25" x14ac:dyDescent="0.25">
      <c r="A819" cm="1">
        <f t="array" aca="1" ref="A819" ca="1">INDEX($U$7:$U$50006, RANK(T819,$T$7:$T$50006), 1)</f>
        <v>101044</v>
      </c>
      <c r="B819" cm="1">
        <f t="array" aca="1" ref="B819" ca="1">INDEX($Y$7:$Y$50006, RANK(T819,$T$7:$T$50006), 1)</f>
        <v>11044</v>
      </c>
      <c r="C819" t="str">
        <f t="shared" ca="1" si="49"/>
        <v>AB</v>
      </c>
      <c r="D819" t="str">
        <f t="shared" ca="1" si="50"/>
        <v>Circle</v>
      </c>
      <c r="E819" cm="1">
        <f t="array" aca="1" ref="E819" ca="1">INDEX($Z$7:$Z$46,RANDBETWEEN(1,ROWS($Z$7:$Z$46)))</f>
        <v>2014</v>
      </c>
      <c r="F819" cm="1">
        <f t="array" aca="1" ref="F819" ca="1">INDEX($AB$7:$AB$126,RANDBETWEEN(1,ROWS($AB$7:$AB$126)))</f>
        <v>101</v>
      </c>
      <c r="G819">
        <f ca="1">IF(_xlfn.NORM.INV(T819,$R$7,$R$8)&lt;0,0,_xlfn.NORM.INV(T819,$R$7,$R$8))*VLOOKUP(C819,$V$7:$W$10,2,FALSE)</f>
        <v>40.635206268538994</v>
      </c>
      <c r="H819" s="6">
        <f ca="1">G819*VLOOKUP(C819,$V$7:$X$12,3,FALSE)</f>
        <v>101.58801567134748</v>
      </c>
      <c r="I819" t="str" cm="1">
        <f t="array" aca="1" ref="I819" ca="1">INDEX(data_generation!$AD$7:$AD$9,RANDBETWEEN(1,ROWS(data_generation!$AD$7:$AD$9)))</f>
        <v>Uncommited</v>
      </c>
      <c r="J819" t="str" cm="1">
        <f t="array" aca="1" ref="J819" ca="1">INDEX(data_generation!$AE$7:$AE$9,RANDBETWEEN(1,ROWS(data_generation!$AE$7:$AE$9)))</f>
        <v>School</v>
      </c>
      <c r="K819" t="b" cm="1">
        <f t="array" aca="1" ref="K819" ca="1">INDEX(data_generation!$AF$7:$AF$8,RANDBETWEEN(1,ROWS(data_generation!$AF$7:$AF$8)))</f>
        <v>0</v>
      </c>
      <c r="L819" t="str" cm="1">
        <f t="array" aca="1" ref="L819" ca="1">INDEX($AG$7:$AG$10,RANDBETWEEN(1,ROWS($AG$7:$AG$10)))</f>
        <v>&gt;65</v>
      </c>
      <c r="M819" t="str" cm="1">
        <f t="array" aca="1" ref="M819" ca="1">INDEX(data_generation!$AI$7:$AI$9,RANDBETWEEN(1,ROWS(data_generation!$AI$7:$AI$9)))</f>
        <v>Female</v>
      </c>
      <c r="N819" t="str" cm="1">
        <f t="array" aca="1" ref="N819" ca="1">INDEX($AK$7:$AK$9,RANDBETWEEN(1,ROWS($AK$7:$AK$9)))</f>
        <v>Above $1000</v>
      </c>
      <c r="O819" t="str" cm="1">
        <f t="array" aca="1" ref="O819" ca="1">INDEX($AM$7:$AM$12,RANDBETWEEN(1,ROWS($AM$7:$AM$12)))</f>
        <v>MN</v>
      </c>
      <c r="P819" s="6"/>
      <c r="Q819" s="6"/>
      <c r="S819">
        <f t="shared" ca="1" si="51"/>
        <v>0.41768553217849902</v>
      </c>
      <c r="T819" s="5">
        <f t="shared" ca="1" si="52"/>
        <v>6.877494768740422E-2</v>
      </c>
      <c r="U819">
        <v>100813</v>
      </c>
      <c r="Y819" s="8">
        <v>10813</v>
      </c>
    </row>
    <row r="820" spans="1:25" x14ac:dyDescent="0.25">
      <c r="A820" cm="1">
        <f t="array" aca="1" ref="A820" ca="1">INDEX($U$7:$U$50006, RANK(T820,$T$7:$T$50006), 1)</f>
        <v>100433</v>
      </c>
      <c r="B820" cm="1">
        <f t="array" aca="1" ref="B820" ca="1">INDEX($Y$7:$Y$50006, RANK(T820,$T$7:$T$50006), 1)</f>
        <v>10433</v>
      </c>
      <c r="C820" t="str">
        <f t="shared" ca="1" si="49"/>
        <v>BB</v>
      </c>
      <c r="D820" t="str">
        <f t="shared" ca="1" si="50"/>
        <v>Circle</v>
      </c>
      <c r="E820" cm="1">
        <f t="array" aca="1" ref="E820" ca="1">INDEX($Z$7:$Z$46,RANDBETWEEN(1,ROWS($Z$7:$Z$46)))</f>
        <v>2018</v>
      </c>
      <c r="F820" cm="1">
        <f t="array" aca="1" ref="F820" ca="1">INDEX($AB$7:$AB$126,RANDBETWEEN(1,ROWS($AB$7:$AB$126)))</f>
        <v>41</v>
      </c>
      <c r="G820">
        <f ca="1">IF(_xlfn.NORM.INV(T820,$R$7,$R$8)&lt;0,0,_xlfn.NORM.INV(T820,$R$7,$R$8))*VLOOKUP(C820,$V$7:$W$10,2,FALSE)</f>
        <v>28.265250106026812</v>
      </c>
      <c r="H820" s="6">
        <f ca="1">G820*VLOOKUP(C820,$V$7:$X$12,3,FALSE)</f>
        <v>282.65250106026815</v>
      </c>
      <c r="I820" t="str" cm="1">
        <f t="array" aca="1" ref="I820" ca="1">INDEX(data_generation!$AD$7:$AD$9,RANDBETWEEN(1,ROWS(data_generation!$AD$7:$AD$9)))</f>
        <v>Uncommited</v>
      </c>
      <c r="J820" t="str" cm="1">
        <f t="array" aca="1" ref="J820" ca="1">INDEX(data_generation!$AE$7:$AE$9,RANDBETWEEN(1,ROWS(data_generation!$AE$7:$AE$9)))</f>
        <v>School</v>
      </c>
      <c r="K820" t="b" cm="1">
        <f t="array" aca="1" ref="K820" ca="1">INDEX(data_generation!$AF$7:$AF$8,RANDBETWEEN(1,ROWS(data_generation!$AF$7:$AF$8)))</f>
        <v>1</v>
      </c>
      <c r="L820" t="str" cm="1">
        <f t="array" aca="1" ref="L820" ca="1">INDEX($AG$7:$AG$10,RANDBETWEEN(1,ROWS($AG$7:$AG$10)))</f>
        <v>46-65</v>
      </c>
      <c r="M820" t="str" cm="1">
        <f t="array" aca="1" ref="M820" ca="1">INDEX(data_generation!$AI$7:$AI$9,RANDBETWEEN(1,ROWS(data_generation!$AI$7:$AI$9)))</f>
        <v>Female</v>
      </c>
      <c r="N820" t="str" cm="1">
        <f t="array" aca="1" ref="N820" ca="1">INDEX($AK$7:$AK$9,RANDBETWEEN(1,ROWS($AK$7:$AK$9)))</f>
        <v>Above $1000</v>
      </c>
      <c r="O820" t="str" cm="1">
        <f t="array" aca="1" ref="O820" ca="1">INDEX($AM$7:$AM$12,RANDBETWEEN(1,ROWS($AM$7:$AM$12)))</f>
        <v>MN</v>
      </c>
      <c r="P820" s="6"/>
      <c r="Q820" s="6"/>
      <c r="S820">
        <f t="shared" ca="1" si="51"/>
        <v>8.7188167044479514E-2</v>
      </c>
      <c r="T820" s="5">
        <f t="shared" ca="1" si="52"/>
        <v>0.61070872407351107</v>
      </c>
      <c r="U820">
        <v>100814</v>
      </c>
      <c r="Y820" s="8">
        <v>10814</v>
      </c>
    </row>
    <row r="821" spans="1:25" x14ac:dyDescent="0.25">
      <c r="A821" cm="1">
        <f t="array" aca="1" ref="A821" ca="1">INDEX($U$7:$U$50006, RANK(T821,$T$7:$T$50006), 1)</f>
        <v>100876</v>
      </c>
      <c r="B821" cm="1">
        <f t="array" aca="1" ref="B821" ca="1">INDEX($Y$7:$Y$50006, RANK(T821,$T$7:$T$50006), 1)</f>
        <v>10876</v>
      </c>
      <c r="C821" t="str">
        <f t="shared" ca="1" si="49"/>
        <v>AB</v>
      </c>
      <c r="D821" t="str">
        <f t="shared" ca="1" si="50"/>
        <v>Circle</v>
      </c>
      <c r="E821" cm="1">
        <f t="array" aca="1" ref="E821" ca="1">INDEX($Z$7:$Z$46,RANDBETWEEN(1,ROWS($Z$7:$Z$46)))</f>
        <v>2022</v>
      </c>
      <c r="F821" cm="1">
        <f t="array" aca="1" ref="F821" ca="1">INDEX($AB$7:$AB$126,RANDBETWEEN(1,ROWS($AB$7:$AB$126)))</f>
        <v>76</v>
      </c>
      <c r="G821">
        <f ca="1">IF(_xlfn.NORM.INV(T821,$R$7,$R$8)&lt;0,0,_xlfn.NORM.INV(T821,$R$7,$R$8))*VLOOKUP(C821,$V$7:$W$10,2,FALSE)</f>
        <v>47.387669237398484</v>
      </c>
      <c r="H821" s="6">
        <f ca="1">G821*VLOOKUP(C821,$V$7:$X$12,3,FALSE)</f>
        <v>118.46917309349621</v>
      </c>
      <c r="I821" t="str" cm="1">
        <f t="array" aca="1" ref="I821" ca="1">INDEX(data_generation!$AD$7:$AD$9,RANDBETWEEN(1,ROWS(data_generation!$AD$7:$AD$9)))</f>
        <v>Disloyal</v>
      </c>
      <c r="J821" t="str" cm="1">
        <f t="array" aca="1" ref="J821" ca="1">INDEX(data_generation!$AE$7:$AE$9,RANDBETWEEN(1,ROWS(data_generation!$AE$7:$AE$9)))</f>
        <v>School</v>
      </c>
      <c r="K821" t="b" cm="1">
        <f t="array" aca="1" ref="K821" ca="1">INDEX(data_generation!$AF$7:$AF$8,RANDBETWEEN(1,ROWS(data_generation!$AF$7:$AF$8)))</f>
        <v>0</v>
      </c>
      <c r="L821" t="str" cm="1">
        <f t="array" aca="1" ref="L821" ca="1">INDEX($AG$7:$AG$10,RANDBETWEEN(1,ROWS($AG$7:$AG$10)))</f>
        <v>&gt;65</v>
      </c>
      <c r="M821" t="str" cm="1">
        <f t="array" aca="1" ref="M821" ca="1">INDEX(data_generation!$AI$7:$AI$9,RANDBETWEEN(1,ROWS(data_generation!$AI$7:$AI$9)))</f>
        <v>Female</v>
      </c>
      <c r="N821" t="str" cm="1">
        <f t="array" aca="1" ref="N821" ca="1">INDEX($AK$7:$AK$9,RANDBETWEEN(1,ROWS($AK$7:$AK$9)))</f>
        <v>Above $1000</v>
      </c>
      <c r="O821" t="str" cm="1">
        <f t="array" aca="1" ref="O821" ca="1">INDEX($AM$7:$AM$12,RANDBETWEEN(1,ROWS($AM$7:$AM$12)))</f>
        <v>IA</v>
      </c>
      <c r="P821" s="6"/>
      <c r="Q821" s="6"/>
      <c r="S821">
        <f t="shared" ca="1" si="51"/>
        <v>7.9527758327539E-2</v>
      </c>
      <c r="T821" s="5">
        <f t="shared" ca="1" si="52"/>
        <v>0.23126006909675811</v>
      </c>
      <c r="U821">
        <v>100815</v>
      </c>
      <c r="Y821" s="8">
        <v>10815</v>
      </c>
    </row>
    <row r="822" spans="1:25" x14ac:dyDescent="0.25">
      <c r="A822" cm="1">
        <f t="array" aca="1" ref="A822" ca="1">INDEX($U$7:$U$50006, RANK(T822,$T$7:$T$50006), 1)</f>
        <v>100720</v>
      </c>
      <c r="B822" cm="1">
        <f t="array" aca="1" ref="B822" ca="1">INDEX($Y$7:$Y$50006, RANK(T822,$T$7:$T$50006), 1)</f>
        <v>10720</v>
      </c>
      <c r="C822" t="str">
        <f t="shared" ca="1" si="49"/>
        <v>AB</v>
      </c>
      <c r="D822" t="str">
        <f t="shared" ca="1" si="50"/>
        <v>Circle</v>
      </c>
      <c r="E822" cm="1">
        <f t="array" aca="1" ref="E822" ca="1">INDEX($Z$7:$Z$46,RANDBETWEEN(1,ROWS($Z$7:$Z$46)))</f>
        <v>2023</v>
      </c>
      <c r="F822" cm="1">
        <f t="array" aca="1" ref="F822" ca="1">INDEX($AB$7:$AB$126,RANDBETWEEN(1,ROWS($AB$7:$AB$126)))</f>
        <v>84</v>
      </c>
      <c r="G822">
        <f ca="1">IF(_xlfn.NORM.INV(T822,$R$7,$R$8)&lt;0,0,_xlfn.NORM.INV(T822,$R$7,$R$8))*VLOOKUP(C822,$V$7:$W$10,2,FALSE)</f>
        <v>50.90125564740881</v>
      </c>
      <c r="H822" s="6">
        <f ca="1">G822*VLOOKUP(C822,$V$7:$X$12,3,FALSE)</f>
        <v>127.25313911852203</v>
      </c>
      <c r="I822" t="str" cm="1">
        <f t="array" aca="1" ref="I822" ca="1">INDEX(data_generation!$AD$7:$AD$9,RANDBETWEEN(1,ROWS(data_generation!$AD$7:$AD$9)))</f>
        <v>Uncommited</v>
      </c>
      <c r="J822" t="str" cm="1">
        <f t="array" aca="1" ref="J822" ca="1">INDEX(data_generation!$AE$7:$AE$9,RANDBETWEEN(1,ROWS(data_generation!$AE$7:$AE$9)))</f>
        <v>School</v>
      </c>
      <c r="K822" t="b" cm="1">
        <f t="array" aca="1" ref="K822" ca="1">INDEX(data_generation!$AF$7:$AF$8,RANDBETWEEN(1,ROWS(data_generation!$AF$7:$AF$8)))</f>
        <v>1</v>
      </c>
      <c r="L822" t="str" cm="1">
        <f t="array" aca="1" ref="L822" ca="1">INDEX($AG$7:$AG$10,RANDBETWEEN(1,ROWS($AG$7:$AG$10)))</f>
        <v>&gt;65</v>
      </c>
      <c r="M822" t="str" cm="1">
        <f t="array" aca="1" ref="M822" ca="1">INDEX(data_generation!$AI$7:$AI$9,RANDBETWEEN(1,ROWS(data_generation!$AI$7:$AI$9)))</f>
        <v>Male</v>
      </c>
      <c r="N822" t="str" cm="1">
        <f t="array" aca="1" ref="N822" ca="1">INDEX($AK$7:$AK$9,RANDBETWEEN(1,ROWS($AK$7:$AK$9)))</f>
        <v>Under $500</v>
      </c>
      <c r="O822" t="str" cm="1">
        <f t="array" aca="1" ref="O822" ca="1">INDEX($AM$7:$AM$12,RANDBETWEEN(1,ROWS($AM$7:$AM$12)))</f>
        <v>IA</v>
      </c>
      <c r="P822" s="6"/>
      <c r="Q822" s="6"/>
      <c r="S822">
        <f t="shared" ca="1" si="51"/>
        <v>0.71699626610386924</v>
      </c>
      <c r="T822" s="5">
        <f t="shared" ca="1" si="52"/>
        <v>0.36530848927458182</v>
      </c>
      <c r="U822">
        <v>100816</v>
      </c>
      <c r="Y822" s="8">
        <v>10816</v>
      </c>
    </row>
    <row r="823" spans="1:25" x14ac:dyDescent="0.25">
      <c r="A823" cm="1">
        <f t="array" aca="1" ref="A823" ca="1">INDEX($U$7:$U$50006, RANK(T823,$T$7:$T$50006), 1)</f>
        <v>100385</v>
      </c>
      <c r="B823" cm="1">
        <f t="array" aca="1" ref="B823" ca="1">INDEX($Y$7:$Y$50006, RANK(T823,$T$7:$T$50006), 1)</f>
        <v>10385</v>
      </c>
      <c r="C823" t="str">
        <f t="shared" ca="1" si="49"/>
        <v>AB</v>
      </c>
      <c r="D823" t="str">
        <f t="shared" ca="1" si="50"/>
        <v>Circle</v>
      </c>
      <c r="E823" cm="1">
        <f t="array" aca="1" ref="E823" ca="1">INDEX($Z$7:$Z$46,RANDBETWEEN(1,ROWS($Z$7:$Z$46)))</f>
        <v>2023</v>
      </c>
      <c r="F823" cm="1">
        <f t="array" aca="1" ref="F823" ca="1">INDEX($AB$7:$AB$126,RANDBETWEEN(1,ROWS($AB$7:$AB$126)))</f>
        <v>39</v>
      </c>
      <c r="G823">
        <f ca="1">IF(_xlfn.NORM.INV(T823,$R$7,$R$8)&lt;0,0,_xlfn.NORM.INV(T823,$R$7,$R$8))*VLOOKUP(C823,$V$7:$W$10,2,FALSE)</f>
        <v>57.476824250899469</v>
      </c>
      <c r="H823" s="6">
        <f ca="1">G823*VLOOKUP(C823,$V$7:$X$12,3,FALSE)</f>
        <v>143.69206062724868</v>
      </c>
      <c r="I823" t="str" cm="1">
        <f t="array" aca="1" ref="I823" ca="1">INDEX(data_generation!$AD$7:$AD$9,RANDBETWEEN(1,ROWS(data_generation!$AD$7:$AD$9)))</f>
        <v>Disloyal</v>
      </c>
      <c r="J823" t="str" cm="1">
        <f t="array" aca="1" ref="J823" ca="1">INDEX(data_generation!$AE$7:$AE$9,RANDBETWEEN(1,ROWS(data_generation!$AE$7:$AE$9)))</f>
        <v>Home</v>
      </c>
      <c r="K823" t="b" cm="1">
        <f t="array" aca="1" ref="K823" ca="1">INDEX(data_generation!$AF$7:$AF$8,RANDBETWEEN(1,ROWS(data_generation!$AF$7:$AF$8)))</f>
        <v>1</v>
      </c>
      <c r="L823" t="str" cm="1">
        <f t="array" aca="1" ref="L823" ca="1">INDEX($AG$7:$AG$10,RANDBETWEEN(1,ROWS($AG$7:$AG$10)))</f>
        <v>26-45</v>
      </c>
      <c r="M823" t="str" cm="1">
        <f t="array" aca="1" ref="M823" ca="1">INDEX(data_generation!$AI$7:$AI$9,RANDBETWEEN(1,ROWS(data_generation!$AI$7:$AI$9)))</f>
        <v>Other</v>
      </c>
      <c r="N823" t="str" cm="1">
        <f t="array" aca="1" ref="N823" ca="1">INDEX($AK$7:$AK$9,RANDBETWEEN(1,ROWS($AK$7:$AK$9)))</f>
        <v>Under $500</v>
      </c>
      <c r="O823" t="str" cm="1">
        <f t="array" aca="1" ref="O823" ca="1">INDEX($AM$7:$AM$12,RANDBETWEEN(1,ROWS($AM$7:$AM$12)))</f>
        <v>MN</v>
      </c>
      <c r="P823" s="6"/>
      <c r="Q823" s="6"/>
      <c r="S823">
        <f t="shared" ca="1" si="51"/>
        <v>0.18642960870951331</v>
      </c>
      <c r="T823" s="5">
        <f t="shared" ca="1" si="52"/>
        <v>0.65036786140326941</v>
      </c>
      <c r="U823">
        <v>100817</v>
      </c>
      <c r="Y823" s="8">
        <v>10817</v>
      </c>
    </row>
    <row r="824" spans="1:25" x14ac:dyDescent="0.25">
      <c r="A824" cm="1">
        <f t="array" aca="1" ref="A824" ca="1">INDEX($U$7:$U$50006, RANK(T824,$T$7:$T$50006), 1)</f>
        <v>100002</v>
      </c>
      <c r="B824" cm="1">
        <f t="array" aca="1" ref="B824" ca="1">INDEX($Y$7:$Y$50006, RANK(T824,$T$7:$T$50006), 1)</f>
        <v>10002</v>
      </c>
      <c r="C824" t="str">
        <f t="shared" ca="1" si="49"/>
        <v>AB</v>
      </c>
      <c r="D824" t="str">
        <f t="shared" ca="1" si="50"/>
        <v>Circle</v>
      </c>
      <c r="E824" cm="1">
        <f t="array" aca="1" ref="E824" ca="1">INDEX($Z$7:$Z$46,RANDBETWEEN(1,ROWS($Z$7:$Z$46)))</f>
        <v>2022</v>
      </c>
      <c r="F824" cm="1">
        <f t="array" aca="1" ref="F824" ca="1">INDEX($AB$7:$AB$126,RANDBETWEEN(1,ROWS($AB$7:$AB$126)))</f>
        <v>5</v>
      </c>
      <c r="G824">
        <f ca="1">IF(_xlfn.NORM.INV(T824,$R$7,$R$8)&lt;0,0,_xlfn.NORM.INV(T824,$R$7,$R$8))*VLOOKUP(C824,$V$7:$W$10,2,FALSE)</f>
        <v>81.185527467622876</v>
      </c>
      <c r="H824" s="6">
        <f ca="1">G824*VLOOKUP(C824,$V$7:$X$12,3,FALSE)</f>
        <v>202.96381866905719</v>
      </c>
      <c r="I824" t="str" cm="1">
        <f t="array" aca="1" ref="I824" ca="1">INDEX(data_generation!$AD$7:$AD$9,RANDBETWEEN(1,ROWS(data_generation!$AD$7:$AD$9)))</f>
        <v>Uncommited</v>
      </c>
      <c r="J824" t="str" cm="1">
        <f t="array" aca="1" ref="J824" ca="1">INDEX(data_generation!$AE$7:$AE$9,RANDBETWEEN(1,ROWS(data_generation!$AE$7:$AE$9)))</f>
        <v>Work</v>
      </c>
      <c r="K824" t="b" cm="1">
        <f t="array" aca="1" ref="K824" ca="1">INDEX(data_generation!$AF$7:$AF$8,RANDBETWEEN(1,ROWS(data_generation!$AF$7:$AF$8)))</f>
        <v>1</v>
      </c>
      <c r="L824" t="str" cm="1">
        <f t="array" aca="1" ref="L824" ca="1">INDEX($AG$7:$AG$10,RANDBETWEEN(1,ROWS($AG$7:$AG$10)))</f>
        <v>&gt;65</v>
      </c>
      <c r="M824" t="str" cm="1">
        <f t="array" aca="1" ref="M824" ca="1">INDEX(data_generation!$AI$7:$AI$9,RANDBETWEEN(1,ROWS(data_generation!$AI$7:$AI$9)))</f>
        <v>Female</v>
      </c>
      <c r="N824" t="str" cm="1">
        <f t="array" aca="1" ref="N824" ca="1">INDEX($AK$7:$AK$9,RANDBETWEEN(1,ROWS($AK$7:$AK$9)))</f>
        <v>Under $500</v>
      </c>
      <c r="O824" t="str" cm="1">
        <f t="array" aca="1" ref="O824" ca="1">INDEX($AM$7:$AM$12,RANDBETWEEN(1,ROWS($AM$7:$AM$12)))</f>
        <v>WI</v>
      </c>
      <c r="P824" s="6"/>
      <c r="Q824" s="6"/>
      <c r="S824">
        <f t="shared" ca="1" si="51"/>
        <v>0.34454357209082664</v>
      </c>
      <c r="T824" s="5">
        <f t="shared" ca="1" si="52"/>
        <v>0.9987386870520667</v>
      </c>
      <c r="U824">
        <v>100818</v>
      </c>
      <c r="Y824" s="8">
        <v>10818</v>
      </c>
    </row>
    <row r="825" spans="1:25" x14ac:dyDescent="0.25">
      <c r="A825" cm="1">
        <f t="array" aca="1" ref="A825" ca="1">INDEX($U$7:$U$50006, RANK(T825,$T$7:$T$50006), 1)</f>
        <v>100375</v>
      </c>
      <c r="B825" cm="1">
        <f t="array" aca="1" ref="B825" ca="1">INDEX($Y$7:$Y$50006, RANK(T825,$T$7:$T$50006), 1)</f>
        <v>10375</v>
      </c>
      <c r="C825" t="str">
        <f t="shared" ca="1" si="49"/>
        <v>BB</v>
      </c>
      <c r="D825" t="str">
        <f t="shared" ca="1" si="50"/>
        <v>Circle</v>
      </c>
      <c r="E825" cm="1">
        <f t="array" aca="1" ref="E825" ca="1">INDEX($Z$7:$Z$46,RANDBETWEEN(1,ROWS($Z$7:$Z$46)))</f>
        <v>2023</v>
      </c>
      <c r="F825" cm="1">
        <f t="array" aca="1" ref="F825" ca="1">INDEX($AB$7:$AB$126,RANDBETWEEN(1,ROWS($AB$7:$AB$126)))</f>
        <v>81</v>
      </c>
      <c r="G825">
        <f ca="1">IF(_xlfn.NORM.INV(T825,$R$7,$R$8)&lt;0,0,_xlfn.NORM.INV(T825,$R$7,$R$8))*VLOOKUP(C825,$V$7:$W$10,2,FALSE)</f>
        <v>28.819441393548047</v>
      </c>
      <c r="H825" s="6">
        <f ca="1">G825*VLOOKUP(C825,$V$7:$X$12,3,FALSE)</f>
        <v>288.1944139354805</v>
      </c>
      <c r="I825" t="str" cm="1">
        <f t="array" aca="1" ref="I825" ca="1">INDEX(data_generation!$AD$7:$AD$9,RANDBETWEEN(1,ROWS(data_generation!$AD$7:$AD$9)))</f>
        <v>Disloyal</v>
      </c>
      <c r="J825" t="str" cm="1">
        <f t="array" aca="1" ref="J825" ca="1">INDEX(data_generation!$AE$7:$AE$9,RANDBETWEEN(1,ROWS(data_generation!$AE$7:$AE$9)))</f>
        <v>Work</v>
      </c>
      <c r="K825" t="b" cm="1">
        <f t="array" aca="1" ref="K825" ca="1">INDEX(data_generation!$AF$7:$AF$8,RANDBETWEEN(1,ROWS(data_generation!$AF$7:$AF$8)))</f>
        <v>1</v>
      </c>
      <c r="L825" t="str" cm="1">
        <f t="array" aca="1" ref="L825" ca="1">INDEX($AG$7:$AG$10,RANDBETWEEN(1,ROWS($AG$7:$AG$10)))</f>
        <v>&lt;25</v>
      </c>
      <c r="M825" t="str" cm="1">
        <f t="array" aca="1" ref="M825" ca="1">INDEX(data_generation!$AI$7:$AI$9,RANDBETWEEN(1,ROWS(data_generation!$AI$7:$AI$9)))</f>
        <v>Other</v>
      </c>
      <c r="N825" t="str" cm="1">
        <f t="array" aca="1" ref="N825" ca="1">INDEX($AK$7:$AK$9,RANDBETWEEN(1,ROWS($AK$7:$AK$9)))</f>
        <v>Under $500</v>
      </c>
      <c r="O825" t="str" cm="1">
        <f t="array" aca="1" ref="O825" ca="1">INDEX($AM$7:$AM$12,RANDBETWEEN(1,ROWS($AM$7:$AM$12)))</f>
        <v>MN</v>
      </c>
      <c r="P825" s="6"/>
      <c r="Q825" s="6"/>
      <c r="S825">
        <f t="shared" ca="1" si="51"/>
        <v>0.17613391053887117</v>
      </c>
      <c r="T825" s="5">
        <f t="shared" ca="1" si="52"/>
        <v>0.65701140375185951</v>
      </c>
      <c r="U825">
        <v>100819</v>
      </c>
      <c r="Y825" s="8">
        <v>10819</v>
      </c>
    </row>
    <row r="826" spans="1:25" x14ac:dyDescent="0.25">
      <c r="A826" cm="1">
        <f t="array" aca="1" ref="A826" ca="1">INDEX($U$7:$U$50006, RANK(T826,$T$7:$T$50006), 1)</f>
        <v>100562</v>
      </c>
      <c r="B826" cm="1">
        <f t="array" aca="1" ref="B826" ca="1">INDEX($Y$7:$Y$50006, RANK(T826,$T$7:$T$50006), 1)</f>
        <v>10562</v>
      </c>
      <c r="C826" t="str">
        <f t="shared" ca="1" si="49"/>
        <v>BC</v>
      </c>
      <c r="D826" t="str">
        <f t="shared" ca="1" si="50"/>
        <v>Square</v>
      </c>
      <c r="E826" cm="1">
        <f t="array" aca="1" ref="E826" ca="1">INDEX($Z$7:$Z$46,RANDBETWEEN(1,ROWS($Z$7:$Z$46)))</f>
        <v>2021</v>
      </c>
      <c r="F826" cm="1">
        <f t="array" aca="1" ref="F826" ca="1">INDEX($AB$7:$AB$126,RANDBETWEEN(1,ROWS($AB$7:$AB$126)))</f>
        <v>45</v>
      </c>
      <c r="G826">
        <f ca="1">IF(_xlfn.NORM.INV(T826,$R$7,$R$8)&lt;0,0,_xlfn.NORM.INV(T826,$R$7,$R$8))*VLOOKUP(C826,$V$7:$W$10,2,FALSE)</f>
        <v>2.989382278358157</v>
      </c>
      <c r="H826" s="6">
        <f ca="1">G826*VLOOKUP(C826,$V$7:$X$12,3,FALSE)</f>
        <v>44.840734175372354</v>
      </c>
      <c r="I826" t="str" cm="1">
        <f t="array" aca="1" ref="I826" ca="1">INDEX(data_generation!$AD$7:$AD$9,RANDBETWEEN(1,ROWS(data_generation!$AD$7:$AD$9)))</f>
        <v>Uncommited</v>
      </c>
      <c r="J826" t="str" cm="1">
        <f t="array" aca="1" ref="J826" ca="1">INDEX(data_generation!$AE$7:$AE$9,RANDBETWEEN(1,ROWS(data_generation!$AE$7:$AE$9)))</f>
        <v>Work</v>
      </c>
      <c r="K826" t="b" cm="1">
        <f t="array" aca="1" ref="K826" ca="1">INDEX(data_generation!$AF$7:$AF$8,RANDBETWEEN(1,ROWS(data_generation!$AF$7:$AF$8)))</f>
        <v>0</v>
      </c>
      <c r="L826" t="str" cm="1">
        <f t="array" aca="1" ref="L826" ca="1">INDEX($AG$7:$AG$10,RANDBETWEEN(1,ROWS($AG$7:$AG$10)))</f>
        <v>26-45</v>
      </c>
      <c r="M826" t="str" cm="1">
        <f t="array" aca="1" ref="M826" ca="1">INDEX(data_generation!$AI$7:$AI$9,RANDBETWEEN(1,ROWS(data_generation!$AI$7:$AI$9)))</f>
        <v>Other</v>
      </c>
      <c r="N826" t="str" cm="1">
        <f t="array" aca="1" ref="N826" ca="1">INDEX($AK$7:$AK$9,RANDBETWEEN(1,ROWS($AK$7:$AK$9)))</f>
        <v>Above $1000</v>
      </c>
      <c r="O826" t="str" cm="1">
        <f t="array" aca="1" ref="O826" ca="1">INDEX($AM$7:$AM$12,RANDBETWEEN(1,ROWS($AM$7:$AM$12)))</f>
        <v>IL</v>
      </c>
      <c r="P826" s="6"/>
      <c r="Q826" s="6"/>
      <c r="S826">
        <f t="shared" ca="1" si="51"/>
        <v>0.78491833800157895</v>
      </c>
      <c r="T826" s="5">
        <f t="shared" ca="1" si="52"/>
        <v>0.49152892049967356</v>
      </c>
      <c r="U826">
        <v>100820</v>
      </c>
      <c r="Y826" s="8">
        <v>10820</v>
      </c>
    </row>
    <row r="827" spans="1:25" x14ac:dyDescent="0.25">
      <c r="A827" cm="1">
        <f t="array" aca="1" ref="A827" ca="1">INDEX($U$7:$U$50006, RANK(T827,$T$7:$T$50006), 1)</f>
        <v>100658</v>
      </c>
      <c r="B827" cm="1">
        <f t="array" aca="1" ref="B827" ca="1">INDEX($Y$7:$Y$50006, RANK(T827,$T$7:$T$50006), 1)</f>
        <v>10658</v>
      </c>
      <c r="C827" t="str">
        <f t="shared" ca="1" si="49"/>
        <v>AB</v>
      </c>
      <c r="D827" t="str">
        <f t="shared" ca="1" si="50"/>
        <v>Circle</v>
      </c>
      <c r="E827" cm="1">
        <f t="array" aca="1" ref="E827" ca="1">INDEX($Z$7:$Z$46,RANDBETWEEN(1,ROWS($Z$7:$Z$46)))</f>
        <v>2022</v>
      </c>
      <c r="F827" cm="1">
        <f t="array" aca="1" ref="F827" ca="1">INDEX($AB$7:$AB$126,RANDBETWEEN(1,ROWS($AB$7:$AB$126)))</f>
        <v>110</v>
      </c>
      <c r="G827">
        <f ca="1">IF(_xlfn.NORM.INV(T827,$R$7,$R$8)&lt;0,0,_xlfn.NORM.INV(T827,$R$7,$R$8))*VLOOKUP(C827,$V$7:$W$10,2,FALSE)</f>
        <v>51.986372017490865</v>
      </c>
      <c r="H827" s="6">
        <f ca="1">G827*VLOOKUP(C827,$V$7:$X$12,3,FALSE)</f>
        <v>129.96593004372716</v>
      </c>
      <c r="I827" t="str" cm="1">
        <f t="array" aca="1" ref="I827" ca="1">INDEX(data_generation!$AD$7:$AD$9,RANDBETWEEN(1,ROWS(data_generation!$AD$7:$AD$9)))</f>
        <v>Loyal</v>
      </c>
      <c r="J827" t="str" cm="1">
        <f t="array" aca="1" ref="J827" ca="1">INDEX(data_generation!$AE$7:$AE$9,RANDBETWEEN(1,ROWS(data_generation!$AE$7:$AE$9)))</f>
        <v>Home</v>
      </c>
      <c r="K827" t="b" cm="1">
        <f t="array" aca="1" ref="K827" ca="1">INDEX(data_generation!$AF$7:$AF$8,RANDBETWEEN(1,ROWS(data_generation!$AF$7:$AF$8)))</f>
        <v>0</v>
      </c>
      <c r="L827" t="str" cm="1">
        <f t="array" aca="1" ref="L827" ca="1">INDEX($AG$7:$AG$10,RANDBETWEEN(1,ROWS($AG$7:$AG$10)))</f>
        <v>&gt;65</v>
      </c>
      <c r="M827" t="str" cm="1">
        <f t="array" aca="1" ref="M827" ca="1">INDEX(data_generation!$AI$7:$AI$9,RANDBETWEEN(1,ROWS(data_generation!$AI$7:$AI$9)))</f>
        <v>Female</v>
      </c>
      <c r="N827" t="str" cm="1">
        <f t="array" aca="1" ref="N827" ca="1">INDEX($AK$7:$AK$9,RANDBETWEEN(1,ROWS($AK$7:$AK$9)))</f>
        <v>Under $500</v>
      </c>
      <c r="O827" t="str" cm="1">
        <f t="array" aca="1" ref="O827" ca="1">INDEX($AM$7:$AM$12,RANDBETWEEN(1,ROWS($AM$7:$AM$12)))</f>
        <v>IL</v>
      </c>
      <c r="P827" s="6"/>
      <c r="Q827" s="6"/>
      <c r="S827">
        <f t="shared" ca="1" si="51"/>
        <v>0.30542475151034942</v>
      </c>
      <c r="T827" s="5">
        <f t="shared" ca="1" si="52"/>
        <v>0.41148119382816928</v>
      </c>
      <c r="U827">
        <v>100821</v>
      </c>
      <c r="Y827" s="8">
        <v>10821</v>
      </c>
    </row>
    <row r="828" spans="1:25" x14ac:dyDescent="0.25">
      <c r="A828" cm="1">
        <f t="array" aca="1" ref="A828" ca="1">INDEX($U$7:$U$50006, RANK(T828,$T$7:$T$50006), 1)</f>
        <v>100615</v>
      </c>
      <c r="B828" cm="1">
        <f t="array" aca="1" ref="B828" ca="1">INDEX($Y$7:$Y$50006, RANK(T828,$T$7:$T$50006), 1)</f>
        <v>10615</v>
      </c>
      <c r="C828" t="str">
        <f t="shared" ca="1" si="49"/>
        <v>BC</v>
      </c>
      <c r="D828" t="str">
        <f t="shared" ca="1" si="50"/>
        <v>Square</v>
      </c>
      <c r="E828" cm="1">
        <f t="array" aca="1" ref="E828" ca="1">INDEX($Z$7:$Z$46,RANDBETWEEN(1,ROWS($Z$7:$Z$46)))</f>
        <v>2020</v>
      </c>
      <c r="F828" cm="1">
        <f t="array" aca="1" ref="F828" ca="1">INDEX($AB$7:$AB$126,RANDBETWEEN(1,ROWS($AB$7:$AB$126)))</f>
        <v>5</v>
      </c>
      <c r="G828">
        <f ca="1">IF(_xlfn.NORM.INV(T828,$R$7,$R$8)&lt;0,0,_xlfn.NORM.INV(T828,$R$7,$R$8))*VLOOKUP(C828,$V$7:$W$10,2,FALSE)</f>
        <v>2.9278172901665656</v>
      </c>
      <c r="H828" s="6">
        <f ca="1">G828*VLOOKUP(C828,$V$7:$X$12,3,FALSE)</f>
        <v>43.917259352498483</v>
      </c>
      <c r="I828" t="str" cm="1">
        <f t="array" aca="1" ref="I828" ca="1">INDEX(data_generation!$AD$7:$AD$9,RANDBETWEEN(1,ROWS(data_generation!$AD$7:$AD$9)))</f>
        <v>Disloyal</v>
      </c>
      <c r="J828" t="str" cm="1">
        <f t="array" aca="1" ref="J828" ca="1">INDEX(data_generation!$AE$7:$AE$9,RANDBETWEEN(1,ROWS(data_generation!$AE$7:$AE$9)))</f>
        <v>Work</v>
      </c>
      <c r="K828" t="b" cm="1">
        <f t="array" aca="1" ref="K828" ca="1">INDEX(data_generation!$AF$7:$AF$8,RANDBETWEEN(1,ROWS(data_generation!$AF$7:$AF$8)))</f>
        <v>0</v>
      </c>
      <c r="L828" t="str" cm="1">
        <f t="array" aca="1" ref="L828" ca="1">INDEX($AG$7:$AG$10,RANDBETWEEN(1,ROWS($AG$7:$AG$10)))</f>
        <v>26-45</v>
      </c>
      <c r="M828" t="str" cm="1">
        <f t="array" aca="1" ref="M828" ca="1">INDEX(data_generation!$AI$7:$AI$9,RANDBETWEEN(1,ROWS(data_generation!$AI$7:$AI$9)))</f>
        <v>Female</v>
      </c>
      <c r="N828" t="str" cm="1">
        <f t="array" aca="1" ref="N828" ca="1">INDEX($AK$7:$AK$9,RANDBETWEEN(1,ROWS($AK$7:$AK$9)))</f>
        <v>$500-$1000</v>
      </c>
      <c r="O828" t="str" cm="1">
        <f t="array" aca="1" ref="O828" ca="1">INDEX($AM$7:$AM$12,RANDBETWEEN(1,ROWS($AM$7:$AM$12)))</f>
        <v>IN</v>
      </c>
      <c r="P828" s="6"/>
      <c r="Q828" s="6"/>
      <c r="S828">
        <f t="shared" ca="1" si="51"/>
        <v>0.42075136741536479</v>
      </c>
      <c r="T828" s="5">
        <f t="shared" ca="1" si="52"/>
        <v>0.44260596091483306</v>
      </c>
      <c r="U828">
        <v>100822</v>
      </c>
      <c r="Y828" s="8">
        <v>10822</v>
      </c>
    </row>
    <row r="829" spans="1:25" x14ac:dyDescent="0.25">
      <c r="A829" cm="1">
        <f t="array" aca="1" ref="A829" ca="1">INDEX($U$7:$U$50006, RANK(T829,$T$7:$T$50006), 1)</f>
        <v>100885</v>
      </c>
      <c r="B829" cm="1">
        <f t="array" aca="1" ref="B829" ca="1">INDEX($Y$7:$Y$50006, RANK(T829,$T$7:$T$50006), 1)</f>
        <v>10885</v>
      </c>
      <c r="C829" t="str">
        <f t="shared" ca="1" si="49"/>
        <v>BC</v>
      </c>
      <c r="D829" t="str">
        <f t="shared" ca="1" si="50"/>
        <v>Square</v>
      </c>
      <c r="E829" cm="1">
        <f t="array" aca="1" ref="E829" ca="1">INDEX($Z$7:$Z$46,RANDBETWEEN(1,ROWS($Z$7:$Z$46)))</f>
        <v>2020</v>
      </c>
      <c r="F829" cm="1">
        <f t="array" aca="1" ref="F829" ca="1">INDEX($AB$7:$AB$126,RANDBETWEEN(1,ROWS($AB$7:$AB$126)))</f>
        <v>44</v>
      </c>
      <c r="G829">
        <f ca="1">IF(_xlfn.NORM.INV(T829,$R$7,$R$8)&lt;0,0,_xlfn.NORM.INV(T829,$R$7,$R$8))*VLOOKUP(C829,$V$7:$W$10,2,FALSE)</f>
        <v>2.6195008124511974</v>
      </c>
      <c r="H829" s="6">
        <f ca="1">G829*VLOOKUP(C829,$V$7:$X$12,3,FALSE)</f>
        <v>39.292512186767958</v>
      </c>
      <c r="I829" t="str" cm="1">
        <f t="array" aca="1" ref="I829" ca="1">INDEX(data_generation!$AD$7:$AD$9,RANDBETWEEN(1,ROWS(data_generation!$AD$7:$AD$9)))</f>
        <v>Uncommited</v>
      </c>
      <c r="J829" t="str" cm="1">
        <f t="array" aca="1" ref="J829" ca="1">INDEX(data_generation!$AE$7:$AE$9,RANDBETWEEN(1,ROWS(data_generation!$AE$7:$AE$9)))</f>
        <v>Home</v>
      </c>
      <c r="K829" t="b" cm="1">
        <f t="array" aca="1" ref="K829" ca="1">INDEX(data_generation!$AF$7:$AF$8,RANDBETWEEN(1,ROWS(data_generation!$AF$7:$AF$8)))</f>
        <v>1</v>
      </c>
      <c r="L829" t="str" cm="1">
        <f t="array" aca="1" ref="L829" ca="1">INDEX($AG$7:$AG$10,RANDBETWEEN(1,ROWS($AG$7:$AG$10)))</f>
        <v>26-45</v>
      </c>
      <c r="M829" t="str" cm="1">
        <f t="array" aca="1" ref="M829" ca="1">INDEX(data_generation!$AI$7:$AI$9,RANDBETWEEN(1,ROWS(data_generation!$AI$7:$AI$9)))</f>
        <v>Female</v>
      </c>
      <c r="N829" t="str" cm="1">
        <f t="array" aca="1" ref="N829" ca="1">INDEX($AK$7:$AK$9,RANDBETWEEN(1,ROWS($AK$7:$AK$9)))</f>
        <v>$500-$1000</v>
      </c>
      <c r="O829" t="str" cm="1">
        <f t="array" aca="1" ref="O829" ca="1">INDEX($AM$7:$AM$12,RANDBETWEEN(1,ROWS($AM$7:$AM$12)))</f>
        <v>IL</v>
      </c>
      <c r="P829" s="6"/>
      <c r="Q829" s="6"/>
      <c r="S829">
        <f t="shared" ca="1" si="51"/>
        <v>0.37169428806909033</v>
      </c>
      <c r="T829" s="5">
        <f t="shared" ca="1" si="52"/>
        <v>0.22332901889395551</v>
      </c>
      <c r="U829">
        <v>100823</v>
      </c>
      <c r="Y829" s="8">
        <v>10823</v>
      </c>
    </row>
    <row r="830" spans="1:25" x14ac:dyDescent="0.25">
      <c r="A830" cm="1">
        <f t="array" aca="1" ref="A830" ca="1">INDEX($U$7:$U$50006, RANK(T830,$T$7:$T$50006), 1)</f>
        <v>100570</v>
      </c>
      <c r="B830" cm="1">
        <f t="array" aca="1" ref="B830" ca="1">INDEX($Y$7:$Y$50006, RANK(T830,$T$7:$T$50006), 1)</f>
        <v>10570</v>
      </c>
      <c r="C830" t="str">
        <f t="shared" ca="1" si="49"/>
        <v>BC</v>
      </c>
      <c r="D830" t="str">
        <f t="shared" ca="1" si="50"/>
        <v>Square</v>
      </c>
      <c r="E830" cm="1">
        <f t="array" aca="1" ref="E830" ca="1">INDEX($Z$7:$Z$46,RANDBETWEEN(1,ROWS($Z$7:$Z$46)))</f>
        <v>2022</v>
      </c>
      <c r="F830" cm="1">
        <f t="array" aca="1" ref="F830" ca="1">INDEX($AB$7:$AB$126,RANDBETWEEN(1,ROWS($AB$7:$AB$126)))</f>
        <v>118</v>
      </c>
      <c r="G830">
        <f ca="1">IF(_xlfn.NORM.INV(T830,$R$7,$R$8)&lt;0,0,_xlfn.NORM.INV(T830,$R$7,$R$8))*VLOOKUP(C830,$V$7:$W$10,2,FALSE)</f>
        <v>2.9766779124263447</v>
      </c>
      <c r="H830" s="6">
        <f ca="1">G830*VLOOKUP(C830,$V$7:$X$12,3,FALSE)</f>
        <v>44.650168686395169</v>
      </c>
      <c r="I830" t="str" cm="1">
        <f t="array" aca="1" ref="I830" ca="1">INDEX(data_generation!$AD$7:$AD$9,RANDBETWEEN(1,ROWS(data_generation!$AD$7:$AD$9)))</f>
        <v>Loyal</v>
      </c>
      <c r="J830" t="str" cm="1">
        <f t="array" aca="1" ref="J830" ca="1">INDEX(data_generation!$AE$7:$AE$9,RANDBETWEEN(1,ROWS(data_generation!$AE$7:$AE$9)))</f>
        <v>Home</v>
      </c>
      <c r="K830" t="b" cm="1">
        <f t="array" aca="1" ref="K830" ca="1">INDEX(data_generation!$AF$7:$AF$8,RANDBETWEEN(1,ROWS(data_generation!$AF$7:$AF$8)))</f>
        <v>1</v>
      </c>
      <c r="L830" t="str" cm="1">
        <f t="array" aca="1" ref="L830" ca="1">INDEX($AG$7:$AG$10,RANDBETWEEN(1,ROWS($AG$7:$AG$10)))</f>
        <v>26-45</v>
      </c>
      <c r="M830" t="str" cm="1">
        <f t="array" aca="1" ref="M830" ca="1">INDEX(data_generation!$AI$7:$AI$9,RANDBETWEEN(1,ROWS(data_generation!$AI$7:$AI$9)))</f>
        <v>Female</v>
      </c>
      <c r="N830" t="str" cm="1">
        <f t="array" aca="1" ref="N830" ca="1">INDEX($AK$7:$AK$9,RANDBETWEEN(1,ROWS($AK$7:$AK$9)))</f>
        <v>Under $500</v>
      </c>
      <c r="O830" t="str" cm="1">
        <f t="array" aca="1" ref="O830" ca="1">INDEX($AM$7:$AM$12,RANDBETWEEN(1,ROWS($AM$7:$AM$12)))</f>
        <v>IL</v>
      </c>
      <c r="P830" s="6"/>
      <c r="Q830" s="6"/>
      <c r="S830">
        <f t="shared" ca="1" si="51"/>
        <v>0.98916410053506587</v>
      </c>
      <c r="T830" s="5">
        <f t="shared" ca="1" si="52"/>
        <v>0.48139841182476384</v>
      </c>
      <c r="U830">
        <v>100824</v>
      </c>
      <c r="Y830" s="8">
        <v>10824</v>
      </c>
    </row>
    <row r="831" spans="1:25" x14ac:dyDescent="0.25">
      <c r="A831" cm="1">
        <f t="array" aca="1" ref="A831" ca="1">INDEX($U$7:$U$50006, RANK(T831,$T$7:$T$50006), 1)</f>
        <v>100342</v>
      </c>
      <c r="B831" cm="1">
        <f t="array" aca="1" ref="B831" ca="1">INDEX($Y$7:$Y$50006, RANK(T831,$T$7:$T$50006), 1)</f>
        <v>10342</v>
      </c>
      <c r="C831" t="str">
        <f t="shared" ca="1" si="49"/>
        <v>AC</v>
      </c>
      <c r="D831" t="str">
        <f t="shared" ca="1" si="50"/>
        <v>Circle</v>
      </c>
      <c r="E831" cm="1">
        <f t="array" aca="1" ref="E831" ca="1">INDEX($Z$7:$Z$46,RANDBETWEEN(1,ROWS($Z$7:$Z$46)))</f>
        <v>2023</v>
      </c>
      <c r="F831" cm="1">
        <f t="array" aca="1" ref="F831" ca="1">INDEX($AB$7:$AB$126,RANDBETWEEN(1,ROWS($AB$7:$AB$126)))</f>
        <v>17</v>
      </c>
      <c r="G831">
        <f ca="1">IF(_xlfn.NORM.INV(T831,$R$7,$R$8)&lt;0,0,_xlfn.NORM.INV(T831,$R$7,$R$8))*VLOOKUP(C831,$V$7:$W$10,2,FALSE)</f>
        <v>55.286241437581644</v>
      </c>
      <c r="H831" s="6">
        <f ca="1">G831*VLOOKUP(C831,$V$7:$X$12,3,FALSE)</f>
        <v>165.85872431274493</v>
      </c>
      <c r="I831" t="str" cm="1">
        <f t="array" aca="1" ref="I831" ca="1">INDEX(data_generation!$AD$7:$AD$9,RANDBETWEEN(1,ROWS(data_generation!$AD$7:$AD$9)))</f>
        <v>Disloyal</v>
      </c>
      <c r="J831" t="str" cm="1">
        <f t="array" aca="1" ref="J831" ca="1">INDEX(data_generation!$AE$7:$AE$9,RANDBETWEEN(1,ROWS(data_generation!$AE$7:$AE$9)))</f>
        <v>Home</v>
      </c>
      <c r="K831" t="b" cm="1">
        <f t="array" aca="1" ref="K831" ca="1">INDEX(data_generation!$AF$7:$AF$8,RANDBETWEEN(1,ROWS(data_generation!$AF$7:$AF$8)))</f>
        <v>0</v>
      </c>
      <c r="L831" t="str" cm="1">
        <f t="array" aca="1" ref="L831" ca="1">INDEX($AG$7:$AG$10,RANDBETWEEN(1,ROWS($AG$7:$AG$10)))</f>
        <v>46-65</v>
      </c>
      <c r="M831" t="str" cm="1">
        <f t="array" aca="1" ref="M831" ca="1">INDEX(data_generation!$AI$7:$AI$9,RANDBETWEEN(1,ROWS(data_generation!$AI$7:$AI$9)))</f>
        <v>Female</v>
      </c>
      <c r="N831" t="str" cm="1">
        <f t="array" aca="1" ref="N831" ca="1">INDEX($AK$7:$AK$9,RANDBETWEEN(1,ROWS($AK$7:$AK$9)))</f>
        <v>Under $500</v>
      </c>
      <c r="O831" t="str" cm="1">
        <f t="array" aca="1" ref="O831" ca="1">INDEX($AM$7:$AM$12,RANDBETWEEN(1,ROWS($AM$7:$AM$12)))</f>
        <v>MN</v>
      </c>
      <c r="P831" s="6"/>
      <c r="Q831" s="6"/>
      <c r="S831">
        <f t="shared" ca="1" si="51"/>
        <v>0.95701019851804314</v>
      </c>
      <c r="T831" s="5">
        <f t="shared" ca="1" si="52"/>
        <v>0.69296195822904616</v>
      </c>
      <c r="U831">
        <v>100825</v>
      </c>
      <c r="Y831" s="8">
        <v>10825</v>
      </c>
    </row>
    <row r="832" spans="1:25" x14ac:dyDescent="0.25">
      <c r="A832" cm="1">
        <f t="array" aca="1" ref="A832" ca="1">INDEX($U$7:$U$50006, RANK(T832,$T$7:$T$50006), 1)</f>
        <v>101028</v>
      </c>
      <c r="B832" cm="1">
        <f t="array" aca="1" ref="B832" ca="1">INDEX($Y$7:$Y$50006, RANK(T832,$T$7:$T$50006), 1)</f>
        <v>11028</v>
      </c>
      <c r="C832" t="str">
        <f t="shared" ca="1" si="49"/>
        <v>AB</v>
      </c>
      <c r="D832" t="str">
        <f t="shared" ca="1" si="50"/>
        <v>Circle</v>
      </c>
      <c r="E832" cm="1">
        <f t="array" aca="1" ref="E832" ca="1">INDEX($Z$7:$Z$46,RANDBETWEEN(1,ROWS($Z$7:$Z$46)))</f>
        <v>2021</v>
      </c>
      <c r="F832" cm="1">
        <f t="array" aca="1" ref="F832" ca="1">INDEX($AB$7:$AB$126,RANDBETWEEN(1,ROWS($AB$7:$AB$126)))</f>
        <v>67</v>
      </c>
      <c r="G832">
        <f ca="1">IF(_xlfn.NORM.INV(T832,$R$7,$R$8)&lt;0,0,_xlfn.NORM.INV(T832,$R$7,$R$8))*VLOOKUP(C832,$V$7:$W$10,2,FALSE)</f>
        <v>41.371550428425692</v>
      </c>
      <c r="H832" s="6">
        <f ca="1">G832*VLOOKUP(C832,$V$7:$X$12,3,FALSE)</f>
        <v>103.42887607106422</v>
      </c>
      <c r="I832" t="str" cm="1">
        <f t="array" aca="1" ref="I832" ca="1">INDEX(data_generation!$AD$7:$AD$9,RANDBETWEEN(1,ROWS(data_generation!$AD$7:$AD$9)))</f>
        <v>Disloyal</v>
      </c>
      <c r="J832" t="str" cm="1">
        <f t="array" aca="1" ref="J832" ca="1">INDEX(data_generation!$AE$7:$AE$9,RANDBETWEEN(1,ROWS(data_generation!$AE$7:$AE$9)))</f>
        <v>Home</v>
      </c>
      <c r="K832" t="b" cm="1">
        <f t="array" aca="1" ref="K832" ca="1">INDEX(data_generation!$AF$7:$AF$8,RANDBETWEEN(1,ROWS(data_generation!$AF$7:$AF$8)))</f>
        <v>1</v>
      </c>
      <c r="L832" t="str" cm="1">
        <f t="array" aca="1" ref="L832" ca="1">INDEX($AG$7:$AG$10,RANDBETWEEN(1,ROWS($AG$7:$AG$10)))</f>
        <v>46-65</v>
      </c>
      <c r="M832" t="str" cm="1">
        <f t="array" aca="1" ref="M832" ca="1">INDEX(data_generation!$AI$7:$AI$9,RANDBETWEEN(1,ROWS(data_generation!$AI$7:$AI$9)))</f>
        <v>Other</v>
      </c>
      <c r="N832" t="str" cm="1">
        <f t="array" aca="1" ref="N832" ca="1">INDEX($AK$7:$AK$9,RANDBETWEEN(1,ROWS($AK$7:$AK$9)))</f>
        <v>$500-$1000</v>
      </c>
      <c r="O832" t="str" cm="1">
        <f t="array" aca="1" ref="O832" ca="1">INDEX($AM$7:$AM$12,RANDBETWEEN(1,ROWS($AM$7:$AM$12)))</f>
        <v>MN</v>
      </c>
      <c r="P832" s="6"/>
      <c r="Q832" s="6"/>
      <c r="S832">
        <f t="shared" ca="1" si="51"/>
        <v>0.4098235553294749</v>
      </c>
      <c r="T832" s="5">
        <f t="shared" ca="1" si="52"/>
        <v>8.0284407735952801E-2</v>
      </c>
      <c r="U832">
        <v>100826</v>
      </c>
      <c r="Y832" s="8">
        <v>10826</v>
      </c>
    </row>
    <row r="833" spans="1:25" x14ac:dyDescent="0.25">
      <c r="A833" cm="1">
        <f t="array" aca="1" ref="A833" ca="1">INDEX($U$7:$U$50006, RANK(T833,$T$7:$T$50006), 1)</f>
        <v>100307</v>
      </c>
      <c r="B833" cm="1">
        <f t="array" aca="1" ref="B833" ca="1">INDEX($Y$7:$Y$50006, RANK(T833,$T$7:$T$50006), 1)</f>
        <v>10307</v>
      </c>
      <c r="C833" t="str">
        <f t="shared" ca="1" si="49"/>
        <v>BC</v>
      </c>
      <c r="D833" t="str">
        <f t="shared" ca="1" si="50"/>
        <v>Square</v>
      </c>
      <c r="E833" cm="1">
        <f t="array" aca="1" ref="E833" ca="1">INDEX($Z$7:$Z$46,RANDBETWEEN(1,ROWS($Z$7:$Z$46)))</f>
        <v>2021</v>
      </c>
      <c r="F833" cm="1">
        <f t="array" aca="1" ref="F833" ca="1">INDEX($AB$7:$AB$126,RANDBETWEEN(1,ROWS($AB$7:$AB$126)))</f>
        <v>66</v>
      </c>
      <c r="G833">
        <f ca="1">IF(_xlfn.NORM.INV(T833,$R$7,$R$8)&lt;0,0,_xlfn.NORM.INV(T833,$R$7,$R$8))*VLOOKUP(C833,$V$7:$W$10,2,FALSE)</f>
        <v>3.3053652605108645</v>
      </c>
      <c r="H833" s="6">
        <f ca="1">G833*VLOOKUP(C833,$V$7:$X$12,3,FALSE)</f>
        <v>49.580478907662965</v>
      </c>
      <c r="I833" t="str" cm="1">
        <f t="array" aca="1" ref="I833" ca="1">INDEX(data_generation!$AD$7:$AD$9,RANDBETWEEN(1,ROWS(data_generation!$AD$7:$AD$9)))</f>
        <v>Loyal</v>
      </c>
      <c r="J833" t="str" cm="1">
        <f t="array" aca="1" ref="J833" ca="1">INDEX(data_generation!$AE$7:$AE$9,RANDBETWEEN(1,ROWS(data_generation!$AE$7:$AE$9)))</f>
        <v>Home</v>
      </c>
      <c r="K833" t="b" cm="1">
        <f t="array" aca="1" ref="K833" ca="1">INDEX(data_generation!$AF$7:$AF$8,RANDBETWEEN(1,ROWS(data_generation!$AF$7:$AF$8)))</f>
        <v>0</v>
      </c>
      <c r="L833" t="str" cm="1">
        <f t="array" aca="1" ref="L833" ca="1">INDEX($AG$7:$AG$10,RANDBETWEEN(1,ROWS($AG$7:$AG$10)))</f>
        <v>26-45</v>
      </c>
      <c r="M833" t="str" cm="1">
        <f t="array" aca="1" ref="M833" ca="1">INDEX(data_generation!$AI$7:$AI$9,RANDBETWEEN(1,ROWS(data_generation!$AI$7:$AI$9)))</f>
        <v>Other</v>
      </c>
      <c r="N833" t="str" cm="1">
        <f t="array" aca="1" ref="N833" ca="1">INDEX($AK$7:$AK$9,RANDBETWEEN(1,ROWS($AK$7:$AK$9)))</f>
        <v>Above $1000</v>
      </c>
      <c r="O833" t="str" cm="1">
        <f t="array" aca="1" ref="O833" ca="1">INDEX($AM$7:$AM$12,RANDBETWEEN(1,ROWS($AM$7:$AM$12)))</f>
        <v>IN</v>
      </c>
      <c r="P833" s="6"/>
      <c r="Q833" s="6"/>
      <c r="S833">
        <f t="shared" ca="1" si="51"/>
        <v>0.41996435094578788</v>
      </c>
      <c r="T833" s="5">
        <f t="shared" ca="1" si="52"/>
        <v>0.72931100157938744</v>
      </c>
      <c r="U833">
        <v>100827</v>
      </c>
      <c r="Y833" s="8">
        <v>10827</v>
      </c>
    </row>
    <row r="834" spans="1:25" x14ac:dyDescent="0.25">
      <c r="A834" cm="1">
        <f t="array" aca="1" ref="A834" ca="1">INDEX($U$7:$U$50006, RANK(T834,$T$7:$T$50006), 1)</f>
        <v>100058</v>
      </c>
      <c r="B834" cm="1">
        <f t="array" aca="1" ref="B834" ca="1">INDEX($Y$7:$Y$50006, RANK(T834,$T$7:$T$50006), 1)</f>
        <v>10058</v>
      </c>
      <c r="C834" t="str">
        <f t="shared" ca="1" si="49"/>
        <v>BC</v>
      </c>
      <c r="D834" t="str">
        <f t="shared" ca="1" si="50"/>
        <v>Square</v>
      </c>
      <c r="E834" cm="1">
        <f t="array" aca="1" ref="E834" ca="1">INDEX($Z$7:$Z$46,RANDBETWEEN(1,ROWS($Z$7:$Z$46)))</f>
        <v>2023</v>
      </c>
      <c r="F834" cm="1">
        <f t="array" aca="1" ref="F834" ca="1">INDEX($AB$7:$AB$126,RANDBETWEEN(1,ROWS($AB$7:$AB$126)))</f>
        <v>45</v>
      </c>
      <c r="G834">
        <f ca="1">IF(_xlfn.NORM.INV(T834,$R$7,$R$8)&lt;0,0,_xlfn.NORM.INV(T834,$R$7,$R$8))*VLOOKUP(C834,$V$7:$W$10,2,FALSE)</f>
        <v>3.793055412744974</v>
      </c>
      <c r="H834" s="6">
        <f ca="1">G834*VLOOKUP(C834,$V$7:$X$12,3,FALSE)</f>
        <v>56.895831191174608</v>
      </c>
      <c r="I834" t="str" cm="1">
        <f t="array" aca="1" ref="I834" ca="1">INDEX(data_generation!$AD$7:$AD$9,RANDBETWEEN(1,ROWS(data_generation!$AD$7:$AD$9)))</f>
        <v>Uncommited</v>
      </c>
      <c r="J834" t="str" cm="1">
        <f t="array" aca="1" ref="J834" ca="1">INDEX(data_generation!$AE$7:$AE$9,RANDBETWEEN(1,ROWS(data_generation!$AE$7:$AE$9)))</f>
        <v>School</v>
      </c>
      <c r="K834" t="b" cm="1">
        <f t="array" aca="1" ref="K834" ca="1">INDEX(data_generation!$AF$7:$AF$8,RANDBETWEEN(1,ROWS(data_generation!$AF$7:$AF$8)))</f>
        <v>0</v>
      </c>
      <c r="L834" t="str" cm="1">
        <f t="array" aca="1" ref="L834" ca="1">INDEX($AG$7:$AG$10,RANDBETWEEN(1,ROWS($AG$7:$AG$10)))</f>
        <v>26-45</v>
      </c>
      <c r="M834" t="str" cm="1">
        <f t="array" aca="1" ref="M834" ca="1">INDEX(data_generation!$AI$7:$AI$9,RANDBETWEEN(1,ROWS(data_generation!$AI$7:$AI$9)))</f>
        <v>Other</v>
      </c>
      <c r="N834" t="str" cm="1">
        <f t="array" aca="1" ref="N834" ca="1">INDEX($AK$7:$AK$9,RANDBETWEEN(1,ROWS($AK$7:$AK$9)))</f>
        <v>Above $1000</v>
      </c>
      <c r="O834" t="str" cm="1">
        <f t="array" aca="1" ref="O834" ca="1">INDEX($AM$7:$AM$12,RANDBETWEEN(1,ROWS($AM$7:$AM$12)))</f>
        <v>WI</v>
      </c>
      <c r="P834" s="6"/>
      <c r="Q834" s="6"/>
      <c r="S834">
        <f t="shared" ca="1" si="51"/>
        <v>0.71097798449198291</v>
      </c>
      <c r="T834" s="5">
        <f t="shared" ca="1" si="52"/>
        <v>0.94364291420697943</v>
      </c>
      <c r="U834">
        <v>100828</v>
      </c>
      <c r="Y834" s="8">
        <v>10828</v>
      </c>
    </row>
    <row r="835" spans="1:25" x14ac:dyDescent="0.25">
      <c r="A835" cm="1">
        <f t="array" aca="1" ref="A835" ca="1">INDEX($U$7:$U$50006, RANK(T835,$T$7:$T$50006), 1)</f>
        <v>100359</v>
      </c>
      <c r="B835" cm="1">
        <f t="array" aca="1" ref="B835" ca="1">INDEX($Y$7:$Y$50006, RANK(T835,$T$7:$T$50006), 1)</f>
        <v>10359</v>
      </c>
      <c r="C835" t="str">
        <f t="shared" ca="1" si="49"/>
        <v>BB</v>
      </c>
      <c r="D835" t="str">
        <f t="shared" ca="1" si="50"/>
        <v>Circle</v>
      </c>
      <c r="E835" cm="1">
        <f t="array" aca="1" ref="E835" ca="1">INDEX($Z$7:$Z$46,RANDBETWEEN(1,ROWS($Z$7:$Z$46)))</f>
        <v>2022</v>
      </c>
      <c r="F835" cm="1">
        <f t="array" aca="1" ref="F835" ca="1">INDEX($AB$7:$AB$126,RANDBETWEEN(1,ROWS($AB$7:$AB$126)))</f>
        <v>83</v>
      </c>
      <c r="G835">
        <f ca="1">IF(_xlfn.NORM.INV(T835,$R$7,$R$8)&lt;0,0,_xlfn.NORM.INV(T835,$R$7,$R$8))*VLOOKUP(C835,$V$7:$W$10,2,FALSE)</f>
        <v>28.983092940903806</v>
      </c>
      <c r="H835" s="6">
        <f ca="1">G835*VLOOKUP(C835,$V$7:$X$12,3,FALSE)</f>
        <v>289.83092940903805</v>
      </c>
      <c r="I835" t="str" cm="1">
        <f t="array" aca="1" ref="I835" ca="1">INDEX(data_generation!$AD$7:$AD$9,RANDBETWEEN(1,ROWS(data_generation!$AD$7:$AD$9)))</f>
        <v>Loyal</v>
      </c>
      <c r="J835" t="str" cm="1">
        <f t="array" aca="1" ref="J835" ca="1">INDEX(data_generation!$AE$7:$AE$9,RANDBETWEEN(1,ROWS(data_generation!$AE$7:$AE$9)))</f>
        <v>School</v>
      </c>
      <c r="K835" t="b" cm="1">
        <f t="array" aca="1" ref="K835" ca="1">INDEX(data_generation!$AF$7:$AF$8,RANDBETWEEN(1,ROWS(data_generation!$AF$7:$AF$8)))</f>
        <v>1</v>
      </c>
      <c r="L835" t="str" cm="1">
        <f t="array" aca="1" ref="L835" ca="1">INDEX($AG$7:$AG$10,RANDBETWEEN(1,ROWS($AG$7:$AG$10)))</f>
        <v>&lt;25</v>
      </c>
      <c r="M835" t="str" cm="1">
        <f t="array" aca="1" ref="M835" ca="1">INDEX(data_generation!$AI$7:$AI$9,RANDBETWEEN(1,ROWS(data_generation!$AI$7:$AI$9)))</f>
        <v>Male</v>
      </c>
      <c r="N835" t="str" cm="1">
        <f t="array" aca="1" ref="N835" ca="1">INDEX($AK$7:$AK$9,RANDBETWEEN(1,ROWS($AK$7:$AK$9)))</f>
        <v>Under $500</v>
      </c>
      <c r="O835" t="str" cm="1">
        <f t="array" aca="1" ref="O835" ca="1">INDEX($AM$7:$AM$12,RANDBETWEEN(1,ROWS($AM$7:$AM$12)))</f>
        <v>WI</v>
      </c>
      <c r="P835" s="6"/>
      <c r="Q835" s="6"/>
      <c r="S835">
        <f t="shared" ca="1" si="51"/>
        <v>0.41114318348902568</v>
      </c>
      <c r="T835" s="5">
        <f t="shared" ca="1" si="52"/>
        <v>0.67028031130704491</v>
      </c>
      <c r="U835">
        <v>100829</v>
      </c>
      <c r="Y835" s="8">
        <v>10829</v>
      </c>
    </row>
    <row r="836" spans="1:25" x14ac:dyDescent="0.25">
      <c r="A836" cm="1">
        <f t="array" aca="1" ref="A836" ca="1">INDEX($U$7:$U$50006, RANK(T836,$T$7:$T$50006), 1)</f>
        <v>100291</v>
      </c>
      <c r="B836" cm="1">
        <f t="array" aca="1" ref="B836" ca="1">INDEX($Y$7:$Y$50006, RANK(T836,$T$7:$T$50006), 1)</f>
        <v>10291</v>
      </c>
      <c r="C836" t="str">
        <f t="shared" ca="1" si="49"/>
        <v>BC</v>
      </c>
      <c r="D836" t="str">
        <f t="shared" ca="1" si="50"/>
        <v>Square</v>
      </c>
      <c r="E836" cm="1">
        <f t="array" aca="1" ref="E836" ca="1">INDEX($Z$7:$Z$46,RANDBETWEEN(1,ROWS($Z$7:$Z$46)))</f>
        <v>2023</v>
      </c>
      <c r="F836" cm="1">
        <f t="array" aca="1" ref="F836" ca="1">INDEX($AB$7:$AB$126,RANDBETWEEN(1,ROWS($AB$7:$AB$126)))</f>
        <v>3</v>
      </c>
      <c r="G836">
        <f ca="1">IF(_xlfn.NORM.INV(T836,$R$7,$R$8)&lt;0,0,_xlfn.NORM.INV(T836,$R$7,$R$8))*VLOOKUP(C836,$V$7:$W$10,2,FALSE)</f>
        <v>3.3237256642213113</v>
      </c>
      <c r="H836" s="6">
        <f ca="1">G836*VLOOKUP(C836,$V$7:$X$12,3,FALSE)</f>
        <v>49.855884963319667</v>
      </c>
      <c r="I836" t="str" cm="1">
        <f t="array" aca="1" ref="I836" ca="1">INDEX(data_generation!$AD$7:$AD$9,RANDBETWEEN(1,ROWS(data_generation!$AD$7:$AD$9)))</f>
        <v>Disloyal</v>
      </c>
      <c r="J836" t="str" cm="1">
        <f t="array" aca="1" ref="J836" ca="1">INDEX(data_generation!$AE$7:$AE$9,RANDBETWEEN(1,ROWS(data_generation!$AE$7:$AE$9)))</f>
        <v>Home</v>
      </c>
      <c r="K836" t="b" cm="1">
        <f t="array" aca="1" ref="K836" ca="1">INDEX(data_generation!$AF$7:$AF$8,RANDBETWEEN(1,ROWS(data_generation!$AF$7:$AF$8)))</f>
        <v>1</v>
      </c>
      <c r="L836" t="str" cm="1">
        <f t="array" aca="1" ref="L836" ca="1">INDEX($AG$7:$AG$10,RANDBETWEEN(1,ROWS($AG$7:$AG$10)))</f>
        <v>46-65</v>
      </c>
      <c r="M836" t="str" cm="1">
        <f t="array" aca="1" ref="M836" ca="1">INDEX(data_generation!$AI$7:$AI$9,RANDBETWEEN(1,ROWS(data_generation!$AI$7:$AI$9)))</f>
        <v>Male</v>
      </c>
      <c r="N836" t="str" cm="1">
        <f t="array" aca="1" ref="N836" ca="1">INDEX($AK$7:$AK$9,RANDBETWEEN(1,ROWS($AK$7:$AK$9)))</f>
        <v>Above $1000</v>
      </c>
      <c r="O836" t="str" cm="1">
        <f t="array" aca="1" ref="O836" ca="1">INDEX($AM$7:$AM$12,RANDBETWEEN(1,ROWS($AM$7:$AM$12)))</f>
        <v>IN</v>
      </c>
      <c r="P836" s="6"/>
      <c r="Q836" s="6"/>
      <c r="S836">
        <f t="shared" ca="1" si="51"/>
        <v>0.76585464421839444</v>
      </c>
      <c r="T836" s="5">
        <f t="shared" ca="1" si="52"/>
        <v>0.74133005741226721</v>
      </c>
      <c r="U836">
        <v>100830</v>
      </c>
      <c r="Y836" s="8">
        <v>10830</v>
      </c>
    </row>
    <row r="837" spans="1:25" x14ac:dyDescent="0.25">
      <c r="A837" cm="1">
        <f t="array" aca="1" ref="A837" ca="1">INDEX($U$7:$U$50006, RANK(T837,$T$7:$T$50006), 1)</f>
        <v>100620</v>
      </c>
      <c r="B837" cm="1">
        <f t="array" aca="1" ref="B837" ca="1">INDEX($Y$7:$Y$50006, RANK(T837,$T$7:$T$50006), 1)</f>
        <v>10620</v>
      </c>
      <c r="C837" t="str">
        <f t="shared" ca="1" si="49"/>
        <v>BC</v>
      </c>
      <c r="D837" t="str">
        <f t="shared" ca="1" si="50"/>
        <v>Square</v>
      </c>
      <c r="E837" cm="1">
        <f t="array" aca="1" ref="E837" ca="1">INDEX($Z$7:$Z$46,RANDBETWEEN(1,ROWS($Z$7:$Z$46)))</f>
        <v>2023</v>
      </c>
      <c r="F837" cm="1">
        <f t="array" aca="1" ref="F837" ca="1">INDEX($AB$7:$AB$126,RANDBETWEEN(1,ROWS($AB$7:$AB$126)))</f>
        <v>44</v>
      </c>
      <c r="G837">
        <f ca="1">IF(_xlfn.NORM.INV(T837,$R$7,$R$8)&lt;0,0,_xlfn.NORM.INV(T837,$R$7,$R$8))*VLOOKUP(C837,$V$7:$W$10,2,FALSE)</f>
        <v>2.9226954302419093</v>
      </c>
      <c r="H837" s="6">
        <f ca="1">G837*VLOOKUP(C837,$V$7:$X$12,3,FALSE)</f>
        <v>43.840431453628639</v>
      </c>
      <c r="I837" t="str" cm="1">
        <f t="array" aca="1" ref="I837" ca="1">INDEX(data_generation!$AD$7:$AD$9,RANDBETWEEN(1,ROWS(data_generation!$AD$7:$AD$9)))</f>
        <v>Uncommited</v>
      </c>
      <c r="J837" t="str" cm="1">
        <f t="array" aca="1" ref="J837" ca="1">INDEX(data_generation!$AE$7:$AE$9,RANDBETWEEN(1,ROWS(data_generation!$AE$7:$AE$9)))</f>
        <v>School</v>
      </c>
      <c r="K837" t="b" cm="1">
        <f t="array" aca="1" ref="K837" ca="1">INDEX(data_generation!$AF$7:$AF$8,RANDBETWEEN(1,ROWS(data_generation!$AF$7:$AF$8)))</f>
        <v>1</v>
      </c>
      <c r="L837" t="str" cm="1">
        <f t="array" aca="1" ref="L837" ca="1">INDEX($AG$7:$AG$10,RANDBETWEEN(1,ROWS($AG$7:$AG$10)))</f>
        <v>46-65</v>
      </c>
      <c r="M837" t="str" cm="1">
        <f t="array" aca="1" ref="M837" ca="1">INDEX(data_generation!$AI$7:$AI$9,RANDBETWEEN(1,ROWS(data_generation!$AI$7:$AI$9)))</f>
        <v>Male</v>
      </c>
      <c r="N837" t="str" cm="1">
        <f t="array" aca="1" ref="N837" ca="1">INDEX($AK$7:$AK$9,RANDBETWEEN(1,ROWS($AK$7:$AK$9)))</f>
        <v>Above $1000</v>
      </c>
      <c r="O837" t="str" cm="1">
        <f t="array" aca="1" ref="O837" ca="1">INDEX($AM$7:$AM$12,RANDBETWEEN(1,ROWS($AM$7:$AM$12)))</f>
        <v>WI</v>
      </c>
      <c r="P837" s="6"/>
      <c r="Q837" s="6"/>
      <c r="S837">
        <f t="shared" ca="1" si="51"/>
        <v>0.98371233512446654</v>
      </c>
      <c r="T837" s="5">
        <f t="shared" ca="1" si="52"/>
        <v>0.43856473217575964</v>
      </c>
      <c r="U837">
        <v>100831</v>
      </c>
      <c r="Y837" s="8">
        <v>10831</v>
      </c>
    </row>
    <row r="838" spans="1:25" x14ac:dyDescent="0.25">
      <c r="A838" cm="1">
        <f t="array" aca="1" ref="A838" ca="1">INDEX($U$7:$U$50006, RANK(T838,$T$7:$T$50006), 1)</f>
        <v>100329</v>
      </c>
      <c r="B838" cm="1">
        <f t="array" aca="1" ref="B838" ca="1">INDEX($Y$7:$Y$50006, RANK(T838,$T$7:$T$50006), 1)</f>
        <v>10329</v>
      </c>
      <c r="C838" t="str">
        <f t="shared" ca="1" si="49"/>
        <v>BC</v>
      </c>
      <c r="D838" t="str">
        <f t="shared" ca="1" si="50"/>
        <v>Square</v>
      </c>
      <c r="E838" cm="1">
        <f t="array" aca="1" ref="E838" ca="1">INDEX($Z$7:$Z$46,RANDBETWEEN(1,ROWS($Z$7:$Z$46)))</f>
        <v>2023</v>
      </c>
      <c r="F838" cm="1">
        <f t="array" aca="1" ref="F838" ca="1">INDEX($AB$7:$AB$126,RANDBETWEEN(1,ROWS($AB$7:$AB$126)))</f>
        <v>56</v>
      </c>
      <c r="G838">
        <f ca="1">IF(_xlfn.NORM.INV(T838,$R$7,$R$8)&lt;0,0,_xlfn.NORM.INV(T838,$R$7,$R$8))*VLOOKUP(C838,$V$7:$W$10,2,FALSE)</f>
        <v>3.2688019537506658</v>
      </c>
      <c r="H838" s="6">
        <f ca="1">G838*VLOOKUP(C838,$V$7:$X$12,3,FALSE)</f>
        <v>49.032029306259986</v>
      </c>
      <c r="I838" t="str" cm="1">
        <f t="array" aca="1" ref="I838" ca="1">INDEX(data_generation!$AD$7:$AD$9,RANDBETWEEN(1,ROWS(data_generation!$AD$7:$AD$9)))</f>
        <v>Disloyal</v>
      </c>
      <c r="J838" t="str" cm="1">
        <f t="array" aca="1" ref="J838" ca="1">INDEX(data_generation!$AE$7:$AE$9,RANDBETWEEN(1,ROWS(data_generation!$AE$7:$AE$9)))</f>
        <v>Home</v>
      </c>
      <c r="K838" t="b" cm="1">
        <f t="array" aca="1" ref="K838" ca="1">INDEX(data_generation!$AF$7:$AF$8,RANDBETWEEN(1,ROWS(data_generation!$AF$7:$AF$8)))</f>
        <v>0</v>
      </c>
      <c r="L838" t="str" cm="1">
        <f t="array" aca="1" ref="L838" ca="1">INDEX($AG$7:$AG$10,RANDBETWEEN(1,ROWS($AG$7:$AG$10)))</f>
        <v>&gt;65</v>
      </c>
      <c r="M838" t="str" cm="1">
        <f t="array" aca="1" ref="M838" ca="1">INDEX(data_generation!$AI$7:$AI$9,RANDBETWEEN(1,ROWS(data_generation!$AI$7:$AI$9)))</f>
        <v>Other</v>
      </c>
      <c r="N838" t="str" cm="1">
        <f t="array" aca="1" ref="N838" ca="1">INDEX($AK$7:$AK$9,RANDBETWEEN(1,ROWS($AK$7:$AK$9)))</f>
        <v>$500-$1000</v>
      </c>
      <c r="O838" t="str" cm="1">
        <f t="array" aca="1" ref="O838" ca="1">INDEX($AM$7:$AM$12,RANDBETWEEN(1,ROWS($AM$7:$AM$12)))</f>
        <v>IL</v>
      </c>
      <c r="P838" s="6"/>
      <c r="Q838" s="6"/>
      <c r="S838">
        <f t="shared" ca="1" si="51"/>
        <v>0.72916088757894615</v>
      </c>
      <c r="T838" s="5">
        <f t="shared" ca="1" si="52"/>
        <v>0.70457473400221393</v>
      </c>
      <c r="U838">
        <v>100832</v>
      </c>
      <c r="Y838" s="8">
        <v>10832</v>
      </c>
    </row>
    <row r="839" spans="1:25" x14ac:dyDescent="0.25">
      <c r="A839" cm="1">
        <f t="array" aca="1" ref="A839" ca="1">INDEX($U$7:$U$50006, RANK(T839,$T$7:$T$50006), 1)</f>
        <v>101066</v>
      </c>
      <c r="B839" cm="1">
        <f t="array" aca="1" ref="B839" ca="1">INDEX($Y$7:$Y$50006, RANK(T839,$T$7:$T$50006), 1)</f>
        <v>11066</v>
      </c>
      <c r="C839" t="str">
        <f t="shared" ca="1" si="49"/>
        <v>AC</v>
      </c>
      <c r="D839" t="str">
        <f t="shared" ca="1" si="50"/>
        <v>Circle</v>
      </c>
      <c r="E839" cm="1">
        <f t="array" aca="1" ref="E839" ca="1">INDEX($Z$7:$Z$46,RANDBETWEEN(1,ROWS($Z$7:$Z$46)))</f>
        <v>2020</v>
      </c>
      <c r="F839" cm="1">
        <f t="array" aca="1" ref="F839" ca="1">INDEX($AB$7:$AB$126,RANDBETWEEN(1,ROWS($AB$7:$AB$126)))</f>
        <v>102</v>
      </c>
      <c r="G839">
        <f ca="1">IF(_xlfn.NORM.INV(T839,$R$7,$R$8)&lt;0,0,_xlfn.NORM.INV(T839,$R$7,$R$8))*VLOOKUP(C839,$V$7:$W$10,2,FALSE)</f>
        <v>35.91483054263238</v>
      </c>
      <c r="H839" s="6">
        <f ca="1">G839*VLOOKUP(C839,$V$7:$X$12,3,FALSE)</f>
        <v>107.74449162789713</v>
      </c>
      <c r="I839" t="str" cm="1">
        <f t="array" aca="1" ref="I839" ca="1">INDEX(data_generation!$AD$7:$AD$9,RANDBETWEEN(1,ROWS(data_generation!$AD$7:$AD$9)))</f>
        <v>Loyal</v>
      </c>
      <c r="J839" t="str" cm="1">
        <f t="array" aca="1" ref="J839" ca="1">INDEX(data_generation!$AE$7:$AE$9,RANDBETWEEN(1,ROWS(data_generation!$AE$7:$AE$9)))</f>
        <v>School</v>
      </c>
      <c r="K839" t="b" cm="1">
        <f t="array" aca="1" ref="K839" ca="1">INDEX(data_generation!$AF$7:$AF$8,RANDBETWEEN(1,ROWS(data_generation!$AF$7:$AF$8)))</f>
        <v>0</v>
      </c>
      <c r="L839" t="str" cm="1">
        <f t="array" aca="1" ref="L839" ca="1">INDEX($AG$7:$AG$10,RANDBETWEEN(1,ROWS($AG$7:$AG$10)))</f>
        <v>&lt;25</v>
      </c>
      <c r="M839" t="str" cm="1">
        <f t="array" aca="1" ref="M839" ca="1">INDEX(data_generation!$AI$7:$AI$9,RANDBETWEEN(1,ROWS(data_generation!$AI$7:$AI$9)))</f>
        <v>Other</v>
      </c>
      <c r="N839" t="str" cm="1">
        <f t="array" aca="1" ref="N839" ca="1">INDEX($AK$7:$AK$9,RANDBETWEEN(1,ROWS($AK$7:$AK$9)))</f>
        <v>$500-$1000</v>
      </c>
      <c r="O839" t="str" cm="1">
        <f t="array" aca="1" ref="O839" ca="1">INDEX($AM$7:$AM$12,RANDBETWEEN(1,ROWS($AM$7:$AM$12)))</f>
        <v>MO</v>
      </c>
      <c r="P839" s="6"/>
      <c r="Q839" s="6"/>
      <c r="S839">
        <f t="shared" ca="1" si="51"/>
        <v>0.90138403278164947</v>
      </c>
      <c r="T839" s="5">
        <f t="shared" ca="1" si="52"/>
        <v>3.7971585049312417E-2</v>
      </c>
      <c r="U839">
        <v>100833</v>
      </c>
      <c r="Y839" s="8">
        <v>10833</v>
      </c>
    </row>
    <row r="840" spans="1:25" x14ac:dyDescent="0.25">
      <c r="A840" cm="1">
        <f t="array" aca="1" ref="A840" ca="1">INDEX($U$7:$U$50006, RANK(T840,$T$7:$T$50006), 1)</f>
        <v>100910</v>
      </c>
      <c r="B840" cm="1">
        <f t="array" aca="1" ref="B840" ca="1">INDEX($Y$7:$Y$50006, RANK(T840,$T$7:$T$50006), 1)</f>
        <v>10910</v>
      </c>
      <c r="C840" t="str">
        <f t="shared" ref="C840:C903" ca="1" si="53">_xlfn.CONCAT(IF((_xlfn.NORM.S.INV(T840)+VLOOKUP(L840,$AG$7:$AH$10,2,FALSE)+VLOOKUP(M840,$AI$7:$AJ$9,2,FALSE)+VLOOKUP(N840,$AK$7:$AL$9,2,FALSE)+VLOOKUP(O840,$AM$7:$AN$12,2,FALSE))&lt;0,"A","B"),IF((_xlfn.NORM.S.INV(S840)+VLOOKUP(L840,$AG$7:$AH$10,2,FALSE)+VLOOKUP(M840,$AI$7:$AJ$9,2,FALSE)+VLOOKUP(N840,$AK$7:$AL$9,2,FALSE)+VLOOKUP(O840,$AM$7:$AN$12,2,FALSE))&lt;0,"B","C"))</f>
        <v>BC</v>
      </c>
      <c r="D840" t="str">
        <f t="shared" ref="D840:D903" ca="1" si="54">VLOOKUP(C840,$V$7:$AA$10,6,FALSE)</f>
        <v>Square</v>
      </c>
      <c r="E840" cm="1">
        <f t="array" aca="1" ref="E840" ca="1">INDEX($Z$7:$Z$46,RANDBETWEEN(1,ROWS($Z$7:$Z$46)))</f>
        <v>2023</v>
      </c>
      <c r="F840" cm="1">
        <f t="array" aca="1" ref="F840" ca="1">INDEX($AB$7:$AB$126,RANDBETWEEN(1,ROWS($AB$7:$AB$126)))</f>
        <v>13</v>
      </c>
      <c r="G840">
        <f ca="1">IF(_xlfn.NORM.INV(T840,$R$7,$R$8)&lt;0,0,_xlfn.NORM.INV(T840,$R$7,$R$8))*VLOOKUP(C840,$V$7:$W$10,2,FALSE)</f>
        <v>2.5752292595066275</v>
      </c>
      <c r="H840" s="6">
        <f ca="1">G840*VLOOKUP(C840,$V$7:$X$12,3,FALSE)</f>
        <v>38.628438892599412</v>
      </c>
      <c r="I840" t="str" cm="1">
        <f t="array" aca="1" ref="I840" ca="1">INDEX(data_generation!$AD$7:$AD$9,RANDBETWEEN(1,ROWS(data_generation!$AD$7:$AD$9)))</f>
        <v>Disloyal</v>
      </c>
      <c r="J840" t="str" cm="1">
        <f t="array" aca="1" ref="J840" ca="1">INDEX(data_generation!$AE$7:$AE$9,RANDBETWEEN(1,ROWS(data_generation!$AE$7:$AE$9)))</f>
        <v>Home</v>
      </c>
      <c r="K840" t="b" cm="1">
        <f t="array" aca="1" ref="K840" ca="1">INDEX(data_generation!$AF$7:$AF$8,RANDBETWEEN(1,ROWS(data_generation!$AF$7:$AF$8)))</f>
        <v>1</v>
      </c>
      <c r="L840" t="str" cm="1">
        <f t="array" aca="1" ref="L840" ca="1">INDEX($AG$7:$AG$10,RANDBETWEEN(1,ROWS($AG$7:$AG$10)))</f>
        <v>46-65</v>
      </c>
      <c r="M840" t="str" cm="1">
        <f t="array" aca="1" ref="M840" ca="1">INDEX(data_generation!$AI$7:$AI$9,RANDBETWEEN(1,ROWS(data_generation!$AI$7:$AI$9)))</f>
        <v>Other</v>
      </c>
      <c r="N840" t="str" cm="1">
        <f t="array" aca="1" ref="N840" ca="1">INDEX($AK$7:$AK$9,RANDBETWEEN(1,ROWS($AK$7:$AK$9)))</f>
        <v>Above $1000</v>
      </c>
      <c r="O840" t="str" cm="1">
        <f t="array" aca="1" ref="O840" ca="1">INDEX($AM$7:$AM$12,RANDBETWEEN(1,ROWS($AM$7:$AM$12)))</f>
        <v>IA</v>
      </c>
      <c r="P840" s="6"/>
      <c r="Q840" s="6"/>
      <c r="S840">
        <f t="shared" ref="S840:S903" ca="1" si="55">RAND()</f>
        <v>0.74563534681408528</v>
      </c>
      <c r="T840" s="5">
        <f t="shared" ref="T840:T903" ca="1" si="56">RAND()</f>
        <v>0.19779002931560852</v>
      </c>
      <c r="U840">
        <v>100834</v>
      </c>
      <c r="Y840" s="8">
        <v>10834</v>
      </c>
    </row>
    <row r="841" spans="1:25" x14ac:dyDescent="0.25">
      <c r="A841" cm="1">
        <f t="array" aca="1" ref="A841" ca="1">INDEX($U$7:$U$50006, RANK(T841,$T$7:$T$50006), 1)</f>
        <v>100330</v>
      </c>
      <c r="B841" cm="1">
        <f t="array" aca="1" ref="B841" ca="1">INDEX($Y$7:$Y$50006, RANK(T841,$T$7:$T$50006), 1)</f>
        <v>10330</v>
      </c>
      <c r="C841" t="str">
        <f t="shared" ca="1" si="53"/>
        <v>BB</v>
      </c>
      <c r="D841" t="str">
        <f t="shared" ca="1" si="54"/>
        <v>Circle</v>
      </c>
      <c r="E841" cm="1">
        <f t="array" aca="1" ref="E841" ca="1">INDEX($Z$7:$Z$46,RANDBETWEEN(1,ROWS($Z$7:$Z$46)))</f>
        <v>2023</v>
      </c>
      <c r="F841" cm="1">
        <f t="array" aca="1" ref="F841" ca="1">INDEX($AB$7:$AB$126,RANDBETWEEN(1,ROWS($AB$7:$AB$126)))</f>
        <v>5</v>
      </c>
      <c r="G841">
        <f ca="1">IF(_xlfn.NORM.INV(T841,$R$7,$R$8)&lt;0,0,_xlfn.NORM.INV(T841,$R$7,$R$8))*VLOOKUP(C841,$V$7:$W$10,2,FALSE)</f>
        <v>29.390875409913658</v>
      </c>
      <c r="H841" s="6">
        <f ca="1">G841*VLOOKUP(C841,$V$7:$X$12,3,FALSE)</f>
        <v>293.90875409913656</v>
      </c>
      <c r="I841" t="str" cm="1">
        <f t="array" aca="1" ref="I841" ca="1">INDEX(data_generation!$AD$7:$AD$9,RANDBETWEEN(1,ROWS(data_generation!$AD$7:$AD$9)))</f>
        <v>Uncommited</v>
      </c>
      <c r="J841" t="str" cm="1">
        <f t="array" aca="1" ref="J841" ca="1">INDEX(data_generation!$AE$7:$AE$9,RANDBETWEEN(1,ROWS(data_generation!$AE$7:$AE$9)))</f>
        <v>Home</v>
      </c>
      <c r="K841" t="b" cm="1">
        <f t="array" aca="1" ref="K841" ca="1">INDEX(data_generation!$AF$7:$AF$8,RANDBETWEEN(1,ROWS(data_generation!$AF$7:$AF$8)))</f>
        <v>1</v>
      </c>
      <c r="L841" t="str" cm="1">
        <f t="array" aca="1" ref="L841" ca="1">INDEX($AG$7:$AG$10,RANDBETWEEN(1,ROWS($AG$7:$AG$10)))</f>
        <v>46-65</v>
      </c>
      <c r="M841" t="str" cm="1">
        <f t="array" aca="1" ref="M841" ca="1">INDEX(data_generation!$AI$7:$AI$9,RANDBETWEEN(1,ROWS(data_generation!$AI$7:$AI$9)))</f>
        <v>Other</v>
      </c>
      <c r="N841" t="str" cm="1">
        <f t="array" aca="1" ref="N841" ca="1">INDEX($AK$7:$AK$9,RANDBETWEEN(1,ROWS($AK$7:$AK$9)))</f>
        <v>$500-$1000</v>
      </c>
      <c r="O841" t="str" cm="1">
        <f t="array" aca="1" ref="O841" ca="1">INDEX($AM$7:$AM$12,RANDBETWEEN(1,ROWS($AM$7:$AM$12)))</f>
        <v>MN</v>
      </c>
      <c r="P841" s="6"/>
      <c r="Q841" s="6"/>
      <c r="S841">
        <f t="shared" ca="1" si="55"/>
        <v>0.25134937340436403</v>
      </c>
      <c r="T841" s="5">
        <f t="shared" ca="1" si="56"/>
        <v>0.70239650345406679</v>
      </c>
      <c r="U841">
        <v>100835</v>
      </c>
      <c r="Y841" s="8">
        <v>10835</v>
      </c>
    </row>
    <row r="842" spans="1:25" x14ac:dyDescent="0.25">
      <c r="A842" cm="1">
        <f t="array" aca="1" ref="A842" ca="1">INDEX($U$7:$U$50006, RANK(T842,$T$7:$T$50006), 1)</f>
        <v>100255</v>
      </c>
      <c r="B842" cm="1">
        <f t="array" aca="1" ref="B842" ca="1">INDEX($Y$7:$Y$50006, RANK(T842,$T$7:$T$50006), 1)</f>
        <v>10255</v>
      </c>
      <c r="C842" t="str">
        <f t="shared" ca="1" si="53"/>
        <v>BC</v>
      </c>
      <c r="D842" t="str">
        <f t="shared" ca="1" si="54"/>
        <v>Square</v>
      </c>
      <c r="E842" cm="1">
        <f t="array" aca="1" ref="E842" ca="1">INDEX($Z$7:$Z$46,RANDBETWEEN(1,ROWS($Z$7:$Z$46)))</f>
        <v>2022</v>
      </c>
      <c r="F842" cm="1">
        <f t="array" aca="1" ref="F842" ca="1">INDEX($AB$7:$AB$126,RANDBETWEEN(1,ROWS($AB$7:$AB$126)))</f>
        <v>89</v>
      </c>
      <c r="G842">
        <f ca="1">IF(_xlfn.NORM.INV(T842,$R$7,$R$8)&lt;0,0,_xlfn.NORM.INV(T842,$R$7,$R$8))*VLOOKUP(C842,$V$7:$W$10,2,FALSE)</f>
        <v>3.364400720719273</v>
      </c>
      <c r="H842" s="6">
        <f ca="1">G842*VLOOKUP(C842,$V$7:$X$12,3,FALSE)</f>
        <v>50.466010810789093</v>
      </c>
      <c r="I842" t="str" cm="1">
        <f t="array" aca="1" ref="I842" ca="1">INDEX(data_generation!$AD$7:$AD$9,RANDBETWEEN(1,ROWS(data_generation!$AD$7:$AD$9)))</f>
        <v>Disloyal</v>
      </c>
      <c r="J842" t="str" cm="1">
        <f t="array" aca="1" ref="J842" ca="1">INDEX(data_generation!$AE$7:$AE$9,RANDBETWEEN(1,ROWS(data_generation!$AE$7:$AE$9)))</f>
        <v>Home</v>
      </c>
      <c r="K842" t="b" cm="1">
        <f t="array" aca="1" ref="K842" ca="1">INDEX(data_generation!$AF$7:$AF$8,RANDBETWEEN(1,ROWS(data_generation!$AF$7:$AF$8)))</f>
        <v>1</v>
      </c>
      <c r="L842" t="str" cm="1">
        <f t="array" aca="1" ref="L842" ca="1">INDEX($AG$7:$AG$10,RANDBETWEEN(1,ROWS($AG$7:$AG$10)))</f>
        <v>26-45</v>
      </c>
      <c r="M842" t="str" cm="1">
        <f t="array" aca="1" ref="M842" ca="1">INDEX(data_generation!$AI$7:$AI$9,RANDBETWEEN(1,ROWS(data_generation!$AI$7:$AI$9)))</f>
        <v>Other</v>
      </c>
      <c r="N842" t="str" cm="1">
        <f t="array" aca="1" ref="N842" ca="1">INDEX($AK$7:$AK$9,RANDBETWEEN(1,ROWS($AK$7:$AK$9)))</f>
        <v>$500-$1000</v>
      </c>
      <c r="O842" t="str" cm="1">
        <f t="array" aca="1" ref="O842" ca="1">INDEX($AM$7:$AM$12,RANDBETWEEN(1,ROWS($AM$7:$AM$12)))</f>
        <v>IA</v>
      </c>
      <c r="P842" s="6"/>
      <c r="Q842" s="6"/>
      <c r="S842">
        <f t="shared" ca="1" si="55"/>
        <v>0.53692547919373479</v>
      </c>
      <c r="T842" s="5">
        <f t="shared" ca="1" si="56"/>
        <v>0.76693843513912685</v>
      </c>
      <c r="U842">
        <v>100836</v>
      </c>
      <c r="Y842" s="8">
        <v>10836</v>
      </c>
    </row>
    <row r="843" spans="1:25" x14ac:dyDescent="0.25">
      <c r="A843" cm="1">
        <f t="array" aca="1" ref="A843" ca="1">INDEX($U$7:$U$50006, RANK(T843,$T$7:$T$50006), 1)</f>
        <v>100927</v>
      </c>
      <c r="B843" cm="1">
        <f t="array" aca="1" ref="B843" ca="1">INDEX($Y$7:$Y$50006, RANK(T843,$T$7:$T$50006), 1)</f>
        <v>10927</v>
      </c>
      <c r="C843" t="str">
        <f t="shared" ca="1" si="53"/>
        <v>BC</v>
      </c>
      <c r="D843" t="str">
        <f t="shared" ca="1" si="54"/>
        <v>Square</v>
      </c>
      <c r="E843" cm="1">
        <f t="array" aca="1" ref="E843" ca="1">INDEX($Z$7:$Z$46,RANDBETWEEN(1,ROWS($Z$7:$Z$46)))</f>
        <v>2022</v>
      </c>
      <c r="F843" cm="1">
        <f t="array" aca="1" ref="F843" ca="1">INDEX($AB$7:$AB$126,RANDBETWEEN(1,ROWS($AB$7:$AB$126)))</f>
        <v>95</v>
      </c>
      <c r="G843">
        <f ca="1">IF(_xlfn.NORM.INV(T843,$R$7,$R$8)&lt;0,0,_xlfn.NORM.INV(T843,$R$7,$R$8))*VLOOKUP(C843,$V$7:$W$10,2,FALSE)</f>
        <v>2.5447995439379789</v>
      </c>
      <c r="H843" s="6">
        <f ca="1">G843*VLOOKUP(C843,$V$7:$X$12,3,FALSE)</f>
        <v>38.171993159069686</v>
      </c>
      <c r="I843" t="str" cm="1">
        <f t="array" aca="1" ref="I843" ca="1">INDEX(data_generation!$AD$7:$AD$9,RANDBETWEEN(1,ROWS(data_generation!$AD$7:$AD$9)))</f>
        <v>Uncommited</v>
      </c>
      <c r="J843" t="str" cm="1">
        <f t="array" aca="1" ref="J843" ca="1">INDEX(data_generation!$AE$7:$AE$9,RANDBETWEEN(1,ROWS(data_generation!$AE$7:$AE$9)))</f>
        <v>Home</v>
      </c>
      <c r="K843" t="b" cm="1">
        <f t="array" aca="1" ref="K843" ca="1">INDEX(data_generation!$AF$7:$AF$8,RANDBETWEEN(1,ROWS(data_generation!$AF$7:$AF$8)))</f>
        <v>0</v>
      </c>
      <c r="L843" t="str" cm="1">
        <f t="array" aca="1" ref="L843" ca="1">INDEX($AG$7:$AG$10,RANDBETWEEN(1,ROWS($AG$7:$AG$10)))</f>
        <v>46-65</v>
      </c>
      <c r="M843" t="str" cm="1">
        <f t="array" aca="1" ref="M843" ca="1">INDEX(data_generation!$AI$7:$AI$9,RANDBETWEEN(1,ROWS(data_generation!$AI$7:$AI$9)))</f>
        <v>Other</v>
      </c>
      <c r="N843" t="str" cm="1">
        <f t="array" aca="1" ref="N843" ca="1">INDEX($AK$7:$AK$9,RANDBETWEEN(1,ROWS($AK$7:$AK$9)))</f>
        <v>Under $500</v>
      </c>
      <c r="O843" t="str" cm="1">
        <f t="array" aca="1" ref="O843" ca="1">INDEX($AM$7:$AM$12,RANDBETWEEN(1,ROWS($AM$7:$AM$12)))</f>
        <v>IL</v>
      </c>
      <c r="P843" s="6"/>
      <c r="Q843" s="6"/>
      <c r="S843">
        <f t="shared" ca="1" si="55"/>
        <v>0.91184909545297999</v>
      </c>
      <c r="T843" s="5">
        <f t="shared" ca="1" si="56"/>
        <v>0.18130555844337226</v>
      </c>
      <c r="U843">
        <v>100837</v>
      </c>
      <c r="Y843" s="8">
        <v>10837</v>
      </c>
    </row>
    <row r="844" spans="1:25" x14ac:dyDescent="0.25">
      <c r="A844" cm="1">
        <f t="array" aca="1" ref="A844" ca="1">INDEX($U$7:$U$50006, RANK(T844,$T$7:$T$50006), 1)</f>
        <v>100599</v>
      </c>
      <c r="B844" cm="1">
        <f t="array" aca="1" ref="B844" ca="1">INDEX($Y$7:$Y$50006, RANK(T844,$T$7:$T$50006), 1)</f>
        <v>10599</v>
      </c>
      <c r="C844" t="str">
        <f t="shared" ca="1" si="53"/>
        <v>AB</v>
      </c>
      <c r="D844" t="str">
        <f t="shared" ca="1" si="54"/>
        <v>Circle</v>
      </c>
      <c r="E844" cm="1">
        <f t="array" aca="1" ref="E844" ca="1">INDEX($Z$7:$Z$46,RANDBETWEEN(1,ROWS($Z$7:$Z$46)))</f>
        <v>2021</v>
      </c>
      <c r="F844" cm="1">
        <f t="array" aca="1" ref="F844" ca="1">INDEX($AB$7:$AB$126,RANDBETWEEN(1,ROWS($AB$7:$AB$126)))</f>
        <v>64</v>
      </c>
      <c r="G844">
        <f ca="1">IF(_xlfn.NORM.INV(T844,$R$7,$R$8)&lt;0,0,_xlfn.NORM.INV(T844,$R$7,$R$8))*VLOOKUP(C844,$V$7:$W$10,2,FALSE)</f>
        <v>52.968501088206359</v>
      </c>
      <c r="H844" s="6">
        <f ca="1">G844*VLOOKUP(C844,$V$7:$X$12,3,FALSE)</f>
        <v>132.42125272051589</v>
      </c>
      <c r="I844" t="str" cm="1">
        <f t="array" aca="1" ref="I844" ca="1">INDEX(data_generation!$AD$7:$AD$9,RANDBETWEEN(1,ROWS(data_generation!$AD$7:$AD$9)))</f>
        <v>Loyal</v>
      </c>
      <c r="J844" t="str" cm="1">
        <f t="array" aca="1" ref="J844" ca="1">INDEX(data_generation!$AE$7:$AE$9,RANDBETWEEN(1,ROWS(data_generation!$AE$7:$AE$9)))</f>
        <v>Home</v>
      </c>
      <c r="K844" t="b" cm="1">
        <f t="array" aca="1" ref="K844" ca="1">INDEX(data_generation!$AF$7:$AF$8,RANDBETWEEN(1,ROWS(data_generation!$AF$7:$AF$8)))</f>
        <v>0</v>
      </c>
      <c r="L844" t="str" cm="1">
        <f t="array" aca="1" ref="L844" ca="1">INDEX($AG$7:$AG$10,RANDBETWEEN(1,ROWS($AG$7:$AG$10)))</f>
        <v>26-45</v>
      </c>
      <c r="M844" t="str" cm="1">
        <f t="array" aca="1" ref="M844" ca="1">INDEX(data_generation!$AI$7:$AI$9,RANDBETWEEN(1,ROWS(data_generation!$AI$7:$AI$9)))</f>
        <v>Female</v>
      </c>
      <c r="N844" t="str" cm="1">
        <f t="array" aca="1" ref="N844" ca="1">INDEX($AK$7:$AK$9,RANDBETWEEN(1,ROWS($AK$7:$AK$9)))</f>
        <v>$500-$1000</v>
      </c>
      <c r="O844" t="str" cm="1">
        <f t="array" aca="1" ref="O844" ca="1">INDEX($AM$7:$AM$12,RANDBETWEEN(1,ROWS($AM$7:$AM$12)))</f>
        <v>MN</v>
      </c>
      <c r="P844" s="6"/>
      <c r="Q844" s="6"/>
      <c r="S844">
        <f t="shared" ca="1" si="55"/>
        <v>0.41211306816093796</v>
      </c>
      <c r="T844" s="5">
        <f t="shared" ca="1" si="56"/>
        <v>0.45437673409914014</v>
      </c>
      <c r="U844">
        <v>100838</v>
      </c>
      <c r="Y844" s="8">
        <v>10838</v>
      </c>
    </row>
    <row r="845" spans="1:25" x14ac:dyDescent="0.25">
      <c r="A845" cm="1">
        <f t="array" aca="1" ref="A845" ca="1">INDEX($U$7:$U$50006, RANK(T845,$T$7:$T$50006), 1)</f>
        <v>100197</v>
      </c>
      <c r="B845" cm="1">
        <f t="array" aca="1" ref="B845" ca="1">INDEX($Y$7:$Y$50006, RANK(T845,$T$7:$T$50006), 1)</f>
        <v>10197</v>
      </c>
      <c r="C845" t="str">
        <f t="shared" ca="1" si="53"/>
        <v>BB</v>
      </c>
      <c r="D845" t="str">
        <f t="shared" ca="1" si="54"/>
        <v>Circle</v>
      </c>
      <c r="E845" cm="1">
        <f t="array" aca="1" ref="E845" ca="1">INDEX($Z$7:$Z$46,RANDBETWEEN(1,ROWS($Z$7:$Z$46)))</f>
        <v>2023</v>
      </c>
      <c r="F845" cm="1">
        <f t="array" aca="1" ref="F845" ca="1">INDEX($AB$7:$AB$126,RANDBETWEEN(1,ROWS($AB$7:$AB$126)))</f>
        <v>50</v>
      </c>
      <c r="G845">
        <f ca="1">IF(_xlfn.NORM.INV(T845,$R$7,$R$8)&lt;0,0,_xlfn.NORM.INV(T845,$R$7,$R$8))*VLOOKUP(C845,$V$7:$W$10,2,FALSE)</f>
        <v>30.959162486041219</v>
      </c>
      <c r="H845" s="6">
        <f ca="1">G845*VLOOKUP(C845,$V$7:$X$12,3,FALSE)</f>
        <v>309.5916248604122</v>
      </c>
      <c r="I845" t="str" cm="1">
        <f t="array" aca="1" ref="I845" ca="1">INDEX(data_generation!$AD$7:$AD$9,RANDBETWEEN(1,ROWS(data_generation!$AD$7:$AD$9)))</f>
        <v>Uncommited</v>
      </c>
      <c r="J845" t="str" cm="1">
        <f t="array" aca="1" ref="J845" ca="1">INDEX(data_generation!$AE$7:$AE$9,RANDBETWEEN(1,ROWS(data_generation!$AE$7:$AE$9)))</f>
        <v>School</v>
      </c>
      <c r="K845" t="b" cm="1">
        <f t="array" aca="1" ref="K845" ca="1">INDEX(data_generation!$AF$7:$AF$8,RANDBETWEEN(1,ROWS(data_generation!$AF$7:$AF$8)))</f>
        <v>0</v>
      </c>
      <c r="L845" t="str" cm="1">
        <f t="array" aca="1" ref="L845" ca="1">INDEX($AG$7:$AG$10,RANDBETWEEN(1,ROWS($AG$7:$AG$10)))</f>
        <v>&lt;25</v>
      </c>
      <c r="M845" t="str" cm="1">
        <f t="array" aca="1" ref="M845" ca="1">INDEX(data_generation!$AI$7:$AI$9,RANDBETWEEN(1,ROWS(data_generation!$AI$7:$AI$9)))</f>
        <v>Other</v>
      </c>
      <c r="N845" t="str" cm="1">
        <f t="array" aca="1" ref="N845" ca="1">INDEX($AK$7:$AK$9,RANDBETWEEN(1,ROWS($AK$7:$AK$9)))</f>
        <v>$500-$1000</v>
      </c>
      <c r="O845" t="str" cm="1">
        <f t="array" aca="1" ref="O845" ca="1">INDEX($AM$7:$AM$12,RANDBETWEEN(1,ROWS($AM$7:$AM$12)))</f>
        <v>WI</v>
      </c>
      <c r="P845" s="6"/>
      <c r="Q845" s="6"/>
      <c r="S845">
        <f t="shared" ca="1" si="55"/>
        <v>0.1140266583720696</v>
      </c>
      <c r="T845" s="5">
        <f t="shared" ca="1" si="56"/>
        <v>0.8105199294601737</v>
      </c>
      <c r="U845">
        <v>100839</v>
      </c>
      <c r="Y845" s="8">
        <v>10839</v>
      </c>
    </row>
    <row r="846" spans="1:25" x14ac:dyDescent="0.25">
      <c r="A846" cm="1">
        <f t="array" aca="1" ref="A846" ca="1">INDEX($U$7:$U$50006, RANK(T846,$T$7:$T$50006), 1)</f>
        <v>100383</v>
      </c>
      <c r="B846" cm="1">
        <f t="array" aca="1" ref="B846" ca="1">INDEX($Y$7:$Y$50006, RANK(T846,$T$7:$T$50006), 1)</f>
        <v>10383</v>
      </c>
      <c r="C846" t="str">
        <f t="shared" ca="1" si="53"/>
        <v>AB</v>
      </c>
      <c r="D846" t="str">
        <f t="shared" ca="1" si="54"/>
        <v>Circle</v>
      </c>
      <c r="E846" cm="1">
        <f t="array" aca="1" ref="E846" ca="1">INDEX($Z$7:$Z$46,RANDBETWEEN(1,ROWS($Z$7:$Z$46)))</f>
        <v>2021</v>
      </c>
      <c r="F846" cm="1">
        <f t="array" aca="1" ref="F846" ca="1">INDEX($AB$7:$AB$126,RANDBETWEEN(1,ROWS($AB$7:$AB$126)))</f>
        <v>32</v>
      </c>
      <c r="G846">
        <f ca="1">IF(_xlfn.NORM.INV(T846,$R$7,$R$8)&lt;0,0,_xlfn.NORM.INV(T846,$R$7,$R$8))*VLOOKUP(C846,$V$7:$W$10,2,FALSE)</f>
        <v>57.520798484656268</v>
      </c>
      <c r="H846" s="6">
        <f ca="1">G846*VLOOKUP(C846,$V$7:$X$12,3,FALSE)</f>
        <v>143.80199621164067</v>
      </c>
      <c r="I846" t="str" cm="1">
        <f t="array" aca="1" ref="I846" ca="1">INDEX(data_generation!$AD$7:$AD$9,RANDBETWEEN(1,ROWS(data_generation!$AD$7:$AD$9)))</f>
        <v>Disloyal</v>
      </c>
      <c r="J846" t="str" cm="1">
        <f t="array" aca="1" ref="J846" ca="1">INDEX(data_generation!$AE$7:$AE$9,RANDBETWEEN(1,ROWS(data_generation!$AE$7:$AE$9)))</f>
        <v>School</v>
      </c>
      <c r="K846" t="b" cm="1">
        <f t="array" aca="1" ref="K846" ca="1">INDEX(data_generation!$AF$7:$AF$8,RANDBETWEEN(1,ROWS(data_generation!$AF$7:$AF$8)))</f>
        <v>1</v>
      </c>
      <c r="L846" t="str" cm="1">
        <f t="array" aca="1" ref="L846" ca="1">INDEX($AG$7:$AG$10,RANDBETWEEN(1,ROWS($AG$7:$AG$10)))</f>
        <v>&gt;65</v>
      </c>
      <c r="M846" t="str" cm="1">
        <f t="array" aca="1" ref="M846" ca="1">INDEX(data_generation!$AI$7:$AI$9,RANDBETWEEN(1,ROWS(data_generation!$AI$7:$AI$9)))</f>
        <v>Female</v>
      </c>
      <c r="N846" t="str" cm="1">
        <f t="array" aca="1" ref="N846" ca="1">INDEX($AK$7:$AK$9,RANDBETWEEN(1,ROWS($AK$7:$AK$9)))</f>
        <v>$500-$1000</v>
      </c>
      <c r="O846" t="str" cm="1">
        <f t="array" aca="1" ref="O846" ca="1">INDEX($AM$7:$AM$12,RANDBETWEEN(1,ROWS($AM$7:$AM$12)))</f>
        <v>MO</v>
      </c>
      <c r="P846" s="6"/>
      <c r="Q846" s="6"/>
      <c r="S846">
        <f t="shared" ca="1" si="55"/>
        <v>0.28551509753903026</v>
      </c>
      <c r="T846" s="5">
        <f t="shared" ca="1" si="56"/>
        <v>0.65217523362468743</v>
      </c>
      <c r="U846">
        <v>100840</v>
      </c>
      <c r="Y846" s="8">
        <v>10840</v>
      </c>
    </row>
    <row r="847" spans="1:25" x14ac:dyDescent="0.25">
      <c r="A847" cm="1">
        <f t="array" aca="1" ref="A847" ca="1">INDEX($U$7:$U$50006, RANK(T847,$T$7:$T$50006), 1)</f>
        <v>100765</v>
      </c>
      <c r="B847" cm="1">
        <f t="array" aca="1" ref="B847" ca="1">INDEX($Y$7:$Y$50006, RANK(T847,$T$7:$T$50006), 1)</f>
        <v>10765</v>
      </c>
      <c r="C847" t="str">
        <f t="shared" ca="1" si="53"/>
        <v>AB</v>
      </c>
      <c r="D847" t="str">
        <f t="shared" ca="1" si="54"/>
        <v>Circle</v>
      </c>
      <c r="E847" cm="1">
        <f t="array" aca="1" ref="E847" ca="1">INDEX($Z$7:$Z$46,RANDBETWEEN(1,ROWS($Z$7:$Z$46)))</f>
        <v>2023</v>
      </c>
      <c r="F847" cm="1">
        <f t="array" aca="1" ref="F847" ca="1">INDEX($AB$7:$AB$126,RANDBETWEEN(1,ROWS($AB$7:$AB$126)))</f>
        <v>20</v>
      </c>
      <c r="G847">
        <f ca="1">IF(_xlfn.NORM.INV(T847,$R$7,$R$8)&lt;0,0,_xlfn.NORM.INV(T847,$R$7,$R$8))*VLOOKUP(C847,$V$7:$W$10,2,FALSE)</f>
        <v>49.984472621168315</v>
      </c>
      <c r="H847" s="6">
        <f ca="1">G847*VLOOKUP(C847,$V$7:$X$12,3,FALSE)</f>
        <v>124.96118155292079</v>
      </c>
      <c r="I847" t="str" cm="1">
        <f t="array" aca="1" ref="I847" ca="1">INDEX(data_generation!$AD$7:$AD$9,RANDBETWEEN(1,ROWS(data_generation!$AD$7:$AD$9)))</f>
        <v>Disloyal</v>
      </c>
      <c r="J847" t="str" cm="1">
        <f t="array" aca="1" ref="J847" ca="1">INDEX(data_generation!$AE$7:$AE$9,RANDBETWEEN(1,ROWS(data_generation!$AE$7:$AE$9)))</f>
        <v>Home</v>
      </c>
      <c r="K847" t="b" cm="1">
        <f t="array" aca="1" ref="K847" ca="1">INDEX(data_generation!$AF$7:$AF$8,RANDBETWEEN(1,ROWS(data_generation!$AF$7:$AF$8)))</f>
        <v>1</v>
      </c>
      <c r="L847" t="str" cm="1">
        <f t="array" aca="1" ref="L847" ca="1">INDEX($AG$7:$AG$10,RANDBETWEEN(1,ROWS($AG$7:$AG$10)))</f>
        <v>&gt;65</v>
      </c>
      <c r="M847" t="str" cm="1">
        <f t="array" aca="1" ref="M847" ca="1">INDEX(data_generation!$AI$7:$AI$9,RANDBETWEEN(1,ROWS(data_generation!$AI$7:$AI$9)))</f>
        <v>Other</v>
      </c>
      <c r="N847" t="str" cm="1">
        <f t="array" aca="1" ref="N847" ca="1">INDEX($AK$7:$AK$9,RANDBETWEEN(1,ROWS($AK$7:$AK$9)))</f>
        <v>Above $1000</v>
      </c>
      <c r="O847" t="str" cm="1">
        <f t="array" aca="1" ref="O847" ca="1">INDEX($AM$7:$AM$12,RANDBETWEEN(1,ROWS($AM$7:$AM$12)))</f>
        <v>IN</v>
      </c>
      <c r="P847" s="6"/>
      <c r="Q847" s="6"/>
      <c r="S847">
        <f t="shared" ca="1" si="55"/>
        <v>0.4020554983992225</v>
      </c>
      <c r="T847" s="5">
        <f t="shared" ca="1" si="56"/>
        <v>0.32773733095855084</v>
      </c>
      <c r="U847">
        <v>100841</v>
      </c>
      <c r="Y847" s="8">
        <v>10841</v>
      </c>
    </row>
    <row r="848" spans="1:25" x14ac:dyDescent="0.25">
      <c r="A848" cm="1">
        <f t="array" aca="1" ref="A848" ca="1">INDEX($U$7:$U$50006, RANK(T848,$T$7:$T$50006), 1)</f>
        <v>101100</v>
      </c>
      <c r="B848" cm="1">
        <f t="array" aca="1" ref="B848" ca="1">INDEX($Y$7:$Y$50006, RANK(T848,$T$7:$T$50006), 1)</f>
        <v>11100</v>
      </c>
      <c r="C848" t="str">
        <f t="shared" ca="1" si="53"/>
        <v>AC</v>
      </c>
      <c r="D848" t="str">
        <f t="shared" ca="1" si="54"/>
        <v>Circle</v>
      </c>
      <c r="E848" cm="1">
        <f t="array" aca="1" ref="E848" ca="1">INDEX($Z$7:$Z$46,RANDBETWEEN(1,ROWS($Z$7:$Z$46)))</f>
        <v>2019</v>
      </c>
      <c r="F848" cm="1">
        <f t="array" aca="1" ref="F848" ca="1">INDEX($AB$7:$AB$126,RANDBETWEEN(1,ROWS($AB$7:$AB$126)))</f>
        <v>29</v>
      </c>
      <c r="G848">
        <f ca="1">IF(_xlfn.NORM.INV(T848,$R$7,$R$8)&lt;0,0,_xlfn.NORM.INV(T848,$R$7,$R$8))*VLOOKUP(C848,$V$7:$W$10,2,FALSE)</f>
        <v>23.534063939730256</v>
      </c>
      <c r="H848" s="6">
        <f ca="1">G848*VLOOKUP(C848,$V$7:$X$12,3,FALSE)</f>
        <v>70.602191819190764</v>
      </c>
      <c r="I848" t="str" cm="1">
        <f t="array" aca="1" ref="I848" ca="1">INDEX(data_generation!$AD$7:$AD$9,RANDBETWEEN(1,ROWS(data_generation!$AD$7:$AD$9)))</f>
        <v>Uncommited</v>
      </c>
      <c r="J848" t="str" cm="1">
        <f t="array" aca="1" ref="J848" ca="1">INDEX(data_generation!$AE$7:$AE$9,RANDBETWEEN(1,ROWS(data_generation!$AE$7:$AE$9)))</f>
        <v>Work</v>
      </c>
      <c r="K848" t="b" cm="1">
        <f t="array" aca="1" ref="K848" ca="1">INDEX(data_generation!$AF$7:$AF$8,RANDBETWEEN(1,ROWS(data_generation!$AF$7:$AF$8)))</f>
        <v>1</v>
      </c>
      <c r="L848" t="str" cm="1">
        <f t="array" aca="1" ref="L848" ca="1">INDEX($AG$7:$AG$10,RANDBETWEEN(1,ROWS($AG$7:$AG$10)))</f>
        <v>46-65</v>
      </c>
      <c r="M848" t="str" cm="1">
        <f t="array" aca="1" ref="M848" ca="1">INDEX(data_generation!$AI$7:$AI$9,RANDBETWEEN(1,ROWS(data_generation!$AI$7:$AI$9)))</f>
        <v>Other</v>
      </c>
      <c r="N848" t="str" cm="1">
        <f t="array" aca="1" ref="N848" ca="1">INDEX($AK$7:$AK$9,RANDBETWEEN(1,ROWS($AK$7:$AK$9)))</f>
        <v>Above $1000</v>
      </c>
      <c r="O848" t="str" cm="1">
        <f t="array" aca="1" ref="O848" ca="1">INDEX($AM$7:$AM$12,RANDBETWEEN(1,ROWS($AM$7:$AM$12)))</f>
        <v>IN</v>
      </c>
      <c r="P848" s="6"/>
      <c r="Q848" s="6"/>
      <c r="S848">
        <f t="shared" ca="1" si="55"/>
        <v>8.5603356349600257E-2</v>
      </c>
      <c r="T848" s="5">
        <f t="shared" ca="1" si="56"/>
        <v>6.1617154110604755E-4</v>
      </c>
      <c r="U848">
        <v>100842</v>
      </c>
      <c r="Y848" s="8">
        <v>10842</v>
      </c>
    </row>
    <row r="849" spans="1:25" x14ac:dyDescent="0.25">
      <c r="A849" cm="1">
        <f t="array" aca="1" ref="A849" ca="1">INDEX($U$7:$U$50006, RANK(T849,$T$7:$T$50006), 1)</f>
        <v>100102</v>
      </c>
      <c r="B849" cm="1">
        <f t="array" aca="1" ref="B849" ca="1">INDEX($Y$7:$Y$50006, RANK(T849,$T$7:$T$50006), 1)</f>
        <v>10102</v>
      </c>
      <c r="C849" t="str">
        <f t="shared" ca="1" si="53"/>
        <v>BB</v>
      </c>
      <c r="D849" t="str">
        <f t="shared" ca="1" si="54"/>
        <v>Circle</v>
      </c>
      <c r="E849" cm="1">
        <f t="array" aca="1" ref="E849" ca="1">INDEX($Z$7:$Z$46,RANDBETWEEN(1,ROWS($Z$7:$Z$46)))</f>
        <v>2022</v>
      </c>
      <c r="F849" cm="1">
        <f t="array" aca="1" ref="F849" ca="1">INDEX($AB$7:$AB$126,RANDBETWEEN(1,ROWS($AB$7:$AB$126)))</f>
        <v>5</v>
      </c>
      <c r="G849">
        <f ca="1">IF(_xlfn.NORM.INV(T849,$R$7,$R$8)&lt;0,0,_xlfn.NORM.INV(T849,$R$7,$R$8))*VLOOKUP(C849,$V$7:$W$10,2,FALSE)</f>
        <v>33.157761024984239</v>
      </c>
      <c r="H849" s="6">
        <f ca="1">G849*VLOOKUP(C849,$V$7:$X$12,3,FALSE)</f>
        <v>331.57761024984239</v>
      </c>
      <c r="I849" t="str" cm="1">
        <f t="array" aca="1" ref="I849" ca="1">INDEX(data_generation!$AD$7:$AD$9,RANDBETWEEN(1,ROWS(data_generation!$AD$7:$AD$9)))</f>
        <v>Loyal</v>
      </c>
      <c r="J849" t="str" cm="1">
        <f t="array" aca="1" ref="J849" ca="1">INDEX(data_generation!$AE$7:$AE$9,RANDBETWEEN(1,ROWS(data_generation!$AE$7:$AE$9)))</f>
        <v>Home</v>
      </c>
      <c r="K849" t="b" cm="1">
        <f t="array" aca="1" ref="K849" ca="1">INDEX(data_generation!$AF$7:$AF$8,RANDBETWEEN(1,ROWS(data_generation!$AF$7:$AF$8)))</f>
        <v>1</v>
      </c>
      <c r="L849" t="str" cm="1">
        <f t="array" aca="1" ref="L849" ca="1">INDEX($AG$7:$AG$10,RANDBETWEEN(1,ROWS($AG$7:$AG$10)))</f>
        <v>26-45</v>
      </c>
      <c r="M849" t="str" cm="1">
        <f t="array" aca="1" ref="M849" ca="1">INDEX(data_generation!$AI$7:$AI$9,RANDBETWEEN(1,ROWS(data_generation!$AI$7:$AI$9)))</f>
        <v>Female</v>
      </c>
      <c r="N849" t="str" cm="1">
        <f t="array" aca="1" ref="N849" ca="1">INDEX($AK$7:$AK$9,RANDBETWEEN(1,ROWS($AK$7:$AK$9)))</f>
        <v>$500-$1000</v>
      </c>
      <c r="O849" t="str" cm="1">
        <f t="array" aca="1" ref="O849" ca="1">INDEX($AM$7:$AM$12,RANDBETWEEN(1,ROWS($AM$7:$AM$12)))</f>
        <v>MN</v>
      </c>
      <c r="P849" s="6"/>
      <c r="Q849" s="6"/>
      <c r="S849">
        <f t="shared" ca="1" si="55"/>
        <v>5.8010190548243967E-2</v>
      </c>
      <c r="T849" s="5">
        <f t="shared" ca="1" si="56"/>
        <v>0.91440519307353885</v>
      </c>
      <c r="U849">
        <v>100843</v>
      </c>
      <c r="Y849" s="8">
        <v>10843</v>
      </c>
    </row>
    <row r="850" spans="1:25" x14ac:dyDescent="0.25">
      <c r="A850" cm="1">
        <f t="array" aca="1" ref="A850" ca="1">INDEX($U$7:$U$50006, RANK(T850,$T$7:$T$50006), 1)</f>
        <v>100956</v>
      </c>
      <c r="B850" cm="1">
        <f t="array" aca="1" ref="B850" ca="1">INDEX($Y$7:$Y$50006, RANK(T850,$T$7:$T$50006), 1)</f>
        <v>10956</v>
      </c>
      <c r="C850" t="str">
        <f t="shared" ca="1" si="53"/>
        <v>AB</v>
      </c>
      <c r="D850" t="str">
        <f t="shared" ca="1" si="54"/>
        <v>Circle</v>
      </c>
      <c r="E850" cm="1">
        <f t="array" aca="1" ref="E850" ca="1">INDEX($Z$7:$Z$46,RANDBETWEEN(1,ROWS($Z$7:$Z$46)))</f>
        <v>2022</v>
      </c>
      <c r="F850" cm="1">
        <f t="array" aca="1" ref="F850" ca="1">INDEX($AB$7:$AB$126,RANDBETWEEN(1,ROWS($AB$7:$AB$126)))</f>
        <v>102</v>
      </c>
      <c r="G850">
        <f ca="1">IF(_xlfn.NORM.INV(T850,$R$7,$R$8)&lt;0,0,_xlfn.NORM.INV(T850,$R$7,$R$8))*VLOOKUP(C850,$V$7:$W$10,2,FALSE)</f>
        <v>44.912899845729818</v>
      </c>
      <c r="H850" s="6">
        <f ca="1">G850*VLOOKUP(C850,$V$7:$X$12,3,FALSE)</f>
        <v>112.28224961432454</v>
      </c>
      <c r="I850" t="str" cm="1">
        <f t="array" aca="1" ref="I850" ca="1">INDEX(data_generation!$AD$7:$AD$9,RANDBETWEEN(1,ROWS(data_generation!$AD$7:$AD$9)))</f>
        <v>Loyal</v>
      </c>
      <c r="J850" t="str" cm="1">
        <f t="array" aca="1" ref="J850" ca="1">INDEX(data_generation!$AE$7:$AE$9,RANDBETWEEN(1,ROWS(data_generation!$AE$7:$AE$9)))</f>
        <v>Home</v>
      </c>
      <c r="K850" t="b" cm="1">
        <f t="array" aca="1" ref="K850" ca="1">INDEX(data_generation!$AF$7:$AF$8,RANDBETWEEN(1,ROWS(data_generation!$AF$7:$AF$8)))</f>
        <v>1</v>
      </c>
      <c r="L850" t="str" cm="1">
        <f t="array" aca="1" ref="L850" ca="1">INDEX($AG$7:$AG$10,RANDBETWEEN(1,ROWS($AG$7:$AG$10)))</f>
        <v>&lt;25</v>
      </c>
      <c r="M850" t="str" cm="1">
        <f t="array" aca="1" ref="M850" ca="1">INDEX(data_generation!$AI$7:$AI$9,RANDBETWEEN(1,ROWS(data_generation!$AI$7:$AI$9)))</f>
        <v>Other</v>
      </c>
      <c r="N850" t="str" cm="1">
        <f t="array" aca="1" ref="N850" ca="1">INDEX($AK$7:$AK$9,RANDBETWEEN(1,ROWS($AK$7:$AK$9)))</f>
        <v>Under $500</v>
      </c>
      <c r="O850" t="str" cm="1">
        <f t="array" aca="1" ref="O850" ca="1">INDEX($AM$7:$AM$12,RANDBETWEEN(1,ROWS($AM$7:$AM$12)))</f>
        <v>MO</v>
      </c>
      <c r="P850" s="6"/>
      <c r="Q850" s="6"/>
      <c r="S850">
        <f t="shared" ca="1" si="55"/>
        <v>0.15967053950255072</v>
      </c>
      <c r="T850" s="5">
        <f t="shared" ca="1" si="56"/>
        <v>0.15632484216112796</v>
      </c>
      <c r="U850">
        <v>100844</v>
      </c>
      <c r="Y850" s="8">
        <v>10844</v>
      </c>
    </row>
    <row r="851" spans="1:25" x14ac:dyDescent="0.25">
      <c r="A851" cm="1">
        <f t="array" aca="1" ref="A851" ca="1">INDEX($U$7:$U$50006, RANK(T851,$T$7:$T$50006), 1)</f>
        <v>100340</v>
      </c>
      <c r="B851" cm="1">
        <f t="array" aca="1" ref="B851" ca="1">INDEX($Y$7:$Y$50006, RANK(T851,$T$7:$T$50006), 1)</f>
        <v>10340</v>
      </c>
      <c r="C851" t="str">
        <f t="shared" ca="1" si="53"/>
        <v>AB</v>
      </c>
      <c r="D851" t="str">
        <f t="shared" ca="1" si="54"/>
        <v>Circle</v>
      </c>
      <c r="E851" cm="1">
        <f t="array" aca="1" ref="E851" ca="1">INDEX($Z$7:$Z$46,RANDBETWEEN(1,ROWS($Z$7:$Z$46)))</f>
        <v>2021</v>
      </c>
      <c r="F851" cm="1">
        <f t="array" aca="1" ref="F851" ca="1">INDEX($AB$7:$AB$126,RANDBETWEEN(1,ROWS($AB$7:$AB$126)))</f>
        <v>80</v>
      </c>
      <c r="G851">
        <f ca="1">IF(_xlfn.NORM.INV(T851,$R$7,$R$8)&lt;0,0,_xlfn.NORM.INV(T851,$R$7,$R$8))*VLOOKUP(C851,$V$7:$W$10,2,FALSE)</f>
        <v>58.56647513188166</v>
      </c>
      <c r="H851" s="6">
        <f ca="1">G851*VLOOKUP(C851,$V$7:$X$12,3,FALSE)</f>
        <v>146.41618782970414</v>
      </c>
      <c r="I851" t="str" cm="1">
        <f t="array" aca="1" ref="I851" ca="1">INDEX(data_generation!$AD$7:$AD$9,RANDBETWEEN(1,ROWS(data_generation!$AD$7:$AD$9)))</f>
        <v>Disloyal</v>
      </c>
      <c r="J851" t="str" cm="1">
        <f t="array" aca="1" ref="J851" ca="1">INDEX(data_generation!$AE$7:$AE$9,RANDBETWEEN(1,ROWS(data_generation!$AE$7:$AE$9)))</f>
        <v>Work</v>
      </c>
      <c r="K851" t="b" cm="1">
        <f t="array" aca="1" ref="K851" ca="1">INDEX(data_generation!$AF$7:$AF$8,RANDBETWEEN(1,ROWS(data_generation!$AF$7:$AF$8)))</f>
        <v>1</v>
      </c>
      <c r="L851" t="str" cm="1">
        <f t="array" aca="1" ref="L851" ca="1">INDEX($AG$7:$AG$10,RANDBETWEEN(1,ROWS($AG$7:$AG$10)))</f>
        <v>&gt;65</v>
      </c>
      <c r="M851" t="str" cm="1">
        <f t="array" aca="1" ref="M851" ca="1">INDEX(data_generation!$AI$7:$AI$9,RANDBETWEEN(1,ROWS(data_generation!$AI$7:$AI$9)))</f>
        <v>Other</v>
      </c>
      <c r="N851" t="str" cm="1">
        <f t="array" aca="1" ref="N851" ca="1">INDEX($AK$7:$AK$9,RANDBETWEEN(1,ROWS($AK$7:$AK$9)))</f>
        <v>Under $500</v>
      </c>
      <c r="O851" t="str" cm="1">
        <f t="array" aca="1" ref="O851" ca="1">INDEX($AM$7:$AM$12,RANDBETWEEN(1,ROWS($AM$7:$AM$12)))</f>
        <v>MO</v>
      </c>
      <c r="P851" s="6"/>
      <c r="Q851" s="6"/>
      <c r="S851">
        <f t="shared" ca="1" si="55"/>
        <v>0.60546760318755888</v>
      </c>
      <c r="T851" s="5">
        <f t="shared" ca="1" si="56"/>
        <v>0.69405804066383581</v>
      </c>
      <c r="U851">
        <v>100845</v>
      </c>
      <c r="Y851" s="8">
        <v>10845</v>
      </c>
    </row>
    <row r="852" spans="1:25" x14ac:dyDescent="0.25">
      <c r="A852" cm="1">
        <f t="array" aca="1" ref="A852" ca="1">INDEX($U$7:$U$50006, RANK(T852,$T$7:$T$50006), 1)</f>
        <v>101020</v>
      </c>
      <c r="B852" cm="1">
        <f t="array" aca="1" ref="B852" ca="1">INDEX($Y$7:$Y$50006, RANK(T852,$T$7:$T$50006), 1)</f>
        <v>11020</v>
      </c>
      <c r="C852" t="str">
        <f t="shared" ca="1" si="53"/>
        <v>AC</v>
      </c>
      <c r="D852" t="str">
        <f t="shared" ca="1" si="54"/>
        <v>Circle</v>
      </c>
      <c r="E852" cm="1">
        <f t="array" aca="1" ref="E852" ca="1">INDEX($Z$7:$Z$46,RANDBETWEEN(1,ROWS($Z$7:$Z$46)))</f>
        <v>2023</v>
      </c>
      <c r="F852" cm="1">
        <f t="array" aca="1" ref="F852" ca="1">INDEX($AB$7:$AB$126,RANDBETWEEN(1,ROWS($AB$7:$AB$126)))</f>
        <v>69</v>
      </c>
      <c r="G852">
        <f ca="1">IF(_xlfn.NORM.INV(T852,$R$7,$R$8)&lt;0,0,_xlfn.NORM.INV(T852,$R$7,$R$8))*VLOOKUP(C852,$V$7:$W$10,2,FALSE)</f>
        <v>39.508968258770579</v>
      </c>
      <c r="H852" s="6">
        <f ca="1">G852*VLOOKUP(C852,$V$7:$X$12,3,FALSE)</f>
        <v>118.52690477631174</v>
      </c>
      <c r="I852" t="str" cm="1">
        <f t="array" aca="1" ref="I852" ca="1">INDEX(data_generation!$AD$7:$AD$9,RANDBETWEEN(1,ROWS(data_generation!$AD$7:$AD$9)))</f>
        <v>Uncommited</v>
      </c>
      <c r="J852" t="str" cm="1">
        <f t="array" aca="1" ref="J852" ca="1">INDEX(data_generation!$AE$7:$AE$9,RANDBETWEEN(1,ROWS(data_generation!$AE$7:$AE$9)))</f>
        <v>Home</v>
      </c>
      <c r="K852" t="b" cm="1">
        <f t="array" aca="1" ref="K852" ca="1">INDEX(data_generation!$AF$7:$AF$8,RANDBETWEEN(1,ROWS(data_generation!$AF$7:$AF$8)))</f>
        <v>1</v>
      </c>
      <c r="L852" t="str" cm="1">
        <f t="array" aca="1" ref="L852" ca="1">INDEX($AG$7:$AG$10,RANDBETWEEN(1,ROWS($AG$7:$AG$10)))</f>
        <v>46-65</v>
      </c>
      <c r="M852" t="str" cm="1">
        <f t="array" aca="1" ref="M852" ca="1">INDEX(data_generation!$AI$7:$AI$9,RANDBETWEEN(1,ROWS(data_generation!$AI$7:$AI$9)))</f>
        <v>Other</v>
      </c>
      <c r="N852" t="str" cm="1">
        <f t="array" aca="1" ref="N852" ca="1">INDEX($AK$7:$AK$9,RANDBETWEEN(1,ROWS($AK$7:$AK$9)))</f>
        <v>Above $1000</v>
      </c>
      <c r="O852" t="str" cm="1">
        <f t="array" aca="1" ref="O852" ca="1">INDEX($AM$7:$AM$12,RANDBETWEEN(1,ROWS($AM$7:$AM$12)))</f>
        <v>IA</v>
      </c>
      <c r="P852" s="6"/>
      <c r="Q852" s="6"/>
      <c r="S852">
        <f t="shared" ca="1" si="55"/>
        <v>0.61765859030655335</v>
      </c>
      <c r="T852" s="5">
        <f t="shared" ca="1" si="56"/>
        <v>8.8205879459943848E-2</v>
      </c>
      <c r="U852">
        <v>100846</v>
      </c>
      <c r="Y852" s="8">
        <v>10846</v>
      </c>
    </row>
    <row r="853" spans="1:25" x14ac:dyDescent="0.25">
      <c r="A853" cm="1">
        <f t="array" aca="1" ref="A853" ca="1">INDEX($U$7:$U$50006, RANK(T853,$T$7:$T$50006), 1)</f>
        <v>100619</v>
      </c>
      <c r="B853" cm="1">
        <f t="array" aca="1" ref="B853" ca="1">INDEX($Y$7:$Y$50006, RANK(T853,$T$7:$T$50006), 1)</f>
        <v>10619</v>
      </c>
      <c r="C853" t="str">
        <f t="shared" ca="1" si="53"/>
        <v>BC</v>
      </c>
      <c r="D853" t="str">
        <f t="shared" ca="1" si="54"/>
        <v>Square</v>
      </c>
      <c r="E853" cm="1">
        <f t="array" aca="1" ref="E853" ca="1">INDEX($Z$7:$Z$46,RANDBETWEEN(1,ROWS($Z$7:$Z$46)))</f>
        <v>2023</v>
      </c>
      <c r="F853" cm="1">
        <f t="array" aca="1" ref="F853" ca="1">INDEX($AB$7:$AB$126,RANDBETWEEN(1,ROWS($AB$7:$AB$126)))</f>
        <v>12</v>
      </c>
      <c r="G853">
        <f ca="1">IF(_xlfn.NORM.INV(T853,$R$7,$R$8)&lt;0,0,_xlfn.NORM.INV(T853,$R$7,$R$8))*VLOOKUP(C853,$V$7:$W$10,2,FALSE)</f>
        <v>2.9243980304535668</v>
      </c>
      <c r="H853" s="6">
        <f ca="1">G853*VLOOKUP(C853,$V$7:$X$12,3,FALSE)</f>
        <v>43.865970456803502</v>
      </c>
      <c r="I853" t="str" cm="1">
        <f t="array" aca="1" ref="I853" ca="1">INDEX(data_generation!$AD$7:$AD$9,RANDBETWEEN(1,ROWS(data_generation!$AD$7:$AD$9)))</f>
        <v>Loyal</v>
      </c>
      <c r="J853" t="str" cm="1">
        <f t="array" aca="1" ref="J853" ca="1">INDEX(data_generation!$AE$7:$AE$9,RANDBETWEEN(1,ROWS(data_generation!$AE$7:$AE$9)))</f>
        <v>Work</v>
      </c>
      <c r="K853" t="b" cm="1">
        <f t="array" aca="1" ref="K853" ca="1">INDEX(data_generation!$AF$7:$AF$8,RANDBETWEEN(1,ROWS(data_generation!$AF$7:$AF$8)))</f>
        <v>0</v>
      </c>
      <c r="L853" t="str" cm="1">
        <f t="array" aca="1" ref="L853" ca="1">INDEX($AG$7:$AG$10,RANDBETWEEN(1,ROWS($AG$7:$AG$10)))</f>
        <v>26-45</v>
      </c>
      <c r="M853" t="str" cm="1">
        <f t="array" aca="1" ref="M853" ca="1">INDEX(data_generation!$AI$7:$AI$9,RANDBETWEEN(1,ROWS(data_generation!$AI$7:$AI$9)))</f>
        <v>Other</v>
      </c>
      <c r="N853" t="str" cm="1">
        <f t="array" aca="1" ref="N853" ca="1">INDEX($AK$7:$AK$9,RANDBETWEEN(1,ROWS($AK$7:$AK$9)))</f>
        <v>Above $1000</v>
      </c>
      <c r="O853" t="str" cm="1">
        <f t="array" aca="1" ref="O853" ca="1">INDEX($AM$7:$AM$12,RANDBETWEEN(1,ROWS($AM$7:$AM$12)))</f>
        <v>IN</v>
      </c>
      <c r="P853" s="6"/>
      <c r="Q853" s="6"/>
      <c r="S853">
        <f t="shared" ca="1" si="55"/>
        <v>9.396880270890795E-2</v>
      </c>
      <c r="T853" s="5">
        <f t="shared" ca="1" si="56"/>
        <v>0.43990742153801232</v>
      </c>
      <c r="U853">
        <v>100847</v>
      </c>
      <c r="Y853" s="8">
        <v>10847</v>
      </c>
    </row>
    <row r="854" spans="1:25" x14ac:dyDescent="0.25">
      <c r="A854" cm="1">
        <f t="array" aca="1" ref="A854" ca="1">INDEX($U$7:$U$50006, RANK(T854,$T$7:$T$50006), 1)</f>
        <v>100946</v>
      </c>
      <c r="B854" cm="1">
        <f t="array" aca="1" ref="B854" ca="1">INDEX($Y$7:$Y$50006, RANK(T854,$T$7:$T$50006), 1)</f>
        <v>10946</v>
      </c>
      <c r="C854" t="str">
        <f t="shared" ca="1" si="53"/>
        <v>AB</v>
      </c>
      <c r="D854" t="str">
        <f t="shared" ca="1" si="54"/>
        <v>Circle</v>
      </c>
      <c r="E854" cm="1">
        <f t="array" aca="1" ref="E854" ca="1">INDEX($Z$7:$Z$46,RANDBETWEEN(1,ROWS($Z$7:$Z$46)))</f>
        <v>2023</v>
      </c>
      <c r="F854" cm="1">
        <f t="array" aca="1" ref="F854" ca="1">INDEX($AB$7:$AB$126,RANDBETWEEN(1,ROWS($AB$7:$AB$126)))</f>
        <v>81</v>
      </c>
      <c r="G854">
        <f ca="1">IF(_xlfn.NORM.INV(T854,$R$7,$R$8)&lt;0,0,_xlfn.NORM.INV(T854,$R$7,$R$8))*VLOOKUP(C854,$V$7:$W$10,2,FALSE)</f>
        <v>45.266441752040528</v>
      </c>
      <c r="H854" s="6">
        <f ca="1">G854*VLOOKUP(C854,$V$7:$X$12,3,FALSE)</f>
        <v>113.16610438010132</v>
      </c>
      <c r="I854" t="str" cm="1">
        <f t="array" aca="1" ref="I854" ca="1">INDEX(data_generation!$AD$7:$AD$9,RANDBETWEEN(1,ROWS(data_generation!$AD$7:$AD$9)))</f>
        <v>Loyal</v>
      </c>
      <c r="J854" t="str" cm="1">
        <f t="array" aca="1" ref="J854" ca="1">INDEX(data_generation!$AE$7:$AE$9,RANDBETWEEN(1,ROWS(data_generation!$AE$7:$AE$9)))</f>
        <v>Work</v>
      </c>
      <c r="K854" t="b" cm="1">
        <f t="array" aca="1" ref="K854" ca="1">INDEX(data_generation!$AF$7:$AF$8,RANDBETWEEN(1,ROWS(data_generation!$AF$7:$AF$8)))</f>
        <v>1</v>
      </c>
      <c r="L854" t="str" cm="1">
        <f t="array" aca="1" ref="L854" ca="1">INDEX($AG$7:$AG$10,RANDBETWEEN(1,ROWS($AG$7:$AG$10)))</f>
        <v>&gt;65</v>
      </c>
      <c r="M854" t="str" cm="1">
        <f t="array" aca="1" ref="M854" ca="1">INDEX(data_generation!$AI$7:$AI$9,RANDBETWEEN(1,ROWS(data_generation!$AI$7:$AI$9)))</f>
        <v>Other</v>
      </c>
      <c r="N854" t="str" cm="1">
        <f t="array" aca="1" ref="N854" ca="1">INDEX($AK$7:$AK$9,RANDBETWEEN(1,ROWS($AK$7:$AK$9)))</f>
        <v>Under $500</v>
      </c>
      <c r="O854" t="str" cm="1">
        <f t="array" aca="1" ref="O854" ca="1">INDEX($AM$7:$AM$12,RANDBETWEEN(1,ROWS($AM$7:$AM$12)))</f>
        <v>IL</v>
      </c>
      <c r="P854" s="6"/>
      <c r="Q854" s="6"/>
      <c r="S854">
        <f t="shared" ca="1" si="55"/>
        <v>0.44546283317789714</v>
      </c>
      <c r="T854" s="5">
        <f t="shared" ca="1" si="56"/>
        <v>0.1659247300926453</v>
      </c>
      <c r="U854">
        <v>100848</v>
      </c>
      <c r="Y854" s="8">
        <v>10848</v>
      </c>
    </row>
    <row r="855" spans="1:25" x14ac:dyDescent="0.25">
      <c r="A855" cm="1">
        <f t="array" aca="1" ref="A855" ca="1">INDEX($U$7:$U$50006, RANK(T855,$T$7:$T$50006), 1)</f>
        <v>100348</v>
      </c>
      <c r="B855" cm="1">
        <f t="array" aca="1" ref="B855" ca="1">INDEX($Y$7:$Y$50006, RANK(T855,$T$7:$T$50006), 1)</f>
        <v>10348</v>
      </c>
      <c r="C855" t="str">
        <f t="shared" ca="1" si="53"/>
        <v>BC</v>
      </c>
      <c r="D855" t="str">
        <f t="shared" ca="1" si="54"/>
        <v>Square</v>
      </c>
      <c r="E855" cm="1">
        <f t="array" aca="1" ref="E855" ca="1">INDEX($Z$7:$Z$46,RANDBETWEEN(1,ROWS($Z$7:$Z$46)))</f>
        <v>2019</v>
      </c>
      <c r="F855" cm="1">
        <f t="array" aca="1" ref="F855" ca="1">INDEX($AB$7:$AB$126,RANDBETWEEN(1,ROWS($AB$7:$AB$126)))</f>
        <v>96</v>
      </c>
      <c r="G855">
        <f ca="1">IF(_xlfn.NORM.INV(T855,$R$7,$R$8)&lt;0,0,_xlfn.NORM.INV(T855,$R$7,$R$8))*VLOOKUP(C855,$V$7:$W$10,2,FALSE)</f>
        <v>3.2406063548332087</v>
      </c>
      <c r="H855" s="6">
        <f ca="1">G855*VLOOKUP(C855,$V$7:$X$12,3,FALSE)</f>
        <v>48.609095322498128</v>
      </c>
      <c r="I855" t="str" cm="1">
        <f t="array" aca="1" ref="I855" ca="1">INDEX(data_generation!$AD$7:$AD$9,RANDBETWEEN(1,ROWS(data_generation!$AD$7:$AD$9)))</f>
        <v>Uncommited</v>
      </c>
      <c r="J855" t="str" cm="1">
        <f t="array" aca="1" ref="J855" ca="1">INDEX(data_generation!$AE$7:$AE$9,RANDBETWEEN(1,ROWS(data_generation!$AE$7:$AE$9)))</f>
        <v>Work</v>
      </c>
      <c r="K855" t="b" cm="1">
        <f t="array" aca="1" ref="K855" ca="1">INDEX(data_generation!$AF$7:$AF$8,RANDBETWEEN(1,ROWS(data_generation!$AF$7:$AF$8)))</f>
        <v>1</v>
      </c>
      <c r="L855" t="str" cm="1">
        <f t="array" aca="1" ref="L855" ca="1">INDEX($AG$7:$AG$10,RANDBETWEEN(1,ROWS($AG$7:$AG$10)))</f>
        <v>46-65</v>
      </c>
      <c r="M855" t="str" cm="1">
        <f t="array" aca="1" ref="M855" ca="1">INDEX(data_generation!$AI$7:$AI$9,RANDBETWEEN(1,ROWS(data_generation!$AI$7:$AI$9)))</f>
        <v>Other</v>
      </c>
      <c r="N855" t="str" cm="1">
        <f t="array" aca="1" ref="N855" ca="1">INDEX($AK$7:$AK$9,RANDBETWEEN(1,ROWS($AK$7:$AK$9)))</f>
        <v>Above $1000</v>
      </c>
      <c r="O855" t="str" cm="1">
        <f t="array" aca="1" ref="O855" ca="1">INDEX($AM$7:$AM$12,RANDBETWEEN(1,ROWS($AM$7:$AM$12)))</f>
        <v>MN</v>
      </c>
      <c r="P855" s="6"/>
      <c r="Q855" s="6"/>
      <c r="S855">
        <f t="shared" ca="1" si="55"/>
        <v>0.96213481732682316</v>
      </c>
      <c r="T855" s="5">
        <f t="shared" ca="1" si="56"/>
        <v>0.68481733564793623</v>
      </c>
      <c r="U855">
        <v>100849</v>
      </c>
      <c r="Y855" s="8">
        <v>10849</v>
      </c>
    </row>
    <row r="856" spans="1:25" x14ac:dyDescent="0.25">
      <c r="A856" cm="1">
        <f t="array" aca="1" ref="A856" ca="1">INDEX($U$7:$U$50006, RANK(T856,$T$7:$T$50006), 1)</f>
        <v>100822</v>
      </c>
      <c r="B856" cm="1">
        <f t="array" aca="1" ref="B856" ca="1">INDEX($Y$7:$Y$50006, RANK(T856,$T$7:$T$50006), 1)</f>
        <v>10822</v>
      </c>
      <c r="C856" t="str">
        <f t="shared" ca="1" si="53"/>
        <v>BC</v>
      </c>
      <c r="D856" t="str">
        <f t="shared" ca="1" si="54"/>
        <v>Square</v>
      </c>
      <c r="E856" cm="1">
        <f t="array" aca="1" ref="E856" ca="1">INDEX($Z$7:$Z$46,RANDBETWEEN(1,ROWS($Z$7:$Z$46)))</f>
        <v>2023</v>
      </c>
      <c r="F856" cm="1">
        <f t="array" aca="1" ref="F856" ca="1">INDEX($AB$7:$AB$126,RANDBETWEEN(1,ROWS($AB$7:$AB$126)))</f>
        <v>83</v>
      </c>
      <c r="G856">
        <f ca="1">IF(_xlfn.NORM.INV(T856,$R$7,$R$8)&lt;0,0,_xlfn.NORM.INV(T856,$R$7,$R$8))*VLOOKUP(C856,$V$7:$W$10,2,FALSE)</f>
        <v>2.6957413142154998</v>
      </c>
      <c r="H856" s="6">
        <f ca="1">G856*VLOOKUP(C856,$V$7:$X$12,3,FALSE)</f>
        <v>40.4361197132325</v>
      </c>
      <c r="I856" t="str" cm="1">
        <f t="array" aca="1" ref="I856" ca="1">INDEX(data_generation!$AD$7:$AD$9,RANDBETWEEN(1,ROWS(data_generation!$AD$7:$AD$9)))</f>
        <v>Uncommited</v>
      </c>
      <c r="J856" t="str" cm="1">
        <f t="array" aca="1" ref="J856" ca="1">INDEX(data_generation!$AE$7:$AE$9,RANDBETWEEN(1,ROWS(data_generation!$AE$7:$AE$9)))</f>
        <v>Home</v>
      </c>
      <c r="K856" t="b" cm="1">
        <f t="array" aca="1" ref="K856" ca="1">INDEX(data_generation!$AF$7:$AF$8,RANDBETWEEN(1,ROWS(data_generation!$AF$7:$AF$8)))</f>
        <v>1</v>
      </c>
      <c r="L856" t="str" cm="1">
        <f t="array" aca="1" ref="L856" ca="1">INDEX($AG$7:$AG$10,RANDBETWEEN(1,ROWS($AG$7:$AG$10)))</f>
        <v>26-45</v>
      </c>
      <c r="M856" t="str" cm="1">
        <f t="array" aca="1" ref="M856" ca="1">INDEX(data_generation!$AI$7:$AI$9,RANDBETWEEN(1,ROWS(data_generation!$AI$7:$AI$9)))</f>
        <v>Other</v>
      </c>
      <c r="N856" t="str" cm="1">
        <f t="array" aca="1" ref="N856" ca="1">INDEX($AK$7:$AK$9,RANDBETWEEN(1,ROWS($AK$7:$AK$9)))</f>
        <v>Above $1000</v>
      </c>
      <c r="O856" t="str" cm="1">
        <f t="array" aca="1" ref="O856" ca="1">INDEX($AM$7:$AM$12,RANDBETWEEN(1,ROWS($AM$7:$AM$12)))</f>
        <v>WI</v>
      </c>
      <c r="P856" s="6"/>
      <c r="Q856" s="6"/>
      <c r="S856">
        <f t="shared" ca="1" si="55"/>
        <v>0.57837644555173851</v>
      </c>
      <c r="T856" s="5">
        <f t="shared" ca="1" si="56"/>
        <v>0.27142219403345591</v>
      </c>
      <c r="U856">
        <v>100850</v>
      </c>
      <c r="Y856" s="8">
        <v>10850</v>
      </c>
    </row>
    <row r="857" spans="1:25" x14ac:dyDescent="0.25">
      <c r="A857" cm="1">
        <f t="array" aca="1" ref="A857" ca="1">INDEX($U$7:$U$50006, RANK(T857,$T$7:$T$50006), 1)</f>
        <v>100266</v>
      </c>
      <c r="B857" cm="1">
        <f t="array" aca="1" ref="B857" ca="1">INDEX($Y$7:$Y$50006, RANK(T857,$T$7:$T$50006), 1)</f>
        <v>10266</v>
      </c>
      <c r="C857" t="str">
        <f t="shared" ca="1" si="53"/>
        <v>BC</v>
      </c>
      <c r="D857" t="str">
        <f t="shared" ca="1" si="54"/>
        <v>Square</v>
      </c>
      <c r="E857" cm="1">
        <f t="array" aca="1" ref="E857" ca="1">INDEX($Z$7:$Z$46,RANDBETWEEN(1,ROWS($Z$7:$Z$46)))</f>
        <v>2022</v>
      </c>
      <c r="F857" cm="1">
        <f t="array" aca="1" ref="F857" ca="1">INDEX($AB$7:$AB$126,RANDBETWEEN(1,ROWS($AB$7:$AB$126)))</f>
        <v>71</v>
      </c>
      <c r="G857">
        <f ca="1">IF(_xlfn.NORM.INV(T857,$R$7,$R$8)&lt;0,0,_xlfn.NORM.INV(T857,$R$7,$R$8))*VLOOKUP(C857,$V$7:$W$10,2,FALSE)</f>
        <v>3.3530710857175365</v>
      </c>
      <c r="H857" s="6">
        <f ca="1">G857*VLOOKUP(C857,$V$7:$X$12,3,FALSE)</f>
        <v>50.296066285763047</v>
      </c>
      <c r="I857" t="str" cm="1">
        <f t="array" aca="1" ref="I857" ca="1">INDEX(data_generation!$AD$7:$AD$9,RANDBETWEEN(1,ROWS(data_generation!$AD$7:$AD$9)))</f>
        <v>Disloyal</v>
      </c>
      <c r="J857" t="str" cm="1">
        <f t="array" aca="1" ref="J857" ca="1">INDEX(data_generation!$AE$7:$AE$9,RANDBETWEEN(1,ROWS(data_generation!$AE$7:$AE$9)))</f>
        <v>Work</v>
      </c>
      <c r="K857" t="b" cm="1">
        <f t="array" aca="1" ref="K857" ca="1">INDEX(data_generation!$AF$7:$AF$8,RANDBETWEEN(1,ROWS(data_generation!$AF$7:$AF$8)))</f>
        <v>1</v>
      </c>
      <c r="L857" t="str" cm="1">
        <f t="array" aca="1" ref="L857" ca="1">INDEX($AG$7:$AG$10,RANDBETWEEN(1,ROWS($AG$7:$AG$10)))</f>
        <v>&lt;25</v>
      </c>
      <c r="M857" t="str" cm="1">
        <f t="array" aca="1" ref="M857" ca="1">INDEX(data_generation!$AI$7:$AI$9,RANDBETWEEN(1,ROWS(data_generation!$AI$7:$AI$9)))</f>
        <v>Other</v>
      </c>
      <c r="N857" t="str" cm="1">
        <f t="array" aca="1" ref="N857" ca="1">INDEX($AK$7:$AK$9,RANDBETWEEN(1,ROWS($AK$7:$AK$9)))</f>
        <v>Above $1000</v>
      </c>
      <c r="O857" t="str" cm="1">
        <f t="array" aca="1" ref="O857" ca="1">INDEX($AM$7:$AM$12,RANDBETWEEN(1,ROWS($AM$7:$AM$12)))</f>
        <v>MN</v>
      </c>
      <c r="P857" s="6"/>
      <c r="Q857" s="6"/>
      <c r="S857">
        <f t="shared" ca="1" si="55"/>
        <v>0.75168187838601841</v>
      </c>
      <c r="T857" s="5">
        <f t="shared" ca="1" si="56"/>
        <v>0.75995013578757264</v>
      </c>
      <c r="U857">
        <v>100851</v>
      </c>
      <c r="Y857" s="8">
        <v>10851</v>
      </c>
    </row>
    <row r="858" spans="1:25" x14ac:dyDescent="0.25">
      <c r="A858" cm="1">
        <f t="array" aca="1" ref="A858" ca="1">INDEX($U$7:$U$50006, RANK(T858,$T$7:$T$50006), 1)</f>
        <v>100578</v>
      </c>
      <c r="B858" cm="1">
        <f t="array" aca="1" ref="B858" ca="1">INDEX($Y$7:$Y$50006, RANK(T858,$T$7:$T$50006), 1)</f>
        <v>10578</v>
      </c>
      <c r="C858" t="str">
        <f t="shared" ca="1" si="53"/>
        <v>BB</v>
      </c>
      <c r="D858" t="str">
        <f t="shared" ca="1" si="54"/>
        <v>Circle</v>
      </c>
      <c r="E858" cm="1">
        <f t="array" aca="1" ref="E858" ca="1">INDEX($Z$7:$Z$46,RANDBETWEEN(1,ROWS($Z$7:$Z$46)))</f>
        <v>2019</v>
      </c>
      <c r="F858" cm="1">
        <f t="array" aca="1" ref="F858" ca="1">INDEX($AB$7:$AB$126,RANDBETWEEN(1,ROWS($AB$7:$AB$126)))</f>
        <v>96</v>
      </c>
      <c r="G858">
        <f ca="1">IF(_xlfn.NORM.INV(T858,$R$7,$R$8)&lt;0,0,_xlfn.NORM.INV(T858,$R$7,$R$8))*VLOOKUP(C858,$V$7:$W$10,2,FALSE)</f>
        <v>26.729000757608141</v>
      </c>
      <c r="H858" s="6">
        <f ca="1">G858*VLOOKUP(C858,$V$7:$X$12,3,FALSE)</f>
        <v>267.29000757608139</v>
      </c>
      <c r="I858" t="str" cm="1">
        <f t="array" aca="1" ref="I858" ca="1">INDEX(data_generation!$AD$7:$AD$9,RANDBETWEEN(1,ROWS(data_generation!$AD$7:$AD$9)))</f>
        <v>Uncommited</v>
      </c>
      <c r="J858" t="str" cm="1">
        <f t="array" aca="1" ref="J858" ca="1">INDEX(data_generation!$AE$7:$AE$9,RANDBETWEEN(1,ROWS(data_generation!$AE$7:$AE$9)))</f>
        <v>Home</v>
      </c>
      <c r="K858" t="b" cm="1">
        <f t="array" aca="1" ref="K858" ca="1">INDEX(data_generation!$AF$7:$AF$8,RANDBETWEEN(1,ROWS(data_generation!$AF$7:$AF$8)))</f>
        <v>0</v>
      </c>
      <c r="L858" t="str" cm="1">
        <f t="array" aca="1" ref="L858" ca="1">INDEX($AG$7:$AG$10,RANDBETWEEN(1,ROWS($AG$7:$AG$10)))</f>
        <v>&lt;25</v>
      </c>
      <c r="M858" t="str" cm="1">
        <f t="array" aca="1" ref="M858" ca="1">INDEX(data_generation!$AI$7:$AI$9,RANDBETWEEN(1,ROWS(data_generation!$AI$7:$AI$9)))</f>
        <v>Other</v>
      </c>
      <c r="N858" t="str" cm="1">
        <f t="array" aca="1" ref="N858" ca="1">INDEX($AK$7:$AK$9,RANDBETWEEN(1,ROWS($AK$7:$AK$9)))</f>
        <v>Under $500</v>
      </c>
      <c r="O858" t="str" cm="1">
        <f t="array" aca="1" ref="O858" ca="1">INDEX($AM$7:$AM$12,RANDBETWEEN(1,ROWS($AM$7:$AM$12)))</f>
        <v>IA</v>
      </c>
      <c r="P858" s="6"/>
      <c r="Q858" s="6"/>
      <c r="S858">
        <f t="shared" ca="1" si="55"/>
        <v>1.7214643632873949E-2</v>
      </c>
      <c r="T858" s="5">
        <f t="shared" ca="1" si="56"/>
        <v>0.47598939057305933</v>
      </c>
      <c r="U858">
        <v>100852</v>
      </c>
      <c r="Y858" s="8">
        <v>10852</v>
      </c>
    </row>
    <row r="859" spans="1:25" x14ac:dyDescent="0.25">
      <c r="A859" cm="1">
        <f t="array" aca="1" ref="A859" ca="1">INDEX($U$7:$U$50006, RANK(T859,$T$7:$T$50006), 1)</f>
        <v>100884</v>
      </c>
      <c r="B859" cm="1">
        <f t="array" aca="1" ref="B859" ca="1">INDEX($Y$7:$Y$50006, RANK(T859,$T$7:$T$50006), 1)</f>
        <v>10884</v>
      </c>
      <c r="C859" t="str">
        <f t="shared" ca="1" si="53"/>
        <v>BC</v>
      </c>
      <c r="D859" t="str">
        <f t="shared" ca="1" si="54"/>
        <v>Square</v>
      </c>
      <c r="E859" cm="1">
        <f t="array" aca="1" ref="E859" ca="1">INDEX($Z$7:$Z$46,RANDBETWEEN(1,ROWS($Z$7:$Z$46)))</f>
        <v>2022</v>
      </c>
      <c r="F859" cm="1">
        <f t="array" aca="1" ref="F859" ca="1">INDEX($AB$7:$AB$126,RANDBETWEEN(1,ROWS($AB$7:$AB$126)))</f>
        <v>108</v>
      </c>
      <c r="G859">
        <f ca="1">IF(_xlfn.NORM.INV(T859,$R$7,$R$8)&lt;0,0,_xlfn.NORM.INV(T859,$R$7,$R$8))*VLOOKUP(C859,$V$7:$W$10,2,FALSE)</f>
        <v>2.6204145734042328</v>
      </c>
      <c r="H859" s="6">
        <f ca="1">G859*VLOOKUP(C859,$V$7:$X$12,3,FALSE)</f>
        <v>39.306218601063492</v>
      </c>
      <c r="I859" t="str" cm="1">
        <f t="array" aca="1" ref="I859" ca="1">INDEX(data_generation!$AD$7:$AD$9,RANDBETWEEN(1,ROWS(data_generation!$AD$7:$AD$9)))</f>
        <v>Disloyal</v>
      </c>
      <c r="J859" t="str" cm="1">
        <f t="array" aca="1" ref="J859" ca="1">INDEX(data_generation!$AE$7:$AE$9,RANDBETWEEN(1,ROWS(data_generation!$AE$7:$AE$9)))</f>
        <v>School</v>
      </c>
      <c r="K859" t="b" cm="1">
        <f t="array" aca="1" ref="K859" ca="1">INDEX(data_generation!$AF$7:$AF$8,RANDBETWEEN(1,ROWS(data_generation!$AF$7:$AF$8)))</f>
        <v>1</v>
      </c>
      <c r="L859" t="str" cm="1">
        <f t="array" aca="1" ref="L859" ca="1">INDEX($AG$7:$AG$10,RANDBETWEEN(1,ROWS($AG$7:$AG$10)))</f>
        <v>&lt;25</v>
      </c>
      <c r="M859" t="str" cm="1">
        <f t="array" aca="1" ref="M859" ca="1">INDEX(data_generation!$AI$7:$AI$9,RANDBETWEEN(1,ROWS(data_generation!$AI$7:$AI$9)))</f>
        <v>Other</v>
      </c>
      <c r="N859" t="str" cm="1">
        <f t="array" aca="1" ref="N859" ca="1">INDEX($AK$7:$AK$9,RANDBETWEEN(1,ROWS($AK$7:$AK$9)))</f>
        <v>Under $500</v>
      </c>
      <c r="O859" t="str" cm="1">
        <f t="array" aca="1" ref="O859" ca="1">INDEX($AM$7:$AM$12,RANDBETWEEN(1,ROWS($AM$7:$AM$12)))</f>
        <v>IN</v>
      </c>
      <c r="P859" s="6"/>
      <c r="Q859" s="6"/>
      <c r="S859">
        <f t="shared" ca="1" si="55"/>
        <v>0.18874898411361996</v>
      </c>
      <c r="T859" s="5">
        <f t="shared" ca="1" si="56"/>
        <v>0.22387517960563019</v>
      </c>
      <c r="U859">
        <v>100853</v>
      </c>
      <c r="Y859" s="8">
        <v>10853</v>
      </c>
    </row>
    <row r="860" spans="1:25" x14ac:dyDescent="0.25">
      <c r="A860" cm="1">
        <f t="array" aca="1" ref="A860" ca="1">INDEX($U$7:$U$50006, RANK(T860,$T$7:$T$50006), 1)</f>
        <v>100982</v>
      </c>
      <c r="B860" cm="1">
        <f t="array" aca="1" ref="B860" ca="1">INDEX($Y$7:$Y$50006, RANK(T860,$T$7:$T$50006), 1)</f>
        <v>10982</v>
      </c>
      <c r="C860" t="str">
        <f t="shared" ca="1" si="53"/>
        <v>BC</v>
      </c>
      <c r="D860" t="str">
        <f t="shared" ca="1" si="54"/>
        <v>Square</v>
      </c>
      <c r="E860" cm="1">
        <f t="array" aca="1" ref="E860" ca="1">INDEX($Z$7:$Z$46,RANDBETWEEN(1,ROWS($Z$7:$Z$46)))</f>
        <v>2023</v>
      </c>
      <c r="F860" cm="1">
        <f t="array" aca="1" ref="F860" ca="1">INDEX($AB$7:$AB$126,RANDBETWEEN(1,ROWS($AB$7:$AB$126)))</f>
        <v>107</v>
      </c>
      <c r="G860">
        <f ca="1">IF(_xlfn.NORM.INV(T860,$R$7,$R$8)&lt;0,0,_xlfn.NORM.INV(T860,$R$7,$R$8))*VLOOKUP(C860,$V$7:$W$10,2,FALSE)</f>
        <v>2.4505195393284893</v>
      </c>
      <c r="H860" s="6">
        <f ca="1">G860*VLOOKUP(C860,$V$7:$X$12,3,FALSE)</f>
        <v>36.75779308992734</v>
      </c>
      <c r="I860" t="str" cm="1">
        <f t="array" aca="1" ref="I860" ca="1">INDEX(data_generation!$AD$7:$AD$9,RANDBETWEEN(1,ROWS(data_generation!$AD$7:$AD$9)))</f>
        <v>Loyal</v>
      </c>
      <c r="J860" t="str" cm="1">
        <f t="array" aca="1" ref="J860" ca="1">INDEX(data_generation!$AE$7:$AE$9,RANDBETWEEN(1,ROWS(data_generation!$AE$7:$AE$9)))</f>
        <v>Work</v>
      </c>
      <c r="K860" t="b" cm="1">
        <f t="array" aca="1" ref="K860" ca="1">INDEX(data_generation!$AF$7:$AF$8,RANDBETWEEN(1,ROWS(data_generation!$AF$7:$AF$8)))</f>
        <v>0</v>
      </c>
      <c r="L860" t="str" cm="1">
        <f t="array" aca="1" ref="L860" ca="1">INDEX($AG$7:$AG$10,RANDBETWEEN(1,ROWS($AG$7:$AG$10)))</f>
        <v>46-65</v>
      </c>
      <c r="M860" t="str" cm="1">
        <f t="array" aca="1" ref="M860" ca="1">INDEX(data_generation!$AI$7:$AI$9,RANDBETWEEN(1,ROWS(data_generation!$AI$7:$AI$9)))</f>
        <v>Male</v>
      </c>
      <c r="N860" t="str" cm="1">
        <f t="array" aca="1" ref="N860" ca="1">INDEX($AK$7:$AK$9,RANDBETWEEN(1,ROWS($AK$7:$AK$9)))</f>
        <v>Above $1000</v>
      </c>
      <c r="O860" t="str" cm="1">
        <f t="array" aca="1" ref="O860" ca="1">INDEX($AM$7:$AM$12,RANDBETWEEN(1,ROWS($AM$7:$AM$12)))</f>
        <v>IN</v>
      </c>
      <c r="P860" s="6"/>
      <c r="Q860" s="6"/>
      <c r="S860">
        <f t="shared" ca="1" si="55"/>
        <v>0.41436196869380848</v>
      </c>
      <c r="T860" s="5">
        <f t="shared" ca="1" si="56"/>
        <v>0.13589255586883175</v>
      </c>
      <c r="U860">
        <v>100854</v>
      </c>
      <c r="Y860" s="8">
        <v>10854</v>
      </c>
    </row>
    <row r="861" spans="1:25" x14ac:dyDescent="0.25">
      <c r="A861" cm="1">
        <f t="array" aca="1" ref="A861" ca="1">INDEX($U$7:$U$50006, RANK(T861,$T$7:$T$50006), 1)</f>
        <v>100153</v>
      </c>
      <c r="B861" cm="1">
        <f t="array" aca="1" ref="B861" ca="1">INDEX($Y$7:$Y$50006, RANK(T861,$T$7:$T$50006), 1)</f>
        <v>10153</v>
      </c>
      <c r="C861" t="str">
        <f t="shared" ca="1" si="53"/>
        <v>AB</v>
      </c>
      <c r="D861" t="str">
        <f t="shared" ca="1" si="54"/>
        <v>Circle</v>
      </c>
      <c r="E861" cm="1">
        <f t="array" aca="1" ref="E861" ca="1">INDEX($Z$7:$Z$46,RANDBETWEEN(1,ROWS($Z$7:$Z$46)))</f>
        <v>2023</v>
      </c>
      <c r="F861" cm="1">
        <f t="array" aca="1" ref="F861" ca="1">INDEX($AB$7:$AB$126,RANDBETWEEN(1,ROWS($AB$7:$AB$126)))</f>
        <v>44</v>
      </c>
      <c r="G861">
        <f ca="1">IF(_xlfn.NORM.INV(T861,$R$7,$R$8)&lt;0,0,_xlfn.NORM.INV(T861,$R$7,$R$8))*VLOOKUP(C861,$V$7:$W$10,2,FALSE)</f>
        <v>63.599339188620924</v>
      </c>
      <c r="H861" s="6">
        <f ca="1">G861*VLOOKUP(C861,$V$7:$X$12,3,FALSE)</f>
        <v>158.99834797155231</v>
      </c>
      <c r="I861" t="str" cm="1">
        <f t="array" aca="1" ref="I861" ca="1">INDEX(data_generation!$AD$7:$AD$9,RANDBETWEEN(1,ROWS(data_generation!$AD$7:$AD$9)))</f>
        <v>Loyal</v>
      </c>
      <c r="J861" t="str" cm="1">
        <f t="array" aca="1" ref="J861" ca="1">INDEX(data_generation!$AE$7:$AE$9,RANDBETWEEN(1,ROWS(data_generation!$AE$7:$AE$9)))</f>
        <v>School</v>
      </c>
      <c r="K861" t="b" cm="1">
        <f t="array" aca="1" ref="K861" ca="1">INDEX(data_generation!$AF$7:$AF$8,RANDBETWEEN(1,ROWS(data_generation!$AF$7:$AF$8)))</f>
        <v>1</v>
      </c>
      <c r="L861" t="str" cm="1">
        <f t="array" aca="1" ref="L861" ca="1">INDEX($AG$7:$AG$10,RANDBETWEEN(1,ROWS($AG$7:$AG$10)))</f>
        <v>&gt;65</v>
      </c>
      <c r="M861" t="str" cm="1">
        <f t="array" aca="1" ref="M861" ca="1">INDEX(data_generation!$AI$7:$AI$9,RANDBETWEEN(1,ROWS(data_generation!$AI$7:$AI$9)))</f>
        <v>Female</v>
      </c>
      <c r="N861" t="str" cm="1">
        <f t="array" aca="1" ref="N861" ca="1">INDEX($AK$7:$AK$9,RANDBETWEEN(1,ROWS($AK$7:$AK$9)))</f>
        <v>$500-$1000</v>
      </c>
      <c r="O861" t="str" cm="1">
        <f t="array" aca="1" ref="O861" ca="1">INDEX($AM$7:$AM$12,RANDBETWEEN(1,ROWS($AM$7:$AM$12)))</f>
        <v>IA</v>
      </c>
      <c r="P861" s="6"/>
      <c r="Q861" s="6"/>
      <c r="S861">
        <f t="shared" ca="1" si="55"/>
        <v>0.87958932970216552</v>
      </c>
      <c r="T861" s="5">
        <f t="shared" ca="1" si="56"/>
        <v>0.85692222351880898</v>
      </c>
      <c r="U861">
        <v>100855</v>
      </c>
      <c r="Y861" s="8">
        <v>10855</v>
      </c>
    </row>
    <row r="862" spans="1:25" x14ac:dyDescent="0.25">
      <c r="A862" cm="1">
        <f t="array" aca="1" ref="A862" ca="1">INDEX($U$7:$U$50006, RANK(T862,$T$7:$T$50006), 1)</f>
        <v>101079</v>
      </c>
      <c r="B862" cm="1">
        <f t="array" aca="1" ref="B862" ca="1">INDEX($Y$7:$Y$50006, RANK(T862,$T$7:$T$50006), 1)</f>
        <v>11079</v>
      </c>
      <c r="C862" t="str">
        <f t="shared" ca="1" si="53"/>
        <v>AC</v>
      </c>
      <c r="D862" t="str">
        <f t="shared" ca="1" si="54"/>
        <v>Circle</v>
      </c>
      <c r="E862" cm="1">
        <f t="array" aca="1" ref="E862" ca="1">INDEX($Z$7:$Z$46,RANDBETWEEN(1,ROWS($Z$7:$Z$46)))</f>
        <v>2023</v>
      </c>
      <c r="F862" cm="1">
        <f t="array" aca="1" ref="F862" ca="1">INDEX($AB$7:$AB$126,RANDBETWEEN(1,ROWS($AB$7:$AB$126)))</f>
        <v>100</v>
      </c>
      <c r="G862">
        <f ca="1">IF(_xlfn.NORM.INV(T862,$R$7,$R$8)&lt;0,0,_xlfn.NORM.INV(T862,$R$7,$R$8))*VLOOKUP(C862,$V$7:$W$10,2,FALSE)</f>
        <v>34.408786100113801</v>
      </c>
      <c r="H862" s="6">
        <f ca="1">G862*VLOOKUP(C862,$V$7:$X$12,3,FALSE)</f>
        <v>103.2263583003414</v>
      </c>
      <c r="I862" t="str" cm="1">
        <f t="array" aca="1" ref="I862" ca="1">INDEX(data_generation!$AD$7:$AD$9,RANDBETWEEN(1,ROWS(data_generation!$AD$7:$AD$9)))</f>
        <v>Loyal</v>
      </c>
      <c r="J862" t="str" cm="1">
        <f t="array" aca="1" ref="J862" ca="1">INDEX(data_generation!$AE$7:$AE$9,RANDBETWEEN(1,ROWS(data_generation!$AE$7:$AE$9)))</f>
        <v>School</v>
      </c>
      <c r="K862" t="b" cm="1">
        <f t="array" aca="1" ref="K862" ca="1">INDEX(data_generation!$AF$7:$AF$8,RANDBETWEEN(1,ROWS(data_generation!$AF$7:$AF$8)))</f>
        <v>0</v>
      </c>
      <c r="L862" t="str" cm="1">
        <f t="array" aca="1" ref="L862" ca="1">INDEX($AG$7:$AG$10,RANDBETWEEN(1,ROWS($AG$7:$AG$10)))</f>
        <v>26-45</v>
      </c>
      <c r="M862" t="str" cm="1">
        <f t="array" aca="1" ref="M862" ca="1">INDEX(data_generation!$AI$7:$AI$9,RANDBETWEEN(1,ROWS(data_generation!$AI$7:$AI$9)))</f>
        <v>Other</v>
      </c>
      <c r="N862" t="str" cm="1">
        <f t="array" aca="1" ref="N862" ca="1">INDEX($AK$7:$AK$9,RANDBETWEEN(1,ROWS($AK$7:$AK$9)))</f>
        <v>$500-$1000</v>
      </c>
      <c r="O862" t="str" cm="1">
        <f t="array" aca="1" ref="O862" ca="1">INDEX($AM$7:$AM$12,RANDBETWEEN(1,ROWS($AM$7:$AM$12)))</f>
        <v>IA</v>
      </c>
      <c r="P862" s="6"/>
      <c r="Q862" s="6"/>
      <c r="S862">
        <f t="shared" ca="1" si="55"/>
        <v>0.69026733404830931</v>
      </c>
      <c r="T862" s="5">
        <f t="shared" ca="1" si="56"/>
        <v>2.5474592797422035E-2</v>
      </c>
      <c r="U862">
        <v>100856</v>
      </c>
      <c r="Y862" s="8">
        <v>10856</v>
      </c>
    </row>
    <row r="863" spans="1:25" x14ac:dyDescent="0.25">
      <c r="A863" cm="1">
        <f t="array" aca="1" ref="A863" ca="1">INDEX($U$7:$U$50006, RANK(T863,$T$7:$T$50006), 1)</f>
        <v>100705</v>
      </c>
      <c r="B863" cm="1">
        <f t="array" aca="1" ref="B863" ca="1">INDEX($Y$7:$Y$50006, RANK(T863,$T$7:$T$50006), 1)</f>
        <v>10705</v>
      </c>
      <c r="C863" t="str">
        <f t="shared" ca="1" si="53"/>
        <v>AB</v>
      </c>
      <c r="D863" t="str">
        <f t="shared" ca="1" si="54"/>
        <v>Circle</v>
      </c>
      <c r="E863" cm="1">
        <f t="array" aca="1" ref="E863" ca="1">INDEX($Z$7:$Z$46,RANDBETWEEN(1,ROWS($Z$7:$Z$46)))</f>
        <v>2023</v>
      </c>
      <c r="F863" cm="1">
        <f t="array" aca="1" ref="F863" ca="1">INDEX($AB$7:$AB$126,RANDBETWEEN(1,ROWS($AB$7:$AB$126)))</f>
        <v>66</v>
      </c>
      <c r="G863">
        <f ca="1">IF(_xlfn.NORM.INV(T863,$R$7,$R$8)&lt;0,0,_xlfn.NORM.INV(T863,$R$7,$R$8))*VLOOKUP(C863,$V$7:$W$10,2,FALSE)</f>
        <v>51.068145342474139</v>
      </c>
      <c r="H863" s="6">
        <f ca="1">G863*VLOOKUP(C863,$V$7:$X$12,3,FALSE)</f>
        <v>127.67036335618535</v>
      </c>
      <c r="I863" t="str" cm="1">
        <f t="array" aca="1" ref="I863" ca="1">INDEX(data_generation!$AD$7:$AD$9,RANDBETWEEN(1,ROWS(data_generation!$AD$7:$AD$9)))</f>
        <v>Loyal</v>
      </c>
      <c r="J863" t="str" cm="1">
        <f t="array" aca="1" ref="J863" ca="1">INDEX(data_generation!$AE$7:$AE$9,RANDBETWEEN(1,ROWS(data_generation!$AE$7:$AE$9)))</f>
        <v>School</v>
      </c>
      <c r="K863" t="b" cm="1">
        <f t="array" aca="1" ref="K863" ca="1">INDEX(data_generation!$AF$7:$AF$8,RANDBETWEEN(1,ROWS(data_generation!$AF$7:$AF$8)))</f>
        <v>0</v>
      </c>
      <c r="L863" t="str" cm="1">
        <f t="array" aca="1" ref="L863" ca="1">INDEX($AG$7:$AG$10,RANDBETWEEN(1,ROWS($AG$7:$AG$10)))</f>
        <v>&gt;65</v>
      </c>
      <c r="M863" t="str" cm="1">
        <f t="array" aca="1" ref="M863" ca="1">INDEX(data_generation!$AI$7:$AI$9,RANDBETWEEN(1,ROWS(data_generation!$AI$7:$AI$9)))</f>
        <v>Other</v>
      </c>
      <c r="N863" t="str" cm="1">
        <f t="array" aca="1" ref="N863" ca="1">INDEX($AK$7:$AK$9,RANDBETWEEN(1,ROWS($AK$7:$AK$9)))</f>
        <v>Above $1000</v>
      </c>
      <c r="O863" t="str" cm="1">
        <f t="array" aca="1" ref="O863" ca="1">INDEX($AM$7:$AM$12,RANDBETWEEN(1,ROWS($AM$7:$AM$12)))</f>
        <v>MO</v>
      </c>
      <c r="P863" s="6"/>
      <c r="Q863" s="6"/>
      <c r="S863">
        <f t="shared" ca="1" si="55"/>
        <v>0.97059545911562284</v>
      </c>
      <c r="T863" s="5">
        <f t="shared" ca="1" si="56"/>
        <v>0.37230235617040686</v>
      </c>
      <c r="U863">
        <v>100857</v>
      </c>
      <c r="Y863" s="8">
        <v>10857</v>
      </c>
    </row>
    <row r="864" spans="1:25" x14ac:dyDescent="0.25">
      <c r="A864" cm="1">
        <f t="array" aca="1" ref="A864" ca="1">INDEX($U$7:$U$50006, RANK(T864,$T$7:$T$50006), 1)</f>
        <v>100792</v>
      </c>
      <c r="B864" cm="1">
        <f t="array" aca="1" ref="B864" ca="1">INDEX($Y$7:$Y$50006, RANK(T864,$T$7:$T$50006), 1)</f>
        <v>10792</v>
      </c>
      <c r="C864" t="str">
        <f t="shared" ca="1" si="53"/>
        <v>AC</v>
      </c>
      <c r="D864" t="str">
        <f t="shared" ca="1" si="54"/>
        <v>Circle</v>
      </c>
      <c r="E864" cm="1">
        <f t="array" aca="1" ref="E864" ca="1">INDEX($Z$7:$Z$46,RANDBETWEEN(1,ROWS($Z$7:$Z$46)))</f>
        <v>2022</v>
      </c>
      <c r="F864" cm="1">
        <f t="array" aca="1" ref="F864" ca="1">INDEX($AB$7:$AB$126,RANDBETWEEN(1,ROWS($AB$7:$AB$126)))</f>
        <v>107</v>
      </c>
      <c r="G864">
        <f ca="1">IF(_xlfn.NORM.INV(T864,$R$7,$R$8)&lt;0,0,_xlfn.NORM.INV(T864,$R$7,$R$8))*VLOOKUP(C864,$V$7:$W$10,2,FALSE)</f>
        <v>46.747074937523301</v>
      </c>
      <c r="H864" s="6">
        <f ca="1">G864*VLOOKUP(C864,$V$7:$X$12,3,FALSE)</f>
        <v>140.2412248125699</v>
      </c>
      <c r="I864" t="str" cm="1">
        <f t="array" aca="1" ref="I864" ca="1">INDEX(data_generation!$AD$7:$AD$9,RANDBETWEEN(1,ROWS(data_generation!$AD$7:$AD$9)))</f>
        <v>Loyal</v>
      </c>
      <c r="J864" t="str" cm="1">
        <f t="array" aca="1" ref="J864" ca="1">INDEX(data_generation!$AE$7:$AE$9,RANDBETWEEN(1,ROWS(data_generation!$AE$7:$AE$9)))</f>
        <v>Work</v>
      </c>
      <c r="K864" t="b" cm="1">
        <f t="array" aca="1" ref="K864" ca="1">INDEX(data_generation!$AF$7:$AF$8,RANDBETWEEN(1,ROWS(data_generation!$AF$7:$AF$8)))</f>
        <v>0</v>
      </c>
      <c r="L864" t="str" cm="1">
        <f t="array" aca="1" ref="L864" ca="1">INDEX($AG$7:$AG$10,RANDBETWEEN(1,ROWS($AG$7:$AG$10)))</f>
        <v>&lt;25</v>
      </c>
      <c r="M864" t="str" cm="1">
        <f t="array" aca="1" ref="M864" ca="1">INDEX(data_generation!$AI$7:$AI$9,RANDBETWEEN(1,ROWS(data_generation!$AI$7:$AI$9)))</f>
        <v>Female</v>
      </c>
      <c r="N864" t="str" cm="1">
        <f t="array" aca="1" ref="N864" ca="1">INDEX($AK$7:$AK$9,RANDBETWEEN(1,ROWS($AK$7:$AK$9)))</f>
        <v>Above $1000</v>
      </c>
      <c r="O864" t="str" cm="1">
        <f t="array" aca="1" ref="O864" ca="1">INDEX($AM$7:$AM$12,RANDBETWEEN(1,ROWS($AM$7:$AM$12)))</f>
        <v>MO</v>
      </c>
      <c r="P864" s="6"/>
      <c r="Q864" s="6"/>
      <c r="S864">
        <f t="shared" ca="1" si="55"/>
        <v>0.82965112547577147</v>
      </c>
      <c r="T864" s="5">
        <f t="shared" ca="1" si="56"/>
        <v>0.30841639467124393</v>
      </c>
      <c r="U864">
        <v>100858</v>
      </c>
      <c r="Y864" s="8">
        <v>10858</v>
      </c>
    </row>
    <row r="865" spans="1:25" x14ac:dyDescent="0.25">
      <c r="A865" cm="1">
        <f t="array" aca="1" ref="A865" ca="1">INDEX($U$7:$U$50006, RANK(T865,$T$7:$T$50006), 1)</f>
        <v>100315</v>
      </c>
      <c r="B865" cm="1">
        <f t="array" aca="1" ref="B865" ca="1">INDEX($Y$7:$Y$50006, RANK(T865,$T$7:$T$50006), 1)</f>
        <v>10315</v>
      </c>
      <c r="C865" t="str">
        <f t="shared" ca="1" si="53"/>
        <v>BB</v>
      </c>
      <c r="D865" t="str">
        <f t="shared" ca="1" si="54"/>
        <v>Circle</v>
      </c>
      <c r="E865" cm="1">
        <f t="array" aca="1" ref="E865" ca="1">INDEX($Z$7:$Z$46,RANDBETWEEN(1,ROWS($Z$7:$Z$46)))</f>
        <v>2018</v>
      </c>
      <c r="F865" cm="1">
        <f t="array" aca="1" ref="F865" ca="1">INDEX($AB$7:$AB$126,RANDBETWEEN(1,ROWS($AB$7:$AB$126)))</f>
        <v>46</v>
      </c>
      <c r="G865">
        <f ca="1">IF(_xlfn.NORM.INV(T865,$R$7,$R$8)&lt;0,0,_xlfn.NORM.INV(T865,$R$7,$R$8))*VLOOKUP(C865,$V$7:$W$10,2,FALSE)</f>
        <v>29.592749056833384</v>
      </c>
      <c r="H865" s="6">
        <f ca="1">G865*VLOOKUP(C865,$V$7:$X$12,3,FALSE)</f>
        <v>295.92749056833384</v>
      </c>
      <c r="I865" t="str" cm="1">
        <f t="array" aca="1" ref="I865" ca="1">INDEX(data_generation!$AD$7:$AD$9,RANDBETWEEN(1,ROWS(data_generation!$AD$7:$AD$9)))</f>
        <v>Loyal</v>
      </c>
      <c r="J865" t="str" cm="1">
        <f t="array" aca="1" ref="J865" ca="1">INDEX(data_generation!$AE$7:$AE$9,RANDBETWEEN(1,ROWS(data_generation!$AE$7:$AE$9)))</f>
        <v>Work</v>
      </c>
      <c r="K865" t="b" cm="1">
        <f t="array" aca="1" ref="K865" ca="1">INDEX(data_generation!$AF$7:$AF$8,RANDBETWEEN(1,ROWS(data_generation!$AF$7:$AF$8)))</f>
        <v>0</v>
      </c>
      <c r="L865" t="str" cm="1">
        <f t="array" aca="1" ref="L865" ca="1">INDEX($AG$7:$AG$10,RANDBETWEEN(1,ROWS($AG$7:$AG$10)))</f>
        <v>&lt;25</v>
      </c>
      <c r="M865" t="str" cm="1">
        <f t="array" aca="1" ref="M865" ca="1">INDEX(data_generation!$AI$7:$AI$9,RANDBETWEEN(1,ROWS(data_generation!$AI$7:$AI$9)))</f>
        <v>Female</v>
      </c>
      <c r="N865" t="str" cm="1">
        <f t="array" aca="1" ref="N865" ca="1">INDEX($AK$7:$AK$9,RANDBETWEEN(1,ROWS($AK$7:$AK$9)))</f>
        <v>$500-$1000</v>
      </c>
      <c r="O865" t="str" cm="1">
        <f t="array" aca="1" ref="O865" ca="1">INDEX($AM$7:$AM$12,RANDBETWEEN(1,ROWS($AM$7:$AM$12)))</f>
        <v>MN</v>
      </c>
      <c r="P865" s="6"/>
      <c r="Q865" s="6"/>
      <c r="S865">
        <f t="shared" ca="1" si="55"/>
        <v>1.4641628135139362E-2</v>
      </c>
      <c r="T865" s="5">
        <f t="shared" ca="1" si="56"/>
        <v>0.71774866240668578</v>
      </c>
      <c r="U865">
        <v>100859</v>
      </c>
      <c r="Y865" s="8">
        <v>10859</v>
      </c>
    </row>
    <row r="866" spans="1:25" x14ac:dyDescent="0.25">
      <c r="A866" cm="1">
        <f t="array" aca="1" ref="A866" ca="1">INDEX($U$7:$U$50006, RANK(T866,$T$7:$T$50006), 1)</f>
        <v>100282</v>
      </c>
      <c r="B866" cm="1">
        <f t="array" aca="1" ref="B866" ca="1">INDEX($Y$7:$Y$50006, RANK(T866,$T$7:$T$50006), 1)</f>
        <v>10282</v>
      </c>
      <c r="C866" t="str">
        <f t="shared" ca="1" si="53"/>
        <v>BC</v>
      </c>
      <c r="D866" t="str">
        <f t="shared" ca="1" si="54"/>
        <v>Square</v>
      </c>
      <c r="E866" cm="1">
        <f t="array" aca="1" ref="E866" ca="1">INDEX($Z$7:$Z$46,RANDBETWEEN(1,ROWS($Z$7:$Z$46)))</f>
        <v>2023</v>
      </c>
      <c r="F866" cm="1">
        <f t="array" aca="1" ref="F866" ca="1">INDEX($AB$7:$AB$126,RANDBETWEEN(1,ROWS($AB$7:$AB$126)))</f>
        <v>1</v>
      </c>
      <c r="G866">
        <f ca="1">IF(_xlfn.NORM.INV(T866,$R$7,$R$8)&lt;0,0,_xlfn.NORM.INV(T866,$R$7,$R$8))*VLOOKUP(C866,$V$7:$W$10,2,FALSE)</f>
        <v>3.332414713932172</v>
      </c>
      <c r="H866" s="6">
        <f ca="1">G866*VLOOKUP(C866,$V$7:$X$12,3,FALSE)</f>
        <v>49.986220708982579</v>
      </c>
      <c r="I866" t="str" cm="1">
        <f t="array" aca="1" ref="I866" ca="1">INDEX(data_generation!$AD$7:$AD$9,RANDBETWEEN(1,ROWS(data_generation!$AD$7:$AD$9)))</f>
        <v>Loyal</v>
      </c>
      <c r="J866" t="str" cm="1">
        <f t="array" aca="1" ref="J866" ca="1">INDEX(data_generation!$AE$7:$AE$9,RANDBETWEEN(1,ROWS(data_generation!$AE$7:$AE$9)))</f>
        <v>Work</v>
      </c>
      <c r="K866" t="b" cm="1">
        <f t="array" aca="1" ref="K866" ca="1">INDEX(data_generation!$AF$7:$AF$8,RANDBETWEEN(1,ROWS(data_generation!$AF$7:$AF$8)))</f>
        <v>0</v>
      </c>
      <c r="L866" t="str" cm="1">
        <f t="array" aca="1" ref="L866" ca="1">INDEX($AG$7:$AG$10,RANDBETWEEN(1,ROWS($AG$7:$AG$10)))</f>
        <v>&lt;25</v>
      </c>
      <c r="M866" t="str" cm="1">
        <f t="array" aca="1" ref="M866" ca="1">INDEX(data_generation!$AI$7:$AI$9,RANDBETWEEN(1,ROWS(data_generation!$AI$7:$AI$9)))</f>
        <v>Female</v>
      </c>
      <c r="N866" t="str" cm="1">
        <f t="array" aca="1" ref="N866" ca="1">INDEX($AK$7:$AK$9,RANDBETWEEN(1,ROWS($AK$7:$AK$9)))</f>
        <v>Under $500</v>
      </c>
      <c r="O866" t="str" cm="1">
        <f t="array" aca="1" ref="O866" ca="1">INDEX($AM$7:$AM$12,RANDBETWEEN(1,ROWS($AM$7:$AM$12)))</f>
        <v>IL</v>
      </c>
      <c r="P866" s="6"/>
      <c r="Q866" s="6"/>
      <c r="S866">
        <f t="shared" ca="1" si="55"/>
        <v>0.66689596428550912</v>
      </c>
      <c r="T866" s="5">
        <f t="shared" ca="1" si="56"/>
        <v>0.74692020093915434</v>
      </c>
      <c r="U866">
        <v>100860</v>
      </c>
      <c r="Y866" s="8">
        <v>10860</v>
      </c>
    </row>
    <row r="867" spans="1:25" x14ac:dyDescent="0.25">
      <c r="A867" cm="1">
        <f t="array" aca="1" ref="A867" ca="1">INDEX($U$7:$U$50006, RANK(T867,$T$7:$T$50006), 1)</f>
        <v>101099</v>
      </c>
      <c r="B867" cm="1">
        <f t="array" aca="1" ref="B867" ca="1">INDEX($Y$7:$Y$50006, RANK(T867,$T$7:$T$50006), 1)</f>
        <v>11099</v>
      </c>
      <c r="C867" t="str">
        <f t="shared" ca="1" si="53"/>
        <v>AC</v>
      </c>
      <c r="D867" t="str">
        <f t="shared" ca="1" si="54"/>
        <v>Circle</v>
      </c>
      <c r="E867" cm="1">
        <f t="array" aca="1" ref="E867" ca="1">INDEX($Z$7:$Z$46,RANDBETWEEN(1,ROWS($Z$7:$Z$46)))</f>
        <v>2022</v>
      </c>
      <c r="F867" cm="1">
        <f t="array" aca="1" ref="F867" ca="1">INDEX($AB$7:$AB$126,RANDBETWEEN(1,ROWS($AB$7:$AB$126)))</f>
        <v>7</v>
      </c>
      <c r="G867">
        <f ca="1">IF(_xlfn.NORM.INV(T867,$R$7,$R$8)&lt;0,0,_xlfn.NORM.INV(T867,$R$7,$R$8))*VLOOKUP(C867,$V$7:$W$10,2,FALSE)</f>
        <v>27.116261332338727</v>
      </c>
      <c r="H867" s="6">
        <f ca="1">G867*VLOOKUP(C867,$V$7:$X$12,3,FALSE)</f>
        <v>81.348783997016184</v>
      </c>
      <c r="I867" t="str" cm="1">
        <f t="array" aca="1" ref="I867" ca="1">INDEX(data_generation!$AD$7:$AD$9,RANDBETWEEN(1,ROWS(data_generation!$AD$7:$AD$9)))</f>
        <v>Loyal</v>
      </c>
      <c r="J867" t="str" cm="1">
        <f t="array" aca="1" ref="J867" ca="1">INDEX(data_generation!$AE$7:$AE$9,RANDBETWEEN(1,ROWS(data_generation!$AE$7:$AE$9)))</f>
        <v>Work</v>
      </c>
      <c r="K867" t="b" cm="1">
        <f t="array" aca="1" ref="K867" ca="1">INDEX(data_generation!$AF$7:$AF$8,RANDBETWEEN(1,ROWS(data_generation!$AF$7:$AF$8)))</f>
        <v>1</v>
      </c>
      <c r="L867" t="str" cm="1">
        <f t="array" aca="1" ref="L867" ca="1">INDEX($AG$7:$AG$10,RANDBETWEEN(1,ROWS($AG$7:$AG$10)))</f>
        <v>&gt;65</v>
      </c>
      <c r="M867" t="str" cm="1">
        <f t="array" aca="1" ref="M867" ca="1">INDEX(data_generation!$AI$7:$AI$9,RANDBETWEEN(1,ROWS(data_generation!$AI$7:$AI$9)))</f>
        <v>Male</v>
      </c>
      <c r="N867" t="str" cm="1">
        <f t="array" aca="1" ref="N867" ca="1">INDEX($AK$7:$AK$9,RANDBETWEEN(1,ROWS($AK$7:$AK$9)))</f>
        <v>Under $500</v>
      </c>
      <c r="O867" t="str" cm="1">
        <f t="array" aca="1" ref="O867" ca="1">INDEX($AM$7:$AM$12,RANDBETWEEN(1,ROWS($AM$7:$AM$12)))</f>
        <v>IL</v>
      </c>
      <c r="P867" s="6"/>
      <c r="Q867" s="6"/>
      <c r="S867">
        <f t="shared" ca="1" si="55"/>
        <v>0.80797274355373072</v>
      </c>
      <c r="T867" s="5">
        <f t="shared" ca="1" si="56"/>
        <v>2.478217337484101E-3</v>
      </c>
      <c r="U867">
        <v>100861</v>
      </c>
      <c r="Y867" s="8">
        <v>10861</v>
      </c>
    </row>
    <row r="868" spans="1:25" x14ac:dyDescent="0.25">
      <c r="A868" cm="1">
        <f t="array" aca="1" ref="A868" ca="1">INDEX($U$7:$U$50006, RANK(T868,$T$7:$T$50006), 1)</f>
        <v>100601</v>
      </c>
      <c r="B868" cm="1">
        <f t="array" aca="1" ref="B868" ca="1">INDEX($Y$7:$Y$50006, RANK(T868,$T$7:$T$50006), 1)</f>
        <v>10601</v>
      </c>
      <c r="C868" t="str">
        <f t="shared" ca="1" si="53"/>
        <v>BC</v>
      </c>
      <c r="D868" t="str">
        <f t="shared" ca="1" si="54"/>
        <v>Square</v>
      </c>
      <c r="E868" cm="1">
        <f t="array" aca="1" ref="E868" ca="1">INDEX($Z$7:$Z$46,RANDBETWEEN(1,ROWS($Z$7:$Z$46)))</f>
        <v>2021</v>
      </c>
      <c r="F868" cm="1">
        <f t="array" aca="1" ref="F868" ca="1">INDEX($AB$7:$AB$126,RANDBETWEEN(1,ROWS($AB$7:$AB$126)))</f>
        <v>117</v>
      </c>
      <c r="G868">
        <f ca="1">IF(_xlfn.NORM.INV(T868,$R$7,$R$8)&lt;0,0,_xlfn.NORM.INV(T868,$R$7,$R$8))*VLOOKUP(C868,$V$7:$W$10,2,FALSE)</f>
        <v>2.9384326391486155</v>
      </c>
      <c r="H868" s="6">
        <f ca="1">G868*VLOOKUP(C868,$V$7:$X$12,3,FALSE)</f>
        <v>44.076489587229233</v>
      </c>
      <c r="I868" t="str" cm="1">
        <f t="array" aca="1" ref="I868" ca="1">INDEX(data_generation!$AD$7:$AD$9,RANDBETWEEN(1,ROWS(data_generation!$AD$7:$AD$9)))</f>
        <v>Disloyal</v>
      </c>
      <c r="J868" t="str" cm="1">
        <f t="array" aca="1" ref="J868" ca="1">INDEX(data_generation!$AE$7:$AE$9,RANDBETWEEN(1,ROWS(data_generation!$AE$7:$AE$9)))</f>
        <v>Work</v>
      </c>
      <c r="K868" t="b" cm="1">
        <f t="array" aca="1" ref="K868" ca="1">INDEX(data_generation!$AF$7:$AF$8,RANDBETWEEN(1,ROWS(data_generation!$AF$7:$AF$8)))</f>
        <v>1</v>
      </c>
      <c r="L868" t="str" cm="1">
        <f t="array" aca="1" ref="L868" ca="1">INDEX($AG$7:$AG$10,RANDBETWEEN(1,ROWS($AG$7:$AG$10)))</f>
        <v>&lt;25</v>
      </c>
      <c r="M868" t="str" cm="1">
        <f t="array" aca="1" ref="M868" ca="1">INDEX(data_generation!$AI$7:$AI$9,RANDBETWEEN(1,ROWS(data_generation!$AI$7:$AI$9)))</f>
        <v>Male</v>
      </c>
      <c r="N868" t="str" cm="1">
        <f t="array" aca="1" ref="N868" ca="1">INDEX($AK$7:$AK$9,RANDBETWEEN(1,ROWS($AK$7:$AK$9)))</f>
        <v>Above $1000</v>
      </c>
      <c r="O868" t="str" cm="1">
        <f t="array" aca="1" ref="O868" ca="1">INDEX($AM$7:$AM$12,RANDBETWEEN(1,ROWS($AM$7:$AM$12)))</f>
        <v>IL</v>
      </c>
      <c r="P868" s="6"/>
      <c r="Q868" s="6"/>
      <c r="S868">
        <f t="shared" ca="1" si="55"/>
        <v>3.7178348588937649E-2</v>
      </c>
      <c r="T868" s="5">
        <f t="shared" ca="1" si="56"/>
        <v>0.45100020827150267</v>
      </c>
      <c r="U868">
        <v>100862</v>
      </c>
      <c r="Y868" s="8">
        <v>10862</v>
      </c>
    </row>
    <row r="869" spans="1:25" x14ac:dyDescent="0.25">
      <c r="A869" cm="1">
        <f t="array" aca="1" ref="A869" ca="1">INDEX($U$7:$U$50006, RANK(T869,$T$7:$T$50006), 1)</f>
        <v>100967</v>
      </c>
      <c r="B869" cm="1">
        <f t="array" aca="1" ref="B869" ca="1">INDEX($Y$7:$Y$50006, RANK(T869,$T$7:$T$50006), 1)</f>
        <v>10967</v>
      </c>
      <c r="C869" t="str">
        <f t="shared" ca="1" si="53"/>
        <v>AB</v>
      </c>
      <c r="D869" t="str">
        <f t="shared" ca="1" si="54"/>
        <v>Circle</v>
      </c>
      <c r="E869" cm="1">
        <f t="array" aca="1" ref="E869" ca="1">INDEX($Z$7:$Z$46,RANDBETWEEN(1,ROWS($Z$7:$Z$46)))</f>
        <v>2022</v>
      </c>
      <c r="F869" cm="1">
        <f t="array" aca="1" ref="F869" ca="1">INDEX($AB$7:$AB$126,RANDBETWEEN(1,ROWS($AB$7:$AB$126)))</f>
        <v>87</v>
      </c>
      <c r="G869">
        <f ca="1">IF(_xlfn.NORM.INV(T869,$R$7,$R$8)&lt;0,0,_xlfn.NORM.INV(T869,$R$7,$R$8))*VLOOKUP(C869,$V$7:$W$10,2,FALSE)</f>
        <v>44.437412773766646</v>
      </c>
      <c r="H869" s="6">
        <f ca="1">G869*VLOOKUP(C869,$V$7:$X$12,3,FALSE)</f>
        <v>111.09353193441662</v>
      </c>
      <c r="I869" t="str" cm="1">
        <f t="array" aca="1" ref="I869" ca="1">INDEX(data_generation!$AD$7:$AD$9,RANDBETWEEN(1,ROWS(data_generation!$AD$7:$AD$9)))</f>
        <v>Loyal</v>
      </c>
      <c r="J869" t="str" cm="1">
        <f t="array" aca="1" ref="J869" ca="1">INDEX(data_generation!$AE$7:$AE$9,RANDBETWEEN(1,ROWS(data_generation!$AE$7:$AE$9)))</f>
        <v>School</v>
      </c>
      <c r="K869" t="b" cm="1">
        <f t="array" aca="1" ref="K869" ca="1">INDEX(data_generation!$AF$7:$AF$8,RANDBETWEEN(1,ROWS(data_generation!$AF$7:$AF$8)))</f>
        <v>0</v>
      </c>
      <c r="L869" t="str" cm="1">
        <f t="array" aca="1" ref="L869" ca="1">INDEX($AG$7:$AG$10,RANDBETWEEN(1,ROWS($AG$7:$AG$10)))</f>
        <v>&lt;25</v>
      </c>
      <c r="M869" t="str" cm="1">
        <f t="array" aca="1" ref="M869" ca="1">INDEX(data_generation!$AI$7:$AI$9,RANDBETWEEN(1,ROWS(data_generation!$AI$7:$AI$9)))</f>
        <v>Other</v>
      </c>
      <c r="N869" t="str" cm="1">
        <f t="array" aca="1" ref="N869" ca="1">INDEX($AK$7:$AK$9,RANDBETWEEN(1,ROWS($AK$7:$AK$9)))</f>
        <v>Under $500</v>
      </c>
      <c r="O869" t="str" cm="1">
        <f t="array" aca="1" ref="O869" ca="1">INDEX($AM$7:$AM$12,RANDBETWEEN(1,ROWS($AM$7:$AM$12)))</f>
        <v>MN</v>
      </c>
      <c r="P869" s="6"/>
      <c r="Q869" s="6"/>
      <c r="S869">
        <f t="shared" ca="1" si="55"/>
        <v>3.0123606387306157E-2</v>
      </c>
      <c r="T869" s="5">
        <f t="shared" ca="1" si="56"/>
        <v>0.14400218026356826</v>
      </c>
      <c r="U869">
        <v>100863</v>
      </c>
      <c r="Y869" s="8">
        <v>10863</v>
      </c>
    </row>
    <row r="870" spans="1:25" x14ac:dyDescent="0.25">
      <c r="A870" cm="1">
        <f t="array" aca="1" ref="A870" ca="1">INDEX($U$7:$U$50006, RANK(T870,$T$7:$T$50006), 1)</f>
        <v>100068</v>
      </c>
      <c r="B870" cm="1">
        <f t="array" aca="1" ref="B870" ca="1">INDEX($Y$7:$Y$50006, RANK(T870,$T$7:$T$50006), 1)</f>
        <v>10068</v>
      </c>
      <c r="C870" t="str">
        <f t="shared" ca="1" si="53"/>
        <v>BC</v>
      </c>
      <c r="D870" t="str">
        <f t="shared" ca="1" si="54"/>
        <v>Square</v>
      </c>
      <c r="E870" cm="1">
        <f t="array" aca="1" ref="E870" ca="1">INDEX($Z$7:$Z$46,RANDBETWEEN(1,ROWS($Z$7:$Z$46)))</f>
        <v>2023</v>
      </c>
      <c r="F870" cm="1">
        <f t="array" aca="1" ref="F870" ca="1">INDEX($AB$7:$AB$126,RANDBETWEEN(1,ROWS($AB$7:$AB$126)))</f>
        <v>113</v>
      </c>
      <c r="G870">
        <f ca="1">IF(_xlfn.NORM.INV(T870,$R$7,$R$8)&lt;0,0,_xlfn.NORM.INV(T870,$R$7,$R$8))*VLOOKUP(C870,$V$7:$W$10,2,FALSE)</f>
        <v>3.7705928961848416</v>
      </c>
      <c r="H870" s="6">
        <f ca="1">G870*VLOOKUP(C870,$V$7:$X$12,3,FALSE)</f>
        <v>56.558893442772622</v>
      </c>
      <c r="I870" t="str" cm="1">
        <f t="array" aca="1" ref="I870" ca="1">INDEX(data_generation!$AD$7:$AD$9,RANDBETWEEN(1,ROWS(data_generation!$AD$7:$AD$9)))</f>
        <v>Loyal</v>
      </c>
      <c r="J870" t="str" cm="1">
        <f t="array" aca="1" ref="J870" ca="1">INDEX(data_generation!$AE$7:$AE$9,RANDBETWEEN(1,ROWS(data_generation!$AE$7:$AE$9)))</f>
        <v>Home</v>
      </c>
      <c r="K870" t="b" cm="1">
        <f t="array" aca="1" ref="K870" ca="1">INDEX(data_generation!$AF$7:$AF$8,RANDBETWEEN(1,ROWS(data_generation!$AF$7:$AF$8)))</f>
        <v>0</v>
      </c>
      <c r="L870" t="str" cm="1">
        <f t="array" aca="1" ref="L870" ca="1">INDEX($AG$7:$AG$10,RANDBETWEEN(1,ROWS($AG$7:$AG$10)))</f>
        <v>&lt;25</v>
      </c>
      <c r="M870" t="str" cm="1">
        <f t="array" aca="1" ref="M870" ca="1">INDEX(data_generation!$AI$7:$AI$9,RANDBETWEEN(1,ROWS(data_generation!$AI$7:$AI$9)))</f>
        <v>Male</v>
      </c>
      <c r="N870" t="str" cm="1">
        <f t="array" aca="1" ref="N870" ca="1">INDEX($AK$7:$AK$9,RANDBETWEEN(1,ROWS($AK$7:$AK$9)))</f>
        <v>$500-$1000</v>
      </c>
      <c r="O870" t="str" cm="1">
        <f t="array" aca="1" ref="O870" ca="1">INDEX($AM$7:$AM$12,RANDBETWEEN(1,ROWS($AM$7:$AM$12)))</f>
        <v>MO</v>
      </c>
      <c r="P870" s="6"/>
      <c r="Q870" s="6"/>
      <c r="S870">
        <f t="shared" ca="1" si="55"/>
        <v>0.70234046847009224</v>
      </c>
      <c r="T870" s="5">
        <f t="shared" ca="1" si="56"/>
        <v>0.93836421283132454</v>
      </c>
      <c r="U870">
        <v>100864</v>
      </c>
      <c r="Y870" s="8">
        <v>10864</v>
      </c>
    </row>
    <row r="871" spans="1:25" x14ac:dyDescent="0.25">
      <c r="A871" cm="1">
        <f t="array" aca="1" ref="A871" ca="1">INDEX($U$7:$U$50006, RANK(T871,$T$7:$T$50006), 1)</f>
        <v>100596</v>
      </c>
      <c r="B871" cm="1">
        <f t="array" aca="1" ref="B871" ca="1">INDEX($Y$7:$Y$50006, RANK(T871,$T$7:$T$50006), 1)</f>
        <v>10596</v>
      </c>
      <c r="C871" t="str">
        <f t="shared" ca="1" si="53"/>
        <v>AB</v>
      </c>
      <c r="D871" t="str">
        <f t="shared" ca="1" si="54"/>
        <v>Circle</v>
      </c>
      <c r="E871" cm="1">
        <f t="array" aca="1" ref="E871" ca="1">INDEX($Z$7:$Z$46,RANDBETWEEN(1,ROWS($Z$7:$Z$46)))</f>
        <v>2023</v>
      </c>
      <c r="F871" cm="1">
        <f t="array" aca="1" ref="F871" ca="1">INDEX($AB$7:$AB$126,RANDBETWEEN(1,ROWS($AB$7:$AB$126)))</f>
        <v>64</v>
      </c>
      <c r="G871">
        <f ca="1">IF(_xlfn.NORM.INV(T871,$R$7,$R$8)&lt;0,0,_xlfn.NORM.INV(T871,$R$7,$R$8))*VLOOKUP(C871,$V$7:$W$10,2,FALSE)</f>
        <v>53.127355603166464</v>
      </c>
      <c r="H871" s="6">
        <f ca="1">G871*VLOOKUP(C871,$V$7:$X$12,3,FALSE)</f>
        <v>132.81838900791615</v>
      </c>
      <c r="I871" t="str" cm="1">
        <f t="array" aca="1" ref="I871" ca="1">INDEX(data_generation!$AD$7:$AD$9,RANDBETWEEN(1,ROWS(data_generation!$AD$7:$AD$9)))</f>
        <v>Uncommited</v>
      </c>
      <c r="J871" t="str" cm="1">
        <f t="array" aca="1" ref="J871" ca="1">INDEX(data_generation!$AE$7:$AE$9,RANDBETWEEN(1,ROWS(data_generation!$AE$7:$AE$9)))</f>
        <v>Work</v>
      </c>
      <c r="K871" t="b" cm="1">
        <f t="array" aca="1" ref="K871" ca="1">INDEX(data_generation!$AF$7:$AF$8,RANDBETWEEN(1,ROWS(data_generation!$AF$7:$AF$8)))</f>
        <v>1</v>
      </c>
      <c r="L871" t="str" cm="1">
        <f t="array" aca="1" ref="L871" ca="1">INDEX($AG$7:$AG$10,RANDBETWEEN(1,ROWS($AG$7:$AG$10)))</f>
        <v>26-45</v>
      </c>
      <c r="M871" t="str" cm="1">
        <f t="array" aca="1" ref="M871" ca="1">INDEX(data_generation!$AI$7:$AI$9,RANDBETWEEN(1,ROWS(data_generation!$AI$7:$AI$9)))</f>
        <v>Male</v>
      </c>
      <c r="N871" t="str" cm="1">
        <f t="array" aca="1" ref="N871" ca="1">INDEX($AK$7:$AK$9,RANDBETWEEN(1,ROWS($AK$7:$AK$9)))</f>
        <v>Under $500</v>
      </c>
      <c r="O871" t="str" cm="1">
        <f t="array" aca="1" ref="O871" ca="1">INDEX($AM$7:$AM$12,RANDBETWEEN(1,ROWS($AM$7:$AM$12)))</f>
        <v>IA</v>
      </c>
      <c r="P871" s="6"/>
      <c r="Q871" s="6"/>
      <c r="S871">
        <f t="shared" ca="1" si="55"/>
        <v>0.56627966257351048</v>
      </c>
      <c r="T871" s="5">
        <f t="shared" ca="1" si="56"/>
        <v>0.46137888606651478</v>
      </c>
      <c r="U871">
        <v>100865</v>
      </c>
      <c r="Y871" s="8">
        <v>10865</v>
      </c>
    </row>
    <row r="872" spans="1:25" x14ac:dyDescent="0.25">
      <c r="A872" cm="1">
        <f t="array" aca="1" ref="A872" ca="1">INDEX($U$7:$U$50006, RANK(T872,$T$7:$T$50006), 1)</f>
        <v>100417</v>
      </c>
      <c r="B872" cm="1">
        <f t="array" aca="1" ref="B872" ca="1">INDEX($Y$7:$Y$50006, RANK(T872,$T$7:$T$50006), 1)</f>
        <v>10417</v>
      </c>
      <c r="C872" t="str">
        <f t="shared" ca="1" si="53"/>
        <v>AB</v>
      </c>
      <c r="D872" t="str">
        <f t="shared" ca="1" si="54"/>
        <v>Circle</v>
      </c>
      <c r="E872" cm="1">
        <f t="array" aca="1" ref="E872" ca="1">INDEX($Z$7:$Z$46,RANDBETWEEN(1,ROWS($Z$7:$Z$46)))</f>
        <v>2023</v>
      </c>
      <c r="F872" cm="1">
        <f t="array" aca="1" ref="F872" ca="1">INDEX($AB$7:$AB$126,RANDBETWEEN(1,ROWS($AB$7:$AB$126)))</f>
        <v>54</v>
      </c>
      <c r="G872">
        <f ca="1">IF(_xlfn.NORM.INV(T872,$R$7,$R$8)&lt;0,0,_xlfn.NORM.INV(T872,$R$7,$R$8))*VLOOKUP(C872,$V$7:$W$10,2,FALSE)</f>
        <v>56.884366846470563</v>
      </c>
      <c r="H872" s="6">
        <f ca="1">G872*VLOOKUP(C872,$V$7:$X$12,3,FALSE)</f>
        <v>142.2109171161764</v>
      </c>
      <c r="I872" t="str" cm="1">
        <f t="array" aca="1" ref="I872" ca="1">INDEX(data_generation!$AD$7:$AD$9,RANDBETWEEN(1,ROWS(data_generation!$AD$7:$AD$9)))</f>
        <v>Uncommited</v>
      </c>
      <c r="J872" t="str" cm="1">
        <f t="array" aca="1" ref="J872" ca="1">INDEX(data_generation!$AE$7:$AE$9,RANDBETWEEN(1,ROWS(data_generation!$AE$7:$AE$9)))</f>
        <v>Work</v>
      </c>
      <c r="K872" t="b" cm="1">
        <f t="array" aca="1" ref="K872" ca="1">INDEX(data_generation!$AF$7:$AF$8,RANDBETWEEN(1,ROWS(data_generation!$AF$7:$AF$8)))</f>
        <v>1</v>
      </c>
      <c r="L872" t="str" cm="1">
        <f t="array" aca="1" ref="L872" ca="1">INDEX($AG$7:$AG$10,RANDBETWEEN(1,ROWS($AG$7:$AG$10)))</f>
        <v>26-45</v>
      </c>
      <c r="M872" t="str" cm="1">
        <f t="array" aca="1" ref="M872" ca="1">INDEX(data_generation!$AI$7:$AI$9,RANDBETWEEN(1,ROWS(data_generation!$AI$7:$AI$9)))</f>
        <v>Female</v>
      </c>
      <c r="N872" t="str" cm="1">
        <f t="array" aca="1" ref="N872" ca="1">INDEX($AK$7:$AK$9,RANDBETWEEN(1,ROWS($AK$7:$AK$9)))</f>
        <v>Under $500</v>
      </c>
      <c r="O872" t="str" cm="1">
        <f t="array" aca="1" ref="O872" ca="1">INDEX($AM$7:$AM$12,RANDBETWEEN(1,ROWS($AM$7:$AM$12)))</f>
        <v>MN</v>
      </c>
      <c r="P872" s="6"/>
      <c r="Q872" s="6"/>
      <c r="S872">
        <f t="shared" ca="1" si="55"/>
        <v>0.83038766432547917</v>
      </c>
      <c r="T872" s="5">
        <f t="shared" ca="1" si="56"/>
        <v>0.62569972800795337</v>
      </c>
      <c r="U872">
        <v>100866</v>
      </c>
      <c r="Y872" s="8">
        <v>10866</v>
      </c>
    </row>
    <row r="873" spans="1:25" x14ac:dyDescent="0.25">
      <c r="A873" cm="1">
        <f t="array" aca="1" ref="A873" ca="1">INDEX($U$7:$U$50006, RANK(T873,$T$7:$T$50006), 1)</f>
        <v>100539</v>
      </c>
      <c r="B873" cm="1">
        <f t="array" aca="1" ref="B873" ca="1">INDEX($Y$7:$Y$50006, RANK(T873,$T$7:$T$50006), 1)</f>
        <v>10539</v>
      </c>
      <c r="C873" t="str">
        <f t="shared" ca="1" si="53"/>
        <v>AB</v>
      </c>
      <c r="D873" t="str">
        <f t="shared" ca="1" si="54"/>
        <v>Circle</v>
      </c>
      <c r="E873" cm="1">
        <f t="array" aca="1" ref="E873" ca="1">INDEX($Z$7:$Z$46,RANDBETWEEN(1,ROWS($Z$7:$Z$46)))</f>
        <v>2023</v>
      </c>
      <c r="F873" cm="1">
        <f t="array" aca="1" ref="F873" ca="1">INDEX($AB$7:$AB$126,RANDBETWEEN(1,ROWS($AB$7:$AB$126)))</f>
        <v>109</v>
      </c>
      <c r="G873">
        <f ca="1">IF(_xlfn.NORM.INV(T873,$R$7,$R$8)&lt;0,0,_xlfn.NORM.INV(T873,$R$7,$R$8))*VLOOKUP(C873,$V$7:$W$10,2,FALSE)</f>
        <v>54.205367811902306</v>
      </c>
      <c r="H873" s="6">
        <f ca="1">G873*VLOOKUP(C873,$V$7:$X$12,3,FALSE)</f>
        <v>135.51341952975577</v>
      </c>
      <c r="I873" t="str" cm="1">
        <f t="array" aca="1" ref="I873" ca="1">INDEX(data_generation!$AD$7:$AD$9,RANDBETWEEN(1,ROWS(data_generation!$AD$7:$AD$9)))</f>
        <v>Loyal</v>
      </c>
      <c r="J873" t="str" cm="1">
        <f t="array" aca="1" ref="J873" ca="1">INDEX(data_generation!$AE$7:$AE$9,RANDBETWEEN(1,ROWS(data_generation!$AE$7:$AE$9)))</f>
        <v>Work</v>
      </c>
      <c r="K873" t="b" cm="1">
        <f t="array" aca="1" ref="K873" ca="1">INDEX(data_generation!$AF$7:$AF$8,RANDBETWEEN(1,ROWS(data_generation!$AF$7:$AF$8)))</f>
        <v>1</v>
      </c>
      <c r="L873" t="str" cm="1">
        <f t="array" aca="1" ref="L873" ca="1">INDEX($AG$7:$AG$10,RANDBETWEEN(1,ROWS($AG$7:$AG$10)))</f>
        <v>46-65</v>
      </c>
      <c r="M873" t="str" cm="1">
        <f t="array" aca="1" ref="M873" ca="1">INDEX(data_generation!$AI$7:$AI$9,RANDBETWEEN(1,ROWS(data_generation!$AI$7:$AI$9)))</f>
        <v>Female</v>
      </c>
      <c r="N873" t="str" cm="1">
        <f t="array" aca="1" ref="N873" ca="1">INDEX($AK$7:$AK$9,RANDBETWEEN(1,ROWS($AK$7:$AK$9)))</f>
        <v>$500-$1000</v>
      </c>
      <c r="O873" t="str" cm="1">
        <f t="array" aca="1" ref="O873" ca="1">INDEX($AM$7:$AM$12,RANDBETWEEN(1,ROWS($AM$7:$AM$12)))</f>
        <v>WI</v>
      </c>
      <c r="P873" s="6"/>
      <c r="Q873" s="6"/>
      <c r="S873">
        <f t="shared" ca="1" si="55"/>
        <v>0.42932595649039573</v>
      </c>
      <c r="T873" s="5">
        <f t="shared" ca="1" si="56"/>
        <v>0.50910253263721905</v>
      </c>
      <c r="U873">
        <v>100867</v>
      </c>
      <c r="Y873" s="8">
        <v>10867</v>
      </c>
    </row>
    <row r="874" spans="1:25" x14ac:dyDescent="0.25">
      <c r="A874" cm="1">
        <f t="array" aca="1" ref="A874" ca="1">INDEX($U$7:$U$50006, RANK(T874,$T$7:$T$50006), 1)</f>
        <v>100890</v>
      </c>
      <c r="B874" cm="1">
        <f t="array" aca="1" ref="B874" ca="1">INDEX($Y$7:$Y$50006, RANK(T874,$T$7:$T$50006), 1)</f>
        <v>10890</v>
      </c>
      <c r="C874" t="str">
        <f t="shared" ca="1" si="53"/>
        <v>BC</v>
      </c>
      <c r="D874" t="str">
        <f t="shared" ca="1" si="54"/>
        <v>Square</v>
      </c>
      <c r="E874" cm="1">
        <f t="array" aca="1" ref="E874" ca="1">INDEX($Z$7:$Z$46,RANDBETWEEN(1,ROWS($Z$7:$Z$46)))</f>
        <v>2020</v>
      </c>
      <c r="F874" cm="1">
        <f t="array" aca="1" ref="F874" ca="1">INDEX($AB$7:$AB$126,RANDBETWEEN(1,ROWS($AB$7:$AB$126)))</f>
        <v>89</v>
      </c>
      <c r="G874">
        <f ca="1">IF(_xlfn.NORM.INV(T874,$R$7,$R$8)&lt;0,0,_xlfn.NORM.INV(T874,$R$7,$R$8))*VLOOKUP(C874,$V$7:$W$10,2,FALSE)</f>
        <v>2.6071691450419929</v>
      </c>
      <c r="H874" s="6">
        <f ca="1">G874*VLOOKUP(C874,$V$7:$X$12,3,FALSE)</f>
        <v>39.107537175629894</v>
      </c>
      <c r="I874" t="str" cm="1">
        <f t="array" aca="1" ref="I874" ca="1">INDEX(data_generation!$AD$7:$AD$9,RANDBETWEEN(1,ROWS(data_generation!$AD$7:$AD$9)))</f>
        <v>Disloyal</v>
      </c>
      <c r="J874" t="str" cm="1">
        <f t="array" aca="1" ref="J874" ca="1">INDEX(data_generation!$AE$7:$AE$9,RANDBETWEEN(1,ROWS(data_generation!$AE$7:$AE$9)))</f>
        <v>School</v>
      </c>
      <c r="K874" t="b" cm="1">
        <f t="array" aca="1" ref="K874" ca="1">INDEX(data_generation!$AF$7:$AF$8,RANDBETWEEN(1,ROWS(data_generation!$AF$7:$AF$8)))</f>
        <v>1</v>
      </c>
      <c r="L874" t="str" cm="1">
        <f t="array" aca="1" ref="L874" ca="1">INDEX($AG$7:$AG$10,RANDBETWEEN(1,ROWS($AG$7:$AG$10)))</f>
        <v>&lt;25</v>
      </c>
      <c r="M874" t="str" cm="1">
        <f t="array" aca="1" ref="M874" ca="1">INDEX(data_generation!$AI$7:$AI$9,RANDBETWEEN(1,ROWS(data_generation!$AI$7:$AI$9)))</f>
        <v>Female</v>
      </c>
      <c r="N874" t="str" cm="1">
        <f t="array" aca="1" ref="N874" ca="1">INDEX($AK$7:$AK$9,RANDBETWEEN(1,ROWS($AK$7:$AK$9)))</f>
        <v>Above $1000</v>
      </c>
      <c r="O874" t="str" cm="1">
        <f t="array" aca="1" ref="O874" ca="1">INDEX($AM$7:$AM$12,RANDBETWEEN(1,ROWS($AM$7:$AM$12)))</f>
        <v>IN</v>
      </c>
      <c r="P874" s="6"/>
      <c r="Q874" s="6"/>
      <c r="S874">
        <f t="shared" ca="1" si="55"/>
        <v>0.19754887311025204</v>
      </c>
      <c r="T874" s="5">
        <f t="shared" ca="1" si="56"/>
        <v>0.21603285057771204</v>
      </c>
      <c r="U874">
        <v>100868</v>
      </c>
      <c r="Y874" s="8">
        <v>10868</v>
      </c>
    </row>
    <row r="875" spans="1:25" x14ac:dyDescent="0.25">
      <c r="A875" cm="1">
        <f t="array" aca="1" ref="A875" ca="1">INDEX($U$7:$U$50006, RANK(T875,$T$7:$T$50006), 1)</f>
        <v>101000</v>
      </c>
      <c r="B875" cm="1">
        <f t="array" aca="1" ref="B875" ca="1">INDEX($Y$7:$Y$50006, RANK(T875,$T$7:$T$50006), 1)</f>
        <v>11000</v>
      </c>
      <c r="C875" t="str">
        <f t="shared" ca="1" si="53"/>
        <v>AB</v>
      </c>
      <c r="D875" t="str">
        <f t="shared" ca="1" si="54"/>
        <v>Circle</v>
      </c>
      <c r="E875" cm="1">
        <f t="array" aca="1" ref="E875" ca="1">INDEX($Z$7:$Z$46,RANDBETWEEN(1,ROWS($Z$7:$Z$46)))</f>
        <v>2021</v>
      </c>
      <c r="F875" cm="1">
        <f t="array" aca="1" ref="F875" ca="1">INDEX($AB$7:$AB$126,RANDBETWEEN(1,ROWS($AB$7:$AB$126)))</f>
        <v>47</v>
      </c>
      <c r="G875">
        <f ca="1">IF(_xlfn.NORM.INV(T875,$R$7,$R$8)&lt;0,0,_xlfn.NORM.INV(T875,$R$7,$R$8))*VLOOKUP(C875,$V$7:$W$10,2,FALSE)</f>
        <v>42.87967733400933</v>
      </c>
      <c r="H875" s="6">
        <f ca="1">G875*VLOOKUP(C875,$V$7:$X$12,3,FALSE)</f>
        <v>107.19919333502332</v>
      </c>
      <c r="I875" t="str" cm="1">
        <f t="array" aca="1" ref="I875" ca="1">INDEX(data_generation!$AD$7:$AD$9,RANDBETWEEN(1,ROWS(data_generation!$AD$7:$AD$9)))</f>
        <v>Disloyal</v>
      </c>
      <c r="J875" t="str" cm="1">
        <f t="array" aca="1" ref="J875" ca="1">INDEX(data_generation!$AE$7:$AE$9,RANDBETWEEN(1,ROWS(data_generation!$AE$7:$AE$9)))</f>
        <v>Work</v>
      </c>
      <c r="K875" t="b" cm="1">
        <f t="array" aca="1" ref="K875" ca="1">INDEX(data_generation!$AF$7:$AF$8,RANDBETWEEN(1,ROWS(data_generation!$AF$7:$AF$8)))</f>
        <v>0</v>
      </c>
      <c r="L875" t="str" cm="1">
        <f t="array" aca="1" ref="L875" ca="1">INDEX($AG$7:$AG$10,RANDBETWEEN(1,ROWS($AG$7:$AG$10)))</f>
        <v>&gt;65</v>
      </c>
      <c r="M875" t="str" cm="1">
        <f t="array" aca="1" ref="M875" ca="1">INDEX(data_generation!$AI$7:$AI$9,RANDBETWEEN(1,ROWS(data_generation!$AI$7:$AI$9)))</f>
        <v>Male</v>
      </c>
      <c r="N875" t="str" cm="1">
        <f t="array" aca="1" ref="N875" ca="1">INDEX($AK$7:$AK$9,RANDBETWEEN(1,ROWS($AK$7:$AK$9)))</f>
        <v>Above $1000</v>
      </c>
      <c r="O875" t="str" cm="1">
        <f t="array" aca="1" ref="O875" ca="1">INDEX($AM$7:$AM$12,RANDBETWEEN(1,ROWS($AM$7:$AM$12)))</f>
        <v>MN</v>
      </c>
      <c r="P875" s="6"/>
      <c r="Q875" s="6"/>
      <c r="S875">
        <f t="shared" ca="1" si="55"/>
        <v>0.1663049366595134</v>
      </c>
      <c r="T875" s="5">
        <f t="shared" ca="1" si="56"/>
        <v>0.1083052401477469</v>
      </c>
      <c r="U875">
        <v>100869</v>
      </c>
      <c r="Y875" s="8">
        <v>10869</v>
      </c>
    </row>
    <row r="876" spans="1:25" x14ac:dyDescent="0.25">
      <c r="A876" cm="1">
        <f t="array" aca="1" ref="A876" ca="1">INDEX($U$7:$U$50006, RANK(T876,$T$7:$T$50006), 1)</f>
        <v>100628</v>
      </c>
      <c r="B876" cm="1">
        <f t="array" aca="1" ref="B876" ca="1">INDEX($Y$7:$Y$50006, RANK(T876,$T$7:$T$50006), 1)</f>
        <v>10628</v>
      </c>
      <c r="C876" t="str">
        <f t="shared" ca="1" si="53"/>
        <v>AB</v>
      </c>
      <c r="D876" t="str">
        <f t="shared" ca="1" si="54"/>
        <v>Circle</v>
      </c>
      <c r="E876" cm="1">
        <f t="array" aca="1" ref="E876" ca="1">INDEX($Z$7:$Z$46,RANDBETWEEN(1,ROWS($Z$7:$Z$46)))</f>
        <v>2023</v>
      </c>
      <c r="F876" cm="1">
        <f t="array" aca="1" ref="F876" ca="1">INDEX($AB$7:$AB$126,RANDBETWEEN(1,ROWS($AB$7:$AB$126)))</f>
        <v>114</v>
      </c>
      <c r="G876">
        <f ca="1">IF(_xlfn.NORM.INV(T876,$R$7,$R$8)&lt;0,0,_xlfn.NORM.INV(T876,$R$7,$R$8))*VLOOKUP(C876,$V$7:$W$10,2,FALSE)</f>
        <v>52.508637568645</v>
      </c>
      <c r="H876" s="6">
        <f ca="1">G876*VLOOKUP(C876,$V$7:$X$12,3,FALSE)</f>
        <v>131.27159392161249</v>
      </c>
      <c r="I876" t="str" cm="1">
        <f t="array" aca="1" ref="I876" ca="1">INDEX(data_generation!$AD$7:$AD$9,RANDBETWEEN(1,ROWS(data_generation!$AD$7:$AD$9)))</f>
        <v>Uncommited</v>
      </c>
      <c r="J876" t="str" cm="1">
        <f t="array" aca="1" ref="J876" ca="1">INDEX(data_generation!$AE$7:$AE$9,RANDBETWEEN(1,ROWS(data_generation!$AE$7:$AE$9)))</f>
        <v>Home</v>
      </c>
      <c r="K876" t="b" cm="1">
        <f t="array" aca="1" ref="K876" ca="1">INDEX(data_generation!$AF$7:$AF$8,RANDBETWEEN(1,ROWS(data_generation!$AF$7:$AF$8)))</f>
        <v>1</v>
      </c>
      <c r="L876" t="str" cm="1">
        <f t="array" aca="1" ref="L876" ca="1">INDEX($AG$7:$AG$10,RANDBETWEEN(1,ROWS($AG$7:$AG$10)))</f>
        <v>46-65</v>
      </c>
      <c r="M876" t="str" cm="1">
        <f t="array" aca="1" ref="M876" ca="1">INDEX(data_generation!$AI$7:$AI$9,RANDBETWEEN(1,ROWS(data_generation!$AI$7:$AI$9)))</f>
        <v>Male</v>
      </c>
      <c r="N876" t="str" cm="1">
        <f t="array" aca="1" ref="N876" ca="1">INDEX($AK$7:$AK$9,RANDBETWEEN(1,ROWS($AK$7:$AK$9)))</f>
        <v>Above $1000</v>
      </c>
      <c r="O876" t="str" cm="1">
        <f t="array" aca="1" ref="O876" ca="1">INDEX($AM$7:$AM$12,RANDBETWEEN(1,ROWS($AM$7:$AM$12)))</f>
        <v>MO</v>
      </c>
      <c r="P876" s="6"/>
      <c r="Q876" s="6"/>
      <c r="S876">
        <f t="shared" ca="1" si="55"/>
        <v>0.12970869194025447</v>
      </c>
      <c r="T876" s="5">
        <f t="shared" ca="1" si="56"/>
        <v>0.43419379337140007</v>
      </c>
      <c r="U876">
        <v>100870</v>
      </c>
      <c r="Y876" s="8">
        <v>10870</v>
      </c>
    </row>
    <row r="877" spans="1:25" x14ac:dyDescent="0.25">
      <c r="A877" cm="1">
        <f t="array" aca="1" ref="A877" ca="1">INDEX($U$7:$U$50006, RANK(T877,$T$7:$T$50006), 1)</f>
        <v>100958</v>
      </c>
      <c r="B877" cm="1">
        <f t="array" aca="1" ref="B877" ca="1">INDEX($Y$7:$Y$50006, RANK(T877,$T$7:$T$50006), 1)</f>
        <v>10958</v>
      </c>
      <c r="C877" t="str">
        <f t="shared" ca="1" si="53"/>
        <v>AC</v>
      </c>
      <c r="D877" t="str">
        <f t="shared" ca="1" si="54"/>
        <v>Circle</v>
      </c>
      <c r="E877" cm="1">
        <f t="array" aca="1" ref="E877" ca="1">INDEX($Z$7:$Z$46,RANDBETWEEN(1,ROWS($Z$7:$Z$46)))</f>
        <v>2023</v>
      </c>
      <c r="F877" cm="1">
        <f t="array" aca="1" ref="F877" ca="1">INDEX($AB$7:$AB$126,RANDBETWEEN(1,ROWS($AB$7:$AB$126)))</f>
        <v>20</v>
      </c>
      <c r="G877">
        <f ca="1">IF(_xlfn.NORM.INV(T877,$R$7,$R$8)&lt;0,0,_xlfn.NORM.INV(T877,$R$7,$R$8))*VLOOKUP(C877,$V$7:$W$10,2,FALSE)</f>
        <v>42.310058785151007</v>
      </c>
      <c r="H877" s="6">
        <f ca="1">G877*VLOOKUP(C877,$V$7:$X$12,3,FALSE)</f>
        <v>126.93017635545303</v>
      </c>
      <c r="I877" t="str" cm="1">
        <f t="array" aca="1" ref="I877" ca="1">INDEX(data_generation!$AD$7:$AD$9,RANDBETWEEN(1,ROWS(data_generation!$AD$7:$AD$9)))</f>
        <v>Uncommited</v>
      </c>
      <c r="J877" t="str" cm="1">
        <f t="array" aca="1" ref="J877" ca="1">INDEX(data_generation!$AE$7:$AE$9,RANDBETWEEN(1,ROWS(data_generation!$AE$7:$AE$9)))</f>
        <v>Work</v>
      </c>
      <c r="K877" t="b" cm="1">
        <f t="array" aca="1" ref="K877" ca="1">INDEX(data_generation!$AF$7:$AF$8,RANDBETWEEN(1,ROWS(data_generation!$AF$7:$AF$8)))</f>
        <v>0</v>
      </c>
      <c r="L877" t="str" cm="1">
        <f t="array" aca="1" ref="L877" ca="1">INDEX($AG$7:$AG$10,RANDBETWEEN(1,ROWS($AG$7:$AG$10)))</f>
        <v>46-65</v>
      </c>
      <c r="M877" t="str" cm="1">
        <f t="array" aca="1" ref="M877" ca="1">INDEX(data_generation!$AI$7:$AI$9,RANDBETWEEN(1,ROWS(data_generation!$AI$7:$AI$9)))</f>
        <v>Other</v>
      </c>
      <c r="N877" t="str" cm="1">
        <f t="array" aca="1" ref="N877" ca="1">INDEX($AK$7:$AK$9,RANDBETWEEN(1,ROWS($AK$7:$AK$9)))</f>
        <v>Above $1000</v>
      </c>
      <c r="O877" t="str" cm="1">
        <f t="array" aca="1" ref="O877" ca="1">INDEX($AM$7:$AM$12,RANDBETWEEN(1,ROWS($AM$7:$AM$12)))</f>
        <v>WI</v>
      </c>
      <c r="P877" s="6"/>
      <c r="Q877" s="6"/>
      <c r="S877">
        <f t="shared" ca="1" si="55"/>
        <v>0.36697406258505993</v>
      </c>
      <c r="T877" s="5">
        <f t="shared" ca="1" si="56"/>
        <v>0.1533085784171232</v>
      </c>
      <c r="U877">
        <v>100871</v>
      </c>
      <c r="Y877" s="8">
        <v>10871</v>
      </c>
    </row>
    <row r="878" spans="1:25" x14ac:dyDescent="0.25">
      <c r="A878" cm="1">
        <f t="array" aca="1" ref="A878" ca="1">INDEX($U$7:$U$50006, RANK(T878,$T$7:$T$50006), 1)</f>
        <v>100722</v>
      </c>
      <c r="B878" cm="1">
        <f t="array" aca="1" ref="B878" ca="1">INDEX($Y$7:$Y$50006, RANK(T878,$T$7:$T$50006), 1)</f>
        <v>10722</v>
      </c>
      <c r="C878" t="str">
        <f t="shared" ca="1" si="53"/>
        <v>BC</v>
      </c>
      <c r="D878" t="str">
        <f t="shared" ca="1" si="54"/>
        <v>Square</v>
      </c>
      <c r="E878" cm="1">
        <f t="array" aca="1" ref="E878" ca="1">INDEX($Z$7:$Z$46,RANDBETWEEN(1,ROWS($Z$7:$Z$46)))</f>
        <v>2022</v>
      </c>
      <c r="F878" cm="1">
        <f t="array" aca="1" ref="F878" ca="1">INDEX($AB$7:$AB$126,RANDBETWEEN(1,ROWS($AB$7:$AB$126)))</f>
        <v>100</v>
      </c>
      <c r="G878">
        <f ca="1">IF(_xlfn.NORM.INV(T878,$R$7,$R$8)&lt;0,0,_xlfn.NORM.INV(T878,$R$7,$R$8))*VLOOKUP(C878,$V$7:$W$10,2,FALSE)</f>
        <v>2.8232541873059986</v>
      </c>
      <c r="H878" s="6">
        <f ca="1">G878*VLOOKUP(C878,$V$7:$X$12,3,FALSE)</f>
        <v>42.34881280958998</v>
      </c>
      <c r="I878" t="str" cm="1">
        <f t="array" aca="1" ref="I878" ca="1">INDEX(data_generation!$AD$7:$AD$9,RANDBETWEEN(1,ROWS(data_generation!$AD$7:$AD$9)))</f>
        <v>Loyal</v>
      </c>
      <c r="J878" t="str" cm="1">
        <f t="array" aca="1" ref="J878" ca="1">INDEX(data_generation!$AE$7:$AE$9,RANDBETWEEN(1,ROWS(data_generation!$AE$7:$AE$9)))</f>
        <v>Work</v>
      </c>
      <c r="K878" t="b" cm="1">
        <f t="array" aca="1" ref="K878" ca="1">INDEX(data_generation!$AF$7:$AF$8,RANDBETWEEN(1,ROWS(data_generation!$AF$7:$AF$8)))</f>
        <v>1</v>
      </c>
      <c r="L878" t="str" cm="1">
        <f t="array" aca="1" ref="L878" ca="1">INDEX($AG$7:$AG$10,RANDBETWEEN(1,ROWS($AG$7:$AG$10)))</f>
        <v>&lt;25</v>
      </c>
      <c r="M878" t="str" cm="1">
        <f t="array" aca="1" ref="M878" ca="1">INDEX(data_generation!$AI$7:$AI$9,RANDBETWEEN(1,ROWS(data_generation!$AI$7:$AI$9)))</f>
        <v>Other</v>
      </c>
      <c r="N878" t="str" cm="1">
        <f t="array" aca="1" ref="N878" ca="1">INDEX($AK$7:$AK$9,RANDBETWEEN(1,ROWS($AK$7:$AK$9)))</f>
        <v>Above $1000</v>
      </c>
      <c r="O878" t="str" cm="1">
        <f t="array" aca="1" ref="O878" ca="1">INDEX($AM$7:$AM$12,RANDBETWEEN(1,ROWS($AM$7:$AM$12)))</f>
        <v>MN</v>
      </c>
      <c r="P878" s="6"/>
      <c r="Q878" s="6"/>
      <c r="S878">
        <f t="shared" ca="1" si="55"/>
        <v>0.2741350739077022</v>
      </c>
      <c r="T878" s="5">
        <f t="shared" ca="1" si="56"/>
        <v>0.36185995301276819</v>
      </c>
      <c r="U878">
        <v>100872</v>
      </c>
      <c r="Y878" s="8">
        <v>10872</v>
      </c>
    </row>
    <row r="879" spans="1:25" x14ac:dyDescent="0.25">
      <c r="A879" cm="1">
        <f t="array" aca="1" ref="A879" ca="1">INDEX($U$7:$U$50006, RANK(T879,$T$7:$T$50006), 1)</f>
        <v>100284</v>
      </c>
      <c r="B879" cm="1">
        <f t="array" aca="1" ref="B879" ca="1">INDEX($Y$7:$Y$50006, RANK(T879,$T$7:$T$50006), 1)</f>
        <v>10284</v>
      </c>
      <c r="C879" t="str">
        <f t="shared" ca="1" si="53"/>
        <v>BC</v>
      </c>
      <c r="D879" t="str">
        <f t="shared" ca="1" si="54"/>
        <v>Square</v>
      </c>
      <c r="E879" cm="1">
        <f t="array" aca="1" ref="E879" ca="1">INDEX($Z$7:$Z$46,RANDBETWEEN(1,ROWS($Z$7:$Z$46)))</f>
        <v>2023</v>
      </c>
      <c r="F879" cm="1">
        <f t="array" aca="1" ref="F879" ca="1">INDEX($AB$7:$AB$126,RANDBETWEEN(1,ROWS($AB$7:$AB$126)))</f>
        <v>103</v>
      </c>
      <c r="G879">
        <f ca="1">IF(_xlfn.NORM.INV(T879,$R$7,$R$8)&lt;0,0,_xlfn.NORM.INV(T879,$R$7,$R$8))*VLOOKUP(C879,$V$7:$W$10,2,FALSE)</f>
        <v>3.3299310030669638</v>
      </c>
      <c r="H879" s="6">
        <f ca="1">G879*VLOOKUP(C879,$V$7:$X$12,3,FALSE)</f>
        <v>49.94896504600446</v>
      </c>
      <c r="I879" t="str" cm="1">
        <f t="array" aca="1" ref="I879" ca="1">INDEX(data_generation!$AD$7:$AD$9,RANDBETWEEN(1,ROWS(data_generation!$AD$7:$AD$9)))</f>
        <v>Loyal</v>
      </c>
      <c r="J879" t="str" cm="1">
        <f t="array" aca="1" ref="J879" ca="1">INDEX(data_generation!$AE$7:$AE$9,RANDBETWEEN(1,ROWS(data_generation!$AE$7:$AE$9)))</f>
        <v>Work</v>
      </c>
      <c r="K879" t="b" cm="1">
        <f t="array" aca="1" ref="K879" ca="1">INDEX(data_generation!$AF$7:$AF$8,RANDBETWEEN(1,ROWS(data_generation!$AF$7:$AF$8)))</f>
        <v>1</v>
      </c>
      <c r="L879" t="str" cm="1">
        <f t="array" aca="1" ref="L879" ca="1">INDEX($AG$7:$AG$10,RANDBETWEEN(1,ROWS($AG$7:$AG$10)))</f>
        <v>&lt;25</v>
      </c>
      <c r="M879" t="str" cm="1">
        <f t="array" aca="1" ref="M879" ca="1">INDEX(data_generation!$AI$7:$AI$9,RANDBETWEEN(1,ROWS(data_generation!$AI$7:$AI$9)))</f>
        <v>Male</v>
      </c>
      <c r="N879" t="str" cm="1">
        <f t="array" aca="1" ref="N879" ca="1">INDEX($AK$7:$AK$9,RANDBETWEEN(1,ROWS($AK$7:$AK$9)))</f>
        <v>$500-$1000</v>
      </c>
      <c r="O879" t="str" cm="1">
        <f t="array" aca="1" ref="O879" ca="1">INDEX($AM$7:$AM$12,RANDBETWEEN(1,ROWS($AM$7:$AM$12)))</f>
        <v>IL</v>
      </c>
      <c r="P879" s="6"/>
      <c r="Q879" s="6"/>
      <c r="S879">
        <f t="shared" ca="1" si="55"/>
        <v>0.4089791611017084</v>
      </c>
      <c r="T879" s="5">
        <f t="shared" ca="1" si="56"/>
        <v>0.7453288060756823</v>
      </c>
      <c r="U879">
        <v>100873</v>
      </c>
      <c r="Y879" s="8">
        <v>10873</v>
      </c>
    </row>
    <row r="880" spans="1:25" x14ac:dyDescent="0.25">
      <c r="A880" cm="1">
        <f t="array" aca="1" ref="A880" ca="1">INDEX($U$7:$U$50006, RANK(T880,$T$7:$T$50006), 1)</f>
        <v>100443</v>
      </c>
      <c r="B880" cm="1">
        <f t="array" aca="1" ref="B880" ca="1">INDEX($Y$7:$Y$50006, RANK(T880,$T$7:$T$50006), 1)</f>
        <v>10443</v>
      </c>
      <c r="C880" t="str">
        <f t="shared" ca="1" si="53"/>
        <v>AB</v>
      </c>
      <c r="D880" t="str">
        <f t="shared" ca="1" si="54"/>
        <v>Circle</v>
      </c>
      <c r="E880" cm="1">
        <f t="array" aca="1" ref="E880" ca="1">INDEX($Z$7:$Z$46,RANDBETWEEN(1,ROWS($Z$7:$Z$46)))</f>
        <v>2013</v>
      </c>
      <c r="F880" cm="1">
        <f t="array" aca="1" ref="F880" ca="1">INDEX($AB$7:$AB$126,RANDBETWEEN(1,ROWS($AB$7:$AB$126)))</f>
        <v>98</v>
      </c>
      <c r="G880">
        <f ca="1">IF(_xlfn.NORM.INV(T880,$R$7,$R$8)&lt;0,0,_xlfn.NORM.INV(T880,$R$7,$R$8))*VLOOKUP(C880,$V$7:$W$10,2,FALSE)</f>
        <v>56.271540074041916</v>
      </c>
      <c r="H880" s="6">
        <f ca="1">G880*VLOOKUP(C880,$V$7:$X$12,3,FALSE)</f>
        <v>140.67885018510478</v>
      </c>
      <c r="I880" t="str" cm="1">
        <f t="array" aca="1" ref="I880" ca="1">INDEX(data_generation!$AD$7:$AD$9,RANDBETWEEN(1,ROWS(data_generation!$AD$7:$AD$9)))</f>
        <v>Loyal</v>
      </c>
      <c r="J880" t="str" cm="1">
        <f t="array" aca="1" ref="J880" ca="1">INDEX(data_generation!$AE$7:$AE$9,RANDBETWEEN(1,ROWS(data_generation!$AE$7:$AE$9)))</f>
        <v>Work</v>
      </c>
      <c r="K880" t="b" cm="1">
        <f t="array" aca="1" ref="K880" ca="1">INDEX(data_generation!$AF$7:$AF$8,RANDBETWEEN(1,ROWS(data_generation!$AF$7:$AF$8)))</f>
        <v>0</v>
      </c>
      <c r="L880" t="str" cm="1">
        <f t="array" aca="1" ref="L880" ca="1">INDEX($AG$7:$AG$10,RANDBETWEEN(1,ROWS($AG$7:$AG$10)))</f>
        <v>&gt;65</v>
      </c>
      <c r="M880" t="str" cm="1">
        <f t="array" aca="1" ref="M880" ca="1">INDEX(data_generation!$AI$7:$AI$9,RANDBETWEEN(1,ROWS(data_generation!$AI$7:$AI$9)))</f>
        <v>Other</v>
      </c>
      <c r="N880" t="str" cm="1">
        <f t="array" aca="1" ref="N880" ca="1">INDEX($AK$7:$AK$9,RANDBETWEEN(1,ROWS($AK$7:$AK$9)))</f>
        <v>Under $500</v>
      </c>
      <c r="O880" t="str" cm="1">
        <f t="array" aca="1" ref="O880" ca="1">INDEX($AM$7:$AM$12,RANDBETWEEN(1,ROWS($AM$7:$AM$12)))</f>
        <v>WI</v>
      </c>
      <c r="P880" s="6"/>
      <c r="Q880" s="6"/>
      <c r="S880">
        <f t="shared" ca="1" si="55"/>
        <v>0.57910431122332662</v>
      </c>
      <c r="T880" s="5">
        <f t="shared" ca="1" si="56"/>
        <v>0.59963147687057206</v>
      </c>
      <c r="U880">
        <v>100874</v>
      </c>
      <c r="Y880" s="8">
        <v>10874</v>
      </c>
    </row>
    <row r="881" spans="1:25" x14ac:dyDescent="0.25">
      <c r="A881" cm="1">
        <f t="array" aca="1" ref="A881" ca="1">INDEX($U$7:$U$50006, RANK(T881,$T$7:$T$50006), 1)</f>
        <v>100209</v>
      </c>
      <c r="B881" cm="1">
        <f t="array" aca="1" ref="B881" ca="1">INDEX($Y$7:$Y$50006, RANK(T881,$T$7:$T$50006), 1)</f>
        <v>10209</v>
      </c>
      <c r="C881" t="str">
        <f t="shared" ca="1" si="53"/>
        <v>BC</v>
      </c>
      <c r="D881" t="str">
        <f t="shared" ca="1" si="54"/>
        <v>Square</v>
      </c>
      <c r="E881" cm="1">
        <f t="array" aca="1" ref="E881" ca="1">INDEX($Z$7:$Z$46,RANDBETWEEN(1,ROWS($Z$7:$Z$46)))</f>
        <v>2023</v>
      </c>
      <c r="F881" cm="1">
        <f t="array" aca="1" ref="F881" ca="1">INDEX($AB$7:$AB$126,RANDBETWEEN(1,ROWS($AB$7:$AB$126)))</f>
        <v>48</v>
      </c>
      <c r="G881">
        <f ca="1">IF(_xlfn.NORM.INV(T881,$R$7,$R$8)&lt;0,0,_xlfn.NORM.INV(T881,$R$7,$R$8))*VLOOKUP(C881,$V$7:$W$10,2,FALSE)</f>
        <v>3.4277002201400624</v>
      </c>
      <c r="H881" s="6">
        <f ca="1">G881*VLOOKUP(C881,$V$7:$X$12,3,FALSE)</f>
        <v>51.415503302100937</v>
      </c>
      <c r="I881" t="str" cm="1">
        <f t="array" aca="1" ref="I881" ca="1">INDEX(data_generation!$AD$7:$AD$9,RANDBETWEEN(1,ROWS(data_generation!$AD$7:$AD$9)))</f>
        <v>Uncommited</v>
      </c>
      <c r="J881" t="str" cm="1">
        <f t="array" aca="1" ref="J881" ca="1">INDEX(data_generation!$AE$7:$AE$9,RANDBETWEEN(1,ROWS(data_generation!$AE$7:$AE$9)))</f>
        <v>Home</v>
      </c>
      <c r="K881" t="b" cm="1">
        <f t="array" aca="1" ref="K881" ca="1">INDEX(data_generation!$AF$7:$AF$8,RANDBETWEEN(1,ROWS(data_generation!$AF$7:$AF$8)))</f>
        <v>0</v>
      </c>
      <c r="L881" t="str" cm="1">
        <f t="array" aca="1" ref="L881" ca="1">INDEX($AG$7:$AG$10,RANDBETWEEN(1,ROWS($AG$7:$AG$10)))</f>
        <v>26-45</v>
      </c>
      <c r="M881" t="str" cm="1">
        <f t="array" aca="1" ref="M881" ca="1">INDEX(data_generation!$AI$7:$AI$9,RANDBETWEEN(1,ROWS(data_generation!$AI$7:$AI$9)))</f>
        <v>Male</v>
      </c>
      <c r="N881" t="str" cm="1">
        <f t="array" aca="1" ref="N881" ca="1">INDEX($AK$7:$AK$9,RANDBETWEEN(1,ROWS($AK$7:$AK$9)))</f>
        <v>Under $500</v>
      </c>
      <c r="O881" t="str" cm="1">
        <f t="array" aca="1" ref="O881" ca="1">INDEX($AM$7:$AM$12,RANDBETWEEN(1,ROWS($AM$7:$AM$12)))</f>
        <v>IA</v>
      </c>
      <c r="P881" s="6"/>
      <c r="Q881" s="6"/>
      <c r="S881">
        <f t="shared" ca="1" si="55"/>
        <v>0.70756974587845856</v>
      </c>
      <c r="T881" s="5">
        <f t="shared" ca="1" si="56"/>
        <v>0.80383525001922773</v>
      </c>
      <c r="U881">
        <v>100875</v>
      </c>
      <c r="Y881" s="8">
        <v>10875</v>
      </c>
    </row>
    <row r="882" spans="1:25" x14ac:dyDescent="0.25">
      <c r="A882" cm="1">
        <f t="array" aca="1" ref="A882" ca="1">INDEX($U$7:$U$50006, RANK(T882,$T$7:$T$50006), 1)</f>
        <v>100845</v>
      </c>
      <c r="B882" cm="1">
        <f t="array" aca="1" ref="B882" ca="1">INDEX($Y$7:$Y$50006, RANK(T882,$T$7:$T$50006), 1)</f>
        <v>10845</v>
      </c>
      <c r="C882" t="str">
        <f t="shared" ca="1" si="53"/>
        <v>AB</v>
      </c>
      <c r="D882" t="str">
        <f t="shared" ca="1" si="54"/>
        <v>Circle</v>
      </c>
      <c r="E882" cm="1">
        <f t="array" aca="1" ref="E882" ca="1">INDEX($Z$7:$Z$46,RANDBETWEEN(1,ROWS($Z$7:$Z$46)))</f>
        <v>2021</v>
      </c>
      <c r="F882" cm="1">
        <f t="array" aca="1" ref="F882" ca="1">INDEX($AB$7:$AB$126,RANDBETWEEN(1,ROWS($AB$7:$AB$126)))</f>
        <v>91</v>
      </c>
      <c r="G882">
        <f ca="1">IF(_xlfn.NORM.INV(T882,$R$7,$R$8)&lt;0,0,_xlfn.NORM.INV(T882,$R$7,$R$8))*VLOOKUP(C882,$V$7:$W$10,2,FALSE)</f>
        <v>48.064436877335105</v>
      </c>
      <c r="H882" s="6">
        <f ca="1">G882*VLOOKUP(C882,$V$7:$X$12,3,FALSE)</f>
        <v>120.16109219333777</v>
      </c>
      <c r="I882" t="str" cm="1">
        <f t="array" aca="1" ref="I882" ca="1">INDEX(data_generation!$AD$7:$AD$9,RANDBETWEEN(1,ROWS(data_generation!$AD$7:$AD$9)))</f>
        <v>Loyal</v>
      </c>
      <c r="J882" t="str" cm="1">
        <f t="array" aca="1" ref="J882" ca="1">INDEX(data_generation!$AE$7:$AE$9,RANDBETWEEN(1,ROWS(data_generation!$AE$7:$AE$9)))</f>
        <v>Home</v>
      </c>
      <c r="K882" t="b" cm="1">
        <f t="array" aca="1" ref="K882" ca="1">INDEX(data_generation!$AF$7:$AF$8,RANDBETWEEN(1,ROWS(data_generation!$AF$7:$AF$8)))</f>
        <v>1</v>
      </c>
      <c r="L882" t="str" cm="1">
        <f t="array" aca="1" ref="L882" ca="1">INDEX($AG$7:$AG$10,RANDBETWEEN(1,ROWS($AG$7:$AG$10)))</f>
        <v>&gt;65</v>
      </c>
      <c r="M882" t="str" cm="1">
        <f t="array" aca="1" ref="M882" ca="1">INDEX(data_generation!$AI$7:$AI$9,RANDBETWEEN(1,ROWS(data_generation!$AI$7:$AI$9)))</f>
        <v>Other</v>
      </c>
      <c r="N882" t="str" cm="1">
        <f t="array" aca="1" ref="N882" ca="1">INDEX($AK$7:$AK$9,RANDBETWEEN(1,ROWS($AK$7:$AK$9)))</f>
        <v>Above $1000</v>
      </c>
      <c r="O882" t="str" cm="1">
        <f t="array" aca="1" ref="O882" ca="1">INDEX($AM$7:$AM$12,RANDBETWEEN(1,ROWS($AM$7:$AM$12)))</f>
        <v>IA</v>
      </c>
      <c r="P882" s="6"/>
      <c r="Q882" s="6"/>
      <c r="S882">
        <f t="shared" ca="1" si="55"/>
        <v>0.60254863747567189</v>
      </c>
      <c r="T882" s="5">
        <f t="shared" ca="1" si="56"/>
        <v>0.2547851218836199</v>
      </c>
      <c r="U882">
        <v>100876</v>
      </c>
      <c r="Y882" s="8">
        <v>10876</v>
      </c>
    </row>
    <row r="883" spans="1:25" x14ac:dyDescent="0.25">
      <c r="A883" cm="1">
        <f t="array" aca="1" ref="A883" ca="1">INDEX($U$7:$U$50006, RANK(T883,$T$7:$T$50006), 1)</f>
        <v>100297</v>
      </c>
      <c r="B883" cm="1">
        <f t="array" aca="1" ref="B883" ca="1">INDEX($Y$7:$Y$50006, RANK(T883,$T$7:$T$50006), 1)</f>
        <v>10297</v>
      </c>
      <c r="C883" t="str">
        <f t="shared" ca="1" si="53"/>
        <v>AB</v>
      </c>
      <c r="D883" t="str">
        <f t="shared" ca="1" si="54"/>
        <v>Circle</v>
      </c>
      <c r="E883" cm="1">
        <f t="array" aca="1" ref="E883" ca="1">INDEX($Z$7:$Z$46,RANDBETWEEN(1,ROWS($Z$7:$Z$46)))</f>
        <v>2023</v>
      </c>
      <c r="F883" cm="1">
        <f t="array" aca="1" ref="F883" ca="1">INDEX($AB$7:$AB$126,RANDBETWEEN(1,ROWS($AB$7:$AB$126)))</f>
        <v>61</v>
      </c>
      <c r="G883">
        <f ca="1">IF(_xlfn.NORM.INV(T883,$R$7,$R$8)&lt;0,0,_xlfn.NORM.INV(T883,$R$7,$R$8))*VLOOKUP(C883,$V$7:$W$10,2,FALSE)</f>
        <v>59.701009269224592</v>
      </c>
      <c r="H883" s="6">
        <f ca="1">G883*VLOOKUP(C883,$V$7:$X$12,3,FALSE)</f>
        <v>149.25252317306149</v>
      </c>
      <c r="I883" t="str" cm="1">
        <f t="array" aca="1" ref="I883" ca="1">INDEX(data_generation!$AD$7:$AD$9,RANDBETWEEN(1,ROWS(data_generation!$AD$7:$AD$9)))</f>
        <v>Uncommited</v>
      </c>
      <c r="J883" t="str" cm="1">
        <f t="array" aca="1" ref="J883" ca="1">INDEX(data_generation!$AE$7:$AE$9,RANDBETWEEN(1,ROWS(data_generation!$AE$7:$AE$9)))</f>
        <v>Work</v>
      </c>
      <c r="K883" t="b" cm="1">
        <f t="array" aca="1" ref="K883" ca="1">INDEX(data_generation!$AF$7:$AF$8,RANDBETWEEN(1,ROWS(data_generation!$AF$7:$AF$8)))</f>
        <v>1</v>
      </c>
      <c r="L883" t="str" cm="1">
        <f t="array" aca="1" ref="L883" ca="1">INDEX($AG$7:$AG$10,RANDBETWEEN(1,ROWS($AG$7:$AG$10)))</f>
        <v>&gt;65</v>
      </c>
      <c r="M883" t="str" cm="1">
        <f t="array" aca="1" ref="M883" ca="1">INDEX(data_generation!$AI$7:$AI$9,RANDBETWEEN(1,ROWS(data_generation!$AI$7:$AI$9)))</f>
        <v>Other</v>
      </c>
      <c r="N883" t="str" cm="1">
        <f t="array" aca="1" ref="N883" ca="1">INDEX($AK$7:$AK$9,RANDBETWEEN(1,ROWS($AK$7:$AK$9)))</f>
        <v>Under $500</v>
      </c>
      <c r="O883" t="str" cm="1">
        <f t="array" aca="1" ref="O883" ca="1">INDEX($AM$7:$AM$12,RANDBETWEEN(1,ROWS($AM$7:$AM$12)))</f>
        <v>MN</v>
      </c>
      <c r="P883" s="6"/>
      <c r="Q883" s="6"/>
      <c r="S883">
        <f t="shared" ca="1" si="55"/>
        <v>0.69163367642619078</v>
      </c>
      <c r="T883" s="5">
        <f t="shared" ca="1" si="56"/>
        <v>0.73677861152671997</v>
      </c>
      <c r="U883">
        <v>100877</v>
      </c>
      <c r="Y883" s="8">
        <v>10877</v>
      </c>
    </row>
    <row r="884" spans="1:25" x14ac:dyDescent="0.25">
      <c r="A884" cm="1">
        <f t="array" aca="1" ref="A884" ca="1">INDEX($U$7:$U$50006, RANK(T884,$T$7:$T$50006), 1)</f>
        <v>100226</v>
      </c>
      <c r="B884" cm="1">
        <f t="array" aca="1" ref="B884" ca="1">INDEX($Y$7:$Y$50006, RANK(T884,$T$7:$T$50006), 1)</f>
        <v>10226</v>
      </c>
      <c r="C884" t="str">
        <f t="shared" ca="1" si="53"/>
        <v>BC</v>
      </c>
      <c r="D884" t="str">
        <f t="shared" ca="1" si="54"/>
        <v>Square</v>
      </c>
      <c r="E884" cm="1">
        <f t="array" aca="1" ref="E884" ca="1">INDEX($Z$7:$Z$46,RANDBETWEEN(1,ROWS($Z$7:$Z$46)))</f>
        <v>2023</v>
      </c>
      <c r="F884" cm="1">
        <f t="array" aca="1" ref="F884" ca="1">INDEX($AB$7:$AB$126,RANDBETWEEN(1,ROWS($AB$7:$AB$126)))</f>
        <v>117</v>
      </c>
      <c r="G884">
        <f ca="1">IF(_xlfn.NORM.INV(T884,$R$7,$R$8)&lt;0,0,_xlfn.NORM.INV(T884,$R$7,$R$8))*VLOOKUP(C884,$V$7:$W$10,2,FALSE)</f>
        <v>3.4027189675807805</v>
      </c>
      <c r="H884" s="6">
        <f ca="1">G884*VLOOKUP(C884,$V$7:$X$12,3,FALSE)</f>
        <v>51.040784513711706</v>
      </c>
      <c r="I884" t="str" cm="1">
        <f t="array" aca="1" ref="I884" ca="1">INDEX(data_generation!$AD$7:$AD$9,RANDBETWEEN(1,ROWS(data_generation!$AD$7:$AD$9)))</f>
        <v>Disloyal</v>
      </c>
      <c r="J884" t="str" cm="1">
        <f t="array" aca="1" ref="J884" ca="1">INDEX(data_generation!$AE$7:$AE$9,RANDBETWEEN(1,ROWS(data_generation!$AE$7:$AE$9)))</f>
        <v>Home</v>
      </c>
      <c r="K884" t="b" cm="1">
        <f t="array" aca="1" ref="K884" ca="1">INDEX(data_generation!$AF$7:$AF$8,RANDBETWEEN(1,ROWS(data_generation!$AF$7:$AF$8)))</f>
        <v>1</v>
      </c>
      <c r="L884" t="str" cm="1">
        <f t="array" aca="1" ref="L884" ca="1">INDEX($AG$7:$AG$10,RANDBETWEEN(1,ROWS($AG$7:$AG$10)))</f>
        <v>&lt;25</v>
      </c>
      <c r="M884" t="str" cm="1">
        <f t="array" aca="1" ref="M884" ca="1">INDEX(data_generation!$AI$7:$AI$9,RANDBETWEEN(1,ROWS(data_generation!$AI$7:$AI$9)))</f>
        <v>Other</v>
      </c>
      <c r="N884" t="str" cm="1">
        <f t="array" aca="1" ref="N884" ca="1">INDEX($AK$7:$AK$9,RANDBETWEEN(1,ROWS($AK$7:$AK$9)))</f>
        <v>Under $500</v>
      </c>
      <c r="O884" t="str" cm="1">
        <f t="array" aca="1" ref="O884" ca="1">INDEX($AM$7:$AM$12,RANDBETWEEN(1,ROWS($AM$7:$AM$12)))</f>
        <v>IL</v>
      </c>
      <c r="P884" s="6"/>
      <c r="Q884" s="6"/>
      <c r="S884">
        <f t="shared" ca="1" si="55"/>
        <v>0.91575828328893694</v>
      </c>
      <c r="T884" s="5">
        <f t="shared" ca="1" si="56"/>
        <v>0.78971649591859905</v>
      </c>
      <c r="U884">
        <v>100878</v>
      </c>
      <c r="Y884" s="8">
        <v>10878</v>
      </c>
    </row>
    <row r="885" spans="1:25" x14ac:dyDescent="0.25">
      <c r="A885" cm="1">
        <f t="array" aca="1" ref="A885" ca="1">INDEX($U$7:$U$50006, RANK(T885,$T$7:$T$50006), 1)</f>
        <v>100734</v>
      </c>
      <c r="B885" cm="1">
        <f t="array" aca="1" ref="B885" ca="1">INDEX($Y$7:$Y$50006, RANK(T885,$T$7:$T$50006), 1)</f>
        <v>10734</v>
      </c>
      <c r="C885" t="str">
        <f t="shared" ca="1" si="53"/>
        <v>BC</v>
      </c>
      <c r="D885" t="str">
        <f t="shared" ca="1" si="54"/>
        <v>Square</v>
      </c>
      <c r="E885" cm="1">
        <f t="array" aca="1" ref="E885" ca="1">INDEX($Z$7:$Z$46,RANDBETWEEN(1,ROWS($Z$7:$Z$46)))</f>
        <v>2014</v>
      </c>
      <c r="F885" cm="1">
        <f t="array" aca="1" ref="F885" ca="1">INDEX($AB$7:$AB$126,RANDBETWEEN(1,ROWS($AB$7:$AB$126)))</f>
        <v>86</v>
      </c>
      <c r="G885">
        <f ca="1">IF(_xlfn.NORM.INV(T885,$R$7,$R$8)&lt;0,0,_xlfn.NORM.INV(T885,$R$7,$R$8))*VLOOKUP(C885,$V$7:$W$10,2,FALSE)</f>
        <v>2.8050202973475589</v>
      </c>
      <c r="H885" s="6">
        <f ca="1">G885*VLOOKUP(C885,$V$7:$X$12,3,FALSE)</f>
        <v>42.075304460213381</v>
      </c>
      <c r="I885" t="str" cm="1">
        <f t="array" aca="1" ref="I885" ca="1">INDEX(data_generation!$AD$7:$AD$9,RANDBETWEEN(1,ROWS(data_generation!$AD$7:$AD$9)))</f>
        <v>Loyal</v>
      </c>
      <c r="J885" t="str" cm="1">
        <f t="array" aca="1" ref="J885" ca="1">INDEX(data_generation!$AE$7:$AE$9,RANDBETWEEN(1,ROWS(data_generation!$AE$7:$AE$9)))</f>
        <v>Work</v>
      </c>
      <c r="K885" t="b" cm="1">
        <f t="array" aca="1" ref="K885" ca="1">INDEX(data_generation!$AF$7:$AF$8,RANDBETWEEN(1,ROWS(data_generation!$AF$7:$AF$8)))</f>
        <v>0</v>
      </c>
      <c r="L885" t="str" cm="1">
        <f t="array" aca="1" ref="L885" ca="1">INDEX($AG$7:$AG$10,RANDBETWEEN(1,ROWS($AG$7:$AG$10)))</f>
        <v>&lt;25</v>
      </c>
      <c r="M885" t="str" cm="1">
        <f t="array" aca="1" ref="M885" ca="1">INDEX(data_generation!$AI$7:$AI$9,RANDBETWEEN(1,ROWS(data_generation!$AI$7:$AI$9)))</f>
        <v>Female</v>
      </c>
      <c r="N885" t="str" cm="1">
        <f t="array" aca="1" ref="N885" ca="1">INDEX($AK$7:$AK$9,RANDBETWEEN(1,ROWS($AK$7:$AK$9)))</f>
        <v>Above $1000</v>
      </c>
      <c r="O885" t="str" cm="1">
        <f t="array" aca="1" ref="O885" ca="1">INDEX($AM$7:$AM$12,RANDBETWEEN(1,ROWS($AM$7:$AM$12)))</f>
        <v>WI</v>
      </c>
      <c r="P885" s="6"/>
      <c r="Q885" s="6"/>
      <c r="S885">
        <f t="shared" ca="1" si="55"/>
        <v>0.1148559831554572</v>
      </c>
      <c r="T885" s="5">
        <f t="shared" ca="1" si="56"/>
        <v>0.34828328256543784</v>
      </c>
      <c r="U885">
        <v>100879</v>
      </c>
      <c r="Y885" s="8">
        <v>10879</v>
      </c>
    </row>
    <row r="886" spans="1:25" x14ac:dyDescent="0.25">
      <c r="A886" cm="1">
        <f t="array" aca="1" ref="A886" ca="1">INDEX($U$7:$U$50006, RANK(T886,$T$7:$T$50006), 1)</f>
        <v>100973</v>
      </c>
      <c r="B886" cm="1">
        <f t="array" aca="1" ref="B886" ca="1">INDEX($Y$7:$Y$50006, RANK(T886,$T$7:$T$50006), 1)</f>
        <v>10973</v>
      </c>
      <c r="C886" t="str">
        <f t="shared" ca="1" si="53"/>
        <v>BC</v>
      </c>
      <c r="D886" t="str">
        <f t="shared" ca="1" si="54"/>
        <v>Square</v>
      </c>
      <c r="E886" cm="1">
        <f t="array" aca="1" ref="E886" ca="1">INDEX($Z$7:$Z$46,RANDBETWEEN(1,ROWS($Z$7:$Z$46)))</f>
        <v>2016</v>
      </c>
      <c r="F886" cm="1">
        <f t="array" aca="1" ref="F886" ca="1">INDEX($AB$7:$AB$126,RANDBETWEEN(1,ROWS($AB$7:$AB$126)))</f>
        <v>88</v>
      </c>
      <c r="G886">
        <f ca="1">IF(_xlfn.NORM.INV(T886,$R$7,$R$8)&lt;0,0,_xlfn.NORM.INV(T886,$R$7,$R$8))*VLOOKUP(C886,$V$7:$W$10,2,FALSE)</f>
        <v>2.4612874711505777</v>
      </c>
      <c r="H886" s="6">
        <f ca="1">G886*VLOOKUP(C886,$V$7:$X$12,3,FALSE)</f>
        <v>36.919312067258666</v>
      </c>
      <c r="I886" t="str" cm="1">
        <f t="array" aca="1" ref="I886" ca="1">INDEX(data_generation!$AD$7:$AD$9,RANDBETWEEN(1,ROWS(data_generation!$AD$7:$AD$9)))</f>
        <v>Disloyal</v>
      </c>
      <c r="J886" t="str" cm="1">
        <f t="array" aca="1" ref="J886" ca="1">INDEX(data_generation!$AE$7:$AE$9,RANDBETWEEN(1,ROWS(data_generation!$AE$7:$AE$9)))</f>
        <v>Work</v>
      </c>
      <c r="K886" t="b" cm="1">
        <f t="array" aca="1" ref="K886" ca="1">INDEX(data_generation!$AF$7:$AF$8,RANDBETWEEN(1,ROWS(data_generation!$AF$7:$AF$8)))</f>
        <v>0</v>
      </c>
      <c r="L886" t="str" cm="1">
        <f t="array" aca="1" ref="L886" ca="1">INDEX($AG$7:$AG$10,RANDBETWEEN(1,ROWS($AG$7:$AG$10)))</f>
        <v>&lt;25</v>
      </c>
      <c r="M886" t="str" cm="1">
        <f t="array" aca="1" ref="M886" ca="1">INDEX(data_generation!$AI$7:$AI$9,RANDBETWEEN(1,ROWS(data_generation!$AI$7:$AI$9)))</f>
        <v>Male</v>
      </c>
      <c r="N886" t="str" cm="1">
        <f t="array" aca="1" ref="N886" ca="1">INDEX($AK$7:$AK$9,RANDBETWEEN(1,ROWS($AK$7:$AK$9)))</f>
        <v>$500-$1000</v>
      </c>
      <c r="O886" t="str" cm="1">
        <f t="array" aca="1" ref="O886" ca="1">INDEX($AM$7:$AM$12,RANDBETWEEN(1,ROWS($AM$7:$AM$12)))</f>
        <v>IN</v>
      </c>
      <c r="P886" s="6"/>
      <c r="Q886" s="6"/>
      <c r="S886">
        <f t="shared" ca="1" si="55"/>
        <v>0.78598930091409736</v>
      </c>
      <c r="T886" s="5">
        <f t="shared" ca="1" si="56"/>
        <v>0.14064520728929464</v>
      </c>
      <c r="U886">
        <v>100880</v>
      </c>
      <c r="Y886" s="8">
        <v>10880</v>
      </c>
    </row>
    <row r="887" spans="1:25" x14ac:dyDescent="0.25">
      <c r="A887" cm="1">
        <f t="array" aca="1" ref="A887" ca="1">INDEX($U$7:$U$50006, RANK(T887,$T$7:$T$50006), 1)</f>
        <v>100921</v>
      </c>
      <c r="B887" cm="1">
        <f t="array" aca="1" ref="B887" ca="1">INDEX($Y$7:$Y$50006, RANK(T887,$T$7:$T$50006), 1)</f>
        <v>10921</v>
      </c>
      <c r="C887" t="str">
        <f t="shared" ca="1" si="53"/>
        <v>AB</v>
      </c>
      <c r="D887" t="str">
        <f t="shared" ca="1" si="54"/>
        <v>Circle</v>
      </c>
      <c r="E887" cm="1">
        <f t="array" aca="1" ref="E887" ca="1">INDEX($Z$7:$Z$46,RANDBETWEEN(1,ROWS($Z$7:$Z$46)))</f>
        <v>2020</v>
      </c>
      <c r="F887" cm="1">
        <f t="array" aca="1" ref="F887" ca="1">INDEX($AB$7:$AB$126,RANDBETWEEN(1,ROWS($AB$7:$AB$126)))</f>
        <v>67</v>
      </c>
      <c r="G887">
        <f ca="1">IF(_xlfn.NORM.INV(T887,$R$7,$R$8)&lt;0,0,_xlfn.NORM.INV(T887,$R$7,$R$8))*VLOOKUP(C887,$V$7:$W$10,2,FALSE)</f>
        <v>46.016386648421523</v>
      </c>
      <c r="H887" s="6">
        <f ca="1">G887*VLOOKUP(C887,$V$7:$X$12,3,FALSE)</f>
        <v>115.04096662105381</v>
      </c>
      <c r="I887" t="str" cm="1">
        <f t="array" aca="1" ref="I887" ca="1">INDEX(data_generation!$AD$7:$AD$9,RANDBETWEEN(1,ROWS(data_generation!$AD$7:$AD$9)))</f>
        <v>Loyal</v>
      </c>
      <c r="J887" t="str" cm="1">
        <f t="array" aca="1" ref="J887" ca="1">INDEX(data_generation!$AE$7:$AE$9,RANDBETWEEN(1,ROWS(data_generation!$AE$7:$AE$9)))</f>
        <v>School</v>
      </c>
      <c r="K887" t="b" cm="1">
        <f t="array" aca="1" ref="K887" ca="1">INDEX(data_generation!$AF$7:$AF$8,RANDBETWEEN(1,ROWS(data_generation!$AF$7:$AF$8)))</f>
        <v>1</v>
      </c>
      <c r="L887" t="str" cm="1">
        <f t="array" aca="1" ref="L887" ca="1">INDEX($AG$7:$AG$10,RANDBETWEEN(1,ROWS($AG$7:$AG$10)))</f>
        <v>26-45</v>
      </c>
      <c r="M887" t="str" cm="1">
        <f t="array" aca="1" ref="M887" ca="1">INDEX(data_generation!$AI$7:$AI$9,RANDBETWEEN(1,ROWS(data_generation!$AI$7:$AI$9)))</f>
        <v>Female</v>
      </c>
      <c r="N887" t="str" cm="1">
        <f t="array" aca="1" ref="N887" ca="1">INDEX($AK$7:$AK$9,RANDBETWEEN(1,ROWS($AK$7:$AK$9)))</f>
        <v>Under $500</v>
      </c>
      <c r="O887" t="str" cm="1">
        <f t="array" aca="1" ref="O887" ca="1">INDEX($AM$7:$AM$12,RANDBETWEEN(1,ROWS($AM$7:$AM$12)))</f>
        <v>IN</v>
      </c>
      <c r="P887" s="6"/>
      <c r="Q887" s="6"/>
      <c r="S887">
        <f t="shared" ca="1" si="55"/>
        <v>0.38034245519671683</v>
      </c>
      <c r="T887" s="5">
        <f t="shared" ca="1" si="56"/>
        <v>0.18752110517894649</v>
      </c>
      <c r="U887">
        <v>100881</v>
      </c>
      <c r="Y887" s="8">
        <v>10881</v>
      </c>
    </row>
    <row r="888" spans="1:25" x14ac:dyDescent="0.25">
      <c r="A888" cm="1">
        <f t="array" aca="1" ref="A888" ca="1">INDEX($U$7:$U$50006, RANK(T888,$T$7:$T$50006), 1)</f>
        <v>100222</v>
      </c>
      <c r="B888" cm="1">
        <f t="array" aca="1" ref="B888" ca="1">INDEX($Y$7:$Y$50006, RANK(T888,$T$7:$T$50006), 1)</f>
        <v>10222</v>
      </c>
      <c r="C888" t="str">
        <f t="shared" ca="1" si="53"/>
        <v>BC</v>
      </c>
      <c r="D888" t="str">
        <f t="shared" ca="1" si="54"/>
        <v>Square</v>
      </c>
      <c r="E888" cm="1">
        <f t="array" aca="1" ref="E888" ca="1">INDEX($Z$7:$Z$46,RANDBETWEEN(1,ROWS($Z$7:$Z$46)))</f>
        <v>2015</v>
      </c>
      <c r="F888" cm="1">
        <f t="array" aca="1" ref="F888" ca="1">INDEX($AB$7:$AB$126,RANDBETWEEN(1,ROWS($AB$7:$AB$126)))</f>
        <v>112</v>
      </c>
      <c r="G888">
        <f ca="1">IF(_xlfn.NORM.INV(T888,$R$7,$R$8)&lt;0,0,_xlfn.NORM.INV(T888,$R$7,$R$8))*VLOOKUP(C888,$V$7:$W$10,2,FALSE)</f>
        <v>3.4098433607502177</v>
      </c>
      <c r="H888" s="6">
        <f ca="1">G888*VLOOKUP(C888,$V$7:$X$12,3,FALSE)</f>
        <v>51.147650411253267</v>
      </c>
      <c r="I888" t="str" cm="1">
        <f t="array" aca="1" ref="I888" ca="1">INDEX(data_generation!$AD$7:$AD$9,RANDBETWEEN(1,ROWS(data_generation!$AD$7:$AD$9)))</f>
        <v>Disloyal</v>
      </c>
      <c r="J888" t="str" cm="1">
        <f t="array" aca="1" ref="J888" ca="1">INDEX(data_generation!$AE$7:$AE$9,RANDBETWEEN(1,ROWS(data_generation!$AE$7:$AE$9)))</f>
        <v>Home</v>
      </c>
      <c r="K888" t="b" cm="1">
        <f t="array" aca="1" ref="K888" ca="1">INDEX(data_generation!$AF$7:$AF$8,RANDBETWEEN(1,ROWS(data_generation!$AF$7:$AF$8)))</f>
        <v>1</v>
      </c>
      <c r="L888" t="str" cm="1">
        <f t="array" aca="1" ref="L888" ca="1">INDEX($AG$7:$AG$10,RANDBETWEEN(1,ROWS($AG$7:$AG$10)))</f>
        <v>&lt;25</v>
      </c>
      <c r="M888" t="str" cm="1">
        <f t="array" aca="1" ref="M888" ca="1">INDEX(data_generation!$AI$7:$AI$9,RANDBETWEEN(1,ROWS(data_generation!$AI$7:$AI$9)))</f>
        <v>Male</v>
      </c>
      <c r="N888" t="str" cm="1">
        <f t="array" aca="1" ref="N888" ca="1">INDEX($AK$7:$AK$9,RANDBETWEEN(1,ROWS($AK$7:$AK$9)))</f>
        <v>Under $500</v>
      </c>
      <c r="O888" t="str" cm="1">
        <f t="array" aca="1" ref="O888" ca="1">INDEX($AM$7:$AM$12,RANDBETWEEN(1,ROWS($AM$7:$AM$12)))</f>
        <v>IN</v>
      </c>
      <c r="P888" s="6"/>
      <c r="Q888" s="6"/>
      <c r="S888">
        <f t="shared" ca="1" si="55"/>
        <v>0.72988824910365258</v>
      </c>
      <c r="T888" s="5">
        <f t="shared" ca="1" si="56"/>
        <v>0.79380263918243521</v>
      </c>
      <c r="U888">
        <v>100882</v>
      </c>
      <c r="Y888" s="8">
        <v>10882</v>
      </c>
    </row>
    <row r="889" spans="1:25" x14ac:dyDescent="0.25">
      <c r="A889" cm="1">
        <f t="array" aca="1" ref="A889" ca="1">INDEX($U$7:$U$50006, RANK(T889,$T$7:$T$50006), 1)</f>
        <v>100244</v>
      </c>
      <c r="B889" cm="1">
        <f t="array" aca="1" ref="B889" ca="1">INDEX($Y$7:$Y$50006, RANK(T889,$T$7:$T$50006), 1)</f>
        <v>10244</v>
      </c>
      <c r="C889" t="str">
        <f t="shared" ca="1" si="53"/>
        <v>BC</v>
      </c>
      <c r="D889" t="str">
        <f t="shared" ca="1" si="54"/>
        <v>Square</v>
      </c>
      <c r="E889" cm="1">
        <f t="array" aca="1" ref="E889" ca="1">INDEX($Z$7:$Z$46,RANDBETWEEN(1,ROWS($Z$7:$Z$46)))</f>
        <v>2023</v>
      </c>
      <c r="F889" cm="1">
        <f t="array" aca="1" ref="F889" ca="1">INDEX($AB$7:$AB$126,RANDBETWEEN(1,ROWS($AB$7:$AB$126)))</f>
        <v>96</v>
      </c>
      <c r="G889">
        <f ca="1">IF(_xlfn.NORM.INV(T889,$R$7,$R$8)&lt;0,0,_xlfn.NORM.INV(T889,$R$7,$R$8))*VLOOKUP(C889,$V$7:$W$10,2,FALSE)</f>
        <v>3.3750581483967594</v>
      </c>
      <c r="H889" s="6">
        <f ca="1">G889*VLOOKUP(C889,$V$7:$X$12,3,FALSE)</f>
        <v>50.62587222595139</v>
      </c>
      <c r="I889" t="str" cm="1">
        <f t="array" aca="1" ref="I889" ca="1">INDEX(data_generation!$AD$7:$AD$9,RANDBETWEEN(1,ROWS(data_generation!$AD$7:$AD$9)))</f>
        <v>Uncommited</v>
      </c>
      <c r="J889" t="str" cm="1">
        <f t="array" aca="1" ref="J889" ca="1">INDEX(data_generation!$AE$7:$AE$9,RANDBETWEEN(1,ROWS(data_generation!$AE$7:$AE$9)))</f>
        <v>Home</v>
      </c>
      <c r="K889" t="b" cm="1">
        <f t="array" aca="1" ref="K889" ca="1">INDEX(data_generation!$AF$7:$AF$8,RANDBETWEEN(1,ROWS(data_generation!$AF$7:$AF$8)))</f>
        <v>0</v>
      </c>
      <c r="L889" t="str" cm="1">
        <f t="array" aca="1" ref="L889" ca="1">INDEX($AG$7:$AG$10,RANDBETWEEN(1,ROWS($AG$7:$AG$10)))</f>
        <v>&lt;25</v>
      </c>
      <c r="M889" t="str" cm="1">
        <f t="array" aca="1" ref="M889" ca="1">INDEX(data_generation!$AI$7:$AI$9,RANDBETWEEN(1,ROWS(data_generation!$AI$7:$AI$9)))</f>
        <v>Female</v>
      </c>
      <c r="N889" t="str" cm="1">
        <f t="array" aca="1" ref="N889" ca="1">INDEX($AK$7:$AK$9,RANDBETWEEN(1,ROWS($AK$7:$AK$9)))</f>
        <v>Under $500</v>
      </c>
      <c r="O889" t="str" cm="1">
        <f t="array" aca="1" ref="O889" ca="1">INDEX($AM$7:$AM$12,RANDBETWEEN(1,ROWS($AM$7:$AM$12)))</f>
        <v>IL</v>
      </c>
      <c r="P889" s="6"/>
      <c r="Q889" s="6"/>
      <c r="S889">
        <f t="shared" ca="1" si="55"/>
        <v>1.3818318185734313E-2</v>
      </c>
      <c r="T889" s="5">
        <f t="shared" ca="1" si="56"/>
        <v>0.77340766741354017</v>
      </c>
      <c r="U889">
        <v>100883</v>
      </c>
      <c r="Y889" s="8">
        <v>10883</v>
      </c>
    </row>
    <row r="890" spans="1:25" x14ac:dyDescent="0.25">
      <c r="A890" cm="1">
        <f t="array" aca="1" ref="A890" ca="1">INDEX($U$7:$U$50006, RANK(T890,$T$7:$T$50006), 1)</f>
        <v>100627</v>
      </c>
      <c r="B890" cm="1">
        <f t="array" aca="1" ref="B890" ca="1">INDEX($Y$7:$Y$50006, RANK(T890,$T$7:$T$50006), 1)</f>
        <v>10627</v>
      </c>
      <c r="C890" t="str">
        <f t="shared" ca="1" si="53"/>
        <v>AB</v>
      </c>
      <c r="D890" t="str">
        <f t="shared" ca="1" si="54"/>
        <v>Circle</v>
      </c>
      <c r="E890" cm="1">
        <f t="array" aca="1" ref="E890" ca="1">INDEX($Z$7:$Z$46,RANDBETWEEN(1,ROWS($Z$7:$Z$46)))</f>
        <v>2023</v>
      </c>
      <c r="F890" cm="1">
        <f t="array" aca="1" ref="F890" ca="1">INDEX($AB$7:$AB$126,RANDBETWEEN(1,ROWS($AB$7:$AB$126)))</f>
        <v>19</v>
      </c>
      <c r="G890">
        <f ca="1">IF(_xlfn.NORM.INV(T890,$R$7,$R$8)&lt;0,0,_xlfn.NORM.INV(T890,$R$7,$R$8))*VLOOKUP(C890,$V$7:$W$10,2,FALSE)</f>
        <v>52.512564789061109</v>
      </c>
      <c r="H890" s="6">
        <f ca="1">G890*VLOOKUP(C890,$V$7:$X$12,3,FALSE)</f>
        <v>131.28141197265276</v>
      </c>
      <c r="I890" t="str" cm="1">
        <f t="array" aca="1" ref="I890" ca="1">INDEX(data_generation!$AD$7:$AD$9,RANDBETWEEN(1,ROWS(data_generation!$AD$7:$AD$9)))</f>
        <v>Uncommited</v>
      </c>
      <c r="J890" t="str" cm="1">
        <f t="array" aca="1" ref="J890" ca="1">INDEX(data_generation!$AE$7:$AE$9,RANDBETWEEN(1,ROWS(data_generation!$AE$7:$AE$9)))</f>
        <v>Work</v>
      </c>
      <c r="K890" t="b" cm="1">
        <f t="array" aca="1" ref="K890" ca="1">INDEX(data_generation!$AF$7:$AF$8,RANDBETWEEN(1,ROWS(data_generation!$AF$7:$AF$8)))</f>
        <v>0</v>
      </c>
      <c r="L890" t="str" cm="1">
        <f t="array" aca="1" ref="L890" ca="1">INDEX($AG$7:$AG$10,RANDBETWEEN(1,ROWS($AG$7:$AG$10)))</f>
        <v>&gt;65</v>
      </c>
      <c r="M890" t="str" cm="1">
        <f t="array" aca="1" ref="M890" ca="1">INDEX(data_generation!$AI$7:$AI$9,RANDBETWEEN(1,ROWS(data_generation!$AI$7:$AI$9)))</f>
        <v>Male</v>
      </c>
      <c r="N890" t="str" cm="1">
        <f t="array" aca="1" ref="N890" ca="1">INDEX($AK$7:$AK$9,RANDBETWEEN(1,ROWS($AK$7:$AK$9)))</f>
        <v>Under $500</v>
      </c>
      <c r="O890" t="str" cm="1">
        <f t="array" aca="1" ref="O890" ca="1">INDEX($AM$7:$AM$12,RANDBETWEEN(1,ROWS($AM$7:$AM$12)))</f>
        <v>WI</v>
      </c>
      <c r="P890" s="6"/>
      <c r="Q890" s="6"/>
      <c r="S890">
        <f t="shared" ca="1" si="55"/>
        <v>0.86282513356194146</v>
      </c>
      <c r="T890" s="5">
        <f t="shared" ca="1" si="56"/>
        <v>0.4343655074566517</v>
      </c>
      <c r="U890">
        <v>100884</v>
      </c>
      <c r="Y890" s="8">
        <v>10884</v>
      </c>
    </row>
    <row r="891" spans="1:25" x14ac:dyDescent="0.25">
      <c r="A891" cm="1">
        <f t="array" aca="1" ref="A891" ca="1">INDEX($U$7:$U$50006, RANK(T891,$T$7:$T$50006), 1)</f>
        <v>100225</v>
      </c>
      <c r="B891" cm="1">
        <f t="array" aca="1" ref="B891" ca="1">INDEX($Y$7:$Y$50006, RANK(T891,$T$7:$T$50006), 1)</f>
        <v>10225</v>
      </c>
      <c r="C891" t="str">
        <f t="shared" ca="1" si="53"/>
        <v>AB</v>
      </c>
      <c r="D891" t="str">
        <f t="shared" ca="1" si="54"/>
        <v>Circle</v>
      </c>
      <c r="E891" cm="1">
        <f t="array" aca="1" ref="E891" ca="1">INDEX($Z$7:$Z$46,RANDBETWEEN(1,ROWS($Z$7:$Z$46)))</f>
        <v>2022</v>
      </c>
      <c r="F891" cm="1">
        <f t="array" aca="1" ref="F891" ca="1">INDEX($AB$7:$AB$126,RANDBETWEEN(1,ROWS($AB$7:$AB$126)))</f>
        <v>36</v>
      </c>
      <c r="G891">
        <f ca="1">IF(_xlfn.NORM.INV(T891,$R$7,$R$8)&lt;0,0,_xlfn.NORM.INV(T891,$R$7,$R$8))*VLOOKUP(C891,$V$7:$W$10,2,FALSE)</f>
        <v>61.260630859428083</v>
      </c>
      <c r="H891" s="6">
        <f ca="1">G891*VLOOKUP(C891,$V$7:$X$12,3,FALSE)</f>
        <v>153.1515771485702</v>
      </c>
      <c r="I891" t="str" cm="1">
        <f t="array" aca="1" ref="I891" ca="1">INDEX(data_generation!$AD$7:$AD$9,RANDBETWEEN(1,ROWS(data_generation!$AD$7:$AD$9)))</f>
        <v>Disloyal</v>
      </c>
      <c r="J891" t="str" cm="1">
        <f t="array" aca="1" ref="J891" ca="1">INDEX(data_generation!$AE$7:$AE$9,RANDBETWEEN(1,ROWS(data_generation!$AE$7:$AE$9)))</f>
        <v>Work</v>
      </c>
      <c r="K891" t="b" cm="1">
        <f t="array" aca="1" ref="K891" ca="1">INDEX(data_generation!$AF$7:$AF$8,RANDBETWEEN(1,ROWS(data_generation!$AF$7:$AF$8)))</f>
        <v>0</v>
      </c>
      <c r="L891" t="str" cm="1">
        <f t="array" aca="1" ref="L891" ca="1">INDEX($AG$7:$AG$10,RANDBETWEEN(1,ROWS($AG$7:$AG$10)))</f>
        <v>26-45</v>
      </c>
      <c r="M891" t="str" cm="1">
        <f t="array" aca="1" ref="M891" ca="1">INDEX(data_generation!$AI$7:$AI$9,RANDBETWEEN(1,ROWS(data_generation!$AI$7:$AI$9)))</f>
        <v>Other</v>
      </c>
      <c r="N891" t="str" cm="1">
        <f t="array" aca="1" ref="N891" ca="1">INDEX($AK$7:$AK$9,RANDBETWEEN(1,ROWS($AK$7:$AK$9)))</f>
        <v>Under $500</v>
      </c>
      <c r="O891" t="str" cm="1">
        <f t="array" aca="1" ref="O891" ca="1">INDEX($AM$7:$AM$12,RANDBETWEEN(1,ROWS($AM$7:$AM$12)))</f>
        <v>WI</v>
      </c>
      <c r="P891" s="6"/>
      <c r="Q891" s="6"/>
      <c r="S891">
        <f t="shared" ca="1" si="55"/>
        <v>0.49720392174012296</v>
      </c>
      <c r="T891" s="5">
        <f t="shared" ca="1" si="56"/>
        <v>0.79009092029917927</v>
      </c>
      <c r="U891">
        <v>100885</v>
      </c>
      <c r="Y891" s="8">
        <v>10885</v>
      </c>
    </row>
    <row r="892" spans="1:25" x14ac:dyDescent="0.25">
      <c r="A892" cm="1">
        <f t="array" aca="1" ref="A892" ca="1">INDEX($U$7:$U$50006, RANK(T892,$T$7:$T$50006), 1)</f>
        <v>100092</v>
      </c>
      <c r="B892" cm="1">
        <f t="array" aca="1" ref="B892" ca="1">INDEX($Y$7:$Y$50006, RANK(T892,$T$7:$T$50006), 1)</f>
        <v>10092</v>
      </c>
      <c r="C892" t="str">
        <f t="shared" ca="1" si="53"/>
        <v>BC</v>
      </c>
      <c r="D892" t="str">
        <f t="shared" ca="1" si="54"/>
        <v>Square</v>
      </c>
      <c r="E892" cm="1">
        <f t="array" aca="1" ref="E892" ca="1">INDEX($Z$7:$Z$46,RANDBETWEEN(1,ROWS($Z$7:$Z$46)))</f>
        <v>2023</v>
      </c>
      <c r="F892" cm="1">
        <f t="array" aca="1" ref="F892" ca="1">INDEX($AB$7:$AB$126,RANDBETWEEN(1,ROWS($AB$7:$AB$126)))</f>
        <v>113</v>
      </c>
      <c r="G892">
        <f ca="1">IF(_xlfn.NORM.INV(T892,$R$7,$R$8)&lt;0,0,_xlfn.NORM.INV(T892,$R$7,$R$8))*VLOOKUP(C892,$V$7:$W$10,2,FALSE)</f>
        <v>3.7000200904240503</v>
      </c>
      <c r="H892" s="6">
        <f ca="1">G892*VLOOKUP(C892,$V$7:$X$12,3,FALSE)</f>
        <v>55.500301356360758</v>
      </c>
      <c r="I892" t="str" cm="1">
        <f t="array" aca="1" ref="I892" ca="1">INDEX(data_generation!$AD$7:$AD$9,RANDBETWEEN(1,ROWS(data_generation!$AD$7:$AD$9)))</f>
        <v>Loyal</v>
      </c>
      <c r="J892" t="str" cm="1">
        <f t="array" aca="1" ref="J892" ca="1">INDEX(data_generation!$AE$7:$AE$9,RANDBETWEEN(1,ROWS(data_generation!$AE$7:$AE$9)))</f>
        <v>Work</v>
      </c>
      <c r="K892" t="b" cm="1">
        <f t="array" aca="1" ref="K892" ca="1">INDEX(data_generation!$AF$7:$AF$8,RANDBETWEEN(1,ROWS(data_generation!$AF$7:$AF$8)))</f>
        <v>1</v>
      </c>
      <c r="L892" t="str" cm="1">
        <f t="array" aca="1" ref="L892" ca="1">INDEX($AG$7:$AG$10,RANDBETWEEN(1,ROWS($AG$7:$AG$10)))</f>
        <v>26-45</v>
      </c>
      <c r="M892" t="str" cm="1">
        <f t="array" aca="1" ref="M892" ca="1">INDEX(data_generation!$AI$7:$AI$9,RANDBETWEEN(1,ROWS(data_generation!$AI$7:$AI$9)))</f>
        <v>Other</v>
      </c>
      <c r="N892" t="str" cm="1">
        <f t="array" aca="1" ref="N892" ca="1">INDEX($AK$7:$AK$9,RANDBETWEEN(1,ROWS($AK$7:$AK$9)))</f>
        <v>$500-$1000</v>
      </c>
      <c r="O892" t="str" cm="1">
        <f t="array" aca="1" ref="O892" ca="1">INDEX($AM$7:$AM$12,RANDBETWEEN(1,ROWS($AM$7:$AM$12)))</f>
        <v>IL</v>
      </c>
      <c r="P892" s="6"/>
      <c r="Q892" s="6"/>
      <c r="S892">
        <f t="shared" ca="1" si="55"/>
        <v>1.4451005468424816E-2</v>
      </c>
      <c r="T892" s="5">
        <f t="shared" ca="1" si="56"/>
        <v>0.91924935677356889</v>
      </c>
      <c r="U892">
        <v>100886</v>
      </c>
      <c r="Y892" s="8">
        <v>10886</v>
      </c>
    </row>
    <row r="893" spans="1:25" x14ac:dyDescent="0.25">
      <c r="A893" cm="1">
        <f t="array" aca="1" ref="A893" ca="1">INDEX($U$7:$U$50006, RANK(T893,$T$7:$T$50006), 1)</f>
        <v>100586</v>
      </c>
      <c r="B893" cm="1">
        <f t="array" aca="1" ref="B893" ca="1">INDEX($Y$7:$Y$50006, RANK(T893,$T$7:$T$50006), 1)</f>
        <v>10586</v>
      </c>
      <c r="C893" t="str">
        <f t="shared" ca="1" si="53"/>
        <v>BC</v>
      </c>
      <c r="D893" t="str">
        <f t="shared" ca="1" si="54"/>
        <v>Square</v>
      </c>
      <c r="E893" cm="1">
        <f t="array" aca="1" ref="E893" ca="1">INDEX($Z$7:$Z$46,RANDBETWEEN(1,ROWS($Z$7:$Z$46)))</f>
        <v>2022</v>
      </c>
      <c r="F893" cm="1">
        <f t="array" aca="1" ref="F893" ca="1">INDEX($AB$7:$AB$126,RANDBETWEEN(1,ROWS($AB$7:$AB$126)))</f>
        <v>75</v>
      </c>
      <c r="G893">
        <f ca="1">IF(_xlfn.NORM.INV(T893,$R$7,$R$8)&lt;0,0,_xlfn.NORM.INV(T893,$R$7,$R$8))*VLOOKUP(C893,$V$7:$W$10,2,FALSE)</f>
        <v>2.9600653973674032</v>
      </c>
      <c r="H893" s="6">
        <f ca="1">G893*VLOOKUP(C893,$V$7:$X$12,3,FALSE)</f>
        <v>44.400980960511049</v>
      </c>
      <c r="I893" t="str" cm="1">
        <f t="array" aca="1" ref="I893" ca="1">INDEX(data_generation!$AD$7:$AD$9,RANDBETWEEN(1,ROWS(data_generation!$AD$7:$AD$9)))</f>
        <v>Disloyal</v>
      </c>
      <c r="J893" t="str" cm="1">
        <f t="array" aca="1" ref="J893" ca="1">INDEX(data_generation!$AE$7:$AE$9,RANDBETWEEN(1,ROWS(data_generation!$AE$7:$AE$9)))</f>
        <v>Work</v>
      </c>
      <c r="K893" t="b" cm="1">
        <f t="array" aca="1" ref="K893" ca="1">INDEX(data_generation!$AF$7:$AF$8,RANDBETWEEN(1,ROWS(data_generation!$AF$7:$AF$8)))</f>
        <v>1</v>
      </c>
      <c r="L893" t="str" cm="1">
        <f t="array" aca="1" ref="L893" ca="1">INDEX($AG$7:$AG$10,RANDBETWEEN(1,ROWS($AG$7:$AG$10)))</f>
        <v>&lt;25</v>
      </c>
      <c r="M893" t="str" cm="1">
        <f t="array" aca="1" ref="M893" ca="1">INDEX(data_generation!$AI$7:$AI$9,RANDBETWEEN(1,ROWS(data_generation!$AI$7:$AI$9)))</f>
        <v>Other</v>
      </c>
      <c r="N893" t="str" cm="1">
        <f t="array" aca="1" ref="N893" ca="1">INDEX($AK$7:$AK$9,RANDBETWEEN(1,ROWS($AK$7:$AK$9)))</f>
        <v>Above $1000</v>
      </c>
      <c r="O893" t="str" cm="1">
        <f t="array" aca="1" ref="O893" ca="1">INDEX($AM$7:$AM$12,RANDBETWEEN(1,ROWS($AM$7:$AM$12)))</f>
        <v>IL</v>
      </c>
      <c r="P893" s="6"/>
      <c r="Q893" s="6"/>
      <c r="S893">
        <f t="shared" ca="1" si="55"/>
        <v>5.1969475837159718E-2</v>
      </c>
      <c r="T893" s="5">
        <f t="shared" ca="1" si="56"/>
        <v>0.4681706411000689</v>
      </c>
      <c r="U893">
        <v>100887</v>
      </c>
      <c r="Y893" s="8">
        <v>10887</v>
      </c>
    </row>
    <row r="894" spans="1:25" x14ac:dyDescent="0.25">
      <c r="A894" cm="1">
        <f t="array" aca="1" ref="A894" ca="1">INDEX($U$7:$U$50006, RANK(T894,$T$7:$T$50006), 1)</f>
        <v>100207</v>
      </c>
      <c r="B894" cm="1">
        <f t="array" aca="1" ref="B894" ca="1">INDEX($Y$7:$Y$50006, RANK(T894,$T$7:$T$50006), 1)</f>
        <v>10207</v>
      </c>
      <c r="C894" t="str">
        <f t="shared" ca="1" si="53"/>
        <v>BC</v>
      </c>
      <c r="D894" t="str">
        <f t="shared" ca="1" si="54"/>
        <v>Square</v>
      </c>
      <c r="E894" cm="1">
        <f t="array" aca="1" ref="E894" ca="1">INDEX($Z$7:$Z$46,RANDBETWEEN(1,ROWS($Z$7:$Z$46)))</f>
        <v>2023</v>
      </c>
      <c r="F894" cm="1">
        <f t="array" aca="1" ref="F894" ca="1">INDEX($AB$7:$AB$126,RANDBETWEEN(1,ROWS($AB$7:$AB$126)))</f>
        <v>43</v>
      </c>
      <c r="G894">
        <f ca="1">IF(_xlfn.NORM.INV(T894,$R$7,$R$8)&lt;0,0,_xlfn.NORM.INV(T894,$R$7,$R$8))*VLOOKUP(C894,$V$7:$W$10,2,FALSE)</f>
        <v>3.4315639210424176</v>
      </c>
      <c r="H894" s="6">
        <f ca="1">G894*VLOOKUP(C894,$V$7:$X$12,3,FALSE)</f>
        <v>51.473458815636263</v>
      </c>
      <c r="I894" t="str" cm="1">
        <f t="array" aca="1" ref="I894" ca="1">INDEX(data_generation!$AD$7:$AD$9,RANDBETWEEN(1,ROWS(data_generation!$AD$7:$AD$9)))</f>
        <v>Uncommited</v>
      </c>
      <c r="J894" t="str" cm="1">
        <f t="array" aca="1" ref="J894" ca="1">INDEX(data_generation!$AE$7:$AE$9,RANDBETWEEN(1,ROWS(data_generation!$AE$7:$AE$9)))</f>
        <v>School</v>
      </c>
      <c r="K894" t="b" cm="1">
        <f t="array" aca="1" ref="K894" ca="1">INDEX(data_generation!$AF$7:$AF$8,RANDBETWEEN(1,ROWS(data_generation!$AF$7:$AF$8)))</f>
        <v>1</v>
      </c>
      <c r="L894" t="str" cm="1">
        <f t="array" aca="1" ref="L894" ca="1">INDEX($AG$7:$AG$10,RANDBETWEEN(1,ROWS($AG$7:$AG$10)))</f>
        <v>&lt;25</v>
      </c>
      <c r="M894" t="str" cm="1">
        <f t="array" aca="1" ref="M894" ca="1">INDEX(data_generation!$AI$7:$AI$9,RANDBETWEEN(1,ROWS(data_generation!$AI$7:$AI$9)))</f>
        <v>Other</v>
      </c>
      <c r="N894" t="str" cm="1">
        <f t="array" aca="1" ref="N894" ca="1">INDEX($AK$7:$AK$9,RANDBETWEEN(1,ROWS($AK$7:$AK$9)))</f>
        <v>$500-$1000</v>
      </c>
      <c r="O894" t="str" cm="1">
        <f t="array" aca="1" ref="O894" ca="1">INDEX($AM$7:$AM$12,RANDBETWEEN(1,ROWS($AM$7:$AM$12)))</f>
        <v>IA</v>
      </c>
      <c r="P894" s="6"/>
      <c r="Q894" s="6"/>
      <c r="S894">
        <f t="shared" ca="1" si="55"/>
        <v>0.87293422609353244</v>
      </c>
      <c r="T894" s="5">
        <f t="shared" ca="1" si="56"/>
        <v>0.80596640924961072</v>
      </c>
      <c r="U894">
        <v>100888</v>
      </c>
      <c r="Y894" s="8">
        <v>10888</v>
      </c>
    </row>
    <row r="895" spans="1:25" x14ac:dyDescent="0.25">
      <c r="A895" cm="1">
        <f t="array" aca="1" ref="A895" ca="1">INDEX($U$7:$U$50006, RANK(T895,$T$7:$T$50006), 1)</f>
        <v>101027</v>
      </c>
      <c r="B895" cm="1">
        <f t="array" aca="1" ref="B895" ca="1">INDEX($Y$7:$Y$50006, RANK(T895,$T$7:$T$50006), 1)</f>
        <v>11027</v>
      </c>
      <c r="C895" t="str">
        <f t="shared" ca="1" si="53"/>
        <v>BC</v>
      </c>
      <c r="D895" t="str">
        <f t="shared" ca="1" si="54"/>
        <v>Square</v>
      </c>
      <c r="E895" cm="1">
        <f t="array" aca="1" ref="E895" ca="1">INDEX($Z$7:$Z$46,RANDBETWEEN(1,ROWS($Z$7:$Z$46)))</f>
        <v>2022</v>
      </c>
      <c r="F895" cm="1">
        <f t="array" aca="1" ref="F895" ca="1">INDEX($AB$7:$AB$126,RANDBETWEEN(1,ROWS($AB$7:$AB$126)))</f>
        <v>11</v>
      </c>
      <c r="G895">
        <f ca="1">IF(_xlfn.NORM.INV(T895,$R$7,$R$8)&lt;0,0,_xlfn.NORM.INV(T895,$R$7,$R$8))*VLOOKUP(C895,$V$7:$W$10,2,FALSE)</f>
        <v>2.2989792384367393</v>
      </c>
      <c r="H895" s="6">
        <f ca="1">G895*VLOOKUP(C895,$V$7:$X$12,3,FALSE)</f>
        <v>34.484688576551093</v>
      </c>
      <c r="I895" t="str" cm="1">
        <f t="array" aca="1" ref="I895" ca="1">INDEX(data_generation!$AD$7:$AD$9,RANDBETWEEN(1,ROWS(data_generation!$AD$7:$AD$9)))</f>
        <v>Uncommited</v>
      </c>
      <c r="J895" t="str" cm="1">
        <f t="array" aca="1" ref="J895" ca="1">INDEX(data_generation!$AE$7:$AE$9,RANDBETWEEN(1,ROWS(data_generation!$AE$7:$AE$9)))</f>
        <v>School</v>
      </c>
      <c r="K895" t="b" cm="1">
        <f t="array" aca="1" ref="K895" ca="1">INDEX(data_generation!$AF$7:$AF$8,RANDBETWEEN(1,ROWS(data_generation!$AF$7:$AF$8)))</f>
        <v>1</v>
      </c>
      <c r="L895" t="str" cm="1">
        <f t="array" aca="1" ref="L895" ca="1">INDEX($AG$7:$AG$10,RANDBETWEEN(1,ROWS($AG$7:$AG$10)))</f>
        <v>&lt;25</v>
      </c>
      <c r="M895" t="str" cm="1">
        <f t="array" aca="1" ref="M895" ca="1">INDEX(data_generation!$AI$7:$AI$9,RANDBETWEEN(1,ROWS(data_generation!$AI$7:$AI$9)))</f>
        <v>Female</v>
      </c>
      <c r="N895" t="str" cm="1">
        <f t="array" aca="1" ref="N895" ca="1">INDEX($AK$7:$AK$9,RANDBETWEEN(1,ROWS($AK$7:$AK$9)))</f>
        <v>$500-$1000</v>
      </c>
      <c r="O895" t="str" cm="1">
        <f t="array" aca="1" ref="O895" ca="1">INDEX($AM$7:$AM$12,RANDBETWEEN(1,ROWS($AM$7:$AM$12)))</f>
        <v>IN</v>
      </c>
      <c r="P895" s="6"/>
      <c r="Q895" s="6"/>
      <c r="S895">
        <f t="shared" ca="1" si="55"/>
        <v>0.2060744050534683</v>
      </c>
      <c r="T895" s="5">
        <f t="shared" ca="1" si="56"/>
        <v>8.0451423771644603E-2</v>
      </c>
      <c r="U895">
        <v>100889</v>
      </c>
      <c r="Y895" s="8">
        <v>10889</v>
      </c>
    </row>
    <row r="896" spans="1:25" x14ac:dyDescent="0.25">
      <c r="A896" cm="1">
        <f t="array" aca="1" ref="A896" ca="1">INDEX($U$7:$U$50006, RANK(T896,$T$7:$T$50006), 1)</f>
        <v>100341</v>
      </c>
      <c r="B896" cm="1">
        <f t="array" aca="1" ref="B896" ca="1">INDEX($Y$7:$Y$50006, RANK(T896,$T$7:$T$50006), 1)</f>
        <v>10341</v>
      </c>
      <c r="C896" t="str">
        <f t="shared" ca="1" si="53"/>
        <v>AB</v>
      </c>
      <c r="D896" t="str">
        <f t="shared" ca="1" si="54"/>
        <v>Circle</v>
      </c>
      <c r="E896" cm="1">
        <f t="array" aca="1" ref="E896" ca="1">INDEX($Z$7:$Z$46,RANDBETWEEN(1,ROWS($Z$7:$Z$46)))</f>
        <v>2020</v>
      </c>
      <c r="F896" cm="1">
        <f t="array" aca="1" ref="F896" ca="1">INDEX($AB$7:$AB$126,RANDBETWEEN(1,ROWS($AB$7:$AB$126)))</f>
        <v>115</v>
      </c>
      <c r="G896">
        <f ca="1">IF(_xlfn.NORM.INV(T896,$R$7,$R$8)&lt;0,0,_xlfn.NORM.INV(T896,$R$7,$R$8))*VLOOKUP(C896,$V$7:$W$10,2,FALSE)</f>
        <v>58.558819304674543</v>
      </c>
      <c r="H896" s="6">
        <f ca="1">G896*VLOOKUP(C896,$V$7:$X$12,3,FALSE)</f>
        <v>146.39704826168636</v>
      </c>
      <c r="I896" t="str" cm="1">
        <f t="array" aca="1" ref="I896" ca="1">INDEX(data_generation!$AD$7:$AD$9,RANDBETWEEN(1,ROWS(data_generation!$AD$7:$AD$9)))</f>
        <v>Uncommited</v>
      </c>
      <c r="J896" t="str" cm="1">
        <f t="array" aca="1" ref="J896" ca="1">INDEX(data_generation!$AE$7:$AE$9,RANDBETWEEN(1,ROWS(data_generation!$AE$7:$AE$9)))</f>
        <v>School</v>
      </c>
      <c r="K896" t="b" cm="1">
        <f t="array" aca="1" ref="K896" ca="1">INDEX(data_generation!$AF$7:$AF$8,RANDBETWEEN(1,ROWS(data_generation!$AF$7:$AF$8)))</f>
        <v>0</v>
      </c>
      <c r="L896" t="str" cm="1">
        <f t="array" aca="1" ref="L896" ca="1">INDEX($AG$7:$AG$10,RANDBETWEEN(1,ROWS($AG$7:$AG$10)))</f>
        <v>46-65</v>
      </c>
      <c r="M896" t="str" cm="1">
        <f t="array" aca="1" ref="M896" ca="1">INDEX(data_generation!$AI$7:$AI$9,RANDBETWEEN(1,ROWS(data_generation!$AI$7:$AI$9)))</f>
        <v>Male</v>
      </c>
      <c r="N896" t="str" cm="1">
        <f t="array" aca="1" ref="N896" ca="1">INDEX($AK$7:$AK$9,RANDBETWEEN(1,ROWS($AK$7:$AK$9)))</f>
        <v>Under $500</v>
      </c>
      <c r="O896" t="str" cm="1">
        <f t="array" aca="1" ref="O896" ca="1">INDEX($AM$7:$AM$12,RANDBETWEEN(1,ROWS($AM$7:$AM$12)))</f>
        <v>IA</v>
      </c>
      <c r="P896" s="6"/>
      <c r="Q896" s="6"/>
      <c r="S896">
        <f t="shared" ca="1" si="55"/>
        <v>5.7189117927151645E-2</v>
      </c>
      <c r="T896" s="5">
        <f t="shared" ca="1" si="56"/>
        <v>0.69375960493289068</v>
      </c>
      <c r="U896">
        <v>100890</v>
      </c>
      <c r="Y896" s="8">
        <v>10890</v>
      </c>
    </row>
    <row r="897" spans="1:25" x14ac:dyDescent="0.25">
      <c r="A897" cm="1">
        <f t="array" aca="1" ref="A897" ca="1">INDEX($U$7:$U$50006, RANK(T897,$T$7:$T$50006), 1)</f>
        <v>100730</v>
      </c>
      <c r="B897" cm="1">
        <f t="array" aca="1" ref="B897" ca="1">INDEX($Y$7:$Y$50006, RANK(T897,$T$7:$T$50006), 1)</f>
        <v>10730</v>
      </c>
      <c r="C897" t="str">
        <f t="shared" ca="1" si="53"/>
        <v>AB</v>
      </c>
      <c r="D897" t="str">
        <f t="shared" ca="1" si="54"/>
        <v>Circle</v>
      </c>
      <c r="E897" cm="1">
        <f t="array" aca="1" ref="E897" ca="1">INDEX($Z$7:$Z$46,RANDBETWEEN(1,ROWS($Z$7:$Z$46)))</f>
        <v>2023</v>
      </c>
      <c r="F897" cm="1">
        <f t="array" aca="1" ref="F897" ca="1">INDEX($AB$7:$AB$126,RANDBETWEEN(1,ROWS($AB$7:$AB$126)))</f>
        <v>115</v>
      </c>
      <c r="G897">
        <f ca="1">IF(_xlfn.NORM.INV(T897,$R$7,$R$8)&lt;0,0,_xlfn.NORM.INV(T897,$R$7,$R$8))*VLOOKUP(C897,$V$7:$W$10,2,FALSE)</f>
        <v>50.680794414280172</v>
      </c>
      <c r="H897" s="6">
        <f ca="1">G897*VLOOKUP(C897,$V$7:$X$12,3,FALSE)</f>
        <v>126.70198603570043</v>
      </c>
      <c r="I897" t="str" cm="1">
        <f t="array" aca="1" ref="I897" ca="1">INDEX(data_generation!$AD$7:$AD$9,RANDBETWEEN(1,ROWS(data_generation!$AD$7:$AD$9)))</f>
        <v>Uncommited</v>
      </c>
      <c r="J897" t="str" cm="1">
        <f t="array" aca="1" ref="J897" ca="1">INDEX(data_generation!$AE$7:$AE$9,RANDBETWEEN(1,ROWS(data_generation!$AE$7:$AE$9)))</f>
        <v>School</v>
      </c>
      <c r="K897" t="b" cm="1">
        <f t="array" aca="1" ref="K897" ca="1">INDEX(data_generation!$AF$7:$AF$8,RANDBETWEEN(1,ROWS(data_generation!$AF$7:$AF$8)))</f>
        <v>0</v>
      </c>
      <c r="L897" t="str" cm="1">
        <f t="array" aca="1" ref="L897" ca="1">INDEX($AG$7:$AG$10,RANDBETWEEN(1,ROWS($AG$7:$AG$10)))</f>
        <v>26-45</v>
      </c>
      <c r="M897" t="str" cm="1">
        <f t="array" aca="1" ref="M897" ca="1">INDEX(data_generation!$AI$7:$AI$9,RANDBETWEEN(1,ROWS(data_generation!$AI$7:$AI$9)))</f>
        <v>Other</v>
      </c>
      <c r="N897" t="str" cm="1">
        <f t="array" aca="1" ref="N897" ca="1">INDEX($AK$7:$AK$9,RANDBETWEEN(1,ROWS($AK$7:$AK$9)))</f>
        <v>Under $500</v>
      </c>
      <c r="O897" t="str" cm="1">
        <f t="array" aca="1" ref="O897" ca="1">INDEX($AM$7:$AM$12,RANDBETWEEN(1,ROWS($AM$7:$AM$12)))</f>
        <v>IA</v>
      </c>
      <c r="P897" s="6"/>
      <c r="Q897" s="6"/>
      <c r="S897">
        <f t="shared" ca="1" si="55"/>
        <v>0.68599098858960583</v>
      </c>
      <c r="T897" s="5">
        <f t="shared" ca="1" si="56"/>
        <v>0.35613817101768741</v>
      </c>
      <c r="U897">
        <v>100891</v>
      </c>
      <c r="Y897" s="8">
        <v>10891</v>
      </c>
    </row>
    <row r="898" spans="1:25" x14ac:dyDescent="0.25">
      <c r="A898" cm="1">
        <f t="array" aca="1" ref="A898" ca="1">INDEX($U$7:$U$50006, RANK(T898,$T$7:$T$50006), 1)</f>
        <v>100379</v>
      </c>
      <c r="B898" cm="1">
        <f t="array" aca="1" ref="B898" ca="1">INDEX($Y$7:$Y$50006, RANK(T898,$T$7:$T$50006), 1)</f>
        <v>10379</v>
      </c>
      <c r="C898" t="str">
        <f t="shared" ca="1" si="53"/>
        <v>AB</v>
      </c>
      <c r="D898" t="str">
        <f t="shared" ca="1" si="54"/>
        <v>Circle</v>
      </c>
      <c r="E898" cm="1">
        <f t="array" aca="1" ref="E898" ca="1">INDEX($Z$7:$Z$46,RANDBETWEEN(1,ROWS($Z$7:$Z$46)))</f>
        <v>2017</v>
      </c>
      <c r="F898" cm="1">
        <f t="array" aca="1" ref="F898" ca="1">INDEX($AB$7:$AB$126,RANDBETWEEN(1,ROWS($AB$7:$AB$126)))</f>
        <v>32</v>
      </c>
      <c r="G898">
        <f ca="1">IF(_xlfn.NORM.INV(T898,$R$7,$R$8)&lt;0,0,_xlfn.NORM.INV(T898,$R$7,$R$8))*VLOOKUP(C898,$V$7:$W$10,2,FALSE)</f>
        <v>57.585686412736351</v>
      </c>
      <c r="H898" s="6">
        <f ca="1">G898*VLOOKUP(C898,$V$7:$X$12,3,FALSE)</f>
        <v>143.96421603184086</v>
      </c>
      <c r="I898" t="str" cm="1">
        <f t="array" aca="1" ref="I898" ca="1">INDEX(data_generation!$AD$7:$AD$9,RANDBETWEEN(1,ROWS(data_generation!$AD$7:$AD$9)))</f>
        <v>Loyal</v>
      </c>
      <c r="J898" t="str" cm="1">
        <f t="array" aca="1" ref="J898" ca="1">INDEX(data_generation!$AE$7:$AE$9,RANDBETWEEN(1,ROWS(data_generation!$AE$7:$AE$9)))</f>
        <v>Home</v>
      </c>
      <c r="K898" t="b" cm="1">
        <f t="array" aca="1" ref="K898" ca="1">INDEX(data_generation!$AF$7:$AF$8,RANDBETWEEN(1,ROWS(data_generation!$AF$7:$AF$8)))</f>
        <v>0</v>
      </c>
      <c r="L898" t="str" cm="1">
        <f t="array" aca="1" ref="L898" ca="1">INDEX($AG$7:$AG$10,RANDBETWEEN(1,ROWS($AG$7:$AG$10)))</f>
        <v>46-65</v>
      </c>
      <c r="M898" t="str" cm="1">
        <f t="array" aca="1" ref="M898" ca="1">INDEX(data_generation!$AI$7:$AI$9,RANDBETWEEN(1,ROWS(data_generation!$AI$7:$AI$9)))</f>
        <v>Female</v>
      </c>
      <c r="N898" t="str" cm="1">
        <f t="array" aca="1" ref="N898" ca="1">INDEX($AK$7:$AK$9,RANDBETWEEN(1,ROWS($AK$7:$AK$9)))</f>
        <v>Under $500</v>
      </c>
      <c r="O898" t="str" cm="1">
        <f t="array" aca="1" ref="O898" ca="1">INDEX($AM$7:$AM$12,RANDBETWEEN(1,ROWS($AM$7:$AM$12)))</f>
        <v>MO</v>
      </c>
      <c r="P898" s="6"/>
      <c r="Q898" s="6"/>
      <c r="S898">
        <f t="shared" ca="1" si="55"/>
        <v>0.83011052599492752</v>
      </c>
      <c r="T898" s="5">
        <f t="shared" ca="1" si="56"/>
        <v>0.65483585920973975</v>
      </c>
      <c r="U898">
        <v>100892</v>
      </c>
      <c r="Y898" s="8">
        <v>10892</v>
      </c>
    </row>
    <row r="899" spans="1:25" x14ac:dyDescent="0.25">
      <c r="A899" cm="1">
        <f t="array" aca="1" ref="A899" ca="1">INDEX($U$7:$U$50006, RANK(T899,$T$7:$T$50006), 1)</f>
        <v>100261</v>
      </c>
      <c r="B899" cm="1">
        <f t="array" aca="1" ref="B899" ca="1">INDEX($Y$7:$Y$50006, RANK(T899,$T$7:$T$50006), 1)</f>
        <v>10261</v>
      </c>
      <c r="C899" t="str">
        <f t="shared" ca="1" si="53"/>
        <v>BC</v>
      </c>
      <c r="D899" t="str">
        <f t="shared" ca="1" si="54"/>
        <v>Square</v>
      </c>
      <c r="E899" cm="1">
        <f t="array" aca="1" ref="E899" ca="1">INDEX($Z$7:$Z$46,RANDBETWEEN(1,ROWS($Z$7:$Z$46)))</f>
        <v>2023</v>
      </c>
      <c r="F899" cm="1">
        <f t="array" aca="1" ref="F899" ca="1">INDEX($AB$7:$AB$126,RANDBETWEEN(1,ROWS($AB$7:$AB$126)))</f>
        <v>2</v>
      </c>
      <c r="G899">
        <f ca="1">IF(_xlfn.NORM.INV(T899,$R$7,$R$8)&lt;0,0,_xlfn.NORM.INV(T899,$R$7,$R$8))*VLOOKUP(C899,$V$7:$W$10,2,FALSE)</f>
        <v>3.3566130007489576</v>
      </c>
      <c r="H899" s="6">
        <f ca="1">G899*VLOOKUP(C899,$V$7:$X$12,3,FALSE)</f>
        <v>50.349195011234364</v>
      </c>
      <c r="I899" t="str" cm="1">
        <f t="array" aca="1" ref="I899" ca="1">INDEX(data_generation!$AD$7:$AD$9,RANDBETWEEN(1,ROWS(data_generation!$AD$7:$AD$9)))</f>
        <v>Disloyal</v>
      </c>
      <c r="J899" t="str" cm="1">
        <f t="array" aca="1" ref="J899" ca="1">INDEX(data_generation!$AE$7:$AE$9,RANDBETWEEN(1,ROWS(data_generation!$AE$7:$AE$9)))</f>
        <v>School</v>
      </c>
      <c r="K899" t="b" cm="1">
        <f t="array" aca="1" ref="K899" ca="1">INDEX(data_generation!$AF$7:$AF$8,RANDBETWEEN(1,ROWS(data_generation!$AF$7:$AF$8)))</f>
        <v>1</v>
      </c>
      <c r="L899" t="str" cm="1">
        <f t="array" aca="1" ref="L899" ca="1">INDEX($AG$7:$AG$10,RANDBETWEEN(1,ROWS($AG$7:$AG$10)))</f>
        <v>26-45</v>
      </c>
      <c r="M899" t="str" cm="1">
        <f t="array" aca="1" ref="M899" ca="1">INDEX(data_generation!$AI$7:$AI$9,RANDBETWEEN(1,ROWS(data_generation!$AI$7:$AI$9)))</f>
        <v>Other</v>
      </c>
      <c r="N899" t="str" cm="1">
        <f t="array" aca="1" ref="N899" ca="1">INDEX($AK$7:$AK$9,RANDBETWEEN(1,ROWS($AK$7:$AK$9)))</f>
        <v>Above $1000</v>
      </c>
      <c r="O899" t="str" cm="1">
        <f t="array" aca="1" ref="O899" ca="1">INDEX($AM$7:$AM$12,RANDBETWEEN(1,ROWS($AM$7:$AM$12)))</f>
        <v>WI</v>
      </c>
      <c r="P899" s="6"/>
      <c r="Q899" s="6"/>
      <c r="S899">
        <f t="shared" ca="1" si="55"/>
        <v>0.79043598091302658</v>
      </c>
      <c r="T899" s="5">
        <f t="shared" ca="1" si="56"/>
        <v>0.76214704047294424</v>
      </c>
      <c r="U899">
        <v>100893</v>
      </c>
      <c r="Y899" s="8">
        <v>10893</v>
      </c>
    </row>
    <row r="900" spans="1:25" x14ac:dyDescent="0.25">
      <c r="A900" cm="1">
        <f t="array" aca="1" ref="A900" ca="1">INDEX($U$7:$U$50006, RANK(T900,$T$7:$T$50006), 1)</f>
        <v>100166</v>
      </c>
      <c r="B900" cm="1">
        <f t="array" aca="1" ref="B900" ca="1">INDEX($Y$7:$Y$50006, RANK(T900,$T$7:$T$50006), 1)</f>
        <v>10166</v>
      </c>
      <c r="C900" t="str">
        <f t="shared" ca="1" si="53"/>
        <v>BC</v>
      </c>
      <c r="D900" t="str">
        <f t="shared" ca="1" si="54"/>
        <v>Square</v>
      </c>
      <c r="E900" cm="1">
        <f t="array" aca="1" ref="E900" ca="1">INDEX($Z$7:$Z$46,RANDBETWEEN(1,ROWS($Z$7:$Z$46)))</f>
        <v>2022</v>
      </c>
      <c r="F900" cm="1">
        <f t="array" aca="1" ref="F900" ca="1">INDEX($AB$7:$AB$126,RANDBETWEEN(1,ROWS($AB$7:$AB$126)))</f>
        <v>60</v>
      </c>
      <c r="G900">
        <f ca="1">IF(_xlfn.NORM.INV(T900,$R$7,$R$8)&lt;0,0,_xlfn.NORM.INV(T900,$R$7,$R$8))*VLOOKUP(C900,$V$7:$W$10,2,FALSE)</f>
        <v>3.5021766919932933</v>
      </c>
      <c r="H900" s="6">
        <f ca="1">G900*VLOOKUP(C900,$V$7:$X$12,3,FALSE)</f>
        <v>52.532650379899401</v>
      </c>
      <c r="I900" t="str" cm="1">
        <f t="array" aca="1" ref="I900" ca="1">INDEX(data_generation!$AD$7:$AD$9,RANDBETWEEN(1,ROWS(data_generation!$AD$7:$AD$9)))</f>
        <v>Disloyal</v>
      </c>
      <c r="J900" t="str" cm="1">
        <f t="array" aca="1" ref="J900" ca="1">INDEX(data_generation!$AE$7:$AE$9,RANDBETWEEN(1,ROWS(data_generation!$AE$7:$AE$9)))</f>
        <v>School</v>
      </c>
      <c r="K900" t="b" cm="1">
        <f t="array" aca="1" ref="K900" ca="1">INDEX(data_generation!$AF$7:$AF$8,RANDBETWEEN(1,ROWS(data_generation!$AF$7:$AF$8)))</f>
        <v>1</v>
      </c>
      <c r="L900" t="str" cm="1">
        <f t="array" aca="1" ref="L900" ca="1">INDEX($AG$7:$AG$10,RANDBETWEEN(1,ROWS($AG$7:$AG$10)))</f>
        <v>&lt;25</v>
      </c>
      <c r="M900" t="str" cm="1">
        <f t="array" aca="1" ref="M900" ca="1">INDEX(data_generation!$AI$7:$AI$9,RANDBETWEEN(1,ROWS(data_generation!$AI$7:$AI$9)))</f>
        <v>Female</v>
      </c>
      <c r="N900" t="str" cm="1">
        <f t="array" aca="1" ref="N900" ca="1">INDEX($AK$7:$AK$9,RANDBETWEEN(1,ROWS($AK$7:$AK$9)))</f>
        <v>Under $500</v>
      </c>
      <c r="O900" t="str" cm="1">
        <f t="array" aca="1" ref="O900" ca="1">INDEX($AM$7:$AM$12,RANDBETWEEN(1,ROWS($AM$7:$AM$12)))</f>
        <v>IN</v>
      </c>
      <c r="P900" s="6"/>
      <c r="Q900" s="6"/>
      <c r="S900">
        <f t="shared" ca="1" si="55"/>
        <v>0.18775591263219515</v>
      </c>
      <c r="T900" s="5">
        <f t="shared" ca="1" si="56"/>
        <v>0.8423958446443286</v>
      </c>
      <c r="U900">
        <v>100894</v>
      </c>
      <c r="Y900" s="8">
        <v>10894</v>
      </c>
    </row>
    <row r="901" spans="1:25" x14ac:dyDescent="0.25">
      <c r="A901" cm="1">
        <f t="array" aca="1" ref="A901" ca="1">INDEX($U$7:$U$50006, RANK(T901,$T$7:$T$50006), 1)</f>
        <v>100344</v>
      </c>
      <c r="B901" cm="1">
        <f t="array" aca="1" ref="B901" ca="1">INDEX($Y$7:$Y$50006, RANK(T901,$T$7:$T$50006), 1)</f>
        <v>10344</v>
      </c>
      <c r="C901" t="str">
        <f t="shared" ca="1" si="53"/>
        <v>AB</v>
      </c>
      <c r="D901" t="str">
        <f t="shared" ca="1" si="54"/>
        <v>Circle</v>
      </c>
      <c r="E901" cm="1">
        <f t="array" aca="1" ref="E901" ca="1">INDEX($Z$7:$Z$46,RANDBETWEEN(1,ROWS($Z$7:$Z$46)))</f>
        <v>2022</v>
      </c>
      <c r="F901" cm="1">
        <f t="array" aca="1" ref="F901" ca="1">INDEX($AB$7:$AB$126,RANDBETWEEN(1,ROWS($AB$7:$AB$126)))</f>
        <v>36</v>
      </c>
      <c r="G901">
        <f ca="1">IF(_xlfn.NORM.INV(T901,$R$7,$R$8)&lt;0,0,_xlfn.NORM.INV(T901,$R$7,$R$8))*VLOOKUP(C901,$V$7:$W$10,2,FALSE)</f>
        <v>58.500512697471855</v>
      </c>
      <c r="H901" s="6">
        <f ca="1">G901*VLOOKUP(C901,$V$7:$X$12,3,FALSE)</f>
        <v>146.25128174367964</v>
      </c>
      <c r="I901" t="str" cm="1">
        <f t="array" aca="1" ref="I901" ca="1">INDEX(data_generation!$AD$7:$AD$9,RANDBETWEEN(1,ROWS(data_generation!$AD$7:$AD$9)))</f>
        <v>Uncommited</v>
      </c>
      <c r="J901" t="str" cm="1">
        <f t="array" aca="1" ref="J901" ca="1">INDEX(data_generation!$AE$7:$AE$9,RANDBETWEEN(1,ROWS(data_generation!$AE$7:$AE$9)))</f>
        <v>Work</v>
      </c>
      <c r="K901" t="b" cm="1">
        <f t="array" aca="1" ref="K901" ca="1">INDEX(data_generation!$AF$7:$AF$8,RANDBETWEEN(1,ROWS(data_generation!$AF$7:$AF$8)))</f>
        <v>0</v>
      </c>
      <c r="L901" t="str" cm="1">
        <f t="array" aca="1" ref="L901" ca="1">INDEX($AG$7:$AG$10,RANDBETWEEN(1,ROWS($AG$7:$AG$10)))</f>
        <v>&lt;25</v>
      </c>
      <c r="M901" t="str" cm="1">
        <f t="array" aca="1" ref="M901" ca="1">INDEX(data_generation!$AI$7:$AI$9,RANDBETWEEN(1,ROWS(data_generation!$AI$7:$AI$9)))</f>
        <v>Male</v>
      </c>
      <c r="N901" t="str" cm="1">
        <f t="array" aca="1" ref="N901" ca="1">INDEX($AK$7:$AK$9,RANDBETWEEN(1,ROWS($AK$7:$AK$9)))</f>
        <v>Under $500</v>
      </c>
      <c r="O901" t="str" cm="1">
        <f t="array" aca="1" ref="O901" ca="1">INDEX($AM$7:$AM$12,RANDBETWEEN(1,ROWS($AM$7:$AM$12)))</f>
        <v>MO</v>
      </c>
      <c r="P901" s="6"/>
      <c r="Q901" s="6"/>
      <c r="S901">
        <f t="shared" ca="1" si="55"/>
        <v>2.6694280894767664E-2</v>
      </c>
      <c r="T901" s="5">
        <f t="shared" ca="1" si="56"/>
        <v>0.69148251687759499</v>
      </c>
      <c r="U901">
        <v>100895</v>
      </c>
      <c r="Y901" s="8">
        <v>10895</v>
      </c>
    </row>
    <row r="902" spans="1:25" x14ac:dyDescent="0.25">
      <c r="A902" cm="1">
        <f t="array" aca="1" ref="A902" ca="1">INDEX($U$7:$U$50006, RANK(T902,$T$7:$T$50006), 1)</f>
        <v>100492</v>
      </c>
      <c r="B902" cm="1">
        <f t="array" aca="1" ref="B902" ca="1">INDEX($Y$7:$Y$50006, RANK(T902,$T$7:$T$50006), 1)</f>
        <v>10492</v>
      </c>
      <c r="C902" t="str">
        <f t="shared" ca="1" si="53"/>
        <v>BB</v>
      </c>
      <c r="D902" t="str">
        <f t="shared" ca="1" si="54"/>
        <v>Circle</v>
      </c>
      <c r="E902" cm="1">
        <f t="array" aca="1" ref="E902" ca="1">INDEX($Z$7:$Z$46,RANDBETWEEN(1,ROWS($Z$7:$Z$46)))</f>
        <v>2014</v>
      </c>
      <c r="F902" cm="1">
        <f t="array" aca="1" ref="F902" ca="1">INDEX($AB$7:$AB$126,RANDBETWEEN(1,ROWS($AB$7:$AB$126)))</f>
        <v>111</v>
      </c>
      <c r="G902">
        <f ca="1">IF(_xlfn.NORM.INV(T902,$R$7,$R$8)&lt;0,0,_xlfn.NORM.INV(T902,$R$7,$R$8))*VLOOKUP(C902,$V$7:$W$10,2,FALSE)</f>
        <v>27.648898459449359</v>
      </c>
      <c r="H902" s="6">
        <f ca="1">G902*VLOOKUP(C902,$V$7:$X$12,3,FALSE)</f>
        <v>276.48898459449362</v>
      </c>
      <c r="I902" t="str" cm="1">
        <f t="array" aca="1" ref="I902" ca="1">INDEX(data_generation!$AD$7:$AD$9,RANDBETWEEN(1,ROWS(data_generation!$AD$7:$AD$9)))</f>
        <v>Disloyal</v>
      </c>
      <c r="J902" t="str" cm="1">
        <f t="array" aca="1" ref="J902" ca="1">INDEX(data_generation!$AE$7:$AE$9,RANDBETWEEN(1,ROWS(data_generation!$AE$7:$AE$9)))</f>
        <v>School</v>
      </c>
      <c r="K902" t="b" cm="1">
        <f t="array" aca="1" ref="K902" ca="1">INDEX(data_generation!$AF$7:$AF$8,RANDBETWEEN(1,ROWS(data_generation!$AF$7:$AF$8)))</f>
        <v>0</v>
      </c>
      <c r="L902" t="str" cm="1">
        <f t="array" aca="1" ref="L902" ca="1">INDEX($AG$7:$AG$10,RANDBETWEEN(1,ROWS($AG$7:$AG$10)))</f>
        <v>&lt;25</v>
      </c>
      <c r="M902" t="str" cm="1">
        <f t="array" aca="1" ref="M902" ca="1">INDEX(data_generation!$AI$7:$AI$9,RANDBETWEEN(1,ROWS(data_generation!$AI$7:$AI$9)))</f>
        <v>Other</v>
      </c>
      <c r="N902" t="str" cm="1">
        <f t="array" aca="1" ref="N902" ca="1">INDEX($AK$7:$AK$9,RANDBETWEEN(1,ROWS($AK$7:$AK$9)))</f>
        <v>Above $1000</v>
      </c>
      <c r="O902" t="str" cm="1">
        <f t="array" aca="1" ref="O902" ca="1">INDEX($AM$7:$AM$12,RANDBETWEEN(1,ROWS($AM$7:$AM$12)))</f>
        <v>MO</v>
      </c>
      <c r="P902" s="6"/>
      <c r="Q902" s="6"/>
      <c r="S902">
        <f t="shared" ca="1" si="55"/>
        <v>0.29697409455861024</v>
      </c>
      <c r="T902" s="5">
        <f t="shared" ca="1" si="56"/>
        <v>0.55732859436404736</v>
      </c>
      <c r="U902">
        <v>100896</v>
      </c>
      <c r="Y902" s="8">
        <v>10896</v>
      </c>
    </row>
    <row r="903" spans="1:25" x14ac:dyDescent="0.25">
      <c r="A903" cm="1">
        <f t="array" aca="1" ref="A903" ca="1">INDEX($U$7:$U$50006, RANK(T903,$T$7:$T$50006), 1)</f>
        <v>100278</v>
      </c>
      <c r="B903" cm="1">
        <f t="array" aca="1" ref="B903" ca="1">INDEX($Y$7:$Y$50006, RANK(T903,$T$7:$T$50006), 1)</f>
        <v>10278</v>
      </c>
      <c r="C903" t="str">
        <f t="shared" ca="1" si="53"/>
        <v>BC</v>
      </c>
      <c r="D903" t="str">
        <f t="shared" ca="1" si="54"/>
        <v>Square</v>
      </c>
      <c r="E903" cm="1">
        <f t="array" aca="1" ref="E903" ca="1">INDEX($Z$7:$Z$46,RANDBETWEEN(1,ROWS($Z$7:$Z$46)))</f>
        <v>2023</v>
      </c>
      <c r="F903" cm="1">
        <f t="array" aca="1" ref="F903" ca="1">INDEX($AB$7:$AB$126,RANDBETWEEN(1,ROWS($AB$7:$AB$126)))</f>
        <v>16</v>
      </c>
      <c r="G903">
        <f ca="1">IF(_xlfn.NORM.INV(T903,$R$7,$R$8)&lt;0,0,_xlfn.NORM.INV(T903,$R$7,$R$8))*VLOOKUP(C903,$V$7:$W$10,2,FALSE)</f>
        <v>3.3359648660055541</v>
      </c>
      <c r="H903" s="6">
        <f ca="1">G903*VLOOKUP(C903,$V$7:$X$12,3,FALSE)</f>
        <v>50.039472990083311</v>
      </c>
      <c r="I903" t="str" cm="1">
        <f t="array" aca="1" ref="I903" ca="1">INDEX(data_generation!$AD$7:$AD$9,RANDBETWEEN(1,ROWS(data_generation!$AD$7:$AD$9)))</f>
        <v>Loyal</v>
      </c>
      <c r="J903" t="str" cm="1">
        <f t="array" aca="1" ref="J903" ca="1">INDEX(data_generation!$AE$7:$AE$9,RANDBETWEEN(1,ROWS(data_generation!$AE$7:$AE$9)))</f>
        <v>Home</v>
      </c>
      <c r="K903" t="b" cm="1">
        <f t="array" aca="1" ref="K903" ca="1">INDEX(data_generation!$AF$7:$AF$8,RANDBETWEEN(1,ROWS(data_generation!$AF$7:$AF$8)))</f>
        <v>1</v>
      </c>
      <c r="L903" t="str" cm="1">
        <f t="array" aca="1" ref="L903" ca="1">INDEX($AG$7:$AG$10,RANDBETWEEN(1,ROWS($AG$7:$AG$10)))</f>
        <v>46-65</v>
      </c>
      <c r="M903" t="str" cm="1">
        <f t="array" aca="1" ref="M903" ca="1">INDEX(data_generation!$AI$7:$AI$9,RANDBETWEEN(1,ROWS(data_generation!$AI$7:$AI$9)))</f>
        <v>Male</v>
      </c>
      <c r="N903" t="str" cm="1">
        <f t="array" aca="1" ref="N903" ca="1">INDEX($AK$7:$AK$9,RANDBETWEEN(1,ROWS($AK$7:$AK$9)))</f>
        <v>$500-$1000</v>
      </c>
      <c r="O903" t="str" cm="1">
        <f t="array" aca="1" ref="O903" ca="1">INDEX($AM$7:$AM$12,RANDBETWEEN(1,ROWS($AM$7:$AM$12)))</f>
        <v>IL</v>
      </c>
      <c r="P903" s="6"/>
      <c r="Q903" s="6"/>
      <c r="S903">
        <f t="shared" ca="1" si="55"/>
        <v>2.3128619904009273E-2</v>
      </c>
      <c r="T903" s="5">
        <f t="shared" ca="1" si="56"/>
        <v>0.74918578433088778</v>
      </c>
      <c r="U903">
        <v>100897</v>
      </c>
      <c r="Y903" s="8">
        <v>10897</v>
      </c>
    </row>
    <row r="904" spans="1:25" x14ac:dyDescent="0.25">
      <c r="A904" cm="1">
        <f t="array" aca="1" ref="A904" ca="1">INDEX($U$7:$U$50006, RANK(T904,$T$7:$T$50006), 1)</f>
        <v>100067</v>
      </c>
      <c r="B904" cm="1">
        <f t="array" aca="1" ref="B904" ca="1">INDEX($Y$7:$Y$50006, RANK(T904,$T$7:$T$50006), 1)</f>
        <v>10067</v>
      </c>
      <c r="C904" t="str">
        <f t="shared" ref="C904:C967" ca="1" si="57">_xlfn.CONCAT(IF((_xlfn.NORM.S.INV(T904)+VLOOKUP(L904,$AG$7:$AH$10,2,FALSE)+VLOOKUP(M904,$AI$7:$AJ$9,2,FALSE)+VLOOKUP(N904,$AK$7:$AL$9,2,FALSE)+VLOOKUP(O904,$AM$7:$AN$12,2,FALSE))&lt;0,"A","B"),IF((_xlfn.NORM.S.INV(S904)+VLOOKUP(L904,$AG$7:$AH$10,2,FALSE)+VLOOKUP(M904,$AI$7:$AJ$9,2,FALSE)+VLOOKUP(N904,$AK$7:$AL$9,2,FALSE)+VLOOKUP(O904,$AM$7:$AN$12,2,FALSE))&lt;0,"B","C"))</f>
        <v>BB</v>
      </c>
      <c r="D904" t="str">
        <f t="shared" ref="D904:D967" ca="1" si="58">VLOOKUP(C904,$V$7:$AA$10,6,FALSE)</f>
        <v>Circle</v>
      </c>
      <c r="E904" cm="1">
        <f t="array" aca="1" ref="E904" ca="1">INDEX($Z$7:$Z$46,RANDBETWEEN(1,ROWS($Z$7:$Z$46)))</f>
        <v>2017</v>
      </c>
      <c r="F904" cm="1">
        <f t="array" aca="1" ref="F904" ca="1">INDEX($AB$7:$AB$126,RANDBETWEEN(1,ROWS($AB$7:$AB$126)))</f>
        <v>61</v>
      </c>
      <c r="G904">
        <f ca="1">IF(_xlfn.NORM.INV(T904,$R$7,$R$8)&lt;0,0,_xlfn.NORM.INV(T904,$R$7,$R$8))*VLOOKUP(C904,$V$7:$W$10,2,FALSE)</f>
        <v>33.957282107045145</v>
      </c>
      <c r="H904" s="6">
        <f ca="1">G904*VLOOKUP(C904,$V$7:$X$12,3,FALSE)</f>
        <v>339.57282107045148</v>
      </c>
      <c r="I904" t="str" cm="1">
        <f t="array" aca="1" ref="I904" ca="1">INDEX(data_generation!$AD$7:$AD$9,RANDBETWEEN(1,ROWS(data_generation!$AD$7:$AD$9)))</f>
        <v>Disloyal</v>
      </c>
      <c r="J904" t="str" cm="1">
        <f t="array" aca="1" ref="J904" ca="1">INDEX(data_generation!$AE$7:$AE$9,RANDBETWEEN(1,ROWS(data_generation!$AE$7:$AE$9)))</f>
        <v>Work</v>
      </c>
      <c r="K904" t="b" cm="1">
        <f t="array" aca="1" ref="K904" ca="1">INDEX(data_generation!$AF$7:$AF$8,RANDBETWEEN(1,ROWS(data_generation!$AF$7:$AF$8)))</f>
        <v>0</v>
      </c>
      <c r="L904" t="str" cm="1">
        <f t="array" aca="1" ref="L904" ca="1">INDEX($AG$7:$AG$10,RANDBETWEEN(1,ROWS($AG$7:$AG$10)))</f>
        <v>&lt;25</v>
      </c>
      <c r="M904" t="str" cm="1">
        <f t="array" aca="1" ref="M904" ca="1">INDEX(data_generation!$AI$7:$AI$9,RANDBETWEEN(1,ROWS(data_generation!$AI$7:$AI$9)))</f>
        <v>Female</v>
      </c>
      <c r="N904" t="str" cm="1">
        <f t="array" aca="1" ref="N904" ca="1">INDEX($AK$7:$AK$9,RANDBETWEEN(1,ROWS($AK$7:$AK$9)))</f>
        <v>Under $500</v>
      </c>
      <c r="O904" t="str" cm="1">
        <f t="array" aca="1" ref="O904" ca="1">INDEX($AM$7:$AM$12,RANDBETWEEN(1,ROWS($AM$7:$AM$12)))</f>
        <v>MO</v>
      </c>
      <c r="P904" s="6"/>
      <c r="Q904" s="6"/>
      <c r="S904">
        <f t="shared" ref="S904:S967" ca="1" si="59">RAND()</f>
        <v>0.53787539633964465</v>
      </c>
      <c r="T904" s="5">
        <f t="shared" ref="T904:T967" ca="1" si="60">RAND()</f>
        <v>0.93895528587089017</v>
      </c>
      <c r="U904">
        <v>100898</v>
      </c>
      <c r="Y904" s="8">
        <v>10898</v>
      </c>
    </row>
    <row r="905" spans="1:25" x14ac:dyDescent="0.25">
      <c r="A905" cm="1">
        <f t="array" aca="1" ref="A905" ca="1">INDEX($U$7:$U$50006, RANK(T905,$T$7:$T$50006), 1)</f>
        <v>100457</v>
      </c>
      <c r="B905" cm="1">
        <f t="array" aca="1" ref="B905" ca="1">INDEX($Y$7:$Y$50006, RANK(T905,$T$7:$T$50006), 1)</f>
        <v>10457</v>
      </c>
      <c r="C905" t="str">
        <f t="shared" ca="1" si="57"/>
        <v>BC</v>
      </c>
      <c r="D905" t="str">
        <f t="shared" ca="1" si="58"/>
        <v>Square</v>
      </c>
      <c r="E905" cm="1">
        <f t="array" aca="1" ref="E905" ca="1">INDEX($Z$7:$Z$46,RANDBETWEEN(1,ROWS($Z$7:$Z$46)))</f>
        <v>2022</v>
      </c>
      <c r="F905" cm="1">
        <f t="array" aca="1" ref="F905" ca="1">INDEX($AB$7:$AB$126,RANDBETWEEN(1,ROWS($AB$7:$AB$126)))</f>
        <v>118</v>
      </c>
      <c r="G905">
        <f ca="1">IF(_xlfn.NORM.INV(T905,$R$7,$R$8)&lt;0,0,_xlfn.NORM.INV(T905,$R$7,$R$8))*VLOOKUP(C905,$V$7:$W$10,2,FALSE)</f>
        <v>3.1158014242440082</v>
      </c>
      <c r="H905" s="6">
        <f ca="1">G905*VLOOKUP(C905,$V$7:$X$12,3,FALSE)</f>
        <v>46.737021363660119</v>
      </c>
      <c r="I905" t="str" cm="1">
        <f t="array" aca="1" ref="I905" ca="1">INDEX(data_generation!$AD$7:$AD$9,RANDBETWEEN(1,ROWS(data_generation!$AD$7:$AD$9)))</f>
        <v>Loyal</v>
      </c>
      <c r="J905" t="str" cm="1">
        <f t="array" aca="1" ref="J905" ca="1">INDEX(data_generation!$AE$7:$AE$9,RANDBETWEEN(1,ROWS(data_generation!$AE$7:$AE$9)))</f>
        <v>School</v>
      </c>
      <c r="K905" t="b" cm="1">
        <f t="array" aca="1" ref="K905" ca="1">INDEX(data_generation!$AF$7:$AF$8,RANDBETWEEN(1,ROWS(data_generation!$AF$7:$AF$8)))</f>
        <v>1</v>
      </c>
      <c r="L905" t="str" cm="1">
        <f t="array" aca="1" ref="L905" ca="1">INDEX($AG$7:$AG$10,RANDBETWEEN(1,ROWS($AG$7:$AG$10)))</f>
        <v>&gt;65</v>
      </c>
      <c r="M905" t="str" cm="1">
        <f t="array" aca="1" ref="M905" ca="1">INDEX(data_generation!$AI$7:$AI$9,RANDBETWEEN(1,ROWS(data_generation!$AI$7:$AI$9)))</f>
        <v>Male</v>
      </c>
      <c r="N905" t="str" cm="1">
        <f t="array" aca="1" ref="N905" ca="1">INDEX($AK$7:$AK$9,RANDBETWEEN(1,ROWS($AK$7:$AK$9)))</f>
        <v>Above $1000</v>
      </c>
      <c r="O905" t="str" cm="1">
        <f t="array" aca="1" ref="O905" ca="1">INDEX($AM$7:$AM$12,RANDBETWEEN(1,ROWS($AM$7:$AM$12)))</f>
        <v>IL</v>
      </c>
      <c r="P905" s="6"/>
      <c r="Q905" s="6"/>
      <c r="S905">
        <f t="shared" ca="1" si="59"/>
        <v>0.57895298347002866</v>
      </c>
      <c r="T905" s="5">
        <f t="shared" ca="1" si="60"/>
        <v>0.5915767525546034</v>
      </c>
      <c r="U905">
        <v>100899</v>
      </c>
      <c r="Y905" s="8">
        <v>10899</v>
      </c>
    </row>
    <row r="906" spans="1:25" x14ac:dyDescent="0.25">
      <c r="A906" cm="1">
        <f t="array" aca="1" ref="A906" ca="1">INDEX($U$7:$U$50006, RANK(T906,$T$7:$T$50006), 1)</f>
        <v>100444</v>
      </c>
      <c r="B906" cm="1">
        <f t="array" aca="1" ref="B906" ca="1">INDEX($Y$7:$Y$50006, RANK(T906,$T$7:$T$50006), 1)</f>
        <v>10444</v>
      </c>
      <c r="C906" t="str">
        <f t="shared" ca="1" si="57"/>
        <v>AB</v>
      </c>
      <c r="D906" t="str">
        <f t="shared" ca="1" si="58"/>
        <v>Circle</v>
      </c>
      <c r="E906" cm="1">
        <f t="array" aca="1" ref="E906" ca="1">INDEX($Z$7:$Z$46,RANDBETWEEN(1,ROWS($Z$7:$Z$46)))</f>
        <v>2023</v>
      </c>
      <c r="F906" cm="1">
        <f t="array" aca="1" ref="F906" ca="1">INDEX($AB$7:$AB$126,RANDBETWEEN(1,ROWS($AB$7:$AB$126)))</f>
        <v>91</v>
      </c>
      <c r="G906">
        <f ca="1">IF(_xlfn.NORM.INV(T906,$R$7,$R$8)&lt;0,0,_xlfn.NORM.INV(T906,$R$7,$R$8))*VLOOKUP(C906,$V$7:$W$10,2,FALSE)</f>
        <v>56.265852409610531</v>
      </c>
      <c r="H906" s="6">
        <f ca="1">G906*VLOOKUP(C906,$V$7:$X$12,3,FALSE)</f>
        <v>140.66463102402633</v>
      </c>
      <c r="I906" t="str" cm="1">
        <f t="array" aca="1" ref="I906" ca="1">INDEX(data_generation!$AD$7:$AD$9,RANDBETWEEN(1,ROWS(data_generation!$AD$7:$AD$9)))</f>
        <v>Disloyal</v>
      </c>
      <c r="J906" t="str" cm="1">
        <f t="array" aca="1" ref="J906" ca="1">INDEX(data_generation!$AE$7:$AE$9,RANDBETWEEN(1,ROWS(data_generation!$AE$7:$AE$9)))</f>
        <v>Home</v>
      </c>
      <c r="K906" t="b" cm="1">
        <f t="array" aca="1" ref="K906" ca="1">INDEX(data_generation!$AF$7:$AF$8,RANDBETWEEN(1,ROWS(data_generation!$AF$7:$AF$8)))</f>
        <v>1</v>
      </c>
      <c r="L906" t="str" cm="1">
        <f t="array" aca="1" ref="L906" ca="1">INDEX($AG$7:$AG$10,RANDBETWEEN(1,ROWS($AG$7:$AG$10)))</f>
        <v>26-45</v>
      </c>
      <c r="M906" t="str" cm="1">
        <f t="array" aca="1" ref="M906" ca="1">INDEX(data_generation!$AI$7:$AI$9,RANDBETWEEN(1,ROWS(data_generation!$AI$7:$AI$9)))</f>
        <v>Male</v>
      </c>
      <c r="N906" t="str" cm="1">
        <f t="array" aca="1" ref="N906" ca="1">INDEX($AK$7:$AK$9,RANDBETWEEN(1,ROWS($AK$7:$AK$9)))</f>
        <v>Above $1000</v>
      </c>
      <c r="O906" t="str" cm="1">
        <f t="array" aca="1" ref="O906" ca="1">INDEX($AM$7:$AM$12,RANDBETWEEN(1,ROWS($AM$7:$AM$12)))</f>
        <v>MO</v>
      </c>
      <c r="P906" s="6"/>
      <c r="Q906" s="6"/>
      <c r="S906">
        <f t="shared" ca="1" si="59"/>
        <v>5.7081439694875558E-2</v>
      </c>
      <c r="T906" s="5">
        <f t="shared" ca="1" si="60"/>
        <v>0.59938724444151847</v>
      </c>
      <c r="U906">
        <v>100900</v>
      </c>
      <c r="Y906" s="8">
        <v>10900</v>
      </c>
    </row>
    <row r="907" spans="1:25" x14ac:dyDescent="0.25">
      <c r="A907" cm="1">
        <f t="array" aca="1" ref="A907" ca="1">INDEX($U$7:$U$50006, RANK(T907,$T$7:$T$50006), 1)</f>
        <v>100455</v>
      </c>
      <c r="B907" cm="1">
        <f t="array" aca="1" ref="B907" ca="1">INDEX($Y$7:$Y$50006, RANK(T907,$T$7:$T$50006), 1)</f>
        <v>10455</v>
      </c>
      <c r="C907" t="str">
        <f t="shared" ca="1" si="57"/>
        <v>BC</v>
      </c>
      <c r="D907" t="str">
        <f t="shared" ca="1" si="58"/>
        <v>Square</v>
      </c>
      <c r="E907" cm="1">
        <f t="array" aca="1" ref="E907" ca="1">INDEX($Z$7:$Z$46,RANDBETWEEN(1,ROWS($Z$7:$Z$46)))</f>
        <v>2022</v>
      </c>
      <c r="F907" cm="1">
        <f t="array" aca="1" ref="F907" ca="1">INDEX($AB$7:$AB$126,RANDBETWEEN(1,ROWS($AB$7:$AB$126)))</f>
        <v>68</v>
      </c>
      <c r="G907">
        <f ca="1">IF(_xlfn.NORM.INV(T907,$R$7,$R$8)&lt;0,0,_xlfn.NORM.INV(T907,$R$7,$R$8))*VLOOKUP(C907,$V$7:$W$10,2,FALSE)</f>
        <v>3.1191410316308641</v>
      </c>
      <c r="H907" s="6">
        <f ca="1">G907*VLOOKUP(C907,$V$7:$X$12,3,FALSE)</f>
        <v>46.787115474462965</v>
      </c>
      <c r="I907" t="str" cm="1">
        <f t="array" aca="1" ref="I907" ca="1">INDEX(data_generation!$AD$7:$AD$9,RANDBETWEEN(1,ROWS(data_generation!$AD$7:$AD$9)))</f>
        <v>Loyal</v>
      </c>
      <c r="J907" t="str" cm="1">
        <f t="array" aca="1" ref="J907" ca="1">INDEX(data_generation!$AE$7:$AE$9,RANDBETWEEN(1,ROWS(data_generation!$AE$7:$AE$9)))</f>
        <v>Home</v>
      </c>
      <c r="K907" t="b" cm="1">
        <f t="array" aca="1" ref="K907" ca="1">INDEX(data_generation!$AF$7:$AF$8,RANDBETWEEN(1,ROWS(data_generation!$AF$7:$AF$8)))</f>
        <v>0</v>
      </c>
      <c r="L907" t="str" cm="1">
        <f t="array" aca="1" ref="L907" ca="1">INDEX($AG$7:$AG$10,RANDBETWEEN(1,ROWS($AG$7:$AG$10)))</f>
        <v>&lt;25</v>
      </c>
      <c r="M907" t="str" cm="1">
        <f t="array" aca="1" ref="M907" ca="1">INDEX(data_generation!$AI$7:$AI$9,RANDBETWEEN(1,ROWS(data_generation!$AI$7:$AI$9)))</f>
        <v>Other</v>
      </c>
      <c r="N907" t="str" cm="1">
        <f t="array" aca="1" ref="N907" ca="1">INDEX($AK$7:$AK$9,RANDBETWEEN(1,ROWS($AK$7:$AK$9)))</f>
        <v>Above $1000</v>
      </c>
      <c r="O907" t="str" cm="1">
        <f t="array" aca="1" ref="O907" ca="1">INDEX($AM$7:$AM$12,RANDBETWEEN(1,ROWS($AM$7:$AM$12)))</f>
        <v>IL</v>
      </c>
      <c r="P907" s="6"/>
      <c r="Q907" s="6"/>
      <c r="S907">
        <f t="shared" ca="1" si="59"/>
        <v>0.70535355944785449</v>
      </c>
      <c r="T907" s="5">
        <f t="shared" ca="1" si="60"/>
        <v>0.59416883390602804</v>
      </c>
      <c r="U907">
        <v>100901</v>
      </c>
      <c r="Y907" s="8">
        <v>10901</v>
      </c>
    </row>
    <row r="908" spans="1:25" x14ac:dyDescent="0.25">
      <c r="A908" cm="1">
        <f t="array" aca="1" ref="A908" ca="1">INDEX($U$7:$U$50006, RANK(T908,$T$7:$T$50006), 1)</f>
        <v>100235</v>
      </c>
      <c r="B908" cm="1">
        <f t="array" aca="1" ref="B908" ca="1">INDEX($Y$7:$Y$50006, RANK(T908,$T$7:$T$50006), 1)</f>
        <v>10235</v>
      </c>
      <c r="C908" t="str">
        <f t="shared" ca="1" si="57"/>
        <v>BC</v>
      </c>
      <c r="D908" t="str">
        <f t="shared" ca="1" si="58"/>
        <v>Square</v>
      </c>
      <c r="E908" cm="1">
        <f t="array" aca="1" ref="E908" ca="1">INDEX($Z$7:$Z$46,RANDBETWEEN(1,ROWS($Z$7:$Z$46)))</f>
        <v>2023</v>
      </c>
      <c r="F908" cm="1">
        <f t="array" aca="1" ref="F908" ca="1">INDEX($AB$7:$AB$126,RANDBETWEEN(1,ROWS($AB$7:$AB$126)))</f>
        <v>22</v>
      </c>
      <c r="G908">
        <f ca="1">IF(_xlfn.NORM.INV(T908,$R$7,$R$8)&lt;0,0,_xlfn.NORM.INV(T908,$R$7,$R$8))*VLOOKUP(C908,$V$7:$W$10,2,FALSE)</f>
        <v>3.3885257286605461</v>
      </c>
      <c r="H908" s="6">
        <f ca="1">G908*VLOOKUP(C908,$V$7:$X$12,3,FALSE)</f>
        <v>50.827885929908192</v>
      </c>
      <c r="I908" t="str" cm="1">
        <f t="array" aca="1" ref="I908" ca="1">INDEX(data_generation!$AD$7:$AD$9,RANDBETWEEN(1,ROWS(data_generation!$AD$7:$AD$9)))</f>
        <v>Disloyal</v>
      </c>
      <c r="J908" t="str" cm="1">
        <f t="array" aca="1" ref="J908" ca="1">INDEX(data_generation!$AE$7:$AE$9,RANDBETWEEN(1,ROWS(data_generation!$AE$7:$AE$9)))</f>
        <v>School</v>
      </c>
      <c r="K908" t="b" cm="1">
        <f t="array" aca="1" ref="K908" ca="1">INDEX(data_generation!$AF$7:$AF$8,RANDBETWEEN(1,ROWS(data_generation!$AF$7:$AF$8)))</f>
        <v>1</v>
      </c>
      <c r="L908" t="str" cm="1">
        <f t="array" aca="1" ref="L908" ca="1">INDEX($AG$7:$AG$10,RANDBETWEEN(1,ROWS($AG$7:$AG$10)))</f>
        <v>&lt;25</v>
      </c>
      <c r="M908" t="str" cm="1">
        <f t="array" aca="1" ref="M908" ca="1">INDEX(data_generation!$AI$7:$AI$9,RANDBETWEEN(1,ROWS(data_generation!$AI$7:$AI$9)))</f>
        <v>Other</v>
      </c>
      <c r="N908" t="str" cm="1">
        <f t="array" aca="1" ref="N908" ca="1">INDEX($AK$7:$AK$9,RANDBETWEEN(1,ROWS($AK$7:$AK$9)))</f>
        <v>Above $1000</v>
      </c>
      <c r="O908" t="str" cm="1">
        <f t="array" aca="1" ref="O908" ca="1">INDEX($AM$7:$AM$12,RANDBETWEEN(1,ROWS($AM$7:$AM$12)))</f>
        <v>MN</v>
      </c>
      <c r="P908" s="6"/>
      <c r="Q908" s="6"/>
      <c r="S908">
        <f t="shared" ca="1" si="59"/>
        <v>0.19881564495135584</v>
      </c>
      <c r="T908" s="5">
        <f t="shared" ca="1" si="60"/>
        <v>0.78143579409017494</v>
      </c>
      <c r="U908">
        <v>100902</v>
      </c>
      <c r="Y908" s="8">
        <v>10902</v>
      </c>
    </row>
    <row r="909" spans="1:25" x14ac:dyDescent="0.25">
      <c r="A909" cm="1">
        <f t="array" aca="1" ref="A909" ca="1">INDEX($U$7:$U$50006, RANK(T909,$T$7:$T$50006), 1)</f>
        <v>100590</v>
      </c>
      <c r="B909" cm="1">
        <f t="array" aca="1" ref="B909" ca="1">INDEX($Y$7:$Y$50006, RANK(T909,$T$7:$T$50006), 1)</f>
        <v>10590</v>
      </c>
      <c r="C909" t="str">
        <f t="shared" ca="1" si="57"/>
        <v>BC</v>
      </c>
      <c r="D909" t="str">
        <f t="shared" ca="1" si="58"/>
        <v>Square</v>
      </c>
      <c r="E909" cm="1">
        <f t="array" aca="1" ref="E909" ca="1">INDEX($Z$7:$Z$46,RANDBETWEEN(1,ROWS($Z$7:$Z$46)))</f>
        <v>2023</v>
      </c>
      <c r="F909" cm="1">
        <f t="array" aca="1" ref="F909" ca="1">INDEX($AB$7:$AB$126,RANDBETWEEN(1,ROWS($AB$7:$AB$126)))</f>
        <v>98</v>
      </c>
      <c r="G909">
        <f ca="1">IF(_xlfn.NORM.INV(T909,$R$7,$R$8)&lt;0,0,_xlfn.NORM.INV(T909,$R$7,$R$8))*VLOOKUP(C909,$V$7:$W$10,2,FALSE)</f>
        <v>2.9571656528300547</v>
      </c>
      <c r="H909" s="6">
        <f ca="1">G909*VLOOKUP(C909,$V$7:$X$12,3,FALSE)</f>
        <v>44.357484792450819</v>
      </c>
      <c r="I909" t="str" cm="1">
        <f t="array" aca="1" ref="I909" ca="1">INDEX(data_generation!$AD$7:$AD$9,RANDBETWEEN(1,ROWS(data_generation!$AD$7:$AD$9)))</f>
        <v>Uncommited</v>
      </c>
      <c r="J909" t="str" cm="1">
        <f t="array" aca="1" ref="J909" ca="1">INDEX(data_generation!$AE$7:$AE$9,RANDBETWEEN(1,ROWS(data_generation!$AE$7:$AE$9)))</f>
        <v>School</v>
      </c>
      <c r="K909" t="b" cm="1">
        <f t="array" aca="1" ref="K909" ca="1">INDEX(data_generation!$AF$7:$AF$8,RANDBETWEEN(1,ROWS(data_generation!$AF$7:$AF$8)))</f>
        <v>0</v>
      </c>
      <c r="L909" t="str" cm="1">
        <f t="array" aca="1" ref="L909" ca="1">INDEX($AG$7:$AG$10,RANDBETWEEN(1,ROWS($AG$7:$AG$10)))</f>
        <v>46-65</v>
      </c>
      <c r="M909" t="str" cm="1">
        <f t="array" aca="1" ref="M909" ca="1">INDEX(data_generation!$AI$7:$AI$9,RANDBETWEEN(1,ROWS(data_generation!$AI$7:$AI$9)))</f>
        <v>Male</v>
      </c>
      <c r="N909" t="str" cm="1">
        <f t="array" aca="1" ref="N909" ca="1">INDEX($AK$7:$AK$9,RANDBETWEEN(1,ROWS($AK$7:$AK$9)))</f>
        <v>Above $1000</v>
      </c>
      <c r="O909" t="str" cm="1">
        <f t="array" aca="1" ref="O909" ca="1">INDEX($AM$7:$AM$12,RANDBETWEEN(1,ROWS($AM$7:$AM$12)))</f>
        <v>IA</v>
      </c>
      <c r="P909" s="6"/>
      <c r="Q909" s="6"/>
      <c r="S909">
        <f t="shared" ca="1" si="59"/>
        <v>0.4092951636360227</v>
      </c>
      <c r="T909" s="5">
        <f t="shared" ca="1" si="60"/>
        <v>0.46586489445396362</v>
      </c>
      <c r="U909">
        <v>100903</v>
      </c>
      <c r="Y909" s="8">
        <v>10903</v>
      </c>
    </row>
    <row r="910" spans="1:25" x14ac:dyDescent="0.25">
      <c r="A910" cm="1">
        <f t="array" aca="1" ref="A910" ca="1">INDEX($U$7:$U$50006, RANK(T910,$T$7:$T$50006), 1)</f>
        <v>100396</v>
      </c>
      <c r="B910" cm="1">
        <f t="array" aca="1" ref="B910" ca="1">INDEX($Y$7:$Y$50006, RANK(T910,$T$7:$T$50006), 1)</f>
        <v>10396</v>
      </c>
      <c r="C910" t="str">
        <f t="shared" ca="1" si="57"/>
        <v>AB</v>
      </c>
      <c r="D910" t="str">
        <f t="shared" ca="1" si="58"/>
        <v>Circle</v>
      </c>
      <c r="E910" cm="1">
        <f t="array" aca="1" ref="E910" ca="1">INDEX($Z$7:$Z$46,RANDBETWEEN(1,ROWS($Z$7:$Z$46)))</f>
        <v>2014</v>
      </c>
      <c r="F910" cm="1">
        <f t="array" aca="1" ref="F910" ca="1">INDEX($AB$7:$AB$126,RANDBETWEEN(1,ROWS($AB$7:$AB$126)))</f>
        <v>61</v>
      </c>
      <c r="G910">
        <f ca="1">IF(_xlfn.NORM.INV(T910,$R$7,$R$8)&lt;0,0,_xlfn.NORM.INV(T910,$R$7,$R$8))*VLOOKUP(C910,$V$7:$W$10,2,FALSE)</f>
        <v>57.25123497690349</v>
      </c>
      <c r="H910" s="6">
        <f ca="1">G910*VLOOKUP(C910,$V$7:$X$12,3,FALSE)</f>
        <v>143.12808744225873</v>
      </c>
      <c r="I910" t="str" cm="1">
        <f t="array" aca="1" ref="I910" ca="1">INDEX(data_generation!$AD$7:$AD$9,RANDBETWEEN(1,ROWS(data_generation!$AD$7:$AD$9)))</f>
        <v>Disloyal</v>
      </c>
      <c r="J910" t="str" cm="1">
        <f t="array" aca="1" ref="J910" ca="1">INDEX(data_generation!$AE$7:$AE$9,RANDBETWEEN(1,ROWS(data_generation!$AE$7:$AE$9)))</f>
        <v>Home</v>
      </c>
      <c r="K910" t="b" cm="1">
        <f t="array" aca="1" ref="K910" ca="1">INDEX(data_generation!$AF$7:$AF$8,RANDBETWEEN(1,ROWS(data_generation!$AF$7:$AF$8)))</f>
        <v>0</v>
      </c>
      <c r="L910" t="str" cm="1">
        <f t="array" aca="1" ref="L910" ca="1">INDEX($AG$7:$AG$10,RANDBETWEEN(1,ROWS($AG$7:$AG$10)))</f>
        <v>&lt;25</v>
      </c>
      <c r="M910" t="str" cm="1">
        <f t="array" aca="1" ref="M910" ca="1">INDEX(data_generation!$AI$7:$AI$9,RANDBETWEEN(1,ROWS(data_generation!$AI$7:$AI$9)))</f>
        <v>Female</v>
      </c>
      <c r="N910" t="str" cm="1">
        <f t="array" aca="1" ref="N910" ca="1">INDEX($AK$7:$AK$9,RANDBETWEEN(1,ROWS($AK$7:$AK$9)))</f>
        <v>Under $500</v>
      </c>
      <c r="O910" t="str" cm="1">
        <f t="array" aca="1" ref="O910" ca="1">INDEX($AM$7:$AM$12,RANDBETWEEN(1,ROWS($AM$7:$AM$12)))</f>
        <v>MO</v>
      </c>
      <c r="P910" s="6"/>
      <c r="Q910" s="6"/>
      <c r="S910">
        <f t="shared" ca="1" si="59"/>
        <v>0.79836595263445398</v>
      </c>
      <c r="T910" s="5">
        <f t="shared" ca="1" si="60"/>
        <v>0.64104309234364765</v>
      </c>
      <c r="U910">
        <v>100904</v>
      </c>
      <c r="Y910" s="8">
        <v>10904</v>
      </c>
    </row>
    <row r="911" spans="1:25" x14ac:dyDescent="0.25">
      <c r="A911" cm="1">
        <f t="array" aca="1" ref="A911" ca="1">INDEX($U$7:$U$50006, RANK(T911,$T$7:$T$50006), 1)</f>
        <v>100688</v>
      </c>
      <c r="B911" cm="1">
        <f t="array" aca="1" ref="B911" ca="1">INDEX($Y$7:$Y$50006, RANK(T911,$T$7:$T$50006), 1)</f>
        <v>10688</v>
      </c>
      <c r="C911" t="str">
        <f t="shared" ca="1" si="57"/>
        <v>BC</v>
      </c>
      <c r="D911" t="str">
        <f t="shared" ca="1" si="58"/>
        <v>Square</v>
      </c>
      <c r="E911" cm="1">
        <f t="array" aca="1" ref="E911" ca="1">INDEX($Z$7:$Z$46,RANDBETWEEN(1,ROWS($Z$7:$Z$46)))</f>
        <v>2023</v>
      </c>
      <c r="F911" cm="1">
        <f t="array" aca="1" ref="F911" ca="1">INDEX($AB$7:$AB$126,RANDBETWEEN(1,ROWS($AB$7:$AB$126)))</f>
        <v>22</v>
      </c>
      <c r="G911">
        <f ca="1">IF(_xlfn.NORM.INV(T911,$R$7,$R$8)&lt;0,0,_xlfn.NORM.INV(T911,$R$7,$R$8))*VLOOKUP(C911,$V$7:$W$10,2,FALSE)</f>
        <v>2.8544695091739611</v>
      </c>
      <c r="H911" s="6">
        <f ca="1">G911*VLOOKUP(C911,$V$7:$X$12,3,FALSE)</f>
        <v>42.817042637609418</v>
      </c>
      <c r="I911" t="str" cm="1">
        <f t="array" aca="1" ref="I911" ca="1">INDEX(data_generation!$AD$7:$AD$9,RANDBETWEEN(1,ROWS(data_generation!$AD$7:$AD$9)))</f>
        <v>Disloyal</v>
      </c>
      <c r="J911" t="str" cm="1">
        <f t="array" aca="1" ref="J911" ca="1">INDEX(data_generation!$AE$7:$AE$9,RANDBETWEEN(1,ROWS(data_generation!$AE$7:$AE$9)))</f>
        <v>Home</v>
      </c>
      <c r="K911" t="b" cm="1">
        <f t="array" aca="1" ref="K911" ca="1">INDEX(data_generation!$AF$7:$AF$8,RANDBETWEEN(1,ROWS(data_generation!$AF$7:$AF$8)))</f>
        <v>1</v>
      </c>
      <c r="L911" t="str" cm="1">
        <f t="array" aca="1" ref="L911" ca="1">INDEX($AG$7:$AG$10,RANDBETWEEN(1,ROWS($AG$7:$AG$10)))</f>
        <v>&lt;25</v>
      </c>
      <c r="M911" t="str" cm="1">
        <f t="array" aca="1" ref="M911" ca="1">INDEX(data_generation!$AI$7:$AI$9,RANDBETWEEN(1,ROWS(data_generation!$AI$7:$AI$9)))</f>
        <v>Other</v>
      </c>
      <c r="N911" t="str" cm="1">
        <f t="array" aca="1" ref="N911" ca="1">INDEX($AK$7:$AK$9,RANDBETWEEN(1,ROWS($AK$7:$AK$9)))</f>
        <v>Under $500</v>
      </c>
      <c r="O911" t="str" cm="1">
        <f t="array" aca="1" ref="O911" ca="1">INDEX($AM$7:$AM$12,RANDBETWEEN(1,ROWS($AM$7:$AM$12)))</f>
        <v>IN</v>
      </c>
      <c r="P911" s="6"/>
      <c r="Q911" s="6"/>
      <c r="S911">
        <f t="shared" ca="1" si="59"/>
        <v>0.3566360215426565</v>
      </c>
      <c r="T911" s="5">
        <f t="shared" ca="1" si="60"/>
        <v>0.38550234036523723</v>
      </c>
      <c r="U911">
        <v>100905</v>
      </c>
      <c r="Y911" s="8">
        <v>10905</v>
      </c>
    </row>
    <row r="912" spans="1:25" x14ac:dyDescent="0.25">
      <c r="A912" cm="1">
        <f t="array" aca="1" ref="A912" ca="1">INDEX($U$7:$U$50006, RANK(T912,$T$7:$T$50006), 1)</f>
        <v>100135</v>
      </c>
      <c r="B912" cm="1">
        <f t="array" aca="1" ref="B912" ca="1">INDEX($Y$7:$Y$50006, RANK(T912,$T$7:$T$50006), 1)</f>
        <v>10135</v>
      </c>
      <c r="C912" t="str">
        <f t="shared" ca="1" si="57"/>
        <v>BC</v>
      </c>
      <c r="D912" t="str">
        <f t="shared" ca="1" si="58"/>
        <v>Square</v>
      </c>
      <c r="E912" cm="1">
        <f t="array" aca="1" ref="E912" ca="1">INDEX($Z$7:$Z$46,RANDBETWEEN(1,ROWS($Z$7:$Z$46)))</f>
        <v>2022</v>
      </c>
      <c r="F912" cm="1">
        <f t="array" aca="1" ref="F912" ca="1">INDEX($AB$7:$AB$126,RANDBETWEEN(1,ROWS($AB$7:$AB$126)))</f>
        <v>60</v>
      </c>
      <c r="G912">
        <f ca="1">IF(_xlfn.NORM.INV(T912,$R$7,$R$8)&lt;0,0,_xlfn.NORM.INV(T912,$R$7,$R$8))*VLOOKUP(C912,$V$7:$W$10,2,FALSE)</f>
        <v>3.577310867221553</v>
      </c>
      <c r="H912" s="6">
        <f ca="1">G912*VLOOKUP(C912,$V$7:$X$12,3,FALSE)</f>
        <v>53.659663008323292</v>
      </c>
      <c r="I912" t="str" cm="1">
        <f t="array" aca="1" ref="I912" ca="1">INDEX(data_generation!$AD$7:$AD$9,RANDBETWEEN(1,ROWS(data_generation!$AD$7:$AD$9)))</f>
        <v>Loyal</v>
      </c>
      <c r="J912" t="str" cm="1">
        <f t="array" aca="1" ref="J912" ca="1">INDEX(data_generation!$AE$7:$AE$9,RANDBETWEEN(1,ROWS(data_generation!$AE$7:$AE$9)))</f>
        <v>School</v>
      </c>
      <c r="K912" t="b" cm="1">
        <f t="array" aca="1" ref="K912" ca="1">INDEX(data_generation!$AF$7:$AF$8,RANDBETWEEN(1,ROWS(data_generation!$AF$7:$AF$8)))</f>
        <v>0</v>
      </c>
      <c r="L912" t="str" cm="1">
        <f t="array" aca="1" ref="L912" ca="1">INDEX($AG$7:$AG$10,RANDBETWEEN(1,ROWS($AG$7:$AG$10)))</f>
        <v>26-45</v>
      </c>
      <c r="M912" t="str" cm="1">
        <f t="array" aca="1" ref="M912" ca="1">INDEX(data_generation!$AI$7:$AI$9,RANDBETWEEN(1,ROWS(data_generation!$AI$7:$AI$9)))</f>
        <v>Female</v>
      </c>
      <c r="N912" t="str" cm="1">
        <f t="array" aca="1" ref="N912" ca="1">INDEX($AK$7:$AK$9,RANDBETWEEN(1,ROWS($AK$7:$AK$9)))</f>
        <v>$500-$1000</v>
      </c>
      <c r="O912" t="str" cm="1">
        <f t="array" aca="1" ref="O912" ca="1">INDEX($AM$7:$AM$12,RANDBETWEEN(1,ROWS($AM$7:$AM$12)))</f>
        <v>WI</v>
      </c>
      <c r="P912" s="6"/>
      <c r="Q912" s="6"/>
      <c r="S912">
        <f t="shared" ca="1" si="59"/>
        <v>0.75428273645847066</v>
      </c>
      <c r="T912" s="5">
        <f t="shared" ca="1" si="60"/>
        <v>0.87587731884929965</v>
      </c>
      <c r="U912">
        <v>100906</v>
      </c>
      <c r="Y912" s="8">
        <v>10906</v>
      </c>
    </row>
    <row r="913" spans="1:25" x14ac:dyDescent="0.25">
      <c r="A913" cm="1">
        <f t="array" aca="1" ref="A913" ca="1">INDEX($U$7:$U$50006, RANK(T913,$T$7:$T$50006), 1)</f>
        <v>100637</v>
      </c>
      <c r="B913" cm="1">
        <f t="array" aca="1" ref="B913" ca="1">INDEX($Y$7:$Y$50006, RANK(T913,$T$7:$T$50006), 1)</f>
        <v>10637</v>
      </c>
      <c r="C913" t="str">
        <f t="shared" ca="1" si="57"/>
        <v>AB</v>
      </c>
      <c r="D913" t="str">
        <f t="shared" ca="1" si="58"/>
        <v>Circle</v>
      </c>
      <c r="E913" cm="1">
        <f t="array" aca="1" ref="E913" ca="1">INDEX($Z$7:$Z$46,RANDBETWEEN(1,ROWS($Z$7:$Z$46)))</f>
        <v>2023</v>
      </c>
      <c r="F913" cm="1">
        <f t="array" aca="1" ref="F913" ca="1">INDEX($AB$7:$AB$126,RANDBETWEEN(1,ROWS($AB$7:$AB$126)))</f>
        <v>59</v>
      </c>
      <c r="G913">
        <f ca="1">IF(_xlfn.NORM.INV(T913,$R$7,$R$8)&lt;0,0,_xlfn.NORM.INV(T913,$R$7,$R$8))*VLOOKUP(C913,$V$7:$W$10,2,FALSE)</f>
        <v>52.363746102338595</v>
      </c>
      <c r="H913" s="6">
        <f ca="1">G913*VLOOKUP(C913,$V$7:$X$12,3,FALSE)</f>
        <v>130.9093652558465</v>
      </c>
      <c r="I913" t="str" cm="1">
        <f t="array" aca="1" ref="I913" ca="1">INDEX(data_generation!$AD$7:$AD$9,RANDBETWEEN(1,ROWS(data_generation!$AD$7:$AD$9)))</f>
        <v>Disloyal</v>
      </c>
      <c r="J913" t="str" cm="1">
        <f t="array" aca="1" ref="J913" ca="1">INDEX(data_generation!$AE$7:$AE$9,RANDBETWEEN(1,ROWS(data_generation!$AE$7:$AE$9)))</f>
        <v>Work</v>
      </c>
      <c r="K913" t="b" cm="1">
        <f t="array" aca="1" ref="K913" ca="1">INDEX(data_generation!$AF$7:$AF$8,RANDBETWEEN(1,ROWS(data_generation!$AF$7:$AF$8)))</f>
        <v>0</v>
      </c>
      <c r="L913" t="str" cm="1">
        <f t="array" aca="1" ref="L913" ca="1">INDEX($AG$7:$AG$10,RANDBETWEEN(1,ROWS($AG$7:$AG$10)))</f>
        <v>46-65</v>
      </c>
      <c r="M913" t="str" cm="1">
        <f t="array" aca="1" ref="M913" ca="1">INDEX(data_generation!$AI$7:$AI$9,RANDBETWEEN(1,ROWS(data_generation!$AI$7:$AI$9)))</f>
        <v>Male</v>
      </c>
      <c r="N913" t="str" cm="1">
        <f t="array" aca="1" ref="N913" ca="1">INDEX($AK$7:$AK$9,RANDBETWEEN(1,ROWS($AK$7:$AK$9)))</f>
        <v>$500-$1000</v>
      </c>
      <c r="O913" t="str" cm="1">
        <f t="array" aca="1" ref="O913" ca="1">INDEX($AM$7:$AM$12,RANDBETWEEN(1,ROWS($AM$7:$AM$12)))</f>
        <v>WI</v>
      </c>
      <c r="P913" s="6"/>
      <c r="Q913" s="6"/>
      <c r="S913">
        <f t="shared" ca="1" si="59"/>
        <v>0.17829836740994409</v>
      </c>
      <c r="T913" s="5">
        <f t="shared" ca="1" si="60"/>
        <v>0.42786749230190679</v>
      </c>
      <c r="U913">
        <v>100907</v>
      </c>
      <c r="Y913" s="8">
        <v>10907</v>
      </c>
    </row>
    <row r="914" spans="1:25" x14ac:dyDescent="0.25">
      <c r="A914" cm="1">
        <f t="array" aca="1" ref="A914" ca="1">INDEX($U$7:$U$50006, RANK(T914,$T$7:$T$50006), 1)</f>
        <v>100380</v>
      </c>
      <c r="B914" cm="1">
        <f t="array" aca="1" ref="B914" ca="1">INDEX($Y$7:$Y$50006, RANK(T914,$T$7:$T$50006), 1)</f>
        <v>10380</v>
      </c>
      <c r="C914" t="str">
        <f t="shared" ca="1" si="57"/>
        <v>BC</v>
      </c>
      <c r="D914" t="str">
        <f t="shared" ca="1" si="58"/>
        <v>Square</v>
      </c>
      <c r="E914" cm="1">
        <f t="array" aca="1" ref="E914" ca="1">INDEX($Z$7:$Z$46,RANDBETWEEN(1,ROWS($Z$7:$Z$46)))</f>
        <v>2021</v>
      </c>
      <c r="F914" cm="1">
        <f t="array" aca="1" ref="F914" ca="1">INDEX($AB$7:$AB$126,RANDBETWEEN(1,ROWS($AB$7:$AB$126)))</f>
        <v>119</v>
      </c>
      <c r="G914">
        <f ca="1">IF(_xlfn.NORM.INV(T914,$R$7,$R$8)&lt;0,0,_xlfn.NORM.INV(T914,$R$7,$R$8))*VLOOKUP(C914,$V$7:$W$10,2,FALSE)</f>
        <v>3.1981082793691074</v>
      </c>
      <c r="H914" s="6">
        <f ca="1">G914*VLOOKUP(C914,$V$7:$X$12,3,FALSE)</f>
        <v>47.971624190536609</v>
      </c>
      <c r="I914" t="str" cm="1">
        <f t="array" aca="1" ref="I914" ca="1">INDEX(data_generation!$AD$7:$AD$9,RANDBETWEEN(1,ROWS(data_generation!$AD$7:$AD$9)))</f>
        <v>Uncommited</v>
      </c>
      <c r="J914" t="str" cm="1">
        <f t="array" aca="1" ref="J914" ca="1">INDEX(data_generation!$AE$7:$AE$9,RANDBETWEEN(1,ROWS(data_generation!$AE$7:$AE$9)))</f>
        <v>School</v>
      </c>
      <c r="K914" t="b" cm="1">
        <f t="array" aca="1" ref="K914" ca="1">INDEX(data_generation!$AF$7:$AF$8,RANDBETWEEN(1,ROWS(data_generation!$AF$7:$AF$8)))</f>
        <v>1</v>
      </c>
      <c r="L914" t="str" cm="1">
        <f t="array" aca="1" ref="L914" ca="1">INDEX($AG$7:$AG$10,RANDBETWEEN(1,ROWS($AG$7:$AG$10)))</f>
        <v>46-65</v>
      </c>
      <c r="M914" t="str" cm="1">
        <f t="array" aca="1" ref="M914" ca="1">INDEX(data_generation!$AI$7:$AI$9,RANDBETWEEN(1,ROWS(data_generation!$AI$7:$AI$9)))</f>
        <v>Female</v>
      </c>
      <c r="N914" t="str" cm="1">
        <f t="array" aca="1" ref="N914" ca="1">INDEX($AK$7:$AK$9,RANDBETWEEN(1,ROWS($AK$7:$AK$9)))</f>
        <v>Above $1000</v>
      </c>
      <c r="O914" t="str" cm="1">
        <f t="array" aca="1" ref="O914" ca="1">INDEX($AM$7:$AM$12,RANDBETWEEN(1,ROWS($AM$7:$AM$12)))</f>
        <v>IL</v>
      </c>
      <c r="P914" s="6"/>
      <c r="Q914" s="6"/>
      <c r="S914">
        <f t="shared" ca="1" si="59"/>
        <v>3.5413512159860328E-2</v>
      </c>
      <c r="T914" s="5">
        <f t="shared" ca="1" si="60"/>
        <v>0.65402736164657627</v>
      </c>
      <c r="U914">
        <v>100908</v>
      </c>
      <c r="Y914" s="8">
        <v>10908</v>
      </c>
    </row>
    <row r="915" spans="1:25" x14ac:dyDescent="0.25">
      <c r="A915" cm="1">
        <f t="array" aca="1" ref="A915" ca="1">INDEX($U$7:$U$50006, RANK(T915,$T$7:$T$50006), 1)</f>
        <v>100293</v>
      </c>
      <c r="B915" cm="1">
        <f t="array" aca="1" ref="B915" ca="1">INDEX($Y$7:$Y$50006, RANK(T915,$T$7:$T$50006), 1)</f>
        <v>10293</v>
      </c>
      <c r="C915" t="str">
        <f t="shared" ca="1" si="57"/>
        <v>BB</v>
      </c>
      <c r="D915" t="str">
        <f t="shared" ca="1" si="58"/>
        <v>Circle</v>
      </c>
      <c r="E915" cm="1">
        <f t="array" aca="1" ref="E915" ca="1">INDEX($Z$7:$Z$46,RANDBETWEEN(1,ROWS($Z$7:$Z$46)))</f>
        <v>2022</v>
      </c>
      <c r="F915" cm="1">
        <f t="array" aca="1" ref="F915" ca="1">INDEX($AB$7:$AB$126,RANDBETWEEN(1,ROWS($AB$7:$AB$126)))</f>
        <v>34</v>
      </c>
      <c r="G915">
        <f ca="1">IF(_xlfn.NORM.INV(T915,$R$7,$R$8)&lt;0,0,_xlfn.NORM.INV(T915,$R$7,$R$8))*VLOOKUP(C915,$V$7:$W$10,2,FALSE)</f>
        <v>29.897209733504468</v>
      </c>
      <c r="H915" s="6">
        <f ca="1">G915*VLOOKUP(C915,$V$7:$X$12,3,FALSE)</f>
        <v>298.97209733504468</v>
      </c>
      <c r="I915" t="str" cm="1">
        <f t="array" aca="1" ref="I915" ca="1">INDEX(data_generation!$AD$7:$AD$9,RANDBETWEEN(1,ROWS(data_generation!$AD$7:$AD$9)))</f>
        <v>Uncommited</v>
      </c>
      <c r="J915" t="str" cm="1">
        <f t="array" aca="1" ref="J915" ca="1">INDEX(data_generation!$AE$7:$AE$9,RANDBETWEEN(1,ROWS(data_generation!$AE$7:$AE$9)))</f>
        <v>School</v>
      </c>
      <c r="K915" t="b" cm="1">
        <f t="array" aca="1" ref="K915" ca="1">INDEX(data_generation!$AF$7:$AF$8,RANDBETWEEN(1,ROWS(data_generation!$AF$7:$AF$8)))</f>
        <v>1</v>
      </c>
      <c r="L915" t="str" cm="1">
        <f t="array" aca="1" ref="L915" ca="1">INDEX($AG$7:$AG$10,RANDBETWEEN(1,ROWS($AG$7:$AG$10)))</f>
        <v>&gt;65</v>
      </c>
      <c r="M915" t="str" cm="1">
        <f t="array" aca="1" ref="M915" ca="1">INDEX(data_generation!$AI$7:$AI$9,RANDBETWEEN(1,ROWS(data_generation!$AI$7:$AI$9)))</f>
        <v>Other</v>
      </c>
      <c r="N915" t="str" cm="1">
        <f t="array" aca="1" ref="N915" ca="1">INDEX($AK$7:$AK$9,RANDBETWEEN(1,ROWS($AK$7:$AK$9)))</f>
        <v>Above $1000</v>
      </c>
      <c r="O915" t="str" cm="1">
        <f t="array" aca="1" ref="O915" ca="1">INDEX($AM$7:$AM$12,RANDBETWEEN(1,ROWS($AM$7:$AM$12)))</f>
        <v>IN</v>
      </c>
      <c r="P915" s="6"/>
      <c r="Q915" s="6"/>
      <c r="S915">
        <f t="shared" ca="1" si="59"/>
        <v>0.41680675847100068</v>
      </c>
      <c r="T915" s="5">
        <f t="shared" ca="1" si="60"/>
        <v>0.74015534045484477</v>
      </c>
      <c r="U915">
        <v>100909</v>
      </c>
      <c r="Y915" s="8">
        <v>10909</v>
      </c>
    </row>
    <row r="916" spans="1:25" x14ac:dyDescent="0.25">
      <c r="A916" cm="1">
        <f t="array" aca="1" ref="A916" ca="1">INDEX($U$7:$U$50006, RANK(T916,$T$7:$T$50006), 1)</f>
        <v>100568</v>
      </c>
      <c r="B916" cm="1">
        <f t="array" aca="1" ref="B916" ca="1">INDEX($Y$7:$Y$50006, RANK(T916,$T$7:$T$50006), 1)</f>
        <v>10568</v>
      </c>
      <c r="C916" t="str">
        <f t="shared" ca="1" si="57"/>
        <v>AB</v>
      </c>
      <c r="D916" t="str">
        <f t="shared" ca="1" si="58"/>
        <v>Circle</v>
      </c>
      <c r="E916" cm="1">
        <f t="array" aca="1" ref="E916" ca="1">INDEX($Z$7:$Z$46,RANDBETWEEN(1,ROWS($Z$7:$Z$46)))</f>
        <v>2022</v>
      </c>
      <c r="F916" cm="1">
        <f t="array" aca="1" ref="F916" ca="1">INDEX($AB$7:$AB$126,RANDBETWEEN(1,ROWS($AB$7:$AB$126)))</f>
        <v>15</v>
      </c>
      <c r="G916">
        <f ca="1">IF(_xlfn.NORM.INV(T916,$R$7,$R$8)&lt;0,0,_xlfn.NORM.INV(T916,$R$7,$R$8))*VLOOKUP(C916,$V$7:$W$10,2,FALSE)</f>
        <v>53.598990759270144</v>
      </c>
      <c r="H916" s="6">
        <f ca="1">G916*VLOOKUP(C916,$V$7:$X$12,3,FALSE)</f>
        <v>133.99747689817536</v>
      </c>
      <c r="I916" t="str" cm="1">
        <f t="array" aca="1" ref="I916" ca="1">INDEX(data_generation!$AD$7:$AD$9,RANDBETWEEN(1,ROWS(data_generation!$AD$7:$AD$9)))</f>
        <v>Uncommited</v>
      </c>
      <c r="J916" t="str" cm="1">
        <f t="array" aca="1" ref="J916" ca="1">INDEX(data_generation!$AE$7:$AE$9,RANDBETWEEN(1,ROWS(data_generation!$AE$7:$AE$9)))</f>
        <v>Home</v>
      </c>
      <c r="K916" t="b" cm="1">
        <f t="array" aca="1" ref="K916" ca="1">INDEX(data_generation!$AF$7:$AF$8,RANDBETWEEN(1,ROWS(data_generation!$AF$7:$AF$8)))</f>
        <v>1</v>
      </c>
      <c r="L916" t="str" cm="1">
        <f t="array" aca="1" ref="L916" ca="1">INDEX($AG$7:$AG$10,RANDBETWEEN(1,ROWS($AG$7:$AG$10)))</f>
        <v>46-65</v>
      </c>
      <c r="M916" t="str" cm="1">
        <f t="array" aca="1" ref="M916" ca="1">INDEX(data_generation!$AI$7:$AI$9,RANDBETWEEN(1,ROWS(data_generation!$AI$7:$AI$9)))</f>
        <v>Female</v>
      </c>
      <c r="N916" t="str" cm="1">
        <f t="array" aca="1" ref="N916" ca="1">INDEX($AK$7:$AK$9,RANDBETWEEN(1,ROWS($AK$7:$AK$9)))</f>
        <v>Under $500</v>
      </c>
      <c r="O916" t="str" cm="1">
        <f t="array" aca="1" ref="O916" ca="1">INDEX($AM$7:$AM$12,RANDBETWEEN(1,ROWS($AM$7:$AM$12)))</f>
        <v>MO</v>
      </c>
      <c r="P916" s="6"/>
      <c r="Q916" s="6"/>
      <c r="S916">
        <f t="shared" ca="1" si="59"/>
        <v>0.23500018979901427</v>
      </c>
      <c r="T916" s="5">
        <f t="shared" ca="1" si="60"/>
        <v>0.48223037528362511</v>
      </c>
      <c r="U916">
        <v>100910</v>
      </c>
      <c r="Y916" s="8">
        <v>10910</v>
      </c>
    </row>
    <row r="917" spans="1:25" x14ac:dyDescent="0.25">
      <c r="A917" cm="1">
        <f t="array" aca="1" ref="A917" ca="1">INDEX($U$7:$U$50006, RANK(T917,$T$7:$T$50006), 1)</f>
        <v>100969</v>
      </c>
      <c r="B917" cm="1">
        <f t="array" aca="1" ref="B917" ca="1">INDEX($Y$7:$Y$50006, RANK(T917,$T$7:$T$50006), 1)</f>
        <v>10969</v>
      </c>
      <c r="C917" t="str">
        <f t="shared" ca="1" si="57"/>
        <v>BC</v>
      </c>
      <c r="D917" t="str">
        <f t="shared" ca="1" si="58"/>
        <v>Square</v>
      </c>
      <c r="E917" cm="1">
        <f t="array" aca="1" ref="E917" ca="1">INDEX($Z$7:$Z$46,RANDBETWEEN(1,ROWS($Z$7:$Z$46)))</f>
        <v>2023</v>
      </c>
      <c r="F917" cm="1">
        <f t="array" aca="1" ref="F917" ca="1">INDEX($AB$7:$AB$126,RANDBETWEEN(1,ROWS($AB$7:$AB$126)))</f>
        <v>26</v>
      </c>
      <c r="G917">
        <f ca="1">IF(_xlfn.NORM.INV(T917,$R$7,$R$8)&lt;0,0,_xlfn.NORM.INV(T917,$R$7,$R$8))*VLOOKUP(C917,$V$7:$W$10,2,FALSE)</f>
        <v>2.4671592117747134</v>
      </c>
      <c r="H917" s="6">
        <f ca="1">G917*VLOOKUP(C917,$V$7:$X$12,3,FALSE)</f>
        <v>37.007388176620701</v>
      </c>
      <c r="I917" t="str" cm="1">
        <f t="array" aca="1" ref="I917" ca="1">INDEX(data_generation!$AD$7:$AD$9,RANDBETWEEN(1,ROWS(data_generation!$AD$7:$AD$9)))</f>
        <v>Uncommited</v>
      </c>
      <c r="J917" t="str" cm="1">
        <f t="array" aca="1" ref="J917" ca="1">INDEX(data_generation!$AE$7:$AE$9,RANDBETWEEN(1,ROWS(data_generation!$AE$7:$AE$9)))</f>
        <v>School</v>
      </c>
      <c r="K917" t="b" cm="1">
        <f t="array" aca="1" ref="K917" ca="1">INDEX(data_generation!$AF$7:$AF$8,RANDBETWEEN(1,ROWS(data_generation!$AF$7:$AF$8)))</f>
        <v>1</v>
      </c>
      <c r="L917" t="str" cm="1">
        <f t="array" aca="1" ref="L917" ca="1">INDEX($AG$7:$AG$10,RANDBETWEEN(1,ROWS($AG$7:$AG$10)))</f>
        <v>26-45</v>
      </c>
      <c r="M917" t="str" cm="1">
        <f t="array" aca="1" ref="M917" ca="1">INDEX(data_generation!$AI$7:$AI$9,RANDBETWEEN(1,ROWS(data_generation!$AI$7:$AI$9)))</f>
        <v>Other</v>
      </c>
      <c r="N917" t="str" cm="1">
        <f t="array" aca="1" ref="N917" ca="1">INDEX($AK$7:$AK$9,RANDBETWEEN(1,ROWS($AK$7:$AK$9)))</f>
        <v>Under $500</v>
      </c>
      <c r="O917" t="str" cm="1">
        <f t="array" aca="1" ref="O917" ca="1">INDEX($AM$7:$AM$12,RANDBETWEEN(1,ROWS($AM$7:$AM$12)))</f>
        <v>IL</v>
      </c>
      <c r="P917" s="6"/>
      <c r="Q917" s="6"/>
      <c r="S917">
        <f t="shared" ca="1" si="59"/>
        <v>0.87539530272847199</v>
      </c>
      <c r="T917" s="5">
        <f t="shared" ca="1" si="60"/>
        <v>0.14328380435684929</v>
      </c>
      <c r="U917">
        <v>100911</v>
      </c>
      <c r="Y917" s="8">
        <v>10911</v>
      </c>
    </row>
    <row r="918" spans="1:25" x14ac:dyDescent="0.25">
      <c r="A918" cm="1">
        <f t="array" aca="1" ref="A918" ca="1">INDEX($U$7:$U$50006, RANK(T918,$T$7:$T$50006), 1)</f>
        <v>100680</v>
      </c>
      <c r="B918" cm="1">
        <f t="array" aca="1" ref="B918" ca="1">INDEX($Y$7:$Y$50006, RANK(T918,$T$7:$T$50006), 1)</f>
        <v>10680</v>
      </c>
      <c r="C918" t="str">
        <f t="shared" ca="1" si="57"/>
        <v>BC</v>
      </c>
      <c r="D918" t="str">
        <f t="shared" ca="1" si="58"/>
        <v>Square</v>
      </c>
      <c r="E918" cm="1">
        <f t="array" aca="1" ref="E918" ca="1">INDEX($Z$7:$Z$46,RANDBETWEEN(1,ROWS($Z$7:$Z$46)))</f>
        <v>2023</v>
      </c>
      <c r="F918" cm="1">
        <f t="array" aca="1" ref="F918" ca="1">INDEX($AB$7:$AB$126,RANDBETWEEN(1,ROWS($AB$7:$AB$126)))</f>
        <v>108</v>
      </c>
      <c r="G918">
        <f ca="1">IF(_xlfn.NORM.INV(T918,$R$7,$R$8)&lt;0,0,_xlfn.NORM.INV(T918,$R$7,$R$8))*VLOOKUP(C918,$V$7:$W$10,2,FALSE)</f>
        <v>2.8621998805110902</v>
      </c>
      <c r="H918" s="6">
        <f ca="1">G918*VLOOKUP(C918,$V$7:$X$12,3,FALSE)</f>
        <v>42.932998207666351</v>
      </c>
      <c r="I918" t="str" cm="1">
        <f t="array" aca="1" ref="I918" ca="1">INDEX(data_generation!$AD$7:$AD$9,RANDBETWEEN(1,ROWS(data_generation!$AD$7:$AD$9)))</f>
        <v>Disloyal</v>
      </c>
      <c r="J918" t="str" cm="1">
        <f t="array" aca="1" ref="J918" ca="1">INDEX(data_generation!$AE$7:$AE$9,RANDBETWEEN(1,ROWS(data_generation!$AE$7:$AE$9)))</f>
        <v>Home</v>
      </c>
      <c r="K918" t="b" cm="1">
        <f t="array" aca="1" ref="K918" ca="1">INDEX(data_generation!$AF$7:$AF$8,RANDBETWEEN(1,ROWS(data_generation!$AF$7:$AF$8)))</f>
        <v>1</v>
      </c>
      <c r="L918" t="str" cm="1">
        <f t="array" aca="1" ref="L918" ca="1">INDEX($AG$7:$AG$10,RANDBETWEEN(1,ROWS($AG$7:$AG$10)))</f>
        <v>26-45</v>
      </c>
      <c r="M918" t="str" cm="1">
        <f t="array" aca="1" ref="M918" ca="1">INDEX(data_generation!$AI$7:$AI$9,RANDBETWEEN(1,ROWS(data_generation!$AI$7:$AI$9)))</f>
        <v>Male</v>
      </c>
      <c r="N918" t="str" cm="1">
        <f t="array" aca="1" ref="N918" ca="1">INDEX($AK$7:$AK$9,RANDBETWEEN(1,ROWS($AK$7:$AK$9)))</f>
        <v>Above $1000</v>
      </c>
      <c r="O918" t="str" cm="1">
        <f t="array" aca="1" ref="O918" ca="1">INDEX($AM$7:$AM$12,RANDBETWEEN(1,ROWS($AM$7:$AM$12)))</f>
        <v>IA</v>
      </c>
      <c r="P918" s="6"/>
      <c r="Q918" s="6"/>
      <c r="S918">
        <f t="shared" ca="1" si="59"/>
        <v>0.72255509729343081</v>
      </c>
      <c r="T918" s="5">
        <f t="shared" ca="1" si="60"/>
        <v>0.39142756304656456</v>
      </c>
      <c r="U918">
        <v>100912</v>
      </c>
      <c r="Y918" s="8">
        <v>10912</v>
      </c>
    </row>
    <row r="919" spans="1:25" x14ac:dyDescent="0.25">
      <c r="A919" cm="1">
        <f t="array" aca="1" ref="A919" ca="1">INDEX($U$7:$U$50006, RANK(T919,$T$7:$T$50006), 1)</f>
        <v>100158</v>
      </c>
      <c r="B919" cm="1">
        <f t="array" aca="1" ref="B919" ca="1">INDEX($Y$7:$Y$50006, RANK(T919,$T$7:$T$50006), 1)</f>
        <v>10158</v>
      </c>
      <c r="C919" t="str">
        <f t="shared" ca="1" si="57"/>
        <v>BC</v>
      </c>
      <c r="D919" t="str">
        <f t="shared" ca="1" si="58"/>
        <v>Square</v>
      </c>
      <c r="E919" cm="1">
        <f t="array" aca="1" ref="E919" ca="1">INDEX($Z$7:$Z$46,RANDBETWEEN(1,ROWS($Z$7:$Z$46)))</f>
        <v>2023</v>
      </c>
      <c r="F919" cm="1">
        <f t="array" aca="1" ref="F919" ca="1">INDEX($AB$7:$AB$126,RANDBETWEEN(1,ROWS($AB$7:$AB$126)))</f>
        <v>85</v>
      </c>
      <c r="G919">
        <f ca="1">IF(_xlfn.NORM.INV(T919,$R$7,$R$8)&lt;0,0,_xlfn.NORM.INV(T919,$R$7,$R$8))*VLOOKUP(C919,$V$7:$W$10,2,FALSE)</f>
        <v>3.5275898754973412</v>
      </c>
      <c r="H919" s="6">
        <f ca="1">G919*VLOOKUP(C919,$V$7:$X$12,3,FALSE)</f>
        <v>52.913848132460117</v>
      </c>
      <c r="I919" t="str" cm="1">
        <f t="array" aca="1" ref="I919" ca="1">INDEX(data_generation!$AD$7:$AD$9,RANDBETWEEN(1,ROWS(data_generation!$AD$7:$AD$9)))</f>
        <v>Disloyal</v>
      </c>
      <c r="J919" t="str" cm="1">
        <f t="array" aca="1" ref="J919" ca="1">INDEX(data_generation!$AE$7:$AE$9,RANDBETWEEN(1,ROWS(data_generation!$AE$7:$AE$9)))</f>
        <v>Work</v>
      </c>
      <c r="K919" t="b" cm="1">
        <f t="array" aca="1" ref="K919" ca="1">INDEX(data_generation!$AF$7:$AF$8,RANDBETWEEN(1,ROWS(data_generation!$AF$7:$AF$8)))</f>
        <v>1</v>
      </c>
      <c r="L919" t="str" cm="1">
        <f t="array" aca="1" ref="L919" ca="1">INDEX($AG$7:$AG$10,RANDBETWEEN(1,ROWS($AG$7:$AG$10)))</f>
        <v>46-65</v>
      </c>
      <c r="M919" t="str" cm="1">
        <f t="array" aca="1" ref="M919" ca="1">INDEX(data_generation!$AI$7:$AI$9,RANDBETWEEN(1,ROWS(data_generation!$AI$7:$AI$9)))</f>
        <v>Male</v>
      </c>
      <c r="N919" t="str" cm="1">
        <f t="array" aca="1" ref="N919" ca="1">INDEX($AK$7:$AK$9,RANDBETWEEN(1,ROWS($AK$7:$AK$9)))</f>
        <v>Above $1000</v>
      </c>
      <c r="O919" t="str" cm="1">
        <f t="array" aca="1" ref="O919" ca="1">INDEX($AM$7:$AM$12,RANDBETWEEN(1,ROWS($AM$7:$AM$12)))</f>
        <v>IN</v>
      </c>
      <c r="P919" s="6"/>
      <c r="Q919" s="6"/>
      <c r="S919">
        <f t="shared" ca="1" si="59"/>
        <v>0.18541471312673952</v>
      </c>
      <c r="T919" s="5">
        <f t="shared" ca="1" si="60"/>
        <v>0.85432843838977301</v>
      </c>
      <c r="U919">
        <v>100913</v>
      </c>
      <c r="Y919" s="8">
        <v>10913</v>
      </c>
    </row>
    <row r="920" spans="1:25" x14ac:dyDescent="0.25">
      <c r="A920" cm="1">
        <f t="array" aca="1" ref="A920" ca="1">INDEX($U$7:$U$50006, RANK(T920,$T$7:$T$50006), 1)</f>
        <v>101012</v>
      </c>
      <c r="B920" cm="1">
        <f t="array" aca="1" ref="B920" ca="1">INDEX($Y$7:$Y$50006, RANK(T920,$T$7:$T$50006), 1)</f>
        <v>11012</v>
      </c>
      <c r="C920" t="str">
        <f t="shared" ca="1" si="57"/>
        <v>AB</v>
      </c>
      <c r="D920" t="str">
        <f t="shared" ca="1" si="58"/>
        <v>Circle</v>
      </c>
      <c r="E920" cm="1">
        <f t="array" aca="1" ref="E920" ca="1">INDEX($Z$7:$Z$46,RANDBETWEEN(1,ROWS($Z$7:$Z$46)))</f>
        <v>2023</v>
      </c>
      <c r="F920" cm="1">
        <f t="array" aca="1" ref="F920" ca="1">INDEX($AB$7:$AB$126,RANDBETWEEN(1,ROWS($AB$7:$AB$126)))</f>
        <v>55</v>
      </c>
      <c r="G920">
        <f ca="1">IF(_xlfn.NORM.INV(T920,$R$7,$R$8)&lt;0,0,_xlfn.NORM.INV(T920,$R$7,$R$8))*VLOOKUP(C920,$V$7:$W$10,2,FALSE)</f>
        <v>42.382651619478239</v>
      </c>
      <c r="H920" s="6">
        <f ca="1">G920*VLOOKUP(C920,$V$7:$X$12,3,FALSE)</f>
        <v>105.95662904869559</v>
      </c>
      <c r="I920" t="str" cm="1">
        <f t="array" aca="1" ref="I920" ca="1">INDEX(data_generation!$AD$7:$AD$9,RANDBETWEEN(1,ROWS(data_generation!$AD$7:$AD$9)))</f>
        <v>Uncommited</v>
      </c>
      <c r="J920" t="str" cm="1">
        <f t="array" aca="1" ref="J920" ca="1">INDEX(data_generation!$AE$7:$AE$9,RANDBETWEEN(1,ROWS(data_generation!$AE$7:$AE$9)))</f>
        <v>Home</v>
      </c>
      <c r="K920" t="b" cm="1">
        <f t="array" aca="1" ref="K920" ca="1">INDEX(data_generation!$AF$7:$AF$8,RANDBETWEEN(1,ROWS(data_generation!$AF$7:$AF$8)))</f>
        <v>1</v>
      </c>
      <c r="L920" t="str" cm="1">
        <f t="array" aca="1" ref="L920" ca="1">INDEX($AG$7:$AG$10,RANDBETWEEN(1,ROWS($AG$7:$AG$10)))</f>
        <v>&gt;65</v>
      </c>
      <c r="M920" t="str" cm="1">
        <f t="array" aca="1" ref="M920" ca="1">INDEX(data_generation!$AI$7:$AI$9,RANDBETWEEN(1,ROWS(data_generation!$AI$7:$AI$9)))</f>
        <v>Male</v>
      </c>
      <c r="N920" t="str" cm="1">
        <f t="array" aca="1" ref="N920" ca="1">INDEX($AK$7:$AK$9,RANDBETWEEN(1,ROWS($AK$7:$AK$9)))</f>
        <v>Under $500</v>
      </c>
      <c r="O920" t="str" cm="1">
        <f t="array" aca="1" ref="O920" ca="1">INDEX($AM$7:$AM$12,RANDBETWEEN(1,ROWS($AM$7:$AM$12)))</f>
        <v>MO</v>
      </c>
      <c r="P920" s="6"/>
      <c r="Q920" s="6"/>
      <c r="S920">
        <f t="shared" ca="1" si="59"/>
        <v>0.1718990644445777</v>
      </c>
      <c r="T920" s="5">
        <f t="shared" ca="1" si="60"/>
        <v>9.8383659756392072E-2</v>
      </c>
      <c r="U920">
        <v>100914</v>
      </c>
      <c r="Y920" s="8">
        <v>10914</v>
      </c>
    </row>
    <row r="921" spans="1:25" x14ac:dyDescent="0.25">
      <c r="A921" cm="1">
        <f t="array" aca="1" ref="A921" ca="1">INDEX($U$7:$U$50006, RANK(T921,$T$7:$T$50006), 1)</f>
        <v>100459</v>
      </c>
      <c r="B921" cm="1">
        <f t="array" aca="1" ref="B921" ca="1">INDEX($Y$7:$Y$50006, RANK(T921,$T$7:$T$50006), 1)</f>
        <v>10459</v>
      </c>
      <c r="C921" t="str">
        <f t="shared" ca="1" si="57"/>
        <v>AB</v>
      </c>
      <c r="D921" t="str">
        <f t="shared" ca="1" si="58"/>
        <v>Circle</v>
      </c>
      <c r="E921" cm="1">
        <f t="array" aca="1" ref="E921" ca="1">INDEX($Z$7:$Z$46,RANDBETWEEN(1,ROWS($Z$7:$Z$46)))</f>
        <v>2020</v>
      </c>
      <c r="F921" cm="1">
        <f t="array" aca="1" ref="F921" ca="1">INDEX($AB$7:$AB$126,RANDBETWEEN(1,ROWS($AB$7:$AB$126)))</f>
        <v>73</v>
      </c>
      <c r="G921">
        <f ca="1">IF(_xlfn.NORM.INV(T921,$R$7,$R$8)&lt;0,0,_xlfn.NORM.INV(T921,$R$7,$R$8))*VLOOKUP(C921,$V$7:$W$10,2,FALSE)</f>
        <v>56.028931955334208</v>
      </c>
      <c r="H921" s="6">
        <f ca="1">G921*VLOOKUP(C921,$V$7:$X$12,3,FALSE)</f>
        <v>140.07232988833553</v>
      </c>
      <c r="I921" t="str" cm="1">
        <f t="array" aca="1" ref="I921" ca="1">INDEX(data_generation!$AD$7:$AD$9,RANDBETWEEN(1,ROWS(data_generation!$AD$7:$AD$9)))</f>
        <v>Uncommited</v>
      </c>
      <c r="J921" t="str" cm="1">
        <f t="array" aca="1" ref="J921" ca="1">INDEX(data_generation!$AE$7:$AE$9,RANDBETWEEN(1,ROWS(data_generation!$AE$7:$AE$9)))</f>
        <v>Home</v>
      </c>
      <c r="K921" t="b" cm="1">
        <f t="array" aca="1" ref="K921" ca="1">INDEX(data_generation!$AF$7:$AF$8,RANDBETWEEN(1,ROWS(data_generation!$AF$7:$AF$8)))</f>
        <v>1</v>
      </c>
      <c r="L921" t="str" cm="1">
        <f t="array" aca="1" ref="L921" ca="1">INDEX($AG$7:$AG$10,RANDBETWEEN(1,ROWS($AG$7:$AG$10)))</f>
        <v>&gt;65</v>
      </c>
      <c r="M921" t="str" cm="1">
        <f t="array" aca="1" ref="M921" ca="1">INDEX(data_generation!$AI$7:$AI$9,RANDBETWEEN(1,ROWS(data_generation!$AI$7:$AI$9)))</f>
        <v>Female</v>
      </c>
      <c r="N921" t="str" cm="1">
        <f t="array" aca="1" ref="N921" ca="1">INDEX($AK$7:$AK$9,RANDBETWEEN(1,ROWS($AK$7:$AK$9)))</f>
        <v>Above $1000</v>
      </c>
      <c r="O921" t="str" cm="1">
        <f t="array" aca="1" ref="O921" ca="1">INDEX($AM$7:$AM$12,RANDBETWEEN(1,ROWS($AM$7:$AM$12)))</f>
        <v>MO</v>
      </c>
      <c r="P921" s="6"/>
      <c r="Q921" s="6"/>
      <c r="S921">
        <f t="shared" ca="1" si="59"/>
        <v>0.61009230326137942</v>
      </c>
      <c r="T921" s="5">
        <f t="shared" ca="1" si="60"/>
        <v>0.58918028959636892</v>
      </c>
      <c r="U921">
        <v>100915</v>
      </c>
      <c r="Y921" s="8">
        <v>10915</v>
      </c>
    </row>
    <row r="922" spans="1:25" x14ac:dyDescent="0.25">
      <c r="A922" cm="1">
        <f t="array" aca="1" ref="A922" ca="1">INDEX($U$7:$U$50006, RANK(T922,$T$7:$T$50006), 1)</f>
        <v>101065</v>
      </c>
      <c r="B922" cm="1">
        <f t="array" aca="1" ref="B922" ca="1">INDEX($Y$7:$Y$50006, RANK(T922,$T$7:$T$50006), 1)</f>
        <v>11065</v>
      </c>
      <c r="C922" t="str">
        <f t="shared" ca="1" si="57"/>
        <v>AB</v>
      </c>
      <c r="D922" t="str">
        <f t="shared" ca="1" si="58"/>
        <v>Circle</v>
      </c>
      <c r="E922" cm="1">
        <f t="array" aca="1" ref="E922" ca="1">INDEX($Z$7:$Z$46,RANDBETWEEN(1,ROWS($Z$7:$Z$46)))</f>
        <v>2023</v>
      </c>
      <c r="F922" cm="1">
        <f t="array" aca="1" ref="F922" ca="1">INDEX($AB$7:$AB$126,RANDBETWEEN(1,ROWS($AB$7:$AB$126)))</f>
        <v>98</v>
      </c>
      <c r="G922">
        <f ca="1">IF(_xlfn.NORM.INV(T922,$R$7,$R$8)&lt;0,0,_xlfn.NORM.INV(T922,$R$7,$R$8))*VLOOKUP(C922,$V$7:$W$10,2,FALSE)</f>
        <v>38.027488104954131</v>
      </c>
      <c r="H922" s="6">
        <f ca="1">G922*VLOOKUP(C922,$V$7:$X$12,3,FALSE)</f>
        <v>95.068720262385327</v>
      </c>
      <c r="I922" t="str" cm="1">
        <f t="array" aca="1" ref="I922" ca="1">INDEX(data_generation!$AD$7:$AD$9,RANDBETWEEN(1,ROWS(data_generation!$AD$7:$AD$9)))</f>
        <v>Uncommited</v>
      </c>
      <c r="J922" t="str" cm="1">
        <f t="array" aca="1" ref="J922" ca="1">INDEX(data_generation!$AE$7:$AE$9,RANDBETWEEN(1,ROWS(data_generation!$AE$7:$AE$9)))</f>
        <v>Work</v>
      </c>
      <c r="K922" t="b" cm="1">
        <f t="array" aca="1" ref="K922" ca="1">INDEX(data_generation!$AF$7:$AF$8,RANDBETWEEN(1,ROWS(data_generation!$AF$7:$AF$8)))</f>
        <v>0</v>
      </c>
      <c r="L922" t="str" cm="1">
        <f t="array" aca="1" ref="L922" ca="1">INDEX($AG$7:$AG$10,RANDBETWEEN(1,ROWS($AG$7:$AG$10)))</f>
        <v>26-45</v>
      </c>
      <c r="M922" t="str" cm="1">
        <f t="array" aca="1" ref="M922" ca="1">INDEX(data_generation!$AI$7:$AI$9,RANDBETWEEN(1,ROWS(data_generation!$AI$7:$AI$9)))</f>
        <v>Female</v>
      </c>
      <c r="N922" t="str" cm="1">
        <f t="array" aca="1" ref="N922" ca="1">INDEX($AK$7:$AK$9,RANDBETWEEN(1,ROWS($AK$7:$AK$9)))</f>
        <v>Under $500</v>
      </c>
      <c r="O922" t="str" cm="1">
        <f t="array" aca="1" ref="O922" ca="1">INDEX($AM$7:$AM$12,RANDBETWEEN(1,ROWS($AM$7:$AM$12)))</f>
        <v>IA</v>
      </c>
      <c r="P922" s="6"/>
      <c r="Q922" s="6"/>
      <c r="S922">
        <f t="shared" ca="1" si="59"/>
        <v>0.2624640445412153</v>
      </c>
      <c r="T922" s="5">
        <f t="shared" ca="1" si="60"/>
        <v>3.7971772929759173E-2</v>
      </c>
      <c r="U922">
        <v>100916</v>
      </c>
      <c r="Y922" s="8">
        <v>10916</v>
      </c>
    </row>
    <row r="923" spans="1:25" x14ac:dyDescent="0.25">
      <c r="A923" cm="1">
        <f t="array" aca="1" ref="A923" ca="1">INDEX($U$7:$U$50006, RANK(T923,$T$7:$T$50006), 1)</f>
        <v>100556</v>
      </c>
      <c r="B923" cm="1">
        <f t="array" aca="1" ref="B923" ca="1">INDEX($Y$7:$Y$50006, RANK(T923,$T$7:$T$50006), 1)</f>
        <v>10556</v>
      </c>
      <c r="C923" t="str">
        <f t="shared" ca="1" si="57"/>
        <v>AB</v>
      </c>
      <c r="D923" t="str">
        <f t="shared" ca="1" si="58"/>
        <v>Circle</v>
      </c>
      <c r="E923" cm="1">
        <f t="array" aca="1" ref="E923" ca="1">INDEX($Z$7:$Z$46,RANDBETWEEN(1,ROWS($Z$7:$Z$46)))</f>
        <v>2013</v>
      </c>
      <c r="F923" cm="1">
        <f t="array" aca="1" ref="F923" ca="1">INDEX($AB$7:$AB$126,RANDBETWEEN(1,ROWS($AB$7:$AB$126)))</f>
        <v>26</v>
      </c>
      <c r="G923">
        <f ca="1">IF(_xlfn.NORM.INV(T923,$R$7,$R$8)&lt;0,0,_xlfn.NORM.INV(T923,$R$7,$R$8))*VLOOKUP(C923,$V$7:$W$10,2,FALSE)</f>
        <v>53.937148539906339</v>
      </c>
      <c r="H923" s="6">
        <f ca="1">G923*VLOOKUP(C923,$V$7:$X$12,3,FALSE)</f>
        <v>134.84287134976586</v>
      </c>
      <c r="I923" t="str" cm="1">
        <f t="array" aca="1" ref="I923" ca="1">INDEX(data_generation!$AD$7:$AD$9,RANDBETWEEN(1,ROWS(data_generation!$AD$7:$AD$9)))</f>
        <v>Disloyal</v>
      </c>
      <c r="J923" t="str" cm="1">
        <f t="array" aca="1" ref="J923" ca="1">INDEX(data_generation!$AE$7:$AE$9,RANDBETWEEN(1,ROWS(data_generation!$AE$7:$AE$9)))</f>
        <v>School</v>
      </c>
      <c r="K923" t="b" cm="1">
        <f t="array" aca="1" ref="K923" ca="1">INDEX(data_generation!$AF$7:$AF$8,RANDBETWEEN(1,ROWS(data_generation!$AF$7:$AF$8)))</f>
        <v>0</v>
      </c>
      <c r="L923" t="str" cm="1">
        <f t="array" aca="1" ref="L923" ca="1">INDEX($AG$7:$AG$10,RANDBETWEEN(1,ROWS($AG$7:$AG$10)))</f>
        <v>26-45</v>
      </c>
      <c r="M923" t="str" cm="1">
        <f t="array" aca="1" ref="M923" ca="1">INDEX(data_generation!$AI$7:$AI$9,RANDBETWEEN(1,ROWS(data_generation!$AI$7:$AI$9)))</f>
        <v>Other</v>
      </c>
      <c r="N923" t="str" cm="1">
        <f t="array" aca="1" ref="N923" ca="1">INDEX($AK$7:$AK$9,RANDBETWEEN(1,ROWS($AK$7:$AK$9)))</f>
        <v>Under $500</v>
      </c>
      <c r="O923" t="str" cm="1">
        <f t="array" aca="1" ref="O923" ca="1">INDEX($AM$7:$AM$12,RANDBETWEEN(1,ROWS($AM$7:$AM$12)))</f>
        <v>IA</v>
      </c>
      <c r="P923" s="6"/>
      <c r="Q923" s="6"/>
      <c r="S923">
        <f t="shared" ca="1" si="59"/>
        <v>0.37659093270713762</v>
      </c>
      <c r="T923" s="5">
        <f t="shared" ca="1" si="60"/>
        <v>0.49721401099884077</v>
      </c>
      <c r="U923">
        <v>100917</v>
      </c>
      <c r="Y923" s="8">
        <v>10917</v>
      </c>
    </row>
    <row r="924" spans="1:25" x14ac:dyDescent="0.25">
      <c r="A924" cm="1">
        <f t="array" aca="1" ref="A924" ca="1">INDEX($U$7:$U$50006, RANK(T924,$T$7:$T$50006), 1)</f>
        <v>100264</v>
      </c>
      <c r="B924" cm="1">
        <f t="array" aca="1" ref="B924" ca="1">INDEX($Y$7:$Y$50006, RANK(T924,$T$7:$T$50006), 1)</f>
        <v>10264</v>
      </c>
      <c r="C924" t="str">
        <f t="shared" ca="1" si="57"/>
        <v>BB</v>
      </c>
      <c r="D924" t="str">
        <f t="shared" ca="1" si="58"/>
        <v>Circle</v>
      </c>
      <c r="E924" cm="1">
        <f t="array" aca="1" ref="E924" ca="1">INDEX($Z$7:$Z$46,RANDBETWEEN(1,ROWS($Z$7:$Z$46)))</f>
        <v>2022</v>
      </c>
      <c r="F924" cm="1">
        <f t="array" aca="1" ref="F924" ca="1">INDEX($AB$7:$AB$126,RANDBETWEEN(1,ROWS($AB$7:$AB$126)))</f>
        <v>33</v>
      </c>
      <c r="G924">
        <f ca="1">IF(_xlfn.NORM.INV(T924,$R$7,$R$8)&lt;0,0,_xlfn.NORM.INV(T924,$R$7,$R$8))*VLOOKUP(C924,$V$7:$W$10,2,FALSE)</f>
        <v>30.197010442250463</v>
      </c>
      <c r="H924" s="6">
        <f ca="1">G924*VLOOKUP(C924,$V$7:$X$12,3,FALSE)</f>
        <v>301.97010442250462</v>
      </c>
      <c r="I924" t="str" cm="1">
        <f t="array" aca="1" ref="I924" ca="1">INDEX(data_generation!$AD$7:$AD$9,RANDBETWEEN(1,ROWS(data_generation!$AD$7:$AD$9)))</f>
        <v>Uncommited</v>
      </c>
      <c r="J924" t="str" cm="1">
        <f t="array" aca="1" ref="J924" ca="1">INDEX(data_generation!$AE$7:$AE$9,RANDBETWEEN(1,ROWS(data_generation!$AE$7:$AE$9)))</f>
        <v>School</v>
      </c>
      <c r="K924" t="b" cm="1">
        <f t="array" aca="1" ref="K924" ca="1">INDEX(data_generation!$AF$7:$AF$8,RANDBETWEEN(1,ROWS(data_generation!$AF$7:$AF$8)))</f>
        <v>0</v>
      </c>
      <c r="L924" t="str" cm="1">
        <f t="array" aca="1" ref="L924" ca="1">INDEX($AG$7:$AG$10,RANDBETWEEN(1,ROWS($AG$7:$AG$10)))</f>
        <v>&lt;25</v>
      </c>
      <c r="M924" t="str" cm="1">
        <f t="array" aca="1" ref="M924" ca="1">INDEX(data_generation!$AI$7:$AI$9,RANDBETWEEN(1,ROWS(data_generation!$AI$7:$AI$9)))</f>
        <v>Female</v>
      </c>
      <c r="N924" t="str" cm="1">
        <f t="array" aca="1" ref="N924" ca="1">INDEX($AK$7:$AK$9,RANDBETWEEN(1,ROWS($AK$7:$AK$9)))</f>
        <v>Under $500</v>
      </c>
      <c r="O924" t="str" cm="1">
        <f t="array" aca="1" ref="O924" ca="1">INDEX($AM$7:$AM$12,RANDBETWEEN(1,ROWS($AM$7:$AM$12)))</f>
        <v>IN</v>
      </c>
      <c r="P924" s="6"/>
      <c r="Q924" s="6"/>
      <c r="S924">
        <f t="shared" ca="1" si="59"/>
        <v>0.14255283177440137</v>
      </c>
      <c r="T924" s="5">
        <f t="shared" ca="1" si="60"/>
        <v>0.76128643400355633</v>
      </c>
      <c r="U924">
        <v>100918</v>
      </c>
      <c r="Y924" s="8">
        <v>10918</v>
      </c>
    </row>
    <row r="925" spans="1:25" x14ac:dyDescent="0.25">
      <c r="A925" cm="1">
        <f t="array" aca="1" ref="A925" ca="1">INDEX($U$7:$U$50006, RANK(T925,$T$7:$T$50006), 1)</f>
        <v>100451</v>
      </c>
      <c r="B925" cm="1">
        <f t="array" aca="1" ref="B925" ca="1">INDEX($Y$7:$Y$50006, RANK(T925,$T$7:$T$50006), 1)</f>
        <v>10451</v>
      </c>
      <c r="C925" t="str">
        <f t="shared" ca="1" si="57"/>
        <v>BC</v>
      </c>
      <c r="D925" t="str">
        <f t="shared" ca="1" si="58"/>
        <v>Square</v>
      </c>
      <c r="E925" cm="1">
        <f t="array" aca="1" ref="E925" ca="1">INDEX($Z$7:$Z$46,RANDBETWEEN(1,ROWS($Z$7:$Z$46)))</f>
        <v>2023</v>
      </c>
      <c r="F925" cm="1">
        <f t="array" aca="1" ref="F925" ca="1">INDEX($AB$7:$AB$126,RANDBETWEEN(1,ROWS($AB$7:$AB$126)))</f>
        <v>106</v>
      </c>
      <c r="G925">
        <f ca="1">IF(_xlfn.NORM.INV(T925,$R$7,$R$8)&lt;0,0,_xlfn.NORM.INV(T925,$R$7,$R$8))*VLOOKUP(C925,$V$7:$W$10,2,FALSE)</f>
        <v>3.1211675562630052</v>
      </c>
      <c r="H925" s="6">
        <f ca="1">G925*VLOOKUP(C925,$V$7:$X$12,3,FALSE)</f>
        <v>46.81751334394508</v>
      </c>
      <c r="I925" t="str" cm="1">
        <f t="array" aca="1" ref="I925" ca="1">INDEX(data_generation!$AD$7:$AD$9,RANDBETWEEN(1,ROWS(data_generation!$AD$7:$AD$9)))</f>
        <v>Loyal</v>
      </c>
      <c r="J925" t="str" cm="1">
        <f t="array" aca="1" ref="J925" ca="1">INDEX(data_generation!$AE$7:$AE$9,RANDBETWEEN(1,ROWS(data_generation!$AE$7:$AE$9)))</f>
        <v>School</v>
      </c>
      <c r="K925" t="b" cm="1">
        <f t="array" aca="1" ref="K925" ca="1">INDEX(data_generation!$AF$7:$AF$8,RANDBETWEEN(1,ROWS(data_generation!$AF$7:$AF$8)))</f>
        <v>1</v>
      </c>
      <c r="L925" t="str" cm="1">
        <f t="array" aca="1" ref="L925" ca="1">INDEX($AG$7:$AG$10,RANDBETWEEN(1,ROWS($AG$7:$AG$10)))</f>
        <v>46-65</v>
      </c>
      <c r="M925" t="str" cm="1">
        <f t="array" aca="1" ref="M925" ca="1">INDEX(data_generation!$AI$7:$AI$9,RANDBETWEEN(1,ROWS(data_generation!$AI$7:$AI$9)))</f>
        <v>Other</v>
      </c>
      <c r="N925" t="str" cm="1">
        <f t="array" aca="1" ref="N925" ca="1">INDEX($AK$7:$AK$9,RANDBETWEEN(1,ROWS($AK$7:$AK$9)))</f>
        <v>Above $1000</v>
      </c>
      <c r="O925" t="str" cm="1">
        <f t="array" aca="1" ref="O925" ca="1">INDEX($AM$7:$AM$12,RANDBETWEEN(1,ROWS($AM$7:$AM$12)))</f>
        <v>IA</v>
      </c>
      <c r="P925" s="6"/>
      <c r="Q925" s="6"/>
      <c r="S925">
        <f t="shared" ca="1" si="59"/>
        <v>0.35620324910685741</v>
      </c>
      <c r="T925" s="5">
        <f t="shared" ca="1" si="60"/>
        <v>0.59573974570700705</v>
      </c>
      <c r="U925">
        <v>100919</v>
      </c>
      <c r="Y925" s="8">
        <v>10919</v>
      </c>
    </row>
    <row r="926" spans="1:25" x14ac:dyDescent="0.25">
      <c r="A926" cm="1">
        <f t="array" aca="1" ref="A926" ca="1">INDEX($U$7:$U$50006, RANK(T926,$T$7:$T$50006), 1)</f>
        <v>100046</v>
      </c>
      <c r="B926" cm="1">
        <f t="array" aca="1" ref="B926" ca="1">INDEX($Y$7:$Y$50006, RANK(T926,$T$7:$T$50006), 1)</f>
        <v>10046</v>
      </c>
      <c r="C926" t="str">
        <f t="shared" ca="1" si="57"/>
        <v>AB</v>
      </c>
      <c r="D926" t="str">
        <f t="shared" ca="1" si="58"/>
        <v>Circle</v>
      </c>
      <c r="E926" cm="1">
        <f t="array" aca="1" ref="E926" ca="1">INDEX($Z$7:$Z$46,RANDBETWEEN(1,ROWS($Z$7:$Z$46)))</f>
        <v>2019</v>
      </c>
      <c r="F926" cm="1">
        <f t="array" aca="1" ref="F926" ca="1">INDEX($AB$7:$AB$126,RANDBETWEEN(1,ROWS($AB$7:$AB$126)))</f>
        <v>28</v>
      </c>
      <c r="G926">
        <f ca="1">IF(_xlfn.NORM.INV(T926,$R$7,$R$8)&lt;0,0,_xlfn.NORM.INV(T926,$R$7,$R$8))*VLOOKUP(C926,$V$7:$W$10,2,FALSE)</f>
        <v>69.167521998118929</v>
      </c>
      <c r="H926" s="6">
        <f ca="1">G926*VLOOKUP(C926,$V$7:$X$12,3,FALSE)</f>
        <v>172.91880499529731</v>
      </c>
      <c r="I926" t="str" cm="1">
        <f t="array" aca="1" ref="I926" ca="1">INDEX(data_generation!$AD$7:$AD$9,RANDBETWEEN(1,ROWS(data_generation!$AD$7:$AD$9)))</f>
        <v>Disloyal</v>
      </c>
      <c r="J926" t="str" cm="1">
        <f t="array" aca="1" ref="J926" ca="1">INDEX(data_generation!$AE$7:$AE$9,RANDBETWEEN(1,ROWS(data_generation!$AE$7:$AE$9)))</f>
        <v>Work</v>
      </c>
      <c r="K926" t="b" cm="1">
        <f t="array" aca="1" ref="K926" ca="1">INDEX(data_generation!$AF$7:$AF$8,RANDBETWEEN(1,ROWS(data_generation!$AF$7:$AF$8)))</f>
        <v>1</v>
      </c>
      <c r="L926" t="str" cm="1">
        <f t="array" aca="1" ref="L926" ca="1">INDEX($AG$7:$AG$10,RANDBETWEEN(1,ROWS($AG$7:$AG$10)))</f>
        <v>&gt;65</v>
      </c>
      <c r="M926" t="str" cm="1">
        <f t="array" aca="1" ref="M926" ca="1">INDEX(data_generation!$AI$7:$AI$9,RANDBETWEEN(1,ROWS(data_generation!$AI$7:$AI$9)))</f>
        <v>Male</v>
      </c>
      <c r="N926" t="str" cm="1">
        <f t="array" aca="1" ref="N926" ca="1">INDEX($AK$7:$AK$9,RANDBETWEEN(1,ROWS($AK$7:$AK$9)))</f>
        <v>$500-$1000</v>
      </c>
      <c r="O926" t="str" cm="1">
        <f t="array" aca="1" ref="O926" ca="1">INDEX($AM$7:$AM$12,RANDBETWEEN(1,ROWS($AM$7:$AM$12)))</f>
        <v>IA</v>
      </c>
      <c r="P926" s="6"/>
      <c r="Q926" s="6"/>
      <c r="S926">
        <f t="shared" ca="1" si="59"/>
        <v>0.30213129613359879</v>
      </c>
      <c r="T926" s="5">
        <f t="shared" ca="1" si="60"/>
        <v>0.9540327401333929</v>
      </c>
      <c r="U926">
        <v>100920</v>
      </c>
      <c r="Y926" s="8">
        <v>10920</v>
      </c>
    </row>
    <row r="927" spans="1:25" x14ac:dyDescent="0.25">
      <c r="A927" cm="1">
        <f t="array" aca="1" ref="A927" ca="1">INDEX($U$7:$U$50006, RANK(T927,$T$7:$T$50006), 1)</f>
        <v>100294</v>
      </c>
      <c r="B927" cm="1">
        <f t="array" aca="1" ref="B927" ca="1">INDEX($Y$7:$Y$50006, RANK(T927,$T$7:$T$50006), 1)</f>
        <v>10294</v>
      </c>
      <c r="C927" t="str">
        <f t="shared" ca="1" si="57"/>
        <v>BC</v>
      </c>
      <c r="D927" t="str">
        <f t="shared" ca="1" si="58"/>
        <v>Square</v>
      </c>
      <c r="E927" cm="1">
        <f t="array" aca="1" ref="E927" ca="1">INDEX($Z$7:$Z$46,RANDBETWEEN(1,ROWS($Z$7:$Z$46)))</f>
        <v>2019</v>
      </c>
      <c r="F927" cm="1">
        <f t="array" aca="1" ref="F927" ca="1">INDEX($AB$7:$AB$126,RANDBETWEEN(1,ROWS($AB$7:$AB$126)))</f>
        <v>16</v>
      </c>
      <c r="G927">
        <f ca="1">IF(_xlfn.NORM.INV(T927,$R$7,$R$8)&lt;0,0,_xlfn.NORM.INV(T927,$R$7,$R$8))*VLOOKUP(C927,$V$7:$W$10,2,FALSE)</f>
        <v>3.3216623167819139</v>
      </c>
      <c r="H927" s="6">
        <f ca="1">G927*VLOOKUP(C927,$V$7:$X$12,3,FALSE)</f>
        <v>49.824934751728712</v>
      </c>
      <c r="I927" t="str" cm="1">
        <f t="array" aca="1" ref="I927" ca="1">INDEX(data_generation!$AD$7:$AD$9,RANDBETWEEN(1,ROWS(data_generation!$AD$7:$AD$9)))</f>
        <v>Loyal</v>
      </c>
      <c r="J927" t="str" cm="1">
        <f t="array" aca="1" ref="J927" ca="1">INDEX(data_generation!$AE$7:$AE$9,RANDBETWEEN(1,ROWS(data_generation!$AE$7:$AE$9)))</f>
        <v>Home</v>
      </c>
      <c r="K927" t="b" cm="1">
        <f t="array" aca="1" ref="K927" ca="1">INDEX(data_generation!$AF$7:$AF$8,RANDBETWEEN(1,ROWS(data_generation!$AF$7:$AF$8)))</f>
        <v>1</v>
      </c>
      <c r="L927" t="str" cm="1">
        <f t="array" aca="1" ref="L927" ca="1">INDEX($AG$7:$AG$10,RANDBETWEEN(1,ROWS($AG$7:$AG$10)))</f>
        <v>&gt;65</v>
      </c>
      <c r="M927" t="str" cm="1">
        <f t="array" aca="1" ref="M927" ca="1">INDEX(data_generation!$AI$7:$AI$9,RANDBETWEEN(1,ROWS(data_generation!$AI$7:$AI$9)))</f>
        <v>Male</v>
      </c>
      <c r="N927" t="str" cm="1">
        <f t="array" aca="1" ref="N927" ca="1">INDEX($AK$7:$AK$9,RANDBETWEEN(1,ROWS($AK$7:$AK$9)))</f>
        <v>Above $1000</v>
      </c>
      <c r="O927" t="str" cm="1">
        <f t="array" aca="1" ref="O927" ca="1">INDEX($AM$7:$AM$12,RANDBETWEEN(1,ROWS($AM$7:$AM$12)))</f>
        <v>IL</v>
      </c>
      <c r="P927" s="6"/>
      <c r="Q927" s="6"/>
      <c r="S927">
        <f t="shared" ca="1" si="59"/>
        <v>0.76560795231521006</v>
      </c>
      <c r="T927" s="5">
        <f t="shared" ca="1" si="60"/>
        <v>0.73999326229615436</v>
      </c>
      <c r="U927">
        <v>100921</v>
      </c>
      <c r="Y927" s="8">
        <v>10921</v>
      </c>
    </row>
    <row r="928" spans="1:25" x14ac:dyDescent="0.25">
      <c r="A928" cm="1">
        <f t="array" aca="1" ref="A928" ca="1">INDEX($U$7:$U$50006, RANK(T928,$T$7:$T$50006), 1)</f>
        <v>100769</v>
      </c>
      <c r="B928" cm="1">
        <f t="array" aca="1" ref="B928" ca="1">INDEX($Y$7:$Y$50006, RANK(T928,$T$7:$T$50006), 1)</f>
        <v>10769</v>
      </c>
      <c r="C928" t="str">
        <f t="shared" ca="1" si="57"/>
        <v>AB</v>
      </c>
      <c r="D928" t="str">
        <f t="shared" ca="1" si="58"/>
        <v>Circle</v>
      </c>
      <c r="E928" cm="1">
        <f t="array" aca="1" ref="E928" ca="1">INDEX($Z$7:$Z$46,RANDBETWEEN(1,ROWS($Z$7:$Z$46)))</f>
        <v>2023</v>
      </c>
      <c r="F928" cm="1">
        <f t="array" aca="1" ref="F928" ca="1">INDEX($AB$7:$AB$126,RANDBETWEEN(1,ROWS($AB$7:$AB$126)))</f>
        <v>62</v>
      </c>
      <c r="G928">
        <f ca="1">IF(_xlfn.NORM.INV(T928,$R$7,$R$8)&lt;0,0,_xlfn.NORM.INV(T928,$R$7,$R$8))*VLOOKUP(C928,$V$7:$W$10,2,FALSE)</f>
        <v>49.872915804073983</v>
      </c>
      <c r="H928" s="6">
        <f ca="1">G928*VLOOKUP(C928,$V$7:$X$12,3,FALSE)</f>
        <v>124.68228951018496</v>
      </c>
      <c r="I928" t="str" cm="1">
        <f t="array" aca="1" ref="I928" ca="1">INDEX(data_generation!$AD$7:$AD$9,RANDBETWEEN(1,ROWS(data_generation!$AD$7:$AD$9)))</f>
        <v>Disloyal</v>
      </c>
      <c r="J928" t="str" cm="1">
        <f t="array" aca="1" ref="J928" ca="1">INDEX(data_generation!$AE$7:$AE$9,RANDBETWEEN(1,ROWS(data_generation!$AE$7:$AE$9)))</f>
        <v>School</v>
      </c>
      <c r="K928" t="b" cm="1">
        <f t="array" aca="1" ref="K928" ca="1">INDEX(data_generation!$AF$7:$AF$8,RANDBETWEEN(1,ROWS(data_generation!$AF$7:$AF$8)))</f>
        <v>1</v>
      </c>
      <c r="L928" t="str" cm="1">
        <f t="array" aca="1" ref="L928" ca="1">INDEX($AG$7:$AG$10,RANDBETWEEN(1,ROWS($AG$7:$AG$10)))</f>
        <v>&gt;65</v>
      </c>
      <c r="M928" t="str" cm="1">
        <f t="array" aca="1" ref="M928" ca="1">INDEX(data_generation!$AI$7:$AI$9,RANDBETWEEN(1,ROWS(data_generation!$AI$7:$AI$9)))</f>
        <v>Male</v>
      </c>
      <c r="N928" t="str" cm="1">
        <f t="array" aca="1" ref="N928" ca="1">INDEX($AK$7:$AK$9,RANDBETWEEN(1,ROWS($AK$7:$AK$9)))</f>
        <v>$500-$1000</v>
      </c>
      <c r="O928" t="str" cm="1">
        <f t="array" aca="1" ref="O928" ca="1">INDEX($AM$7:$AM$12,RANDBETWEEN(1,ROWS($AM$7:$AM$12)))</f>
        <v>WI</v>
      </c>
      <c r="P928" s="6"/>
      <c r="Q928" s="6"/>
      <c r="S928">
        <f t="shared" ca="1" si="59"/>
        <v>0.3662758996564659</v>
      </c>
      <c r="T928" s="5">
        <f t="shared" ca="1" si="60"/>
        <v>0.32327331974175166</v>
      </c>
      <c r="U928">
        <v>100922</v>
      </c>
      <c r="Y928" s="8">
        <v>10922</v>
      </c>
    </row>
    <row r="929" spans="1:25" x14ac:dyDescent="0.25">
      <c r="A929" cm="1">
        <f t="array" aca="1" ref="A929" ca="1">INDEX($U$7:$U$50006, RANK(T929,$T$7:$T$50006), 1)</f>
        <v>100603</v>
      </c>
      <c r="B929" cm="1">
        <f t="array" aca="1" ref="B929" ca="1">INDEX($Y$7:$Y$50006, RANK(T929,$T$7:$T$50006), 1)</f>
        <v>10603</v>
      </c>
      <c r="C929" t="str">
        <f t="shared" ca="1" si="57"/>
        <v>BC</v>
      </c>
      <c r="D929" t="str">
        <f t="shared" ca="1" si="58"/>
        <v>Square</v>
      </c>
      <c r="E929" cm="1">
        <f t="array" aca="1" ref="E929" ca="1">INDEX($Z$7:$Z$46,RANDBETWEEN(1,ROWS($Z$7:$Z$46)))</f>
        <v>2020</v>
      </c>
      <c r="F929" cm="1">
        <f t="array" aca="1" ref="F929" ca="1">INDEX($AB$7:$AB$126,RANDBETWEEN(1,ROWS($AB$7:$AB$126)))</f>
        <v>77</v>
      </c>
      <c r="G929">
        <f ca="1">IF(_xlfn.NORM.INV(T929,$R$7,$R$8)&lt;0,0,_xlfn.NORM.INV(T929,$R$7,$R$8))*VLOOKUP(C929,$V$7:$W$10,2,FALSE)</f>
        <v>2.9371558057115963</v>
      </c>
      <c r="H929" s="6">
        <f ca="1">G929*VLOOKUP(C929,$V$7:$X$12,3,FALSE)</f>
        <v>44.057337085673943</v>
      </c>
      <c r="I929" t="str" cm="1">
        <f t="array" aca="1" ref="I929" ca="1">INDEX(data_generation!$AD$7:$AD$9,RANDBETWEEN(1,ROWS(data_generation!$AD$7:$AD$9)))</f>
        <v>Loyal</v>
      </c>
      <c r="J929" t="str" cm="1">
        <f t="array" aca="1" ref="J929" ca="1">INDEX(data_generation!$AE$7:$AE$9,RANDBETWEEN(1,ROWS(data_generation!$AE$7:$AE$9)))</f>
        <v>Work</v>
      </c>
      <c r="K929" t="b" cm="1">
        <f t="array" aca="1" ref="K929" ca="1">INDEX(data_generation!$AF$7:$AF$8,RANDBETWEEN(1,ROWS(data_generation!$AF$7:$AF$8)))</f>
        <v>1</v>
      </c>
      <c r="L929" t="str" cm="1">
        <f t="array" aca="1" ref="L929" ca="1">INDEX($AG$7:$AG$10,RANDBETWEEN(1,ROWS($AG$7:$AG$10)))</f>
        <v>46-65</v>
      </c>
      <c r="M929" t="str" cm="1">
        <f t="array" aca="1" ref="M929" ca="1">INDEX(data_generation!$AI$7:$AI$9,RANDBETWEEN(1,ROWS(data_generation!$AI$7:$AI$9)))</f>
        <v>Male</v>
      </c>
      <c r="N929" t="str" cm="1">
        <f t="array" aca="1" ref="N929" ca="1">INDEX($AK$7:$AK$9,RANDBETWEEN(1,ROWS($AK$7:$AK$9)))</f>
        <v>Above $1000</v>
      </c>
      <c r="O929" t="str" cm="1">
        <f t="array" aca="1" ref="O929" ca="1">INDEX($AM$7:$AM$12,RANDBETWEEN(1,ROWS($AM$7:$AM$12)))</f>
        <v>MN</v>
      </c>
      <c r="P929" s="6"/>
      <c r="Q929" s="6"/>
      <c r="S929">
        <f t="shared" ca="1" si="59"/>
        <v>0.81561580980628767</v>
      </c>
      <c r="T929" s="5">
        <f t="shared" ca="1" si="60"/>
        <v>0.44998929677280186</v>
      </c>
      <c r="U929">
        <v>100923</v>
      </c>
      <c r="Y929" s="8">
        <v>10923</v>
      </c>
    </row>
    <row r="930" spans="1:25" x14ac:dyDescent="0.25">
      <c r="A930" cm="1">
        <f t="array" aca="1" ref="A930" ca="1">INDEX($U$7:$U$50006, RANK(T930,$T$7:$T$50006), 1)</f>
        <v>101076</v>
      </c>
      <c r="B930" cm="1">
        <f t="array" aca="1" ref="B930" ca="1">INDEX($Y$7:$Y$50006, RANK(T930,$T$7:$T$50006), 1)</f>
        <v>11076</v>
      </c>
      <c r="C930" t="str">
        <f t="shared" ca="1" si="57"/>
        <v>BC</v>
      </c>
      <c r="D930" t="str">
        <f t="shared" ca="1" si="58"/>
        <v>Square</v>
      </c>
      <c r="E930" cm="1">
        <f t="array" aca="1" ref="E930" ca="1">INDEX($Z$7:$Z$46,RANDBETWEEN(1,ROWS($Z$7:$Z$46)))</f>
        <v>2019</v>
      </c>
      <c r="F930" cm="1">
        <f t="array" aca="1" ref="F930" ca="1">INDEX($AB$7:$AB$126,RANDBETWEEN(1,ROWS($AB$7:$AB$126)))</f>
        <v>1</v>
      </c>
      <c r="G930">
        <f ca="1">IF(_xlfn.NORM.INV(T930,$R$7,$R$8)&lt;0,0,_xlfn.NORM.INV(T930,$R$7,$R$8))*VLOOKUP(C930,$V$7:$W$10,2,FALSE)</f>
        <v>2.0438322303960237</v>
      </c>
      <c r="H930" s="6">
        <f ca="1">G930*VLOOKUP(C930,$V$7:$X$12,3,FALSE)</f>
        <v>30.657483455940355</v>
      </c>
      <c r="I930" t="str" cm="1">
        <f t="array" aca="1" ref="I930" ca="1">INDEX(data_generation!$AD$7:$AD$9,RANDBETWEEN(1,ROWS(data_generation!$AD$7:$AD$9)))</f>
        <v>Disloyal</v>
      </c>
      <c r="J930" t="str" cm="1">
        <f t="array" aca="1" ref="J930" ca="1">INDEX(data_generation!$AE$7:$AE$9,RANDBETWEEN(1,ROWS(data_generation!$AE$7:$AE$9)))</f>
        <v>Home</v>
      </c>
      <c r="K930" t="b" cm="1">
        <f t="array" aca="1" ref="K930" ca="1">INDEX(data_generation!$AF$7:$AF$8,RANDBETWEEN(1,ROWS(data_generation!$AF$7:$AF$8)))</f>
        <v>1</v>
      </c>
      <c r="L930" t="str" cm="1">
        <f t="array" aca="1" ref="L930" ca="1">INDEX($AG$7:$AG$10,RANDBETWEEN(1,ROWS($AG$7:$AG$10)))</f>
        <v>&lt;25</v>
      </c>
      <c r="M930" t="str" cm="1">
        <f t="array" aca="1" ref="M930" ca="1">INDEX(data_generation!$AI$7:$AI$9,RANDBETWEEN(1,ROWS(data_generation!$AI$7:$AI$9)))</f>
        <v>Female</v>
      </c>
      <c r="N930" t="str" cm="1">
        <f t="array" aca="1" ref="N930" ca="1">INDEX($AK$7:$AK$9,RANDBETWEEN(1,ROWS($AK$7:$AK$9)))</f>
        <v>Above $1000</v>
      </c>
      <c r="O930" t="str" cm="1">
        <f t="array" aca="1" ref="O930" ca="1">INDEX($AM$7:$AM$12,RANDBETWEEN(1,ROWS($AM$7:$AM$12)))</f>
        <v>IN</v>
      </c>
      <c r="P930" s="6"/>
      <c r="Q930" s="6"/>
      <c r="S930">
        <f t="shared" ca="1" si="59"/>
        <v>0.24887314571988617</v>
      </c>
      <c r="T930" s="5">
        <f t="shared" ca="1" si="60"/>
        <v>2.7916585100011715E-2</v>
      </c>
      <c r="U930">
        <v>100924</v>
      </c>
      <c r="Y930" s="8">
        <v>10924</v>
      </c>
    </row>
    <row r="931" spans="1:25" x14ac:dyDescent="0.25">
      <c r="A931" cm="1">
        <f t="array" aca="1" ref="A931" ca="1">INDEX($U$7:$U$50006, RANK(T931,$T$7:$T$50006), 1)</f>
        <v>100947</v>
      </c>
      <c r="B931" cm="1">
        <f t="array" aca="1" ref="B931" ca="1">INDEX($Y$7:$Y$50006, RANK(T931,$T$7:$T$50006), 1)</f>
        <v>10947</v>
      </c>
      <c r="C931" t="str">
        <f t="shared" ca="1" si="57"/>
        <v>AB</v>
      </c>
      <c r="D931" t="str">
        <f t="shared" ca="1" si="58"/>
        <v>Circle</v>
      </c>
      <c r="E931" cm="1">
        <f t="array" aca="1" ref="E931" ca="1">INDEX($Z$7:$Z$46,RANDBETWEEN(1,ROWS($Z$7:$Z$46)))</f>
        <v>2021</v>
      </c>
      <c r="F931" cm="1">
        <f t="array" aca="1" ref="F931" ca="1">INDEX($AB$7:$AB$126,RANDBETWEEN(1,ROWS($AB$7:$AB$126)))</f>
        <v>103</v>
      </c>
      <c r="G931">
        <f ca="1">IF(_xlfn.NORM.INV(T931,$R$7,$R$8)&lt;0,0,_xlfn.NORM.INV(T931,$R$7,$R$8))*VLOOKUP(C931,$V$7:$W$10,2,FALSE)</f>
        <v>45.259834067120678</v>
      </c>
      <c r="H931" s="6">
        <f ca="1">G931*VLOOKUP(C931,$V$7:$X$12,3,FALSE)</f>
        <v>113.14958516780169</v>
      </c>
      <c r="I931" t="str" cm="1">
        <f t="array" aca="1" ref="I931" ca="1">INDEX(data_generation!$AD$7:$AD$9,RANDBETWEEN(1,ROWS(data_generation!$AD$7:$AD$9)))</f>
        <v>Uncommited</v>
      </c>
      <c r="J931" t="str" cm="1">
        <f t="array" aca="1" ref="J931" ca="1">INDEX(data_generation!$AE$7:$AE$9,RANDBETWEEN(1,ROWS(data_generation!$AE$7:$AE$9)))</f>
        <v>School</v>
      </c>
      <c r="K931" t="b" cm="1">
        <f t="array" aca="1" ref="K931" ca="1">INDEX(data_generation!$AF$7:$AF$8,RANDBETWEEN(1,ROWS(data_generation!$AF$7:$AF$8)))</f>
        <v>0</v>
      </c>
      <c r="L931" t="str" cm="1">
        <f t="array" aca="1" ref="L931" ca="1">INDEX($AG$7:$AG$10,RANDBETWEEN(1,ROWS($AG$7:$AG$10)))</f>
        <v>&gt;65</v>
      </c>
      <c r="M931" t="str" cm="1">
        <f t="array" aca="1" ref="M931" ca="1">INDEX(data_generation!$AI$7:$AI$9,RANDBETWEEN(1,ROWS(data_generation!$AI$7:$AI$9)))</f>
        <v>Female</v>
      </c>
      <c r="N931" t="str" cm="1">
        <f t="array" aca="1" ref="N931" ca="1">INDEX($AK$7:$AK$9,RANDBETWEEN(1,ROWS($AK$7:$AK$9)))</f>
        <v>Under $500</v>
      </c>
      <c r="O931" t="str" cm="1">
        <f t="array" aca="1" ref="O931" ca="1">INDEX($AM$7:$AM$12,RANDBETWEEN(1,ROWS($AM$7:$AM$12)))</f>
        <v>IN</v>
      </c>
      <c r="P931" s="6"/>
      <c r="Q931" s="6"/>
      <c r="S931">
        <f t="shared" ca="1" si="59"/>
        <v>0.92768691885564269</v>
      </c>
      <c r="T931" s="5">
        <f t="shared" ca="1" si="60"/>
        <v>0.16574188566866399</v>
      </c>
      <c r="U931">
        <v>100925</v>
      </c>
      <c r="Y931" s="8">
        <v>10925</v>
      </c>
    </row>
    <row r="932" spans="1:25" x14ac:dyDescent="0.25">
      <c r="A932" cm="1">
        <f t="array" aca="1" ref="A932" ca="1">INDEX($U$7:$U$50006, RANK(T932,$T$7:$T$50006), 1)</f>
        <v>100145</v>
      </c>
      <c r="B932" cm="1">
        <f t="array" aca="1" ref="B932" ca="1">INDEX($Y$7:$Y$50006, RANK(T932,$T$7:$T$50006), 1)</f>
        <v>10145</v>
      </c>
      <c r="C932" t="str">
        <f t="shared" ca="1" si="57"/>
        <v>AB</v>
      </c>
      <c r="D932" t="str">
        <f t="shared" ca="1" si="58"/>
        <v>Circle</v>
      </c>
      <c r="E932" cm="1">
        <f t="array" aca="1" ref="E932" ca="1">INDEX($Z$7:$Z$46,RANDBETWEEN(1,ROWS($Z$7:$Z$46)))</f>
        <v>2023</v>
      </c>
      <c r="F932" cm="1">
        <f t="array" aca="1" ref="F932" ca="1">INDEX($AB$7:$AB$126,RANDBETWEEN(1,ROWS($AB$7:$AB$126)))</f>
        <v>62</v>
      </c>
      <c r="G932">
        <f ca="1">IF(_xlfn.NORM.INV(T932,$R$7,$R$8)&lt;0,0,_xlfn.NORM.INV(T932,$R$7,$R$8))*VLOOKUP(C932,$V$7:$W$10,2,FALSE)</f>
        <v>64.066589479084683</v>
      </c>
      <c r="H932" s="6">
        <f ca="1">G932*VLOOKUP(C932,$V$7:$X$12,3,FALSE)</f>
        <v>160.16647369771169</v>
      </c>
      <c r="I932" t="str" cm="1">
        <f t="array" aca="1" ref="I932" ca="1">INDEX(data_generation!$AD$7:$AD$9,RANDBETWEEN(1,ROWS(data_generation!$AD$7:$AD$9)))</f>
        <v>Loyal</v>
      </c>
      <c r="J932" t="str" cm="1">
        <f t="array" aca="1" ref="J932" ca="1">INDEX(data_generation!$AE$7:$AE$9,RANDBETWEEN(1,ROWS(data_generation!$AE$7:$AE$9)))</f>
        <v>Home</v>
      </c>
      <c r="K932" t="b" cm="1">
        <f t="array" aca="1" ref="K932" ca="1">INDEX(data_generation!$AF$7:$AF$8,RANDBETWEEN(1,ROWS(data_generation!$AF$7:$AF$8)))</f>
        <v>1</v>
      </c>
      <c r="L932" t="str" cm="1">
        <f t="array" aca="1" ref="L932" ca="1">INDEX($AG$7:$AG$10,RANDBETWEEN(1,ROWS($AG$7:$AG$10)))</f>
        <v>&gt;65</v>
      </c>
      <c r="M932" t="str" cm="1">
        <f t="array" aca="1" ref="M932" ca="1">INDEX(data_generation!$AI$7:$AI$9,RANDBETWEEN(1,ROWS(data_generation!$AI$7:$AI$9)))</f>
        <v>Female</v>
      </c>
      <c r="N932" t="str" cm="1">
        <f t="array" aca="1" ref="N932" ca="1">INDEX($AK$7:$AK$9,RANDBETWEEN(1,ROWS($AK$7:$AK$9)))</f>
        <v>Above $1000</v>
      </c>
      <c r="O932" t="str" cm="1">
        <f t="array" aca="1" ref="O932" ca="1">INDEX($AM$7:$AM$12,RANDBETWEEN(1,ROWS($AM$7:$AM$12)))</f>
        <v>MN</v>
      </c>
      <c r="P932" s="6"/>
      <c r="Q932" s="6"/>
      <c r="S932">
        <f t="shared" ca="1" si="59"/>
        <v>0.12186468261246164</v>
      </c>
      <c r="T932" s="5">
        <f t="shared" ca="1" si="60"/>
        <v>0.86832536864636367</v>
      </c>
      <c r="U932">
        <v>100926</v>
      </c>
      <c r="Y932" s="8">
        <v>10926</v>
      </c>
    </row>
    <row r="933" spans="1:25" x14ac:dyDescent="0.25">
      <c r="A933" cm="1">
        <f t="array" aca="1" ref="A933" ca="1">INDEX($U$7:$U$50006, RANK(T933,$T$7:$T$50006), 1)</f>
        <v>100555</v>
      </c>
      <c r="B933" cm="1">
        <f t="array" aca="1" ref="B933" ca="1">INDEX($Y$7:$Y$50006, RANK(T933,$T$7:$T$50006), 1)</f>
        <v>10555</v>
      </c>
      <c r="C933" t="str">
        <f t="shared" ca="1" si="57"/>
        <v>BC</v>
      </c>
      <c r="D933" t="str">
        <f t="shared" ca="1" si="58"/>
        <v>Square</v>
      </c>
      <c r="E933" cm="1">
        <f t="array" aca="1" ref="E933" ca="1">INDEX($Z$7:$Z$46,RANDBETWEEN(1,ROWS($Z$7:$Z$46)))</f>
        <v>2023</v>
      </c>
      <c r="F933" cm="1">
        <f t="array" aca="1" ref="F933" ca="1">INDEX($AB$7:$AB$126,RANDBETWEEN(1,ROWS($AB$7:$AB$126)))</f>
        <v>12</v>
      </c>
      <c r="G933">
        <f ca="1">IF(_xlfn.NORM.INV(T933,$R$7,$R$8)&lt;0,0,_xlfn.NORM.INV(T933,$R$7,$R$8))*VLOOKUP(C933,$V$7:$W$10,2,FALSE)</f>
        <v>2.9973082562049189</v>
      </c>
      <c r="H933" s="6">
        <f ca="1">G933*VLOOKUP(C933,$V$7:$X$12,3,FALSE)</f>
        <v>44.959623843073786</v>
      </c>
      <c r="I933" t="str" cm="1">
        <f t="array" aca="1" ref="I933" ca="1">INDEX(data_generation!$AD$7:$AD$9,RANDBETWEEN(1,ROWS(data_generation!$AD$7:$AD$9)))</f>
        <v>Disloyal</v>
      </c>
      <c r="J933" t="str" cm="1">
        <f t="array" aca="1" ref="J933" ca="1">INDEX(data_generation!$AE$7:$AE$9,RANDBETWEEN(1,ROWS(data_generation!$AE$7:$AE$9)))</f>
        <v>Home</v>
      </c>
      <c r="K933" t="b" cm="1">
        <f t="array" aca="1" ref="K933" ca="1">INDEX(data_generation!$AF$7:$AF$8,RANDBETWEEN(1,ROWS(data_generation!$AF$7:$AF$8)))</f>
        <v>1</v>
      </c>
      <c r="L933" t="str" cm="1">
        <f t="array" aca="1" ref="L933" ca="1">INDEX($AG$7:$AG$10,RANDBETWEEN(1,ROWS($AG$7:$AG$10)))</f>
        <v>&lt;25</v>
      </c>
      <c r="M933" t="str" cm="1">
        <f t="array" aca="1" ref="M933" ca="1">INDEX(data_generation!$AI$7:$AI$9,RANDBETWEEN(1,ROWS(data_generation!$AI$7:$AI$9)))</f>
        <v>Other</v>
      </c>
      <c r="N933" t="str" cm="1">
        <f t="array" aca="1" ref="N933" ca="1">INDEX($AK$7:$AK$9,RANDBETWEEN(1,ROWS($AK$7:$AK$9)))</f>
        <v>$500-$1000</v>
      </c>
      <c r="O933" t="str" cm="1">
        <f t="array" aca="1" ref="O933" ca="1">INDEX($AM$7:$AM$12,RANDBETWEEN(1,ROWS($AM$7:$AM$12)))</f>
        <v>WI</v>
      </c>
      <c r="P933" s="6"/>
      <c r="Q933" s="6"/>
      <c r="S933">
        <f t="shared" ca="1" si="59"/>
        <v>0.61784562999540116</v>
      </c>
      <c r="T933" s="5">
        <f t="shared" ca="1" si="60"/>
        <v>0.49785230955831128</v>
      </c>
      <c r="U933">
        <v>100927</v>
      </c>
      <c r="Y933" s="8">
        <v>10927</v>
      </c>
    </row>
    <row r="934" spans="1:25" x14ac:dyDescent="0.25">
      <c r="A934" cm="1">
        <f t="array" aca="1" ref="A934" ca="1">INDEX($U$7:$U$50006, RANK(T934,$T$7:$T$50006), 1)</f>
        <v>100999</v>
      </c>
      <c r="B934" cm="1">
        <f t="array" aca="1" ref="B934" ca="1">INDEX($Y$7:$Y$50006, RANK(T934,$T$7:$T$50006), 1)</f>
        <v>10999</v>
      </c>
      <c r="C934" t="str">
        <f t="shared" ca="1" si="57"/>
        <v>AB</v>
      </c>
      <c r="D934" t="str">
        <f t="shared" ca="1" si="58"/>
        <v>Circle</v>
      </c>
      <c r="E934" cm="1">
        <f t="array" aca="1" ref="E934" ca="1">INDEX($Z$7:$Z$46,RANDBETWEEN(1,ROWS($Z$7:$Z$46)))</f>
        <v>2018</v>
      </c>
      <c r="F934" cm="1">
        <f t="array" aca="1" ref="F934" ca="1">INDEX($AB$7:$AB$126,RANDBETWEEN(1,ROWS($AB$7:$AB$126)))</f>
        <v>95</v>
      </c>
      <c r="G934">
        <f ca="1">IF(_xlfn.NORM.INV(T934,$R$7,$R$8)&lt;0,0,_xlfn.NORM.INV(T934,$R$7,$R$8))*VLOOKUP(C934,$V$7:$W$10,2,FALSE)</f>
        <v>42.892737466919897</v>
      </c>
      <c r="H934" s="6">
        <f ca="1">G934*VLOOKUP(C934,$V$7:$X$12,3,FALSE)</f>
        <v>107.23184366729974</v>
      </c>
      <c r="I934" t="str" cm="1">
        <f t="array" aca="1" ref="I934" ca="1">INDEX(data_generation!$AD$7:$AD$9,RANDBETWEEN(1,ROWS(data_generation!$AD$7:$AD$9)))</f>
        <v>Loyal</v>
      </c>
      <c r="J934" t="str" cm="1">
        <f t="array" aca="1" ref="J934" ca="1">INDEX(data_generation!$AE$7:$AE$9,RANDBETWEEN(1,ROWS(data_generation!$AE$7:$AE$9)))</f>
        <v>Work</v>
      </c>
      <c r="K934" t="b" cm="1">
        <f t="array" aca="1" ref="K934" ca="1">INDEX(data_generation!$AF$7:$AF$8,RANDBETWEEN(1,ROWS(data_generation!$AF$7:$AF$8)))</f>
        <v>1</v>
      </c>
      <c r="L934" t="str" cm="1">
        <f t="array" aca="1" ref="L934" ca="1">INDEX($AG$7:$AG$10,RANDBETWEEN(1,ROWS($AG$7:$AG$10)))</f>
        <v>&gt;65</v>
      </c>
      <c r="M934" t="str" cm="1">
        <f t="array" aca="1" ref="M934" ca="1">INDEX(data_generation!$AI$7:$AI$9,RANDBETWEEN(1,ROWS(data_generation!$AI$7:$AI$9)))</f>
        <v>Female</v>
      </c>
      <c r="N934" t="str" cm="1">
        <f t="array" aca="1" ref="N934" ca="1">INDEX($AK$7:$AK$9,RANDBETWEEN(1,ROWS($AK$7:$AK$9)))</f>
        <v>Under $500</v>
      </c>
      <c r="O934" t="str" cm="1">
        <f t="array" aca="1" ref="O934" ca="1">INDEX($AM$7:$AM$12,RANDBETWEEN(1,ROWS($AM$7:$AM$12)))</f>
        <v>IA</v>
      </c>
      <c r="P934" s="6"/>
      <c r="Q934" s="6"/>
      <c r="S934">
        <f t="shared" ca="1" si="59"/>
        <v>0.63440732510990583</v>
      </c>
      <c r="T934" s="5">
        <f t="shared" ca="1" si="60"/>
        <v>0.10857531784585928</v>
      </c>
      <c r="U934">
        <v>100928</v>
      </c>
      <c r="Y934" s="8">
        <v>10928</v>
      </c>
    </row>
    <row r="935" spans="1:25" x14ac:dyDescent="0.25">
      <c r="A935" cm="1">
        <f t="array" aca="1" ref="A935" ca="1">INDEX($U$7:$U$50006, RANK(T935,$T$7:$T$50006), 1)</f>
        <v>100703</v>
      </c>
      <c r="B935" cm="1">
        <f t="array" aca="1" ref="B935" ca="1">INDEX($Y$7:$Y$50006, RANK(T935,$T$7:$T$50006), 1)</f>
        <v>10703</v>
      </c>
      <c r="C935" t="str">
        <f t="shared" ca="1" si="57"/>
        <v>AC</v>
      </c>
      <c r="D935" t="str">
        <f t="shared" ca="1" si="58"/>
        <v>Circle</v>
      </c>
      <c r="E935" cm="1">
        <f t="array" aca="1" ref="E935" ca="1">INDEX($Z$7:$Z$46,RANDBETWEEN(1,ROWS($Z$7:$Z$46)))</f>
        <v>2023</v>
      </c>
      <c r="F935" cm="1">
        <f t="array" aca="1" ref="F935" ca="1">INDEX($AB$7:$AB$126,RANDBETWEEN(1,ROWS($AB$7:$AB$126)))</f>
        <v>58</v>
      </c>
      <c r="G935">
        <f ca="1">IF(_xlfn.NORM.INV(T935,$R$7,$R$8)&lt;0,0,_xlfn.NORM.INV(T935,$R$7,$R$8))*VLOOKUP(C935,$V$7:$W$10,2,FALSE)</f>
        <v>48.255988486001456</v>
      </c>
      <c r="H935" s="6">
        <f ca="1">G935*VLOOKUP(C935,$V$7:$X$12,3,FALSE)</f>
        <v>144.76796545800437</v>
      </c>
      <c r="I935" t="str" cm="1">
        <f t="array" aca="1" ref="I935" ca="1">INDEX(data_generation!$AD$7:$AD$9,RANDBETWEEN(1,ROWS(data_generation!$AD$7:$AD$9)))</f>
        <v>Uncommited</v>
      </c>
      <c r="J935" t="str" cm="1">
        <f t="array" aca="1" ref="J935" ca="1">INDEX(data_generation!$AE$7:$AE$9,RANDBETWEEN(1,ROWS(data_generation!$AE$7:$AE$9)))</f>
        <v>School</v>
      </c>
      <c r="K935" t="b" cm="1">
        <f t="array" aca="1" ref="K935" ca="1">INDEX(data_generation!$AF$7:$AF$8,RANDBETWEEN(1,ROWS(data_generation!$AF$7:$AF$8)))</f>
        <v>1</v>
      </c>
      <c r="L935" t="str" cm="1">
        <f t="array" aca="1" ref="L935" ca="1">INDEX($AG$7:$AG$10,RANDBETWEEN(1,ROWS($AG$7:$AG$10)))</f>
        <v>46-65</v>
      </c>
      <c r="M935" t="str" cm="1">
        <f t="array" aca="1" ref="M935" ca="1">INDEX(data_generation!$AI$7:$AI$9,RANDBETWEEN(1,ROWS(data_generation!$AI$7:$AI$9)))</f>
        <v>Other</v>
      </c>
      <c r="N935" t="str" cm="1">
        <f t="array" aca="1" ref="N935" ca="1">INDEX($AK$7:$AK$9,RANDBETWEEN(1,ROWS($AK$7:$AK$9)))</f>
        <v>Under $500</v>
      </c>
      <c r="O935" t="str" cm="1">
        <f t="array" aca="1" ref="O935" ca="1">INDEX($AM$7:$AM$12,RANDBETWEEN(1,ROWS($AM$7:$AM$12)))</f>
        <v>IN</v>
      </c>
      <c r="P935" s="6"/>
      <c r="Q935" s="6"/>
      <c r="S935">
        <f t="shared" ca="1" si="59"/>
        <v>0.88509550552973348</v>
      </c>
      <c r="T935" s="5">
        <f t="shared" ca="1" si="60"/>
        <v>0.37341393322952976</v>
      </c>
      <c r="U935">
        <v>100929</v>
      </c>
      <c r="Y935" s="8">
        <v>10929</v>
      </c>
    </row>
    <row r="936" spans="1:25" x14ac:dyDescent="0.25">
      <c r="A936" cm="1">
        <f t="array" aca="1" ref="A936" ca="1">INDEX($U$7:$U$50006, RANK(T936,$T$7:$T$50006), 1)</f>
        <v>100820</v>
      </c>
      <c r="B936" cm="1">
        <f t="array" aca="1" ref="B936" ca="1">INDEX($Y$7:$Y$50006, RANK(T936,$T$7:$T$50006), 1)</f>
        <v>10820</v>
      </c>
      <c r="C936" t="str">
        <f t="shared" ca="1" si="57"/>
        <v>BC</v>
      </c>
      <c r="D936" t="str">
        <f t="shared" ca="1" si="58"/>
        <v>Square</v>
      </c>
      <c r="E936" cm="1">
        <f t="array" aca="1" ref="E936" ca="1">INDEX($Z$7:$Z$46,RANDBETWEEN(1,ROWS($Z$7:$Z$46)))</f>
        <v>2022</v>
      </c>
      <c r="F936" cm="1">
        <f t="array" aca="1" ref="F936" ca="1">INDEX($AB$7:$AB$126,RANDBETWEEN(1,ROWS($AB$7:$AB$126)))</f>
        <v>12</v>
      </c>
      <c r="G936">
        <f ca="1">IF(_xlfn.NORM.INV(T936,$R$7,$R$8)&lt;0,0,_xlfn.NORM.INV(T936,$R$7,$R$8))*VLOOKUP(C936,$V$7:$W$10,2,FALSE)</f>
        <v>2.7000219983346962</v>
      </c>
      <c r="H936" s="6">
        <f ca="1">G936*VLOOKUP(C936,$V$7:$X$12,3,FALSE)</f>
        <v>40.500329975020442</v>
      </c>
      <c r="I936" t="str" cm="1">
        <f t="array" aca="1" ref="I936" ca="1">INDEX(data_generation!$AD$7:$AD$9,RANDBETWEEN(1,ROWS(data_generation!$AD$7:$AD$9)))</f>
        <v>Disloyal</v>
      </c>
      <c r="J936" t="str" cm="1">
        <f t="array" aca="1" ref="J936" ca="1">INDEX(data_generation!$AE$7:$AE$9,RANDBETWEEN(1,ROWS(data_generation!$AE$7:$AE$9)))</f>
        <v>School</v>
      </c>
      <c r="K936" t="b" cm="1">
        <f t="array" aca="1" ref="K936" ca="1">INDEX(data_generation!$AF$7:$AF$8,RANDBETWEEN(1,ROWS(data_generation!$AF$7:$AF$8)))</f>
        <v>1</v>
      </c>
      <c r="L936" t="str" cm="1">
        <f t="array" aca="1" ref="L936" ca="1">INDEX($AG$7:$AG$10,RANDBETWEEN(1,ROWS($AG$7:$AG$10)))</f>
        <v>&lt;25</v>
      </c>
      <c r="M936" t="str" cm="1">
        <f t="array" aca="1" ref="M936" ca="1">INDEX(data_generation!$AI$7:$AI$9,RANDBETWEEN(1,ROWS(data_generation!$AI$7:$AI$9)))</f>
        <v>Other</v>
      </c>
      <c r="N936" t="str" cm="1">
        <f t="array" aca="1" ref="N936" ca="1">INDEX($AK$7:$AK$9,RANDBETWEEN(1,ROWS($AK$7:$AK$9)))</f>
        <v>Above $1000</v>
      </c>
      <c r="O936" t="str" cm="1">
        <f t="array" aca="1" ref="O936" ca="1">INDEX($AM$7:$AM$12,RANDBETWEEN(1,ROWS($AM$7:$AM$12)))</f>
        <v>IL</v>
      </c>
      <c r="P936" s="6"/>
      <c r="Q936" s="6"/>
      <c r="S936">
        <f t="shared" ca="1" si="59"/>
        <v>0.2061955329723707</v>
      </c>
      <c r="T936" s="5">
        <f t="shared" ca="1" si="60"/>
        <v>0.27426777871626484</v>
      </c>
      <c r="U936">
        <v>100930</v>
      </c>
      <c r="Y936" s="8">
        <v>10930</v>
      </c>
    </row>
    <row r="937" spans="1:25" x14ac:dyDescent="0.25">
      <c r="A937" cm="1">
        <f t="array" aca="1" ref="A937" ca="1">INDEX($U$7:$U$50006, RANK(T937,$T$7:$T$50006), 1)</f>
        <v>100133</v>
      </c>
      <c r="B937" cm="1">
        <f t="array" aca="1" ref="B937" ca="1">INDEX($Y$7:$Y$50006, RANK(T937,$T$7:$T$50006), 1)</f>
        <v>10133</v>
      </c>
      <c r="C937" t="str">
        <f t="shared" ca="1" si="57"/>
        <v>BB</v>
      </c>
      <c r="D937" t="str">
        <f t="shared" ca="1" si="58"/>
        <v>Circle</v>
      </c>
      <c r="E937" cm="1">
        <f t="array" aca="1" ref="E937" ca="1">INDEX($Z$7:$Z$46,RANDBETWEEN(1,ROWS($Z$7:$Z$46)))</f>
        <v>2022</v>
      </c>
      <c r="F937" cm="1">
        <f t="array" aca="1" ref="F937" ca="1">INDEX($AB$7:$AB$126,RANDBETWEEN(1,ROWS($AB$7:$AB$126)))</f>
        <v>46</v>
      </c>
      <c r="G937">
        <f ca="1">IF(_xlfn.NORM.INV(T937,$R$7,$R$8)&lt;0,0,_xlfn.NORM.INV(T937,$R$7,$R$8))*VLOOKUP(C937,$V$7:$W$10,2,FALSE)</f>
        <v>32.234704618788555</v>
      </c>
      <c r="H937" s="6">
        <f ca="1">G937*VLOOKUP(C937,$V$7:$X$12,3,FALSE)</f>
        <v>322.34704618788555</v>
      </c>
      <c r="I937" t="str" cm="1">
        <f t="array" aca="1" ref="I937" ca="1">INDEX(data_generation!$AD$7:$AD$9,RANDBETWEEN(1,ROWS(data_generation!$AD$7:$AD$9)))</f>
        <v>Loyal</v>
      </c>
      <c r="J937" t="str" cm="1">
        <f t="array" aca="1" ref="J937" ca="1">INDEX(data_generation!$AE$7:$AE$9,RANDBETWEEN(1,ROWS(data_generation!$AE$7:$AE$9)))</f>
        <v>School</v>
      </c>
      <c r="K937" t="b" cm="1">
        <f t="array" aca="1" ref="K937" ca="1">INDEX(data_generation!$AF$7:$AF$8,RANDBETWEEN(1,ROWS(data_generation!$AF$7:$AF$8)))</f>
        <v>0</v>
      </c>
      <c r="L937" t="str" cm="1">
        <f t="array" aca="1" ref="L937" ca="1">INDEX($AG$7:$AG$10,RANDBETWEEN(1,ROWS($AG$7:$AG$10)))</f>
        <v>&gt;65</v>
      </c>
      <c r="M937" t="str" cm="1">
        <f t="array" aca="1" ref="M937" ca="1">INDEX(data_generation!$AI$7:$AI$9,RANDBETWEEN(1,ROWS(data_generation!$AI$7:$AI$9)))</f>
        <v>Male</v>
      </c>
      <c r="N937" t="str" cm="1">
        <f t="array" aca="1" ref="N937" ca="1">INDEX($AK$7:$AK$9,RANDBETWEEN(1,ROWS($AK$7:$AK$9)))</f>
        <v>Under $500</v>
      </c>
      <c r="O937" t="str" cm="1">
        <f t="array" aca="1" ref="O937" ca="1">INDEX($AM$7:$AM$12,RANDBETWEEN(1,ROWS($AM$7:$AM$12)))</f>
        <v>IL</v>
      </c>
      <c r="P937" s="6"/>
      <c r="Q937" s="6"/>
      <c r="S937">
        <f t="shared" ca="1" si="59"/>
        <v>0.67096646529795712</v>
      </c>
      <c r="T937" s="5">
        <f t="shared" ca="1" si="60"/>
        <v>0.87763954542824263</v>
      </c>
      <c r="U937">
        <v>100931</v>
      </c>
      <c r="Y937" s="8">
        <v>10931</v>
      </c>
    </row>
    <row r="938" spans="1:25" x14ac:dyDescent="0.25">
      <c r="A938" cm="1">
        <f t="array" aca="1" ref="A938" ca="1">INDEX($U$7:$U$50006, RANK(T938,$T$7:$T$50006), 1)</f>
        <v>100192</v>
      </c>
      <c r="B938" cm="1">
        <f t="array" aca="1" ref="B938" ca="1">INDEX($Y$7:$Y$50006, RANK(T938,$T$7:$T$50006), 1)</f>
        <v>10192</v>
      </c>
      <c r="C938" t="str">
        <f t="shared" ca="1" si="57"/>
        <v>BC</v>
      </c>
      <c r="D938" t="str">
        <f t="shared" ca="1" si="58"/>
        <v>Square</v>
      </c>
      <c r="E938" cm="1">
        <f t="array" aca="1" ref="E938" ca="1">INDEX($Z$7:$Z$46,RANDBETWEEN(1,ROWS($Z$7:$Z$46)))</f>
        <v>2021</v>
      </c>
      <c r="F938" cm="1">
        <f t="array" aca="1" ref="F938" ca="1">INDEX($AB$7:$AB$126,RANDBETWEEN(1,ROWS($AB$7:$AB$126)))</f>
        <v>10</v>
      </c>
      <c r="G938">
        <f ca="1">IF(_xlfn.NORM.INV(T938,$R$7,$R$8)&lt;0,0,_xlfn.NORM.INV(T938,$R$7,$R$8))*VLOOKUP(C938,$V$7:$W$10,2,FALSE)</f>
        <v>3.4484806556040031</v>
      </c>
      <c r="H938" s="6">
        <f ca="1">G938*VLOOKUP(C938,$V$7:$X$12,3,FALSE)</f>
        <v>51.727209834060048</v>
      </c>
      <c r="I938" t="str" cm="1">
        <f t="array" aca="1" ref="I938" ca="1">INDEX(data_generation!$AD$7:$AD$9,RANDBETWEEN(1,ROWS(data_generation!$AD$7:$AD$9)))</f>
        <v>Uncommited</v>
      </c>
      <c r="J938" t="str" cm="1">
        <f t="array" aca="1" ref="J938" ca="1">INDEX(data_generation!$AE$7:$AE$9,RANDBETWEEN(1,ROWS(data_generation!$AE$7:$AE$9)))</f>
        <v>School</v>
      </c>
      <c r="K938" t="b" cm="1">
        <f t="array" aca="1" ref="K938" ca="1">INDEX(data_generation!$AF$7:$AF$8,RANDBETWEEN(1,ROWS(data_generation!$AF$7:$AF$8)))</f>
        <v>0</v>
      </c>
      <c r="L938" t="str" cm="1">
        <f t="array" aca="1" ref="L938" ca="1">INDEX($AG$7:$AG$10,RANDBETWEEN(1,ROWS($AG$7:$AG$10)))</f>
        <v>26-45</v>
      </c>
      <c r="M938" t="str" cm="1">
        <f t="array" aca="1" ref="M938" ca="1">INDEX(data_generation!$AI$7:$AI$9,RANDBETWEEN(1,ROWS(data_generation!$AI$7:$AI$9)))</f>
        <v>Other</v>
      </c>
      <c r="N938" t="str" cm="1">
        <f t="array" aca="1" ref="N938" ca="1">INDEX($AK$7:$AK$9,RANDBETWEEN(1,ROWS($AK$7:$AK$9)))</f>
        <v>Above $1000</v>
      </c>
      <c r="O938" t="str" cm="1">
        <f t="array" aca="1" ref="O938" ca="1">INDEX($AM$7:$AM$12,RANDBETWEEN(1,ROWS($AM$7:$AM$12)))</f>
        <v>IN</v>
      </c>
      <c r="P938" s="6"/>
      <c r="Q938" s="6"/>
      <c r="S938">
        <f t="shared" ca="1" si="59"/>
        <v>0.10918875484736146</v>
      </c>
      <c r="T938" s="5">
        <f t="shared" ca="1" si="60"/>
        <v>0.81513021900525595</v>
      </c>
      <c r="U938">
        <v>100932</v>
      </c>
      <c r="Y938" s="8">
        <v>10932</v>
      </c>
    </row>
    <row r="939" spans="1:25" x14ac:dyDescent="0.25">
      <c r="A939" cm="1">
        <f t="array" aca="1" ref="A939" ca="1">INDEX($U$7:$U$50006, RANK(T939,$T$7:$T$50006), 1)</f>
        <v>100662</v>
      </c>
      <c r="B939" cm="1">
        <f t="array" aca="1" ref="B939" ca="1">INDEX($Y$7:$Y$50006, RANK(T939,$T$7:$T$50006), 1)</f>
        <v>10662</v>
      </c>
      <c r="C939" t="str">
        <f t="shared" ca="1" si="57"/>
        <v>AB</v>
      </c>
      <c r="D939" t="str">
        <f t="shared" ca="1" si="58"/>
        <v>Circle</v>
      </c>
      <c r="E939" cm="1">
        <f t="array" aca="1" ref="E939" ca="1">INDEX($Z$7:$Z$46,RANDBETWEEN(1,ROWS($Z$7:$Z$46)))</f>
        <v>2021</v>
      </c>
      <c r="F939" cm="1">
        <f t="array" aca="1" ref="F939" ca="1">INDEX($AB$7:$AB$126,RANDBETWEEN(1,ROWS($AB$7:$AB$126)))</f>
        <v>49</v>
      </c>
      <c r="G939">
        <f ca="1">IF(_xlfn.NORM.INV(T939,$R$7,$R$8)&lt;0,0,_xlfn.NORM.INV(T939,$R$7,$R$8))*VLOOKUP(C939,$V$7:$W$10,2,FALSE)</f>
        <v>51.929437734868443</v>
      </c>
      <c r="H939" s="6">
        <f ca="1">G939*VLOOKUP(C939,$V$7:$X$12,3,FALSE)</f>
        <v>129.8235943371711</v>
      </c>
      <c r="I939" t="str" cm="1">
        <f t="array" aca="1" ref="I939" ca="1">INDEX(data_generation!$AD$7:$AD$9,RANDBETWEEN(1,ROWS(data_generation!$AD$7:$AD$9)))</f>
        <v>Uncommited</v>
      </c>
      <c r="J939" t="str" cm="1">
        <f t="array" aca="1" ref="J939" ca="1">INDEX(data_generation!$AE$7:$AE$9,RANDBETWEEN(1,ROWS(data_generation!$AE$7:$AE$9)))</f>
        <v>Work</v>
      </c>
      <c r="K939" t="b" cm="1">
        <f t="array" aca="1" ref="K939" ca="1">INDEX(data_generation!$AF$7:$AF$8,RANDBETWEEN(1,ROWS(data_generation!$AF$7:$AF$8)))</f>
        <v>0</v>
      </c>
      <c r="L939" t="str" cm="1">
        <f t="array" aca="1" ref="L939" ca="1">INDEX($AG$7:$AG$10,RANDBETWEEN(1,ROWS($AG$7:$AG$10)))</f>
        <v>26-45</v>
      </c>
      <c r="M939" t="str" cm="1">
        <f t="array" aca="1" ref="M939" ca="1">INDEX(data_generation!$AI$7:$AI$9,RANDBETWEEN(1,ROWS(data_generation!$AI$7:$AI$9)))</f>
        <v>Other</v>
      </c>
      <c r="N939" t="str" cm="1">
        <f t="array" aca="1" ref="N939" ca="1">INDEX($AK$7:$AK$9,RANDBETWEEN(1,ROWS($AK$7:$AK$9)))</f>
        <v>$500-$1000</v>
      </c>
      <c r="O939" t="str" cm="1">
        <f t="array" aca="1" ref="O939" ca="1">INDEX($AM$7:$AM$12,RANDBETWEEN(1,ROWS($AM$7:$AM$12)))</f>
        <v>MN</v>
      </c>
      <c r="P939" s="6"/>
      <c r="Q939" s="6"/>
      <c r="S939">
        <f t="shared" ca="1" si="59"/>
        <v>0.29064077277350009</v>
      </c>
      <c r="T939" s="5">
        <f t="shared" ca="1" si="60"/>
        <v>0.40902161213504906</v>
      </c>
      <c r="U939">
        <v>100933</v>
      </c>
      <c r="Y939" s="8">
        <v>10933</v>
      </c>
    </row>
    <row r="940" spans="1:25" x14ac:dyDescent="0.25">
      <c r="A940" cm="1">
        <f t="array" aca="1" ref="A940" ca="1">INDEX($U$7:$U$50006, RANK(T940,$T$7:$T$50006), 1)</f>
        <v>100347</v>
      </c>
      <c r="B940" cm="1">
        <f t="array" aca="1" ref="B940" ca="1">INDEX($Y$7:$Y$50006, RANK(T940,$T$7:$T$50006), 1)</f>
        <v>10347</v>
      </c>
      <c r="C940" t="str">
        <f t="shared" ca="1" si="57"/>
        <v>AB</v>
      </c>
      <c r="D940" t="str">
        <f t="shared" ca="1" si="58"/>
        <v>Circle</v>
      </c>
      <c r="E940" cm="1">
        <f t="array" aca="1" ref="E940" ca="1">INDEX($Z$7:$Z$46,RANDBETWEEN(1,ROWS($Z$7:$Z$46)))</f>
        <v>2022</v>
      </c>
      <c r="F940" cm="1">
        <f t="array" aca="1" ref="F940" ca="1">INDEX($AB$7:$AB$126,RANDBETWEEN(1,ROWS($AB$7:$AB$126)))</f>
        <v>115</v>
      </c>
      <c r="G940">
        <f ca="1">IF(_xlfn.NORM.INV(T940,$R$7,$R$8)&lt;0,0,_xlfn.NORM.INV(T940,$R$7,$R$8))*VLOOKUP(C940,$V$7:$W$10,2,FALSE)</f>
        <v>58.392646244111944</v>
      </c>
      <c r="H940" s="6">
        <f ca="1">G940*VLOOKUP(C940,$V$7:$X$12,3,FALSE)</f>
        <v>145.98161561027985</v>
      </c>
      <c r="I940" t="str" cm="1">
        <f t="array" aca="1" ref="I940" ca="1">INDEX(data_generation!$AD$7:$AD$9,RANDBETWEEN(1,ROWS(data_generation!$AD$7:$AD$9)))</f>
        <v>Loyal</v>
      </c>
      <c r="J940" t="str" cm="1">
        <f t="array" aca="1" ref="J940" ca="1">INDEX(data_generation!$AE$7:$AE$9,RANDBETWEEN(1,ROWS(data_generation!$AE$7:$AE$9)))</f>
        <v>School</v>
      </c>
      <c r="K940" t="b" cm="1">
        <f t="array" aca="1" ref="K940" ca="1">INDEX(data_generation!$AF$7:$AF$8,RANDBETWEEN(1,ROWS(data_generation!$AF$7:$AF$8)))</f>
        <v>0</v>
      </c>
      <c r="L940" t="str" cm="1">
        <f t="array" aca="1" ref="L940" ca="1">INDEX($AG$7:$AG$10,RANDBETWEEN(1,ROWS($AG$7:$AG$10)))</f>
        <v>26-45</v>
      </c>
      <c r="M940" t="str" cm="1">
        <f t="array" aca="1" ref="M940" ca="1">INDEX(data_generation!$AI$7:$AI$9,RANDBETWEEN(1,ROWS(data_generation!$AI$7:$AI$9)))</f>
        <v>Other</v>
      </c>
      <c r="N940" t="str" cm="1">
        <f t="array" aca="1" ref="N940" ca="1">INDEX($AK$7:$AK$9,RANDBETWEEN(1,ROWS($AK$7:$AK$9)))</f>
        <v>Above $1000</v>
      </c>
      <c r="O940" t="str" cm="1">
        <f t="array" aca="1" ref="O940" ca="1">INDEX($AM$7:$AM$12,RANDBETWEEN(1,ROWS($AM$7:$AM$12)))</f>
        <v>MO</v>
      </c>
      <c r="P940" s="6"/>
      <c r="Q940" s="6"/>
      <c r="S940">
        <f t="shared" ca="1" si="59"/>
        <v>4.1814202636484388E-2</v>
      </c>
      <c r="T940" s="5">
        <f t="shared" ca="1" si="60"/>
        <v>0.6872505093397745</v>
      </c>
      <c r="U940">
        <v>100934</v>
      </c>
      <c r="Y940" s="8">
        <v>10934</v>
      </c>
    </row>
    <row r="941" spans="1:25" x14ac:dyDescent="0.25">
      <c r="A941" cm="1">
        <f t="array" aca="1" ref="A941" ca="1">INDEX($U$7:$U$50006, RANK(T941,$T$7:$T$50006), 1)</f>
        <v>100099</v>
      </c>
      <c r="B941" cm="1">
        <f t="array" aca="1" ref="B941" ca="1">INDEX($Y$7:$Y$50006, RANK(T941,$T$7:$T$50006), 1)</f>
        <v>10099</v>
      </c>
      <c r="C941" t="str">
        <f t="shared" ca="1" si="57"/>
        <v>BC</v>
      </c>
      <c r="D941" t="str">
        <f t="shared" ca="1" si="58"/>
        <v>Square</v>
      </c>
      <c r="E941" cm="1">
        <f t="array" aca="1" ref="E941" ca="1">INDEX($Z$7:$Z$46,RANDBETWEEN(1,ROWS($Z$7:$Z$46)))</f>
        <v>2023</v>
      </c>
      <c r="F941" cm="1">
        <f t="array" aca="1" ref="F941" ca="1">INDEX($AB$7:$AB$126,RANDBETWEEN(1,ROWS($AB$7:$AB$126)))</f>
        <v>58</v>
      </c>
      <c r="G941">
        <f ca="1">IF(_xlfn.NORM.INV(T941,$R$7,$R$8)&lt;0,0,_xlfn.NORM.INV(T941,$R$7,$R$8))*VLOOKUP(C941,$V$7:$W$10,2,FALSE)</f>
        <v>3.6868619781989582</v>
      </c>
      <c r="H941" s="6">
        <f ca="1">G941*VLOOKUP(C941,$V$7:$X$12,3,FALSE)</f>
        <v>55.302929672984376</v>
      </c>
      <c r="I941" t="str" cm="1">
        <f t="array" aca="1" ref="I941" ca="1">INDEX(data_generation!$AD$7:$AD$9,RANDBETWEEN(1,ROWS(data_generation!$AD$7:$AD$9)))</f>
        <v>Disloyal</v>
      </c>
      <c r="J941" t="str" cm="1">
        <f t="array" aca="1" ref="J941" ca="1">INDEX(data_generation!$AE$7:$AE$9,RANDBETWEEN(1,ROWS(data_generation!$AE$7:$AE$9)))</f>
        <v>Work</v>
      </c>
      <c r="K941" t="b" cm="1">
        <f t="array" aca="1" ref="K941" ca="1">INDEX(data_generation!$AF$7:$AF$8,RANDBETWEEN(1,ROWS(data_generation!$AF$7:$AF$8)))</f>
        <v>1</v>
      </c>
      <c r="L941" t="str" cm="1">
        <f t="array" aca="1" ref="L941" ca="1">INDEX($AG$7:$AG$10,RANDBETWEEN(1,ROWS($AG$7:$AG$10)))</f>
        <v>&gt;65</v>
      </c>
      <c r="M941" t="str" cm="1">
        <f t="array" aca="1" ref="M941" ca="1">INDEX(data_generation!$AI$7:$AI$9,RANDBETWEEN(1,ROWS(data_generation!$AI$7:$AI$9)))</f>
        <v>Female</v>
      </c>
      <c r="N941" t="str" cm="1">
        <f t="array" aca="1" ref="N941" ca="1">INDEX($AK$7:$AK$9,RANDBETWEEN(1,ROWS($AK$7:$AK$9)))</f>
        <v>Above $1000</v>
      </c>
      <c r="O941" t="str" cm="1">
        <f t="array" aca="1" ref="O941" ca="1">INDEX($AM$7:$AM$12,RANDBETWEEN(1,ROWS($AM$7:$AM$12)))</f>
        <v>IL</v>
      </c>
      <c r="P941" s="6"/>
      <c r="Q941" s="6"/>
      <c r="S941">
        <f t="shared" ca="1" si="59"/>
        <v>0.98058245594439519</v>
      </c>
      <c r="T941" s="5">
        <f t="shared" ca="1" si="60"/>
        <v>0.91523630166320591</v>
      </c>
      <c r="U941">
        <v>100935</v>
      </c>
      <c r="Y941" s="8">
        <v>10935</v>
      </c>
    </row>
    <row r="942" spans="1:25" x14ac:dyDescent="0.25">
      <c r="A942" cm="1">
        <f t="array" aca="1" ref="A942" ca="1">INDEX($U$7:$U$50006, RANK(T942,$T$7:$T$50006), 1)</f>
        <v>100825</v>
      </c>
      <c r="B942" cm="1">
        <f t="array" aca="1" ref="B942" ca="1">INDEX($Y$7:$Y$50006, RANK(T942,$T$7:$T$50006), 1)</f>
        <v>10825</v>
      </c>
      <c r="C942" t="str">
        <f t="shared" ca="1" si="57"/>
        <v>BB</v>
      </c>
      <c r="D942" t="str">
        <f t="shared" ca="1" si="58"/>
        <v>Circle</v>
      </c>
      <c r="E942" cm="1">
        <f t="array" aca="1" ref="E942" ca="1">INDEX($Z$7:$Z$46,RANDBETWEEN(1,ROWS($Z$7:$Z$46)))</f>
        <v>2020</v>
      </c>
      <c r="F942" cm="1">
        <f t="array" aca="1" ref="F942" ca="1">INDEX($AB$7:$AB$126,RANDBETWEEN(1,ROWS($AB$7:$AB$126)))</f>
        <v>24</v>
      </c>
      <c r="G942">
        <f ca="1">IF(_xlfn.NORM.INV(T942,$R$7,$R$8)&lt;0,0,_xlfn.NORM.INV(T942,$R$7,$R$8))*VLOOKUP(C942,$V$7:$W$10,2,FALSE)</f>
        <v>24.231537012605099</v>
      </c>
      <c r="H942" s="6">
        <f ca="1">G942*VLOOKUP(C942,$V$7:$X$12,3,FALSE)</f>
        <v>242.31537012605099</v>
      </c>
      <c r="I942" t="str" cm="1">
        <f t="array" aca="1" ref="I942" ca="1">INDEX(data_generation!$AD$7:$AD$9,RANDBETWEEN(1,ROWS(data_generation!$AD$7:$AD$9)))</f>
        <v>Uncommited</v>
      </c>
      <c r="J942" t="str" cm="1">
        <f t="array" aca="1" ref="J942" ca="1">INDEX(data_generation!$AE$7:$AE$9,RANDBETWEEN(1,ROWS(data_generation!$AE$7:$AE$9)))</f>
        <v>Home</v>
      </c>
      <c r="K942" t="b" cm="1">
        <f t="array" aca="1" ref="K942" ca="1">INDEX(data_generation!$AF$7:$AF$8,RANDBETWEEN(1,ROWS(data_generation!$AF$7:$AF$8)))</f>
        <v>1</v>
      </c>
      <c r="L942" t="str" cm="1">
        <f t="array" aca="1" ref="L942" ca="1">INDEX($AG$7:$AG$10,RANDBETWEEN(1,ROWS($AG$7:$AG$10)))</f>
        <v>&lt;25</v>
      </c>
      <c r="M942" t="str" cm="1">
        <f t="array" aca="1" ref="M942" ca="1">INDEX(data_generation!$AI$7:$AI$9,RANDBETWEEN(1,ROWS(data_generation!$AI$7:$AI$9)))</f>
        <v>Male</v>
      </c>
      <c r="N942" t="str" cm="1">
        <f t="array" aca="1" ref="N942" ca="1">INDEX($AK$7:$AK$9,RANDBETWEEN(1,ROWS($AK$7:$AK$9)))</f>
        <v>Under $500</v>
      </c>
      <c r="O942" t="str" cm="1">
        <f t="array" aca="1" ref="O942" ca="1">INDEX($AM$7:$AM$12,RANDBETWEEN(1,ROWS($AM$7:$AM$12)))</f>
        <v>IN</v>
      </c>
      <c r="P942" s="6"/>
      <c r="Q942" s="6"/>
      <c r="S942">
        <f t="shared" ca="1" si="59"/>
        <v>6.4448179545495643E-2</v>
      </c>
      <c r="T942" s="5">
        <f t="shared" ca="1" si="60"/>
        <v>0.26920670258420998</v>
      </c>
      <c r="U942">
        <v>100936</v>
      </c>
      <c r="Y942" s="8">
        <v>10936</v>
      </c>
    </row>
    <row r="943" spans="1:25" x14ac:dyDescent="0.25">
      <c r="A943" cm="1">
        <f t="array" aca="1" ref="A943" ca="1">INDEX($U$7:$U$50006, RANK(T943,$T$7:$T$50006), 1)</f>
        <v>100069</v>
      </c>
      <c r="B943" cm="1">
        <f t="array" aca="1" ref="B943" ca="1">INDEX($Y$7:$Y$50006, RANK(T943,$T$7:$T$50006), 1)</f>
        <v>10069</v>
      </c>
      <c r="C943" t="str">
        <f t="shared" ca="1" si="57"/>
        <v>BC</v>
      </c>
      <c r="D943" t="str">
        <f t="shared" ca="1" si="58"/>
        <v>Square</v>
      </c>
      <c r="E943" cm="1">
        <f t="array" aca="1" ref="E943" ca="1">INDEX($Z$7:$Z$46,RANDBETWEEN(1,ROWS($Z$7:$Z$46)))</f>
        <v>2023</v>
      </c>
      <c r="F943" cm="1">
        <f t="array" aca="1" ref="F943" ca="1">INDEX($AB$7:$AB$126,RANDBETWEEN(1,ROWS($AB$7:$AB$126)))</f>
        <v>41</v>
      </c>
      <c r="G943">
        <f ca="1">IF(_xlfn.NORM.INV(T943,$R$7,$R$8)&lt;0,0,_xlfn.NORM.INV(T943,$R$7,$R$8))*VLOOKUP(C943,$V$7:$W$10,2,FALSE)</f>
        <v>3.769418362553949</v>
      </c>
      <c r="H943" s="6">
        <f ca="1">G943*VLOOKUP(C943,$V$7:$X$12,3,FALSE)</f>
        <v>56.541275438309235</v>
      </c>
      <c r="I943" t="str" cm="1">
        <f t="array" aca="1" ref="I943" ca="1">INDEX(data_generation!$AD$7:$AD$9,RANDBETWEEN(1,ROWS(data_generation!$AD$7:$AD$9)))</f>
        <v>Loyal</v>
      </c>
      <c r="J943" t="str" cm="1">
        <f t="array" aca="1" ref="J943" ca="1">INDEX(data_generation!$AE$7:$AE$9,RANDBETWEEN(1,ROWS(data_generation!$AE$7:$AE$9)))</f>
        <v>Work</v>
      </c>
      <c r="K943" t="b" cm="1">
        <f t="array" aca="1" ref="K943" ca="1">INDEX(data_generation!$AF$7:$AF$8,RANDBETWEEN(1,ROWS(data_generation!$AF$7:$AF$8)))</f>
        <v>1</v>
      </c>
      <c r="L943" t="str" cm="1">
        <f t="array" aca="1" ref="L943" ca="1">INDEX($AG$7:$AG$10,RANDBETWEEN(1,ROWS($AG$7:$AG$10)))</f>
        <v>&lt;25</v>
      </c>
      <c r="M943" t="str" cm="1">
        <f t="array" aca="1" ref="M943" ca="1">INDEX(data_generation!$AI$7:$AI$9,RANDBETWEEN(1,ROWS(data_generation!$AI$7:$AI$9)))</f>
        <v>Male</v>
      </c>
      <c r="N943" t="str" cm="1">
        <f t="array" aca="1" ref="N943" ca="1">INDEX($AK$7:$AK$9,RANDBETWEEN(1,ROWS($AK$7:$AK$9)))</f>
        <v>Above $1000</v>
      </c>
      <c r="O943" t="str" cm="1">
        <f t="array" aca="1" ref="O943" ca="1">INDEX($AM$7:$AM$12,RANDBETWEEN(1,ROWS($AM$7:$AM$12)))</f>
        <v>MO</v>
      </c>
      <c r="P943" s="6"/>
      <c r="Q943" s="6"/>
      <c r="S943">
        <f t="shared" ca="1" si="59"/>
        <v>0.36714110086346452</v>
      </c>
      <c r="T943" s="5">
        <f t="shared" ca="1" si="60"/>
        <v>0.93807791917279704</v>
      </c>
      <c r="U943">
        <v>100937</v>
      </c>
      <c r="Y943" s="8">
        <v>10937</v>
      </c>
    </row>
    <row r="944" spans="1:25" x14ac:dyDescent="0.25">
      <c r="A944" cm="1">
        <f t="array" aca="1" ref="A944" ca="1">INDEX($U$7:$U$50006, RANK(T944,$T$7:$T$50006), 1)</f>
        <v>100098</v>
      </c>
      <c r="B944" cm="1">
        <f t="array" aca="1" ref="B944" ca="1">INDEX($Y$7:$Y$50006, RANK(T944,$T$7:$T$50006), 1)</f>
        <v>10098</v>
      </c>
      <c r="C944" t="str">
        <f t="shared" ca="1" si="57"/>
        <v>BB</v>
      </c>
      <c r="D944" t="str">
        <f t="shared" ca="1" si="58"/>
        <v>Circle</v>
      </c>
      <c r="E944" cm="1">
        <f t="array" aca="1" ref="E944" ca="1">INDEX($Z$7:$Z$46,RANDBETWEEN(1,ROWS($Z$7:$Z$46)))</f>
        <v>2020</v>
      </c>
      <c r="F944" cm="1">
        <f t="array" aca="1" ref="F944" ca="1">INDEX($AB$7:$AB$126,RANDBETWEEN(1,ROWS($AB$7:$AB$126)))</f>
        <v>79</v>
      </c>
      <c r="G944">
        <f ca="1">IF(_xlfn.NORM.INV(T944,$R$7,$R$8)&lt;0,0,_xlfn.NORM.INV(T944,$R$7,$R$8))*VLOOKUP(C944,$V$7:$W$10,2,FALSE)</f>
        <v>33.188481089509501</v>
      </c>
      <c r="H944" s="6">
        <f ca="1">G944*VLOOKUP(C944,$V$7:$X$12,3,FALSE)</f>
        <v>331.88481089509503</v>
      </c>
      <c r="I944" t="str" cm="1">
        <f t="array" aca="1" ref="I944" ca="1">INDEX(data_generation!$AD$7:$AD$9,RANDBETWEEN(1,ROWS(data_generation!$AD$7:$AD$9)))</f>
        <v>Disloyal</v>
      </c>
      <c r="J944" t="str" cm="1">
        <f t="array" aca="1" ref="J944" ca="1">INDEX(data_generation!$AE$7:$AE$9,RANDBETWEEN(1,ROWS(data_generation!$AE$7:$AE$9)))</f>
        <v>School</v>
      </c>
      <c r="K944" t="b" cm="1">
        <f t="array" aca="1" ref="K944" ca="1">INDEX(data_generation!$AF$7:$AF$8,RANDBETWEEN(1,ROWS(data_generation!$AF$7:$AF$8)))</f>
        <v>1</v>
      </c>
      <c r="L944" t="str" cm="1">
        <f t="array" aca="1" ref="L944" ca="1">INDEX($AG$7:$AG$10,RANDBETWEEN(1,ROWS($AG$7:$AG$10)))</f>
        <v>&lt;25</v>
      </c>
      <c r="M944" t="str" cm="1">
        <f t="array" aca="1" ref="M944" ca="1">INDEX(data_generation!$AI$7:$AI$9,RANDBETWEEN(1,ROWS(data_generation!$AI$7:$AI$9)))</f>
        <v>Other</v>
      </c>
      <c r="N944" t="str" cm="1">
        <f t="array" aca="1" ref="N944" ca="1">INDEX($AK$7:$AK$9,RANDBETWEEN(1,ROWS($AK$7:$AK$9)))</f>
        <v>$500-$1000</v>
      </c>
      <c r="O944" t="str" cm="1">
        <f t="array" aca="1" ref="O944" ca="1">INDEX($AM$7:$AM$12,RANDBETWEEN(1,ROWS($AM$7:$AM$12)))</f>
        <v>MO</v>
      </c>
      <c r="P944" s="6"/>
      <c r="Q944" s="6"/>
      <c r="S944">
        <f t="shared" ca="1" si="59"/>
        <v>0.54104144011259714</v>
      </c>
      <c r="T944" s="5">
        <f t="shared" ca="1" si="60"/>
        <v>0.9154680683405203</v>
      </c>
      <c r="U944">
        <v>100938</v>
      </c>
      <c r="Y944" s="8">
        <v>10938</v>
      </c>
    </row>
    <row r="945" spans="1:25" x14ac:dyDescent="0.25">
      <c r="A945" cm="1">
        <f t="array" aca="1" ref="A945" ca="1">INDEX($U$7:$U$50006, RANK(T945,$T$7:$T$50006), 1)</f>
        <v>100925</v>
      </c>
      <c r="B945" cm="1">
        <f t="array" aca="1" ref="B945" ca="1">INDEX($Y$7:$Y$50006, RANK(T945,$T$7:$T$50006), 1)</f>
        <v>10925</v>
      </c>
      <c r="C945" t="str">
        <f t="shared" ca="1" si="57"/>
        <v>BC</v>
      </c>
      <c r="D945" t="str">
        <f t="shared" ca="1" si="58"/>
        <v>Square</v>
      </c>
      <c r="E945" cm="1">
        <f t="array" aca="1" ref="E945" ca="1">INDEX($Z$7:$Z$46,RANDBETWEEN(1,ROWS($Z$7:$Z$46)))</f>
        <v>2022</v>
      </c>
      <c r="F945" cm="1">
        <f t="array" aca="1" ref="F945" ca="1">INDEX($AB$7:$AB$126,RANDBETWEEN(1,ROWS($AB$7:$AB$126)))</f>
        <v>60</v>
      </c>
      <c r="G945">
        <f ca="1">IF(_xlfn.NORM.INV(T945,$R$7,$R$8)&lt;0,0,_xlfn.NORM.INV(T945,$R$7,$R$8))*VLOOKUP(C945,$V$7:$W$10,2,FALSE)</f>
        <v>2.5500375456448632</v>
      </c>
      <c r="H945" s="6">
        <f ca="1">G945*VLOOKUP(C945,$V$7:$X$12,3,FALSE)</f>
        <v>38.250563184672949</v>
      </c>
      <c r="I945" t="str" cm="1">
        <f t="array" aca="1" ref="I945" ca="1">INDEX(data_generation!$AD$7:$AD$9,RANDBETWEEN(1,ROWS(data_generation!$AD$7:$AD$9)))</f>
        <v>Disloyal</v>
      </c>
      <c r="J945" t="str" cm="1">
        <f t="array" aca="1" ref="J945" ca="1">INDEX(data_generation!$AE$7:$AE$9,RANDBETWEEN(1,ROWS(data_generation!$AE$7:$AE$9)))</f>
        <v>Home</v>
      </c>
      <c r="K945" t="b" cm="1">
        <f t="array" aca="1" ref="K945" ca="1">INDEX(data_generation!$AF$7:$AF$8,RANDBETWEEN(1,ROWS(data_generation!$AF$7:$AF$8)))</f>
        <v>0</v>
      </c>
      <c r="L945" t="str" cm="1">
        <f t="array" aca="1" ref="L945" ca="1">INDEX($AG$7:$AG$10,RANDBETWEEN(1,ROWS($AG$7:$AG$10)))</f>
        <v>&lt;25</v>
      </c>
      <c r="M945" t="str" cm="1">
        <f t="array" aca="1" ref="M945" ca="1">INDEX(data_generation!$AI$7:$AI$9,RANDBETWEEN(1,ROWS(data_generation!$AI$7:$AI$9)))</f>
        <v>Female</v>
      </c>
      <c r="N945" t="str" cm="1">
        <f t="array" aca="1" ref="N945" ca="1">INDEX($AK$7:$AK$9,RANDBETWEEN(1,ROWS($AK$7:$AK$9)))</f>
        <v>$500-$1000</v>
      </c>
      <c r="O945" t="str" cm="1">
        <f t="array" aca="1" ref="O945" ca="1">INDEX($AM$7:$AM$12,RANDBETWEEN(1,ROWS($AM$7:$AM$12)))</f>
        <v>IN</v>
      </c>
      <c r="P945" s="6"/>
      <c r="Q945" s="6"/>
      <c r="S945">
        <f t="shared" ca="1" si="59"/>
        <v>0.91325629241933448</v>
      </c>
      <c r="T945" s="5">
        <f t="shared" ca="1" si="60"/>
        <v>0.18408010670651698</v>
      </c>
      <c r="U945">
        <v>100939</v>
      </c>
      <c r="Y945" s="8">
        <v>10939</v>
      </c>
    </row>
    <row r="946" spans="1:25" x14ac:dyDescent="0.25">
      <c r="A946" cm="1">
        <f t="array" aca="1" ref="A946" ca="1">INDEX($U$7:$U$50006, RANK(T946,$T$7:$T$50006), 1)</f>
        <v>101030</v>
      </c>
      <c r="B946" cm="1">
        <f t="array" aca="1" ref="B946" ca="1">INDEX($Y$7:$Y$50006, RANK(T946,$T$7:$T$50006), 1)</f>
        <v>11030</v>
      </c>
      <c r="C946" t="str">
        <f t="shared" ca="1" si="57"/>
        <v>AB</v>
      </c>
      <c r="D946" t="str">
        <f t="shared" ca="1" si="58"/>
        <v>Circle</v>
      </c>
      <c r="E946" cm="1">
        <f t="array" aca="1" ref="E946" ca="1">INDEX($Z$7:$Z$46,RANDBETWEEN(1,ROWS($Z$7:$Z$46)))</f>
        <v>2023</v>
      </c>
      <c r="F946" cm="1">
        <f t="array" aca="1" ref="F946" ca="1">INDEX($AB$7:$AB$126,RANDBETWEEN(1,ROWS($AB$7:$AB$126)))</f>
        <v>81</v>
      </c>
      <c r="G946">
        <f ca="1">IF(_xlfn.NORM.INV(T946,$R$7,$R$8)&lt;0,0,_xlfn.NORM.INV(T946,$R$7,$R$8))*VLOOKUP(C946,$V$7:$W$10,2,FALSE)</f>
        <v>41.331830530510416</v>
      </c>
      <c r="H946" s="6">
        <f ca="1">G946*VLOOKUP(C946,$V$7:$X$12,3,FALSE)</f>
        <v>103.32957632627604</v>
      </c>
      <c r="I946" t="str" cm="1">
        <f t="array" aca="1" ref="I946" ca="1">INDEX(data_generation!$AD$7:$AD$9,RANDBETWEEN(1,ROWS(data_generation!$AD$7:$AD$9)))</f>
        <v>Disloyal</v>
      </c>
      <c r="J946" t="str" cm="1">
        <f t="array" aca="1" ref="J946" ca="1">INDEX(data_generation!$AE$7:$AE$9,RANDBETWEEN(1,ROWS(data_generation!$AE$7:$AE$9)))</f>
        <v>School</v>
      </c>
      <c r="K946" t="b" cm="1">
        <f t="array" aca="1" ref="K946" ca="1">INDEX(data_generation!$AF$7:$AF$8,RANDBETWEEN(1,ROWS(data_generation!$AF$7:$AF$8)))</f>
        <v>1</v>
      </c>
      <c r="L946" t="str" cm="1">
        <f t="array" aca="1" ref="L946" ca="1">INDEX($AG$7:$AG$10,RANDBETWEEN(1,ROWS($AG$7:$AG$10)))</f>
        <v>&lt;25</v>
      </c>
      <c r="M946" t="str" cm="1">
        <f t="array" aca="1" ref="M946" ca="1">INDEX(data_generation!$AI$7:$AI$9,RANDBETWEEN(1,ROWS(data_generation!$AI$7:$AI$9)))</f>
        <v>Male</v>
      </c>
      <c r="N946" t="str" cm="1">
        <f t="array" aca="1" ref="N946" ca="1">INDEX($AK$7:$AK$9,RANDBETWEEN(1,ROWS($AK$7:$AK$9)))</f>
        <v>Under $500</v>
      </c>
      <c r="O946" t="str" cm="1">
        <f t="array" aca="1" ref="O946" ca="1">INDEX($AM$7:$AM$12,RANDBETWEEN(1,ROWS($AM$7:$AM$12)))</f>
        <v>MN</v>
      </c>
      <c r="P946" s="6"/>
      <c r="Q946" s="6"/>
      <c r="S946">
        <f t="shared" ca="1" si="59"/>
        <v>0.14873891221827074</v>
      </c>
      <c r="T946" s="5">
        <f t="shared" ca="1" si="60"/>
        <v>7.962856829241427E-2</v>
      </c>
      <c r="U946">
        <v>100940</v>
      </c>
      <c r="Y946" s="8">
        <v>10940</v>
      </c>
    </row>
    <row r="947" spans="1:25" x14ac:dyDescent="0.25">
      <c r="A947" cm="1">
        <f t="array" aca="1" ref="A947" ca="1">INDEX($U$7:$U$50006, RANK(T947,$T$7:$T$50006), 1)</f>
        <v>100939</v>
      </c>
      <c r="B947" cm="1">
        <f t="array" aca="1" ref="B947" ca="1">INDEX($Y$7:$Y$50006, RANK(T947,$T$7:$T$50006), 1)</f>
        <v>10939</v>
      </c>
      <c r="C947" t="str">
        <f t="shared" ca="1" si="57"/>
        <v>AB</v>
      </c>
      <c r="D947" t="str">
        <f t="shared" ca="1" si="58"/>
        <v>Circle</v>
      </c>
      <c r="E947" cm="1">
        <f t="array" aca="1" ref="E947" ca="1">INDEX($Z$7:$Z$46,RANDBETWEEN(1,ROWS($Z$7:$Z$46)))</f>
        <v>2020</v>
      </c>
      <c r="F947" cm="1">
        <f t="array" aca="1" ref="F947" ca="1">INDEX($AB$7:$AB$126,RANDBETWEEN(1,ROWS($AB$7:$AB$126)))</f>
        <v>87</v>
      </c>
      <c r="G947">
        <f ca="1">IF(_xlfn.NORM.INV(T947,$R$7,$R$8)&lt;0,0,_xlfn.NORM.INV(T947,$R$7,$R$8))*VLOOKUP(C947,$V$7:$W$10,2,FALSE)</f>
        <v>45.35779571708207</v>
      </c>
      <c r="H947" s="6">
        <f ca="1">G947*VLOOKUP(C947,$V$7:$X$12,3,FALSE)</f>
        <v>113.39448929270517</v>
      </c>
      <c r="I947" t="str" cm="1">
        <f t="array" aca="1" ref="I947" ca="1">INDEX(data_generation!$AD$7:$AD$9,RANDBETWEEN(1,ROWS(data_generation!$AD$7:$AD$9)))</f>
        <v>Disloyal</v>
      </c>
      <c r="J947" t="str" cm="1">
        <f t="array" aca="1" ref="J947" ca="1">INDEX(data_generation!$AE$7:$AE$9,RANDBETWEEN(1,ROWS(data_generation!$AE$7:$AE$9)))</f>
        <v>Work</v>
      </c>
      <c r="K947" t="b" cm="1">
        <f t="array" aca="1" ref="K947" ca="1">INDEX(data_generation!$AF$7:$AF$8,RANDBETWEEN(1,ROWS(data_generation!$AF$7:$AF$8)))</f>
        <v>1</v>
      </c>
      <c r="L947" t="str" cm="1">
        <f t="array" aca="1" ref="L947" ca="1">INDEX($AG$7:$AG$10,RANDBETWEEN(1,ROWS($AG$7:$AG$10)))</f>
        <v>26-45</v>
      </c>
      <c r="M947" t="str" cm="1">
        <f t="array" aca="1" ref="M947" ca="1">INDEX(data_generation!$AI$7:$AI$9,RANDBETWEEN(1,ROWS(data_generation!$AI$7:$AI$9)))</f>
        <v>Female</v>
      </c>
      <c r="N947" t="str" cm="1">
        <f t="array" aca="1" ref="N947" ca="1">INDEX($AK$7:$AK$9,RANDBETWEEN(1,ROWS($AK$7:$AK$9)))</f>
        <v>Under $500</v>
      </c>
      <c r="O947" t="str" cm="1">
        <f t="array" aca="1" ref="O947" ca="1">INDEX($AM$7:$AM$12,RANDBETWEEN(1,ROWS($AM$7:$AM$12)))</f>
        <v>IN</v>
      </c>
      <c r="P947" s="6"/>
      <c r="Q947" s="6"/>
      <c r="S947">
        <f t="shared" ca="1" si="59"/>
        <v>0.36512495301803305</v>
      </c>
      <c r="T947" s="5">
        <f t="shared" ca="1" si="60"/>
        <v>0.16846598189893902</v>
      </c>
      <c r="U947">
        <v>100941</v>
      </c>
      <c r="Y947" s="8">
        <v>10941</v>
      </c>
    </row>
    <row r="948" spans="1:25" x14ac:dyDescent="0.25">
      <c r="A948" cm="1">
        <f t="array" aca="1" ref="A948" ca="1">INDEX($U$7:$U$50006, RANK(T948,$T$7:$T$50006), 1)</f>
        <v>100513</v>
      </c>
      <c r="B948" cm="1">
        <f t="array" aca="1" ref="B948" ca="1">INDEX($Y$7:$Y$50006, RANK(T948,$T$7:$T$50006), 1)</f>
        <v>10513</v>
      </c>
      <c r="C948" t="str">
        <f t="shared" ca="1" si="57"/>
        <v>BC</v>
      </c>
      <c r="D948" t="str">
        <f t="shared" ca="1" si="58"/>
        <v>Square</v>
      </c>
      <c r="E948" cm="1">
        <f t="array" aca="1" ref="E948" ca="1">INDEX($Z$7:$Z$46,RANDBETWEEN(1,ROWS($Z$7:$Z$46)))</f>
        <v>2017</v>
      </c>
      <c r="F948" cm="1">
        <f t="array" aca="1" ref="F948" ca="1">INDEX($AB$7:$AB$126,RANDBETWEEN(1,ROWS($AB$7:$AB$126)))</f>
        <v>106</v>
      </c>
      <c r="G948">
        <f ca="1">IF(_xlfn.NORM.INV(T948,$R$7,$R$8)&lt;0,0,_xlfn.NORM.INV(T948,$R$7,$R$8))*VLOOKUP(C948,$V$7:$W$10,2,FALSE)</f>
        <v>3.0431465875797077</v>
      </c>
      <c r="H948" s="6">
        <f ca="1">G948*VLOOKUP(C948,$V$7:$X$12,3,FALSE)</f>
        <v>45.647198813695617</v>
      </c>
      <c r="I948" t="str" cm="1">
        <f t="array" aca="1" ref="I948" ca="1">INDEX(data_generation!$AD$7:$AD$9,RANDBETWEEN(1,ROWS(data_generation!$AD$7:$AD$9)))</f>
        <v>Uncommited</v>
      </c>
      <c r="J948" t="str" cm="1">
        <f t="array" aca="1" ref="J948" ca="1">INDEX(data_generation!$AE$7:$AE$9,RANDBETWEEN(1,ROWS(data_generation!$AE$7:$AE$9)))</f>
        <v>School</v>
      </c>
      <c r="K948" t="b" cm="1">
        <f t="array" aca="1" ref="K948" ca="1">INDEX(data_generation!$AF$7:$AF$8,RANDBETWEEN(1,ROWS(data_generation!$AF$7:$AF$8)))</f>
        <v>0</v>
      </c>
      <c r="L948" t="str" cm="1">
        <f t="array" aca="1" ref="L948" ca="1">INDEX($AG$7:$AG$10,RANDBETWEEN(1,ROWS($AG$7:$AG$10)))</f>
        <v>26-45</v>
      </c>
      <c r="M948" t="str" cm="1">
        <f t="array" aca="1" ref="M948" ca="1">INDEX(data_generation!$AI$7:$AI$9,RANDBETWEEN(1,ROWS(data_generation!$AI$7:$AI$9)))</f>
        <v>Female</v>
      </c>
      <c r="N948" t="str" cm="1">
        <f t="array" aca="1" ref="N948" ca="1">INDEX($AK$7:$AK$9,RANDBETWEEN(1,ROWS($AK$7:$AK$9)))</f>
        <v>Above $1000</v>
      </c>
      <c r="O948" t="str" cm="1">
        <f t="array" aca="1" ref="O948" ca="1">INDEX($AM$7:$AM$12,RANDBETWEEN(1,ROWS($AM$7:$AM$12)))</f>
        <v>IL</v>
      </c>
      <c r="P948" s="6"/>
      <c r="Q948" s="6"/>
      <c r="S948">
        <f t="shared" ca="1" si="59"/>
        <v>0.65186521823114107</v>
      </c>
      <c r="T948" s="5">
        <f t="shared" ca="1" si="60"/>
        <v>0.53438331816312967</v>
      </c>
      <c r="U948">
        <v>100942</v>
      </c>
      <c r="Y948" s="8">
        <v>10942</v>
      </c>
    </row>
    <row r="949" spans="1:25" x14ac:dyDescent="0.25">
      <c r="A949" cm="1">
        <f t="array" aca="1" ref="A949" ca="1">INDEX($U$7:$U$50006, RANK(T949,$T$7:$T$50006), 1)</f>
        <v>100782</v>
      </c>
      <c r="B949" cm="1">
        <f t="array" aca="1" ref="B949" ca="1">INDEX($Y$7:$Y$50006, RANK(T949,$T$7:$T$50006), 1)</f>
        <v>10782</v>
      </c>
      <c r="C949" t="str">
        <f t="shared" ca="1" si="57"/>
        <v>BC</v>
      </c>
      <c r="D949" t="str">
        <f t="shared" ca="1" si="58"/>
        <v>Square</v>
      </c>
      <c r="E949" cm="1">
        <f t="array" aca="1" ref="E949" ca="1">INDEX($Z$7:$Z$46,RANDBETWEEN(1,ROWS($Z$7:$Z$46)))</f>
        <v>2019</v>
      </c>
      <c r="F949" cm="1">
        <f t="array" aca="1" ref="F949" ca="1">INDEX($AB$7:$AB$126,RANDBETWEEN(1,ROWS($AB$7:$AB$126)))</f>
        <v>46</v>
      </c>
      <c r="G949">
        <f ca="1">IF(_xlfn.NORM.INV(T949,$R$7,$R$8)&lt;0,0,_xlfn.NORM.INV(T949,$R$7,$R$8))*VLOOKUP(C949,$V$7:$W$10,2,FALSE)</f>
        <v>2.7598018916911728</v>
      </c>
      <c r="H949" s="6">
        <f ca="1">G949*VLOOKUP(C949,$V$7:$X$12,3,FALSE)</f>
        <v>41.39702837536759</v>
      </c>
      <c r="I949" t="str" cm="1">
        <f t="array" aca="1" ref="I949" ca="1">INDEX(data_generation!$AD$7:$AD$9,RANDBETWEEN(1,ROWS(data_generation!$AD$7:$AD$9)))</f>
        <v>Uncommited</v>
      </c>
      <c r="J949" t="str" cm="1">
        <f t="array" aca="1" ref="J949" ca="1">INDEX(data_generation!$AE$7:$AE$9,RANDBETWEEN(1,ROWS(data_generation!$AE$7:$AE$9)))</f>
        <v>Home</v>
      </c>
      <c r="K949" t="b" cm="1">
        <f t="array" aca="1" ref="K949" ca="1">INDEX(data_generation!$AF$7:$AF$8,RANDBETWEEN(1,ROWS(data_generation!$AF$7:$AF$8)))</f>
        <v>1</v>
      </c>
      <c r="L949" t="str" cm="1">
        <f t="array" aca="1" ref="L949" ca="1">INDEX($AG$7:$AG$10,RANDBETWEEN(1,ROWS($AG$7:$AG$10)))</f>
        <v>&lt;25</v>
      </c>
      <c r="M949" t="str" cm="1">
        <f t="array" aca="1" ref="M949" ca="1">INDEX(data_generation!$AI$7:$AI$9,RANDBETWEEN(1,ROWS(data_generation!$AI$7:$AI$9)))</f>
        <v>Male</v>
      </c>
      <c r="N949" t="str" cm="1">
        <f t="array" aca="1" ref="N949" ca="1">INDEX($AK$7:$AK$9,RANDBETWEEN(1,ROWS($AK$7:$AK$9)))</f>
        <v>Above $1000</v>
      </c>
      <c r="O949" t="str" cm="1">
        <f t="array" aca="1" ref="O949" ca="1">INDEX($AM$7:$AM$12,RANDBETWEEN(1,ROWS($AM$7:$AM$12)))</f>
        <v>MO</v>
      </c>
      <c r="P949" s="6"/>
      <c r="Q949" s="6"/>
      <c r="S949">
        <f t="shared" ca="1" si="59"/>
        <v>0.7972634894899171</v>
      </c>
      <c r="T949" s="5">
        <f t="shared" ca="1" si="60"/>
        <v>0.31547284201855619</v>
      </c>
      <c r="U949">
        <v>100943</v>
      </c>
      <c r="Y949" s="8">
        <v>10943</v>
      </c>
    </row>
    <row r="950" spans="1:25" x14ac:dyDescent="0.25">
      <c r="A950" cm="1">
        <f t="array" aca="1" ref="A950" ca="1">INDEX($U$7:$U$50006, RANK(T950,$T$7:$T$50006), 1)</f>
        <v>100981</v>
      </c>
      <c r="B950" cm="1">
        <f t="array" aca="1" ref="B950" ca="1">INDEX($Y$7:$Y$50006, RANK(T950,$T$7:$T$50006), 1)</f>
        <v>10981</v>
      </c>
      <c r="C950" t="str">
        <f t="shared" ca="1" si="57"/>
        <v>AB</v>
      </c>
      <c r="D950" t="str">
        <f t="shared" ca="1" si="58"/>
        <v>Circle</v>
      </c>
      <c r="E950" cm="1">
        <f t="array" aca="1" ref="E950" ca="1">INDEX($Z$7:$Z$46,RANDBETWEEN(1,ROWS($Z$7:$Z$46)))</f>
        <v>2022</v>
      </c>
      <c r="F950" cm="1">
        <f t="array" aca="1" ref="F950" ca="1">INDEX($AB$7:$AB$126,RANDBETWEEN(1,ROWS($AB$7:$AB$126)))</f>
        <v>7</v>
      </c>
      <c r="G950">
        <f ca="1">IF(_xlfn.NORM.INV(T950,$R$7,$R$8)&lt;0,0,_xlfn.NORM.INV(T950,$R$7,$R$8))*VLOOKUP(C950,$V$7:$W$10,2,FALSE)</f>
        <v>44.109873311003192</v>
      </c>
      <c r="H950" s="6">
        <f ca="1">G950*VLOOKUP(C950,$V$7:$X$12,3,FALSE)</f>
        <v>110.27468327750798</v>
      </c>
      <c r="I950" t="str" cm="1">
        <f t="array" aca="1" ref="I950" ca="1">INDEX(data_generation!$AD$7:$AD$9,RANDBETWEEN(1,ROWS(data_generation!$AD$7:$AD$9)))</f>
        <v>Loyal</v>
      </c>
      <c r="J950" t="str" cm="1">
        <f t="array" aca="1" ref="J950" ca="1">INDEX(data_generation!$AE$7:$AE$9,RANDBETWEEN(1,ROWS(data_generation!$AE$7:$AE$9)))</f>
        <v>Work</v>
      </c>
      <c r="K950" t="b" cm="1">
        <f t="array" aca="1" ref="K950" ca="1">INDEX(data_generation!$AF$7:$AF$8,RANDBETWEEN(1,ROWS(data_generation!$AF$7:$AF$8)))</f>
        <v>0</v>
      </c>
      <c r="L950" t="str" cm="1">
        <f t="array" aca="1" ref="L950" ca="1">INDEX($AG$7:$AG$10,RANDBETWEEN(1,ROWS($AG$7:$AG$10)))</f>
        <v>26-45</v>
      </c>
      <c r="M950" t="str" cm="1">
        <f t="array" aca="1" ref="M950" ca="1">INDEX(data_generation!$AI$7:$AI$9,RANDBETWEEN(1,ROWS(data_generation!$AI$7:$AI$9)))</f>
        <v>Female</v>
      </c>
      <c r="N950" t="str" cm="1">
        <f t="array" aca="1" ref="N950" ca="1">INDEX($AK$7:$AK$9,RANDBETWEEN(1,ROWS($AK$7:$AK$9)))</f>
        <v>Under $500</v>
      </c>
      <c r="O950" t="str" cm="1">
        <f t="array" aca="1" ref="O950" ca="1">INDEX($AM$7:$AM$12,RANDBETWEEN(1,ROWS($AM$7:$AM$12)))</f>
        <v>WI</v>
      </c>
      <c r="P950" s="6"/>
      <c r="Q950" s="6"/>
      <c r="S950">
        <f t="shared" ca="1" si="59"/>
        <v>0.24761581722600867</v>
      </c>
      <c r="T950" s="5">
        <f t="shared" ca="1" si="60"/>
        <v>0.13590519652269151</v>
      </c>
      <c r="U950">
        <v>100944</v>
      </c>
      <c r="Y950" s="8">
        <v>10944</v>
      </c>
    </row>
    <row r="951" spans="1:25" x14ac:dyDescent="0.25">
      <c r="A951" cm="1">
        <f t="array" aca="1" ref="A951" ca="1">INDEX($U$7:$U$50006, RANK(T951,$T$7:$T$50006), 1)</f>
        <v>100015</v>
      </c>
      <c r="B951" cm="1">
        <f t="array" aca="1" ref="B951" ca="1">INDEX($Y$7:$Y$50006, RANK(T951,$T$7:$T$50006), 1)</f>
        <v>10015</v>
      </c>
      <c r="C951" t="str">
        <f t="shared" ca="1" si="57"/>
        <v>BB</v>
      </c>
      <c r="D951" t="str">
        <f t="shared" ca="1" si="58"/>
        <v>Circle</v>
      </c>
      <c r="E951" cm="1">
        <f t="array" aca="1" ref="E951" ca="1">INDEX($Z$7:$Z$46,RANDBETWEEN(1,ROWS($Z$7:$Z$46)))</f>
        <v>2020</v>
      </c>
      <c r="F951" cm="1">
        <f t="array" aca="1" ref="F951" ca="1">INDEX($AB$7:$AB$126,RANDBETWEEN(1,ROWS($AB$7:$AB$126)))</f>
        <v>26</v>
      </c>
      <c r="G951">
        <f ca="1">IF(_xlfn.NORM.INV(T951,$R$7,$R$8)&lt;0,0,_xlfn.NORM.INV(T951,$R$7,$R$8))*VLOOKUP(C951,$V$7:$W$10,2,FALSE)</f>
        <v>36.946984763932157</v>
      </c>
      <c r="H951" s="6">
        <f ca="1">G951*VLOOKUP(C951,$V$7:$X$12,3,FALSE)</f>
        <v>369.46984763932159</v>
      </c>
      <c r="I951" t="str" cm="1">
        <f t="array" aca="1" ref="I951" ca="1">INDEX(data_generation!$AD$7:$AD$9,RANDBETWEEN(1,ROWS(data_generation!$AD$7:$AD$9)))</f>
        <v>Uncommited</v>
      </c>
      <c r="J951" t="str" cm="1">
        <f t="array" aca="1" ref="J951" ca="1">INDEX(data_generation!$AE$7:$AE$9,RANDBETWEEN(1,ROWS(data_generation!$AE$7:$AE$9)))</f>
        <v>School</v>
      </c>
      <c r="K951" t="b" cm="1">
        <f t="array" aca="1" ref="K951" ca="1">INDEX(data_generation!$AF$7:$AF$8,RANDBETWEEN(1,ROWS(data_generation!$AF$7:$AF$8)))</f>
        <v>1</v>
      </c>
      <c r="L951" t="str" cm="1">
        <f t="array" aca="1" ref="L951" ca="1">INDEX($AG$7:$AG$10,RANDBETWEEN(1,ROWS($AG$7:$AG$10)))</f>
        <v>46-65</v>
      </c>
      <c r="M951" t="str" cm="1">
        <f t="array" aca="1" ref="M951" ca="1">INDEX(data_generation!$AI$7:$AI$9,RANDBETWEEN(1,ROWS(data_generation!$AI$7:$AI$9)))</f>
        <v>Other</v>
      </c>
      <c r="N951" t="str" cm="1">
        <f t="array" aca="1" ref="N951" ca="1">INDEX($AK$7:$AK$9,RANDBETWEEN(1,ROWS($AK$7:$AK$9)))</f>
        <v>Above $1000</v>
      </c>
      <c r="O951" t="str" cm="1">
        <f t="array" aca="1" ref="O951" ca="1">INDEX($AM$7:$AM$12,RANDBETWEEN(1,ROWS($AM$7:$AM$12)))</f>
        <v>MO</v>
      </c>
      <c r="P951" s="6"/>
      <c r="Q951" s="6"/>
      <c r="S951">
        <f t="shared" ca="1" si="59"/>
        <v>0.33406982796410789</v>
      </c>
      <c r="T951" s="5">
        <f t="shared" ca="1" si="60"/>
        <v>0.98646271654558337</v>
      </c>
      <c r="U951">
        <v>100945</v>
      </c>
      <c r="Y951" s="8">
        <v>10945</v>
      </c>
    </row>
    <row r="952" spans="1:25" x14ac:dyDescent="0.25">
      <c r="A952" cm="1">
        <f t="array" aca="1" ref="A952" ca="1">INDEX($U$7:$U$50006, RANK(T952,$T$7:$T$50006), 1)</f>
        <v>101081</v>
      </c>
      <c r="B952" cm="1">
        <f t="array" aca="1" ref="B952" ca="1">INDEX($Y$7:$Y$50006, RANK(T952,$T$7:$T$50006), 1)</f>
        <v>11081</v>
      </c>
      <c r="C952" t="str">
        <f t="shared" ca="1" si="57"/>
        <v>AB</v>
      </c>
      <c r="D952" t="str">
        <f t="shared" ca="1" si="58"/>
        <v>Circle</v>
      </c>
      <c r="E952" cm="1">
        <f t="array" aca="1" ref="E952" ca="1">INDEX($Z$7:$Z$46,RANDBETWEEN(1,ROWS($Z$7:$Z$46)))</f>
        <v>2019</v>
      </c>
      <c r="F952" cm="1">
        <f t="array" aca="1" ref="F952" ca="1">INDEX($AB$7:$AB$126,RANDBETWEEN(1,ROWS($AB$7:$AB$126)))</f>
        <v>119</v>
      </c>
      <c r="G952">
        <f ca="1">IF(_xlfn.NORM.INV(T952,$R$7,$R$8)&lt;0,0,_xlfn.NORM.INV(T952,$R$7,$R$8))*VLOOKUP(C952,$V$7:$W$10,2,FALSE)</f>
        <v>36.183608526605994</v>
      </c>
      <c r="H952" s="6">
        <f ca="1">G952*VLOOKUP(C952,$V$7:$X$12,3,FALSE)</f>
        <v>90.459021316514992</v>
      </c>
      <c r="I952" t="str" cm="1">
        <f t="array" aca="1" ref="I952" ca="1">INDEX(data_generation!$AD$7:$AD$9,RANDBETWEEN(1,ROWS(data_generation!$AD$7:$AD$9)))</f>
        <v>Uncommited</v>
      </c>
      <c r="J952" t="str" cm="1">
        <f t="array" aca="1" ref="J952" ca="1">INDEX(data_generation!$AE$7:$AE$9,RANDBETWEEN(1,ROWS(data_generation!$AE$7:$AE$9)))</f>
        <v>Work</v>
      </c>
      <c r="K952" t="b" cm="1">
        <f t="array" aca="1" ref="K952" ca="1">INDEX(data_generation!$AF$7:$AF$8,RANDBETWEEN(1,ROWS(data_generation!$AF$7:$AF$8)))</f>
        <v>1</v>
      </c>
      <c r="L952" t="str" cm="1">
        <f t="array" aca="1" ref="L952" ca="1">INDEX($AG$7:$AG$10,RANDBETWEEN(1,ROWS($AG$7:$AG$10)))</f>
        <v>26-45</v>
      </c>
      <c r="M952" t="str" cm="1">
        <f t="array" aca="1" ref="M952" ca="1">INDEX(data_generation!$AI$7:$AI$9,RANDBETWEEN(1,ROWS(data_generation!$AI$7:$AI$9)))</f>
        <v>Other</v>
      </c>
      <c r="N952" t="str" cm="1">
        <f t="array" aca="1" ref="N952" ca="1">INDEX($AK$7:$AK$9,RANDBETWEEN(1,ROWS($AK$7:$AK$9)))</f>
        <v>Under $500</v>
      </c>
      <c r="O952" t="str" cm="1">
        <f t="array" aca="1" ref="O952" ca="1">INDEX($AM$7:$AM$12,RANDBETWEEN(1,ROWS($AM$7:$AM$12)))</f>
        <v>WI</v>
      </c>
      <c r="P952" s="6"/>
      <c r="Q952" s="6"/>
      <c r="S952">
        <f t="shared" ca="1" si="59"/>
        <v>0.76277492690945803</v>
      </c>
      <c r="T952" s="5">
        <f t="shared" ca="1" si="60"/>
        <v>2.3874299769594987E-2</v>
      </c>
      <c r="U952">
        <v>100946</v>
      </c>
      <c r="Y952" s="8">
        <v>10946</v>
      </c>
    </row>
    <row r="953" spans="1:25" x14ac:dyDescent="0.25">
      <c r="A953" cm="1">
        <f t="array" aca="1" ref="A953" ca="1">INDEX($U$7:$U$50006, RANK(T953,$T$7:$T$50006), 1)</f>
        <v>100180</v>
      </c>
      <c r="B953" cm="1">
        <f t="array" aca="1" ref="B953" ca="1">INDEX($Y$7:$Y$50006, RANK(T953,$T$7:$T$50006), 1)</f>
        <v>10180</v>
      </c>
      <c r="C953" t="str">
        <f t="shared" ca="1" si="57"/>
        <v>BB</v>
      </c>
      <c r="D953" t="str">
        <f t="shared" ca="1" si="58"/>
        <v>Circle</v>
      </c>
      <c r="E953" cm="1">
        <f t="array" aca="1" ref="E953" ca="1">INDEX($Z$7:$Z$46,RANDBETWEEN(1,ROWS($Z$7:$Z$46)))</f>
        <v>2017</v>
      </c>
      <c r="F953" cm="1">
        <f t="array" aca="1" ref="F953" ca="1">INDEX($AB$7:$AB$126,RANDBETWEEN(1,ROWS($AB$7:$AB$126)))</f>
        <v>66</v>
      </c>
      <c r="G953">
        <f ca="1">IF(_xlfn.NORM.INV(T953,$R$7,$R$8)&lt;0,0,_xlfn.NORM.INV(T953,$R$7,$R$8))*VLOOKUP(C953,$V$7:$W$10,2,FALSE)</f>
        <v>31.273035339254754</v>
      </c>
      <c r="H953" s="6">
        <f ca="1">G953*VLOOKUP(C953,$V$7:$X$12,3,FALSE)</f>
        <v>312.73035339254756</v>
      </c>
      <c r="I953" t="str" cm="1">
        <f t="array" aca="1" ref="I953" ca="1">INDEX(data_generation!$AD$7:$AD$9,RANDBETWEEN(1,ROWS(data_generation!$AD$7:$AD$9)))</f>
        <v>Loyal</v>
      </c>
      <c r="J953" t="str" cm="1">
        <f t="array" aca="1" ref="J953" ca="1">INDEX(data_generation!$AE$7:$AE$9,RANDBETWEEN(1,ROWS(data_generation!$AE$7:$AE$9)))</f>
        <v>School</v>
      </c>
      <c r="K953" t="b" cm="1">
        <f t="array" aca="1" ref="K953" ca="1">INDEX(data_generation!$AF$7:$AF$8,RANDBETWEEN(1,ROWS(data_generation!$AF$7:$AF$8)))</f>
        <v>0</v>
      </c>
      <c r="L953" t="str" cm="1">
        <f t="array" aca="1" ref="L953" ca="1">INDEX($AG$7:$AG$10,RANDBETWEEN(1,ROWS($AG$7:$AG$10)))</f>
        <v>&lt;25</v>
      </c>
      <c r="M953" t="str" cm="1">
        <f t="array" aca="1" ref="M953" ca="1">INDEX(data_generation!$AI$7:$AI$9,RANDBETWEEN(1,ROWS(data_generation!$AI$7:$AI$9)))</f>
        <v>Male</v>
      </c>
      <c r="N953" t="str" cm="1">
        <f t="array" aca="1" ref="N953" ca="1">INDEX($AK$7:$AK$9,RANDBETWEEN(1,ROWS($AK$7:$AK$9)))</f>
        <v>Under $500</v>
      </c>
      <c r="O953" t="str" cm="1">
        <f t="array" aca="1" ref="O953" ca="1">INDEX($AM$7:$AM$12,RANDBETWEEN(1,ROWS($AM$7:$AM$12)))</f>
        <v>MN</v>
      </c>
      <c r="P953" s="6"/>
      <c r="Q953" s="6"/>
      <c r="S953">
        <f t="shared" ca="1" si="59"/>
        <v>0.14352907642020185</v>
      </c>
      <c r="T953" s="5">
        <f t="shared" ca="1" si="60"/>
        <v>0.82883293072135811</v>
      </c>
      <c r="U953">
        <v>100947</v>
      </c>
      <c r="Y953" s="8">
        <v>10947</v>
      </c>
    </row>
    <row r="954" spans="1:25" x14ac:dyDescent="0.25">
      <c r="A954" cm="1">
        <f t="array" aca="1" ref="A954" ca="1">INDEX($U$7:$U$50006, RANK(T954,$T$7:$T$50006), 1)</f>
        <v>100333</v>
      </c>
      <c r="B954" cm="1">
        <f t="array" aca="1" ref="B954" ca="1">INDEX($Y$7:$Y$50006, RANK(T954,$T$7:$T$50006), 1)</f>
        <v>10333</v>
      </c>
      <c r="C954" t="str">
        <f t="shared" ca="1" si="57"/>
        <v>BC</v>
      </c>
      <c r="D954" t="str">
        <f t="shared" ca="1" si="58"/>
        <v>Square</v>
      </c>
      <c r="E954" cm="1">
        <f t="array" aca="1" ref="E954" ca="1">INDEX($Z$7:$Z$46,RANDBETWEEN(1,ROWS($Z$7:$Z$46)))</f>
        <v>2020</v>
      </c>
      <c r="F954" cm="1">
        <f t="array" aca="1" ref="F954" ca="1">INDEX($AB$7:$AB$126,RANDBETWEEN(1,ROWS($AB$7:$AB$126)))</f>
        <v>24</v>
      </c>
      <c r="G954">
        <f ca="1">IF(_xlfn.NORM.INV(T954,$R$7,$R$8)&lt;0,0,_xlfn.NORM.INV(T954,$R$7,$R$8))*VLOOKUP(C954,$V$7:$W$10,2,FALSE)</f>
        <v>3.2621363577059599</v>
      </c>
      <c r="H954" s="6">
        <f ca="1">G954*VLOOKUP(C954,$V$7:$X$12,3,FALSE)</f>
        <v>48.932045365589396</v>
      </c>
      <c r="I954" t="str" cm="1">
        <f t="array" aca="1" ref="I954" ca="1">INDEX(data_generation!$AD$7:$AD$9,RANDBETWEEN(1,ROWS(data_generation!$AD$7:$AD$9)))</f>
        <v>Loyal</v>
      </c>
      <c r="J954" t="str" cm="1">
        <f t="array" aca="1" ref="J954" ca="1">INDEX(data_generation!$AE$7:$AE$9,RANDBETWEEN(1,ROWS(data_generation!$AE$7:$AE$9)))</f>
        <v>Home</v>
      </c>
      <c r="K954" t="b" cm="1">
        <f t="array" aca="1" ref="K954" ca="1">INDEX(data_generation!$AF$7:$AF$8,RANDBETWEEN(1,ROWS(data_generation!$AF$7:$AF$8)))</f>
        <v>1</v>
      </c>
      <c r="L954" t="str" cm="1">
        <f t="array" aca="1" ref="L954" ca="1">INDEX($AG$7:$AG$10,RANDBETWEEN(1,ROWS($AG$7:$AG$10)))</f>
        <v>26-45</v>
      </c>
      <c r="M954" t="str" cm="1">
        <f t="array" aca="1" ref="M954" ca="1">INDEX(data_generation!$AI$7:$AI$9,RANDBETWEEN(1,ROWS(data_generation!$AI$7:$AI$9)))</f>
        <v>Other</v>
      </c>
      <c r="N954" t="str" cm="1">
        <f t="array" aca="1" ref="N954" ca="1">INDEX($AK$7:$AK$9,RANDBETWEEN(1,ROWS($AK$7:$AK$9)))</f>
        <v>Above $1000</v>
      </c>
      <c r="O954" t="str" cm="1">
        <f t="array" aca="1" ref="O954" ca="1">INDEX($AM$7:$AM$12,RANDBETWEEN(1,ROWS($AM$7:$AM$12)))</f>
        <v>IN</v>
      </c>
      <c r="P954" s="6"/>
      <c r="Q954" s="6"/>
      <c r="S954">
        <f t="shared" ca="1" si="59"/>
        <v>0.4444667737509338</v>
      </c>
      <c r="T954" s="5">
        <f t="shared" ca="1" si="60"/>
        <v>0.69995556433518946</v>
      </c>
      <c r="U954">
        <v>100948</v>
      </c>
      <c r="Y954" s="8">
        <v>10948</v>
      </c>
    </row>
    <row r="955" spans="1:25" x14ac:dyDescent="0.25">
      <c r="A955" cm="1">
        <f t="array" aca="1" ref="A955" ca="1">INDEX($U$7:$U$50006, RANK(T955,$T$7:$T$50006), 1)</f>
        <v>100439</v>
      </c>
      <c r="B955" cm="1">
        <f t="array" aca="1" ref="B955" ca="1">INDEX($Y$7:$Y$50006, RANK(T955,$T$7:$T$50006), 1)</f>
        <v>10439</v>
      </c>
      <c r="C955" t="str">
        <f t="shared" ca="1" si="57"/>
        <v>AB</v>
      </c>
      <c r="D955" t="str">
        <f t="shared" ca="1" si="58"/>
        <v>Circle</v>
      </c>
      <c r="E955" cm="1">
        <f t="array" aca="1" ref="E955" ca="1">INDEX($Z$7:$Z$46,RANDBETWEEN(1,ROWS($Z$7:$Z$46)))</f>
        <v>2021</v>
      </c>
      <c r="F955" cm="1">
        <f t="array" aca="1" ref="F955" ca="1">INDEX($AB$7:$AB$126,RANDBETWEEN(1,ROWS($AB$7:$AB$126)))</f>
        <v>33</v>
      </c>
      <c r="G955">
        <f ca="1">IF(_xlfn.NORM.INV(T955,$R$7,$R$8)&lt;0,0,_xlfn.NORM.INV(T955,$R$7,$R$8))*VLOOKUP(C955,$V$7:$W$10,2,FALSE)</f>
        <v>56.384300864752994</v>
      </c>
      <c r="H955" s="6">
        <f ca="1">G955*VLOOKUP(C955,$V$7:$X$12,3,FALSE)</f>
        <v>140.96075216188248</v>
      </c>
      <c r="I955" t="str" cm="1">
        <f t="array" aca="1" ref="I955" ca="1">INDEX(data_generation!$AD$7:$AD$9,RANDBETWEEN(1,ROWS(data_generation!$AD$7:$AD$9)))</f>
        <v>Uncommited</v>
      </c>
      <c r="J955" t="str" cm="1">
        <f t="array" aca="1" ref="J955" ca="1">INDEX(data_generation!$AE$7:$AE$9,RANDBETWEEN(1,ROWS(data_generation!$AE$7:$AE$9)))</f>
        <v>Work</v>
      </c>
      <c r="K955" t="b" cm="1">
        <f t="array" aca="1" ref="K955" ca="1">INDEX(data_generation!$AF$7:$AF$8,RANDBETWEEN(1,ROWS(data_generation!$AF$7:$AF$8)))</f>
        <v>0</v>
      </c>
      <c r="L955" t="str" cm="1">
        <f t="array" aca="1" ref="L955" ca="1">INDEX($AG$7:$AG$10,RANDBETWEEN(1,ROWS($AG$7:$AG$10)))</f>
        <v>&gt;65</v>
      </c>
      <c r="M955" t="str" cm="1">
        <f t="array" aca="1" ref="M955" ca="1">INDEX(data_generation!$AI$7:$AI$9,RANDBETWEEN(1,ROWS(data_generation!$AI$7:$AI$9)))</f>
        <v>Female</v>
      </c>
      <c r="N955" t="str" cm="1">
        <f t="array" aca="1" ref="N955" ca="1">INDEX($AK$7:$AK$9,RANDBETWEEN(1,ROWS($AK$7:$AK$9)))</f>
        <v>Above $1000</v>
      </c>
      <c r="O955" t="str" cm="1">
        <f t="array" aca="1" ref="O955" ca="1">INDEX($AM$7:$AM$12,RANDBETWEEN(1,ROWS($AM$7:$AM$12)))</f>
        <v>MO</v>
      </c>
      <c r="P955" s="6"/>
      <c r="Q955" s="6"/>
      <c r="S955">
        <f t="shared" ca="1" si="59"/>
        <v>2.0981526225423597E-2</v>
      </c>
      <c r="T955" s="5">
        <f t="shared" ca="1" si="60"/>
        <v>0.6044653475445092</v>
      </c>
      <c r="U955">
        <v>100949</v>
      </c>
      <c r="Y955" s="8">
        <v>10949</v>
      </c>
    </row>
    <row r="956" spans="1:25" x14ac:dyDescent="0.25">
      <c r="A956" cm="1">
        <f t="array" aca="1" ref="A956" ca="1">INDEX($U$7:$U$50006, RANK(T956,$T$7:$T$50006), 1)</f>
        <v>100097</v>
      </c>
      <c r="B956" cm="1">
        <f t="array" aca="1" ref="B956" ca="1">INDEX($Y$7:$Y$50006, RANK(T956,$T$7:$T$50006), 1)</f>
        <v>10097</v>
      </c>
      <c r="C956" t="str">
        <f t="shared" ca="1" si="57"/>
        <v>BB</v>
      </c>
      <c r="D956" t="str">
        <f t="shared" ca="1" si="58"/>
        <v>Circle</v>
      </c>
      <c r="E956" cm="1">
        <f t="array" aca="1" ref="E956" ca="1">INDEX($Z$7:$Z$46,RANDBETWEEN(1,ROWS($Z$7:$Z$46)))</f>
        <v>2022</v>
      </c>
      <c r="F956" cm="1">
        <f t="array" aca="1" ref="F956" ca="1">INDEX($AB$7:$AB$126,RANDBETWEEN(1,ROWS($AB$7:$AB$126)))</f>
        <v>96</v>
      </c>
      <c r="G956">
        <f ca="1">IF(_xlfn.NORM.INV(T956,$R$7,$R$8)&lt;0,0,_xlfn.NORM.INV(T956,$R$7,$R$8))*VLOOKUP(C956,$V$7:$W$10,2,FALSE)</f>
        <v>33.191938774628824</v>
      </c>
      <c r="H956" s="6">
        <f ca="1">G956*VLOOKUP(C956,$V$7:$X$12,3,FALSE)</f>
        <v>331.91938774628824</v>
      </c>
      <c r="I956" t="str" cm="1">
        <f t="array" aca="1" ref="I956" ca="1">INDEX(data_generation!$AD$7:$AD$9,RANDBETWEEN(1,ROWS(data_generation!$AD$7:$AD$9)))</f>
        <v>Disloyal</v>
      </c>
      <c r="J956" t="str" cm="1">
        <f t="array" aca="1" ref="J956" ca="1">INDEX(data_generation!$AE$7:$AE$9,RANDBETWEEN(1,ROWS(data_generation!$AE$7:$AE$9)))</f>
        <v>Home</v>
      </c>
      <c r="K956" t="b" cm="1">
        <f t="array" aca="1" ref="K956" ca="1">INDEX(data_generation!$AF$7:$AF$8,RANDBETWEEN(1,ROWS(data_generation!$AF$7:$AF$8)))</f>
        <v>1</v>
      </c>
      <c r="L956" t="str" cm="1">
        <f t="array" aca="1" ref="L956" ca="1">INDEX($AG$7:$AG$10,RANDBETWEEN(1,ROWS($AG$7:$AG$10)))</f>
        <v>46-65</v>
      </c>
      <c r="M956" t="str" cm="1">
        <f t="array" aca="1" ref="M956" ca="1">INDEX(data_generation!$AI$7:$AI$9,RANDBETWEEN(1,ROWS(data_generation!$AI$7:$AI$9)))</f>
        <v>Other</v>
      </c>
      <c r="N956" t="str" cm="1">
        <f t="array" aca="1" ref="N956" ca="1">INDEX($AK$7:$AK$9,RANDBETWEEN(1,ROWS($AK$7:$AK$9)))</f>
        <v>Above $1000</v>
      </c>
      <c r="O956" t="str" cm="1">
        <f t="array" aca="1" ref="O956" ca="1">INDEX($AM$7:$AM$12,RANDBETWEEN(1,ROWS($AM$7:$AM$12)))</f>
        <v>IN</v>
      </c>
      <c r="P956" s="6"/>
      <c r="Q956" s="6"/>
      <c r="S956">
        <f t="shared" ca="1" si="59"/>
        <v>5.873858553873379E-2</v>
      </c>
      <c r="T956" s="5">
        <f t="shared" ca="1" si="60"/>
        <v>0.91558707720471033</v>
      </c>
      <c r="U956">
        <v>100950</v>
      </c>
      <c r="Y956" s="8">
        <v>10950</v>
      </c>
    </row>
    <row r="957" spans="1:25" x14ac:dyDescent="0.25">
      <c r="A957" cm="1">
        <f t="array" aca="1" ref="A957" ca="1">INDEX($U$7:$U$50006, RANK(T957,$T$7:$T$50006), 1)</f>
        <v>100229</v>
      </c>
      <c r="B957" cm="1">
        <f t="array" aca="1" ref="B957" ca="1">INDEX($Y$7:$Y$50006, RANK(T957,$T$7:$T$50006), 1)</f>
        <v>10229</v>
      </c>
      <c r="C957" t="str">
        <f t="shared" ca="1" si="57"/>
        <v>AB</v>
      </c>
      <c r="D957" t="str">
        <f t="shared" ca="1" si="58"/>
        <v>Circle</v>
      </c>
      <c r="E957" cm="1">
        <f t="array" aca="1" ref="E957" ca="1">INDEX($Z$7:$Z$46,RANDBETWEEN(1,ROWS($Z$7:$Z$46)))</f>
        <v>2014</v>
      </c>
      <c r="F957" cm="1">
        <f t="array" aca="1" ref="F957" ca="1">INDEX($AB$7:$AB$126,RANDBETWEEN(1,ROWS($AB$7:$AB$126)))</f>
        <v>58</v>
      </c>
      <c r="G957">
        <f ca="1">IF(_xlfn.NORM.INV(T957,$R$7,$R$8)&lt;0,0,_xlfn.NORM.INV(T957,$R$7,$R$8))*VLOOKUP(C957,$V$7:$W$10,2,FALSE)</f>
        <v>61.176224989454369</v>
      </c>
      <c r="H957" s="6">
        <f ca="1">G957*VLOOKUP(C957,$V$7:$X$12,3,FALSE)</f>
        <v>152.94056247363591</v>
      </c>
      <c r="I957" t="str" cm="1">
        <f t="array" aca="1" ref="I957" ca="1">INDEX(data_generation!$AD$7:$AD$9,RANDBETWEEN(1,ROWS(data_generation!$AD$7:$AD$9)))</f>
        <v>Loyal</v>
      </c>
      <c r="J957" t="str" cm="1">
        <f t="array" aca="1" ref="J957" ca="1">INDEX(data_generation!$AE$7:$AE$9,RANDBETWEEN(1,ROWS(data_generation!$AE$7:$AE$9)))</f>
        <v>Work</v>
      </c>
      <c r="K957" t="b" cm="1">
        <f t="array" aca="1" ref="K957" ca="1">INDEX(data_generation!$AF$7:$AF$8,RANDBETWEEN(1,ROWS(data_generation!$AF$7:$AF$8)))</f>
        <v>0</v>
      </c>
      <c r="L957" t="str" cm="1">
        <f t="array" aca="1" ref="L957" ca="1">INDEX($AG$7:$AG$10,RANDBETWEEN(1,ROWS($AG$7:$AG$10)))</f>
        <v>46-65</v>
      </c>
      <c r="M957" t="str" cm="1">
        <f t="array" aca="1" ref="M957" ca="1">INDEX(data_generation!$AI$7:$AI$9,RANDBETWEEN(1,ROWS(data_generation!$AI$7:$AI$9)))</f>
        <v>Female</v>
      </c>
      <c r="N957" t="str" cm="1">
        <f t="array" aca="1" ref="N957" ca="1">INDEX($AK$7:$AK$9,RANDBETWEEN(1,ROWS($AK$7:$AK$9)))</f>
        <v>$500-$1000</v>
      </c>
      <c r="O957" t="str" cm="1">
        <f t="array" aca="1" ref="O957" ca="1">INDEX($AM$7:$AM$12,RANDBETWEEN(1,ROWS($AM$7:$AM$12)))</f>
        <v>MO</v>
      </c>
      <c r="P957" s="6"/>
      <c r="Q957" s="6"/>
      <c r="S957">
        <f t="shared" ca="1" si="59"/>
        <v>0.7547425827006653</v>
      </c>
      <c r="T957" s="5">
        <f t="shared" ca="1" si="60"/>
        <v>0.78737852424569543</v>
      </c>
      <c r="U957">
        <v>100951</v>
      </c>
      <c r="Y957" s="8">
        <v>10951</v>
      </c>
    </row>
    <row r="958" spans="1:25" x14ac:dyDescent="0.25">
      <c r="A958" cm="1">
        <f t="array" aca="1" ref="A958" ca="1">INDEX($U$7:$U$50006, RANK(T958,$T$7:$T$50006), 1)</f>
        <v>100915</v>
      </c>
      <c r="B958" cm="1">
        <f t="array" aca="1" ref="B958" ca="1">INDEX($Y$7:$Y$50006, RANK(T958,$T$7:$T$50006), 1)</f>
        <v>10915</v>
      </c>
      <c r="C958" t="str">
        <f t="shared" ca="1" si="57"/>
        <v>AB</v>
      </c>
      <c r="D958" t="str">
        <f t="shared" ca="1" si="58"/>
        <v>Circle</v>
      </c>
      <c r="E958" cm="1">
        <f t="array" aca="1" ref="E958" ca="1">INDEX($Z$7:$Z$46,RANDBETWEEN(1,ROWS($Z$7:$Z$46)))</f>
        <v>2023</v>
      </c>
      <c r="F958" cm="1">
        <f t="array" aca="1" ref="F958" ca="1">INDEX($AB$7:$AB$126,RANDBETWEEN(1,ROWS($AB$7:$AB$126)))</f>
        <v>68</v>
      </c>
      <c r="G958">
        <f ca="1">IF(_xlfn.NORM.INV(T958,$R$7,$R$8)&lt;0,0,_xlfn.NORM.INV(T958,$R$7,$R$8))*VLOOKUP(C958,$V$7:$W$10,2,FALSE)</f>
        <v>46.153253226723344</v>
      </c>
      <c r="H958" s="6">
        <f ca="1">G958*VLOOKUP(C958,$V$7:$X$12,3,FALSE)</f>
        <v>115.38313306680836</v>
      </c>
      <c r="I958" t="str" cm="1">
        <f t="array" aca="1" ref="I958" ca="1">INDEX(data_generation!$AD$7:$AD$9,RANDBETWEEN(1,ROWS(data_generation!$AD$7:$AD$9)))</f>
        <v>Loyal</v>
      </c>
      <c r="J958" t="str" cm="1">
        <f t="array" aca="1" ref="J958" ca="1">INDEX(data_generation!$AE$7:$AE$9,RANDBETWEEN(1,ROWS(data_generation!$AE$7:$AE$9)))</f>
        <v>Home</v>
      </c>
      <c r="K958" t="b" cm="1">
        <f t="array" aca="1" ref="K958" ca="1">INDEX(data_generation!$AF$7:$AF$8,RANDBETWEEN(1,ROWS(data_generation!$AF$7:$AF$8)))</f>
        <v>1</v>
      </c>
      <c r="L958" t="str" cm="1">
        <f t="array" aca="1" ref="L958" ca="1">INDEX($AG$7:$AG$10,RANDBETWEEN(1,ROWS($AG$7:$AG$10)))</f>
        <v>26-45</v>
      </c>
      <c r="M958" t="str" cm="1">
        <f t="array" aca="1" ref="M958" ca="1">INDEX(data_generation!$AI$7:$AI$9,RANDBETWEEN(1,ROWS(data_generation!$AI$7:$AI$9)))</f>
        <v>Other</v>
      </c>
      <c r="N958" t="str" cm="1">
        <f t="array" aca="1" ref="N958" ca="1">INDEX($AK$7:$AK$9,RANDBETWEEN(1,ROWS($AK$7:$AK$9)))</f>
        <v>Under $500</v>
      </c>
      <c r="O958" t="str" cm="1">
        <f t="array" aca="1" ref="O958" ca="1">INDEX($AM$7:$AM$12,RANDBETWEEN(1,ROWS($AM$7:$AM$12)))</f>
        <v>IA</v>
      </c>
      <c r="P958" s="6"/>
      <c r="Q958" s="6"/>
      <c r="S958">
        <f t="shared" ca="1" si="59"/>
        <v>0.3441133195221292</v>
      </c>
      <c r="T958" s="5">
        <f t="shared" ca="1" si="60"/>
        <v>0.19164217343880274</v>
      </c>
      <c r="U958">
        <v>100952</v>
      </c>
      <c r="Y958" s="8">
        <v>10952</v>
      </c>
    </row>
    <row r="959" spans="1:25" x14ac:dyDescent="0.25">
      <c r="A959" cm="1">
        <f t="array" aca="1" ref="A959" ca="1">INDEX($U$7:$U$50006, RANK(T959,$T$7:$T$50006), 1)</f>
        <v>100873</v>
      </c>
      <c r="B959" cm="1">
        <f t="array" aca="1" ref="B959" ca="1">INDEX($Y$7:$Y$50006, RANK(T959,$T$7:$T$50006), 1)</f>
        <v>10873</v>
      </c>
      <c r="C959" t="str">
        <f t="shared" ca="1" si="57"/>
        <v>BC</v>
      </c>
      <c r="D959" t="str">
        <f t="shared" ca="1" si="58"/>
        <v>Square</v>
      </c>
      <c r="E959" cm="1">
        <f t="array" aca="1" ref="E959" ca="1">INDEX($Z$7:$Z$46,RANDBETWEEN(1,ROWS($Z$7:$Z$46)))</f>
        <v>2020</v>
      </c>
      <c r="F959" cm="1">
        <f t="array" aca="1" ref="F959" ca="1">INDEX($AB$7:$AB$126,RANDBETWEEN(1,ROWS($AB$7:$AB$126)))</f>
        <v>58</v>
      </c>
      <c r="G959">
        <f ca="1">IF(_xlfn.NORM.INV(T959,$R$7,$R$8)&lt;0,0,_xlfn.NORM.INV(T959,$R$7,$R$8))*VLOOKUP(C959,$V$7:$W$10,2,FALSE)</f>
        <v>2.6345807476528695</v>
      </c>
      <c r="H959" s="6">
        <f ca="1">G959*VLOOKUP(C959,$V$7:$X$12,3,FALSE)</f>
        <v>39.518711214793043</v>
      </c>
      <c r="I959" t="str" cm="1">
        <f t="array" aca="1" ref="I959" ca="1">INDEX(data_generation!$AD$7:$AD$9,RANDBETWEEN(1,ROWS(data_generation!$AD$7:$AD$9)))</f>
        <v>Disloyal</v>
      </c>
      <c r="J959" t="str" cm="1">
        <f t="array" aca="1" ref="J959" ca="1">INDEX(data_generation!$AE$7:$AE$9,RANDBETWEEN(1,ROWS(data_generation!$AE$7:$AE$9)))</f>
        <v>Home</v>
      </c>
      <c r="K959" t="b" cm="1">
        <f t="array" aca="1" ref="K959" ca="1">INDEX(data_generation!$AF$7:$AF$8,RANDBETWEEN(1,ROWS(data_generation!$AF$7:$AF$8)))</f>
        <v>1</v>
      </c>
      <c r="L959" t="str" cm="1">
        <f t="array" aca="1" ref="L959" ca="1">INDEX($AG$7:$AG$10,RANDBETWEEN(1,ROWS($AG$7:$AG$10)))</f>
        <v>&lt;25</v>
      </c>
      <c r="M959" t="str" cm="1">
        <f t="array" aca="1" ref="M959" ca="1">INDEX(data_generation!$AI$7:$AI$9,RANDBETWEEN(1,ROWS(data_generation!$AI$7:$AI$9)))</f>
        <v>Other</v>
      </c>
      <c r="N959" t="str" cm="1">
        <f t="array" aca="1" ref="N959" ca="1">INDEX($AK$7:$AK$9,RANDBETWEEN(1,ROWS($AK$7:$AK$9)))</f>
        <v>$500-$1000</v>
      </c>
      <c r="O959" t="str" cm="1">
        <f t="array" aca="1" ref="O959" ca="1">INDEX($AM$7:$AM$12,RANDBETWEEN(1,ROWS($AM$7:$AM$12)))</f>
        <v>MN</v>
      </c>
      <c r="P959" s="6"/>
      <c r="Q959" s="6"/>
      <c r="S959">
        <f t="shared" ca="1" si="59"/>
        <v>0.98869144426405209</v>
      </c>
      <c r="T959" s="5">
        <f t="shared" ca="1" si="60"/>
        <v>0.23243890072942686</v>
      </c>
      <c r="U959">
        <v>100953</v>
      </c>
      <c r="Y959" s="8">
        <v>10953</v>
      </c>
    </row>
    <row r="960" spans="1:25" x14ac:dyDescent="0.25">
      <c r="A960" cm="1">
        <f t="array" aca="1" ref="A960" ca="1">INDEX($U$7:$U$50006, RANK(T960,$T$7:$T$50006), 1)</f>
        <v>100874</v>
      </c>
      <c r="B960" cm="1">
        <f t="array" aca="1" ref="B960" ca="1">INDEX($Y$7:$Y$50006, RANK(T960,$T$7:$T$50006), 1)</f>
        <v>10874</v>
      </c>
      <c r="C960" t="str">
        <f t="shared" ca="1" si="57"/>
        <v>BC</v>
      </c>
      <c r="D960" t="str">
        <f t="shared" ca="1" si="58"/>
        <v>Square</v>
      </c>
      <c r="E960" cm="1">
        <f t="array" aca="1" ref="E960" ca="1">INDEX($Z$7:$Z$46,RANDBETWEEN(1,ROWS($Z$7:$Z$46)))</f>
        <v>2023</v>
      </c>
      <c r="F960" cm="1">
        <f t="array" aca="1" ref="F960" ca="1">INDEX($AB$7:$AB$126,RANDBETWEEN(1,ROWS($AB$7:$AB$126)))</f>
        <v>96</v>
      </c>
      <c r="G960">
        <f ca="1">IF(_xlfn.NORM.INV(T960,$R$7,$R$8)&lt;0,0,_xlfn.NORM.INV(T960,$R$7,$R$8))*VLOOKUP(C960,$V$7:$W$10,2,FALSE)</f>
        <v>2.6342654867794515</v>
      </c>
      <c r="H960" s="6">
        <f ca="1">G960*VLOOKUP(C960,$V$7:$X$12,3,FALSE)</f>
        <v>39.513982301691769</v>
      </c>
      <c r="I960" t="str" cm="1">
        <f t="array" aca="1" ref="I960" ca="1">INDEX(data_generation!$AD$7:$AD$9,RANDBETWEEN(1,ROWS(data_generation!$AD$7:$AD$9)))</f>
        <v>Disloyal</v>
      </c>
      <c r="J960" t="str" cm="1">
        <f t="array" aca="1" ref="J960" ca="1">INDEX(data_generation!$AE$7:$AE$9,RANDBETWEEN(1,ROWS(data_generation!$AE$7:$AE$9)))</f>
        <v>School</v>
      </c>
      <c r="K960" t="b" cm="1">
        <f t="array" aca="1" ref="K960" ca="1">INDEX(data_generation!$AF$7:$AF$8,RANDBETWEEN(1,ROWS(data_generation!$AF$7:$AF$8)))</f>
        <v>0</v>
      </c>
      <c r="L960" t="str" cm="1">
        <f t="array" aca="1" ref="L960" ca="1">INDEX($AG$7:$AG$10,RANDBETWEEN(1,ROWS($AG$7:$AG$10)))</f>
        <v>&lt;25</v>
      </c>
      <c r="M960" t="str" cm="1">
        <f t="array" aca="1" ref="M960" ca="1">INDEX(data_generation!$AI$7:$AI$9,RANDBETWEEN(1,ROWS(data_generation!$AI$7:$AI$9)))</f>
        <v>Male</v>
      </c>
      <c r="N960" t="str" cm="1">
        <f t="array" aca="1" ref="N960" ca="1">INDEX($AK$7:$AK$9,RANDBETWEEN(1,ROWS($AK$7:$AK$9)))</f>
        <v>Above $1000</v>
      </c>
      <c r="O960" t="str" cm="1">
        <f t="array" aca="1" ref="O960" ca="1">INDEX($AM$7:$AM$12,RANDBETWEEN(1,ROWS($AM$7:$AM$12)))</f>
        <v>IL</v>
      </c>
      <c r="P960" s="6"/>
      <c r="Q960" s="6"/>
      <c r="S960">
        <f t="shared" ca="1" si="59"/>
        <v>0.75597274148660143</v>
      </c>
      <c r="T960" s="5">
        <f t="shared" ca="1" si="60"/>
        <v>0.23224635836761875</v>
      </c>
      <c r="U960">
        <v>100954</v>
      </c>
      <c r="Y960" s="8">
        <v>10954</v>
      </c>
    </row>
    <row r="961" spans="1:25" x14ac:dyDescent="0.25">
      <c r="A961" cm="1">
        <f t="array" aca="1" ref="A961" ca="1">INDEX($U$7:$U$50006, RANK(T961,$T$7:$T$50006), 1)</f>
        <v>100964</v>
      </c>
      <c r="B961" cm="1">
        <f t="array" aca="1" ref="B961" ca="1">INDEX($Y$7:$Y$50006, RANK(T961,$T$7:$T$50006), 1)</f>
        <v>10964</v>
      </c>
      <c r="C961" t="str">
        <f t="shared" ca="1" si="57"/>
        <v>AB</v>
      </c>
      <c r="D961" t="str">
        <f t="shared" ca="1" si="58"/>
        <v>Circle</v>
      </c>
      <c r="E961" cm="1">
        <f t="array" aca="1" ref="E961" ca="1">INDEX($Z$7:$Z$46,RANDBETWEEN(1,ROWS($Z$7:$Z$46)))</f>
        <v>2023</v>
      </c>
      <c r="F961" cm="1">
        <f t="array" aca="1" ref="F961" ca="1">INDEX($AB$7:$AB$126,RANDBETWEEN(1,ROWS($AB$7:$AB$126)))</f>
        <v>93</v>
      </c>
      <c r="G961">
        <f ca="1">IF(_xlfn.NORM.INV(T961,$R$7,$R$8)&lt;0,0,_xlfn.NORM.INV(T961,$R$7,$R$8))*VLOOKUP(C961,$V$7:$W$10,2,FALSE)</f>
        <v>44.535141881429489</v>
      </c>
      <c r="H961" s="6">
        <f ca="1">G961*VLOOKUP(C961,$V$7:$X$12,3,FALSE)</f>
        <v>111.33785470357373</v>
      </c>
      <c r="I961" t="str" cm="1">
        <f t="array" aca="1" ref="I961" ca="1">INDEX(data_generation!$AD$7:$AD$9,RANDBETWEEN(1,ROWS(data_generation!$AD$7:$AD$9)))</f>
        <v>Disloyal</v>
      </c>
      <c r="J961" t="str" cm="1">
        <f t="array" aca="1" ref="J961" ca="1">INDEX(data_generation!$AE$7:$AE$9,RANDBETWEEN(1,ROWS(data_generation!$AE$7:$AE$9)))</f>
        <v>Work</v>
      </c>
      <c r="K961" t="b" cm="1">
        <f t="array" aca="1" ref="K961" ca="1">INDEX(data_generation!$AF$7:$AF$8,RANDBETWEEN(1,ROWS(data_generation!$AF$7:$AF$8)))</f>
        <v>0</v>
      </c>
      <c r="L961" t="str" cm="1">
        <f t="array" aca="1" ref="L961" ca="1">INDEX($AG$7:$AG$10,RANDBETWEEN(1,ROWS($AG$7:$AG$10)))</f>
        <v>&gt;65</v>
      </c>
      <c r="M961" t="str" cm="1">
        <f t="array" aca="1" ref="M961" ca="1">INDEX(data_generation!$AI$7:$AI$9,RANDBETWEEN(1,ROWS(data_generation!$AI$7:$AI$9)))</f>
        <v>Male</v>
      </c>
      <c r="N961" t="str" cm="1">
        <f t="array" aca="1" ref="N961" ca="1">INDEX($AK$7:$AK$9,RANDBETWEEN(1,ROWS($AK$7:$AK$9)))</f>
        <v>Under $500</v>
      </c>
      <c r="O961" t="str" cm="1">
        <f t="array" aca="1" ref="O961" ca="1">INDEX($AM$7:$AM$12,RANDBETWEEN(1,ROWS($AM$7:$AM$12)))</f>
        <v>IA</v>
      </c>
      <c r="P961" s="6"/>
      <c r="Q961" s="6"/>
      <c r="S961">
        <f t="shared" ca="1" si="59"/>
        <v>0.48971093676235666</v>
      </c>
      <c r="T961" s="5">
        <f t="shared" ca="1" si="60"/>
        <v>0.14647987239047255</v>
      </c>
      <c r="U961">
        <v>100955</v>
      </c>
      <c r="Y961" s="8">
        <v>10955</v>
      </c>
    </row>
    <row r="962" spans="1:25" x14ac:dyDescent="0.25">
      <c r="A962" cm="1">
        <f t="array" aca="1" ref="A962" ca="1">INDEX($U$7:$U$50006, RANK(T962,$T$7:$T$50006), 1)</f>
        <v>100806</v>
      </c>
      <c r="B962" cm="1">
        <f t="array" aca="1" ref="B962" ca="1">INDEX($Y$7:$Y$50006, RANK(T962,$T$7:$T$50006), 1)</f>
        <v>10806</v>
      </c>
      <c r="C962" t="str">
        <f t="shared" ca="1" si="57"/>
        <v>BC</v>
      </c>
      <c r="D962" t="str">
        <f t="shared" ca="1" si="58"/>
        <v>Square</v>
      </c>
      <c r="E962" cm="1">
        <f t="array" aca="1" ref="E962" ca="1">INDEX($Z$7:$Z$46,RANDBETWEEN(1,ROWS($Z$7:$Z$46)))</f>
        <v>2022</v>
      </c>
      <c r="F962" cm="1">
        <f t="array" aca="1" ref="F962" ca="1">INDEX($AB$7:$AB$126,RANDBETWEEN(1,ROWS($AB$7:$AB$126)))</f>
        <v>86</v>
      </c>
      <c r="G962">
        <f ca="1">IF(_xlfn.NORM.INV(T962,$R$7,$R$8)&lt;0,0,_xlfn.NORM.INV(T962,$R$7,$R$8))*VLOOKUP(C962,$V$7:$W$10,2,FALSE)</f>
        <v>2.7172526952830198</v>
      </c>
      <c r="H962" s="6">
        <f ca="1">G962*VLOOKUP(C962,$V$7:$X$12,3,FALSE)</f>
        <v>40.758790429245295</v>
      </c>
      <c r="I962" t="str" cm="1">
        <f t="array" aca="1" ref="I962" ca="1">INDEX(data_generation!$AD$7:$AD$9,RANDBETWEEN(1,ROWS(data_generation!$AD$7:$AD$9)))</f>
        <v>Uncommited</v>
      </c>
      <c r="J962" t="str" cm="1">
        <f t="array" aca="1" ref="J962" ca="1">INDEX(data_generation!$AE$7:$AE$9,RANDBETWEEN(1,ROWS(data_generation!$AE$7:$AE$9)))</f>
        <v>Home</v>
      </c>
      <c r="K962" t="b" cm="1">
        <f t="array" aca="1" ref="K962" ca="1">INDEX(data_generation!$AF$7:$AF$8,RANDBETWEEN(1,ROWS(data_generation!$AF$7:$AF$8)))</f>
        <v>0</v>
      </c>
      <c r="L962" t="str" cm="1">
        <f t="array" aca="1" ref="L962" ca="1">INDEX($AG$7:$AG$10,RANDBETWEEN(1,ROWS($AG$7:$AG$10)))</f>
        <v>&lt;25</v>
      </c>
      <c r="M962" t="str" cm="1">
        <f t="array" aca="1" ref="M962" ca="1">INDEX(data_generation!$AI$7:$AI$9,RANDBETWEEN(1,ROWS(data_generation!$AI$7:$AI$9)))</f>
        <v>Other</v>
      </c>
      <c r="N962" t="str" cm="1">
        <f t="array" aca="1" ref="N962" ca="1">INDEX($AK$7:$AK$9,RANDBETWEEN(1,ROWS($AK$7:$AK$9)))</f>
        <v>Above $1000</v>
      </c>
      <c r="O962" t="str" cm="1">
        <f t="array" aca="1" ref="O962" ca="1">INDEX($AM$7:$AM$12,RANDBETWEEN(1,ROWS($AM$7:$AM$12)))</f>
        <v>WI</v>
      </c>
      <c r="P962" s="6"/>
      <c r="Q962" s="6"/>
      <c r="S962">
        <f t="shared" ca="1" si="59"/>
        <v>0.71887750388489768</v>
      </c>
      <c r="T962" s="5">
        <f t="shared" ca="1" si="60"/>
        <v>0.2858686948923036</v>
      </c>
      <c r="U962">
        <v>100956</v>
      </c>
      <c r="Y962" s="8">
        <v>10956</v>
      </c>
    </row>
    <row r="963" spans="1:25" x14ac:dyDescent="0.25">
      <c r="A963" cm="1">
        <f t="array" aca="1" ref="A963" ca="1">INDEX($U$7:$U$50006, RANK(T963,$T$7:$T$50006), 1)</f>
        <v>100781</v>
      </c>
      <c r="B963" cm="1">
        <f t="array" aca="1" ref="B963" ca="1">INDEX($Y$7:$Y$50006, RANK(T963,$T$7:$T$50006), 1)</f>
        <v>10781</v>
      </c>
      <c r="C963" t="str">
        <f t="shared" ca="1" si="57"/>
        <v>BC</v>
      </c>
      <c r="D963" t="str">
        <f t="shared" ca="1" si="58"/>
        <v>Square</v>
      </c>
      <c r="E963" cm="1">
        <f t="array" aca="1" ref="E963" ca="1">INDEX($Z$7:$Z$46,RANDBETWEEN(1,ROWS($Z$7:$Z$46)))</f>
        <v>2022</v>
      </c>
      <c r="F963" cm="1">
        <f t="array" aca="1" ref="F963" ca="1">INDEX($AB$7:$AB$126,RANDBETWEEN(1,ROWS($AB$7:$AB$126)))</f>
        <v>66</v>
      </c>
      <c r="G963">
        <f ca="1">IF(_xlfn.NORM.INV(T963,$R$7,$R$8)&lt;0,0,_xlfn.NORM.INV(T963,$R$7,$R$8))*VLOOKUP(C963,$V$7:$W$10,2,FALSE)</f>
        <v>2.760333170198392</v>
      </c>
      <c r="H963" s="6">
        <f ca="1">G963*VLOOKUP(C963,$V$7:$X$12,3,FALSE)</f>
        <v>41.404997552975878</v>
      </c>
      <c r="I963" t="str" cm="1">
        <f t="array" aca="1" ref="I963" ca="1">INDEX(data_generation!$AD$7:$AD$9,RANDBETWEEN(1,ROWS(data_generation!$AD$7:$AD$9)))</f>
        <v>Uncommited</v>
      </c>
      <c r="J963" t="str" cm="1">
        <f t="array" aca="1" ref="J963" ca="1">INDEX(data_generation!$AE$7:$AE$9,RANDBETWEEN(1,ROWS(data_generation!$AE$7:$AE$9)))</f>
        <v>School</v>
      </c>
      <c r="K963" t="b" cm="1">
        <f t="array" aca="1" ref="K963" ca="1">INDEX(data_generation!$AF$7:$AF$8,RANDBETWEEN(1,ROWS(data_generation!$AF$7:$AF$8)))</f>
        <v>0</v>
      </c>
      <c r="L963" t="str" cm="1">
        <f t="array" aca="1" ref="L963" ca="1">INDEX($AG$7:$AG$10,RANDBETWEEN(1,ROWS($AG$7:$AG$10)))</f>
        <v>&lt;25</v>
      </c>
      <c r="M963" t="str" cm="1">
        <f t="array" aca="1" ref="M963" ca="1">INDEX(data_generation!$AI$7:$AI$9,RANDBETWEEN(1,ROWS(data_generation!$AI$7:$AI$9)))</f>
        <v>Male</v>
      </c>
      <c r="N963" t="str" cm="1">
        <f t="array" aca="1" ref="N963" ca="1">INDEX($AK$7:$AK$9,RANDBETWEEN(1,ROWS($AK$7:$AK$9)))</f>
        <v>Above $1000</v>
      </c>
      <c r="O963" t="str" cm="1">
        <f t="array" aca="1" ref="O963" ca="1">INDEX($AM$7:$AM$12,RANDBETWEEN(1,ROWS($AM$7:$AM$12)))</f>
        <v>IN</v>
      </c>
      <c r="P963" s="6"/>
      <c r="Q963" s="6"/>
      <c r="S963">
        <f t="shared" ca="1" si="59"/>
        <v>0.66959226959733109</v>
      </c>
      <c r="T963" s="5">
        <f t="shared" ca="1" si="60"/>
        <v>0.3158506400751997</v>
      </c>
      <c r="U963">
        <v>100957</v>
      </c>
      <c r="Y963" s="8">
        <v>10957</v>
      </c>
    </row>
    <row r="964" spans="1:25" x14ac:dyDescent="0.25">
      <c r="A964" cm="1">
        <f t="array" aca="1" ref="A964" ca="1">INDEX($U$7:$U$50006, RANK(T964,$T$7:$T$50006), 1)</f>
        <v>100719</v>
      </c>
      <c r="B964" cm="1">
        <f t="array" aca="1" ref="B964" ca="1">INDEX($Y$7:$Y$50006, RANK(T964,$T$7:$T$50006), 1)</f>
        <v>10719</v>
      </c>
      <c r="C964" t="str">
        <f t="shared" ca="1" si="57"/>
        <v>AB</v>
      </c>
      <c r="D964" t="str">
        <f t="shared" ca="1" si="58"/>
        <v>Circle</v>
      </c>
      <c r="E964" cm="1">
        <f t="array" aca="1" ref="E964" ca="1">INDEX($Z$7:$Z$46,RANDBETWEEN(1,ROWS($Z$7:$Z$46)))</f>
        <v>2022</v>
      </c>
      <c r="F964" cm="1">
        <f t="array" aca="1" ref="F964" ca="1">INDEX($AB$7:$AB$126,RANDBETWEEN(1,ROWS($AB$7:$AB$126)))</f>
        <v>86</v>
      </c>
      <c r="G964">
        <f ca="1">IF(_xlfn.NORM.INV(T964,$R$7,$R$8)&lt;0,0,_xlfn.NORM.INV(T964,$R$7,$R$8))*VLOOKUP(C964,$V$7:$W$10,2,FALSE)</f>
        <v>50.905277185875299</v>
      </c>
      <c r="H964" s="6">
        <f ca="1">G964*VLOOKUP(C964,$V$7:$X$12,3,FALSE)</f>
        <v>127.26319296468824</v>
      </c>
      <c r="I964" t="str" cm="1">
        <f t="array" aca="1" ref="I964" ca="1">INDEX(data_generation!$AD$7:$AD$9,RANDBETWEEN(1,ROWS(data_generation!$AD$7:$AD$9)))</f>
        <v>Uncommited</v>
      </c>
      <c r="J964" t="str" cm="1">
        <f t="array" aca="1" ref="J964" ca="1">INDEX(data_generation!$AE$7:$AE$9,RANDBETWEEN(1,ROWS(data_generation!$AE$7:$AE$9)))</f>
        <v>School</v>
      </c>
      <c r="K964" t="b" cm="1">
        <f t="array" aca="1" ref="K964" ca="1">INDEX(data_generation!$AF$7:$AF$8,RANDBETWEEN(1,ROWS(data_generation!$AF$7:$AF$8)))</f>
        <v>1</v>
      </c>
      <c r="L964" t="str" cm="1">
        <f t="array" aca="1" ref="L964" ca="1">INDEX($AG$7:$AG$10,RANDBETWEEN(1,ROWS($AG$7:$AG$10)))</f>
        <v>26-45</v>
      </c>
      <c r="M964" t="str" cm="1">
        <f t="array" aca="1" ref="M964" ca="1">INDEX(data_generation!$AI$7:$AI$9,RANDBETWEEN(1,ROWS(data_generation!$AI$7:$AI$9)))</f>
        <v>Male</v>
      </c>
      <c r="N964" t="str" cm="1">
        <f t="array" aca="1" ref="N964" ca="1">INDEX($AK$7:$AK$9,RANDBETWEEN(1,ROWS($AK$7:$AK$9)))</f>
        <v>Under $500</v>
      </c>
      <c r="O964" t="str" cm="1">
        <f t="array" aca="1" ref="O964" ca="1">INDEX($AM$7:$AM$12,RANDBETWEEN(1,ROWS($AM$7:$AM$12)))</f>
        <v>MN</v>
      </c>
      <c r="P964" s="6"/>
      <c r="Q964" s="6"/>
      <c r="S964">
        <f t="shared" ca="1" si="59"/>
        <v>6.3446306215267145E-2</v>
      </c>
      <c r="T964" s="5">
        <f t="shared" ca="1" si="60"/>
        <v>0.36547650551621635</v>
      </c>
      <c r="U964">
        <v>100958</v>
      </c>
      <c r="Y964" s="8">
        <v>10958</v>
      </c>
    </row>
    <row r="965" spans="1:25" x14ac:dyDescent="0.25">
      <c r="A965" cm="1">
        <f t="array" aca="1" ref="A965" ca="1">INDEX($U$7:$U$50006, RANK(T965,$T$7:$T$50006), 1)</f>
        <v>100659</v>
      </c>
      <c r="B965" cm="1">
        <f t="array" aca="1" ref="B965" ca="1">INDEX($Y$7:$Y$50006, RANK(T965,$T$7:$T$50006), 1)</f>
        <v>10659</v>
      </c>
      <c r="C965" t="str">
        <f t="shared" ca="1" si="57"/>
        <v>AB</v>
      </c>
      <c r="D965" t="str">
        <f t="shared" ca="1" si="58"/>
        <v>Circle</v>
      </c>
      <c r="E965" cm="1">
        <f t="array" aca="1" ref="E965" ca="1">INDEX($Z$7:$Z$46,RANDBETWEEN(1,ROWS($Z$7:$Z$46)))</f>
        <v>2016</v>
      </c>
      <c r="F965" cm="1">
        <f t="array" aca="1" ref="F965" ca="1">INDEX($AB$7:$AB$126,RANDBETWEEN(1,ROWS($AB$7:$AB$126)))</f>
        <v>107</v>
      </c>
      <c r="G965">
        <f ca="1">IF(_xlfn.NORM.INV(T965,$R$7,$R$8)&lt;0,0,_xlfn.NORM.INV(T965,$R$7,$R$8))*VLOOKUP(C965,$V$7:$W$10,2,FALSE)</f>
        <v>51.962329148900544</v>
      </c>
      <c r="H965" s="6">
        <f ca="1">G965*VLOOKUP(C965,$V$7:$X$12,3,FALSE)</f>
        <v>129.90582287225135</v>
      </c>
      <c r="I965" t="str" cm="1">
        <f t="array" aca="1" ref="I965" ca="1">INDEX(data_generation!$AD$7:$AD$9,RANDBETWEEN(1,ROWS(data_generation!$AD$7:$AD$9)))</f>
        <v>Loyal</v>
      </c>
      <c r="J965" t="str" cm="1">
        <f t="array" aca="1" ref="J965" ca="1">INDEX(data_generation!$AE$7:$AE$9,RANDBETWEEN(1,ROWS(data_generation!$AE$7:$AE$9)))</f>
        <v>Work</v>
      </c>
      <c r="K965" t="b" cm="1">
        <f t="array" aca="1" ref="K965" ca="1">INDEX(data_generation!$AF$7:$AF$8,RANDBETWEEN(1,ROWS(data_generation!$AF$7:$AF$8)))</f>
        <v>1</v>
      </c>
      <c r="L965" t="str" cm="1">
        <f t="array" aca="1" ref="L965" ca="1">INDEX($AG$7:$AG$10,RANDBETWEEN(1,ROWS($AG$7:$AG$10)))</f>
        <v>&gt;65</v>
      </c>
      <c r="M965" t="str" cm="1">
        <f t="array" aca="1" ref="M965" ca="1">INDEX(data_generation!$AI$7:$AI$9,RANDBETWEEN(1,ROWS(data_generation!$AI$7:$AI$9)))</f>
        <v>Other</v>
      </c>
      <c r="N965" t="str" cm="1">
        <f t="array" aca="1" ref="N965" ca="1">INDEX($AK$7:$AK$9,RANDBETWEEN(1,ROWS($AK$7:$AK$9)))</f>
        <v>$500-$1000</v>
      </c>
      <c r="O965" t="str" cm="1">
        <f t="array" aca="1" ref="O965" ca="1">INDEX($AM$7:$AM$12,RANDBETWEEN(1,ROWS($AM$7:$AM$12)))</f>
        <v>WI</v>
      </c>
      <c r="P965" s="6"/>
      <c r="Q965" s="6"/>
      <c r="S965">
        <f t="shared" ca="1" si="59"/>
        <v>0.24102736707892236</v>
      </c>
      <c r="T965" s="5">
        <f t="shared" ca="1" si="60"/>
        <v>0.41044210282306237</v>
      </c>
      <c r="U965">
        <v>100959</v>
      </c>
      <c r="Y965" s="8">
        <v>10959</v>
      </c>
    </row>
    <row r="966" spans="1:25" x14ac:dyDescent="0.25">
      <c r="A966" cm="1">
        <f t="array" aca="1" ref="A966" ca="1">INDEX($U$7:$U$50006, RANK(T966,$T$7:$T$50006), 1)</f>
        <v>100608</v>
      </c>
      <c r="B966" cm="1">
        <f t="array" aca="1" ref="B966" ca="1">INDEX($Y$7:$Y$50006, RANK(T966,$T$7:$T$50006), 1)</f>
        <v>10608</v>
      </c>
      <c r="C966" t="str">
        <f t="shared" ca="1" si="57"/>
        <v>AB</v>
      </c>
      <c r="D966" t="str">
        <f t="shared" ca="1" si="58"/>
        <v>Circle</v>
      </c>
      <c r="E966" cm="1">
        <f t="array" aca="1" ref="E966" ca="1">INDEX($Z$7:$Z$46,RANDBETWEEN(1,ROWS($Z$7:$Z$46)))</f>
        <v>2022</v>
      </c>
      <c r="F966" cm="1">
        <f t="array" aca="1" ref="F966" ca="1">INDEX($AB$7:$AB$126,RANDBETWEEN(1,ROWS($AB$7:$AB$126)))</f>
        <v>16</v>
      </c>
      <c r="G966">
        <f ca="1">IF(_xlfn.NORM.INV(T966,$R$7,$R$8)&lt;0,0,_xlfn.NORM.INV(T966,$R$7,$R$8))*VLOOKUP(C966,$V$7:$W$10,2,FALSE)</f>
        <v>52.805123501250776</v>
      </c>
      <c r="H966" s="6">
        <f ca="1">G966*VLOOKUP(C966,$V$7:$X$12,3,FALSE)</f>
        <v>132.01280875312693</v>
      </c>
      <c r="I966" t="str" cm="1">
        <f t="array" aca="1" ref="I966" ca="1">INDEX(data_generation!$AD$7:$AD$9,RANDBETWEEN(1,ROWS(data_generation!$AD$7:$AD$9)))</f>
        <v>Disloyal</v>
      </c>
      <c r="J966" t="str" cm="1">
        <f t="array" aca="1" ref="J966" ca="1">INDEX(data_generation!$AE$7:$AE$9,RANDBETWEEN(1,ROWS(data_generation!$AE$7:$AE$9)))</f>
        <v>Home</v>
      </c>
      <c r="K966" t="b" cm="1">
        <f t="array" aca="1" ref="K966" ca="1">INDEX(data_generation!$AF$7:$AF$8,RANDBETWEEN(1,ROWS(data_generation!$AF$7:$AF$8)))</f>
        <v>0</v>
      </c>
      <c r="L966" t="str" cm="1">
        <f t="array" aca="1" ref="L966" ca="1">INDEX($AG$7:$AG$10,RANDBETWEEN(1,ROWS($AG$7:$AG$10)))</f>
        <v>46-65</v>
      </c>
      <c r="M966" t="str" cm="1">
        <f t="array" aca="1" ref="M966" ca="1">INDEX(data_generation!$AI$7:$AI$9,RANDBETWEEN(1,ROWS(data_generation!$AI$7:$AI$9)))</f>
        <v>Female</v>
      </c>
      <c r="N966" t="str" cm="1">
        <f t="array" aca="1" ref="N966" ca="1">INDEX($AK$7:$AK$9,RANDBETWEEN(1,ROWS($AK$7:$AK$9)))</f>
        <v>Under $500</v>
      </c>
      <c r="O966" t="str" cm="1">
        <f t="array" aca="1" ref="O966" ca="1">INDEX($AM$7:$AM$12,RANDBETWEEN(1,ROWS($AM$7:$AM$12)))</f>
        <v>WI</v>
      </c>
      <c r="P966" s="6"/>
      <c r="Q966" s="6"/>
      <c r="S966">
        <f t="shared" ca="1" si="59"/>
        <v>0.13653337968424706</v>
      </c>
      <c r="T966" s="5">
        <f t="shared" ca="1" si="60"/>
        <v>0.44718999113641689</v>
      </c>
      <c r="U966">
        <v>100960</v>
      </c>
      <c r="Y966" s="8">
        <v>10960</v>
      </c>
    </row>
    <row r="967" spans="1:25" x14ac:dyDescent="0.25">
      <c r="A967" cm="1">
        <f t="array" aca="1" ref="A967" ca="1">INDEX($U$7:$U$50006, RANK(T967,$T$7:$T$50006), 1)</f>
        <v>100879</v>
      </c>
      <c r="B967" cm="1">
        <f t="array" aca="1" ref="B967" ca="1">INDEX($Y$7:$Y$50006, RANK(T967,$T$7:$T$50006), 1)</f>
        <v>10879</v>
      </c>
      <c r="C967" t="str">
        <f t="shared" ca="1" si="57"/>
        <v>AC</v>
      </c>
      <c r="D967" t="str">
        <f t="shared" ca="1" si="58"/>
        <v>Circle</v>
      </c>
      <c r="E967" cm="1">
        <f t="array" aca="1" ref="E967" ca="1">INDEX($Z$7:$Z$46,RANDBETWEEN(1,ROWS($Z$7:$Z$46)))</f>
        <v>2023</v>
      </c>
      <c r="F967" cm="1">
        <f t="array" aca="1" ref="F967" ca="1">INDEX($AB$7:$AB$126,RANDBETWEEN(1,ROWS($AB$7:$AB$126)))</f>
        <v>91</v>
      </c>
      <c r="G967">
        <f ca="1">IF(_xlfn.NORM.INV(T967,$R$7,$R$8)&lt;0,0,_xlfn.NORM.INV(T967,$R$7,$R$8))*VLOOKUP(C967,$V$7:$W$10,2,FALSE)</f>
        <v>44.641153597931371</v>
      </c>
      <c r="H967" s="6">
        <f ca="1">G967*VLOOKUP(C967,$V$7:$X$12,3,FALSE)</f>
        <v>133.92346079379411</v>
      </c>
      <c r="I967" t="str" cm="1">
        <f t="array" aca="1" ref="I967" ca="1">INDEX(data_generation!$AD$7:$AD$9,RANDBETWEEN(1,ROWS(data_generation!$AD$7:$AD$9)))</f>
        <v>Uncommited</v>
      </c>
      <c r="J967" t="str" cm="1">
        <f t="array" aca="1" ref="J967" ca="1">INDEX(data_generation!$AE$7:$AE$9,RANDBETWEEN(1,ROWS(data_generation!$AE$7:$AE$9)))</f>
        <v>Home</v>
      </c>
      <c r="K967" t="b" cm="1">
        <f t="array" aca="1" ref="K967" ca="1">INDEX(data_generation!$AF$7:$AF$8,RANDBETWEEN(1,ROWS(data_generation!$AF$7:$AF$8)))</f>
        <v>1</v>
      </c>
      <c r="L967" t="str" cm="1">
        <f t="array" aca="1" ref="L967" ca="1">INDEX($AG$7:$AG$10,RANDBETWEEN(1,ROWS($AG$7:$AG$10)))</f>
        <v>&gt;65</v>
      </c>
      <c r="M967" t="str" cm="1">
        <f t="array" aca="1" ref="M967" ca="1">INDEX(data_generation!$AI$7:$AI$9,RANDBETWEEN(1,ROWS(data_generation!$AI$7:$AI$9)))</f>
        <v>Male</v>
      </c>
      <c r="N967" t="str" cm="1">
        <f t="array" aca="1" ref="N967" ca="1">INDEX($AK$7:$AK$9,RANDBETWEEN(1,ROWS($AK$7:$AK$9)))</f>
        <v>$500-$1000</v>
      </c>
      <c r="O967" t="str" cm="1">
        <f t="array" aca="1" ref="O967" ca="1">INDEX($AM$7:$AM$12,RANDBETWEEN(1,ROWS($AM$7:$AM$12)))</f>
        <v>IL</v>
      </c>
      <c r="P967" s="6"/>
      <c r="Q967" s="6"/>
      <c r="S967">
        <f t="shared" ca="1" si="59"/>
        <v>0.84145668411053443</v>
      </c>
      <c r="T967" s="5">
        <f t="shared" ca="1" si="60"/>
        <v>0.22720004866068522</v>
      </c>
      <c r="U967">
        <v>100961</v>
      </c>
      <c r="Y967" s="8">
        <v>10961</v>
      </c>
    </row>
    <row r="968" spans="1:25" x14ac:dyDescent="0.25">
      <c r="A968" cm="1">
        <f t="array" aca="1" ref="A968" ca="1">INDEX($U$7:$U$50006, RANK(T968,$T$7:$T$50006), 1)</f>
        <v>100183</v>
      </c>
      <c r="B968" cm="1">
        <f t="array" aca="1" ref="B968" ca="1">INDEX($Y$7:$Y$50006, RANK(T968,$T$7:$T$50006), 1)</f>
        <v>10183</v>
      </c>
      <c r="C968" t="str">
        <f t="shared" ref="C968:C1006" ca="1" si="61">_xlfn.CONCAT(IF((_xlfn.NORM.S.INV(T968)+VLOOKUP(L968,$AG$7:$AH$10,2,FALSE)+VLOOKUP(M968,$AI$7:$AJ$9,2,FALSE)+VLOOKUP(N968,$AK$7:$AL$9,2,FALSE)+VLOOKUP(O968,$AM$7:$AN$12,2,FALSE))&lt;0,"A","B"),IF((_xlfn.NORM.S.INV(S968)+VLOOKUP(L968,$AG$7:$AH$10,2,FALSE)+VLOOKUP(M968,$AI$7:$AJ$9,2,FALSE)+VLOOKUP(N968,$AK$7:$AL$9,2,FALSE)+VLOOKUP(O968,$AM$7:$AN$12,2,FALSE))&lt;0,"B","C"))</f>
        <v>BC</v>
      </c>
      <c r="D968" t="str">
        <f ca="1">VLOOKUP(C968,$V$7:$AA$10,6,FALSE)</f>
        <v>Square</v>
      </c>
      <c r="E968" cm="1">
        <f t="array" aca="1" ref="E968" ca="1">INDEX($Z$7:$Z$46,RANDBETWEEN(1,ROWS($Z$7:$Z$46)))</f>
        <v>2021</v>
      </c>
      <c r="F968" cm="1">
        <f t="array" aca="1" ref="F968" ca="1">INDEX($AB$7:$AB$126,RANDBETWEEN(1,ROWS($AB$7:$AB$126)))</f>
        <v>55</v>
      </c>
      <c r="G968">
        <f ca="1">IF(_xlfn.NORM.INV(T968,$R$7,$R$8)&lt;0,0,_xlfn.NORM.INV(T968,$R$7,$R$8))*VLOOKUP(C968,$V$7:$W$10,2,FALSE)</f>
        <v>3.4692264690108381</v>
      </c>
      <c r="H968" s="6">
        <f ca="1">G968*VLOOKUP(C968,$V$7:$X$12,3,FALSE)</f>
        <v>52.038397035162575</v>
      </c>
      <c r="I968" t="str" cm="1">
        <f t="array" aca="1" ref="I968" ca="1">INDEX(data_generation!$AD$7:$AD$9,RANDBETWEEN(1,ROWS(data_generation!$AD$7:$AD$9)))</f>
        <v>Loyal</v>
      </c>
      <c r="J968" t="str" cm="1">
        <f t="array" aca="1" ref="J968" ca="1">INDEX(data_generation!$AE$7:$AE$9,RANDBETWEEN(1,ROWS(data_generation!$AE$7:$AE$9)))</f>
        <v>Home</v>
      </c>
      <c r="K968" t="b" cm="1">
        <f t="array" aca="1" ref="K968" ca="1">INDEX(data_generation!$AF$7:$AF$8,RANDBETWEEN(1,ROWS(data_generation!$AF$7:$AF$8)))</f>
        <v>0</v>
      </c>
      <c r="L968" t="str" cm="1">
        <f t="array" aca="1" ref="L968" ca="1">INDEX($AG$7:$AG$10,RANDBETWEEN(1,ROWS($AG$7:$AG$10)))</f>
        <v>26-45</v>
      </c>
      <c r="M968" t="str" cm="1">
        <f t="array" aca="1" ref="M968" ca="1">INDEX(data_generation!$AI$7:$AI$9,RANDBETWEEN(1,ROWS(data_generation!$AI$7:$AI$9)))</f>
        <v>Female</v>
      </c>
      <c r="N968" t="str" cm="1">
        <f t="array" aca="1" ref="N968" ca="1">INDEX($AK$7:$AK$9,RANDBETWEEN(1,ROWS($AK$7:$AK$9)))</f>
        <v>$500-$1000</v>
      </c>
      <c r="O968" t="str" cm="1">
        <f t="array" aca="1" ref="O968" ca="1">INDEX($AM$7:$AM$12,RANDBETWEEN(1,ROWS($AM$7:$AM$12)))</f>
        <v>WI</v>
      </c>
      <c r="P968" s="6"/>
      <c r="Q968" s="6"/>
      <c r="S968">
        <f t="shared" ref="S968:S1031" ca="1" si="62">RAND()</f>
        <v>0.84262915993196541</v>
      </c>
      <c r="T968" s="5">
        <f t="shared" ref="T968:T1031" ca="1" si="63">RAND()</f>
        <v>0.82599415418764455</v>
      </c>
      <c r="U968">
        <v>100962</v>
      </c>
      <c r="Y968" s="8">
        <v>10962</v>
      </c>
    </row>
    <row r="969" spans="1:25" x14ac:dyDescent="0.25">
      <c r="A969" cm="1">
        <f t="array" aca="1" ref="A969" ca="1">INDEX($U$7:$U$50006, RANK(T969,$T$7:$T$50006), 1)</f>
        <v>101011</v>
      </c>
      <c r="B969" cm="1">
        <f t="array" aca="1" ref="B969" ca="1">INDEX($Y$7:$Y$50006, RANK(T969,$T$7:$T$50006), 1)</f>
        <v>11011</v>
      </c>
      <c r="C969" t="str">
        <f t="shared" ca="1" si="61"/>
        <v>AB</v>
      </c>
      <c r="D969" t="str">
        <f ca="1">VLOOKUP(C969,$V$7:$AA$10,6,FALSE)</f>
        <v>Circle</v>
      </c>
      <c r="E969" cm="1">
        <f t="array" aca="1" ref="E969" ca="1">INDEX($Z$7:$Z$46,RANDBETWEEN(1,ROWS($Z$7:$Z$46)))</f>
        <v>2020</v>
      </c>
      <c r="F969" cm="1">
        <f t="array" aca="1" ref="F969" ca="1">INDEX($AB$7:$AB$126,RANDBETWEEN(1,ROWS($AB$7:$AB$126)))</f>
        <v>62</v>
      </c>
      <c r="G969">
        <f ca="1">IF(_xlfn.NORM.INV(T969,$R$7,$R$8)&lt;0,0,_xlfn.NORM.INV(T969,$R$7,$R$8))*VLOOKUP(C969,$V$7:$W$10,2,FALSE)</f>
        <v>42.401276531405962</v>
      </c>
      <c r="H969" s="6">
        <f ca="1">G969*VLOOKUP(C969,$V$7:$X$12,3,FALSE)</f>
        <v>106.0031913285149</v>
      </c>
      <c r="I969" t="str" cm="1">
        <f t="array" aca="1" ref="I969" ca="1">INDEX(data_generation!$AD$7:$AD$9,RANDBETWEEN(1,ROWS(data_generation!$AD$7:$AD$9)))</f>
        <v>Uncommited</v>
      </c>
      <c r="J969" t="str" cm="1">
        <f t="array" aca="1" ref="J969" ca="1">INDEX(data_generation!$AE$7:$AE$9,RANDBETWEEN(1,ROWS(data_generation!$AE$7:$AE$9)))</f>
        <v>Work</v>
      </c>
      <c r="K969" t="b" cm="1">
        <f t="array" aca="1" ref="K969" ca="1">INDEX(data_generation!$AF$7:$AF$8,RANDBETWEEN(1,ROWS(data_generation!$AF$7:$AF$8)))</f>
        <v>0</v>
      </c>
      <c r="L969" t="str" cm="1">
        <f t="array" aca="1" ref="L969" ca="1">INDEX($AG$7:$AG$10,RANDBETWEEN(1,ROWS($AG$7:$AG$10)))</f>
        <v>46-65</v>
      </c>
      <c r="M969" t="str" cm="1">
        <f t="array" aca="1" ref="M969" ca="1">INDEX(data_generation!$AI$7:$AI$9,RANDBETWEEN(1,ROWS(data_generation!$AI$7:$AI$9)))</f>
        <v>Other</v>
      </c>
      <c r="N969" t="str" cm="1">
        <f t="array" aca="1" ref="N969" ca="1">INDEX($AK$7:$AK$9,RANDBETWEEN(1,ROWS($AK$7:$AK$9)))</f>
        <v>Under $500</v>
      </c>
      <c r="O969" t="str" cm="1">
        <f t="array" aca="1" ref="O969" ca="1">INDEX($AM$7:$AM$12,RANDBETWEEN(1,ROWS($AM$7:$AM$12)))</f>
        <v>IA</v>
      </c>
      <c r="P969" s="6"/>
      <c r="Q969" s="6"/>
      <c r="S969">
        <f t="shared" ca="1" si="62"/>
        <v>0.55321945319175536</v>
      </c>
      <c r="T969" s="5">
        <f t="shared" ca="1" si="63"/>
        <v>9.8743019448960356E-2</v>
      </c>
      <c r="U969">
        <v>100963</v>
      </c>
      <c r="Y969" s="8">
        <v>10963</v>
      </c>
    </row>
    <row r="970" spans="1:25" x14ac:dyDescent="0.25">
      <c r="A970" cm="1">
        <f t="array" aca="1" ref="A970" ca="1">INDEX($U$7:$U$50006, RANK(T970,$T$7:$T$50006), 1)</f>
        <v>100920</v>
      </c>
      <c r="B970" cm="1">
        <f t="array" aca="1" ref="B970" ca="1">INDEX($Y$7:$Y$50006, RANK(T970,$T$7:$T$50006), 1)</f>
        <v>10920</v>
      </c>
      <c r="C970" t="str">
        <f t="shared" ca="1" si="61"/>
        <v>AC</v>
      </c>
      <c r="D970" t="str">
        <f ca="1">VLOOKUP(C970,$V$7:$AA$10,6,FALSE)</f>
        <v>Circle</v>
      </c>
      <c r="E970" cm="1">
        <f t="array" aca="1" ref="E970" ca="1">INDEX($Z$7:$Z$46,RANDBETWEEN(1,ROWS($Z$7:$Z$46)))</f>
        <v>2023</v>
      </c>
      <c r="F970" cm="1">
        <f t="array" aca="1" ref="F970" ca="1">INDEX($AB$7:$AB$126,RANDBETWEEN(1,ROWS($AB$7:$AB$126)))</f>
        <v>39</v>
      </c>
      <c r="G970">
        <f ca="1">IF(_xlfn.NORM.INV(T970,$R$7,$R$8)&lt;0,0,_xlfn.NORM.INV(T970,$R$7,$R$8))*VLOOKUP(C970,$V$7:$W$10,2,FALSE)</f>
        <v>43.473238617453738</v>
      </c>
      <c r="H970" s="6">
        <f ca="1">G970*VLOOKUP(C970,$V$7:$X$12,3,FALSE)</f>
        <v>130.41971585236121</v>
      </c>
      <c r="I970" t="str" cm="1">
        <f t="array" aca="1" ref="I970" ca="1">INDEX(data_generation!$AD$7:$AD$9,RANDBETWEEN(1,ROWS(data_generation!$AD$7:$AD$9)))</f>
        <v>Disloyal</v>
      </c>
      <c r="J970" t="str" cm="1">
        <f t="array" aca="1" ref="J970" ca="1">INDEX(data_generation!$AE$7:$AE$9,RANDBETWEEN(1,ROWS(data_generation!$AE$7:$AE$9)))</f>
        <v>School</v>
      </c>
      <c r="K970" t="b" cm="1">
        <f t="array" aca="1" ref="K970" ca="1">INDEX(data_generation!$AF$7:$AF$8,RANDBETWEEN(1,ROWS(data_generation!$AF$7:$AF$8)))</f>
        <v>0</v>
      </c>
      <c r="L970" t="str" cm="1">
        <f t="array" aca="1" ref="L970" ca="1">INDEX($AG$7:$AG$10,RANDBETWEEN(1,ROWS($AG$7:$AG$10)))</f>
        <v>&lt;25</v>
      </c>
      <c r="M970" t="str" cm="1">
        <f t="array" aca="1" ref="M970" ca="1">INDEX(data_generation!$AI$7:$AI$9,RANDBETWEEN(1,ROWS(data_generation!$AI$7:$AI$9)))</f>
        <v>Male</v>
      </c>
      <c r="N970" t="str" cm="1">
        <f t="array" aca="1" ref="N970" ca="1">INDEX($AK$7:$AK$9,RANDBETWEEN(1,ROWS($AK$7:$AK$9)))</f>
        <v>Under $500</v>
      </c>
      <c r="O970" t="str" cm="1">
        <f t="array" aca="1" ref="O970" ca="1">INDEX($AM$7:$AM$12,RANDBETWEEN(1,ROWS($AM$7:$AM$12)))</f>
        <v>MN</v>
      </c>
      <c r="P970" s="6"/>
      <c r="Q970" s="6"/>
      <c r="S970">
        <f t="shared" ca="1" si="62"/>
        <v>0.79240795779857309</v>
      </c>
      <c r="T970" s="5">
        <f t="shared" ca="1" si="63"/>
        <v>0.18794314884231422</v>
      </c>
      <c r="U970">
        <v>100964</v>
      </c>
      <c r="Y970" s="8">
        <v>10964</v>
      </c>
    </row>
    <row r="971" spans="1:25" x14ac:dyDescent="0.25">
      <c r="A971" cm="1">
        <f t="array" aca="1" ref="A971" ca="1">INDEX($U$7:$U$50006, RANK(T971,$T$7:$T$50006), 1)</f>
        <v>100037</v>
      </c>
      <c r="B971" cm="1">
        <f t="array" aca="1" ref="B971" ca="1">INDEX($Y$7:$Y$50006, RANK(T971,$T$7:$T$50006), 1)</f>
        <v>10037</v>
      </c>
      <c r="C971" t="str">
        <f t="shared" ca="1" si="61"/>
        <v>BB</v>
      </c>
      <c r="D971" t="str">
        <f ca="1">VLOOKUP(C971,$V$7:$AA$10,6,FALSE)</f>
        <v>Circle</v>
      </c>
      <c r="E971" cm="1">
        <f t="array" aca="1" ref="E971" ca="1">INDEX($Z$7:$Z$46,RANDBETWEEN(1,ROWS($Z$7:$Z$46)))</f>
        <v>2023</v>
      </c>
      <c r="F971" cm="1">
        <f t="array" aca="1" ref="F971" ca="1">INDEX($AB$7:$AB$126,RANDBETWEEN(1,ROWS($AB$7:$AB$126)))</f>
        <v>50</v>
      </c>
      <c r="G971">
        <f ca="1">IF(_xlfn.NORM.INV(T971,$R$7,$R$8)&lt;0,0,_xlfn.NORM.INV(T971,$R$7,$R$8))*VLOOKUP(C971,$V$7:$W$10,2,FALSE)</f>
        <v>35.039607180135846</v>
      </c>
      <c r="H971" s="6">
        <f ca="1">G971*VLOOKUP(C971,$V$7:$X$12,3,FALSE)</f>
        <v>350.39607180135846</v>
      </c>
      <c r="I971" t="str" cm="1">
        <f t="array" aca="1" ref="I971" ca="1">INDEX(data_generation!$AD$7:$AD$9,RANDBETWEEN(1,ROWS(data_generation!$AD$7:$AD$9)))</f>
        <v>Disloyal</v>
      </c>
      <c r="J971" t="str" cm="1">
        <f t="array" aca="1" ref="J971" ca="1">INDEX(data_generation!$AE$7:$AE$9,RANDBETWEEN(1,ROWS(data_generation!$AE$7:$AE$9)))</f>
        <v>School</v>
      </c>
      <c r="K971" t="b" cm="1">
        <f t="array" aca="1" ref="K971" ca="1">INDEX(data_generation!$AF$7:$AF$8,RANDBETWEEN(1,ROWS(data_generation!$AF$7:$AF$8)))</f>
        <v>1</v>
      </c>
      <c r="L971" t="str" cm="1">
        <f t="array" aca="1" ref="L971" ca="1">INDEX($AG$7:$AG$10,RANDBETWEEN(1,ROWS($AG$7:$AG$10)))</f>
        <v>46-65</v>
      </c>
      <c r="M971" t="str" cm="1">
        <f t="array" aca="1" ref="M971" ca="1">INDEX(data_generation!$AI$7:$AI$9,RANDBETWEEN(1,ROWS(data_generation!$AI$7:$AI$9)))</f>
        <v>Other</v>
      </c>
      <c r="N971" t="str" cm="1">
        <f t="array" aca="1" ref="N971" ca="1">INDEX($AK$7:$AK$9,RANDBETWEEN(1,ROWS($AK$7:$AK$9)))</f>
        <v>Under $500</v>
      </c>
      <c r="O971" t="str" cm="1">
        <f t="array" aca="1" ref="O971" ca="1">INDEX($AM$7:$AM$12,RANDBETWEEN(1,ROWS($AM$7:$AM$12)))</f>
        <v>WI</v>
      </c>
      <c r="P971" s="6"/>
      <c r="Q971" s="6"/>
      <c r="S971">
        <f t="shared" ca="1" si="62"/>
        <v>0.8477750147143539</v>
      </c>
      <c r="T971" s="5">
        <f t="shared" ca="1" si="63"/>
        <v>0.96299725102751788</v>
      </c>
      <c r="U971">
        <v>100965</v>
      </c>
      <c r="Y971" s="8">
        <v>10965</v>
      </c>
    </row>
    <row r="972" spans="1:25" x14ac:dyDescent="0.25">
      <c r="A972" cm="1">
        <f t="array" aca="1" ref="A972" ca="1">INDEX($U$7:$U$50006, RANK(T972,$T$7:$T$50006), 1)</f>
        <v>100491</v>
      </c>
      <c r="B972" cm="1">
        <f t="array" aca="1" ref="B972" ca="1">INDEX($Y$7:$Y$50006, RANK(T972,$T$7:$T$50006), 1)</f>
        <v>10491</v>
      </c>
      <c r="C972" t="str">
        <f t="shared" ca="1" si="61"/>
        <v>AB</v>
      </c>
      <c r="D972" t="str">
        <f ca="1">VLOOKUP(C972,$V$7:$AA$10,6,FALSE)</f>
        <v>Circle</v>
      </c>
      <c r="E972" cm="1">
        <f t="array" aca="1" ref="E972" ca="1">INDEX($Z$7:$Z$46,RANDBETWEEN(1,ROWS($Z$7:$Z$46)))</f>
        <v>2019</v>
      </c>
      <c r="F972" cm="1">
        <f t="array" aca="1" ref="F972" ca="1">INDEX($AB$7:$AB$126,RANDBETWEEN(1,ROWS($AB$7:$AB$126)))</f>
        <v>86</v>
      </c>
      <c r="G972">
        <f ca="1">IF(_xlfn.NORM.INV(T972,$R$7,$R$8)&lt;0,0,_xlfn.NORM.INV(T972,$R$7,$R$8))*VLOOKUP(C972,$V$7:$W$10,2,FALSE)</f>
        <v>55.356094046614487</v>
      </c>
      <c r="H972" s="6">
        <f ca="1">G972*VLOOKUP(C972,$V$7:$X$12,3,FALSE)</f>
        <v>138.39023511653622</v>
      </c>
      <c r="I972" t="str" cm="1">
        <f t="array" aca="1" ref="I972" ca="1">INDEX(data_generation!$AD$7:$AD$9,RANDBETWEEN(1,ROWS(data_generation!$AD$7:$AD$9)))</f>
        <v>Uncommited</v>
      </c>
      <c r="J972" t="str" cm="1">
        <f t="array" aca="1" ref="J972" ca="1">INDEX(data_generation!$AE$7:$AE$9,RANDBETWEEN(1,ROWS(data_generation!$AE$7:$AE$9)))</f>
        <v>Work</v>
      </c>
      <c r="K972" t="b" cm="1">
        <f t="array" aca="1" ref="K972" ca="1">INDEX(data_generation!$AF$7:$AF$8,RANDBETWEEN(1,ROWS(data_generation!$AF$7:$AF$8)))</f>
        <v>0</v>
      </c>
      <c r="L972" t="str" cm="1">
        <f t="array" aca="1" ref="L972" ca="1">INDEX($AG$7:$AG$10,RANDBETWEEN(1,ROWS($AG$7:$AG$10)))</f>
        <v>46-65</v>
      </c>
      <c r="M972" t="str" cm="1">
        <f t="array" aca="1" ref="M972" ca="1">INDEX(data_generation!$AI$7:$AI$9,RANDBETWEEN(1,ROWS(data_generation!$AI$7:$AI$9)))</f>
        <v>Other</v>
      </c>
      <c r="N972" t="str" cm="1">
        <f t="array" aca="1" ref="N972" ca="1">INDEX($AK$7:$AK$9,RANDBETWEEN(1,ROWS($AK$7:$AK$9)))</f>
        <v>Above $1000</v>
      </c>
      <c r="O972" t="str" cm="1">
        <f t="array" aca="1" ref="O972" ca="1">INDEX($AM$7:$AM$12,RANDBETWEEN(1,ROWS($AM$7:$AM$12)))</f>
        <v>MO</v>
      </c>
      <c r="P972" s="6"/>
      <c r="Q972" s="6"/>
      <c r="S972">
        <f t="shared" ca="1" si="62"/>
        <v>0.67742204132256367</v>
      </c>
      <c r="T972" s="5">
        <f t="shared" ca="1" si="63"/>
        <v>0.55988478716675727</v>
      </c>
      <c r="U972">
        <v>100966</v>
      </c>
      <c r="Y972" s="8">
        <v>10966</v>
      </c>
    </row>
    <row r="973" spans="1:25" x14ac:dyDescent="0.25">
      <c r="A973" cm="1">
        <f t="array" aca="1" ref="A973" ca="1">INDEX($U$7:$U$50006, RANK(T973,$T$7:$T$50006), 1)</f>
        <v>100054</v>
      </c>
      <c r="B973" cm="1">
        <f t="array" aca="1" ref="B973" ca="1">INDEX($Y$7:$Y$50006, RANK(T973,$T$7:$T$50006), 1)</f>
        <v>10054</v>
      </c>
      <c r="C973" t="str">
        <f t="shared" ca="1" si="61"/>
        <v>BB</v>
      </c>
      <c r="D973" t="str">
        <f ca="1">VLOOKUP(C973,$V$7:$AA$10,6,FALSE)</f>
        <v>Circle</v>
      </c>
      <c r="E973" cm="1">
        <f t="array" aca="1" ref="E973" ca="1">INDEX($Z$7:$Z$46,RANDBETWEEN(1,ROWS($Z$7:$Z$46)))</f>
        <v>2022</v>
      </c>
      <c r="F973" cm="1">
        <f t="array" aca="1" ref="F973" ca="1">INDEX($AB$7:$AB$126,RANDBETWEEN(1,ROWS($AB$7:$AB$126)))</f>
        <v>4</v>
      </c>
      <c r="G973">
        <f ca="1">IF(_xlfn.NORM.INV(T973,$R$7,$R$8)&lt;0,0,_xlfn.NORM.INV(T973,$R$7,$R$8))*VLOOKUP(C973,$V$7:$W$10,2,FALSE)</f>
        <v>34.330049209735222</v>
      </c>
      <c r="H973" s="6">
        <f ca="1">G973*VLOOKUP(C973,$V$7:$X$12,3,FALSE)</f>
        <v>343.30049209735222</v>
      </c>
      <c r="I973" t="str" cm="1">
        <f t="array" aca="1" ref="I973" ca="1">INDEX(data_generation!$AD$7:$AD$9,RANDBETWEEN(1,ROWS(data_generation!$AD$7:$AD$9)))</f>
        <v>Loyal</v>
      </c>
      <c r="J973" t="str" cm="1">
        <f t="array" aca="1" ref="J973" ca="1">INDEX(data_generation!$AE$7:$AE$9,RANDBETWEEN(1,ROWS(data_generation!$AE$7:$AE$9)))</f>
        <v>Home</v>
      </c>
      <c r="K973" t="b" cm="1">
        <f t="array" aca="1" ref="K973" ca="1">INDEX(data_generation!$AF$7:$AF$8,RANDBETWEEN(1,ROWS(data_generation!$AF$7:$AF$8)))</f>
        <v>0</v>
      </c>
      <c r="L973" t="str" cm="1">
        <f t="array" aca="1" ref="L973" ca="1">INDEX($AG$7:$AG$10,RANDBETWEEN(1,ROWS($AG$7:$AG$10)))</f>
        <v>26-45</v>
      </c>
      <c r="M973" t="str" cm="1">
        <f t="array" aca="1" ref="M973" ca="1">INDEX(data_generation!$AI$7:$AI$9,RANDBETWEEN(1,ROWS(data_generation!$AI$7:$AI$9)))</f>
        <v>Other</v>
      </c>
      <c r="N973" t="str" cm="1">
        <f t="array" aca="1" ref="N973" ca="1">INDEX($AK$7:$AK$9,RANDBETWEEN(1,ROWS($AK$7:$AK$9)))</f>
        <v>Above $1000</v>
      </c>
      <c r="O973" t="str" cm="1">
        <f t="array" aca="1" ref="O973" ca="1">INDEX($AM$7:$AM$12,RANDBETWEEN(1,ROWS($AM$7:$AM$12)))</f>
        <v>MO</v>
      </c>
      <c r="P973" s="6"/>
      <c r="Q973" s="6"/>
      <c r="S973">
        <f t="shared" ca="1" si="62"/>
        <v>0.29776951825284648</v>
      </c>
      <c r="T973" s="5">
        <f t="shared" ca="1" si="63"/>
        <v>0.94833288635458757</v>
      </c>
      <c r="U973">
        <v>100967</v>
      </c>
      <c r="Y973" s="8">
        <v>10967</v>
      </c>
    </row>
    <row r="974" spans="1:25" x14ac:dyDescent="0.25">
      <c r="A974" cm="1">
        <f t="array" aca="1" ref="A974" ca="1">INDEX($U$7:$U$50006, RANK(T974,$T$7:$T$50006), 1)</f>
        <v>100223</v>
      </c>
      <c r="B974" cm="1">
        <f t="array" aca="1" ref="B974" ca="1">INDEX($Y$7:$Y$50006, RANK(T974,$T$7:$T$50006), 1)</f>
        <v>10223</v>
      </c>
      <c r="C974" t="str">
        <f t="shared" ca="1" si="61"/>
        <v>AB</v>
      </c>
      <c r="D974" t="str">
        <f ca="1">VLOOKUP(C974,$V$7:$AA$10,6,FALSE)</f>
        <v>Circle</v>
      </c>
      <c r="E974" cm="1">
        <f t="array" aca="1" ref="E974" ca="1">INDEX($Z$7:$Z$46,RANDBETWEEN(1,ROWS($Z$7:$Z$46)))</f>
        <v>2013</v>
      </c>
      <c r="F974" cm="1">
        <f t="array" aca="1" ref="F974" ca="1">INDEX($AB$7:$AB$126,RANDBETWEEN(1,ROWS($AB$7:$AB$126)))</f>
        <v>58</v>
      </c>
      <c r="G974">
        <f ca="1">IF(_xlfn.NORM.INV(T974,$R$7,$R$8)&lt;0,0,_xlfn.NORM.INV(T974,$R$7,$R$8))*VLOOKUP(C974,$V$7:$W$10,2,FALSE)</f>
        <v>61.375799854329621</v>
      </c>
      <c r="H974" s="6">
        <f ca="1">G974*VLOOKUP(C974,$V$7:$X$12,3,FALSE)</f>
        <v>153.43949963582406</v>
      </c>
      <c r="I974" t="str" cm="1">
        <f t="array" aca="1" ref="I974" ca="1">INDEX(data_generation!$AD$7:$AD$9,RANDBETWEEN(1,ROWS(data_generation!$AD$7:$AD$9)))</f>
        <v>Disloyal</v>
      </c>
      <c r="J974" t="str" cm="1">
        <f t="array" aca="1" ref="J974" ca="1">INDEX(data_generation!$AE$7:$AE$9,RANDBETWEEN(1,ROWS(data_generation!$AE$7:$AE$9)))</f>
        <v>School</v>
      </c>
      <c r="K974" t="b" cm="1">
        <f t="array" aca="1" ref="K974" ca="1">INDEX(data_generation!$AF$7:$AF$8,RANDBETWEEN(1,ROWS(data_generation!$AF$7:$AF$8)))</f>
        <v>1</v>
      </c>
      <c r="L974" t="str" cm="1">
        <f t="array" aca="1" ref="L974" ca="1">INDEX($AG$7:$AG$10,RANDBETWEEN(1,ROWS($AG$7:$AG$10)))</f>
        <v>&gt;65</v>
      </c>
      <c r="M974" t="str" cm="1">
        <f t="array" aca="1" ref="M974" ca="1">INDEX(data_generation!$AI$7:$AI$9,RANDBETWEEN(1,ROWS(data_generation!$AI$7:$AI$9)))</f>
        <v>Male</v>
      </c>
      <c r="N974" t="str" cm="1">
        <f t="array" aca="1" ref="N974" ca="1">INDEX($AK$7:$AK$9,RANDBETWEEN(1,ROWS($AK$7:$AK$9)))</f>
        <v>Above $1000</v>
      </c>
      <c r="O974" t="str" cm="1">
        <f t="array" aca="1" ref="O974" ca="1">INDEX($AM$7:$AM$12,RANDBETWEEN(1,ROWS($AM$7:$AM$12)))</f>
        <v>MO</v>
      </c>
      <c r="P974" s="6"/>
      <c r="Q974" s="6"/>
      <c r="S974">
        <f t="shared" ca="1" si="62"/>
        <v>0.8519570822887178</v>
      </c>
      <c r="T974" s="5">
        <f t="shared" ca="1" si="63"/>
        <v>0.79375889938264599</v>
      </c>
      <c r="U974">
        <v>100968</v>
      </c>
      <c r="Y974" s="8">
        <v>10968</v>
      </c>
    </row>
    <row r="975" spans="1:25" x14ac:dyDescent="0.25">
      <c r="A975" cm="1">
        <f t="array" aca="1" ref="A975" ca="1">INDEX($U$7:$U$50006, RANK(T975,$T$7:$T$50006), 1)</f>
        <v>100552</v>
      </c>
      <c r="B975" cm="1">
        <f t="array" aca="1" ref="B975" ca="1">INDEX($Y$7:$Y$50006, RANK(T975,$T$7:$T$50006), 1)</f>
        <v>10552</v>
      </c>
      <c r="C975" t="str">
        <f t="shared" ca="1" si="61"/>
        <v>BC</v>
      </c>
      <c r="D975" t="str">
        <f ca="1">VLOOKUP(C975,$V$7:$AA$10,6,FALSE)</f>
        <v>Square</v>
      </c>
      <c r="E975" cm="1">
        <f t="array" aca="1" ref="E975" ca="1">INDEX($Z$7:$Z$46,RANDBETWEEN(1,ROWS($Z$7:$Z$46)))</f>
        <v>2023</v>
      </c>
      <c r="F975" cm="1">
        <f t="array" aca="1" ref="F975" ca="1">INDEX($AB$7:$AB$126,RANDBETWEEN(1,ROWS($AB$7:$AB$126)))</f>
        <v>101</v>
      </c>
      <c r="G975">
        <f ca="1">IF(_xlfn.NORM.INV(T975,$R$7,$R$8)&lt;0,0,_xlfn.NORM.INV(T975,$R$7,$R$8))*VLOOKUP(C975,$V$7:$W$10,2,FALSE)</f>
        <v>3.0002708958280784</v>
      </c>
      <c r="H975" s="6">
        <f ca="1">G975*VLOOKUP(C975,$V$7:$X$12,3,FALSE)</f>
        <v>45.004063437421173</v>
      </c>
      <c r="I975" t="str" cm="1">
        <f t="array" aca="1" ref="I975" ca="1">INDEX(data_generation!$AD$7:$AD$9,RANDBETWEEN(1,ROWS(data_generation!$AD$7:$AD$9)))</f>
        <v>Disloyal</v>
      </c>
      <c r="J975" t="str" cm="1">
        <f t="array" aca="1" ref="J975" ca="1">INDEX(data_generation!$AE$7:$AE$9,RANDBETWEEN(1,ROWS(data_generation!$AE$7:$AE$9)))</f>
        <v>School</v>
      </c>
      <c r="K975" t="b" cm="1">
        <f t="array" aca="1" ref="K975" ca="1">INDEX(data_generation!$AF$7:$AF$8,RANDBETWEEN(1,ROWS(data_generation!$AF$7:$AF$8)))</f>
        <v>1</v>
      </c>
      <c r="L975" t="str" cm="1">
        <f t="array" aca="1" ref="L975" ca="1">INDEX($AG$7:$AG$10,RANDBETWEEN(1,ROWS($AG$7:$AG$10)))</f>
        <v>26-45</v>
      </c>
      <c r="M975" t="str" cm="1">
        <f t="array" aca="1" ref="M975" ca="1">INDEX(data_generation!$AI$7:$AI$9,RANDBETWEEN(1,ROWS(data_generation!$AI$7:$AI$9)))</f>
        <v>Other</v>
      </c>
      <c r="N975" t="str" cm="1">
        <f t="array" aca="1" ref="N975" ca="1">INDEX($AK$7:$AK$9,RANDBETWEEN(1,ROWS($AK$7:$AK$9)))</f>
        <v>$500-$1000</v>
      </c>
      <c r="O975" t="str" cm="1">
        <f t="array" aca="1" ref="O975" ca="1">INDEX($AM$7:$AM$12,RANDBETWEEN(1,ROWS($AM$7:$AM$12)))</f>
        <v>IN</v>
      </c>
      <c r="P975" s="6"/>
      <c r="Q975" s="6"/>
      <c r="S975">
        <f t="shared" ca="1" si="62"/>
        <v>0.74305872081109725</v>
      </c>
      <c r="T975" s="5">
        <f t="shared" ca="1" si="63"/>
        <v>0.50021614358823496</v>
      </c>
      <c r="U975">
        <v>100969</v>
      </c>
      <c r="Y975" s="8">
        <v>10969</v>
      </c>
    </row>
    <row r="976" spans="1:25" x14ac:dyDescent="0.25">
      <c r="A976" cm="1">
        <f t="array" aca="1" ref="A976" ca="1">INDEX($U$7:$U$50006, RANK(T976,$T$7:$T$50006), 1)</f>
        <v>101032</v>
      </c>
      <c r="B976" cm="1">
        <f t="array" aca="1" ref="B976" ca="1">INDEX($Y$7:$Y$50006, RANK(T976,$T$7:$T$50006), 1)</f>
        <v>11032</v>
      </c>
      <c r="C976" t="str">
        <f t="shared" ca="1" si="61"/>
        <v>BC</v>
      </c>
      <c r="D976" t="str">
        <f ca="1">VLOOKUP(C976,$V$7:$AA$10,6,FALSE)</f>
        <v>Square</v>
      </c>
      <c r="E976" cm="1">
        <f t="array" aca="1" ref="E976" ca="1">INDEX($Z$7:$Z$46,RANDBETWEEN(1,ROWS($Z$7:$Z$46)))</f>
        <v>2021</v>
      </c>
      <c r="F976" cm="1">
        <f t="array" aca="1" ref="F976" ca="1">INDEX($AB$7:$AB$126,RANDBETWEEN(1,ROWS($AB$7:$AB$126)))</f>
        <v>73</v>
      </c>
      <c r="G976">
        <f ca="1">IF(_xlfn.NORM.INV(T976,$R$7,$R$8)&lt;0,0,_xlfn.NORM.INV(T976,$R$7,$R$8))*VLOOKUP(C976,$V$7:$W$10,2,FALSE)</f>
        <v>2.2936397930190977</v>
      </c>
      <c r="H976" s="6">
        <f ca="1">G976*VLOOKUP(C976,$V$7:$X$12,3,FALSE)</f>
        <v>34.404596895286467</v>
      </c>
      <c r="I976" t="str" cm="1">
        <f t="array" aca="1" ref="I976" ca="1">INDEX(data_generation!$AD$7:$AD$9,RANDBETWEEN(1,ROWS(data_generation!$AD$7:$AD$9)))</f>
        <v>Disloyal</v>
      </c>
      <c r="J976" t="str" cm="1">
        <f t="array" aca="1" ref="J976" ca="1">INDEX(data_generation!$AE$7:$AE$9,RANDBETWEEN(1,ROWS(data_generation!$AE$7:$AE$9)))</f>
        <v>Home</v>
      </c>
      <c r="K976" t="b" cm="1">
        <f t="array" aca="1" ref="K976" ca="1">INDEX(data_generation!$AF$7:$AF$8,RANDBETWEEN(1,ROWS(data_generation!$AF$7:$AF$8)))</f>
        <v>1</v>
      </c>
      <c r="L976" t="str" cm="1">
        <f t="array" aca="1" ref="L976" ca="1">INDEX($AG$7:$AG$10,RANDBETWEEN(1,ROWS($AG$7:$AG$10)))</f>
        <v>26-45</v>
      </c>
      <c r="M976" t="str" cm="1">
        <f t="array" aca="1" ref="M976" ca="1">INDEX(data_generation!$AI$7:$AI$9,RANDBETWEEN(1,ROWS(data_generation!$AI$7:$AI$9)))</f>
        <v>Male</v>
      </c>
      <c r="N976" t="str" cm="1">
        <f t="array" aca="1" ref="N976" ca="1">INDEX($AK$7:$AK$9,RANDBETWEEN(1,ROWS($AK$7:$AK$9)))</f>
        <v>Above $1000</v>
      </c>
      <c r="O976" t="str" cm="1">
        <f t="array" aca="1" ref="O976" ca="1">INDEX($AM$7:$AM$12,RANDBETWEEN(1,ROWS($AM$7:$AM$12)))</f>
        <v>IN</v>
      </c>
      <c r="P976" s="6"/>
      <c r="Q976" s="6"/>
      <c r="S976">
        <f t="shared" ca="1" si="62"/>
        <v>0.49505137844843206</v>
      </c>
      <c r="T976" s="5">
        <f t="shared" ca="1" si="63"/>
        <v>7.8868973413611765E-2</v>
      </c>
      <c r="U976">
        <v>100970</v>
      </c>
      <c r="Y976" s="8">
        <v>10970</v>
      </c>
    </row>
    <row r="977" spans="1:25" x14ac:dyDescent="0.25">
      <c r="A977" cm="1">
        <f t="array" aca="1" ref="A977" ca="1">INDEX($U$7:$U$50006, RANK(T977,$T$7:$T$50006), 1)</f>
        <v>100237</v>
      </c>
      <c r="B977" cm="1">
        <f t="array" aca="1" ref="B977" ca="1">INDEX($Y$7:$Y$50006, RANK(T977,$T$7:$T$50006), 1)</f>
        <v>10237</v>
      </c>
      <c r="C977" t="str">
        <f t="shared" ca="1" si="61"/>
        <v>BC</v>
      </c>
      <c r="D977" t="str">
        <f ca="1">VLOOKUP(C977,$V$7:$AA$10,6,FALSE)</f>
        <v>Square</v>
      </c>
      <c r="E977" cm="1">
        <f t="array" aca="1" ref="E977" ca="1">INDEX($Z$7:$Z$46,RANDBETWEEN(1,ROWS($Z$7:$Z$46)))</f>
        <v>2023</v>
      </c>
      <c r="F977" cm="1">
        <f t="array" aca="1" ref="F977" ca="1">INDEX($AB$7:$AB$126,RANDBETWEEN(1,ROWS($AB$7:$AB$126)))</f>
        <v>43</v>
      </c>
      <c r="G977">
        <f ca="1">IF(_xlfn.NORM.INV(T977,$R$7,$R$8)&lt;0,0,_xlfn.NORM.INV(T977,$R$7,$R$8))*VLOOKUP(C977,$V$7:$W$10,2,FALSE)</f>
        <v>3.3817323903988696</v>
      </c>
      <c r="H977" s="6">
        <f ca="1">G977*VLOOKUP(C977,$V$7:$X$12,3,FALSE)</f>
        <v>50.725985855983048</v>
      </c>
      <c r="I977" t="str" cm="1">
        <f t="array" aca="1" ref="I977" ca="1">INDEX(data_generation!$AD$7:$AD$9,RANDBETWEEN(1,ROWS(data_generation!$AD$7:$AD$9)))</f>
        <v>Uncommited</v>
      </c>
      <c r="J977" t="str" cm="1">
        <f t="array" aca="1" ref="J977" ca="1">INDEX(data_generation!$AE$7:$AE$9,RANDBETWEEN(1,ROWS(data_generation!$AE$7:$AE$9)))</f>
        <v>School</v>
      </c>
      <c r="K977" t="b" cm="1">
        <f t="array" aca="1" ref="K977" ca="1">INDEX(data_generation!$AF$7:$AF$8,RANDBETWEEN(1,ROWS(data_generation!$AF$7:$AF$8)))</f>
        <v>0</v>
      </c>
      <c r="L977" t="str" cm="1">
        <f t="array" aca="1" ref="L977" ca="1">INDEX($AG$7:$AG$10,RANDBETWEEN(1,ROWS($AG$7:$AG$10)))</f>
        <v>&lt;25</v>
      </c>
      <c r="M977" t="str" cm="1">
        <f t="array" aca="1" ref="M977" ca="1">INDEX(data_generation!$AI$7:$AI$9,RANDBETWEEN(1,ROWS(data_generation!$AI$7:$AI$9)))</f>
        <v>Other</v>
      </c>
      <c r="N977" t="str" cm="1">
        <f t="array" aca="1" ref="N977" ca="1">INDEX($AK$7:$AK$9,RANDBETWEEN(1,ROWS($AK$7:$AK$9)))</f>
        <v>Under $500</v>
      </c>
      <c r="O977" t="str" cm="1">
        <f t="array" aca="1" ref="O977" ca="1">INDEX($AM$7:$AM$12,RANDBETWEEN(1,ROWS($AM$7:$AM$12)))</f>
        <v>IA</v>
      </c>
      <c r="P977" s="6"/>
      <c r="Q977" s="6"/>
      <c r="S977">
        <f t="shared" ca="1" si="62"/>
        <v>0.36968663109053501</v>
      </c>
      <c r="T977" s="5">
        <f t="shared" ca="1" si="63"/>
        <v>0.77740687067041925</v>
      </c>
      <c r="U977">
        <v>100971</v>
      </c>
      <c r="Y977" s="8">
        <v>10971</v>
      </c>
    </row>
    <row r="978" spans="1:25" x14ac:dyDescent="0.25">
      <c r="A978" cm="1">
        <f t="array" aca="1" ref="A978" ca="1">INDEX($U$7:$U$50006, RANK(T978,$T$7:$T$50006), 1)</f>
        <v>100062</v>
      </c>
      <c r="B978" cm="1">
        <f t="array" aca="1" ref="B978" ca="1">INDEX($Y$7:$Y$50006, RANK(T978,$T$7:$T$50006), 1)</f>
        <v>10062</v>
      </c>
      <c r="C978" t="str">
        <f t="shared" ca="1" si="61"/>
        <v>BC</v>
      </c>
      <c r="D978" t="str">
        <f ca="1">VLOOKUP(C978,$V$7:$AA$10,6,FALSE)</f>
        <v>Square</v>
      </c>
      <c r="E978" cm="1">
        <f t="array" aca="1" ref="E978" ca="1">INDEX($Z$7:$Z$46,RANDBETWEEN(1,ROWS($Z$7:$Z$46)))</f>
        <v>2023</v>
      </c>
      <c r="F978" cm="1">
        <f t="array" aca="1" ref="F978" ca="1">INDEX($AB$7:$AB$126,RANDBETWEEN(1,ROWS($AB$7:$AB$126)))</f>
        <v>25</v>
      </c>
      <c r="G978">
        <f ca="1">IF(_xlfn.NORM.INV(T978,$R$7,$R$8)&lt;0,0,_xlfn.NORM.INV(T978,$R$7,$R$8))*VLOOKUP(C978,$V$7:$W$10,2,FALSE)</f>
        <v>3.7809266551120397</v>
      </c>
      <c r="H978" s="6">
        <f ca="1">G978*VLOOKUP(C978,$V$7:$X$12,3,FALSE)</f>
        <v>56.713899826680596</v>
      </c>
      <c r="I978" t="str" cm="1">
        <f t="array" aca="1" ref="I978" ca="1">INDEX(data_generation!$AD$7:$AD$9,RANDBETWEEN(1,ROWS(data_generation!$AD$7:$AD$9)))</f>
        <v>Uncommited</v>
      </c>
      <c r="J978" t="str" cm="1">
        <f t="array" aca="1" ref="J978" ca="1">INDEX(data_generation!$AE$7:$AE$9,RANDBETWEEN(1,ROWS(data_generation!$AE$7:$AE$9)))</f>
        <v>Home</v>
      </c>
      <c r="K978" t="b" cm="1">
        <f t="array" aca="1" ref="K978" ca="1">INDEX(data_generation!$AF$7:$AF$8,RANDBETWEEN(1,ROWS(data_generation!$AF$7:$AF$8)))</f>
        <v>1</v>
      </c>
      <c r="L978" t="str" cm="1">
        <f t="array" aca="1" ref="L978" ca="1">INDEX($AG$7:$AG$10,RANDBETWEEN(1,ROWS($AG$7:$AG$10)))</f>
        <v>26-45</v>
      </c>
      <c r="M978" t="str" cm="1">
        <f t="array" aca="1" ref="M978" ca="1">INDEX(data_generation!$AI$7:$AI$9,RANDBETWEEN(1,ROWS(data_generation!$AI$7:$AI$9)))</f>
        <v>Other</v>
      </c>
      <c r="N978" t="str" cm="1">
        <f t="array" aca="1" ref="N978" ca="1">INDEX($AK$7:$AK$9,RANDBETWEEN(1,ROWS($AK$7:$AK$9)))</f>
        <v>Above $1000</v>
      </c>
      <c r="O978" t="str" cm="1">
        <f t="array" aca="1" ref="O978" ca="1">INDEX($AM$7:$AM$12,RANDBETWEEN(1,ROWS($AM$7:$AM$12)))</f>
        <v>WI</v>
      </c>
      <c r="P978" s="6"/>
      <c r="Q978" s="6"/>
      <c r="S978">
        <f t="shared" ca="1" si="62"/>
        <v>0.28502850304430005</v>
      </c>
      <c r="T978" s="5">
        <f t="shared" ca="1" si="63"/>
        <v>0.94083872515134581</v>
      </c>
      <c r="U978">
        <v>100972</v>
      </c>
      <c r="Y978" s="8">
        <v>10972</v>
      </c>
    </row>
    <row r="979" spans="1:25" x14ac:dyDescent="0.25">
      <c r="A979" cm="1">
        <f t="array" aca="1" ref="A979" ca="1">INDEX($U$7:$U$50006, RANK(T979,$T$7:$T$50006), 1)</f>
        <v>101009</v>
      </c>
      <c r="B979" cm="1">
        <f t="array" aca="1" ref="B979" ca="1">INDEX($Y$7:$Y$50006, RANK(T979,$T$7:$T$50006), 1)</f>
        <v>11009</v>
      </c>
      <c r="C979" t="str">
        <f t="shared" ca="1" si="61"/>
        <v>BC</v>
      </c>
      <c r="D979" t="str">
        <f ca="1">VLOOKUP(C979,$V$7:$AA$10,6,FALSE)</f>
        <v>Square</v>
      </c>
      <c r="E979" cm="1">
        <f t="array" aca="1" ref="E979" ca="1">INDEX($Z$7:$Z$46,RANDBETWEEN(1,ROWS($Z$7:$Z$46)))</f>
        <v>2023</v>
      </c>
      <c r="F979" cm="1">
        <f t="array" aca="1" ref="F979" ca="1">INDEX($AB$7:$AB$126,RANDBETWEEN(1,ROWS($AB$7:$AB$126)))</f>
        <v>100</v>
      </c>
      <c r="G979">
        <f ca="1">IF(_xlfn.NORM.INV(T979,$R$7,$R$8)&lt;0,0,_xlfn.NORM.INV(T979,$R$7,$R$8))*VLOOKUP(C979,$V$7:$W$10,2,FALSE)</f>
        <v>2.3630960042095968</v>
      </c>
      <c r="H979" s="6">
        <f ca="1">G979*VLOOKUP(C979,$V$7:$X$12,3,FALSE)</f>
        <v>35.446440063143953</v>
      </c>
      <c r="I979" t="str" cm="1">
        <f t="array" aca="1" ref="I979" ca="1">INDEX(data_generation!$AD$7:$AD$9,RANDBETWEEN(1,ROWS(data_generation!$AD$7:$AD$9)))</f>
        <v>Loyal</v>
      </c>
      <c r="J979" t="str" cm="1">
        <f t="array" aca="1" ref="J979" ca="1">INDEX(data_generation!$AE$7:$AE$9,RANDBETWEEN(1,ROWS(data_generation!$AE$7:$AE$9)))</f>
        <v>Home</v>
      </c>
      <c r="K979" t="b" cm="1">
        <f t="array" aca="1" ref="K979" ca="1">INDEX(data_generation!$AF$7:$AF$8,RANDBETWEEN(1,ROWS(data_generation!$AF$7:$AF$8)))</f>
        <v>0</v>
      </c>
      <c r="L979" t="str" cm="1">
        <f t="array" aca="1" ref="L979" ca="1">INDEX($AG$7:$AG$10,RANDBETWEEN(1,ROWS($AG$7:$AG$10)))</f>
        <v>&lt;25</v>
      </c>
      <c r="M979" t="str" cm="1">
        <f t="array" aca="1" ref="M979" ca="1">INDEX(data_generation!$AI$7:$AI$9,RANDBETWEEN(1,ROWS(data_generation!$AI$7:$AI$9)))</f>
        <v>Male</v>
      </c>
      <c r="N979" t="str" cm="1">
        <f t="array" aca="1" ref="N979" ca="1">INDEX($AK$7:$AK$9,RANDBETWEEN(1,ROWS($AK$7:$AK$9)))</f>
        <v>Under $500</v>
      </c>
      <c r="O979" t="str" cm="1">
        <f t="array" aca="1" ref="O979" ca="1">INDEX($AM$7:$AM$12,RANDBETWEEN(1,ROWS($AM$7:$AM$12)))</f>
        <v>IL</v>
      </c>
      <c r="P979" s="6"/>
      <c r="Q979" s="6"/>
      <c r="S979">
        <f t="shared" ca="1" si="62"/>
        <v>0.44059653544767696</v>
      </c>
      <c r="T979" s="5">
        <f t="shared" ca="1" si="63"/>
        <v>0.10136573612932354</v>
      </c>
      <c r="U979">
        <v>100973</v>
      </c>
      <c r="Y979" s="8">
        <v>10973</v>
      </c>
    </row>
    <row r="980" spans="1:25" x14ac:dyDescent="0.25">
      <c r="A980" cm="1">
        <f t="array" aca="1" ref="A980" ca="1">INDEX($U$7:$U$50006, RANK(T980,$T$7:$T$50006), 1)</f>
        <v>100784</v>
      </c>
      <c r="B980" cm="1">
        <f t="array" aca="1" ref="B980" ca="1">INDEX($Y$7:$Y$50006, RANK(T980,$T$7:$T$50006), 1)</f>
        <v>10784</v>
      </c>
      <c r="C980" t="str">
        <f t="shared" ca="1" si="61"/>
        <v>BB</v>
      </c>
      <c r="D980" t="str">
        <f ca="1">VLOOKUP(C980,$V$7:$AA$10,6,FALSE)</f>
        <v>Circle</v>
      </c>
      <c r="E980" cm="1">
        <f t="array" aca="1" ref="E980" ca="1">INDEX($Z$7:$Z$46,RANDBETWEEN(1,ROWS($Z$7:$Z$46)))</f>
        <v>2022</v>
      </c>
      <c r="F980" cm="1">
        <f t="array" aca="1" ref="F980" ca="1">INDEX($AB$7:$AB$126,RANDBETWEEN(1,ROWS($AB$7:$AB$126)))</f>
        <v>62</v>
      </c>
      <c r="G980">
        <f ca="1">IF(_xlfn.NORM.INV(T980,$R$7,$R$8)&lt;0,0,_xlfn.NORM.INV(T980,$R$7,$R$8))*VLOOKUP(C980,$V$7:$W$10,2,FALSE)</f>
        <v>24.806780786594334</v>
      </c>
      <c r="H980" s="6">
        <f ca="1">G980*VLOOKUP(C980,$V$7:$X$12,3,FALSE)</f>
        <v>248.06780786594334</v>
      </c>
      <c r="I980" t="str" cm="1">
        <f t="array" aca="1" ref="I980" ca="1">INDEX(data_generation!$AD$7:$AD$9,RANDBETWEEN(1,ROWS(data_generation!$AD$7:$AD$9)))</f>
        <v>Loyal</v>
      </c>
      <c r="J980" t="str" cm="1">
        <f t="array" aca="1" ref="J980" ca="1">INDEX(data_generation!$AE$7:$AE$9,RANDBETWEEN(1,ROWS(data_generation!$AE$7:$AE$9)))</f>
        <v>Work</v>
      </c>
      <c r="K980" t="b" cm="1">
        <f t="array" aca="1" ref="K980" ca="1">INDEX(data_generation!$AF$7:$AF$8,RANDBETWEEN(1,ROWS(data_generation!$AF$7:$AF$8)))</f>
        <v>0</v>
      </c>
      <c r="L980" t="str" cm="1">
        <f t="array" aca="1" ref="L980" ca="1">INDEX($AG$7:$AG$10,RANDBETWEEN(1,ROWS($AG$7:$AG$10)))</f>
        <v>46-65</v>
      </c>
      <c r="M980" t="str" cm="1">
        <f t="array" aca="1" ref="M980" ca="1">INDEX(data_generation!$AI$7:$AI$9,RANDBETWEEN(1,ROWS(data_generation!$AI$7:$AI$9)))</f>
        <v>Male</v>
      </c>
      <c r="N980" t="str" cm="1">
        <f t="array" aca="1" ref="N980" ca="1">INDEX($AK$7:$AK$9,RANDBETWEEN(1,ROWS($AK$7:$AK$9)))</f>
        <v>Above $1000</v>
      </c>
      <c r="O980" t="str" cm="1">
        <f t="array" aca="1" ref="O980" ca="1">INDEX($AM$7:$AM$12,RANDBETWEEN(1,ROWS($AM$7:$AM$12)))</f>
        <v>MN</v>
      </c>
      <c r="P980" s="6"/>
      <c r="Q980" s="6"/>
      <c r="S980">
        <f t="shared" ca="1" si="62"/>
        <v>6.2610294920852905E-2</v>
      </c>
      <c r="T980" s="5">
        <f t="shared" ca="1" si="63"/>
        <v>0.31299380672362431</v>
      </c>
      <c r="U980">
        <v>100974</v>
      </c>
      <c r="Y980" s="8">
        <v>10974</v>
      </c>
    </row>
    <row r="981" spans="1:25" x14ac:dyDescent="0.25">
      <c r="A981" cm="1">
        <f t="array" aca="1" ref="A981" ca="1">INDEX($U$7:$U$50006, RANK(T981,$T$7:$T$50006), 1)</f>
        <v>100899</v>
      </c>
      <c r="B981" cm="1">
        <f t="array" aca="1" ref="B981" ca="1">INDEX($Y$7:$Y$50006, RANK(T981,$T$7:$T$50006), 1)</f>
        <v>10899</v>
      </c>
      <c r="C981" t="str">
        <f t="shared" ca="1" si="61"/>
        <v>BC</v>
      </c>
      <c r="D981" t="str">
        <f ca="1">VLOOKUP(C981,$V$7:$AA$10,6,FALSE)</f>
        <v>Square</v>
      </c>
      <c r="E981" cm="1">
        <f t="array" aca="1" ref="E981" ca="1">INDEX($Z$7:$Z$46,RANDBETWEEN(1,ROWS($Z$7:$Z$46)))</f>
        <v>2020</v>
      </c>
      <c r="F981" cm="1">
        <f t="array" aca="1" ref="F981" ca="1">INDEX($AB$7:$AB$126,RANDBETWEEN(1,ROWS($AB$7:$AB$126)))</f>
        <v>72</v>
      </c>
      <c r="G981">
        <f ca="1">IF(_xlfn.NORM.INV(T981,$R$7,$R$8)&lt;0,0,_xlfn.NORM.INV(T981,$R$7,$R$8))*VLOOKUP(C981,$V$7:$W$10,2,FALSE)</f>
        <v>2.5952481425653957</v>
      </c>
      <c r="H981" s="6">
        <f ca="1">G981*VLOOKUP(C981,$V$7:$X$12,3,FALSE)</f>
        <v>38.928722138480936</v>
      </c>
      <c r="I981" t="str" cm="1">
        <f t="array" aca="1" ref="I981" ca="1">INDEX(data_generation!$AD$7:$AD$9,RANDBETWEEN(1,ROWS(data_generation!$AD$7:$AD$9)))</f>
        <v>Loyal</v>
      </c>
      <c r="J981" t="str" cm="1">
        <f t="array" aca="1" ref="J981" ca="1">INDEX(data_generation!$AE$7:$AE$9,RANDBETWEEN(1,ROWS(data_generation!$AE$7:$AE$9)))</f>
        <v>Work</v>
      </c>
      <c r="K981" t="b" cm="1">
        <f t="array" aca="1" ref="K981" ca="1">INDEX(data_generation!$AF$7:$AF$8,RANDBETWEEN(1,ROWS(data_generation!$AF$7:$AF$8)))</f>
        <v>0</v>
      </c>
      <c r="L981" t="str" cm="1">
        <f t="array" aca="1" ref="L981" ca="1">INDEX($AG$7:$AG$10,RANDBETWEEN(1,ROWS($AG$7:$AG$10)))</f>
        <v>&lt;25</v>
      </c>
      <c r="M981" t="str" cm="1">
        <f t="array" aca="1" ref="M981" ca="1">INDEX(data_generation!$AI$7:$AI$9,RANDBETWEEN(1,ROWS(data_generation!$AI$7:$AI$9)))</f>
        <v>Female</v>
      </c>
      <c r="N981" t="str" cm="1">
        <f t="array" aca="1" ref="N981" ca="1">INDEX($AK$7:$AK$9,RANDBETWEEN(1,ROWS($AK$7:$AK$9)))</f>
        <v>$500-$1000</v>
      </c>
      <c r="O981" t="str" cm="1">
        <f t="array" aca="1" ref="O981" ca="1">INDEX($AM$7:$AM$12,RANDBETWEEN(1,ROWS($AM$7:$AM$12)))</f>
        <v>IN</v>
      </c>
      <c r="P981" s="6"/>
      <c r="Q981" s="6"/>
      <c r="S981">
        <f t="shared" ca="1" si="62"/>
        <v>0.36476956915245551</v>
      </c>
      <c r="T981" s="5">
        <f t="shared" ca="1" si="63"/>
        <v>0.20911273344557091</v>
      </c>
      <c r="U981">
        <v>100975</v>
      </c>
      <c r="Y981" s="8">
        <v>10975</v>
      </c>
    </row>
    <row r="982" spans="1:25" x14ac:dyDescent="0.25">
      <c r="A982" cm="1">
        <f t="array" aca="1" ref="A982" ca="1">INDEX($U$7:$U$50006, RANK(T982,$T$7:$T$50006), 1)</f>
        <v>100114</v>
      </c>
      <c r="B982" cm="1">
        <f t="array" aca="1" ref="B982" ca="1">INDEX($Y$7:$Y$50006, RANK(T982,$T$7:$T$50006), 1)</f>
        <v>10114</v>
      </c>
      <c r="C982" t="str">
        <f t="shared" ca="1" si="61"/>
        <v>BC</v>
      </c>
      <c r="D982" t="str">
        <f ca="1">VLOOKUP(C982,$V$7:$AA$10,6,FALSE)</f>
        <v>Square</v>
      </c>
      <c r="E982" cm="1">
        <f t="array" aca="1" ref="E982" ca="1">INDEX($Z$7:$Z$46,RANDBETWEEN(1,ROWS($Z$7:$Z$46)))</f>
        <v>2023</v>
      </c>
      <c r="F982" cm="1">
        <f t="array" aca="1" ref="F982" ca="1">INDEX($AB$7:$AB$126,RANDBETWEEN(1,ROWS($AB$7:$AB$126)))</f>
        <v>55</v>
      </c>
      <c r="G982">
        <f ca="1">IF(_xlfn.NORM.INV(T982,$R$7,$R$8)&lt;0,0,_xlfn.NORM.INV(T982,$R$7,$R$8))*VLOOKUP(C982,$V$7:$W$10,2,FALSE)</f>
        <v>3.6431015328334149</v>
      </c>
      <c r="H982" s="6">
        <f ca="1">G982*VLOOKUP(C982,$V$7:$X$12,3,FALSE)</f>
        <v>54.646522992501225</v>
      </c>
      <c r="I982" t="str" cm="1">
        <f t="array" aca="1" ref="I982" ca="1">INDEX(data_generation!$AD$7:$AD$9,RANDBETWEEN(1,ROWS(data_generation!$AD$7:$AD$9)))</f>
        <v>Disloyal</v>
      </c>
      <c r="J982" t="str" cm="1">
        <f t="array" aca="1" ref="J982" ca="1">INDEX(data_generation!$AE$7:$AE$9,RANDBETWEEN(1,ROWS(data_generation!$AE$7:$AE$9)))</f>
        <v>School</v>
      </c>
      <c r="K982" t="b" cm="1">
        <f t="array" aca="1" ref="K982" ca="1">INDEX(data_generation!$AF$7:$AF$8,RANDBETWEEN(1,ROWS(data_generation!$AF$7:$AF$8)))</f>
        <v>0</v>
      </c>
      <c r="L982" t="str" cm="1">
        <f t="array" aca="1" ref="L982" ca="1">INDEX($AG$7:$AG$10,RANDBETWEEN(1,ROWS($AG$7:$AG$10)))</f>
        <v>46-65</v>
      </c>
      <c r="M982" t="str" cm="1">
        <f t="array" aca="1" ref="M982" ca="1">INDEX(data_generation!$AI$7:$AI$9,RANDBETWEEN(1,ROWS(data_generation!$AI$7:$AI$9)))</f>
        <v>Male</v>
      </c>
      <c r="N982" t="str" cm="1">
        <f t="array" aca="1" ref="N982" ca="1">INDEX($AK$7:$AK$9,RANDBETWEEN(1,ROWS($AK$7:$AK$9)))</f>
        <v>Above $1000</v>
      </c>
      <c r="O982" t="str" cm="1">
        <f t="array" aca="1" ref="O982" ca="1">INDEX($AM$7:$AM$12,RANDBETWEEN(1,ROWS($AM$7:$AM$12)))</f>
        <v>IN</v>
      </c>
      <c r="P982" s="6"/>
      <c r="Q982" s="6"/>
      <c r="S982">
        <f t="shared" ca="1" si="62"/>
        <v>0.64480999645791781</v>
      </c>
      <c r="T982" s="5">
        <f t="shared" ca="1" si="63"/>
        <v>0.90081389928024824</v>
      </c>
      <c r="U982">
        <v>100976</v>
      </c>
      <c r="Y982" s="8">
        <v>10976</v>
      </c>
    </row>
    <row r="983" spans="1:25" x14ac:dyDescent="0.25">
      <c r="A983" cm="1">
        <f t="array" aca="1" ref="A983" ca="1">INDEX($U$7:$U$50006, RANK(T983,$T$7:$T$50006), 1)</f>
        <v>100953</v>
      </c>
      <c r="B983" cm="1">
        <f t="array" aca="1" ref="B983" ca="1">INDEX($Y$7:$Y$50006, RANK(T983,$T$7:$T$50006), 1)</f>
        <v>10953</v>
      </c>
      <c r="C983" t="str">
        <f t="shared" ca="1" si="61"/>
        <v>AB</v>
      </c>
      <c r="D983" t="str">
        <f ca="1">VLOOKUP(C983,$V$7:$AA$10,6,FALSE)</f>
        <v>Circle</v>
      </c>
      <c r="E983" cm="1">
        <f t="array" aca="1" ref="E983" ca="1">INDEX($Z$7:$Z$46,RANDBETWEEN(1,ROWS($Z$7:$Z$46)))</f>
        <v>2023</v>
      </c>
      <c r="F983" cm="1">
        <f t="array" aca="1" ref="F983" ca="1">INDEX($AB$7:$AB$126,RANDBETWEEN(1,ROWS($AB$7:$AB$126)))</f>
        <v>54</v>
      </c>
      <c r="G983">
        <f ca="1">IF(_xlfn.NORM.INV(T983,$R$7,$R$8)&lt;0,0,_xlfn.NORM.INV(T983,$R$7,$R$8))*VLOOKUP(C983,$V$7:$W$10,2,FALSE)</f>
        <v>44.993853882032631</v>
      </c>
      <c r="H983" s="6">
        <f ca="1">G983*VLOOKUP(C983,$V$7:$X$12,3,FALSE)</f>
        <v>112.48463470508158</v>
      </c>
      <c r="I983" t="str" cm="1">
        <f t="array" aca="1" ref="I983" ca="1">INDEX(data_generation!$AD$7:$AD$9,RANDBETWEEN(1,ROWS(data_generation!$AD$7:$AD$9)))</f>
        <v>Disloyal</v>
      </c>
      <c r="J983" t="str" cm="1">
        <f t="array" aca="1" ref="J983" ca="1">INDEX(data_generation!$AE$7:$AE$9,RANDBETWEEN(1,ROWS(data_generation!$AE$7:$AE$9)))</f>
        <v>Work</v>
      </c>
      <c r="K983" t="b" cm="1">
        <f t="array" aca="1" ref="K983" ca="1">INDEX(data_generation!$AF$7:$AF$8,RANDBETWEEN(1,ROWS(data_generation!$AF$7:$AF$8)))</f>
        <v>1</v>
      </c>
      <c r="L983" t="str" cm="1">
        <f t="array" aca="1" ref="L983" ca="1">INDEX($AG$7:$AG$10,RANDBETWEEN(1,ROWS($AG$7:$AG$10)))</f>
        <v>46-65</v>
      </c>
      <c r="M983" t="str" cm="1">
        <f t="array" aca="1" ref="M983" ca="1">INDEX(data_generation!$AI$7:$AI$9,RANDBETWEEN(1,ROWS(data_generation!$AI$7:$AI$9)))</f>
        <v>Female</v>
      </c>
      <c r="N983" t="str" cm="1">
        <f t="array" aca="1" ref="N983" ca="1">INDEX($AK$7:$AK$9,RANDBETWEEN(1,ROWS($AK$7:$AK$9)))</f>
        <v>Under $500</v>
      </c>
      <c r="O983" t="str" cm="1">
        <f t="array" aca="1" ref="O983" ca="1">INDEX($AM$7:$AM$12,RANDBETWEEN(1,ROWS($AM$7:$AM$12)))</f>
        <v>MO</v>
      </c>
      <c r="P983" s="6"/>
      <c r="Q983" s="6"/>
      <c r="S983">
        <f t="shared" ca="1" si="62"/>
        <v>0.53883788818401257</v>
      </c>
      <c r="T983" s="5">
        <f t="shared" ca="1" si="63"/>
        <v>0.15849006806275945</v>
      </c>
      <c r="U983">
        <v>100977</v>
      </c>
      <c r="Y983" s="8">
        <v>10977</v>
      </c>
    </row>
    <row r="984" spans="1:25" x14ac:dyDescent="0.25">
      <c r="A984" cm="1">
        <f t="array" aca="1" ref="A984" ca="1">INDEX($U$7:$U$50006, RANK(T984,$T$7:$T$50006), 1)</f>
        <v>100325</v>
      </c>
      <c r="B984" cm="1">
        <f t="array" aca="1" ref="B984" ca="1">INDEX($Y$7:$Y$50006, RANK(T984,$T$7:$T$50006), 1)</f>
        <v>10325</v>
      </c>
      <c r="C984" t="str">
        <f t="shared" ca="1" si="61"/>
        <v>BC</v>
      </c>
      <c r="D984" t="str">
        <f ca="1">VLOOKUP(C984,$V$7:$AA$10,6,FALSE)</f>
        <v>Square</v>
      </c>
      <c r="E984" cm="1">
        <f t="array" aca="1" ref="E984" ca="1">INDEX($Z$7:$Z$46,RANDBETWEEN(1,ROWS($Z$7:$Z$46)))</f>
        <v>2013</v>
      </c>
      <c r="F984" cm="1">
        <f t="array" aca="1" ref="F984" ca="1">INDEX($AB$7:$AB$126,RANDBETWEEN(1,ROWS($AB$7:$AB$126)))</f>
        <v>17</v>
      </c>
      <c r="G984">
        <f ca="1">IF(_xlfn.NORM.INV(T984,$R$7,$R$8)&lt;0,0,_xlfn.NORM.INV(T984,$R$7,$R$8))*VLOOKUP(C984,$V$7:$W$10,2,FALSE)</f>
        <v>3.2724776464446474</v>
      </c>
      <c r="H984" s="6">
        <f ca="1">G984*VLOOKUP(C984,$V$7:$X$12,3,FALSE)</f>
        <v>49.08716469666971</v>
      </c>
      <c r="I984" t="str" cm="1">
        <f t="array" aca="1" ref="I984" ca="1">INDEX(data_generation!$AD$7:$AD$9,RANDBETWEEN(1,ROWS(data_generation!$AD$7:$AD$9)))</f>
        <v>Uncommited</v>
      </c>
      <c r="J984" t="str" cm="1">
        <f t="array" aca="1" ref="J984" ca="1">INDEX(data_generation!$AE$7:$AE$9,RANDBETWEEN(1,ROWS(data_generation!$AE$7:$AE$9)))</f>
        <v>Home</v>
      </c>
      <c r="K984" t="b" cm="1">
        <f t="array" aca="1" ref="K984" ca="1">INDEX(data_generation!$AF$7:$AF$8,RANDBETWEEN(1,ROWS(data_generation!$AF$7:$AF$8)))</f>
        <v>1</v>
      </c>
      <c r="L984" t="str" cm="1">
        <f t="array" aca="1" ref="L984" ca="1">INDEX($AG$7:$AG$10,RANDBETWEEN(1,ROWS($AG$7:$AG$10)))</f>
        <v>46-65</v>
      </c>
      <c r="M984" t="str" cm="1">
        <f t="array" aca="1" ref="M984" ca="1">INDEX(data_generation!$AI$7:$AI$9,RANDBETWEEN(1,ROWS(data_generation!$AI$7:$AI$9)))</f>
        <v>Female</v>
      </c>
      <c r="N984" t="str" cm="1">
        <f t="array" aca="1" ref="N984" ca="1">INDEX($AK$7:$AK$9,RANDBETWEEN(1,ROWS($AK$7:$AK$9)))</f>
        <v>$500-$1000</v>
      </c>
      <c r="O984" t="str" cm="1">
        <f t="array" aca="1" ref="O984" ca="1">INDEX($AM$7:$AM$12,RANDBETWEEN(1,ROWS($AM$7:$AM$12)))</f>
        <v>WI</v>
      </c>
      <c r="P984" s="6"/>
      <c r="Q984" s="6"/>
      <c r="S984">
        <f t="shared" ca="1" si="62"/>
        <v>0.95912730796155721</v>
      </c>
      <c r="T984" s="5">
        <f t="shared" ca="1" si="63"/>
        <v>0.70710786694907879</v>
      </c>
      <c r="U984">
        <v>100978</v>
      </c>
      <c r="Y984" s="8">
        <v>10978</v>
      </c>
    </row>
    <row r="985" spans="1:25" x14ac:dyDescent="0.25">
      <c r="A985" cm="1">
        <f t="array" aca="1" ref="A985" ca="1">INDEX($U$7:$U$50006, RANK(T985,$T$7:$T$50006), 1)</f>
        <v>100535</v>
      </c>
      <c r="B985" cm="1">
        <f t="array" aca="1" ref="B985" ca="1">INDEX($Y$7:$Y$50006, RANK(T985,$T$7:$T$50006), 1)</f>
        <v>10535</v>
      </c>
      <c r="C985" t="str">
        <f t="shared" ca="1" si="61"/>
        <v>BC</v>
      </c>
      <c r="D985" t="str">
        <f ca="1">VLOOKUP(C985,$V$7:$AA$10,6,FALSE)</f>
        <v>Square</v>
      </c>
      <c r="E985" cm="1">
        <f t="array" aca="1" ref="E985" ca="1">INDEX($Z$7:$Z$46,RANDBETWEEN(1,ROWS($Z$7:$Z$46)))</f>
        <v>2021</v>
      </c>
      <c r="F985" cm="1">
        <f t="array" aca="1" ref="F985" ca="1">INDEX($AB$7:$AB$126,RANDBETWEEN(1,ROWS($AB$7:$AB$126)))</f>
        <v>93</v>
      </c>
      <c r="G985">
        <f ca="1">IF(_xlfn.NORM.INV(T985,$R$7,$R$8)&lt;0,0,_xlfn.NORM.INV(T985,$R$7,$R$8))*VLOOKUP(C985,$V$7:$W$10,2,FALSE)</f>
        <v>3.0143401860791257</v>
      </c>
      <c r="H985" s="6">
        <f ca="1">G985*VLOOKUP(C985,$V$7:$X$12,3,FALSE)</f>
        <v>45.215102791186887</v>
      </c>
      <c r="I985" t="str" cm="1">
        <f t="array" aca="1" ref="I985" ca="1">INDEX(data_generation!$AD$7:$AD$9,RANDBETWEEN(1,ROWS(data_generation!$AD$7:$AD$9)))</f>
        <v>Loyal</v>
      </c>
      <c r="J985" t="str" cm="1">
        <f t="array" aca="1" ref="J985" ca="1">INDEX(data_generation!$AE$7:$AE$9,RANDBETWEEN(1,ROWS(data_generation!$AE$7:$AE$9)))</f>
        <v>School</v>
      </c>
      <c r="K985" t="b" cm="1">
        <f t="array" aca="1" ref="K985" ca="1">INDEX(data_generation!$AF$7:$AF$8,RANDBETWEEN(1,ROWS(data_generation!$AF$7:$AF$8)))</f>
        <v>1</v>
      </c>
      <c r="L985" t="str" cm="1">
        <f t="array" aca="1" ref="L985" ca="1">INDEX($AG$7:$AG$10,RANDBETWEEN(1,ROWS($AG$7:$AG$10)))</f>
        <v>&lt;25</v>
      </c>
      <c r="M985" t="str" cm="1">
        <f t="array" aca="1" ref="M985" ca="1">INDEX(data_generation!$AI$7:$AI$9,RANDBETWEEN(1,ROWS(data_generation!$AI$7:$AI$9)))</f>
        <v>Female</v>
      </c>
      <c r="N985" t="str" cm="1">
        <f t="array" aca="1" ref="N985" ca="1">INDEX($AK$7:$AK$9,RANDBETWEEN(1,ROWS($AK$7:$AK$9)))</f>
        <v>Under $500</v>
      </c>
      <c r="O985" t="str" cm="1">
        <f t="array" aca="1" ref="O985" ca="1">INDEX($AM$7:$AM$12,RANDBETWEEN(1,ROWS($AM$7:$AM$12)))</f>
        <v>IL</v>
      </c>
      <c r="P985" s="6"/>
      <c r="Q985" s="6"/>
      <c r="S985">
        <f t="shared" ca="1" si="62"/>
        <v>1.9966547447758054E-2</v>
      </c>
      <c r="T985" s="5">
        <f t="shared" ca="1" si="63"/>
        <v>0.51144024466165783</v>
      </c>
      <c r="U985">
        <v>100979</v>
      </c>
      <c r="Y985" s="8">
        <v>10979</v>
      </c>
    </row>
    <row r="986" spans="1:25" x14ac:dyDescent="0.25">
      <c r="A986" cm="1">
        <f t="array" aca="1" ref="A986" ca="1">INDEX($U$7:$U$50006, RANK(T986,$T$7:$T$50006), 1)</f>
        <v>100803</v>
      </c>
      <c r="B986" cm="1">
        <f t="array" aca="1" ref="B986" ca="1">INDEX($Y$7:$Y$50006, RANK(T986,$T$7:$T$50006), 1)</f>
        <v>10803</v>
      </c>
      <c r="C986" t="str">
        <f t="shared" ca="1" si="61"/>
        <v>BC</v>
      </c>
      <c r="D986" t="str">
        <f ca="1">VLOOKUP(C986,$V$7:$AA$10,6,FALSE)</f>
        <v>Square</v>
      </c>
      <c r="E986" cm="1">
        <f t="array" aca="1" ref="E986" ca="1">INDEX($Z$7:$Z$46,RANDBETWEEN(1,ROWS($Z$7:$Z$46)))</f>
        <v>2019</v>
      </c>
      <c r="F986" cm="1">
        <f t="array" aca="1" ref="F986" ca="1">INDEX($AB$7:$AB$126,RANDBETWEEN(1,ROWS($AB$7:$AB$126)))</f>
        <v>24</v>
      </c>
      <c r="G986">
        <f ca="1">IF(_xlfn.NORM.INV(T986,$R$7,$R$8)&lt;0,0,_xlfn.NORM.INV(T986,$R$7,$R$8))*VLOOKUP(C986,$V$7:$W$10,2,FALSE)</f>
        <v>2.7193137736510846</v>
      </c>
      <c r="H986" s="6">
        <f ca="1">G986*VLOOKUP(C986,$V$7:$X$12,3,FALSE)</f>
        <v>40.789706604766266</v>
      </c>
      <c r="I986" t="str" cm="1">
        <f t="array" aca="1" ref="I986" ca="1">INDEX(data_generation!$AD$7:$AD$9,RANDBETWEEN(1,ROWS(data_generation!$AD$7:$AD$9)))</f>
        <v>Disloyal</v>
      </c>
      <c r="J986" t="str" cm="1">
        <f t="array" aca="1" ref="J986" ca="1">INDEX(data_generation!$AE$7:$AE$9,RANDBETWEEN(1,ROWS(data_generation!$AE$7:$AE$9)))</f>
        <v>Home</v>
      </c>
      <c r="K986" t="b" cm="1">
        <f t="array" aca="1" ref="K986" ca="1">INDEX(data_generation!$AF$7:$AF$8,RANDBETWEEN(1,ROWS(data_generation!$AF$7:$AF$8)))</f>
        <v>0</v>
      </c>
      <c r="L986" t="str" cm="1">
        <f t="array" aca="1" ref="L986" ca="1">INDEX($AG$7:$AG$10,RANDBETWEEN(1,ROWS($AG$7:$AG$10)))</f>
        <v>&lt;25</v>
      </c>
      <c r="M986" t="str" cm="1">
        <f t="array" aca="1" ref="M986" ca="1">INDEX(data_generation!$AI$7:$AI$9,RANDBETWEEN(1,ROWS(data_generation!$AI$7:$AI$9)))</f>
        <v>Female</v>
      </c>
      <c r="N986" t="str" cm="1">
        <f t="array" aca="1" ref="N986" ca="1">INDEX($AK$7:$AK$9,RANDBETWEEN(1,ROWS($AK$7:$AK$9)))</f>
        <v>Above $1000</v>
      </c>
      <c r="O986" t="str" cm="1">
        <f t="array" aca="1" ref="O986" ca="1">INDEX($AM$7:$AM$12,RANDBETWEEN(1,ROWS($AM$7:$AM$12)))</f>
        <v>IN</v>
      </c>
      <c r="P986" s="6"/>
      <c r="Q986" s="6"/>
      <c r="S986">
        <f t="shared" ca="1" si="62"/>
        <v>0.25256290210704935</v>
      </c>
      <c r="T986" s="5">
        <f t="shared" ca="1" si="63"/>
        <v>0.28727182960992348</v>
      </c>
      <c r="U986">
        <v>100980</v>
      </c>
      <c r="Y986" s="8">
        <v>10980</v>
      </c>
    </row>
    <row r="987" spans="1:25" x14ac:dyDescent="0.25">
      <c r="A987" cm="1">
        <f t="array" aca="1" ref="A987" ca="1">INDEX($U$7:$U$50006, RANK(T987,$T$7:$T$50006), 1)</f>
        <v>101078</v>
      </c>
      <c r="B987" cm="1">
        <f t="array" aca="1" ref="B987" ca="1">INDEX($Y$7:$Y$50006, RANK(T987,$T$7:$T$50006), 1)</f>
        <v>11078</v>
      </c>
      <c r="C987" t="str">
        <f t="shared" ca="1" si="61"/>
        <v>AB</v>
      </c>
      <c r="D987" t="str">
        <f ca="1">VLOOKUP(C987,$V$7:$AA$10,6,FALSE)</f>
        <v>Circle</v>
      </c>
      <c r="E987" cm="1">
        <f t="array" aca="1" ref="E987" ca="1">INDEX($Z$7:$Z$46,RANDBETWEEN(1,ROWS($Z$7:$Z$46)))</f>
        <v>2023</v>
      </c>
      <c r="F987" cm="1">
        <f t="array" aca="1" ref="F987" ca="1">INDEX($AB$7:$AB$126,RANDBETWEEN(1,ROWS($AB$7:$AB$126)))</f>
        <v>64</v>
      </c>
      <c r="G987">
        <f ca="1">IF(_xlfn.NORM.INV(T987,$R$7,$R$8)&lt;0,0,_xlfn.NORM.INV(T987,$R$7,$R$8))*VLOOKUP(C987,$V$7:$W$10,2,FALSE)</f>
        <v>36.433181965858353</v>
      </c>
      <c r="H987" s="6">
        <f ca="1">G987*VLOOKUP(C987,$V$7:$X$12,3,FALSE)</f>
        <v>91.082954914645882</v>
      </c>
      <c r="I987" t="str" cm="1">
        <f t="array" aca="1" ref="I987" ca="1">INDEX(data_generation!$AD$7:$AD$9,RANDBETWEEN(1,ROWS(data_generation!$AD$7:$AD$9)))</f>
        <v>Loyal</v>
      </c>
      <c r="J987" t="str" cm="1">
        <f t="array" aca="1" ref="J987" ca="1">INDEX(data_generation!$AE$7:$AE$9,RANDBETWEEN(1,ROWS(data_generation!$AE$7:$AE$9)))</f>
        <v>Home</v>
      </c>
      <c r="K987" t="b" cm="1">
        <f t="array" aca="1" ref="K987" ca="1">INDEX(data_generation!$AF$7:$AF$8,RANDBETWEEN(1,ROWS(data_generation!$AF$7:$AF$8)))</f>
        <v>1</v>
      </c>
      <c r="L987" t="str" cm="1">
        <f t="array" aca="1" ref="L987" ca="1">INDEX($AG$7:$AG$10,RANDBETWEEN(1,ROWS($AG$7:$AG$10)))</f>
        <v>26-45</v>
      </c>
      <c r="M987" t="str" cm="1">
        <f t="array" aca="1" ref="M987" ca="1">INDEX(data_generation!$AI$7:$AI$9,RANDBETWEEN(1,ROWS(data_generation!$AI$7:$AI$9)))</f>
        <v>Other</v>
      </c>
      <c r="N987" t="str" cm="1">
        <f t="array" aca="1" ref="N987" ca="1">INDEX($AK$7:$AK$9,RANDBETWEEN(1,ROWS($AK$7:$AK$9)))</f>
        <v>Above $1000</v>
      </c>
      <c r="O987" t="str" cm="1">
        <f t="array" aca="1" ref="O987" ca="1">INDEX($AM$7:$AM$12,RANDBETWEEN(1,ROWS($AM$7:$AM$12)))</f>
        <v>IA</v>
      </c>
      <c r="P987" s="6"/>
      <c r="Q987" s="6"/>
      <c r="S987">
        <f t="shared" ca="1" si="62"/>
        <v>8.0117132938125613E-3</v>
      </c>
      <c r="T987" s="5">
        <f t="shared" ca="1" si="63"/>
        <v>2.5476899371223771E-2</v>
      </c>
      <c r="U987">
        <v>100981</v>
      </c>
      <c r="Y987" s="8">
        <v>10981</v>
      </c>
    </row>
    <row r="988" spans="1:25" x14ac:dyDescent="0.25">
      <c r="A988" cm="1">
        <f t="array" aca="1" ref="A988" ca="1">INDEX($U$7:$U$50006, RANK(T988,$T$7:$T$50006), 1)</f>
        <v>100932</v>
      </c>
      <c r="B988" cm="1">
        <f t="array" aca="1" ref="B988" ca="1">INDEX($Y$7:$Y$50006, RANK(T988,$T$7:$T$50006), 1)</f>
        <v>10932</v>
      </c>
      <c r="C988" t="str">
        <f t="shared" ca="1" si="61"/>
        <v>AB</v>
      </c>
      <c r="D988" t="str">
        <f ca="1">VLOOKUP(C988,$V$7:$AA$10,6,FALSE)</f>
        <v>Circle</v>
      </c>
      <c r="E988" cm="1">
        <f t="array" aca="1" ref="E988" ca="1">INDEX($Z$7:$Z$46,RANDBETWEEN(1,ROWS($Z$7:$Z$46)))</f>
        <v>2015</v>
      </c>
      <c r="F988" cm="1">
        <f t="array" aca="1" ref="F988" ca="1">INDEX($AB$7:$AB$126,RANDBETWEEN(1,ROWS($AB$7:$AB$126)))</f>
        <v>115</v>
      </c>
      <c r="G988">
        <f ca="1">IF(_xlfn.NORM.INV(T988,$R$7,$R$8)&lt;0,0,_xlfn.NORM.INV(T988,$R$7,$R$8))*VLOOKUP(C988,$V$7:$W$10,2,FALSE)</f>
        <v>45.617875201620315</v>
      </c>
      <c r="H988" s="6">
        <f ca="1">G988*VLOOKUP(C988,$V$7:$X$12,3,FALSE)</f>
        <v>114.04468800405078</v>
      </c>
      <c r="I988" t="str" cm="1">
        <f t="array" aca="1" ref="I988" ca="1">INDEX(data_generation!$AD$7:$AD$9,RANDBETWEEN(1,ROWS(data_generation!$AD$7:$AD$9)))</f>
        <v>Disloyal</v>
      </c>
      <c r="J988" t="str" cm="1">
        <f t="array" aca="1" ref="J988" ca="1">INDEX(data_generation!$AE$7:$AE$9,RANDBETWEEN(1,ROWS(data_generation!$AE$7:$AE$9)))</f>
        <v>School</v>
      </c>
      <c r="K988" t="b" cm="1">
        <f t="array" aca="1" ref="K988" ca="1">INDEX(data_generation!$AF$7:$AF$8,RANDBETWEEN(1,ROWS(data_generation!$AF$7:$AF$8)))</f>
        <v>0</v>
      </c>
      <c r="L988" t="str" cm="1">
        <f t="array" aca="1" ref="L988" ca="1">INDEX($AG$7:$AG$10,RANDBETWEEN(1,ROWS($AG$7:$AG$10)))</f>
        <v>26-45</v>
      </c>
      <c r="M988" t="str" cm="1">
        <f t="array" aca="1" ref="M988" ca="1">INDEX(data_generation!$AI$7:$AI$9,RANDBETWEEN(1,ROWS(data_generation!$AI$7:$AI$9)))</f>
        <v>Male</v>
      </c>
      <c r="N988" t="str" cm="1">
        <f t="array" aca="1" ref="N988" ca="1">INDEX($AK$7:$AK$9,RANDBETWEEN(1,ROWS($AK$7:$AK$9)))</f>
        <v>Under $500</v>
      </c>
      <c r="O988" t="str" cm="1">
        <f t="array" aca="1" ref="O988" ca="1">INDEX($AM$7:$AM$12,RANDBETWEEN(1,ROWS($AM$7:$AM$12)))</f>
        <v>WI</v>
      </c>
      <c r="P988" s="6"/>
      <c r="Q988" s="6"/>
      <c r="S988">
        <f t="shared" ca="1" si="62"/>
        <v>0.74670798211655431</v>
      </c>
      <c r="T988" s="5">
        <f t="shared" ca="1" si="63"/>
        <v>0.17583699691586341</v>
      </c>
      <c r="U988">
        <v>100982</v>
      </c>
      <c r="Y988" s="8">
        <v>10982</v>
      </c>
    </row>
    <row r="989" spans="1:25" x14ac:dyDescent="0.25">
      <c r="A989" cm="1">
        <f t="array" aca="1" ref="A989" ca="1">INDEX($U$7:$U$50006, RANK(T989,$T$7:$T$50006), 1)</f>
        <v>100752</v>
      </c>
      <c r="B989" cm="1">
        <f t="array" aca="1" ref="B989" ca="1">INDEX($Y$7:$Y$50006, RANK(T989,$T$7:$T$50006), 1)</f>
        <v>10752</v>
      </c>
      <c r="C989" t="str">
        <f t="shared" ca="1" si="61"/>
        <v>BB</v>
      </c>
      <c r="D989" t="str">
        <f ca="1">VLOOKUP(C989,$V$7:$AA$10,6,FALSE)</f>
        <v>Circle</v>
      </c>
      <c r="E989" cm="1">
        <f t="array" aca="1" ref="E989" ca="1">INDEX($Z$7:$Z$46,RANDBETWEEN(1,ROWS($Z$7:$Z$46)))</f>
        <v>2023</v>
      </c>
      <c r="F989" cm="1">
        <f t="array" aca="1" ref="F989" ca="1">INDEX($AB$7:$AB$126,RANDBETWEEN(1,ROWS($AB$7:$AB$126)))</f>
        <v>26</v>
      </c>
      <c r="G989">
        <f ca="1">IF(_xlfn.NORM.INV(T989,$R$7,$R$8)&lt;0,0,_xlfn.NORM.INV(T989,$R$7,$R$8))*VLOOKUP(C989,$V$7:$W$10,2,FALSE)</f>
        <v>25.076079467871061</v>
      </c>
      <c r="H989" s="6">
        <f ca="1">G989*VLOOKUP(C989,$V$7:$X$12,3,FALSE)</f>
        <v>250.76079467871062</v>
      </c>
      <c r="I989" t="str" cm="1">
        <f t="array" aca="1" ref="I989" ca="1">INDEX(data_generation!$AD$7:$AD$9,RANDBETWEEN(1,ROWS(data_generation!$AD$7:$AD$9)))</f>
        <v>Disloyal</v>
      </c>
      <c r="J989" t="str" cm="1">
        <f t="array" aca="1" ref="J989" ca="1">INDEX(data_generation!$AE$7:$AE$9,RANDBETWEEN(1,ROWS(data_generation!$AE$7:$AE$9)))</f>
        <v>School</v>
      </c>
      <c r="K989" t="b" cm="1">
        <f t="array" aca="1" ref="K989" ca="1">INDEX(data_generation!$AF$7:$AF$8,RANDBETWEEN(1,ROWS(data_generation!$AF$7:$AF$8)))</f>
        <v>1</v>
      </c>
      <c r="L989" t="str" cm="1">
        <f t="array" aca="1" ref="L989" ca="1">INDEX($AG$7:$AG$10,RANDBETWEEN(1,ROWS($AG$7:$AG$10)))</f>
        <v>&lt;25</v>
      </c>
      <c r="M989" t="str" cm="1">
        <f t="array" aca="1" ref="M989" ca="1">INDEX(data_generation!$AI$7:$AI$9,RANDBETWEEN(1,ROWS(data_generation!$AI$7:$AI$9)))</f>
        <v>Other</v>
      </c>
      <c r="N989" t="str" cm="1">
        <f t="array" aca="1" ref="N989" ca="1">INDEX($AK$7:$AK$9,RANDBETWEEN(1,ROWS($AK$7:$AK$9)))</f>
        <v>$500-$1000</v>
      </c>
      <c r="O989" t="str" cm="1">
        <f t="array" aca="1" ref="O989" ca="1">INDEX($AM$7:$AM$12,RANDBETWEEN(1,ROWS($AM$7:$AM$12)))</f>
        <v>IA</v>
      </c>
      <c r="P989" s="6"/>
      <c r="Q989" s="6"/>
      <c r="S989">
        <f t="shared" ca="1" si="62"/>
        <v>1.1497741711705922E-2</v>
      </c>
      <c r="T989" s="5">
        <f t="shared" ca="1" si="63"/>
        <v>0.33449379459264061</v>
      </c>
      <c r="U989">
        <v>100983</v>
      </c>
      <c r="Y989" s="8">
        <v>10983</v>
      </c>
    </row>
    <row r="990" spans="1:25" x14ac:dyDescent="0.25">
      <c r="A990" cm="1">
        <f t="array" aca="1" ref="A990" ca="1">INDEX($U$7:$U$50006, RANK(T990,$T$7:$T$50006), 1)</f>
        <v>100916</v>
      </c>
      <c r="B990" cm="1">
        <f t="array" aca="1" ref="B990" ca="1">INDEX($Y$7:$Y$50006, RANK(T990,$T$7:$T$50006), 1)</f>
        <v>10916</v>
      </c>
      <c r="C990" t="str">
        <f t="shared" ca="1" si="61"/>
        <v>AC</v>
      </c>
      <c r="D990" t="str">
        <f ca="1">VLOOKUP(C990,$V$7:$AA$10,6,FALSE)</f>
        <v>Circle</v>
      </c>
      <c r="E990" cm="1">
        <f t="array" aca="1" ref="E990" ca="1">INDEX($Z$7:$Z$46,RANDBETWEEN(1,ROWS($Z$7:$Z$46)))</f>
        <v>2023</v>
      </c>
      <c r="F990" cm="1">
        <f t="array" aca="1" ref="F990" ca="1">INDEX($AB$7:$AB$126,RANDBETWEEN(1,ROWS($AB$7:$AB$126)))</f>
        <v>51</v>
      </c>
      <c r="G990">
        <f ca="1">IF(_xlfn.NORM.INV(T990,$R$7,$R$8)&lt;0,0,_xlfn.NORM.INV(T990,$R$7,$R$8))*VLOOKUP(C990,$V$7:$W$10,2,FALSE)</f>
        <v>43.586643946608127</v>
      </c>
      <c r="H990" s="6">
        <f ca="1">G990*VLOOKUP(C990,$V$7:$X$12,3,FALSE)</f>
        <v>130.75993183982439</v>
      </c>
      <c r="I990" t="str" cm="1">
        <f t="array" aca="1" ref="I990" ca="1">INDEX(data_generation!$AD$7:$AD$9,RANDBETWEEN(1,ROWS(data_generation!$AD$7:$AD$9)))</f>
        <v>Loyal</v>
      </c>
      <c r="J990" t="str" cm="1">
        <f t="array" aca="1" ref="J990" ca="1">INDEX(data_generation!$AE$7:$AE$9,RANDBETWEEN(1,ROWS(data_generation!$AE$7:$AE$9)))</f>
        <v>Work</v>
      </c>
      <c r="K990" t="b" cm="1">
        <f t="array" aca="1" ref="K990" ca="1">INDEX(data_generation!$AF$7:$AF$8,RANDBETWEEN(1,ROWS(data_generation!$AF$7:$AF$8)))</f>
        <v>1</v>
      </c>
      <c r="L990" t="str" cm="1">
        <f t="array" aca="1" ref="L990" ca="1">INDEX($AG$7:$AG$10,RANDBETWEEN(1,ROWS($AG$7:$AG$10)))</f>
        <v>26-45</v>
      </c>
      <c r="M990" t="str" cm="1">
        <f t="array" aca="1" ref="M990" ca="1">INDEX(data_generation!$AI$7:$AI$9,RANDBETWEEN(1,ROWS(data_generation!$AI$7:$AI$9)))</f>
        <v>Other</v>
      </c>
      <c r="N990" t="str" cm="1">
        <f t="array" aca="1" ref="N990" ca="1">INDEX($AK$7:$AK$9,RANDBETWEEN(1,ROWS($AK$7:$AK$9)))</f>
        <v>$500-$1000</v>
      </c>
      <c r="O990" t="str" cm="1">
        <f t="array" aca="1" ref="O990" ca="1">INDEX($AM$7:$AM$12,RANDBETWEEN(1,ROWS($AM$7:$AM$12)))</f>
        <v>MN</v>
      </c>
      <c r="P990" s="6"/>
      <c r="Q990" s="6"/>
      <c r="S990">
        <f t="shared" ca="1" si="62"/>
        <v>0.6686762877291903</v>
      </c>
      <c r="T990" s="5">
        <f t="shared" ca="1" si="63"/>
        <v>0.1915606754343071</v>
      </c>
      <c r="U990">
        <v>100984</v>
      </c>
      <c r="Y990" s="8">
        <v>10984</v>
      </c>
    </row>
    <row r="991" spans="1:25" x14ac:dyDescent="0.25">
      <c r="A991" cm="1">
        <f t="array" aca="1" ref="A991" ca="1">INDEX($U$7:$U$50006, RANK(T991,$T$7:$T$50006), 1)</f>
        <v>100842</v>
      </c>
      <c r="B991" cm="1">
        <f t="array" aca="1" ref="B991" ca="1">INDEX($Y$7:$Y$50006, RANK(T991,$T$7:$T$50006), 1)</f>
        <v>10842</v>
      </c>
      <c r="C991" t="str">
        <f t="shared" ca="1" si="61"/>
        <v>BC</v>
      </c>
      <c r="D991" t="str">
        <f ca="1">VLOOKUP(C991,$V$7:$AA$10,6,FALSE)</f>
        <v>Square</v>
      </c>
      <c r="E991" cm="1">
        <f t="array" aca="1" ref="E991" ca="1">INDEX($Z$7:$Z$46,RANDBETWEEN(1,ROWS($Z$7:$Z$46)))</f>
        <v>2015</v>
      </c>
      <c r="F991" cm="1">
        <f t="array" aca="1" ref="F991" ca="1">INDEX($AB$7:$AB$126,RANDBETWEEN(1,ROWS($AB$7:$AB$126)))</f>
        <v>102</v>
      </c>
      <c r="G991">
        <f ca="1">IF(_xlfn.NORM.INV(T991,$R$7,$R$8)&lt;0,0,_xlfn.NORM.INV(T991,$R$7,$R$8))*VLOOKUP(C991,$V$7:$W$10,2,FALSE)</f>
        <v>2.6734008753628369</v>
      </c>
      <c r="H991" s="6">
        <f ca="1">G991*VLOOKUP(C991,$V$7:$X$12,3,FALSE)</f>
        <v>40.101013130442553</v>
      </c>
      <c r="I991" t="str" cm="1">
        <f t="array" aca="1" ref="I991" ca="1">INDEX(data_generation!$AD$7:$AD$9,RANDBETWEEN(1,ROWS(data_generation!$AD$7:$AD$9)))</f>
        <v>Uncommited</v>
      </c>
      <c r="J991" t="str" cm="1">
        <f t="array" aca="1" ref="J991" ca="1">INDEX(data_generation!$AE$7:$AE$9,RANDBETWEEN(1,ROWS(data_generation!$AE$7:$AE$9)))</f>
        <v>Home</v>
      </c>
      <c r="K991" t="b" cm="1">
        <f t="array" aca="1" ref="K991" ca="1">INDEX(data_generation!$AF$7:$AF$8,RANDBETWEEN(1,ROWS(data_generation!$AF$7:$AF$8)))</f>
        <v>0</v>
      </c>
      <c r="L991" t="str" cm="1">
        <f t="array" aca="1" ref="L991" ca="1">INDEX($AG$7:$AG$10,RANDBETWEEN(1,ROWS($AG$7:$AG$10)))</f>
        <v>26-45</v>
      </c>
      <c r="M991" t="str" cm="1">
        <f t="array" aca="1" ref="M991" ca="1">INDEX(data_generation!$AI$7:$AI$9,RANDBETWEEN(1,ROWS(data_generation!$AI$7:$AI$9)))</f>
        <v>Other</v>
      </c>
      <c r="N991" t="str" cm="1">
        <f t="array" aca="1" ref="N991" ca="1">INDEX($AK$7:$AK$9,RANDBETWEEN(1,ROWS($AK$7:$AK$9)))</f>
        <v>Under $500</v>
      </c>
      <c r="O991" t="str" cm="1">
        <f t="array" aca="1" ref="O991" ca="1">INDEX($AM$7:$AM$12,RANDBETWEEN(1,ROWS($AM$7:$AM$12)))</f>
        <v>IL</v>
      </c>
      <c r="P991" s="6"/>
      <c r="Q991" s="6"/>
      <c r="S991">
        <f t="shared" ca="1" si="62"/>
        <v>0.93899160714475627</v>
      </c>
      <c r="T991" s="5">
        <f t="shared" ca="1" si="63"/>
        <v>0.25681423938175552</v>
      </c>
      <c r="U991">
        <v>100985</v>
      </c>
      <c r="Y991" s="8">
        <v>10985</v>
      </c>
    </row>
    <row r="992" spans="1:25" x14ac:dyDescent="0.25">
      <c r="A992" cm="1">
        <f t="array" aca="1" ref="A992" ca="1">INDEX($U$7:$U$50006, RANK(T992,$T$7:$T$50006), 1)</f>
        <v>100179</v>
      </c>
      <c r="B992" cm="1">
        <f t="array" aca="1" ref="B992" ca="1">INDEX($Y$7:$Y$50006, RANK(T992,$T$7:$T$50006), 1)</f>
        <v>10179</v>
      </c>
      <c r="C992" t="str">
        <f t="shared" ca="1" si="61"/>
        <v>BC</v>
      </c>
      <c r="D992" t="str">
        <f ca="1">VLOOKUP(C992,$V$7:$AA$10,6,FALSE)</f>
        <v>Square</v>
      </c>
      <c r="E992" cm="1">
        <f t="array" aca="1" ref="E992" ca="1">INDEX($Z$7:$Z$46,RANDBETWEEN(1,ROWS($Z$7:$Z$46)))</f>
        <v>2022</v>
      </c>
      <c r="F992" cm="1">
        <f t="array" aca="1" ref="F992" ca="1">INDEX($AB$7:$AB$126,RANDBETWEEN(1,ROWS($AB$7:$AB$126)))</f>
        <v>50</v>
      </c>
      <c r="G992">
        <f ca="1">IF(_xlfn.NORM.INV(T992,$R$7,$R$8)&lt;0,0,_xlfn.NORM.INV(T992,$R$7,$R$8))*VLOOKUP(C992,$V$7:$W$10,2,FALSE)</f>
        <v>3.4761316831332545</v>
      </c>
      <c r="H992" s="6">
        <f ca="1">G992*VLOOKUP(C992,$V$7:$X$12,3,FALSE)</f>
        <v>52.141975246998818</v>
      </c>
      <c r="I992" t="str" cm="1">
        <f t="array" aca="1" ref="I992" ca="1">INDEX(data_generation!$AD$7:$AD$9,RANDBETWEEN(1,ROWS(data_generation!$AD$7:$AD$9)))</f>
        <v>Uncommited</v>
      </c>
      <c r="J992" t="str" cm="1">
        <f t="array" aca="1" ref="J992" ca="1">INDEX(data_generation!$AE$7:$AE$9,RANDBETWEEN(1,ROWS(data_generation!$AE$7:$AE$9)))</f>
        <v>School</v>
      </c>
      <c r="K992" t="b" cm="1">
        <f t="array" aca="1" ref="K992" ca="1">INDEX(data_generation!$AF$7:$AF$8,RANDBETWEEN(1,ROWS(data_generation!$AF$7:$AF$8)))</f>
        <v>1</v>
      </c>
      <c r="L992" t="str" cm="1">
        <f t="array" aca="1" ref="L992" ca="1">INDEX($AG$7:$AG$10,RANDBETWEEN(1,ROWS($AG$7:$AG$10)))</f>
        <v>26-45</v>
      </c>
      <c r="M992" t="str" cm="1">
        <f t="array" aca="1" ref="M992" ca="1">INDEX(data_generation!$AI$7:$AI$9,RANDBETWEEN(1,ROWS(data_generation!$AI$7:$AI$9)))</f>
        <v>Male</v>
      </c>
      <c r="N992" t="str" cm="1">
        <f t="array" aca="1" ref="N992" ca="1">INDEX($AK$7:$AK$9,RANDBETWEEN(1,ROWS($AK$7:$AK$9)))</f>
        <v>Above $1000</v>
      </c>
      <c r="O992" t="str" cm="1">
        <f t="array" aca="1" ref="O992" ca="1">INDEX($AM$7:$AM$12,RANDBETWEEN(1,ROWS($AM$7:$AM$12)))</f>
        <v>WI</v>
      </c>
      <c r="P992" s="6"/>
      <c r="Q992" s="6"/>
      <c r="S992">
        <f t="shared" ca="1" si="62"/>
        <v>0.49810208341150608</v>
      </c>
      <c r="T992" s="5">
        <f t="shared" ca="1" si="63"/>
        <v>0.82951828412955142</v>
      </c>
      <c r="U992">
        <v>100986</v>
      </c>
      <c r="Y992" s="8">
        <v>10986</v>
      </c>
    </row>
    <row r="993" spans="1:25" x14ac:dyDescent="0.25">
      <c r="A993" cm="1">
        <f t="array" aca="1" ref="A993" ca="1">INDEX($U$7:$U$50006, RANK(T993,$T$7:$T$50006), 1)</f>
        <v>100759</v>
      </c>
      <c r="B993" cm="1">
        <f t="array" aca="1" ref="B993" ca="1">INDEX($Y$7:$Y$50006, RANK(T993,$T$7:$T$50006), 1)</f>
        <v>10759</v>
      </c>
      <c r="C993" t="str">
        <f t="shared" ca="1" si="61"/>
        <v>BC</v>
      </c>
      <c r="D993" t="str">
        <f ca="1">VLOOKUP(C993,$V$7:$AA$10,6,FALSE)</f>
        <v>Square</v>
      </c>
      <c r="E993" cm="1">
        <f t="array" aca="1" ref="E993" ca="1">INDEX($Z$7:$Z$46,RANDBETWEEN(1,ROWS($Z$7:$Z$46)))</f>
        <v>2023</v>
      </c>
      <c r="F993" cm="1">
        <f t="array" aca="1" ref="F993" ca="1">INDEX($AB$7:$AB$126,RANDBETWEEN(1,ROWS($AB$7:$AB$126)))</f>
        <v>15</v>
      </c>
      <c r="G993">
        <f ca="1">IF(_xlfn.NORM.INV(T993,$R$7,$R$8)&lt;0,0,_xlfn.NORM.INV(T993,$R$7,$R$8))*VLOOKUP(C993,$V$7:$W$10,2,FALSE)</f>
        <v>2.7822897315986217</v>
      </c>
      <c r="H993" s="6">
        <f ca="1">G993*VLOOKUP(C993,$V$7:$X$12,3,FALSE)</f>
        <v>41.734345973979323</v>
      </c>
      <c r="I993" t="str" cm="1">
        <f t="array" aca="1" ref="I993" ca="1">INDEX(data_generation!$AD$7:$AD$9,RANDBETWEEN(1,ROWS(data_generation!$AD$7:$AD$9)))</f>
        <v>Uncommited</v>
      </c>
      <c r="J993" t="str" cm="1">
        <f t="array" aca="1" ref="J993" ca="1">INDEX(data_generation!$AE$7:$AE$9,RANDBETWEEN(1,ROWS(data_generation!$AE$7:$AE$9)))</f>
        <v>School</v>
      </c>
      <c r="K993" t="b" cm="1">
        <f t="array" aca="1" ref="K993" ca="1">INDEX(data_generation!$AF$7:$AF$8,RANDBETWEEN(1,ROWS(data_generation!$AF$7:$AF$8)))</f>
        <v>1</v>
      </c>
      <c r="L993" t="str" cm="1">
        <f t="array" aca="1" ref="L993" ca="1">INDEX($AG$7:$AG$10,RANDBETWEEN(1,ROWS($AG$7:$AG$10)))</f>
        <v>26-45</v>
      </c>
      <c r="M993" t="str" cm="1">
        <f t="array" aca="1" ref="M993" ca="1">INDEX(data_generation!$AI$7:$AI$9,RANDBETWEEN(1,ROWS(data_generation!$AI$7:$AI$9)))</f>
        <v>Male</v>
      </c>
      <c r="N993" t="str" cm="1">
        <f t="array" aca="1" ref="N993" ca="1">INDEX($AK$7:$AK$9,RANDBETWEEN(1,ROWS($AK$7:$AK$9)))</f>
        <v>$500-$1000</v>
      </c>
      <c r="O993" t="str" cm="1">
        <f t="array" aca="1" ref="O993" ca="1">INDEX($AM$7:$AM$12,RANDBETWEEN(1,ROWS($AM$7:$AM$12)))</f>
        <v>IA</v>
      </c>
      <c r="P993" s="6"/>
      <c r="Q993" s="6"/>
      <c r="S993">
        <f t="shared" ca="1" si="62"/>
        <v>0.77897811149578011</v>
      </c>
      <c r="T993" s="5">
        <f t="shared" ca="1" si="63"/>
        <v>0.33162860313582465</v>
      </c>
      <c r="U993">
        <v>100987</v>
      </c>
      <c r="Y993" s="8">
        <v>10987</v>
      </c>
    </row>
    <row r="994" spans="1:25" x14ac:dyDescent="0.25">
      <c r="A994" cm="1">
        <f t="array" aca="1" ref="A994" ca="1">INDEX($U$7:$U$50006, RANK(T994,$T$7:$T$50006), 1)</f>
        <v>100021</v>
      </c>
      <c r="B994" cm="1">
        <f t="array" aca="1" ref="B994" ca="1">INDEX($Y$7:$Y$50006, RANK(T994,$T$7:$T$50006), 1)</f>
        <v>10021</v>
      </c>
      <c r="C994" t="str">
        <f t="shared" ca="1" si="61"/>
        <v>BB</v>
      </c>
      <c r="D994" t="str">
        <f ca="1">VLOOKUP(C994,$V$7:$AA$10,6,FALSE)</f>
        <v>Circle</v>
      </c>
      <c r="E994" cm="1">
        <f t="array" aca="1" ref="E994" ca="1">INDEX($Z$7:$Z$46,RANDBETWEEN(1,ROWS($Z$7:$Z$46)))</f>
        <v>2022</v>
      </c>
      <c r="F994" cm="1">
        <f t="array" aca="1" ref="F994" ca="1">INDEX($AB$7:$AB$126,RANDBETWEEN(1,ROWS($AB$7:$AB$126)))</f>
        <v>117</v>
      </c>
      <c r="G994">
        <f ca="1">IF(_xlfn.NORM.INV(T994,$R$7,$R$8)&lt;0,0,_xlfn.NORM.INV(T994,$R$7,$R$8))*VLOOKUP(C994,$V$7:$W$10,2,FALSE)</f>
        <v>36.149039903157352</v>
      </c>
      <c r="H994" s="6">
        <f ca="1">G994*VLOOKUP(C994,$V$7:$X$12,3,FALSE)</f>
        <v>361.49039903157353</v>
      </c>
      <c r="I994" t="str" cm="1">
        <f t="array" aca="1" ref="I994" ca="1">INDEX(data_generation!$AD$7:$AD$9,RANDBETWEEN(1,ROWS(data_generation!$AD$7:$AD$9)))</f>
        <v>Uncommited</v>
      </c>
      <c r="J994" t="str" cm="1">
        <f t="array" aca="1" ref="J994" ca="1">INDEX(data_generation!$AE$7:$AE$9,RANDBETWEEN(1,ROWS(data_generation!$AE$7:$AE$9)))</f>
        <v>School</v>
      </c>
      <c r="K994" t="b" cm="1">
        <f t="array" aca="1" ref="K994" ca="1">INDEX(data_generation!$AF$7:$AF$8,RANDBETWEEN(1,ROWS(data_generation!$AF$7:$AF$8)))</f>
        <v>0</v>
      </c>
      <c r="L994" t="str" cm="1">
        <f t="array" aca="1" ref="L994" ca="1">INDEX($AG$7:$AG$10,RANDBETWEEN(1,ROWS($AG$7:$AG$10)))</f>
        <v>46-65</v>
      </c>
      <c r="M994" t="str" cm="1">
        <f t="array" aca="1" ref="M994" ca="1">INDEX(data_generation!$AI$7:$AI$9,RANDBETWEEN(1,ROWS(data_generation!$AI$7:$AI$9)))</f>
        <v>Female</v>
      </c>
      <c r="N994" t="str" cm="1">
        <f t="array" aca="1" ref="N994" ca="1">INDEX($AK$7:$AK$9,RANDBETWEEN(1,ROWS($AK$7:$AK$9)))</f>
        <v>Under $500</v>
      </c>
      <c r="O994" t="str" cm="1">
        <f t="array" aca="1" ref="O994" ca="1">INDEX($AM$7:$AM$12,RANDBETWEEN(1,ROWS($AM$7:$AM$12)))</f>
        <v>IA</v>
      </c>
      <c r="P994" s="6"/>
      <c r="Q994" s="6"/>
      <c r="S994">
        <f t="shared" ca="1" si="62"/>
        <v>1.0024018697380011E-2</v>
      </c>
      <c r="T994" s="5">
        <f t="shared" ca="1" si="63"/>
        <v>0.97897979848428984</v>
      </c>
      <c r="U994">
        <v>100988</v>
      </c>
      <c r="Y994" s="8">
        <v>10988</v>
      </c>
    </row>
    <row r="995" spans="1:25" x14ac:dyDescent="0.25">
      <c r="A995" cm="1">
        <f t="array" aca="1" ref="A995" ca="1">INDEX($U$7:$U$50006, RANK(T995,$T$7:$T$50006), 1)</f>
        <v>100505</v>
      </c>
      <c r="B995" cm="1">
        <f t="array" aca="1" ref="B995" ca="1">INDEX($Y$7:$Y$50006, RANK(T995,$T$7:$T$50006), 1)</f>
        <v>10505</v>
      </c>
      <c r="C995" t="str">
        <f t="shared" ca="1" si="61"/>
        <v>AB</v>
      </c>
      <c r="D995" t="str">
        <f ca="1">VLOOKUP(C995,$V$7:$AA$10,6,FALSE)</f>
        <v>Circle</v>
      </c>
      <c r="E995" cm="1">
        <f t="array" aca="1" ref="E995" ca="1">INDEX($Z$7:$Z$46,RANDBETWEEN(1,ROWS($Z$7:$Z$46)))</f>
        <v>2023</v>
      </c>
      <c r="F995" cm="1">
        <f t="array" aca="1" ref="F995" ca="1">INDEX($AB$7:$AB$126,RANDBETWEEN(1,ROWS($AB$7:$AB$126)))</f>
        <v>6</v>
      </c>
      <c r="G995">
        <f ca="1">IF(_xlfn.NORM.INV(T995,$R$7,$R$8)&lt;0,0,_xlfn.NORM.INV(T995,$R$7,$R$8))*VLOOKUP(C995,$V$7:$W$10,2,FALSE)</f>
        <v>54.990117218689704</v>
      </c>
      <c r="H995" s="6">
        <f ca="1">G995*VLOOKUP(C995,$V$7:$X$12,3,FALSE)</f>
        <v>137.47529304672426</v>
      </c>
      <c r="I995" t="str" cm="1">
        <f t="array" aca="1" ref="I995" ca="1">INDEX(data_generation!$AD$7:$AD$9,RANDBETWEEN(1,ROWS(data_generation!$AD$7:$AD$9)))</f>
        <v>Loyal</v>
      </c>
      <c r="J995" t="str" cm="1">
        <f t="array" aca="1" ref="J995" ca="1">INDEX(data_generation!$AE$7:$AE$9,RANDBETWEEN(1,ROWS(data_generation!$AE$7:$AE$9)))</f>
        <v>Home</v>
      </c>
      <c r="K995" t="b" cm="1">
        <f t="array" aca="1" ref="K995" ca="1">INDEX(data_generation!$AF$7:$AF$8,RANDBETWEEN(1,ROWS(data_generation!$AF$7:$AF$8)))</f>
        <v>0</v>
      </c>
      <c r="L995" t="str" cm="1">
        <f t="array" aca="1" ref="L995" ca="1">INDEX($AG$7:$AG$10,RANDBETWEEN(1,ROWS($AG$7:$AG$10)))</f>
        <v>26-45</v>
      </c>
      <c r="M995" t="str" cm="1">
        <f t="array" aca="1" ref="M995" ca="1">INDEX(data_generation!$AI$7:$AI$9,RANDBETWEEN(1,ROWS(data_generation!$AI$7:$AI$9)))</f>
        <v>Female</v>
      </c>
      <c r="N995" t="str" cm="1">
        <f t="array" aca="1" ref="N995" ca="1">INDEX($AK$7:$AK$9,RANDBETWEEN(1,ROWS($AK$7:$AK$9)))</f>
        <v>Under $500</v>
      </c>
      <c r="O995" t="str" cm="1">
        <f t="array" aca="1" ref="O995" ca="1">INDEX($AM$7:$AM$12,RANDBETWEEN(1,ROWS($AM$7:$AM$12)))</f>
        <v>MO</v>
      </c>
      <c r="P995" s="6"/>
      <c r="Q995" s="6"/>
      <c r="S995">
        <f t="shared" ca="1" si="62"/>
        <v>0.68360631300677099</v>
      </c>
      <c r="T995" s="5">
        <f t="shared" ca="1" si="63"/>
        <v>0.54380047714154578</v>
      </c>
      <c r="U995">
        <v>100989</v>
      </c>
      <c r="Y995" s="8">
        <v>10989</v>
      </c>
    </row>
    <row r="996" spans="1:25" x14ac:dyDescent="0.25">
      <c r="A996" cm="1">
        <f t="array" aca="1" ref="A996" ca="1">INDEX($U$7:$U$50006, RANK(T996,$T$7:$T$50006), 1)</f>
        <v>100483</v>
      </c>
      <c r="B996" cm="1">
        <f t="array" aca="1" ref="B996" ca="1">INDEX($Y$7:$Y$50006, RANK(T996,$T$7:$T$50006), 1)</f>
        <v>10483</v>
      </c>
      <c r="C996" t="str">
        <f t="shared" ca="1" si="61"/>
        <v>BB</v>
      </c>
      <c r="D996" t="str">
        <f ca="1">VLOOKUP(C996,$V$7:$AA$10,6,FALSE)</f>
        <v>Circle</v>
      </c>
      <c r="E996" cm="1">
        <f t="array" aca="1" ref="E996" ca="1">INDEX($Z$7:$Z$46,RANDBETWEEN(1,ROWS($Z$7:$Z$46)))</f>
        <v>2022</v>
      </c>
      <c r="F996" cm="1">
        <f t="array" aca="1" ref="F996" ca="1">INDEX($AB$7:$AB$126,RANDBETWEEN(1,ROWS($AB$7:$AB$126)))</f>
        <v>29</v>
      </c>
      <c r="G996">
        <f ca="1">IF(_xlfn.NORM.INV(T996,$R$7,$R$8)&lt;0,0,_xlfn.NORM.INV(T996,$R$7,$R$8))*VLOOKUP(C996,$V$7:$W$10,2,FALSE)</f>
        <v>27.737236367930052</v>
      </c>
      <c r="H996" s="6">
        <f ca="1">G996*VLOOKUP(C996,$V$7:$X$12,3,FALSE)</f>
        <v>277.37236367930052</v>
      </c>
      <c r="I996" t="str" cm="1">
        <f t="array" aca="1" ref="I996" ca="1">INDEX(data_generation!$AD$7:$AD$9,RANDBETWEEN(1,ROWS(data_generation!$AD$7:$AD$9)))</f>
        <v>Loyal</v>
      </c>
      <c r="J996" t="str" cm="1">
        <f t="array" aca="1" ref="J996" ca="1">INDEX(data_generation!$AE$7:$AE$9,RANDBETWEEN(1,ROWS(data_generation!$AE$7:$AE$9)))</f>
        <v>Work</v>
      </c>
      <c r="K996" t="b" cm="1">
        <f t="array" aca="1" ref="K996" ca="1">INDEX(data_generation!$AF$7:$AF$8,RANDBETWEEN(1,ROWS(data_generation!$AF$7:$AF$8)))</f>
        <v>1</v>
      </c>
      <c r="L996" t="str" cm="1">
        <f t="array" aca="1" ref="L996" ca="1">INDEX($AG$7:$AG$10,RANDBETWEEN(1,ROWS($AG$7:$AG$10)))</f>
        <v>46-65</v>
      </c>
      <c r="M996" t="str" cm="1">
        <f t="array" aca="1" ref="M996" ca="1">INDEX(data_generation!$AI$7:$AI$9,RANDBETWEEN(1,ROWS(data_generation!$AI$7:$AI$9)))</f>
        <v>Female</v>
      </c>
      <c r="N996" t="str" cm="1">
        <f t="array" aca="1" ref="N996" ca="1">INDEX($AK$7:$AK$9,RANDBETWEEN(1,ROWS($AK$7:$AK$9)))</f>
        <v>Above $1000</v>
      </c>
      <c r="O996" t="str" cm="1">
        <f t="array" aca="1" ref="O996" ca="1">INDEX($AM$7:$AM$12,RANDBETWEEN(1,ROWS($AM$7:$AM$12)))</f>
        <v>MN</v>
      </c>
      <c r="P996" s="6"/>
      <c r="Q996" s="6"/>
      <c r="S996">
        <f t="shared" ca="1" si="62"/>
        <v>0.16739046398001178</v>
      </c>
      <c r="T996" s="5">
        <f t="shared" ca="1" si="63"/>
        <v>0.56506763257068005</v>
      </c>
      <c r="U996">
        <v>100990</v>
      </c>
      <c r="Y996" s="8">
        <v>10990</v>
      </c>
    </row>
    <row r="997" spans="1:25" x14ac:dyDescent="0.25">
      <c r="A997" cm="1">
        <f t="array" aca="1" ref="A997" ca="1">INDEX($U$7:$U$50006, RANK(T997,$T$7:$T$50006), 1)</f>
        <v>100277</v>
      </c>
      <c r="B997" cm="1">
        <f t="array" aca="1" ref="B997" ca="1">INDEX($Y$7:$Y$50006, RANK(T997,$T$7:$T$50006), 1)</f>
        <v>10277</v>
      </c>
      <c r="C997" t="str">
        <f t="shared" ca="1" si="61"/>
        <v>BC</v>
      </c>
      <c r="D997" t="str">
        <f ca="1">VLOOKUP(C997,$V$7:$AA$10,6,FALSE)</f>
        <v>Square</v>
      </c>
      <c r="E997" cm="1">
        <f t="array" aca="1" ref="E997" ca="1">INDEX($Z$7:$Z$46,RANDBETWEEN(1,ROWS($Z$7:$Z$46)))</f>
        <v>2020</v>
      </c>
      <c r="F997" cm="1">
        <f t="array" aca="1" ref="F997" ca="1">INDEX($AB$7:$AB$126,RANDBETWEEN(1,ROWS($AB$7:$AB$126)))</f>
        <v>1</v>
      </c>
      <c r="G997">
        <f ca="1">IF(_xlfn.NORM.INV(T997,$R$7,$R$8)&lt;0,0,_xlfn.NORM.INV(T997,$R$7,$R$8))*VLOOKUP(C997,$V$7:$W$10,2,FALSE)</f>
        <v>3.336967182440695</v>
      </c>
      <c r="H997" s="6">
        <f ca="1">G997*VLOOKUP(C997,$V$7:$X$12,3,FALSE)</f>
        <v>50.054507736610425</v>
      </c>
      <c r="I997" t="str" cm="1">
        <f t="array" aca="1" ref="I997" ca="1">INDEX(data_generation!$AD$7:$AD$9,RANDBETWEEN(1,ROWS(data_generation!$AD$7:$AD$9)))</f>
        <v>Disloyal</v>
      </c>
      <c r="J997" t="str" cm="1">
        <f t="array" aca="1" ref="J997" ca="1">INDEX(data_generation!$AE$7:$AE$9,RANDBETWEEN(1,ROWS(data_generation!$AE$7:$AE$9)))</f>
        <v>School</v>
      </c>
      <c r="K997" t="b" cm="1">
        <f t="array" aca="1" ref="K997" ca="1">INDEX(data_generation!$AF$7:$AF$8,RANDBETWEEN(1,ROWS(data_generation!$AF$7:$AF$8)))</f>
        <v>0</v>
      </c>
      <c r="L997" t="str" cm="1">
        <f t="array" aca="1" ref="L997" ca="1">INDEX($AG$7:$AG$10,RANDBETWEEN(1,ROWS($AG$7:$AG$10)))</f>
        <v>&lt;25</v>
      </c>
      <c r="M997" t="str" cm="1">
        <f t="array" aca="1" ref="M997" ca="1">INDEX(data_generation!$AI$7:$AI$9,RANDBETWEEN(1,ROWS(data_generation!$AI$7:$AI$9)))</f>
        <v>Male</v>
      </c>
      <c r="N997" t="str" cm="1">
        <f t="array" aca="1" ref="N997" ca="1">INDEX($AK$7:$AK$9,RANDBETWEEN(1,ROWS($AK$7:$AK$9)))</f>
        <v>Above $1000</v>
      </c>
      <c r="O997" t="str" cm="1">
        <f t="array" aca="1" ref="O997" ca="1">INDEX($AM$7:$AM$12,RANDBETWEEN(1,ROWS($AM$7:$AM$12)))</f>
        <v>MN</v>
      </c>
      <c r="P997" s="6"/>
      <c r="Q997" s="6"/>
      <c r="S997">
        <f t="shared" ca="1" si="62"/>
        <v>0.92385244330016292</v>
      </c>
      <c r="T997" s="5">
        <f t="shared" ca="1" si="63"/>
        <v>0.7498234785066904</v>
      </c>
      <c r="U997">
        <v>100991</v>
      </c>
      <c r="Y997" s="8">
        <v>10991</v>
      </c>
    </row>
    <row r="998" spans="1:25" x14ac:dyDescent="0.25">
      <c r="A998" cm="1">
        <f t="array" aca="1" ref="A998" ca="1">INDEX($U$7:$U$50006, RANK(T998,$T$7:$T$50006), 1)</f>
        <v>100265</v>
      </c>
      <c r="B998" cm="1">
        <f t="array" aca="1" ref="B998" ca="1">INDEX($Y$7:$Y$50006, RANK(T998,$T$7:$T$50006), 1)</f>
        <v>10265</v>
      </c>
      <c r="C998" t="str">
        <f t="shared" ca="1" si="61"/>
        <v>BC</v>
      </c>
      <c r="D998" t="str">
        <f ca="1">VLOOKUP(C998,$V$7:$AA$10,6,FALSE)</f>
        <v>Square</v>
      </c>
      <c r="E998" cm="1">
        <f t="array" aca="1" ref="E998" ca="1">INDEX($Z$7:$Z$46,RANDBETWEEN(1,ROWS($Z$7:$Z$46)))</f>
        <v>2023</v>
      </c>
      <c r="F998" cm="1">
        <f t="array" aca="1" ref="F998" ca="1">INDEX($AB$7:$AB$126,RANDBETWEEN(1,ROWS($AB$7:$AB$126)))</f>
        <v>75</v>
      </c>
      <c r="G998">
        <f ca="1">IF(_xlfn.NORM.INV(T998,$R$7,$R$8)&lt;0,0,_xlfn.NORM.INV(T998,$R$7,$R$8))*VLOOKUP(C998,$V$7:$W$10,2,FALSE)</f>
        <v>3.3549623652438472</v>
      </c>
      <c r="H998" s="6">
        <f ca="1">G998*VLOOKUP(C998,$V$7:$X$12,3,FALSE)</f>
        <v>50.324435478657705</v>
      </c>
      <c r="I998" t="str" cm="1">
        <f t="array" aca="1" ref="I998" ca="1">INDEX(data_generation!$AD$7:$AD$9,RANDBETWEEN(1,ROWS(data_generation!$AD$7:$AD$9)))</f>
        <v>Uncommited</v>
      </c>
      <c r="J998" t="str" cm="1">
        <f t="array" aca="1" ref="J998" ca="1">INDEX(data_generation!$AE$7:$AE$9,RANDBETWEEN(1,ROWS(data_generation!$AE$7:$AE$9)))</f>
        <v>Home</v>
      </c>
      <c r="K998" t="b" cm="1">
        <f t="array" aca="1" ref="K998" ca="1">INDEX(data_generation!$AF$7:$AF$8,RANDBETWEEN(1,ROWS(data_generation!$AF$7:$AF$8)))</f>
        <v>0</v>
      </c>
      <c r="L998" t="str" cm="1">
        <f t="array" aca="1" ref="L998" ca="1">INDEX($AG$7:$AG$10,RANDBETWEEN(1,ROWS($AG$7:$AG$10)))</f>
        <v>46-65</v>
      </c>
      <c r="M998" t="str" cm="1">
        <f t="array" aca="1" ref="M998" ca="1">INDEX(data_generation!$AI$7:$AI$9,RANDBETWEEN(1,ROWS(data_generation!$AI$7:$AI$9)))</f>
        <v>Male</v>
      </c>
      <c r="N998" t="str" cm="1">
        <f t="array" aca="1" ref="N998" ca="1">INDEX($AK$7:$AK$9,RANDBETWEEN(1,ROWS($AK$7:$AK$9)))</f>
        <v>Above $1000</v>
      </c>
      <c r="O998" t="str" cm="1">
        <f t="array" aca="1" ref="O998" ca="1">INDEX($AM$7:$AM$12,RANDBETWEEN(1,ROWS($AM$7:$AM$12)))</f>
        <v>MN</v>
      </c>
      <c r="P998" s="6"/>
      <c r="Q998" s="6"/>
      <c r="S998">
        <f t="shared" ca="1" si="62"/>
        <v>0.58599039295905098</v>
      </c>
      <c r="T998" s="5">
        <f t="shared" ca="1" si="63"/>
        <v>0.76112459319999004</v>
      </c>
      <c r="U998">
        <v>100992</v>
      </c>
      <c r="Y998" s="8">
        <v>10992</v>
      </c>
    </row>
    <row r="999" spans="1:25" x14ac:dyDescent="0.25">
      <c r="A999" cm="1">
        <f t="array" aca="1" ref="A999" ca="1">INDEX($U$7:$U$50006, RANK(T999,$T$7:$T$50006), 1)</f>
        <v>100352</v>
      </c>
      <c r="B999" cm="1">
        <f t="array" aca="1" ref="B999" ca="1">INDEX($Y$7:$Y$50006, RANK(T999,$T$7:$T$50006), 1)</f>
        <v>10352</v>
      </c>
      <c r="C999" t="str">
        <f t="shared" ca="1" si="61"/>
        <v>BC</v>
      </c>
      <c r="D999" t="str">
        <f ca="1">VLOOKUP(C999,$V$7:$AA$10,6,FALSE)</f>
        <v>Square</v>
      </c>
      <c r="E999" cm="1">
        <f t="array" aca="1" ref="E999" ca="1">INDEX($Z$7:$Z$46,RANDBETWEEN(1,ROWS($Z$7:$Z$46)))</f>
        <v>2023</v>
      </c>
      <c r="F999" cm="1">
        <f t="array" aca="1" ref="F999" ca="1">INDEX($AB$7:$AB$126,RANDBETWEEN(1,ROWS($AB$7:$AB$126)))</f>
        <v>76</v>
      </c>
      <c r="G999">
        <f ca="1">IF(_xlfn.NORM.INV(T999,$R$7,$R$8)&lt;0,0,_xlfn.NORM.INV(T999,$R$7,$R$8))*VLOOKUP(C999,$V$7:$W$10,2,FALSE)</f>
        <v>3.2362750161387348</v>
      </c>
      <c r="H999" s="6">
        <f ca="1">G999*VLOOKUP(C999,$V$7:$X$12,3,FALSE)</f>
        <v>48.544125242081023</v>
      </c>
      <c r="I999" t="str" cm="1">
        <f t="array" aca="1" ref="I999" ca="1">INDEX(data_generation!$AD$7:$AD$9,RANDBETWEEN(1,ROWS(data_generation!$AD$7:$AD$9)))</f>
        <v>Disloyal</v>
      </c>
      <c r="J999" t="str" cm="1">
        <f t="array" aca="1" ref="J999" ca="1">INDEX(data_generation!$AE$7:$AE$9,RANDBETWEEN(1,ROWS(data_generation!$AE$7:$AE$9)))</f>
        <v>School</v>
      </c>
      <c r="K999" t="b" cm="1">
        <f t="array" aca="1" ref="K999" ca="1">INDEX(data_generation!$AF$7:$AF$8,RANDBETWEEN(1,ROWS(data_generation!$AF$7:$AF$8)))</f>
        <v>1</v>
      </c>
      <c r="L999" t="str" cm="1">
        <f t="array" aca="1" ref="L999" ca="1">INDEX($AG$7:$AG$10,RANDBETWEEN(1,ROWS($AG$7:$AG$10)))</f>
        <v>26-45</v>
      </c>
      <c r="M999" t="str" cm="1">
        <f t="array" aca="1" ref="M999" ca="1">INDEX(data_generation!$AI$7:$AI$9,RANDBETWEEN(1,ROWS(data_generation!$AI$7:$AI$9)))</f>
        <v>Female</v>
      </c>
      <c r="N999" t="str" cm="1">
        <f t="array" aca="1" ref="N999" ca="1">INDEX($AK$7:$AK$9,RANDBETWEEN(1,ROWS($AK$7:$AK$9)))</f>
        <v>Above $1000</v>
      </c>
      <c r="O999" t="str" cm="1">
        <f t="array" aca="1" ref="O999" ca="1">INDEX($AM$7:$AM$12,RANDBETWEEN(1,ROWS($AM$7:$AM$12)))</f>
        <v>IN</v>
      </c>
      <c r="P999" s="6"/>
      <c r="Q999" s="6"/>
      <c r="S999">
        <f t="shared" ca="1" si="62"/>
        <v>0.67023561037267132</v>
      </c>
      <c r="T999" s="5">
        <f t="shared" ca="1" si="63"/>
        <v>0.68173288067338089</v>
      </c>
      <c r="U999">
        <v>100993</v>
      </c>
      <c r="Y999" s="8">
        <v>10993</v>
      </c>
    </row>
    <row r="1000" spans="1:25" x14ac:dyDescent="0.25">
      <c r="A1000" cm="1">
        <f t="array" aca="1" ref="A1000" ca="1">INDEX($U$7:$U$50006, RANK(T1000,$T$7:$T$50006), 1)</f>
        <v>101056</v>
      </c>
      <c r="B1000" cm="1">
        <f t="array" aca="1" ref="B1000" ca="1">INDEX($Y$7:$Y$50006, RANK(T1000,$T$7:$T$50006), 1)</f>
        <v>11056</v>
      </c>
      <c r="C1000" t="str">
        <f t="shared" ca="1" si="61"/>
        <v>AB</v>
      </c>
      <c r="D1000" t="str">
        <f ca="1">VLOOKUP(C1000,$V$7:$AA$10,6,FALSE)</f>
        <v>Circle</v>
      </c>
      <c r="E1000" cm="1">
        <f t="array" aca="1" ref="E1000" ca="1">INDEX($Z$7:$Z$46,RANDBETWEEN(1,ROWS($Z$7:$Z$46)))</f>
        <v>2023</v>
      </c>
      <c r="F1000" cm="1">
        <f t="array" aca="1" ref="F1000" ca="1">INDEX($AB$7:$AB$126,RANDBETWEEN(1,ROWS($AB$7:$AB$126)))</f>
        <v>51</v>
      </c>
      <c r="G1000">
        <f ca="1">IF(_xlfn.NORM.INV(T1000,$R$7,$R$8)&lt;0,0,_xlfn.NORM.INV(T1000,$R$7,$R$8))*VLOOKUP(C1000,$V$7:$W$10,2,FALSE)</f>
        <v>38.79213178848098</v>
      </c>
      <c r="H1000" s="6">
        <f ca="1">G1000*VLOOKUP(C1000,$V$7:$X$12,3,FALSE)</f>
        <v>96.980329471202452</v>
      </c>
      <c r="I1000" t="str" cm="1">
        <f t="array" aca="1" ref="I1000" ca="1">INDEX(data_generation!$AD$7:$AD$9,RANDBETWEEN(1,ROWS(data_generation!$AD$7:$AD$9)))</f>
        <v>Uncommited</v>
      </c>
      <c r="J1000" t="str" cm="1">
        <f t="array" aca="1" ref="J1000" ca="1">INDEX(data_generation!$AE$7:$AE$9,RANDBETWEEN(1,ROWS(data_generation!$AE$7:$AE$9)))</f>
        <v>Home</v>
      </c>
      <c r="K1000" t="b" cm="1">
        <f t="array" aca="1" ref="K1000" ca="1">INDEX(data_generation!$AF$7:$AF$8,RANDBETWEEN(1,ROWS(data_generation!$AF$7:$AF$8)))</f>
        <v>1</v>
      </c>
      <c r="L1000" t="str" cm="1">
        <f t="array" aca="1" ref="L1000" ca="1">INDEX($AG$7:$AG$10,RANDBETWEEN(1,ROWS($AG$7:$AG$10)))</f>
        <v>46-65</v>
      </c>
      <c r="M1000" t="str" cm="1">
        <f t="array" aca="1" ref="M1000" ca="1">INDEX(data_generation!$AI$7:$AI$9,RANDBETWEEN(1,ROWS(data_generation!$AI$7:$AI$9)))</f>
        <v>Male</v>
      </c>
      <c r="N1000" t="str" cm="1">
        <f t="array" aca="1" ref="N1000" ca="1">INDEX($AK$7:$AK$9,RANDBETWEEN(1,ROWS($AK$7:$AK$9)))</f>
        <v>Under $500</v>
      </c>
      <c r="O1000" t="str" cm="1">
        <f t="array" aca="1" ref="O1000" ca="1">INDEX($AM$7:$AM$12,RANDBETWEEN(1,ROWS($AM$7:$AM$12)))</f>
        <v>IN</v>
      </c>
      <c r="P1000" s="6"/>
      <c r="Q1000" s="6"/>
      <c r="S1000">
        <f t="shared" ca="1" si="62"/>
        <v>0.21686563212616417</v>
      </c>
      <c r="T1000" s="5">
        <f t="shared" ca="1" si="63"/>
        <v>4.5536639640947896E-2</v>
      </c>
      <c r="U1000">
        <v>100994</v>
      </c>
      <c r="Y1000" s="8">
        <v>10994</v>
      </c>
    </row>
    <row r="1001" spans="1:25" x14ac:dyDescent="0.25">
      <c r="A1001" cm="1">
        <f t="array" aca="1" ref="A1001" ca="1">INDEX($U$7:$U$50006, RANK(T1001,$T$7:$T$50006), 1)</f>
        <v>100055</v>
      </c>
      <c r="B1001" cm="1">
        <f t="array" aca="1" ref="B1001" ca="1">INDEX($Y$7:$Y$50006, RANK(T1001,$T$7:$T$50006), 1)</f>
        <v>10055</v>
      </c>
      <c r="C1001" t="str">
        <f t="shared" ca="1" si="61"/>
        <v>BB</v>
      </c>
      <c r="D1001" t="str">
        <f ca="1">VLOOKUP(C1001,$V$7:$AA$10,6,FALSE)</f>
        <v>Circle</v>
      </c>
      <c r="E1001" cm="1">
        <f t="array" aca="1" ref="E1001" ca="1">INDEX($Z$7:$Z$46,RANDBETWEEN(1,ROWS($Z$7:$Z$46)))</f>
        <v>2016</v>
      </c>
      <c r="F1001" cm="1">
        <f t="array" aca="1" ref="F1001" ca="1">INDEX($AB$7:$AB$126,RANDBETWEEN(1,ROWS($AB$7:$AB$126)))</f>
        <v>34</v>
      </c>
      <c r="G1001">
        <f ca="1">IF(_xlfn.NORM.INV(T1001,$R$7,$R$8)&lt;0,0,_xlfn.NORM.INV(T1001,$R$7,$R$8))*VLOOKUP(C1001,$V$7:$W$10,2,FALSE)</f>
        <v>34.229215797848134</v>
      </c>
      <c r="H1001" s="6">
        <f ca="1">G1001*VLOOKUP(C1001,$V$7:$X$12,3,FALSE)</f>
        <v>342.29215797848133</v>
      </c>
      <c r="I1001" t="str" cm="1">
        <f t="array" aca="1" ref="I1001" ca="1">INDEX(data_generation!$AD$7:$AD$9,RANDBETWEEN(1,ROWS(data_generation!$AD$7:$AD$9)))</f>
        <v>Uncommited</v>
      </c>
      <c r="J1001" t="str" cm="1">
        <f t="array" aca="1" ref="J1001" ca="1">INDEX(data_generation!$AE$7:$AE$9,RANDBETWEEN(1,ROWS(data_generation!$AE$7:$AE$9)))</f>
        <v>Home</v>
      </c>
      <c r="K1001" t="b" cm="1">
        <f t="array" aca="1" ref="K1001" ca="1">INDEX(data_generation!$AF$7:$AF$8,RANDBETWEEN(1,ROWS(data_generation!$AF$7:$AF$8)))</f>
        <v>1</v>
      </c>
      <c r="L1001" t="str" cm="1">
        <f t="array" aca="1" ref="L1001" ca="1">INDEX($AG$7:$AG$10,RANDBETWEEN(1,ROWS($AG$7:$AG$10)))</f>
        <v>26-45</v>
      </c>
      <c r="M1001" t="str" cm="1">
        <f t="array" aca="1" ref="M1001" ca="1">INDEX(data_generation!$AI$7:$AI$9,RANDBETWEEN(1,ROWS(data_generation!$AI$7:$AI$9)))</f>
        <v>Other</v>
      </c>
      <c r="N1001" t="str" cm="1">
        <f t="array" aca="1" ref="N1001" ca="1">INDEX($AK$7:$AK$9,RANDBETWEEN(1,ROWS($AK$7:$AK$9)))</f>
        <v>Under $500</v>
      </c>
      <c r="O1001" t="str" cm="1">
        <f t="array" aca="1" ref="O1001" ca="1">INDEX($AM$7:$AM$12,RANDBETWEEN(1,ROWS($AM$7:$AM$12)))</f>
        <v>WI</v>
      </c>
      <c r="P1001" s="6"/>
      <c r="Q1001" s="6"/>
      <c r="S1001">
        <f t="shared" ca="1" si="62"/>
        <v>0.79929769831688768</v>
      </c>
      <c r="T1001" s="5">
        <f t="shared" ca="1" si="63"/>
        <v>0.94591711821086333</v>
      </c>
      <c r="U1001">
        <v>100995</v>
      </c>
      <c r="Y1001" s="8">
        <v>10995</v>
      </c>
    </row>
    <row r="1002" spans="1:25" x14ac:dyDescent="0.25">
      <c r="A1002" cm="1">
        <f t="array" aca="1" ref="A1002" ca="1">INDEX($U$7:$U$50006, RANK(T1002,$T$7:$T$50006), 1)</f>
        <v>101062</v>
      </c>
      <c r="B1002" cm="1">
        <f t="array" aca="1" ref="B1002" ca="1">INDEX($Y$7:$Y$50006, RANK(T1002,$T$7:$T$50006), 1)</f>
        <v>11062</v>
      </c>
      <c r="C1002" t="str">
        <f t="shared" ca="1" si="61"/>
        <v>AB</v>
      </c>
      <c r="D1002" t="str">
        <f ca="1">VLOOKUP(C1002,$V$7:$AA$10,6,FALSE)</f>
        <v>Circle</v>
      </c>
      <c r="E1002" cm="1">
        <f t="array" aca="1" ref="E1002" ca="1">INDEX($Z$7:$Z$46,RANDBETWEEN(1,ROWS($Z$7:$Z$46)))</f>
        <v>2022</v>
      </c>
      <c r="F1002" cm="1">
        <f t="array" aca="1" ref="F1002" ca="1">INDEX($AB$7:$AB$126,RANDBETWEEN(1,ROWS($AB$7:$AB$126)))</f>
        <v>27</v>
      </c>
      <c r="G1002">
        <f ca="1">IF(_xlfn.NORM.INV(T1002,$R$7,$R$8)&lt;0,0,_xlfn.NORM.INV(T1002,$R$7,$R$8))*VLOOKUP(C1002,$V$7:$W$10,2,FALSE)</f>
        <v>38.477250324003393</v>
      </c>
      <c r="H1002" s="6">
        <f ca="1">G1002*VLOOKUP(C1002,$V$7:$X$12,3,FALSE)</f>
        <v>96.193125810008482</v>
      </c>
      <c r="I1002" t="str" cm="1">
        <f t="array" aca="1" ref="I1002" ca="1">INDEX(data_generation!$AD$7:$AD$9,RANDBETWEEN(1,ROWS(data_generation!$AD$7:$AD$9)))</f>
        <v>Loyal</v>
      </c>
      <c r="J1002" t="str" cm="1">
        <f t="array" aca="1" ref="J1002" ca="1">INDEX(data_generation!$AE$7:$AE$9,RANDBETWEEN(1,ROWS(data_generation!$AE$7:$AE$9)))</f>
        <v>Home</v>
      </c>
      <c r="K1002" t="b" cm="1">
        <f t="array" aca="1" ref="K1002" ca="1">INDEX(data_generation!$AF$7:$AF$8,RANDBETWEEN(1,ROWS(data_generation!$AF$7:$AF$8)))</f>
        <v>1</v>
      </c>
      <c r="L1002" t="str" cm="1">
        <f t="array" aca="1" ref="L1002" ca="1">INDEX($AG$7:$AG$10,RANDBETWEEN(1,ROWS($AG$7:$AG$10)))</f>
        <v>26-45</v>
      </c>
      <c r="M1002" t="str" cm="1">
        <f t="array" aca="1" ref="M1002" ca="1">INDEX(data_generation!$AI$7:$AI$9,RANDBETWEEN(1,ROWS(data_generation!$AI$7:$AI$9)))</f>
        <v>Male</v>
      </c>
      <c r="N1002" t="str" cm="1">
        <f t="array" aca="1" ref="N1002" ca="1">INDEX($AK$7:$AK$9,RANDBETWEEN(1,ROWS($AK$7:$AK$9)))</f>
        <v>Above $1000</v>
      </c>
      <c r="O1002" t="str" cm="1">
        <f t="array" aca="1" ref="O1002" ca="1">INDEX($AM$7:$AM$12,RANDBETWEEN(1,ROWS($AM$7:$AM$12)))</f>
        <v>MO</v>
      </c>
      <c r="P1002" s="6"/>
      <c r="Q1002" s="6"/>
      <c r="S1002">
        <f t="shared" ca="1" si="62"/>
        <v>4.1305523600466465E-2</v>
      </c>
      <c r="T1002" s="5">
        <f t="shared" ca="1" si="63"/>
        <v>4.2286271255091323E-2</v>
      </c>
      <c r="U1002">
        <v>100996</v>
      </c>
      <c r="Y1002" s="8">
        <v>10996</v>
      </c>
    </row>
    <row r="1003" spans="1:25" x14ac:dyDescent="0.25">
      <c r="A1003" cm="1">
        <f t="array" aca="1" ref="A1003" ca="1">INDEX($U$7:$U$50006, RANK(T1003,$T$7:$T$50006), 1)</f>
        <v>100785</v>
      </c>
      <c r="B1003" cm="1">
        <f t="array" aca="1" ref="B1003" ca="1">INDEX($Y$7:$Y$50006, RANK(T1003,$T$7:$T$50006), 1)</f>
        <v>10785</v>
      </c>
      <c r="C1003" t="str">
        <f t="shared" ca="1" si="61"/>
        <v>AB</v>
      </c>
      <c r="D1003" t="str">
        <f ca="1">VLOOKUP(C1003,$V$7:$AA$10,6,FALSE)</f>
        <v>Circle</v>
      </c>
      <c r="E1003" cm="1">
        <f t="array" aca="1" ref="E1003" ca="1">INDEX($Z$7:$Z$46,RANDBETWEEN(1,ROWS($Z$7:$Z$46)))</f>
        <v>2023</v>
      </c>
      <c r="F1003" cm="1">
        <f t="array" aca="1" ref="F1003" ca="1">INDEX($AB$7:$AB$126,RANDBETWEEN(1,ROWS($AB$7:$AB$126)))</f>
        <v>103</v>
      </c>
      <c r="G1003">
        <f ca="1">IF(_xlfn.NORM.INV(T1003,$R$7,$R$8)&lt;0,0,_xlfn.NORM.INV(T1003,$R$7,$R$8))*VLOOKUP(C1003,$V$7:$W$10,2,FALSE)</f>
        <v>49.611449766887823</v>
      </c>
      <c r="H1003" s="6">
        <f ca="1">G1003*VLOOKUP(C1003,$V$7:$X$12,3,FALSE)</f>
        <v>124.02862441721956</v>
      </c>
      <c r="I1003" t="str" cm="1">
        <f t="array" aca="1" ref="I1003" ca="1">INDEX(data_generation!$AD$7:$AD$9,RANDBETWEEN(1,ROWS(data_generation!$AD$7:$AD$9)))</f>
        <v>Uncommited</v>
      </c>
      <c r="J1003" t="str" cm="1">
        <f t="array" aca="1" ref="J1003" ca="1">INDEX(data_generation!$AE$7:$AE$9,RANDBETWEEN(1,ROWS(data_generation!$AE$7:$AE$9)))</f>
        <v>School</v>
      </c>
      <c r="K1003" t="b" cm="1">
        <f t="array" aca="1" ref="K1003" ca="1">INDEX(data_generation!$AF$7:$AF$8,RANDBETWEEN(1,ROWS(data_generation!$AF$7:$AF$8)))</f>
        <v>1</v>
      </c>
      <c r="L1003" t="str" cm="1">
        <f t="array" aca="1" ref="L1003" ca="1">INDEX($AG$7:$AG$10,RANDBETWEEN(1,ROWS($AG$7:$AG$10)))</f>
        <v>&gt;65</v>
      </c>
      <c r="M1003" t="str" cm="1">
        <f t="array" aca="1" ref="M1003" ca="1">INDEX(data_generation!$AI$7:$AI$9,RANDBETWEEN(1,ROWS(data_generation!$AI$7:$AI$9)))</f>
        <v>Male</v>
      </c>
      <c r="N1003" t="str" cm="1">
        <f t="array" aca="1" ref="N1003" ca="1">INDEX($AK$7:$AK$9,RANDBETWEEN(1,ROWS($AK$7:$AK$9)))</f>
        <v>Above $1000</v>
      </c>
      <c r="O1003" t="str" cm="1">
        <f t="array" aca="1" ref="O1003" ca="1">INDEX($AM$7:$AM$12,RANDBETWEEN(1,ROWS($AM$7:$AM$12)))</f>
        <v>MO</v>
      </c>
      <c r="P1003" s="6"/>
      <c r="Q1003" s="6"/>
      <c r="S1003">
        <f t="shared" ca="1" si="62"/>
        <v>0.34777573885043311</v>
      </c>
      <c r="T1003" s="5">
        <f t="shared" ca="1" si="63"/>
        <v>0.31291068484093087</v>
      </c>
      <c r="U1003">
        <v>100997</v>
      </c>
      <c r="Y1003" s="8">
        <v>10997</v>
      </c>
    </row>
    <row r="1004" spans="1:25" x14ac:dyDescent="0.25">
      <c r="A1004" cm="1">
        <f t="array" aca="1" ref="A1004" ca="1">INDEX($U$7:$U$50006, RANK(T1004,$T$7:$T$50006), 1)</f>
        <v>100267</v>
      </c>
      <c r="B1004" cm="1">
        <f t="array" aca="1" ref="B1004" ca="1">INDEX($Y$7:$Y$50006, RANK(T1004,$T$7:$T$50006), 1)</f>
        <v>10267</v>
      </c>
      <c r="C1004" t="str">
        <f t="shared" ca="1" si="61"/>
        <v>BC</v>
      </c>
      <c r="D1004" t="str">
        <f ca="1">VLOOKUP(C1004,$V$7:$AA$10,6,FALSE)</f>
        <v>Square</v>
      </c>
      <c r="E1004" cm="1">
        <f t="array" aca="1" ref="E1004" ca="1">INDEX($Z$7:$Z$46,RANDBETWEEN(1,ROWS($Z$7:$Z$46)))</f>
        <v>2021</v>
      </c>
      <c r="F1004" cm="1">
        <f t="array" aca="1" ref="F1004" ca="1">INDEX($AB$7:$AB$126,RANDBETWEEN(1,ROWS($AB$7:$AB$126)))</f>
        <v>49</v>
      </c>
      <c r="G1004">
        <f ca="1">IF(_xlfn.NORM.INV(T1004,$R$7,$R$8)&lt;0,0,_xlfn.NORM.INV(T1004,$R$7,$R$8))*VLOOKUP(C1004,$V$7:$W$10,2,FALSE)</f>
        <v>3.352963902416441</v>
      </c>
      <c r="H1004" s="6">
        <f ca="1">G1004*VLOOKUP(C1004,$V$7:$X$12,3,FALSE)</f>
        <v>50.294458536246616</v>
      </c>
      <c r="I1004" t="str" cm="1">
        <f t="array" aca="1" ref="I1004" ca="1">INDEX(data_generation!$AD$7:$AD$9,RANDBETWEEN(1,ROWS(data_generation!$AD$7:$AD$9)))</f>
        <v>Disloyal</v>
      </c>
      <c r="J1004" t="str" cm="1">
        <f t="array" aca="1" ref="J1004" ca="1">INDEX(data_generation!$AE$7:$AE$9,RANDBETWEEN(1,ROWS(data_generation!$AE$7:$AE$9)))</f>
        <v>Work</v>
      </c>
      <c r="K1004" t="b" cm="1">
        <f t="array" aca="1" ref="K1004" ca="1">INDEX(data_generation!$AF$7:$AF$8,RANDBETWEEN(1,ROWS(data_generation!$AF$7:$AF$8)))</f>
        <v>1</v>
      </c>
      <c r="L1004" t="str" cm="1">
        <f t="array" aca="1" ref="L1004" ca="1">INDEX($AG$7:$AG$10,RANDBETWEEN(1,ROWS($AG$7:$AG$10)))</f>
        <v>&lt;25</v>
      </c>
      <c r="M1004" t="str" cm="1">
        <f t="array" aca="1" ref="M1004" ca="1">INDEX(data_generation!$AI$7:$AI$9,RANDBETWEEN(1,ROWS(data_generation!$AI$7:$AI$9)))</f>
        <v>Female</v>
      </c>
      <c r="N1004" t="str" cm="1">
        <f t="array" aca="1" ref="N1004" ca="1">INDEX($AK$7:$AK$9,RANDBETWEEN(1,ROWS($AK$7:$AK$9)))</f>
        <v>$500-$1000</v>
      </c>
      <c r="O1004" t="str" cm="1">
        <f t="array" aca="1" ref="O1004" ca="1">INDEX($AM$7:$AM$12,RANDBETWEEN(1,ROWS($AM$7:$AM$12)))</f>
        <v>IN</v>
      </c>
      <c r="P1004" s="6"/>
      <c r="Q1004" s="6"/>
      <c r="S1004">
        <f t="shared" ca="1" si="62"/>
        <v>0.96570547475566104</v>
      </c>
      <c r="T1004" s="5">
        <f t="shared" ca="1" si="63"/>
        <v>0.7598834823642957</v>
      </c>
      <c r="U1004">
        <v>100998</v>
      </c>
      <c r="Y1004" s="8">
        <v>10998</v>
      </c>
    </row>
    <row r="1005" spans="1:25" x14ac:dyDescent="0.25">
      <c r="A1005" cm="1">
        <f t="array" aca="1" ref="A1005" ca="1">INDEX($U$7:$U$50006, RANK(T1005,$T$7:$T$50006), 1)</f>
        <v>100436</v>
      </c>
      <c r="B1005" cm="1">
        <f t="array" aca="1" ref="B1005" ca="1">INDEX($Y$7:$Y$50006, RANK(T1005,$T$7:$T$50006), 1)</f>
        <v>10436</v>
      </c>
      <c r="C1005" t="str">
        <f t="shared" ca="1" si="61"/>
        <v>AC</v>
      </c>
      <c r="D1005" t="str">
        <f ca="1">VLOOKUP(C1005,$V$7:$AA$10,6,FALSE)</f>
        <v>Circle</v>
      </c>
      <c r="E1005" cm="1">
        <f t="array" aca="1" ref="E1005" ca="1">INDEX($Z$7:$Z$46,RANDBETWEEN(1,ROWS($Z$7:$Z$46)))</f>
        <v>2017</v>
      </c>
      <c r="F1005" cm="1">
        <f t="array" aca="1" ref="F1005" ca="1">INDEX($AB$7:$AB$126,RANDBETWEEN(1,ROWS($AB$7:$AB$126)))</f>
        <v>63</v>
      </c>
      <c r="G1005">
        <f ca="1">IF(_xlfn.NORM.INV(T1005,$R$7,$R$8)&lt;0,0,_xlfn.NORM.INV(T1005,$R$7,$R$8))*VLOOKUP(C1005,$V$7:$W$10,2,FALSE)</f>
        <v>53.306452920879849</v>
      </c>
      <c r="H1005" s="6">
        <f ca="1">G1005*VLOOKUP(C1005,$V$7:$X$12,3,FALSE)</f>
        <v>159.91935876263955</v>
      </c>
      <c r="I1005" t="str" cm="1">
        <f t="array" aca="1" ref="I1005" ca="1">INDEX(data_generation!$AD$7:$AD$9,RANDBETWEEN(1,ROWS(data_generation!$AD$7:$AD$9)))</f>
        <v>Uncommited</v>
      </c>
      <c r="J1005" t="str" cm="1">
        <f t="array" aca="1" ref="J1005" ca="1">INDEX(data_generation!$AE$7:$AE$9,RANDBETWEEN(1,ROWS(data_generation!$AE$7:$AE$9)))</f>
        <v>School</v>
      </c>
      <c r="K1005" t="b" cm="1">
        <f t="array" aca="1" ref="K1005" ca="1">INDEX(data_generation!$AF$7:$AF$8,RANDBETWEEN(1,ROWS(data_generation!$AF$7:$AF$8)))</f>
        <v>1</v>
      </c>
      <c r="L1005" t="str" cm="1">
        <f t="array" aca="1" ref="L1005" ca="1">INDEX($AG$7:$AG$10,RANDBETWEEN(1,ROWS($AG$7:$AG$10)))</f>
        <v>&gt;65</v>
      </c>
      <c r="M1005" t="str" cm="1">
        <f t="array" aca="1" ref="M1005" ca="1">INDEX(data_generation!$AI$7:$AI$9,RANDBETWEEN(1,ROWS(data_generation!$AI$7:$AI$9)))</f>
        <v>Female</v>
      </c>
      <c r="N1005" t="str" cm="1">
        <f t="array" aca="1" ref="N1005" ca="1">INDEX($AK$7:$AK$9,RANDBETWEEN(1,ROWS($AK$7:$AK$9)))</f>
        <v>Under $500</v>
      </c>
      <c r="O1005" t="str" cm="1">
        <f t="array" aca="1" ref="O1005" ca="1">INDEX($AM$7:$AM$12,RANDBETWEEN(1,ROWS($AM$7:$AM$12)))</f>
        <v>IL</v>
      </c>
      <c r="P1005" s="6"/>
      <c r="Q1005" s="6"/>
      <c r="S1005">
        <f t="shared" ca="1" si="62"/>
        <v>0.84947659553693888</v>
      </c>
      <c r="T1005" s="5">
        <f t="shared" ca="1" si="63"/>
        <v>0.60693807418983703</v>
      </c>
      <c r="U1005">
        <v>100999</v>
      </c>
      <c r="Y1005" s="8">
        <v>10999</v>
      </c>
    </row>
    <row r="1006" spans="1:25" x14ac:dyDescent="0.25">
      <c r="A1006" cm="1">
        <f t="array" aca="1" ref="A1006" ca="1">INDEX($U$7:$U$50006, RANK(T1006,$T$7:$T$50006), 1)</f>
        <v>100022</v>
      </c>
      <c r="B1006" cm="1">
        <f t="array" aca="1" ref="B1006" ca="1">INDEX($Y$7:$Y$50006, RANK(T1006,$T$7:$T$50006), 1)</f>
        <v>10022</v>
      </c>
      <c r="C1006" t="str">
        <f t="shared" ca="1" si="61"/>
        <v>BC</v>
      </c>
      <c r="D1006" t="str">
        <f ca="1">VLOOKUP(C1006,$V$7:$AA$10,6,FALSE)</f>
        <v>Square</v>
      </c>
      <c r="E1006" cm="1">
        <f t="array" aca="1" ref="E1006" ca="1">INDEX($Z$7:$Z$46,RANDBETWEEN(1,ROWS($Z$7:$Z$46)))</f>
        <v>2022</v>
      </c>
      <c r="F1006" cm="1">
        <f t="array" aca="1" ref="F1006" ca="1">INDEX($AB$7:$AB$126,RANDBETWEEN(1,ROWS($AB$7:$AB$126)))</f>
        <v>4</v>
      </c>
      <c r="G1006">
        <f ca="1">IF(_xlfn.NORM.INV(T1006,$R$7,$R$8)&lt;0,0,_xlfn.NORM.INV(T1006,$R$7,$R$8))*VLOOKUP(C1006,$V$7:$W$10,2,FALSE)</f>
        <v>4.0144695310845835</v>
      </c>
      <c r="H1006" s="6">
        <f ca="1">G1006*VLOOKUP(C1006,$V$7:$X$12,3,FALSE)</f>
        <v>60.21704296626875</v>
      </c>
      <c r="I1006" t="str" cm="1">
        <f t="array" aca="1" ref="I1006" ca="1">INDEX(data_generation!$AD$7:$AD$9,RANDBETWEEN(1,ROWS(data_generation!$AD$7:$AD$9)))</f>
        <v>Loyal</v>
      </c>
      <c r="J1006" t="str" cm="1">
        <f t="array" aca="1" ref="J1006" ca="1">INDEX(data_generation!$AE$7:$AE$9,RANDBETWEEN(1,ROWS(data_generation!$AE$7:$AE$9)))</f>
        <v>Work</v>
      </c>
      <c r="K1006" t="b" cm="1">
        <f t="array" aca="1" ref="K1006" ca="1">INDEX(data_generation!$AF$7:$AF$8,RANDBETWEEN(1,ROWS(data_generation!$AF$7:$AF$8)))</f>
        <v>0</v>
      </c>
      <c r="L1006" t="str" cm="1">
        <f t="array" aca="1" ref="L1006" ca="1">INDEX($AG$7:$AG$10,RANDBETWEEN(1,ROWS($AG$7:$AG$10)))</f>
        <v>46-65</v>
      </c>
      <c r="M1006" t="str" cm="1">
        <f t="array" aca="1" ref="M1006" ca="1">INDEX(data_generation!$AI$7:$AI$9,RANDBETWEEN(1,ROWS(data_generation!$AI$7:$AI$9)))</f>
        <v>Male</v>
      </c>
      <c r="N1006" t="str" cm="1">
        <f t="array" aca="1" ref="N1006" ca="1">INDEX($AK$7:$AK$9,RANDBETWEEN(1,ROWS($AK$7:$AK$9)))</f>
        <v>Above $1000</v>
      </c>
      <c r="O1006" t="str" cm="1">
        <f t="array" aca="1" ref="O1006" ca="1">INDEX($AM$7:$AM$12,RANDBETWEEN(1,ROWS($AM$7:$AM$12)))</f>
        <v>IL</v>
      </c>
      <c r="P1006" s="6"/>
      <c r="Q1006" s="6"/>
      <c r="S1006">
        <f t="shared" ca="1" si="62"/>
        <v>0.74774724028226669</v>
      </c>
      <c r="T1006" s="5">
        <f t="shared" ca="1" si="63"/>
        <v>0.97876775126101601</v>
      </c>
      <c r="U1006">
        <v>101000</v>
      </c>
      <c r="Y1006" s="8">
        <v>11000</v>
      </c>
    </row>
    <row r="1007" spans="1:25" x14ac:dyDescent="0.25">
      <c r="H1007" s="6"/>
      <c r="I1007" s="6"/>
      <c r="J1007" s="6"/>
      <c r="K1007" s="6"/>
      <c r="P1007" s="6"/>
      <c r="Q1007" s="6"/>
      <c r="S1007">
        <f t="shared" ca="1" si="62"/>
        <v>2.7705287758879038E-2</v>
      </c>
      <c r="T1007" s="5">
        <f t="shared" ca="1" si="63"/>
        <v>0.23636429686570748</v>
      </c>
      <c r="U1007">
        <v>101001</v>
      </c>
      <c r="Y1007" s="8">
        <v>11001</v>
      </c>
    </row>
    <row r="1008" spans="1:25" x14ac:dyDescent="0.25">
      <c r="H1008" s="6"/>
      <c r="I1008" s="6"/>
      <c r="J1008" s="6"/>
      <c r="K1008" s="6"/>
      <c r="P1008" s="6"/>
      <c r="Q1008" s="6"/>
      <c r="S1008">
        <f t="shared" ca="1" si="62"/>
        <v>0.7733910211470485</v>
      </c>
      <c r="T1008" s="5">
        <f t="shared" ca="1" si="63"/>
        <v>0.5617063783541234</v>
      </c>
      <c r="U1008">
        <v>101002</v>
      </c>
      <c r="Y1008" s="8">
        <v>11002</v>
      </c>
    </row>
    <row r="1009" spans="8:25" x14ac:dyDescent="0.25">
      <c r="H1009" s="6"/>
      <c r="I1009" s="6"/>
      <c r="J1009" s="6"/>
      <c r="K1009" s="6"/>
      <c r="P1009" s="6"/>
      <c r="Q1009" s="6"/>
      <c r="S1009">
        <f t="shared" ca="1" si="62"/>
        <v>0.8417327553246019</v>
      </c>
      <c r="T1009" s="5">
        <f t="shared" ca="1" si="63"/>
        <v>0.42491023035931885</v>
      </c>
      <c r="U1009">
        <v>101003</v>
      </c>
      <c r="Y1009" s="8">
        <v>11003</v>
      </c>
    </row>
    <row r="1010" spans="8:25" x14ac:dyDescent="0.25">
      <c r="H1010" s="6"/>
      <c r="I1010" s="6"/>
      <c r="J1010" s="6"/>
      <c r="K1010" s="6"/>
      <c r="P1010" s="6"/>
      <c r="Q1010" s="6"/>
      <c r="S1010">
        <f t="shared" ca="1" si="62"/>
        <v>7.9621318033821331E-2</v>
      </c>
      <c r="T1010" s="5">
        <f t="shared" ca="1" si="63"/>
        <v>1.0563558981933618E-2</v>
      </c>
      <c r="U1010">
        <v>101004</v>
      </c>
      <c r="Y1010" s="8">
        <v>11004</v>
      </c>
    </row>
    <row r="1011" spans="8:25" x14ac:dyDescent="0.25">
      <c r="H1011" s="6"/>
      <c r="I1011" s="6"/>
      <c r="J1011" s="6"/>
      <c r="K1011" s="6"/>
      <c r="P1011" s="6"/>
      <c r="Q1011" s="6"/>
      <c r="S1011">
        <f t="shared" ca="1" si="62"/>
        <v>0.47470770692363717</v>
      </c>
      <c r="T1011" s="5">
        <f t="shared" ca="1" si="63"/>
        <v>0.84502854441962838</v>
      </c>
      <c r="U1011">
        <v>101005</v>
      </c>
      <c r="Y1011" s="8">
        <v>11005</v>
      </c>
    </row>
    <row r="1012" spans="8:25" x14ac:dyDescent="0.25">
      <c r="H1012" s="6"/>
      <c r="I1012" s="6"/>
      <c r="J1012" s="6"/>
      <c r="K1012" s="6"/>
      <c r="P1012" s="6"/>
      <c r="Q1012" s="6"/>
      <c r="S1012">
        <f t="shared" ca="1" si="62"/>
        <v>0.89473060456501052</v>
      </c>
      <c r="T1012" s="5">
        <f t="shared" ca="1" si="63"/>
        <v>0.5890253202110346</v>
      </c>
      <c r="U1012">
        <v>101006</v>
      </c>
      <c r="Y1012" s="8">
        <v>11006</v>
      </c>
    </row>
    <row r="1013" spans="8:25" x14ac:dyDescent="0.25">
      <c r="H1013" s="6"/>
      <c r="I1013" s="6"/>
      <c r="J1013" s="6"/>
      <c r="K1013" s="6"/>
      <c r="P1013" s="6"/>
      <c r="Q1013" s="6"/>
      <c r="S1013">
        <f t="shared" ca="1" si="62"/>
        <v>9.0082570069327739E-2</v>
      </c>
      <c r="T1013" s="5">
        <f t="shared" ca="1" si="63"/>
        <v>1.6380364577877837E-2</v>
      </c>
      <c r="U1013">
        <v>101007</v>
      </c>
      <c r="Y1013" s="8">
        <v>11007</v>
      </c>
    </row>
    <row r="1014" spans="8:25" x14ac:dyDescent="0.25">
      <c r="H1014" s="6"/>
      <c r="I1014" s="6"/>
      <c r="J1014" s="6"/>
      <c r="K1014" s="6"/>
      <c r="P1014" s="6"/>
      <c r="Q1014" s="6"/>
      <c r="S1014">
        <f t="shared" ca="1" si="62"/>
        <v>0.24219046572949932</v>
      </c>
      <c r="T1014" s="5">
        <f t="shared" ca="1" si="63"/>
        <v>0.54444526470254484</v>
      </c>
      <c r="U1014">
        <v>101008</v>
      </c>
      <c r="Y1014" s="8">
        <v>11008</v>
      </c>
    </row>
    <row r="1015" spans="8:25" x14ac:dyDescent="0.25">
      <c r="H1015" s="6"/>
      <c r="I1015" s="6"/>
      <c r="J1015" s="6"/>
      <c r="K1015" s="6"/>
      <c r="P1015" s="6"/>
      <c r="Q1015" s="6"/>
      <c r="S1015">
        <f t="shared" ca="1" si="62"/>
        <v>0.98280085026810837</v>
      </c>
      <c r="T1015" s="5">
        <f t="shared" ca="1" si="63"/>
        <v>6.4048642848461013E-3</v>
      </c>
      <c r="U1015">
        <v>101009</v>
      </c>
      <c r="Y1015" s="8">
        <v>11009</v>
      </c>
    </row>
    <row r="1016" spans="8:25" x14ac:dyDescent="0.25">
      <c r="H1016" s="6"/>
      <c r="I1016" s="6"/>
      <c r="J1016" s="6"/>
      <c r="K1016" s="6"/>
      <c r="P1016" s="6"/>
      <c r="Q1016" s="6"/>
      <c r="S1016">
        <f t="shared" ca="1" si="62"/>
        <v>0.45534519295182851</v>
      </c>
      <c r="T1016" s="5">
        <f t="shared" ca="1" si="63"/>
        <v>0.26982473119569961</v>
      </c>
      <c r="U1016">
        <v>101010</v>
      </c>
      <c r="Y1016" s="8">
        <v>11010</v>
      </c>
    </row>
    <row r="1017" spans="8:25" x14ac:dyDescent="0.25">
      <c r="H1017" s="6"/>
      <c r="I1017" s="6"/>
      <c r="J1017" s="6"/>
      <c r="K1017" s="6"/>
      <c r="P1017" s="6"/>
      <c r="Q1017" s="6"/>
      <c r="S1017">
        <f t="shared" ca="1" si="62"/>
        <v>0.13987927133661016</v>
      </c>
      <c r="T1017" s="5">
        <f t="shared" ca="1" si="63"/>
        <v>0.91712486864602227</v>
      </c>
      <c r="U1017">
        <v>101011</v>
      </c>
      <c r="Y1017" s="8">
        <v>11011</v>
      </c>
    </row>
    <row r="1018" spans="8:25" x14ac:dyDescent="0.25">
      <c r="H1018" s="6"/>
      <c r="I1018" s="6"/>
      <c r="J1018" s="6"/>
      <c r="K1018" s="6"/>
      <c r="P1018" s="6"/>
      <c r="Q1018" s="6"/>
      <c r="S1018">
        <f t="shared" ca="1" si="62"/>
        <v>0.16807480654663853</v>
      </c>
      <c r="T1018" s="5">
        <f t="shared" ca="1" si="63"/>
        <v>0.66144287249706024</v>
      </c>
      <c r="U1018">
        <v>101012</v>
      </c>
      <c r="Y1018" s="8">
        <v>11012</v>
      </c>
    </row>
    <row r="1019" spans="8:25" x14ac:dyDescent="0.25">
      <c r="H1019" s="6"/>
      <c r="I1019" s="6"/>
      <c r="J1019" s="6"/>
      <c r="K1019" s="6"/>
      <c r="P1019" s="6"/>
      <c r="Q1019" s="6"/>
      <c r="S1019">
        <f t="shared" ca="1" si="62"/>
        <v>0.20423930784466571</v>
      </c>
      <c r="T1019" s="5">
        <f t="shared" ca="1" si="63"/>
        <v>4.0108596041333211E-2</v>
      </c>
      <c r="U1019">
        <v>101013</v>
      </c>
      <c r="Y1019" s="8">
        <v>11013</v>
      </c>
    </row>
    <row r="1020" spans="8:25" x14ac:dyDescent="0.25">
      <c r="H1020" s="6"/>
      <c r="I1020" s="6"/>
      <c r="J1020" s="6"/>
      <c r="K1020" s="6"/>
      <c r="P1020" s="6"/>
      <c r="Q1020" s="6"/>
      <c r="S1020">
        <f t="shared" ca="1" si="62"/>
        <v>0.51583580275463103</v>
      </c>
      <c r="T1020" s="5">
        <f t="shared" ca="1" si="63"/>
        <v>0.27794027258381981</v>
      </c>
      <c r="U1020">
        <v>101014</v>
      </c>
      <c r="Y1020" s="8">
        <v>11014</v>
      </c>
    </row>
    <row r="1021" spans="8:25" x14ac:dyDescent="0.25">
      <c r="H1021" s="6"/>
      <c r="I1021" s="6"/>
      <c r="J1021" s="6"/>
      <c r="K1021" s="6"/>
      <c r="P1021" s="6"/>
      <c r="Q1021" s="6"/>
      <c r="S1021">
        <f t="shared" ca="1" si="62"/>
        <v>8.6618402162754182E-2</v>
      </c>
      <c r="T1021" s="5">
        <f t="shared" ca="1" si="63"/>
        <v>0.97562687423291095</v>
      </c>
      <c r="U1021">
        <v>101015</v>
      </c>
      <c r="Y1021" s="8">
        <v>11015</v>
      </c>
    </row>
    <row r="1022" spans="8:25" x14ac:dyDescent="0.25">
      <c r="H1022" s="6"/>
      <c r="I1022" s="6"/>
      <c r="J1022" s="6"/>
      <c r="K1022" s="6"/>
      <c r="P1022" s="6"/>
      <c r="Q1022" s="6"/>
      <c r="S1022">
        <f t="shared" ca="1" si="62"/>
        <v>0.16040781753911204</v>
      </c>
      <c r="T1022" s="5">
        <f t="shared" ca="1" si="63"/>
        <v>0.83240052099216766</v>
      </c>
      <c r="U1022">
        <v>101016</v>
      </c>
      <c r="Y1022" s="8">
        <v>11016</v>
      </c>
    </row>
    <row r="1023" spans="8:25" x14ac:dyDescent="0.25">
      <c r="H1023" s="6"/>
      <c r="I1023" s="6"/>
      <c r="J1023" s="6"/>
      <c r="K1023" s="6"/>
      <c r="P1023" s="6"/>
      <c r="Q1023" s="6"/>
      <c r="S1023">
        <f t="shared" ca="1" si="62"/>
        <v>0.99243705679016481</v>
      </c>
      <c r="T1023" s="5">
        <f t="shared" ca="1" si="63"/>
        <v>0.63163762796154965</v>
      </c>
      <c r="U1023">
        <v>101017</v>
      </c>
      <c r="Y1023" s="8">
        <v>11017</v>
      </c>
    </row>
    <row r="1024" spans="8:25" x14ac:dyDescent="0.25">
      <c r="H1024" s="6"/>
      <c r="I1024" s="6"/>
      <c r="J1024" s="6"/>
      <c r="K1024" s="6"/>
      <c r="P1024" s="6"/>
      <c r="Q1024" s="6"/>
      <c r="S1024">
        <f t="shared" ca="1" si="62"/>
        <v>0.69655628337247344</v>
      </c>
      <c r="T1024" s="5">
        <f t="shared" ca="1" si="63"/>
        <v>0.50424750743188484</v>
      </c>
      <c r="U1024">
        <v>101018</v>
      </c>
      <c r="Y1024" s="8">
        <v>11018</v>
      </c>
    </row>
    <row r="1025" spans="8:25" x14ac:dyDescent="0.25">
      <c r="H1025" s="6"/>
      <c r="I1025" s="6"/>
      <c r="J1025" s="6"/>
      <c r="K1025" s="6"/>
      <c r="P1025" s="6"/>
      <c r="Q1025" s="6"/>
      <c r="S1025">
        <f t="shared" ca="1" si="62"/>
        <v>0.62177157513641901</v>
      </c>
      <c r="T1025" s="5">
        <f t="shared" ca="1" si="63"/>
        <v>0.4486724584436913</v>
      </c>
      <c r="U1025">
        <v>101019</v>
      </c>
      <c r="Y1025" s="8">
        <v>11019</v>
      </c>
    </row>
    <row r="1026" spans="8:25" x14ac:dyDescent="0.25">
      <c r="H1026" s="6"/>
      <c r="I1026" s="6"/>
      <c r="J1026" s="6"/>
      <c r="K1026" s="6"/>
      <c r="P1026" s="6"/>
      <c r="Q1026" s="6"/>
      <c r="S1026">
        <f t="shared" ca="1" si="62"/>
        <v>0.96103564991478951</v>
      </c>
      <c r="T1026" s="5">
        <f t="shared" ca="1" si="63"/>
        <v>0.50990780703514615</v>
      </c>
      <c r="U1026">
        <v>101020</v>
      </c>
      <c r="Y1026" s="8">
        <v>11020</v>
      </c>
    </row>
    <row r="1027" spans="8:25" x14ac:dyDescent="0.25">
      <c r="H1027" s="6"/>
      <c r="I1027" s="6"/>
      <c r="J1027" s="6"/>
      <c r="K1027" s="6"/>
      <c r="P1027" s="6"/>
      <c r="Q1027" s="6"/>
      <c r="S1027">
        <f t="shared" ca="1" si="62"/>
        <v>0.89702156154788593</v>
      </c>
      <c r="T1027" s="5">
        <f t="shared" ca="1" si="63"/>
        <v>4.5039270646869189E-2</v>
      </c>
      <c r="U1027">
        <v>101021</v>
      </c>
      <c r="Y1027" s="8">
        <v>11021</v>
      </c>
    </row>
    <row r="1028" spans="8:25" x14ac:dyDescent="0.25">
      <c r="H1028" s="6"/>
      <c r="I1028" s="6"/>
      <c r="J1028" s="6"/>
      <c r="K1028" s="6"/>
      <c r="P1028" s="6"/>
      <c r="Q1028" s="6"/>
      <c r="S1028">
        <f t="shared" ca="1" si="62"/>
        <v>0.92315095425860849</v>
      </c>
      <c r="T1028" s="5">
        <f t="shared" ca="1" si="63"/>
        <v>0.53740749580068337</v>
      </c>
      <c r="U1028">
        <v>101022</v>
      </c>
      <c r="Y1028" s="8">
        <v>11022</v>
      </c>
    </row>
    <row r="1029" spans="8:25" x14ac:dyDescent="0.25">
      <c r="H1029" s="6"/>
      <c r="I1029" s="6"/>
      <c r="J1029" s="6"/>
      <c r="K1029" s="6"/>
      <c r="P1029" s="6"/>
      <c r="Q1029" s="6"/>
      <c r="S1029">
        <f t="shared" ca="1" si="62"/>
        <v>0.23592021524616225</v>
      </c>
      <c r="T1029" s="5">
        <f t="shared" ca="1" si="63"/>
        <v>0.3508623112550886</v>
      </c>
      <c r="U1029">
        <v>101023</v>
      </c>
      <c r="Y1029" s="8">
        <v>11023</v>
      </c>
    </row>
    <row r="1030" spans="8:25" x14ac:dyDescent="0.25">
      <c r="H1030" s="6"/>
      <c r="I1030" s="6"/>
      <c r="J1030" s="6"/>
      <c r="K1030" s="6"/>
      <c r="P1030" s="6"/>
      <c r="Q1030" s="6"/>
      <c r="S1030">
        <f t="shared" ca="1" si="62"/>
        <v>0.68289486328500482</v>
      </c>
      <c r="T1030" s="5">
        <f t="shared" ca="1" si="63"/>
        <v>0.48277333184347782</v>
      </c>
      <c r="U1030">
        <v>101024</v>
      </c>
      <c r="Y1030" s="8">
        <v>11024</v>
      </c>
    </row>
    <row r="1031" spans="8:25" x14ac:dyDescent="0.25">
      <c r="H1031" s="6"/>
      <c r="I1031" s="6"/>
      <c r="J1031" s="6"/>
      <c r="K1031" s="6"/>
      <c r="P1031" s="6"/>
      <c r="Q1031" s="6"/>
      <c r="S1031">
        <f t="shared" ca="1" si="62"/>
        <v>0.31219115704461808</v>
      </c>
      <c r="T1031" s="5">
        <f t="shared" ca="1" si="63"/>
        <v>0.76453112061284123</v>
      </c>
      <c r="U1031">
        <v>101025</v>
      </c>
      <c r="Y1031" s="8">
        <v>11025</v>
      </c>
    </row>
    <row r="1032" spans="8:25" x14ac:dyDescent="0.25">
      <c r="H1032" s="6"/>
      <c r="I1032" s="6"/>
      <c r="J1032" s="6"/>
      <c r="K1032" s="6"/>
      <c r="P1032" s="6"/>
      <c r="Q1032" s="6"/>
      <c r="S1032">
        <f t="shared" ref="S1032:S1095" ca="1" si="64">RAND()</f>
        <v>0.46141056295859428</v>
      </c>
      <c r="T1032" s="5">
        <f t="shared" ref="T1032:T1095" ca="1" si="65">RAND()</f>
        <v>0.33350070058743997</v>
      </c>
      <c r="U1032">
        <v>101026</v>
      </c>
      <c r="Y1032" s="8">
        <v>11026</v>
      </c>
    </row>
    <row r="1033" spans="8:25" x14ac:dyDescent="0.25">
      <c r="H1033" s="6"/>
      <c r="I1033" s="6"/>
      <c r="J1033" s="6"/>
      <c r="K1033" s="6"/>
      <c r="P1033" s="6"/>
      <c r="Q1033" s="6"/>
      <c r="S1033">
        <f t="shared" ca="1" si="64"/>
        <v>0.54957444569164393</v>
      </c>
      <c r="T1033" s="5">
        <f t="shared" ca="1" si="65"/>
        <v>7.504627455435442E-2</v>
      </c>
      <c r="U1033">
        <v>101027</v>
      </c>
      <c r="Y1033" s="8">
        <v>11027</v>
      </c>
    </row>
    <row r="1034" spans="8:25" x14ac:dyDescent="0.25">
      <c r="H1034" s="6"/>
      <c r="I1034" s="6"/>
      <c r="J1034" s="6"/>
      <c r="K1034" s="6"/>
      <c r="P1034" s="6"/>
      <c r="Q1034" s="6"/>
      <c r="S1034">
        <f t="shared" ca="1" si="64"/>
        <v>0.97090679651241885</v>
      </c>
      <c r="T1034" s="5">
        <f t="shared" ca="1" si="65"/>
        <v>0.29400734580414223</v>
      </c>
      <c r="U1034">
        <v>101028</v>
      </c>
      <c r="Y1034" s="8">
        <v>11028</v>
      </c>
    </row>
    <row r="1035" spans="8:25" x14ac:dyDescent="0.25">
      <c r="H1035" s="6"/>
      <c r="I1035" s="6"/>
      <c r="J1035" s="6"/>
      <c r="K1035" s="6"/>
      <c r="P1035" s="6"/>
      <c r="Q1035" s="6"/>
      <c r="S1035">
        <f t="shared" ca="1" si="64"/>
        <v>8.3673289046619748E-2</v>
      </c>
      <c r="T1035" s="5">
        <f t="shared" ca="1" si="65"/>
        <v>3.5036751140169464E-2</v>
      </c>
      <c r="U1035">
        <v>101029</v>
      </c>
      <c r="Y1035" s="8">
        <v>11029</v>
      </c>
    </row>
    <row r="1036" spans="8:25" x14ac:dyDescent="0.25">
      <c r="H1036" s="6"/>
      <c r="I1036" s="6"/>
      <c r="J1036" s="6"/>
      <c r="K1036" s="6"/>
      <c r="P1036" s="6"/>
      <c r="Q1036" s="6"/>
      <c r="S1036">
        <f t="shared" ca="1" si="64"/>
        <v>0.38843186826496556</v>
      </c>
      <c r="T1036" s="5">
        <f t="shared" ca="1" si="65"/>
        <v>8.6915219992947934E-2</v>
      </c>
      <c r="U1036">
        <v>101030</v>
      </c>
      <c r="Y1036" s="8">
        <v>11030</v>
      </c>
    </row>
    <row r="1037" spans="8:25" x14ac:dyDescent="0.25">
      <c r="H1037" s="6"/>
      <c r="I1037" s="6"/>
      <c r="J1037" s="6"/>
      <c r="K1037" s="6"/>
      <c r="P1037" s="6"/>
      <c r="Q1037" s="6"/>
      <c r="S1037">
        <f t="shared" ca="1" si="64"/>
        <v>5.3224992248016689E-2</v>
      </c>
      <c r="T1037" s="5">
        <f t="shared" ca="1" si="65"/>
        <v>9.2395713060896556E-2</v>
      </c>
      <c r="U1037">
        <v>101031</v>
      </c>
      <c r="Y1037" s="8">
        <v>11031</v>
      </c>
    </row>
    <row r="1038" spans="8:25" x14ac:dyDescent="0.25">
      <c r="H1038" s="6"/>
      <c r="I1038" s="6"/>
      <c r="J1038" s="6"/>
      <c r="K1038" s="6"/>
      <c r="P1038" s="6"/>
      <c r="Q1038" s="6"/>
      <c r="S1038">
        <f t="shared" ca="1" si="64"/>
        <v>0.1779911521267129</v>
      </c>
      <c r="T1038" s="5">
        <f t="shared" ca="1" si="65"/>
        <v>0.53042848113789676</v>
      </c>
      <c r="U1038">
        <v>101032</v>
      </c>
      <c r="Y1038" s="8">
        <v>11032</v>
      </c>
    </row>
    <row r="1039" spans="8:25" x14ac:dyDescent="0.25">
      <c r="H1039" s="6"/>
      <c r="I1039" s="6"/>
      <c r="J1039" s="6"/>
      <c r="K1039" s="6"/>
      <c r="P1039" s="6"/>
      <c r="Q1039" s="6"/>
      <c r="S1039">
        <f t="shared" ca="1" si="64"/>
        <v>0.55588743496964121</v>
      </c>
      <c r="T1039" s="5">
        <f t="shared" ca="1" si="65"/>
        <v>0.2594279615972741</v>
      </c>
      <c r="U1039">
        <v>101033</v>
      </c>
      <c r="Y1039" s="8">
        <v>11033</v>
      </c>
    </row>
    <row r="1040" spans="8:25" x14ac:dyDescent="0.25">
      <c r="H1040" s="6"/>
      <c r="I1040" s="6"/>
      <c r="J1040" s="6"/>
      <c r="K1040" s="6"/>
      <c r="P1040" s="6"/>
      <c r="Q1040" s="6"/>
      <c r="S1040">
        <f t="shared" ca="1" si="64"/>
        <v>0.19361267090752809</v>
      </c>
      <c r="T1040" s="5">
        <f t="shared" ca="1" si="65"/>
        <v>7.6733662446016648E-2</v>
      </c>
      <c r="U1040">
        <v>101034</v>
      </c>
      <c r="Y1040" s="8">
        <v>11034</v>
      </c>
    </row>
    <row r="1041" spans="8:25" x14ac:dyDescent="0.25">
      <c r="H1041" s="6"/>
      <c r="I1041" s="6"/>
      <c r="J1041" s="6"/>
      <c r="K1041" s="6"/>
      <c r="P1041" s="6"/>
      <c r="Q1041" s="6"/>
      <c r="S1041">
        <f t="shared" ca="1" si="64"/>
        <v>0.75709692834304965</v>
      </c>
      <c r="T1041" s="5">
        <f t="shared" ca="1" si="65"/>
        <v>0.3853199739351334</v>
      </c>
      <c r="U1041">
        <v>101035</v>
      </c>
      <c r="Y1041" s="8">
        <v>11035</v>
      </c>
    </row>
    <row r="1042" spans="8:25" x14ac:dyDescent="0.25">
      <c r="H1042" s="6"/>
      <c r="I1042" s="6"/>
      <c r="J1042" s="6"/>
      <c r="K1042" s="6"/>
      <c r="P1042" s="6"/>
      <c r="Q1042" s="6"/>
      <c r="S1042">
        <f t="shared" ca="1" si="64"/>
        <v>0.4422773913849718</v>
      </c>
      <c r="T1042" s="5">
        <f t="shared" ca="1" si="65"/>
        <v>0.65563672415877683</v>
      </c>
      <c r="U1042">
        <v>101036</v>
      </c>
      <c r="Y1042" s="8">
        <v>11036</v>
      </c>
    </row>
    <row r="1043" spans="8:25" x14ac:dyDescent="0.25">
      <c r="H1043" s="6"/>
      <c r="I1043" s="6"/>
      <c r="J1043" s="6"/>
      <c r="K1043" s="6"/>
      <c r="P1043" s="6"/>
      <c r="Q1043" s="6"/>
      <c r="S1043">
        <f t="shared" ca="1" si="64"/>
        <v>0.91694243876579717</v>
      </c>
      <c r="T1043" s="5">
        <f t="shared" ca="1" si="65"/>
        <v>0.28699204652896793</v>
      </c>
      <c r="U1043">
        <v>101037</v>
      </c>
      <c r="Y1043" s="8">
        <v>11037</v>
      </c>
    </row>
    <row r="1044" spans="8:25" x14ac:dyDescent="0.25">
      <c r="H1044" s="6"/>
      <c r="I1044" s="6"/>
      <c r="J1044" s="6"/>
      <c r="K1044" s="6"/>
      <c r="P1044" s="6"/>
      <c r="Q1044" s="6"/>
      <c r="S1044">
        <f t="shared" ca="1" si="64"/>
        <v>7.7743811335881818E-2</v>
      </c>
      <c r="T1044" s="5">
        <f t="shared" ca="1" si="65"/>
        <v>0.91343958379329127</v>
      </c>
      <c r="U1044">
        <v>101038</v>
      </c>
      <c r="Y1044" s="8">
        <v>11038</v>
      </c>
    </row>
    <row r="1045" spans="8:25" x14ac:dyDescent="0.25">
      <c r="H1045" s="6"/>
      <c r="I1045" s="6"/>
      <c r="J1045" s="6"/>
      <c r="K1045" s="6"/>
      <c r="P1045" s="6"/>
      <c r="Q1045" s="6"/>
      <c r="S1045">
        <f t="shared" ca="1" si="64"/>
        <v>0.60953535861196118</v>
      </c>
      <c r="T1045" s="5">
        <f t="shared" ca="1" si="65"/>
        <v>0.39846558934736998</v>
      </c>
      <c r="U1045">
        <v>101039</v>
      </c>
      <c r="Y1045" s="8">
        <v>11039</v>
      </c>
    </row>
    <row r="1046" spans="8:25" x14ac:dyDescent="0.25">
      <c r="H1046" s="6"/>
      <c r="I1046" s="6"/>
      <c r="J1046" s="6"/>
      <c r="K1046" s="6"/>
      <c r="P1046" s="6"/>
      <c r="Q1046" s="6"/>
      <c r="S1046">
        <f t="shared" ca="1" si="64"/>
        <v>0.37524785568977881</v>
      </c>
      <c r="T1046" s="5">
        <f t="shared" ca="1" si="65"/>
        <v>0.30904839674097861</v>
      </c>
      <c r="U1046">
        <v>101040</v>
      </c>
      <c r="Y1046" s="8">
        <v>11040</v>
      </c>
    </row>
    <row r="1047" spans="8:25" x14ac:dyDescent="0.25">
      <c r="H1047" s="6"/>
      <c r="I1047" s="6"/>
      <c r="J1047" s="6"/>
      <c r="K1047" s="6"/>
      <c r="P1047" s="6"/>
      <c r="Q1047" s="6"/>
      <c r="S1047">
        <f t="shared" ca="1" si="64"/>
        <v>0.16990552788738422</v>
      </c>
      <c r="T1047" s="5">
        <f t="shared" ca="1" si="65"/>
        <v>0.36690989663205231</v>
      </c>
      <c r="U1047">
        <v>101041</v>
      </c>
      <c r="Y1047" s="8">
        <v>11041</v>
      </c>
    </row>
    <row r="1048" spans="8:25" x14ac:dyDescent="0.25">
      <c r="H1048" s="6"/>
      <c r="I1048" s="6"/>
      <c r="J1048" s="6"/>
      <c r="K1048" s="6"/>
      <c r="P1048" s="6"/>
      <c r="Q1048" s="6"/>
      <c r="S1048">
        <f t="shared" ca="1" si="64"/>
        <v>0.65240557408909527</v>
      </c>
      <c r="T1048" s="5">
        <f t="shared" ca="1" si="65"/>
        <v>0.85554158931689317</v>
      </c>
      <c r="U1048">
        <v>101042</v>
      </c>
      <c r="Y1048" s="8">
        <v>11042</v>
      </c>
    </row>
    <row r="1049" spans="8:25" x14ac:dyDescent="0.25">
      <c r="H1049" s="6"/>
      <c r="I1049" s="6"/>
      <c r="J1049" s="6"/>
      <c r="K1049" s="6"/>
      <c r="P1049" s="6"/>
      <c r="Q1049" s="6"/>
      <c r="S1049">
        <f t="shared" ca="1" si="64"/>
        <v>0.88877172418569939</v>
      </c>
      <c r="T1049" s="5">
        <f t="shared" ca="1" si="65"/>
        <v>0.18345372688061423</v>
      </c>
      <c r="U1049">
        <v>101043</v>
      </c>
      <c r="Y1049" s="8">
        <v>11043</v>
      </c>
    </row>
    <row r="1050" spans="8:25" x14ac:dyDescent="0.25">
      <c r="H1050" s="6"/>
      <c r="I1050" s="6"/>
      <c r="J1050" s="6"/>
      <c r="K1050" s="6"/>
      <c r="P1050" s="6"/>
      <c r="Q1050" s="6"/>
      <c r="S1050">
        <f t="shared" ca="1" si="64"/>
        <v>0.7966064193467558</v>
      </c>
      <c r="T1050" s="5">
        <f t="shared" ca="1" si="65"/>
        <v>0.20364891351726511</v>
      </c>
      <c r="U1050">
        <v>101044</v>
      </c>
      <c r="Y1050" s="8">
        <v>11044</v>
      </c>
    </row>
    <row r="1051" spans="8:25" x14ac:dyDescent="0.25">
      <c r="H1051" s="6"/>
      <c r="I1051" s="6"/>
      <c r="J1051" s="6"/>
      <c r="K1051" s="6"/>
      <c r="P1051" s="6"/>
      <c r="Q1051" s="6"/>
      <c r="S1051">
        <f t="shared" ca="1" si="64"/>
        <v>6.864204046053668E-2</v>
      </c>
      <c r="T1051" s="5">
        <f t="shared" ca="1" si="65"/>
        <v>0.61340387694749643</v>
      </c>
      <c r="U1051">
        <v>101045</v>
      </c>
      <c r="Y1051" s="8">
        <v>11045</v>
      </c>
    </row>
    <row r="1052" spans="8:25" x14ac:dyDescent="0.25">
      <c r="H1052" s="6"/>
      <c r="I1052" s="6"/>
      <c r="J1052" s="6"/>
      <c r="K1052" s="6"/>
      <c r="P1052" s="6"/>
      <c r="Q1052" s="6"/>
      <c r="S1052">
        <f t="shared" ca="1" si="64"/>
        <v>0.64394731775968928</v>
      </c>
      <c r="T1052" s="5">
        <f t="shared" ca="1" si="65"/>
        <v>0.44981053760457679</v>
      </c>
      <c r="U1052">
        <v>101046</v>
      </c>
      <c r="Y1052" s="8">
        <v>11046</v>
      </c>
    </row>
    <row r="1053" spans="8:25" x14ac:dyDescent="0.25">
      <c r="H1053" s="6"/>
      <c r="I1053" s="6"/>
      <c r="J1053" s="6"/>
      <c r="K1053" s="6"/>
      <c r="P1053" s="6"/>
      <c r="Q1053" s="6"/>
      <c r="S1053">
        <f t="shared" ca="1" si="64"/>
        <v>0.21364063538361755</v>
      </c>
      <c r="T1053" s="5">
        <f t="shared" ca="1" si="65"/>
        <v>0.23725766886058763</v>
      </c>
      <c r="U1053">
        <v>101047</v>
      </c>
      <c r="Y1053" s="8">
        <v>11047</v>
      </c>
    </row>
    <row r="1054" spans="8:25" x14ac:dyDescent="0.25">
      <c r="H1054" s="6"/>
      <c r="I1054" s="6"/>
      <c r="J1054" s="6"/>
      <c r="K1054" s="6"/>
      <c r="P1054" s="6"/>
      <c r="Q1054" s="6"/>
      <c r="S1054">
        <f t="shared" ca="1" si="64"/>
        <v>0.23353952880370976</v>
      </c>
      <c r="T1054" s="5">
        <f t="shared" ca="1" si="65"/>
        <v>0.77136221056158161</v>
      </c>
      <c r="U1054">
        <v>101048</v>
      </c>
      <c r="Y1054" s="8">
        <v>11048</v>
      </c>
    </row>
    <row r="1055" spans="8:25" x14ac:dyDescent="0.25">
      <c r="H1055" s="6"/>
      <c r="I1055" s="6"/>
      <c r="J1055" s="6"/>
      <c r="K1055" s="6"/>
      <c r="P1055" s="6"/>
      <c r="Q1055" s="6"/>
      <c r="S1055">
        <f t="shared" ca="1" si="64"/>
        <v>0.6802809023793277</v>
      </c>
      <c r="T1055" s="5">
        <f t="shared" ca="1" si="65"/>
        <v>0.19809288819059967</v>
      </c>
      <c r="U1055">
        <v>101049</v>
      </c>
      <c r="Y1055" s="8">
        <v>11049</v>
      </c>
    </row>
    <row r="1056" spans="8:25" x14ac:dyDescent="0.25">
      <c r="H1056" s="6"/>
      <c r="I1056" s="6"/>
      <c r="J1056" s="6"/>
      <c r="K1056" s="6"/>
      <c r="P1056" s="6"/>
      <c r="Q1056" s="6"/>
      <c r="S1056">
        <f t="shared" ca="1" si="64"/>
        <v>0.40997869282078669</v>
      </c>
      <c r="T1056" s="5">
        <f t="shared" ca="1" si="65"/>
        <v>0.40944141572921544</v>
      </c>
      <c r="U1056">
        <v>101050</v>
      </c>
      <c r="Y1056" s="8">
        <v>11050</v>
      </c>
    </row>
    <row r="1057" spans="8:25" x14ac:dyDescent="0.25">
      <c r="H1057" s="6"/>
      <c r="I1057" s="6"/>
      <c r="J1057" s="6"/>
      <c r="K1057" s="6"/>
      <c r="P1057" s="6"/>
      <c r="Q1057" s="6"/>
      <c r="S1057">
        <f t="shared" ca="1" si="64"/>
        <v>0.68806604426371076</v>
      </c>
      <c r="T1057" s="5">
        <f t="shared" ca="1" si="65"/>
        <v>0.63894575356861627</v>
      </c>
      <c r="U1057">
        <v>101051</v>
      </c>
      <c r="Y1057" s="8">
        <v>11051</v>
      </c>
    </row>
    <row r="1058" spans="8:25" x14ac:dyDescent="0.25">
      <c r="H1058" s="6"/>
      <c r="I1058" s="6"/>
      <c r="J1058" s="6"/>
      <c r="K1058" s="6"/>
      <c r="P1058" s="6"/>
      <c r="Q1058" s="6"/>
      <c r="S1058">
        <f t="shared" ca="1" si="64"/>
        <v>0.41736609161464477</v>
      </c>
      <c r="T1058" s="5">
        <f t="shared" ca="1" si="65"/>
        <v>0.84006814708713129</v>
      </c>
      <c r="U1058">
        <v>101052</v>
      </c>
      <c r="Y1058" s="8">
        <v>11052</v>
      </c>
    </row>
    <row r="1059" spans="8:25" x14ac:dyDescent="0.25">
      <c r="H1059" s="6"/>
      <c r="I1059" s="6"/>
      <c r="J1059" s="6"/>
      <c r="K1059" s="6"/>
      <c r="P1059" s="6"/>
      <c r="Q1059" s="6"/>
      <c r="S1059">
        <f t="shared" ca="1" si="64"/>
        <v>0.87191039750857413</v>
      </c>
      <c r="T1059" s="5">
        <f t="shared" ca="1" si="65"/>
        <v>0.19494123616926462</v>
      </c>
      <c r="U1059">
        <v>101053</v>
      </c>
      <c r="Y1059" s="8">
        <v>11053</v>
      </c>
    </row>
    <row r="1060" spans="8:25" x14ac:dyDescent="0.25">
      <c r="H1060" s="6"/>
      <c r="I1060" s="6"/>
      <c r="J1060" s="6"/>
      <c r="K1060" s="6"/>
      <c r="P1060" s="6"/>
      <c r="Q1060" s="6"/>
      <c r="S1060">
        <f t="shared" ca="1" si="64"/>
        <v>0.52049338420328684</v>
      </c>
      <c r="T1060" s="5">
        <f t="shared" ca="1" si="65"/>
        <v>0.61256599462538908</v>
      </c>
      <c r="U1060">
        <v>101054</v>
      </c>
      <c r="Y1060" s="8">
        <v>11054</v>
      </c>
    </row>
    <row r="1061" spans="8:25" x14ac:dyDescent="0.25">
      <c r="H1061" s="6"/>
      <c r="I1061" s="6"/>
      <c r="J1061" s="6"/>
      <c r="K1061" s="6"/>
      <c r="P1061" s="6"/>
      <c r="Q1061" s="6"/>
      <c r="S1061">
        <f t="shared" ca="1" si="64"/>
        <v>0.277453309689491</v>
      </c>
      <c r="T1061" s="5">
        <f t="shared" ca="1" si="65"/>
        <v>0.18991687866315765</v>
      </c>
      <c r="U1061">
        <v>101055</v>
      </c>
      <c r="Y1061" s="8">
        <v>11055</v>
      </c>
    </row>
    <row r="1062" spans="8:25" x14ac:dyDescent="0.25">
      <c r="H1062" s="6"/>
      <c r="I1062" s="6"/>
      <c r="J1062" s="6"/>
      <c r="K1062" s="6"/>
      <c r="P1062" s="6"/>
      <c r="Q1062" s="6"/>
      <c r="S1062">
        <f t="shared" ca="1" si="64"/>
        <v>0.65482844176096922</v>
      </c>
      <c r="T1062" s="5">
        <f t="shared" ca="1" si="65"/>
        <v>0.85819925874659619</v>
      </c>
      <c r="U1062">
        <v>101056</v>
      </c>
      <c r="Y1062" s="8">
        <v>11056</v>
      </c>
    </row>
    <row r="1063" spans="8:25" x14ac:dyDescent="0.25">
      <c r="H1063" s="6"/>
      <c r="I1063" s="6"/>
      <c r="J1063" s="6"/>
      <c r="K1063" s="6"/>
      <c r="P1063" s="6"/>
      <c r="Q1063" s="6"/>
      <c r="S1063">
        <f t="shared" ca="1" si="64"/>
        <v>0.87288384975274314</v>
      </c>
      <c r="T1063" s="5">
        <f t="shared" ca="1" si="65"/>
        <v>0.79436717367132237</v>
      </c>
      <c r="U1063">
        <v>101057</v>
      </c>
      <c r="Y1063" s="8">
        <v>11057</v>
      </c>
    </row>
    <row r="1064" spans="8:25" x14ac:dyDescent="0.25">
      <c r="H1064" s="6"/>
      <c r="I1064" s="6"/>
      <c r="J1064" s="6"/>
      <c r="K1064" s="6"/>
      <c r="P1064" s="6"/>
      <c r="Q1064" s="6"/>
      <c r="S1064">
        <f t="shared" ca="1" si="64"/>
        <v>0.73334478235867728</v>
      </c>
      <c r="T1064" s="5">
        <f t="shared" ca="1" si="65"/>
        <v>0.14634625314419292</v>
      </c>
      <c r="U1064">
        <v>101058</v>
      </c>
      <c r="Y1064" s="8">
        <v>11058</v>
      </c>
    </row>
    <row r="1065" spans="8:25" x14ac:dyDescent="0.25">
      <c r="H1065" s="6"/>
      <c r="I1065" s="6"/>
      <c r="J1065" s="6"/>
      <c r="K1065" s="6"/>
      <c r="P1065" s="6"/>
      <c r="Q1065" s="6"/>
      <c r="S1065">
        <f t="shared" ca="1" si="64"/>
        <v>0.88933561593864519</v>
      </c>
      <c r="T1065" s="5">
        <f t="shared" ca="1" si="65"/>
        <v>0.27462202641129274</v>
      </c>
      <c r="U1065">
        <v>101059</v>
      </c>
      <c r="Y1065" s="8">
        <v>11059</v>
      </c>
    </row>
    <row r="1066" spans="8:25" x14ac:dyDescent="0.25">
      <c r="H1066" s="6"/>
      <c r="I1066" s="6"/>
      <c r="J1066" s="6"/>
      <c r="K1066" s="6"/>
      <c r="P1066" s="6"/>
      <c r="Q1066" s="6"/>
      <c r="S1066">
        <f t="shared" ca="1" si="64"/>
        <v>0.90265492022812333</v>
      </c>
      <c r="T1066" s="5">
        <f t="shared" ca="1" si="65"/>
        <v>0.89329211313283019</v>
      </c>
      <c r="U1066">
        <v>101060</v>
      </c>
      <c r="Y1066" s="8">
        <v>11060</v>
      </c>
    </row>
    <row r="1067" spans="8:25" x14ac:dyDescent="0.25">
      <c r="H1067" s="6"/>
      <c r="I1067" s="6"/>
      <c r="J1067" s="6"/>
      <c r="K1067" s="6"/>
      <c r="P1067" s="6"/>
      <c r="Q1067" s="6"/>
      <c r="S1067">
        <f t="shared" ca="1" si="64"/>
        <v>0.25511053448660326</v>
      </c>
      <c r="T1067" s="5">
        <f t="shared" ca="1" si="65"/>
        <v>0.40833864741330739</v>
      </c>
      <c r="U1067">
        <v>101061</v>
      </c>
      <c r="Y1067" s="8">
        <v>11061</v>
      </c>
    </row>
    <row r="1068" spans="8:25" x14ac:dyDescent="0.25">
      <c r="H1068" s="6"/>
      <c r="I1068" s="6"/>
      <c r="J1068" s="6"/>
      <c r="K1068" s="6"/>
      <c r="P1068" s="6"/>
      <c r="Q1068" s="6"/>
      <c r="S1068">
        <f t="shared" ca="1" si="64"/>
        <v>0.71247267830111172</v>
      </c>
      <c r="T1068" s="5">
        <f t="shared" ca="1" si="65"/>
        <v>0.57037464930130899</v>
      </c>
      <c r="U1068">
        <v>101062</v>
      </c>
      <c r="Y1068" s="8">
        <v>11062</v>
      </c>
    </row>
    <row r="1069" spans="8:25" x14ac:dyDescent="0.25">
      <c r="H1069" s="6"/>
      <c r="I1069" s="6"/>
      <c r="J1069" s="6"/>
      <c r="K1069" s="6"/>
      <c r="P1069" s="6"/>
      <c r="Q1069" s="6"/>
      <c r="S1069">
        <f t="shared" ca="1" si="64"/>
        <v>0.78636321831866252</v>
      </c>
      <c r="T1069" s="5">
        <f t="shared" ca="1" si="65"/>
        <v>0.86944500462135488</v>
      </c>
      <c r="U1069">
        <v>101063</v>
      </c>
      <c r="Y1069" s="8">
        <v>11063</v>
      </c>
    </row>
    <row r="1070" spans="8:25" x14ac:dyDescent="0.25">
      <c r="H1070" s="6"/>
      <c r="I1070" s="6"/>
      <c r="J1070" s="6"/>
      <c r="K1070" s="6"/>
      <c r="P1070" s="6"/>
      <c r="Q1070" s="6"/>
      <c r="S1070">
        <f t="shared" ca="1" si="64"/>
        <v>0.85157470245348521</v>
      </c>
      <c r="T1070" s="5">
        <f t="shared" ca="1" si="65"/>
        <v>0.44880849990413429</v>
      </c>
      <c r="U1070">
        <v>101064</v>
      </c>
      <c r="Y1070" s="8">
        <v>11064</v>
      </c>
    </row>
    <row r="1071" spans="8:25" x14ac:dyDescent="0.25">
      <c r="H1071" s="6"/>
      <c r="I1071" s="6"/>
      <c r="J1071" s="6"/>
      <c r="K1071" s="6"/>
      <c r="P1071" s="6"/>
      <c r="Q1071" s="6"/>
      <c r="S1071">
        <f t="shared" ca="1" si="64"/>
        <v>4.8959490191085031E-3</v>
      </c>
      <c r="T1071" s="5">
        <f t="shared" ca="1" si="65"/>
        <v>0.51431015573533556</v>
      </c>
      <c r="U1071">
        <v>101065</v>
      </c>
      <c r="Y1071" s="8">
        <v>11065</v>
      </c>
    </row>
    <row r="1072" spans="8:25" x14ac:dyDescent="0.25">
      <c r="H1072" s="6"/>
      <c r="I1072" s="6"/>
      <c r="J1072" s="6"/>
      <c r="K1072" s="6"/>
      <c r="P1072" s="6"/>
      <c r="Q1072" s="6"/>
      <c r="S1072">
        <f t="shared" ca="1" si="64"/>
        <v>0.14898455008813982</v>
      </c>
      <c r="T1072" s="5">
        <f t="shared" ca="1" si="65"/>
        <v>0.1908305220401334</v>
      </c>
      <c r="U1072">
        <v>101066</v>
      </c>
      <c r="Y1072" s="8">
        <v>11066</v>
      </c>
    </row>
    <row r="1073" spans="8:25" x14ac:dyDescent="0.25">
      <c r="H1073" s="6"/>
      <c r="I1073" s="6"/>
      <c r="J1073" s="6"/>
      <c r="K1073" s="6"/>
      <c r="P1073" s="6"/>
      <c r="Q1073" s="6"/>
      <c r="S1073">
        <f t="shared" ca="1" si="64"/>
        <v>0.49660641755140289</v>
      </c>
      <c r="T1073" s="5">
        <f t="shared" ca="1" si="65"/>
        <v>0.92065608469541715</v>
      </c>
      <c r="U1073">
        <v>101067</v>
      </c>
      <c r="Y1073" s="8">
        <v>11067</v>
      </c>
    </row>
    <row r="1074" spans="8:25" x14ac:dyDescent="0.25">
      <c r="H1074" s="6"/>
      <c r="I1074" s="6"/>
      <c r="J1074" s="6"/>
      <c r="K1074" s="6"/>
      <c r="P1074" s="6"/>
      <c r="Q1074" s="6"/>
      <c r="S1074">
        <f t="shared" ca="1" si="64"/>
        <v>0.44508854625308281</v>
      </c>
      <c r="T1074" s="5">
        <f t="shared" ca="1" si="65"/>
        <v>0.83638964214749445</v>
      </c>
      <c r="U1074">
        <v>101068</v>
      </c>
      <c r="Y1074" s="8">
        <v>11068</v>
      </c>
    </row>
    <row r="1075" spans="8:25" x14ac:dyDescent="0.25">
      <c r="H1075" s="6"/>
      <c r="I1075" s="6"/>
      <c r="J1075" s="6"/>
      <c r="K1075" s="6"/>
      <c r="P1075" s="6"/>
      <c r="Q1075" s="6"/>
      <c r="S1075">
        <f t="shared" ca="1" si="64"/>
        <v>0.25087706029872414</v>
      </c>
      <c r="T1075" s="5">
        <f t="shared" ca="1" si="65"/>
        <v>0.97160252824653737</v>
      </c>
      <c r="U1075">
        <v>101069</v>
      </c>
      <c r="Y1075" s="8">
        <v>11069</v>
      </c>
    </row>
    <row r="1076" spans="8:25" x14ac:dyDescent="0.25">
      <c r="H1076" s="6"/>
      <c r="I1076" s="6"/>
      <c r="J1076" s="6"/>
      <c r="K1076" s="6"/>
      <c r="P1076" s="6"/>
      <c r="Q1076" s="6"/>
      <c r="S1076">
        <f t="shared" ca="1" si="64"/>
        <v>0.46939720700197529</v>
      </c>
      <c r="T1076" s="5">
        <f t="shared" ca="1" si="65"/>
        <v>0.11075827665535942</v>
      </c>
      <c r="U1076">
        <v>101070</v>
      </c>
      <c r="Y1076" s="8">
        <v>11070</v>
      </c>
    </row>
    <row r="1077" spans="8:25" x14ac:dyDescent="0.25">
      <c r="H1077" s="6"/>
      <c r="I1077" s="6"/>
      <c r="J1077" s="6"/>
      <c r="K1077" s="6"/>
      <c r="P1077" s="6"/>
      <c r="Q1077" s="6"/>
      <c r="S1077">
        <f t="shared" ca="1" si="64"/>
        <v>0.26457872518004544</v>
      </c>
      <c r="T1077" s="5">
        <f t="shared" ca="1" si="65"/>
        <v>0.97902734457347362</v>
      </c>
      <c r="U1077">
        <v>101071</v>
      </c>
      <c r="Y1077" s="8">
        <v>11071</v>
      </c>
    </row>
    <row r="1078" spans="8:25" x14ac:dyDescent="0.25">
      <c r="H1078" s="6"/>
      <c r="I1078" s="6"/>
      <c r="J1078" s="6"/>
      <c r="K1078" s="6"/>
      <c r="P1078" s="6"/>
      <c r="Q1078" s="6"/>
      <c r="S1078">
        <f t="shared" ca="1" si="64"/>
        <v>9.6281170697725016E-2</v>
      </c>
      <c r="T1078" s="5">
        <f t="shared" ca="1" si="65"/>
        <v>0.76614993618934013</v>
      </c>
      <c r="U1078">
        <v>101072</v>
      </c>
      <c r="Y1078" s="8">
        <v>11072</v>
      </c>
    </row>
    <row r="1079" spans="8:25" x14ac:dyDescent="0.25">
      <c r="H1079" s="6"/>
      <c r="I1079" s="6"/>
      <c r="J1079" s="6"/>
      <c r="K1079" s="6"/>
      <c r="P1079" s="6"/>
      <c r="Q1079" s="6"/>
      <c r="S1079">
        <f t="shared" ca="1" si="64"/>
        <v>0.5727713515855446</v>
      </c>
      <c r="T1079" s="5">
        <f t="shared" ca="1" si="65"/>
        <v>0.99429304276736097</v>
      </c>
      <c r="U1079">
        <v>101073</v>
      </c>
      <c r="Y1079" s="8">
        <v>11073</v>
      </c>
    </row>
    <row r="1080" spans="8:25" x14ac:dyDescent="0.25">
      <c r="H1080" s="6"/>
      <c r="I1080" s="6"/>
      <c r="J1080" s="6"/>
      <c r="K1080" s="6"/>
      <c r="P1080" s="6"/>
      <c r="Q1080" s="6"/>
      <c r="S1080">
        <f t="shared" ca="1" si="64"/>
        <v>9.8128571241189122E-2</v>
      </c>
      <c r="T1080" s="5">
        <f t="shared" ca="1" si="65"/>
        <v>7.2957377866198159E-2</v>
      </c>
      <c r="U1080">
        <v>101074</v>
      </c>
      <c r="Y1080" s="8">
        <v>11074</v>
      </c>
    </row>
    <row r="1081" spans="8:25" x14ac:dyDescent="0.25">
      <c r="H1081" s="6"/>
      <c r="I1081" s="6"/>
      <c r="J1081" s="6"/>
      <c r="K1081" s="6"/>
      <c r="P1081" s="6"/>
      <c r="Q1081" s="6"/>
      <c r="S1081">
        <f t="shared" ca="1" si="64"/>
        <v>0.60712354544434188</v>
      </c>
      <c r="T1081" s="5">
        <f t="shared" ca="1" si="65"/>
        <v>0.41713910814884625</v>
      </c>
      <c r="U1081">
        <v>101075</v>
      </c>
      <c r="Y1081" s="8">
        <v>11075</v>
      </c>
    </row>
    <row r="1082" spans="8:25" x14ac:dyDescent="0.25">
      <c r="H1082" s="6"/>
      <c r="I1082" s="6"/>
      <c r="J1082" s="6"/>
      <c r="K1082" s="6"/>
      <c r="P1082" s="6"/>
      <c r="Q1082" s="6"/>
      <c r="S1082">
        <f t="shared" ca="1" si="64"/>
        <v>0.44298443229311169</v>
      </c>
      <c r="T1082" s="5">
        <f t="shared" ca="1" si="65"/>
        <v>0.18897058910690201</v>
      </c>
      <c r="U1082">
        <v>101076</v>
      </c>
      <c r="Y1082" s="8">
        <v>11076</v>
      </c>
    </row>
    <row r="1083" spans="8:25" x14ac:dyDescent="0.25">
      <c r="H1083" s="6"/>
      <c r="I1083" s="6"/>
      <c r="J1083" s="6"/>
      <c r="K1083" s="6"/>
      <c r="P1083" s="6"/>
      <c r="Q1083" s="6"/>
      <c r="S1083">
        <f t="shared" ca="1" si="64"/>
        <v>0.98668673737951473</v>
      </c>
      <c r="T1083" s="5">
        <f t="shared" ca="1" si="65"/>
        <v>0.38127115859282368</v>
      </c>
      <c r="U1083">
        <v>101077</v>
      </c>
      <c r="Y1083" s="8">
        <v>11077</v>
      </c>
    </row>
    <row r="1084" spans="8:25" x14ac:dyDescent="0.25">
      <c r="H1084" s="6"/>
      <c r="I1084" s="6"/>
      <c r="J1084" s="6"/>
      <c r="K1084" s="6"/>
      <c r="P1084" s="6"/>
      <c r="Q1084" s="6"/>
      <c r="S1084">
        <f t="shared" ca="1" si="64"/>
        <v>0.41043807932893028</v>
      </c>
      <c r="T1084" s="5">
        <f t="shared" ca="1" si="65"/>
        <v>0.3725209675111163</v>
      </c>
      <c r="U1084">
        <v>101078</v>
      </c>
      <c r="Y1084" s="8">
        <v>11078</v>
      </c>
    </row>
    <row r="1085" spans="8:25" x14ac:dyDescent="0.25">
      <c r="H1085" s="6"/>
      <c r="I1085" s="6"/>
      <c r="J1085" s="6"/>
      <c r="K1085" s="6"/>
      <c r="P1085" s="6"/>
      <c r="Q1085" s="6"/>
      <c r="S1085">
        <f t="shared" ca="1" si="64"/>
        <v>0.60141243102935515</v>
      </c>
      <c r="T1085" s="5">
        <f t="shared" ca="1" si="65"/>
        <v>0.86149518350287135</v>
      </c>
      <c r="U1085">
        <v>101079</v>
      </c>
      <c r="Y1085" s="8">
        <v>11079</v>
      </c>
    </row>
    <row r="1086" spans="8:25" x14ac:dyDescent="0.25">
      <c r="H1086" s="6"/>
      <c r="I1086" s="6"/>
      <c r="J1086" s="6"/>
      <c r="K1086" s="6"/>
      <c r="P1086" s="6"/>
      <c r="Q1086" s="6"/>
      <c r="S1086">
        <f t="shared" ca="1" si="64"/>
        <v>0.2712539802319972</v>
      </c>
      <c r="T1086" s="5">
        <f t="shared" ca="1" si="65"/>
        <v>0.65952773073082716</v>
      </c>
      <c r="U1086">
        <v>101080</v>
      </c>
      <c r="Y1086" s="8">
        <v>11080</v>
      </c>
    </row>
    <row r="1087" spans="8:25" x14ac:dyDescent="0.25">
      <c r="H1087" s="6"/>
      <c r="I1087" s="6"/>
      <c r="J1087" s="6"/>
      <c r="K1087" s="6"/>
      <c r="P1087" s="6"/>
      <c r="Q1087" s="6"/>
      <c r="S1087">
        <f t="shared" ca="1" si="64"/>
        <v>7.5511975627832073E-2</v>
      </c>
      <c r="T1087" s="5">
        <f t="shared" ca="1" si="65"/>
        <v>0.81412046958128848</v>
      </c>
      <c r="U1087">
        <v>101081</v>
      </c>
      <c r="Y1087" s="8">
        <v>11081</v>
      </c>
    </row>
    <row r="1088" spans="8:25" x14ac:dyDescent="0.25">
      <c r="H1088" s="6"/>
      <c r="I1088" s="6"/>
      <c r="J1088" s="6"/>
      <c r="K1088" s="6"/>
      <c r="P1088" s="6"/>
      <c r="Q1088" s="6"/>
      <c r="S1088">
        <f t="shared" ca="1" si="64"/>
        <v>0.1241646364732959</v>
      </c>
      <c r="T1088" s="5">
        <f t="shared" ca="1" si="65"/>
        <v>0.43075038726398118</v>
      </c>
      <c r="U1088">
        <v>101082</v>
      </c>
      <c r="Y1088" s="8">
        <v>11082</v>
      </c>
    </row>
    <row r="1089" spans="8:25" x14ac:dyDescent="0.25">
      <c r="H1089" s="6"/>
      <c r="I1089" s="6"/>
      <c r="J1089" s="6"/>
      <c r="K1089" s="6"/>
      <c r="P1089" s="6"/>
      <c r="Q1089" s="6"/>
      <c r="S1089">
        <f t="shared" ca="1" si="64"/>
        <v>0.57021102345549901</v>
      </c>
      <c r="T1089" s="5">
        <f t="shared" ca="1" si="65"/>
        <v>0.33636474197663346</v>
      </c>
      <c r="U1089">
        <v>101083</v>
      </c>
      <c r="Y1089" s="8">
        <v>11083</v>
      </c>
    </row>
    <row r="1090" spans="8:25" x14ac:dyDescent="0.25">
      <c r="H1090" s="6"/>
      <c r="I1090" s="6"/>
      <c r="J1090" s="6"/>
      <c r="K1090" s="6"/>
      <c r="P1090" s="6"/>
      <c r="Q1090" s="6"/>
      <c r="S1090">
        <f t="shared" ca="1" si="64"/>
        <v>0.42896924428391514</v>
      </c>
      <c r="T1090" s="5">
        <f t="shared" ca="1" si="65"/>
        <v>0.26174278833847897</v>
      </c>
      <c r="U1090">
        <v>101084</v>
      </c>
      <c r="Y1090" s="8">
        <v>11084</v>
      </c>
    </row>
    <row r="1091" spans="8:25" x14ac:dyDescent="0.25">
      <c r="H1091" s="6"/>
      <c r="I1091" s="6"/>
      <c r="J1091" s="6"/>
      <c r="K1091" s="6"/>
      <c r="P1091" s="6"/>
      <c r="Q1091" s="6"/>
      <c r="S1091">
        <f t="shared" ca="1" si="64"/>
        <v>0.4342625308250051</v>
      </c>
      <c r="T1091" s="5">
        <f t="shared" ca="1" si="65"/>
        <v>0.30791819165424572</v>
      </c>
      <c r="U1091">
        <v>101085</v>
      </c>
      <c r="Y1091" s="8">
        <v>11085</v>
      </c>
    </row>
    <row r="1092" spans="8:25" x14ac:dyDescent="0.25">
      <c r="H1092" s="6"/>
      <c r="I1092" s="6"/>
      <c r="J1092" s="6"/>
      <c r="K1092" s="6"/>
      <c r="P1092" s="6"/>
      <c r="Q1092" s="6"/>
      <c r="S1092">
        <f t="shared" ca="1" si="64"/>
        <v>0.10770868228616359</v>
      </c>
      <c r="T1092" s="5">
        <f t="shared" ca="1" si="65"/>
        <v>0.70681967146740277</v>
      </c>
      <c r="U1092">
        <v>101086</v>
      </c>
      <c r="Y1092" s="8">
        <v>11086</v>
      </c>
    </row>
    <row r="1093" spans="8:25" x14ac:dyDescent="0.25">
      <c r="H1093" s="6"/>
      <c r="I1093" s="6"/>
      <c r="J1093" s="6"/>
      <c r="K1093" s="6"/>
      <c r="P1093" s="6"/>
      <c r="Q1093" s="6"/>
      <c r="S1093">
        <f t="shared" ca="1" si="64"/>
        <v>3.8048154468488526E-3</v>
      </c>
      <c r="T1093" s="5">
        <f t="shared" ca="1" si="65"/>
        <v>0.9405319251976777</v>
      </c>
      <c r="U1093">
        <v>101087</v>
      </c>
      <c r="Y1093" s="8">
        <v>11087</v>
      </c>
    </row>
    <row r="1094" spans="8:25" x14ac:dyDescent="0.25">
      <c r="H1094" s="6"/>
      <c r="I1094" s="6"/>
      <c r="J1094" s="6"/>
      <c r="K1094" s="6"/>
      <c r="P1094" s="6"/>
      <c r="Q1094" s="6"/>
      <c r="S1094">
        <f t="shared" ca="1" si="64"/>
        <v>0.78923782446638535</v>
      </c>
      <c r="T1094" s="5">
        <f t="shared" ca="1" si="65"/>
        <v>0.90666260845071811</v>
      </c>
      <c r="U1094">
        <v>101088</v>
      </c>
      <c r="Y1094" s="8">
        <v>11088</v>
      </c>
    </row>
    <row r="1095" spans="8:25" x14ac:dyDescent="0.25">
      <c r="H1095" s="6"/>
      <c r="I1095" s="6"/>
      <c r="J1095" s="6"/>
      <c r="K1095" s="6"/>
      <c r="P1095" s="6"/>
      <c r="Q1095" s="6"/>
      <c r="S1095">
        <f t="shared" ca="1" si="64"/>
        <v>0.85086118666784272</v>
      </c>
      <c r="T1095" s="5">
        <f t="shared" ca="1" si="65"/>
        <v>0.58706148962813365</v>
      </c>
      <c r="U1095">
        <v>101089</v>
      </c>
      <c r="Y1095" s="8">
        <v>11089</v>
      </c>
    </row>
    <row r="1096" spans="8:25" x14ac:dyDescent="0.25">
      <c r="H1096" s="6"/>
      <c r="I1096" s="6"/>
      <c r="J1096" s="6"/>
      <c r="K1096" s="6"/>
      <c r="P1096" s="6"/>
      <c r="Q1096" s="6"/>
      <c r="S1096">
        <f t="shared" ref="S1096:S1106" ca="1" si="66">RAND()</f>
        <v>0.60483587083956369</v>
      </c>
      <c r="T1096" s="5">
        <f t="shared" ref="T1096:T1106" ca="1" si="67">RAND()</f>
        <v>0.87413471433276124</v>
      </c>
      <c r="U1096">
        <v>101090</v>
      </c>
      <c r="Y1096" s="8">
        <v>11090</v>
      </c>
    </row>
    <row r="1097" spans="8:25" x14ac:dyDescent="0.25">
      <c r="H1097" s="6"/>
      <c r="I1097" s="6"/>
      <c r="J1097" s="6"/>
      <c r="K1097" s="6"/>
      <c r="P1097" s="6"/>
      <c r="Q1097" s="6"/>
      <c r="S1097">
        <f t="shared" ca="1" si="66"/>
        <v>0.79491252952803582</v>
      </c>
      <c r="T1097" s="5">
        <f t="shared" ca="1" si="67"/>
        <v>0.33948592231912234</v>
      </c>
      <c r="U1097">
        <v>101091</v>
      </c>
      <c r="Y1097" s="8">
        <v>11091</v>
      </c>
    </row>
    <row r="1098" spans="8:25" x14ac:dyDescent="0.25">
      <c r="H1098" s="6"/>
      <c r="I1098" s="6"/>
      <c r="J1098" s="6"/>
      <c r="K1098" s="6"/>
      <c r="P1098" s="6"/>
      <c r="Q1098" s="6"/>
      <c r="S1098">
        <f t="shared" ca="1" si="66"/>
        <v>0.38204212682819916</v>
      </c>
      <c r="T1098" s="5">
        <f t="shared" ca="1" si="67"/>
        <v>0.8035642129556837</v>
      </c>
      <c r="U1098">
        <v>101092</v>
      </c>
      <c r="Y1098" s="8">
        <v>11092</v>
      </c>
    </row>
    <row r="1099" spans="8:25" x14ac:dyDescent="0.25">
      <c r="H1099" s="6"/>
      <c r="I1099" s="6"/>
      <c r="J1099" s="6"/>
      <c r="K1099" s="6"/>
      <c r="P1099" s="6"/>
      <c r="Q1099" s="6"/>
      <c r="S1099">
        <f t="shared" ca="1" si="66"/>
        <v>0.77394067369321196</v>
      </c>
      <c r="T1099" s="5">
        <f t="shared" ca="1" si="67"/>
        <v>0.27838222883871244</v>
      </c>
      <c r="U1099">
        <v>101093</v>
      </c>
      <c r="Y1099" s="8">
        <v>11093</v>
      </c>
    </row>
    <row r="1100" spans="8:25" x14ac:dyDescent="0.25">
      <c r="H1100" s="6"/>
      <c r="I1100" s="6"/>
      <c r="J1100" s="6"/>
      <c r="K1100" s="6"/>
      <c r="P1100" s="6"/>
      <c r="Q1100" s="6"/>
      <c r="S1100">
        <f t="shared" ca="1" si="66"/>
        <v>0.97641627944284504</v>
      </c>
      <c r="T1100" s="5">
        <f t="shared" ca="1" si="67"/>
        <v>0.12646681689173866</v>
      </c>
      <c r="U1100">
        <v>101094</v>
      </c>
      <c r="Y1100" s="8">
        <v>11094</v>
      </c>
    </row>
    <row r="1101" spans="8:25" x14ac:dyDescent="0.25">
      <c r="H1101" s="6"/>
      <c r="I1101" s="6"/>
      <c r="J1101" s="6"/>
      <c r="K1101" s="6"/>
      <c r="P1101" s="6"/>
      <c r="Q1101" s="6"/>
      <c r="S1101">
        <f t="shared" ca="1" si="66"/>
        <v>0.90409206239540096</v>
      </c>
      <c r="T1101" s="5">
        <f t="shared" ca="1" si="67"/>
        <v>0.71672029589167852</v>
      </c>
      <c r="U1101">
        <v>101095</v>
      </c>
      <c r="Y1101" s="8">
        <v>11095</v>
      </c>
    </row>
    <row r="1102" spans="8:25" x14ac:dyDescent="0.25">
      <c r="H1102" s="6"/>
      <c r="I1102" s="6"/>
      <c r="J1102" s="6"/>
      <c r="K1102" s="6"/>
      <c r="P1102" s="6"/>
      <c r="Q1102" s="6"/>
      <c r="S1102">
        <f t="shared" ca="1" si="66"/>
        <v>0.42173862696837239</v>
      </c>
      <c r="T1102" s="5">
        <f t="shared" ca="1" si="67"/>
        <v>0.27737340372178909</v>
      </c>
      <c r="U1102">
        <v>101096</v>
      </c>
      <c r="Y1102" s="8">
        <v>11096</v>
      </c>
    </row>
    <row r="1103" spans="8:25" x14ac:dyDescent="0.25">
      <c r="H1103" s="6"/>
      <c r="I1103" s="6"/>
      <c r="J1103" s="6"/>
      <c r="K1103" s="6"/>
      <c r="P1103" s="6"/>
      <c r="Q1103" s="6"/>
      <c r="S1103">
        <f t="shared" ca="1" si="66"/>
        <v>0.92976035866386397</v>
      </c>
      <c r="T1103" s="5">
        <f t="shared" ca="1" si="67"/>
        <v>0.82054434569590851</v>
      </c>
      <c r="U1103">
        <v>101097</v>
      </c>
      <c r="Y1103" s="8">
        <v>11097</v>
      </c>
    </row>
    <row r="1104" spans="8:25" x14ac:dyDescent="0.25">
      <c r="H1104" s="6"/>
      <c r="I1104" s="6"/>
      <c r="J1104" s="6"/>
      <c r="K1104" s="6"/>
      <c r="P1104" s="6"/>
      <c r="Q1104" s="6"/>
      <c r="S1104">
        <f t="shared" ca="1" si="66"/>
        <v>0.34107067913152145</v>
      </c>
      <c r="T1104" s="5">
        <f t="shared" ca="1" si="67"/>
        <v>0.73287601370977906</v>
      </c>
      <c r="U1104">
        <v>101098</v>
      </c>
      <c r="Y1104" s="8">
        <v>11098</v>
      </c>
    </row>
    <row r="1105" spans="8:25" x14ac:dyDescent="0.25">
      <c r="H1105" s="6"/>
      <c r="I1105" s="6"/>
      <c r="J1105" s="6"/>
      <c r="K1105" s="6"/>
      <c r="P1105" s="6"/>
      <c r="Q1105" s="6"/>
      <c r="S1105">
        <f t="shared" ca="1" si="66"/>
        <v>0.88508808445986564</v>
      </c>
      <c r="T1105" s="5">
        <f t="shared" ca="1" si="67"/>
        <v>0.85293921912479598</v>
      </c>
      <c r="U1105">
        <v>101099</v>
      </c>
      <c r="Y1105" s="8">
        <v>11099</v>
      </c>
    </row>
    <row r="1106" spans="8:25" x14ac:dyDescent="0.25">
      <c r="H1106" s="6"/>
      <c r="I1106" s="6"/>
      <c r="J1106" s="6"/>
      <c r="K1106" s="6"/>
      <c r="P1106" s="6"/>
      <c r="Q1106" s="6"/>
      <c r="S1106">
        <f t="shared" ca="1" si="66"/>
        <v>0.47690396462881357</v>
      </c>
      <c r="T1106" s="5">
        <f t="shared" ca="1" si="67"/>
        <v>0.26376361895104317</v>
      </c>
      <c r="U1106">
        <v>101100</v>
      </c>
      <c r="Y1106" s="8">
        <v>11100</v>
      </c>
    </row>
    <row r="1107" spans="8:25" x14ac:dyDescent="0.25">
      <c r="H1107" s="6"/>
      <c r="I1107" s="6"/>
      <c r="J1107" s="6"/>
      <c r="K1107" s="6"/>
      <c r="P1107" s="6"/>
      <c r="Q1107" s="6"/>
      <c r="T1107" s="5"/>
    </row>
    <row r="1108" spans="8:25" x14ac:dyDescent="0.25">
      <c r="H1108" s="6"/>
      <c r="I1108" s="6"/>
      <c r="J1108" s="6"/>
      <c r="K1108" s="6"/>
      <c r="P1108" s="6"/>
      <c r="Q1108" s="6"/>
      <c r="T1108" s="5"/>
    </row>
    <row r="1109" spans="8:25" x14ac:dyDescent="0.25">
      <c r="H1109" s="6"/>
      <c r="I1109" s="6"/>
      <c r="J1109" s="6"/>
      <c r="K1109" s="6"/>
      <c r="P1109" s="6"/>
      <c r="Q1109" s="6"/>
      <c r="T1109" s="5"/>
    </row>
    <row r="1110" spans="8:25" x14ac:dyDescent="0.25">
      <c r="H1110" s="6"/>
      <c r="I1110" s="6"/>
      <c r="J1110" s="6"/>
      <c r="K1110" s="6"/>
      <c r="P1110" s="6"/>
      <c r="Q1110" s="6"/>
      <c r="T1110" s="5"/>
    </row>
    <row r="1111" spans="8:25" x14ac:dyDescent="0.25">
      <c r="H1111" s="6"/>
      <c r="I1111" s="6"/>
      <c r="J1111" s="6"/>
      <c r="K1111" s="6"/>
      <c r="P1111" s="6"/>
      <c r="Q1111" s="6"/>
      <c r="T1111" s="5"/>
    </row>
    <row r="1112" spans="8:25" x14ac:dyDescent="0.25">
      <c r="H1112" s="6"/>
      <c r="I1112" s="6"/>
      <c r="J1112" s="6"/>
      <c r="K1112" s="6"/>
      <c r="P1112" s="6"/>
      <c r="Q1112" s="6"/>
      <c r="T1112" s="5"/>
    </row>
    <row r="1113" spans="8:25" x14ac:dyDescent="0.25">
      <c r="H1113" s="6"/>
      <c r="I1113" s="6"/>
      <c r="J1113" s="6"/>
      <c r="K1113" s="6"/>
      <c r="P1113" s="6"/>
      <c r="Q1113" s="6"/>
      <c r="T1113" s="5"/>
    </row>
    <row r="1114" spans="8:25" x14ac:dyDescent="0.25">
      <c r="H1114" s="6"/>
      <c r="I1114" s="6"/>
      <c r="J1114" s="6"/>
      <c r="K1114" s="6"/>
      <c r="P1114" s="6"/>
      <c r="Q1114" s="6"/>
      <c r="T1114" s="5"/>
    </row>
    <row r="1115" spans="8:25" x14ac:dyDescent="0.25">
      <c r="H1115" s="6"/>
      <c r="I1115" s="6"/>
      <c r="J1115" s="6"/>
      <c r="K1115" s="6"/>
      <c r="P1115" s="6"/>
      <c r="Q1115" s="6"/>
      <c r="T1115" s="5"/>
    </row>
    <row r="1116" spans="8:25" x14ac:dyDescent="0.25">
      <c r="H1116" s="6"/>
      <c r="I1116" s="6"/>
      <c r="J1116" s="6"/>
      <c r="K1116" s="6"/>
      <c r="P1116" s="6"/>
      <c r="Q1116" s="6"/>
      <c r="T1116" s="5"/>
    </row>
    <row r="1117" spans="8:25" x14ac:dyDescent="0.25">
      <c r="H1117" s="6"/>
      <c r="I1117" s="6"/>
      <c r="J1117" s="6"/>
      <c r="K1117" s="6"/>
      <c r="P1117" s="6"/>
      <c r="Q1117" s="6"/>
      <c r="T1117" s="5"/>
    </row>
    <row r="1118" spans="8:25" x14ac:dyDescent="0.25">
      <c r="H1118" s="6"/>
      <c r="I1118" s="6"/>
      <c r="J1118" s="6"/>
      <c r="K1118" s="6"/>
      <c r="P1118" s="6"/>
      <c r="Q1118" s="6"/>
      <c r="T1118" s="5"/>
    </row>
    <row r="1119" spans="8:25" x14ac:dyDescent="0.25">
      <c r="H1119" s="6"/>
      <c r="I1119" s="6"/>
      <c r="J1119" s="6"/>
      <c r="K1119" s="6"/>
      <c r="P1119" s="6"/>
      <c r="Q1119" s="6"/>
      <c r="T1119" s="5"/>
    </row>
    <row r="1120" spans="8:25" x14ac:dyDescent="0.25">
      <c r="H1120" s="6"/>
      <c r="I1120" s="6"/>
      <c r="J1120" s="6"/>
      <c r="K1120" s="6"/>
      <c r="P1120" s="6"/>
      <c r="Q1120" s="6"/>
      <c r="T1120" s="5"/>
    </row>
    <row r="1121" spans="8:20" x14ac:dyDescent="0.25">
      <c r="H1121" s="6"/>
      <c r="I1121" s="6"/>
      <c r="J1121" s="6"/>
      <c r="K1121" s="6"/>
      <c r="P1121" s="6"/>
      <c r="Q1121" s="6"/>
      <c r="T1121" s="5"/>
    </row>
    <row r="1122" spans="8:20" x14ac:dyDescent="0.25">
      <c r="H1122" s="6"/>
      <c r="I1122" s="6"/>
      <c r="J1122" s="6"/>
      <c r="K1122" s="6"/>
      <c r="P1122" s="6"/>
      <c r="Q1122" s="6"/>
      <c r="T1122" s="5"/>
    </row>
    <row r="1123" spans="8:20" x14ac:dyDescent="0.25">
      <c r="H1123" s="6"/>
      <c r="I1123" s="6"/>
      <c r="J1123" s="6"/>
      <c r="K1123" s="6"/>
      <c r="P1123" s="6"/>
      <c r="Q1123" s="6"/>
      <c r="T1123" s="5"/>
    </row>
    <row r="1124" spans="8:20" x14ac:dyDescent="0.25">
      <c r="H1124" s="6"/>
      <c r="I1124" s="6"/>
      <c r="J1124" s="6"/>
      <c r="K1124" s="6"/>
      <c r="P1124" s="6"/>
      <c r="Q1124" s="6"/>
      <c r="T1124" s="5"/>
    </row>
    <row r="1125" spans="8:20" x14ac:dyDescent="0.25">
      <c r="H1125" s="6"/>
      <c r="I1125" s="6"/>
      <c r="J1125" s="6"/>
      <c r="K1125" s="6"/>
      <c r="P1125" s="6"/>
      <c r="Q1125" s="6"/>
      <c r="T1125" s="5"/>
    </row>
    <row r="1126" spans="8:20" x14ac:dyDescent="0.25">
      <c r="H1126" s="6"/>
      <c r="I1126" s="6"/>
      <c r="J1126" s="6"/>
      <c r="K1126" s="6"/>
      <c r="P1126" s="6"/>
      <c r="Q1126" s="6"/>
      <c r="T1126" s="5"/>
    </row>
    <row r="1127" spans="8:20" x14ac:dyDescent="0.25">
      <c r="H1127" s="6"/>
      <c r="I1127" s="6"/>
      <c r="J1127" s="6"/>
      <c r="K1127" s="6"/>
      <c r="P1127" s="6"/>
      <c r="Q1127" s="6"/>
      <c r="T1127" s="5"/>
    </row>
    <row r="1128" spans="8:20" x14ac:dyDescent="0.25">
      <c r="H1128" s="6"/>
      <c r="I1128" s="6"/>
      <c r="J1128" s="6"/>
      <c r="K1128" s="6"/>
      <c r="P1128" s="6"/>
      <c r="Q1128" s="6"/>
      <c r="T1128" s="5"/>
    </row>
    <row r="1129" spans="8:20" x14ac:dyDescent="0.25">
      <c r="H1129" s="6"/>
      <c r="I1129" s="6"/>
      <c r="J1129" s="6"/>
      <c r="K1129" s="6"/>
      <c r="P1129" s="6"/>
      <c r="Q1129" s="6"/>
      <c r="T1129" s="5"/>
    </row>
    <row r="1130" spans="8:20" x14ac:dyDescent="0.25">
      <c r="H1130" s="6"/>
      <c r="I1130" s="6"/>
      <c r="J1130" s="6"/>
      <c r="K1130" s="6"/>
      <c r="P1130" s="6"/>
      <c r="Q1130" s="6"/>
      <c r="T1130" s="5"/>
    </row>
    <row r="1131" spans="8:20" x14ac:dyDescent="0.25">
      <c r="H1131" s="6"/>
      <c r="I1131" s="6"/>
      <c r="J1131" s="6"/>
      <c r="K1131" s="6"/>
      <c r="P1131" s="6"/>
      <c r="Q1131" s="6"/>
      <c r="T1131" s="5"/>
    </row>
    <row r="1132" spans="8:20" x14ac:dyDescent="0.25">
      <c r="H1132" s="6"/>
      <c r="I1132" s="6"/>
      <c r="J1132" s="6"/>
      <c r="K1132" s="6"/>
      <c r="P1132" s="6"/>
      <c r="Q1132" s="6"/>
      <c r="T1132" s="5"/>
    </row>
    <row r="1133" spans="8:20" x14ac:dyDescent="0.25">
      <c r="H1133" s="6"/>
      <c r="I1133" s="6"/>
      <c r="J1133" s="6"/>
      <c r="K1133" s="6"/>
      <c r="P1133" s="6"/>
      <c r="Q1133" s="6"/>
      <c r="T1133" s="5"/>
    </row>
    <row r="1134" spans="8:20" x14ac:dyDescent="0.25">
      <c r="H1134" s="6"/>
      <c r="I1134" s="6"/>
      <c r="J1134" s="6"/>
      <c r="K1134" s="6"/>
      <c r="P1134" s="6"/>
      <c r="Q1134" s="6"/>
      <c r="T1134" s="5"/>
    </row>
    <row r="1135" spans="8:20" x14ac:dyDescent="0.25">
      <c r="H1135" s="6"/>
      <c r="I1135" s="6"/>
      <c r="J1135" s="6"/>
      <c r="K1135" s="6"/>
      <c r="P1135" s="6"/>
      <c r="Q1135" s="6"/>
      <c r="T1135" s="5"/>
    </row>
    <row r="1136" spans="8:20" x14ac:dyDescent="0.25">
      <c r="H1136" s="6"/>
      <c r="I1136" s="6"/>
      <c r="J1136" s="6"/>
      <c r="K1136" s="6"/>
      <c r="P1136" s="6"/>
      <c r="Q1136" s="6"/>
      <c r="T1136" s="5"/>
    </row>
    <row r="1137" spans="8:20" x14ac:dyDescent="0.25">
      <c r="H1137" s="6"/>
      <c r="I1137" s="6"/>
      <c r="J1137" s="6"/>
      <c r="K1137" s="6"/>
      <c r="P1137" s="6"/>
      <c r="Q1137" s="6"/>
      <c r="T1137" s="5"/>
    </row>
    <row r="1138" spans="8:20" x14ac:dyDescent="0.25">
      <c r="H1138" s="6"/>
      <c r="I1138" s="6"/>
      <c r="J1138" s="6"/>
      <c r="K1138" s="6"/>
      <c r="P1138" s="6"/>
      <c r="Q1138" s="6"/>
      <c r="T1138" s="5"/>
    </row>
    <row r="1139" spans="8:20" x14ac:dyDescent="0.25">
      <c r="H1139" s="6"/>
      <c r="I1139" s="6"/>
      <c r="J1139" s="6"/>
      <c r="K1139" s="6"/>
      <c r="P1139" s="6"/>
      <c r="Q1139" s="6"/>
      <c r="T1139" s="5"/>
    </row>
    <row r="1140" spans="8:20" x14ac:dyDescent="0.25">
      <c r="H1140" s="6"/>
      <c r="I1140" s="6"/>
      <c r="J1140" s="6"/>
      <c r="K1140" s="6"/>
      <c r="P1140" s="6"/>
      <c r="Q1140" s="6"/>
      <c r="T1140" s="5"/>
    </row>
    <row r="1141" spans="8:20" x14ac:dyDescent="0.25">
      <c r="H1141" s="6"/>
      <c r="I1141" s="6"/>
      <c r="J1141" s="6"/>
      <c r="K1141" s="6"/>
      <c r="P1141" s="6"/>
      <c r="Q1141" s="6"/>
      <c r="T1141" s="5"/>
    </row>
    <row r="1142" spans="8:20" x14ac:dyDescent="0.25">
      <c r="H1142" s="6"/>
      <c r="I1142" s="6"/>
      <c r="J1142" s="6"/>
      <c r="K1142" s="6"/>
      <c r="P1142" s="6"/>
      <c r="Q1142" s="6"/>
      <c r="T1142" s="5"/>
    </row>
    <row r="1143" spans="8:20" x14ac:dyDescent="0.25">
      <c r="H1143" s="6"/>
      <c r="I1143" s="6"/>
      <c r="J1143" s="6"/>
      <c r="K1143" s="6"/>
      <c r="P1143" s="6"/>
      <c r="Q1143" s="6"/>
      <c r="T1143" s="5"/>
    </row>
    <row r="1144" spans="8:20" x14ac:dyDescent="0.25">
      <c r="H1144" s="6"/>
      <c r="I1144" s="6"/>
      <c r="J1144" s="6"/>
      <c r="K1144" s="6"/>
      <c r="P1144" s="6"/>
      <c r="Q1144" s="6"/>
      <c r="T1144" s="5"/>
    </row>
    <row r="1145" spans="8:20" x14ac:dyDescent="0.25">
      <c r="H1145" s="6"/>
      <c r="I1145" s="6"/>
      <c r="J1145" s="6"/>
      <c r="K1145" s="6"/>
      <c r="P1145" s="6"/>
      <c r="Q1145" s="6"/>
      <c r="T1145" s="5"/>
    </row>
    <row r="1146" spans="8:20" x14ac:dyDescent="0.25">
      <c r="H1146" s="6"/>
      <c r="I1146" s="6"/>
      <c r="J1146" s="6"/>
      <c r="K1146" s="6"/>
      <c r="P1146" s="6"/>
      <c r="Q1146" s="6"/>
      <c r="T1146" s="5"/>
    </row>
    <row r="1147" spans="8:20" x14ac:dyDescent="0.25">
      <c r="H1147" s="6"/>
      <c r="I1147" s="6"/>
      <c r="J1147" s="6"/>
      <c r="K1147" s="6"/>
      <c r="P1147" s="6"/>
      <c r="Q1147" s="6"/>
      <c r="T1147" s="5"/>
    </row>
    <row r="1148" spans="8:20" x14ac:dyDescent="0.25">
      <c r="H1148" s="6"/>
      <c r="I1148" s="6"/>
      <c r="J1148" s="6"/>
      <c r="K1148" s="6"/>
      <c r="P1148" s="6"/>
      <c r="Q1148" s="6"/>
      <c r="T1148" s="5"/>
    </row>
    <row r="1149" spans="8:20" x14ac:dyDescent="0.25">
      <c r="H1149" s="6"/>
      <c r="I1149" s="6"/>
      <c r="J1149" s="6"/>
      <c r="K1149" s="6"/>
      <c r="P1149" s="6"/>
      <c r="Q1149" s="6"/>
      <c r="T1149" s="5"/>
    </row>
    <row r="1150" spans="8:20" x14ac:dyDescent="0.25">
      <c r="H1150" s="6"/>
      <c r="I1150" s="6"/>
      <c r="J1150" s="6"/>
      <c r="K1150" s="6"/>
      <c r="P1150" s="6"/>
      <c r="Q1150" s="6"/>
      <c r="T1150" s="5"/>
    </row>
    <row r="1151" spans="8:20" x14ac:dyDescent="0.25">
      <c r="H1151" s="6"/>
      <c r="I1151" s="6"/>
      <c r="J1151" s="6"/>
      <c r="K1151" s="6"/>
      <c r="P1151" s="6"/>
      <c r="Q1151" s="6"/>
      <c r="T1151" s="5"/>
    </row>
    <row r="1152" spans="8:20" x14ac:dyDescent="0.25">
      <c r="H1152" s="6"/>
      <c r="I1152" s="6"/>
      <c r="J1152" s="6"/>
      <c r="K1152" s="6"/>
      <c r="P1152" s="6"/>
      <c r="Q1152" s="6"/>
      <c r="T1152" s="5"/>
    </row>
    <row r="1153" spans="8:20" x14ac:dyDescent="0.25">
      <c r="H1153" s="6"/>
      <c r="I1153" s="6"/>
      <c r="J1153" s="6"/>
      <c r="K1153" s="6"/>
      <c r="P1153" s="6"/>
      <c r="Q1153" s="6"/>
      <c r="T1153" s="5"/>
    </row>
    <row r="1154" spans="8:20" x14ac:dyDescent="0.25">
      <c r="H1154" s="6"/>
      <c r="I1154" s="6"/>
      <c r="J1154" s="6"/>
      <c r="K1154" s="6"/>
      <c r="P1154" s="6"/>
      <c r="Q1154" s="6"/>
      <c r="T1154" s="5"/>
    </row>
    <row r="1155" spans="8:20" x14ac:dyDescent="0.25">
      <c r="H1155" s="6"/>
      <c r="I1155" s="6"/>
      <c r="J1155" s="6"/>
      <c r="K1155" s="6"/>
      <c r="P1155" s="6"/>
      <c r="Q1155" s="6"/>
      <c r="T1155" s="5"/>
    </row>
    <row r="1156" spans="8:20" x14ac:dyDescent="0.25">
      <c r="H1156" s="6"/>
      <c r="I1156" s="6"/>
      <c r="J1156" s="6"/>
      <c r="K1156" s="6"/>
      <c r="P1156" s="6"/>
      <c r="Q1156" s="6"/>
      <c r="T1156" s="5"/>
    </row>
    <row r="1157" spans="8:20" x14ac:dyDescent="0.25">
      <c r="H1157" s="6"/>
      <c r="I1157" s="6"/>
      <c r="J1157" s="6"/>
      <c r="K1157" s="6"/>
      <c r="P1157" s="6"/>
      <c r="Q1157" s="6"/>
      <c r="T1157" s="5"/>
    </row>
    <row r="1158" spans="8:20" x14ac:dyDescent="0.25">
      <c r="H1158" s="6"/>
      <c r="I1158" s="6"/>
      <c r="J1158" s="6"/>
      <c r="K1158" s="6"/>
      <c r="P1158" s="6"/>
      <c r="Q1158" s="6"/>
      <c r="T1158" s="5"/>
    </row>
    <row r="1159" spans="8:20" x14ac:dyDescent="0.25">
      <c r="H1159" s="6"/>
      <c r="I1159" s="6"/>
      <c r="J1159" s="6"/>
      <c r="K1159" s="6"/>
      <c r="P1159" s="6"/>
      <c r="Q1159" s="6"/>
      <c r="T1159" s="5"/>
    </row>
    <row r="1160" spans="8:20" x14ac:dyDescent="0.25">
      <c r="H1160" s="6"/>
      <c r="I1160" s="6"/>
      <c r="J1160" s="6"/>
      <c r="K1160" s="6"/>
      <c r="P1160" s="6"/>
      <c r="Q1160" s="6"/>
      <c r="T1160" s="5"/>
    </row>
    <row r="1161" spans="8:20" x14ac:dyDescent="0.25">
      <c r="H1161" s="6"/>
      <c r="I1161" s="6"/>
      <c r="J1161" s="6"/>
      <c r="K1161" s="6"/>
      <c r="P1161" s="6"/>
      <c r="Q1161" s="6"/>
      <c r="T1161" s="5"/>
    </row>
    <row r="1162" spans="8:20" x14ac:dyDescent="0.25">
      <c r="H1162" s="6"/>
      <c r="I1162" s="6"/>
      <c r="J1162" s="6"/>
      <c r="K1162" s="6"/>
      <c r="P1162" s="6"/>
      <c r="Q1162" s="6"/>
      <c r="T1162" s="5"/>
    </row>
    <row r="1163" spans="8:20" x14ac:dyDescent="0.25">
      <c r="H1163" s="6"/>
      <c r="I1163" s="6"/>
      <c r="J1163" s="6"/>
      <c r="K1163" s="6"/>
      <c r="P1163" s="6"/>
      <c r="Q1163" s="6"/>
      <c r="T1163" s="5"/>
    </row>
    <row r="1164" spans="8:20" x14ac:dyDescent="0.25">
      <c r="H1164" s="6"/>
      <c r="I1164" s="6"/>
      <c r="J1164" s="6"/>
      <c r="K1164" s="6"/>
      <c r="P1164" s="6"/>
      <c r="Q1164" s="6"/>
      <c r="T1164" s="5"/>
    </row>
    <row r="1165" spans="8:20" x14ac:dyDescent="0.25">
      <c r="H1165" s="6"/>
      <c r="I1165" s="6"/>
      <c r="J1165" s="6"/>
      <c r="K1165" s="6"/>
      <c r="P1165" s="6"/>
      <c r="Q1165" s="6"/>
      <c r="T1165" s="5"/>
    </row>
    <row r="1166" spans="8:20" x14ac:dyDescent="0.25">
      <c r="H1166" s="6"/>
      <c r="I1166" s="6"/>
      <c r="J1166" s="6"/>
      <c r="K1166" s="6"/>
      <c r="P1166" s="6"/>
      <c r="Q1166" s="6"/>
      <c r="T1166" s="5"/>
    </row>
    <row r="1167" spans="8:20" x14ac:dyDescent="0.25">
      <c r="H1167" s="6"/>
      <c r="I1167" s="6"/>
      <c r="J1167" s="6"/>
      <c r="K1167" s="6"/>
      <c r="P1167" s="6"/>
      <c r="Q1167" s="6"/>
      <c r="T1167" s="5"/>
    </row>
    <row r="1168" spans="8:20" x14ac:dyDescent="0.25">
      <c r="H1168" s="6"/>
      <c r="I1168" s="6"/>
      <c r="J1168" s="6"/>
      <c r="K1168" s="6"/>
      <c r="P1168" s="6"/>
      <c r="Q1168" s="6"/>
      <c r="T1168" s="5"/>
    </row>
    <row r="1169" spans="8:20" x14ac:dyDescent="0.25">
      <c r="H1169" s="6"/>
      <c r="I1169" s="6"/>
      <c r="J1169" s="6"/>
      <c r="K1169" s="6"/>
      <c r="P1169" s="6"/>
      <c r="Q1169" s="6"/>
      <c r="T1169" s="5"/>
    </row>
    <row r="1170" spans="8:20" x14ac:dyDescent="0.25">
      <c r="H1170" s="6"/>
      <c r="I1170" s="6"/>
      <c r="J1170" s="6"/>
      <c r="K1170" s="6"/>
      <c r="P1170" s="6"/>
      <c r="Q1170" s="6"/>
      <c r="T1170" s="5"/>
    </row>
    <row r="1171" spans="8:20" x14ac:dyDescent="0.25">
      <c r="H1171" s="6"/>
      <c r="I1171" s="6"/>
      <c r="J1171" s="6"/>
      <c r="K1171" s="6"/>
      <c r="P1171" s="6"/>
      <c r="Q1171" s="6"/>
      <c r="T1171" s="5"/>
    </row>
    <row r="1172" spans="8:20" x14ac:dyDescent="0.25">
      <c r="H1172" s="6"/>
      <c r="I1172" s="6"/>
      <c r="J1172" s="6"/>
      <c r="K1172" s="6"/>
      <c r="P1172" s="6"/>
      <c r="Q1172" s="6"/>
      <c r="T1172" s="5"/>
    </row>
    <row r="1173" spans="8:20" x14ac:dyDescent="0.25">
      <c r="H1173" s="6"/>
      <c r="I1173" s="6"/>
      <c r="J1173" s="6"/>
      <c r="K1173" s="6"/>
      <c r="P1173" s="6"/>
      <c r="Q1173" s="6"/>
      <c r="T1173" s="5"/>
    </row>
    <row r="1174" spans="8:20" x14ac:dyDescent="0.25">
      <c r="H1174" s="6"/>
      <c r="I1174" s="6"/>
      <c r="J1174" s="6"/>
      <c r="K1174" s="6"/>
      <c r="P1174" s="6"/>
      <c r="Q1174" s="6"/>
      <c r="T1174" s="5"/>
    </row>
    <row r="1175" spans="8:20" x14ac:dyDescent="0.25">
      <c r="H1175" s="6"/>
      <c r="I1175" s="6"/>
      <c r="J1175" s="6"/>
      <c r="K1175" s="6"/>
      <c r="P1175" s="6"/>
      <c r="Q1175" s="6"/>
      <c r="T1175" s="5"/>
    </row>
    <row r="1176" spans="8:20" x14ac:dyDescent="0.25">
      <c r="H1176" s="6"/>
      <c r="I1176" s="6"/>
      <c r="J1176" s="6"/>
      <c r="K1176" s="6"/>
      <c r="P1176" s="6"/>
      <c r="Q1176" s="6"/>
      <c r="T1176" s="5"/>
    </row>
    <row r="1177" spans="8:20" x14ac:dyDescent="0.25">
      <c r="H1177" s="6"/>
      <c r="I1177" s="6"/>
      <c r="J1177" s="6"/>
      <c r="K1177" s="6"/>
      <c r="P1177" s="6"/>
      <c r="Q1177" s="6"/>
      <c r="T1177" s="5"/>
    </row>
    <row r="1178" spans="8:20" x14ac:dyDescent="0.25">
      <c r="H1178" s="6"/>
      <c r="I1178" s="6"/>
      <c r="J1178" s="6"/>
      <c r="K1178" s="6"/>
      <c r="P1178" s="6"/>
      <c r="Q1178" s="6"/>
      <c r="T1178" s="5"/>
    </row>
    <row r="1179" spans="8:20" x14ac:dyDescent="0.25">
      <c r="H1179" s="6"/>
      <c r="I1179" s="6"/>
      <c r="J1179" s="6"/>
      <c r="K1179" s="6"/>
      <c r="P1179" s="6"/>
      <c r="Q1179" s="6"/>
      <c r="T1179" s="5"/>
    </row>
    <row r="1180" spans="8:20" x14ac:dyDescent="0.25">
      <c r="H1180" s="6"/>
      <c r="I1180" s="6"/>
      <c r="J1180" s="6"/>
      <c r="K1180" s="6"/>
      <c r="P1180" s="6"/>
      <c r="Q1180" s="6"/>
      <c r="T1180" s="5"/>
    </row>
    <row r="1181" spans="8:20" x14ac:dyDescent="0.25">
      <c r="H1181" s="6"/>
      <c r="I1181" s="6"/>
      <c r="J1181" s="6"/>
      <c r="K1181" s="6"/>
      <c r="P1181" s="6"/>
      <c r="Q1181" s="6"/>
      <c r="T1181" s="5"/>
    </row>
    <row r="1182" spans="8:20" x14ac:dyDescent="0.25">
      <c r="H1182" s="6"/>
      <c r="I1182" s="6"/>
      <c r="J1182" s="6"/>
      <c r="K1182" s="6"/>
      <c r="P1182" s="6"/>
      <c r="Q1182" s="6"/>
      <c r="T1182" s="5"/>
    </row>
    <row r="1183" spans="8:20" x14ac:dyDescent="0.25">
      <c r="H1183" s="6"/>
      <c r="I1183" s="6"/>
      <c r="J1183" s="6"/>
      <c r="K1183" s="6"/>
      <c r="P1183" s="6"/>
      <c r="Q1183" s="6"/>
      <c r="T1183" s="5"/>
    </row>
    <row r="1184" spans="8:20" x14ac:dyDescent="0.25">
      <c r="H1184" s="6"/>
      <c r="I1184" s="6"/>
      <c r="J1184" s="6"/>
      <c r="K1184" s="6"/>
      <c r="P1184" s="6"/>
      <c r="Q1184" s="6"/>
      <c r="T1184" s="5"/>
    </row>
    <row r="1185" spans="8:20" x14ac:dyDescent="0.25">
      <c r="H1185" s="6"/>
      <c r="I1185" s="6"/>
      <c r="J1185" s="6"/>
      <c r="K1185" s="6"/>
      <c r="P1185" s="6"/>
      <c r="Q1185" s="6"/>
      <c r="T1185" s="5"/>
    </row>
    <row r="1186" spans="8:20" x14ac:dyDescent="0.25">
      <c r="H1186" s="6"/>
      <c r="I1186" s="6"/>
      <c r="J1186" s="6"/>
      <c r="K1186" s="6"/>
      <c r="P1186" s="6"/>
      <c r="Q1186" s="6"/>
      <c r="T1186" s="5"/>
    </row>
    <row r="1187" spans="8:20" x14ac:dyDescent="0.25">
      <c r="H1187" s="6"/>
      <c r="I1187" s="6"/>
      <c r="J1187" s="6"/>
      <c r="K1187" s="6"/>
      <c r="P1187" s="6"/>
      <c r="Q1187" s="6"/>
      <c r="T1187" s="5"/>
    </row>
    <row r="1188" spans="8:20" x14ac:dyDescent="0.25">
      <c r="H1188" s="6"/>
      <c r="I1188" s="6"/>
      <c r="J1188" s="6"/>
      <c r="K1188" s="6"/>
      <c r="P1188" s="6"/>
      <c r="Q1188" s="6"/>
      <c r="T1188" s="5"/>
    </row>
    <row r="1189" spans="8:20" x14ac:dyDescent="0.25">
      <c r="H1189" s="6"/>
      <c r="I1189" s="6"/>
      <c r="J1189" s="6"/>
      <c r="K1189" s="6"/>
      <c r="P1189" s="6"/>
      <c r="Q1189" s="6"/>
      <c r="T1189" s="5"/>
    </row>
    <row r="1190" spans="8:20" x14ac:dyDescent="0.25">
      <c r="H1190" s="6"/>
      <c r="I1190" s="6"/>
      <c r="J1190" s="6"/>
      <c r="K1190" s="6"/>
      <c r="P1190" s="6"/>
      <c r="Q1190" s="6"/>
      <c r="T1190" s="5"/>
    </row>
    <row r="1191" spans="8:20" x14ac:dyDescent="0.25">
      <c r="H1191" s="6"/>
      <c r="I1191" s="6"/>
      <c r="J1191" s="6"/>
      <c r="K1191" s="6"/>
      <c r="P1191" s="6"/>
      <c r="Q1191" s="6"/>
      <c r="T1191" s="5"/>
    </row>
    <row r="1192" spans="8:20" x14ac:dyDescent="0.25">
      <c r="H1192" s="6"/>
      <c r="I1192" s="6"/>
      <c r="J1192" s="6"/>
      <c r="K1192" s="6"/>
      <c r="P1192" s="6"/>
      <c r="Q1192" s="6"/>
      <c r="T1192" s="5"/>
    </row>
    <row r="1193" spans="8:20" x14ac:dyDescent="0.25">
      <c r="H1193" s="6"/>
      <c r="I1193" s="6"/>
      <c r="J1193" s="6"/>
      <c r="K1193" s="6"/>
      <c r="P1193" s="6"/>
      <c r="Q1193" s="6"/>
      <c r="T1193" s="5"/>
    </row>
    <row r="1194" spans="8:20" x14ac:dyDescent="0.25">
      <c r="H1194" s="6"/>
      <c r="I1194" s="6"/>
      <c r="J1194" s="6"/>
      <c r="K1194" s="6"/>
      <c r="P1194" s="6"/>
      <c r="Q1194" s="6"/>
      <c r="T1194" s="5"/>
    </row>
    <row r="1195" spans="8:20" x14ac:dyDescent="0.25">
      <c r="H1195" s="6"/>
      <c r="I1195" s="6"/>
      <c r="J1195" s="6"/>
      <c r="K1195" s="6"/>
      <c r="P1195" s="6"/>
      <c r="Q1195" s="6"/>
      <c r="T1195" s="5"/>
    </row>
    <row r="1196" spans="8:20" x14ac:dyDescent="0.25">
      <c r="H1196" s="6"/>
      <c r="I1196" s="6"/>
      <c r="J1196" s="6"/>
      <c r="K1196" s="6"/>
      <c r="P1196" s="6"/>
      <c r="Q1196" s="6"/>
      <c r="T1196" s="5"/>
    </row>
    <row r="1197" spans="8:20" x14ac:dyDescent="0.25">
      <c r="H1197" s="6"/>
      <c r="I1197" s="6"/>
      <c r="J1197" s="6"/>
      <c r="K1197" s="6"/>
      <c r="P1197" s="6"/>
      <c r="Q1197" s="6"/>
      <c r="T1197" s="5"/>
    </row>
    <row r="1198" spans="8:20" x14ac:dyDescent="0.25">
      <c r="H1198" s="6"/>
      <c r="I1198" s="6"/>
      <c r="J1198" s="6"/>
      <c r="K1198" s="6"/>
      <c r="P1198" s="6"/>
      <c r="Q1198" s="6"/>
      <c r="T1198" s="5"/>
    </row>
    <row r="1199" spans="8:20" x14ac:dyDescent="0.25">
      <c r="H1199" s="6"/>
      <c r="I1199" s="6"/>
      <c r="J1199" s="6"/>
      <c r="K1199" s="6"/>
      <c r="P1199" s="6"/>
      <c r="Q1199" s="6"/>
      <c r="T1199" s="5"/>
    </row>
    <row r="1200" spans="8:20" x14ac:dyDescent="0.25">
      <c r="H1200" s="6"/>
      <c r="I1200" s="6"/>
      <c r="J1200" s="6"/>
      <c r="K1200" s="6"/>
      <c r="P1200" s="6"/>
      <c r="Q1200" s="6"/>
      <c r="T1200" s="5"/>
    </row>
    <row r="1201" spans="8:20" x14ac:dyDescent="0.25">
      <c r="H1201" s="6"/>
      <c r="I1201" s="6"/>
      <c r="J1201" s="6"/>
      <c r="K1201" s="6"/>
      <c r="P1201" s="6"/>
      <c r="Q1201" s="6"/>
      <c r="T1201" s="5"/>
    </row>
    <row r="1202" spans="8:20" x14ac:dyDescent="0.25">
      <c r="H1202" s="6"/>
      <c r="I1202" s="6"/>
      <c r="J1202" s="6"/>
      <c r="K1202" s="6"/>
      <c r="P1202" s="6"/>
      <c r="Q1202" s="6"/>
      <c r="T1202" s="5"/>
    </row>
    <row r="1203" spans="8:20" x14ac:dyDescent="0.25">
      <c r="H1203" s="6"/>
      <c r="I1203" s="6"/>
      <c r="J1203" s="6"/>
      <c r="K1203" s="6"/>
      <c r="P1203" s="6"/>
      <c r="Q1203" s="6"/>
      <c r="T1203" s="5"/>
    </row>
    <row r="1204" spans="8:20" x14ac:dyDescent="0.25">
      <c r="H1204" s="6"/>
      <c r="I1204" s="6"/>
      <c r="J1204" s="6"/>
      <c r="K1204" s="6"/>
      <c r="P1204" s="6"/>
      <c r="Q1204" s="6"/>
      <c r="T1204" s="5"/>
    </row>
    <row r="1205" spans="8:20" x14ac:dyDescent="0.25">
      <c r="H1205" s="6"/>
      <c r="I1205" s="6"/>
      <c r="J1205" s="6"/>
      <c r="K1205" s="6"/>
      <c r="P1205" s="6"/>
      <c r="Q1205" s="6"/>
      <c r="T1205" s="5"/>
    </row>
    <row r="1206" spans="8:20" x14ac:dyDescent="0.25">
      <c r="H1206" s="6"/>
      <c r="I1206" s="6"/>
      <c r="J1206" s="6"/>
      <c r="K1206" s="6"/>
      <c r="P1206" s="6"/>
      <c r="Q1206" s="6"/>
      <c r="T1206" s="5"/>
    </row>
    <row r="1207" spans="8:20" x14ac:dyDescent="0.25">
      <c r="T1207" s="5"/>
    </row>
    <row r="1208" spans="8:20" x14ac:dyDescent="0.25">
      <c r="T1208" s="5"/>
    </row>
    <row r="1209" spans="8:20" x14ac:dyDescent="0.25">
      <c r="T1209" s="5"/>
    </row>
    <row r="1210" spans="8:20" x14ac:dyDescent="0.25">
      <c r="T1210" s="5"/>
    </row>
    <row r="1211" spans="8:20" x14ac:dyDescent="0.25">
      <c r="T1211" s="5"/>
    </row>
    <row r="1212" spans="8:20" x14ac:dyDescent="0.25">
      <c r="T1212" s="5"/>
    </row>
    <row r="1213" spans="8:20" x14ac:dyDescent="0.25">
      <c r="T1213" s="5"/>
    </row>
    <row r="1214" spans="8:20" x14ac:dyDescent="0.25">
      <c r="T1214" s="5"/>
    </row>
    <row r="1215" spans="8:20" x14ac:dyDescent="0.25">
      <c r="T1215" s="5"/>
    </row>
    <row r="1216" spans="8:20" x14ac:dyDescent="0.25">
      <c r="T1216" s="5"/>
    </row>
    <row r="1217" spans="20:20" x14ac:dyDescent="0.25">
      <c r="T1217" s="5"/>
    </row>
    <row r="1218" spans="20:20" x14ac:dyDescent="0.25">
      <c r="T1218" s="5"/>
    </row>
    <row r="1219" spans="20:20" x14ac:dyDescent="0.25">
      <c r="T1219" s="5"/>
    </row>
    <row r="1220" spans="20:20" x14ac:dyDescent="0.25">
      <c r="T1220" s="5"/>
    </row>
    <row r="1221" spans="20:20" x14ac:dyDescent="0.25">
      <c r="T1221" s="5"/>
    </row>
    <row r="1222" spans="20:20" x14ac:dyDescent="0.25">
      <c r="T1222" s="5"/>
    </row>
    <row r="1223" spans="20:20" x14ac:dyDescent="0.25">
      <c r="T1223" s="5"/>
    </row>
    <row r="1224" spans="20:20" x14ac:dyDescent="0.25">
      <c r="T1224" s="5"/>
    </row>
    <row r="1225" spans="20:20" x14ac:dyDescent="0.25">
      <c r="T1225" s="5"/>
    </row>
    <row r="1226" spans="20:20" x14ac:dyDescent="0.25">
      <c r="T1226" s="5"/>
    </row>
    <row r="1227" spans="20:20" x14ac:dyDescent="0.25">
      <c r="T1227" s="5"/>
    </row>
    <row r="1228" spans="20:20" x14ac:dyDescent="0.25">
      <c r="T1228" s="5"/>
    </row>
    <row r="1229" spans="20:20" x14ac:dyDescent="0.25">
      <c r="T1229" s="5"/>
    </row>
    <row r="1230" spans="20:20" x14ac:dyDescent="0.25">
      <c r="T1230" s="5"/>
    </row>
    <row r="1231" spans="20:20" x14ac:dyDescent="0.25">
      <c r="T1231" s="5"/>
    </row>
    <row r="1232" spans="20:20" x14ac:dyDescent="0.25">
      <c r="T1232" s="5"/>
    </row>
    <row r="1233" spans="20:20" x14ac:dyDescent="0.25">
      <c r="T1233" s="5"/>
    </row>
    <row r="1234" spans="20:20" x14ac:dyDescent="0.25">
      <c r="T1234" s="5"/>
    </row>
    <row r="1235" spans="20:20" x14ac:dyDescent="0.25">
      <c r="T1235" s="5"/>
    </row>
    <row r="1236" spans="20:20" x14ac:dyDescent="0.25">
      <c r="T1236" s="5"/>
    </row>
    <row r="1237" spans="20:20" x14ac:dyDescent="0.25">
      <c r="T1237" s="5"/>
    </row>
    <row r="1238" spans="20:20" x14ac:dyDescent="0.25">
      <c r="T1238" s="5"/>
    </row>
    <row r="1239" spans="20:20" x14ac:dyDescent="0.25">
      <c r="T1239" s="5"/>
    </row>
    <row r="1240" spans="20:20" x14ac:dyDescent="0.25">
      <c r="T1240" s="5"/>
    </row>
    <row r="1241" spans="20:20" x14ac:dyDescent="0.25">
      <c r="T1241" s="5"/>
    </row>
    <row r="1242" spans="20:20" x14ac:dyDescent="0.25">
      <c r="T1242" s="5"/>
    </row>
    <row r="1243" spans="20:20" x14ac:dyDescent="0.25">
      <c r="T1243" s="5"/>
    </row>
    <row r="1244" spans="20:20" x14ac:dyDescent="0.25">
      <c r="T1244" s="5"/>
    </row>
    <row r="1245" spans="20:20" x14ac:dyDescent="0.25">
      <c r="T1245" s="5"/>
    </row>
    <row r="1246" spans="20:20" x14ac:dyDescent="0.25">
      <c r="T1246" s="5"/>
    </row>
    <row r="1247" spans="20:20" x14ac:dyDescent="0.25">
      <c r="T1247" s="5"/>
    </row>
    <row r="1248" spans="20:20" x14ac:dyDescent="0.25">
      <c r="T1248" s="5"/>
    </row>
    <row r="1249" spans="20:20" x14ac:dyDescent="0.25">
      <c r="T1249" s="5"/>
    </row>
    <row r="1250" spans="20:20" x14ac:dyDescent="0.25">
      <c r="T1250" s="5"/>
    </row>
    <row r="1251" spans="20:20" x14ac:dyDescent="0.25">
      <c r="T1251" s="5"/>
    </row>
    <row r="1252" spans="20:20" x14ac:dyDescent="0.25">
      <c r="T1252" s="5"/>
    </row>
    <row r="1253" spans="20:20" x14ac:dyDescent="0.25">
      <c r="T1253" s="5"/>
    </row>
    <row r="1254" spans="20:20" x14ac:dyDescent="0.25">
      <c r="T1254" s="5"/>
    </row>
    <row r="1255" spans="20:20" x14ac:dyDescent="0.25">
      <c r="T1255" s="5"/>
    </row>
    <row r="1256" spans="20:20" x14ac:dyDescent="0.25">
      <c r="T1256" s="5"/>
    </row>
    <row r="1257" spans="20:20" x14ac:dyDescent="0.25">
      <c r="T1257" s="5"/>
    </row>
    <row r="1258" spans="20:20" x14ac:dyDescent="0.25">
      <c r="T1258" s="5"/>
    </row>
    <row r="1259" spans="20:20" x14ac:dyDescent="0.25">
      <c r="T1259" s="5"/>
    </row>
    <row r="1260" spans="20:20" x14ac:dyDescent="0.25">
      <c r="T1260" s="5"/>
    </row>
    <row r="1261" spans="20:20" x14ac:dyDescent="0.25">
      <c r="T1261" s="5"/>
    </row>
    <row r="1262" spans="20:20" x14ac:dyDescent="0.25">
      <c r="T1262" s="5"/>
    </row>
    <row r="1263" spans="20:20" x14ac:dyDescent="0.25">
      <c r="T1263" s="5"/>
    </row>
    <row r="1264" spans="20:20" x14ac:dyDescent="0.25">
      <c r="T1264" s="5"/>
    </row>
    <row r="1265" spans="20:20" x14ac:dyDescent="0.25">
      <c r="T1265" s="5"/>
    </row>
    <row r="1266" spans="20:20" x14ac:dyDescent="0.25">
      <c r="T1266" s="5"/>
    </row>
    <row r="1267" spans="20:20" x14ac:dyDescent="0.25">
      <c r="T1267" s="5"/>
    </row>
    <row r="1268" spans="20:20" x14ac:dyDescent="0.25">
      <c r="T1268" s="5"/>
    </row>
    <row r="1269" spans="20:20" x14ac:dyDescent="0.25">
      <c r="T1269" s="5"/>
    </row>
    <row r="1270" spans="20:20" x14ac:dyDescent="0.25">
      <c r="T1270" s="5"/>
    </row>
    <row r="1271" spans="20:20" x14ac:dyDescent="0.25">
      <c r="T1271" s="5"/>
    </row>
    <row r="1272" spans="20:20" x14ac:dyDescent="0.25">
      <c r="T1272" s="5"/>
    </row>
    <row r="1273" spans="20:20" x14ac:dyDescent="0.25">
      <c r="T1273" s="5"/>
    </row>
    <row r="1274" spans="20:20" x14ac:dyDescent="0.25">
      <c r="T1274" s="5"/>
    </row>
    <row r="1275" spans="20:20" x14ac:dyDescent="0.25">
      <c r="T1275" s="5"/>
    </row>
    <row r="1276" spans="20:20" x14ac:dyDescent="0.25">
      <c r="T1276" s="5"/>
    </row>
    <row r="1277" spans="20:20" x14ac:dyDescent="0.25">
      <c r="T1277" s="5"/>
    </row>
    <row r="1278" spans="20:20" x14ac:dyDescent="0.25">
      <c r="T1278" s="5"/>
    </row>
    <row r="1279" spans="20:20" x14ac:dyDescent="0.25">
      <c r="T1279" s="5"/>
    </row>
    <row r="1280" spans="20:20" x14ac:dyDescent="0.25">
      <c r="T1280" s="5"/>
    </row>
    <row r="1281" spans="20:20" x14ac:dyDescent="0.25">
      <c r="T1281" s="5"/>
    </row>
    <row r="1282" spans="20:20" x14ac:dyDescent="0.25">
      <c r="T1282" s="5"/>
    </row>
    <row r="1283" spans="20:20" x14ac:dyDescent="0.25">
      <c r="T1283" s="5"/>
    </row>
    <row r="1284" spans="20:20" x14ac:dyDescent="0.25">
      <c r="T1284" s="5"/>
    </row>
    <row r="1285" spans="20:20" x14ac:dyDescent="0.25">
      <c r="T1285" s="5"/>
    </row>
    <row r="1286" spans="20:20" x14ac:dyDescent="0.25">
      <c r="T1286" s="5"/>
    </row>
    <row r="1287" spans="20:20" x14ac:dyDescent="0.25">
      <c r="T1287" s="5"/>
    </row>
    <row r="1288" spans="20:20" x14ac:dyDescent="0.25">
      <c r="T1288" s="5"/>
    </row>
    <row r="1289" spans="20:20" x14ac:dyDescent="0.25">
      <c r="T1289" s="5"/>
    </row>
    <row r="1290" spans="20:20" x14ac:dyDescent="0.25">
      <c r="T1290" s="5"/>
    </row>
    <row r="1291" spans="20:20" x14ac:dyDescent="0.25">
      <c r="T1291" s="5"/>
    </row>
    <row r="1292" spans="20:20" x14ac:dyDescent="0.25">
      <c r="T1292" s="5"/>
    </row>
    <row r="1293" spans="20:20" x14ac:dyDescent="0.25">
      <c r="T1293" s="5"/>
    </row>
    <row r="1294" spans="20:20" x14ac:dyDescent="0.25">
      <c r="T1294" s="5"/>
    </row>
    <row r="1295" spans="20:20" x14ac:dyDescent="0.25">
      <c r="T1295" s="5"/>
    </row>
    <row r="1296" spans="20:20" x14ac:dyDescent="0.25">
      <c r="T1296" s="5"/>
    </row>
    <row r="1297" spans="20:20" x14ac:dyDescent="0.25">
      <c r="T1297" s="5"/>
    </row>
    <row r="1298" spans="20:20" x14ac:dyDescent="0.25">
      <c r="T1298" s="5"/>
    </row>
    <row r="1299" spans="20:20" x14ac:dyDescent="0.25">
      <c r="T1299" s="5"/>
    </row>
    <row r="1300" spans="20:20" x14ac:dyDescent="0.25">
      <c r="T1300" s="5"/>
    </row>
    <row r="1301" spans="20:20" x14ac:dyDescent="0.25">
      <c r="T1301" s="5"/>
    </row>
    <row r="1302" spans="20:20" x14ac:dyDescent="0.25">
      <c r="T1302" s="5"/>
    </row>
    <row r="1303" spans="20:20" x14ac:dyDescent="0.25">
      <c r="T1303" s="5"/>
    </row>
    <row r="1304" spans="20:20" x14ac:dyDescent="0.25">
      <c r="T1304" s="5"/>
    </row>
    <row r="1305" spans="20:20" x14ac:dyDescent="0.25">
      <c r="T1305" s="5"/>
    </row>
    <row r="1306" spans="20:20" x14ac:dyDescent="0.25">
      <c r="T1306" s="5"/>
    </row>
    <row r="1307" spans="20:20" x14ac:dyDescent="0.25">
      <c r="T1307" s="5"/>
    </row>
    <row r="1308" spans="20:20" x14ac:dyDescent="0.25">
      <c r="T1308" s="5"/>
    </row>
    <row r="1309" spans="20:20" x14ac:dyDescent="0.25">
      <c r="T1309" s="5"/>
    </row>
    <row r="1310" spans="20:20" x14ac:dyDescent="0.25">
      <c r="T1310" s="5"/>
    </row>
    <row r="1311" spans="20:20" x14ac:dyDescent="0.25">
      <c r="T1311" s="5"/>
    </row>
    <row r="1312" spans="20:20" x14ac:dyDescent="0.25">
      <c r="T1312" s="5"/>
    </row>
    <row r="1313" spans="20:20" x14ac:dyDescent="0.25">
      <c r="T1313" s="5"/>
    </row>
    <row r="1314" spans="20:20" x14ac:dyDescent="0.25">
      <c r="T1314" s="5"/>
    </row>
    <row r="1315" spans="20:20" x14ac:dyDescent="0.25">
      <c r="T1315" s="5"/>
    </row>
    <row r="1316" spans="20:20" x14ac:dyDescent="0.25">
      <c r="T1316" s="5"/>
    </row>
    <row r="1317" spans="20:20" x14ac:dyDescent="0.25">
      <c r="T1317" s="5"/>
    </row>
    <row r="1318" spans="20:20" x14ac:dyDescent="0.25">
      <c r="T1318" s="5"/>
    </row>
    <row r="1319" spans="20:20" x14ac:dyDescent="0.25">
      <c r="T1319" s="5"/>
    </row>
    <row r="1320" spans="20:20" x14ac:dyDescent="0.25">
      <c r="T1320" s="5"/>
    </row>
    <row r="1321" spans="20:20" x14ac:dyDescent="0.25">
      <c r="T1321" s="5"/>
    </row>
    <row r="1322" spans="20:20" x14ac:dyDescent="0.25">
      <c r="T1322" s="5"/>
    </row>
    <row r="1323" spans="20:20" x14ac:dyDescent="0.25">
      <c r="T1323" s="5"/>
    </row>
    <row r="1324" spans="20:20" x14ac:dyDescent="0.25">
      <c r="T1324" s="5"/>
    </row>
    <row r="1325" spans="20:20" x14ac:dyDescent="0.25">
      <c r="T1325" s="5"/>
    </row>
    <row r="1326" spans="20:20" x14ac:dyDescent="0.25">
      <c r="T1326" s="5"/>
    </row>
    <row r="1327" spans="20:20" x14ac:dyDescent="0.25">
      <c r="T1327" s="5"/>
    </row>
    <row r="1328" spans="20:20" x14ac:dyDescent="0.25">
      <c r="T1328" s="5"/>
    </row>
    <row r="1329" spans="20:20" x14ac:dyDescent="0.25">
      <c r="T1329" s="5"/>
    </row>
    <row r="1330" spans="20:20" x14ac:dyDescent="0.25">
      <c r="T1330" s="5"/>
    </row>
    <row r="1331" spans="20:20" x14ac:dyDescent="0.25">
      <c r="T1331" s="5"/>
    </row>
    <row r="1332" spans="20:20" x14ac:dyDescent="0.25">
      <c r="T1332" s="5"/>
    </row>
    <row r="1333" spans="20:20" x14ac:dyDescent="0.25">
      <c r="T1333" s="5"/>
    </row>
    <row r="1334" spans="20:20" x14ac:dyDescent="0.25">
      <c r="T1334" s="5"/>
    </row>
    <row r="1335" spans="20:20" x14ac:dyDescent="0.25">
      <c r="T1335" s="5"/>
    </row>
    <row r="1336" spans="20:20" x14ac:dyDescent="0.25">
      <c r="T1336" s="5"/>
    </row>
    <row r="1337" spans="20:20" x14ac:dyDescent="0.25">
      <c r="T1337" s="5"/>
    </row>
    <row r="1338" spans="20:20" x14ac:dyDescent="0.25">
      <c r="T1338" s="5"/>
    </row>
    <row r="1339" spans="20:20" x14ac:dyDescent="0.25">
      <c r="T1339" s="5"/>
    </row>
    <row r="1340" spans="20:20" x14ac:dyDescent="0.25">
      <c r="T1340" s="5"/>
    </row>
    <row r="1341" spans="20:20" x14ac:dyDescent="0.25">
      <c r="T1341" s="5"/>
    </row>
    <row r="1342" spans="20:20" x14ac:dyDescent="0.25">
      <c r="T1342" s="5"/>
    </row>
    <row r="1343" spans="20:20" x14ac:dyDescent="0.25">
      <c r="T1343" s="5"/>
    </row>
    <row r="1344" spans="20:20" x14ac:dyDescent="0.25">
      <c r="T1344" s="5"/>
    </row>
    <row r="1345" spans="20:20" x14ac:dyDescent="0.25">
      <c r="T1345" s="5"/>
    </row>
    <row r="1346" spans="20:20" x14ac:dyDescent="0.25">
      <c r="T1346" s="5"/>
    </row>
    <row r="1347" spans="20:20" x14ac:dyDescent="0.25">
      <c r="T1347" s="5"/>
    </row>
    <row r="1348" spans="20:20" x14ac:dyDescent="0.25">
      <c r="T1348" s="5"/>
    </row>
    <row r="1349" spans="20:20" x14ac:dyDescent="0.25">
      <c r="T1349" s="5"/>
    </row>
    <row r="1350" spans="20:20" x14ac:dyDescent="0.25">
      <c r="T1350" s="5"/>
    </row>
    <row r="1351" spans="20:20" x14ac:dyDescent="0.25">
      <c r="T1351" s="5"/>
    </row>
    <row r="1352" spans="20:20" x14ac:dyDescent="0.25">
      <c r="T1352" s="5"/>
    </row>
    <row r="1353" spans="20:20" x14ac:dyDescent="0.25">
      <c r="T1353" s="5"/>
    </row>
    <row r="1354" spans="20:20" x14ac:dyDescent="0.25">
      <c r="T1354" s="5"/>
    </row>
    <row r="1355" spans="20:20" x14ac:dyDescent="0.25">
      <c r="T1355" s="5"/>
    </row>
    <row r="1356" spans="20:20" x14ac:dyDescent="0.25">
      <c r="T1356" s="5"/>
    </row>
    <row r="1357" spans="20:20" x14ac:dyDescent="0.25">
      <c r="T1357" s="5"/>
    </row>
    <row r="1358" spans="20:20" x14ac:dyDescent="0.25">
      <c r="T1358" s="5"/>
    </row>
    <row r="1359" spans="20:20" x14ac:dyDescent="0.25">
      <c r="T1359" s="5"/>
    </row>
    <row r="1360" spans="20:20" x14ac:dyDescent="0.25">
      <c r="T1360" s="5"/>
    </row>
    <row r="1361" spans="20:20" x14ac:dyDescent="0.25">
      <c r="T1361" s="5"/>
    </row>
    <row r="1362" spans="20:20" x14ac:dyDescent="0.25">
      <c r="T1362" s="5"/>
    </row>
    <row r="1363" spans="20:20" x14ac:dyDescent="0.25">
      <c r="T1363" s="5"/>
    </row>
    <row r="1364" spans="20:20" x14ac:dyDescent="0.25">
      <c r="T1364" s="5"/>
    </row>
    <row r="1365" spans="20:20" x14ac:dyDescent="0.25">
      <c r="T1365" s="5"/>
    </row>
    <row r="1366" spans="20:20" x14ac:dyDescent="0.25">
      <c r="T1366" s="5"/>
    </row>
    <row r="1367" spans="20:20" x14ac:dyDescent="0.25">
      <c r="T1367" s="5"/>
    </row>
    <row r="1368" spans="20:20" x14ac:dyDescent="0.25">
      <c r="T1368" s="5"/>
    </row>
    <row r="1369" spans="20:20" x14ac:dyDescent="0.25">
      <c r="T1369" s="5"/>
    </row>
    <row r="1370" spans="20:20" x14ac:dyDescent="0.25">
      <c r="T1370" s="5"/>
    </row>
    <row r="1371" spans="20:20" x14ac:dyDescent="0.25">
      <c r="T1371" s="5"/>
    </row>
    <row r="1372" spans="20:20" x14ac:dyDescent="0.25">
      <c r="T1372" s="5"/>
    </row>
    <row r="1373" spans="20:20" x14ac:dyDescent="0.25">
      <c r="T1373" s="5"/>
    </row>
    <row r="1374" spans="20:20" x14ac:dyDescent="0.25">
      <c r="T1374" s="5"/>
    </row>
    <row r="1375" spans="20:20" x14ac:dyDescent="0.25">
      <c r="T1375" s="5"/>
    </row>
    <row r="1376" spans="20:20" x14ac:dyDescent="0.25">
      <c r="T1376" s="5"/>
    </row>
    <row r="1377" spans="20:20" x14ac:dyDescent="0.25">
      <c r="T1377" s="5"/>
    </row>
    <row r="1378" spans="20:20" x14ac:dyDescent="0.25">
      <c r="T1378" s="5"/>
    </row>
    <row r="1379" spans="20:20" x14ac:dyDescent="0.25">
      <c r="T1379" s="5"/>
    </row>
    <row r="1380" spans="20:20" x14ac:dyDescent="0.25">
      <c r="T1380" s="5"/>
    </row>
    <row r="1381" spans="20:20" x14ac:dyDescent="0.25">
      <c r="T1381" s="5"/>
    </row>
    <row r="1382" spans="20:20" x14ac:dyDescent="0.25">
      <c r="T1382" s="5"/>
    </row>
    <row r="1383" spans="20:20" x14ac:dyDescent="0.25">
      <c r="T1383" s="5"/>
    </row>
    <row r="1384" spans="20:20" x14ac:dyDescent="0.25">
      <c r="T1384" s="5"/>
    </row>
    <row r="1385" spans="20:20" x14ac:dyDescent="0.25">
      <c r="T1385" s="5"/>
    </row>
    <row r="1386" spans="20:20" x14ac:dyDescent="0.25">
      <c r="T1386" s="5"/>
    </row>
    <row r="1387" spans="20:20" x14ac:dyDescent="0.25">
      <c r="T1387" s="5"/>
    </row>
    <row r="1388" spans="20:20" x14ac:dyDescent="0.25">
      <c r="T1388" s="5"/>
    </row>
    <row r="1389" spans="20:20" x14ac:dyDescent="0.25">
      <c r="T1389" s="5"/>
    </row>
    <row r="1390" spans="20:20" x14ac:dyDescent="0.25">
      <c r="T1390" s="5"/>
    </row>
    <row r="1391" spans="20:20" x14ac:dyDescent="0.25">
      <c r="T1391" s="5"/>
    </row>
    <row r="1392" spans="20:20" x14ac:dyDescent="0.25">
      <c r="T1392" s="5"/>
    </row>
    <row r="1393" spans="20:20" x14ac:dyDescent="0.25">
      <c r="T1393" s="5"/>
    </row>
    <row r="1394" spans="20:20" x14ac:dyDescent="0.25">
      <c r="T1394" s="5"/>
    </row>
    <row r="1395" spans="20:20" x14ac:dyDescent="0.25">
      <c r="T1395" s="5"/>
    </row>
    <row r="1396" spans="20:20" x14ac:dyDescent="0.25">
      <c r="T1396" s="5"/>
    </row>
    <row r="1397" spans="20:20" x14ac:dyDescent="0.25">
      <c r="T1397" s="5"/>
    </row>
    <row r="1398" spans="20:20" x14ac:dyDescent="0.25">
      <c r="T1398" s="5"/>
    </row>
    <row r="1399" spans="20:20" x14ac:dyDescent="0.25">
      <c r="T1399" s="5"/>
    </row>
    <row r="1400" spans="20:20" x14ac:dyDescent="0.25">
      <c r="T1400" s="5"/>
    </row>
    <row r="1401" spans="20:20" x14ac:dyDescent="0.25">
      <c r="T1401" s="5"/>
    </row>
    <row r="1402" spans="20:20" x14ac:dyDescent="0.25">
      <c r="T1402" s="5"/>
    </row>
    <row r="1403" spans="20:20" x14ac:dyDescent="0.25">
      <c r="T1403" s="5"/>
    </row>
    <row r="1404" spans="20:20" x14ac:dyDescent="0.25">
      <c r="T1404" s="5"/>
    </row>
    <row r="1405" spans="20:20" x14ac:dyDescent="0.25">
      <c r="T1405" s="5"/>
    </row>
    <row r="1406" spans="20:20" x14ac:dyDescent="0.25">
      <c r="T1406" s="5"/>
    </row>
    <row r="1407" spans="20:20" x14ac:dyDescent="0.25">
      <c r="T1407" s="5"/>
    </row>
    <row r="1408" spans="20:20" x14ac:dyDescent="0.25">
      <c r="T1408" s="5"/>
    </row>
    <row r="1409" spans="20:20" x14ac:dyDescent="0.25">
      <c r="T1409" s="5"/>
    </row>
    <row r="1410" spans="20:20" x14ac:dyDescent="0.25">
      <c r="T1410" s="5"/>
    </row>
    <row r="1411" spans="20:20" x14ac:dyDescent="0.25">
      <c r="T1411" s="5"/>
    </row>
    <row r="1412" spans="20:20" x14ac:dyDescent="0.25">
      <c r="T1412" s="5"/>
    </row>
    <row r="1413" spans="20:20" x14ac:dyDescent="0.25">
      <c r="T1413" s="5"/>
    </row>
    <row r="1414" spans="20:20" x14ac:dyDescent="0.25">
      <c r="T1414" s="5"/>
    </row>
    <row r="1415" spans="20:20" x14ac:dyDescent="0.25">
      <c r="T1415" s="5"/>
    </row>
    <row r="1416" spans="20:20" x14ac:dyDescent="0.25">
      <c r="T1416" s="5"/>
    </row>
    <row r="1417" spans="20:20" x14ac:dyDescent="0.25">
      <c r="T1417" s="5"/>
    </row>
    <row r="1418" spans="20:20" x14ac:dyDescent="0.25">
      <c r="T1418" s="5"/>
    </row>
    <row r="1419" spans="20:20" x14ac:dyDescent="0.25">
      <c r="T1419" s="5"/>
    </row>
    <row r="1420" spans="20:20" x14ac:dyDescent="0.25">
      <c r="T1420" s="5"/>
    </row>
    <row r="1421" spans="20:20" x14ac:dyDescent="0.25">
      <c r="T1421" s="5"/>
    </row>
    <row r="1422" spans="20:20" x14ac:dyDescent="0.25">
      <c r="T1422" s="5"/>
    </row>
    <row r="1423" spans="20:20" x14ac:dyDescent="0.25">
      <c r="T1423" s="5"/>
    </row>
    <row r="1424" spans="20:20" x14ac:dyDescent="0.25">
      <c r="T1424" s="5"/>
    </row>
    <row r="1425" spans="20:20" x14ac:dyDescent="0.25">
      <c r="T1425" s="5"/>
    </row>
    <row r="1426" spans="20:20" x14ac:dyDescent="0.25">
      <c r="T1426" s="5"/>
    </row>
    <row r="1427" spans="20:20" x14ac:dyDescent="0.25">
      <c r="T1427" s="5"/>
    </row>
    <row r="1428" spans="20:20" x14ac:dyDescent="0.25">
      <c r="T1428" s="5"/>
    </row>
    <row r="1429" spans="20:20" x14ac:dyDescent="0.25">
      <c r="T1429" s="5"/>
    </row>
    <row r="1430" spans="20:20" x14ac:dyDescent="0.25">
      <c r="T1430" s="5"/>
    </row>
    <row r="1431" spans="20:20" x14ac:dyDescent="0.25">
      <c r="T1431" s="5"/>
    </row>
    <row r="1432" spans="20:20" x14ac:dyDescent="0.25">
      <c r="T1432" s="5"/>
    </row>
    <row r="1433" spans="20:20" x14ac:dyDescent="0.25">
      <c r="T1433" s="5"/>
    </row>
    <row r="1434" spans="20:20" x14ac:dyDescent="0.25">
      <c r="T1434" s="5"/>
    </row>
    <row r="1435" spans="20:20" x14ac:dyDescent="0.25">
      <c r="T1435" s="5"/>
    </row>
    <row r="1436" spans="20:20" x14ac:dyDescent="0.25">
      <c r="T1436" s="5"/>
    </row>
    <row r="1437" spans="20:20" x14ac:dyDescent="0.25">
      <c r="T1437" s="5"/>
    </row>
    <row r="1438" spans="20:20" x14ac:dyDescent="0.25">
      <c r="T1438" s="5"/>
    </row>
    <row r="1439" spans="20:20" x14ac:dyDescent="0.25">
      <c r="T1439" s="5"/>
    </row>
    <row r="1440" spans="20:20" x14ac:dyDescent="0.25">
      <c r="T1440" s="5"/>
    </row>
    <row r="1441" spans="20:20" x14ac:dyDescent="0.25">
      <c r="T1441" s="5"/>
    </row>
    <row r="1442" spans="20:20" x14ac:dyDescent="0.25">
      <c r="T1442" s="5"/>
    </row>
    <row r="1443" spans="20:20" x14ac:dyDescent="0.25">
      <c r="T1443" s="5"/>
    </row>
    <row r="1444" spans="20:20" x14ac:dyDescent="0.25">
      <c r="T1444" s="5"/>
    </row>
    <row r="1445" spans="20:20" x14ac:dyDescent="0.25">
      <c r="T1445" s="5"/>
    </row>
    <row r="1446" spans="20:20" x14ac:dyDescent="0.25">
      <c r="T1446" s="5"/>
    </row>
    <row r="1447" spans="20:20" x14ac:dyDescent="0.25">
      <c r="T1447" s="5"/>
    </row>
    <row r="1448" spans="20:20" x14ac:dyDescent="0.25">
      <c r="T1448" s="5"/>
    </row>
    <row r="1449" spans="20:20" x14ac:dyDescent="0.25">
      <c r="T1449" s="5"/>
    </row>
    <row r="1450" spans="20:20" x14ac:dyDescent="0.25">
      <c r="T1450" s="5"/>
    </row>
    <row r="1451" spans="20:20" x14ac:dyDescent="0.25">
      <c r="T1451" s="5"/>
    </row>
    <row r="1452" spans="20:20" x14ac:dyDescent="0.25">
      <c r="T1452" s="5"/>
    </row>
    <row r="1453" spans="20:20" x14ac:dyDescent="0.25">
      <c r="T1453" s="5"/>
    </row>
    <row r="1454" spans="20:20" x14ac:dyDescent="0.25">
      <c r="T1454" s="5"/>
    </row>
    <row r="1455" spans="20:20" x14ac:dyDescent="0.25">
      <c r="T1455" s="5"/>
    </row>
    <row r="1456" spans="20:20" x14ac:dyDescent="0.25">
      <c r="T1456" s="5"/>
    </row>
    <row r="1457" spans="20:20" x14ac:dyDescent="0.25">
      <c r="T1457" s="5"/>
    </row>
    <row r="1458" spans="20:20" x14ac:dyDescent="0.25">
      <c r="T1458" s="5"/>
    </row>
    <row r="1459" spans="20:20" x14ac:dyDescent="0.25">
      <c r="T1459" s="5"/>
    </row>
    <row r="1460" spans="20:20" x14ac:dyDescent="0.25">
      <c r="T1460" s="5"/>
    </row>
    <row r="1461" spans="20:20" x14ac:dyDescent="0.25">
      <c r="T1461" s="5"/>
    </row>
    <row r="1462" spans="20:20" x14ac:dyDescent="0.25">
      <c r="T1462" s="5"/>
    </row>
    <row r="1463" spans="20:20" x14ac:dyDescent="0.25">
      <c r="T1463" s="5"/>
    </row>
    <row r="1464" spans="20:20" x14ac:dyDescent="0.25">
      <c r="T1464" s="5"/>
    </row>
    <row r="1465" spans="20:20" x14ac:dyDescent="0.25">
      <c r="T1465" s="5"/>
    </row>
    <row r="1466" spans="20:20" x14ac:dyDescent="0.25">
      <c r="T1466" s="5"/>
    </row>
    <row r="1467" spans="20:20" x14ac:dyDescent="0.25">
      <c r="T1467" s="5"/>
    </row>
    <row r="1468" spans="20:20" x14ac:dyDescent="0.25">
      <c r="T1468" s="5"/>
    </row>
    <row r="1469" spans="20:20" x14ac:dyDescent="0.25">
      <c r="T1469" s="5"/>
    </row>
    <row r="1470" spans="20:20" x14ac:dyDescent="0.25">
      <c r="T1470" s="5"/>
    </row>
    <row r="1471" spans="20:20" x14ac:dyDescent="0.25">
      <c r="T1471" s="5"/>
    </row>
    <row r="1472" spans="20:20" x14ac:dyDescent="0.25">
      <c r="T1472" s="5"/>
    </row>
    <row r="1473" spans="20:20" x14ac:dyDescent="0.25">
      <c r="T1473" s="5"/>
    </row>
    <row r="1474" spans="20:20" x14ac:dyDescent="0.25">
      <c r="T1474" s="5"/>
    </row>
    <row r="1475" spans="20:20" x14ac:dyDescent="0.25">
      <c r="T1475" s="5"/>
    </row>
    <row r="1476" spans="20:20" x14ac:dyDescent="0.25">
      <c r="T1476" s="5"/>
    </row>
    <row r="1477" spans="20:20" x14ac:dyDescent="0.25">
      <c r="T1477" s="5"/>
    </row>
    <row r="1478" spans="20:20" x14ac:dyDescent="0.25">
      <c r="T1478" s="5"/>
    </row>
    <row r="1479" spans="20:20" x14ac:dyDescent="0.25">
      <c r="T1479" s="5"/>
    </row>
    <row r="1480" spans="20:20" x14ac:dyDescent="0.25">
      <c r="T1480" s="5"/>
    </row>
    <row r="1481" spans="20:20" x14ac:dyDescent="0.25">
      <c r="T1481" s="5"/>
    </row>
    <row r="1482" spans="20:20" x14ac:dyDescent="0.25">
      <c r="T1482" s="5"/>
    </row>
    <row r="1483" spans="20:20" x14ac:dyDescent="0.25">
      <c r="T1483" s="5"/>
    </row>
    <row r="1484" spans="20:20" x14ac:dyDescent="0.25">
      <c r="T1484" s="5"/>
    </row>
    <row r="1485" spans="20:20" x14ac:dyDescent="0.25">
      <c r="T1485" s="5"/>
    </row>
    <row r="1486" spans="20:20" x14ac:dyDescent="0.25">
      <c r="T1486" s="5"/>
    </row>
    <row r="1487" spans="20:20" x14ac:dyDescent="0.25">
      <c r="T1487" s="5"/>
    </row>
    <row r="1488" spans="20:20" x14ac:dyDescent="0.25">
      <c r="T1488" s="5"/>
    </row>
    <row r="1489" spans="20:20" x14ac:dyDescent="0.25">
      <c r="T1489" s="5"/>
    </row>
    <row r="1490" spans="20:20" x14ac:dyDescent="0.25">
      <c r="T1490" s="5"/>
    </row>
    <row r="1491" spans="20:20" x14ac:dyDescent="0.25">
      <c r="T1491" s="5"/>
    </row>
    <row r="1492" spans="20:20" x14ac:dyDescent="0.25">
      <c r="T1492" s="5"/>
    </row>
    <row r="1493" spans="20:20" x14ac:dyDescent="0.25">
      <c r="T1493" s="5"/>
    </row>
    <row r="1494" spans="20:20" x14ac:dyDescent="0.25">
      <c r="T1494" s="5"/>
    </row>
    <row r="1495" spans="20:20" x14ac:dyDescent="0.25">
      <c r="T1495" s="5"/>
    </row>
    <row r="1496" spans="20:20" x14ac:dyDescent="0.25">
      <c r="T1496" s="5"/>
    </row>
    <row r="1497" spans="20:20" x14ac:dyDescent="0.25">
      <c r="T1497" s="5"/>
    </row>
    <row r="1498" spans="20:20" x14ac:dyDescent="0.25">
      <c r="T1498" s="5"/>
    </row>
    <row r="1499" spans="20:20" x14ac:dyDescent="0.25">
      <c r="T1499" s="5"/>
    </row>
    <row r="1500" spans="20:20" x14ac:dyDescent="0.25">
      <c r="T1500" s="5"/>
    </row>
    <row r="1501" spans="20:20" x14ac:dyDescent="0.25">
      <c r="T1501" s="5"/>
    </row>
    <row r="1502" spans="20:20" x14ac:dyDescent="0.25">
      <c r="T1502" s="5"/>
    </row>
    <row r="1503" spans="20:20" x14ac:dyDescent="0.25">
      <c r="T1503" s="5"/>
    </row>
    <row r="1504" spans="20:20" x14ac:dyDescent="0.25">
      <c r="T1504" s="5"/>
    </row>
    <row r="1505" spans="20:20" x14ac:dyDescent="0.25">
      <c r="T1505" s="5"/>
    </row>
    <row r="1506" spans="20:20" x14ac:dyDescent="0.25">
      <c r="T1506" s="5"/>
    </row>
    <row r="1507" spans="20:20" x14ac:dyDescent="0.25">
      <c r="T1507" s="5"/>
    </row>
    <row r="1508" spans="20:20" x14ac:dyDescent="0.25">
      <c r="T1508" s="5"/>
    </row>
    <row r="1509" spans="20:20" x14ac:dyDescent="0.25">
      <c r="T1509" s="5"/>
    </row>
    <row r="1510" spans="20:20" x14ac:dyDescent="0.25">
      <c r="T1510" s="5"/>
    </row>
    <row r="1511" spans="20:20" x14ac:dyDescent="0.25">
      <c r="T1511" s="5"/>
    </row>
    <row r="1512" spans="20:20" x14ac:dyDescent="0.25">
      <c r="T1512" s="5"/>
    </row>
    <row r="1513" spans="20:20" x14ac:dyDescent="0.25">
      <c r="T1513" s="5"/>
    </row>
    <row r="1514" spans="20:20" x14ac:dyDescent="0.25">
      <c r="T1514" s="5"/>
    </row>
    <row r="1515" spans="20:20" x14ac:dyDescent="0.25">
      <c r="T1515" s="5"/>
    </row>
    <row r="1516" spans="20:20" x14ac:dyDescent="0.25">
      <c r="T1516" s="5"/>
    </row>
    <row r="1517" spans="20:20" x14ac:dyDescent="0.25">
      <c r="T1517" s="5"/>
    </row>
    <row r="1518" spans="20:20" x14ac:dyDescent="0.25">
      <c r="T1518" s="5"/>
    </row>
    <row r="1519" spans="20:20" x14ac:dyDescent="0.25">
      <c r="T1519" s="5"/>
    </row>
    <row r="1520" spans="20:20" x14ac:dyDescent="0.25">
      <c r="T1520" s="5"/>
    </row>
    <row r="1521" spans="20:20" x14ac:dyDescent="0.25">
      <c r="T1521" s="5"/>
    </row>
    <row r="1522" spans="20:20" x14ac:dyDescent="0.25">
      <c r="T1522" s="5"/>
    </row>
    <row r="1523" spans="20:20" x14ac:dyDescent="0.25">
      <c r="T1523" s="5"/>
    </row>
    <row r="1524" spans="20:20" x14ac:dyDescent="0.25">
      <c r="T1524" s="5"/>
    </row>
    <row r="1525" spans="20:20" x14ac:dyDescent="0.25">
      <c r="T1525" s="5"/>
    </row>
    <row r="1526" spans="20:20" x14ac:dyDescent="0.25">
      <c r="T1526" s="5"/>
    </row>
    <row r="1527" spans="20:20" x14ac:dyDescent="0.25">
      <c r="T1527" s="5"/>
    </row>
    <row r="1528" spans="20:20" x14ac:dyDescent="0.25">
      <c r="T1528" s="5"/>
    </row>
    <row r="1529" spans="20:20" x14ac:dyDescent="0.25">
      <c r="T1529" s="5"/>
    </row>
    <row r="1530" spans="20:20" x14ac:dyDescent="0.25">
      <c r="T1530" s="5"/>
    </row>
    <row r="1531" spans="20:20" x14ac:dyDescent="0.25">
      <c r="T1531" s="5"/>
    </row>
    <row r="1532" spans="20:20" x14ac:dyDescent="0.25">
      <c r="T1532" s="5"/>
    </row>
    <row r="1533" spans="20:20" x14ac:dyDescent="0.25">
      <c r="T1533" s="5"/>
    </row>
    <row r="1534" spans="20:20" x14ac:dyDescent="0.25">
      <c r="T1534" s="5"/>
    </row>
    <row r="1535" spans="20:20" x14ac:dyDescent="0.25">
      <c r="T1535" s="5"/>
    </row>
    <row r="1536" spans="20:20" x14ac:dyDescent="0.25">
      <c r="T1536" s="5"/>
    </row>
    <row r="1537" spans="20:20" x14ac:dyDescent="0.25">
      <c r="T1537" s="5"/>
    </row>
    <row r="1538" spans="20:20" x14ac:dyDescent="0.25">
      <c r="T1538" s="5"/>
    </row>
    <row r="1539" spans="20:20" x14ac:dyDescent="0.25">
      <c r="T1539" s="5"/>
    </row>
    <row r="1540" spans="20:20" x14ac:dyDescent="0.25">
      <c r="T1540" s="5"/>
    </row>
    <row r="1541" spans="20:20" x14ac:dyDescent="0.25">
      <c r="T1541" s="5"/>
    </row>
    <row r="1542" spans="20:20" x14ac:dyDescent="0.25">
      <c r="T1542" s="5"/>
    </row>
    <row r="1543" spans="20:20" x14ac:dyDescent="0.25">
      <c r="T1543" s="5"/>
    </row>
    <row r="1544" spans="20:20" x14ac:dyDescent="0.25">
      <c r="T1544" s="5"/>
    </row>
    <row r="1545" spans="20:20" x14ac:dyDescent="0.25">
      <c r="T1545" s="5"/>
    </row>
    <row r="1546" spans="20:20" x14ac:dyDescent="0.25">
      <c r="T1546" s="5"/>
    </row>
    <row r="1547" spans="20:20" x14ac:dyDescent="0.25">
      <c r="T1547" s="5"/>
    </row>
    <row r="1548" spans="20:20" x14ac:dyDescent="0.25">
      <c r="T1548" s="5"/>
    </row>
    <row r="1549" spans="20:20" x14ac:dyDescent="0.25">
      <c r="T1549" s="5"/>
    </row>
    <row r="1550" spans="20:20" x14ac:dyDescent="0.25">
      <c r="T1550" s="5"/>
    </row>
    <row r="1551" spans="20:20" x14ac:dyDescent="0.25">
      <c r="T1551" s="5"/>
    </row>
    <row r="1552" spans="20:20" x14ac:dyDescent="0.25">
      <c r="T1552" s="5"/>
    </row>
    <row r="1553" spans="20:20" x14ac:dyDescent="0.25">
      <c r="T1553" s="5"/>
    </row>
    <row r="1554" spans="20:20" x14ac:dyDescent="0.25">
      <c r="T1554" s="5"/>
    </row>
    <row r="1555" spans="20:20" x14ac:dyDescent="0.25">
      <c r="T1555" s="5"/>
    </row>
    <row r="1556" spans="20:20" x14ac:dyDescent="0.25">
      <c r="T1556" s="5"/>
    </row>
    <row r="1557" spans="20:20" x14ac:dyDescent="0.25">
      <c r="T1557" s="5"/>
    </row>
    <row r="1558" spans="20:20" x14ac:dyDescent="0.25">
      <c r="T1558" s="5"/>
    </row>
    <row r="1559" spans="20:20" x14ac:dyDescent="0.25">
      <c r="T1559" s="5"/>
    </row>
    <row r="1560" spans="20:20" x14ac:dyDescent="0.25">
      <c r="T1560" s="5"/>
    </row>
    <row r="1561" spans="20:20" x14ac:dyDescent="0.25">
      <c r="T1561" s="5"/>
    </row>
    <row r="1562" spans="20:20" x14ac:dyDescent="0.25">
      <c r="T1562" s="5"/>
    </row>
    <row r="1563" spans="20:20" x14ac:dyDescent="0.25">
      <c r="T1563" s="5"/>
    </row>
    <row r="1564" spans="20:20" x14ac:dyDescent="0.25">
      <c r="T1564" s="5"/>
    </row>
    <row r="1565" spans="20:20" x14ac:dyDescent="0.25">
      <c r="T1565" s="5"/>
    </row>
    <row r="1566" spans="20:20" x14ac:dyDescent="0.25">
      <c r="T1566" s="5"/>
    </row>
    <row r="1567" spans="20:20" x14ac:dyDescent="0.25">
      <c r="T1567" s="5"/>
    </row>
    <row r="1568" spans="20:20" x14ac:dyDescent="0.25">
      <c r="T1568" s="5"/>
    </row>
    <row r="1569" spans="20:20" x14ac:dyDescent="0.25">
      <c r="T1569" s="5"/>
    </row>
    <row r="1570" spans="20:20" x14ac:dyDescent="0.25">
      <c r="T1570" s="5"/>
    </row>
    <row r="1571" spans="20:20" x14ac:dyDescent="0.25">
      <c r="T1571" s="5"/>
    </row>
    <row r="1572" spans="20:20" x14ac:dyDescent="0.25">
      <c r="T1572" s="5"/>
    </row>
    <row r="1573" spans="20:20" x14ac:dyDescent="0.25">
      <c r="T1573" s="5"/>
    </row>
    <row r="1574" spans="20:20" x14ac:dyDescent="0.25">
      <c r="T1574" s="5"/>
    </row>
    <row r="1575" spans="20:20" x14ac:dyDescent="0.25">
      <c r="T1575" s="5"/>
    </row>
    <row r="1576" spans="20:20" x14ac:dyDescent="0.25">
      <c r="T1576" s="5"/>
    </row>
    <row r="1577" spans="20:20" x14ac:dyDescent="0.25">
      <c r="T1577" s="5"/>
    </row>
    <row r="1578" spans="20:20" x14ac:dyDescent="0.25">
      <c r="T1578" s="5"/>
    </row>
    <row r="1579" spans="20:20" x14ac:dyDescent="0.25">
      <c r="T1579" s="5"/>
    </row>
    <row r="1580" spans="20:20" x14ac:dyDescent="0.25">
      <c r="T1580" s="5"/>
    </row>
    <row r="1581" spans="20:20" x14ac:dyDescent="0.25">
      <c r="T1581" s="5"/>
    </row>
    <row r="1582" spans="20:20" x14ac:dyDescent="0.25">
      <c r="T1582" s="5"/>
    </row>
    <row r="1583" spans="20:20" x14ac:dyDescent="0.25">
      <c r="T1583" s="5"/>
    </row>
    <row r="1584" spans="20:20" x14ac:dyDescent="0.25">
      <c r="T1584" s="5"/>
    </row>
    <row r="1585" spans="20:20" x14ac:dyDescent="0.25">
      <c r="T1585" s="5"/>
    </row>
    <row r="1586" spans="20:20" x14ac:dyDescent="0.25">
      <c r="T1586" s="5"/>
    </row>
    <row r="1587" spans="20:20" x14ac:dyDescent="0.25">
      <c r="T1587" s="5"/>
    </row>
    <row r="1588" spans="20:20" x14ac:dyDescent="0.25">
      <c r="T1588" s="5"/>
    </row>
    <row r="1589" spans="20:20" x14ac:dyDescent="0.25">
      <c r="T1589" s="5"/>
    </row>
    <row r="1590" spans="20:20" x14ac:dyDescent="0.25">
      <c r="T1590" s="5"/>
    </row>
    <row r="1591" spans="20:20" x14ac:dyDescent="0.25">
      <c r="T1591" s="5"/>
    </row>
    <row r="1592" spans="20:20" x14ac:dyDescent="0.25">
      <c r="T1592" s="5"/>
    </row>
    <row r="1593" spans="20:20" x14ac:dyDescent="0.25">
      <c r="T1593" s="5"/>
    </row>
    <row r="1594" spans="20:20" x14ac:dyDescent="0.25">
      <c r="T1594" s="5"/>
    </row>
    <row r="1595" spans="20:20" x14ac:dyDescent="0.25">
      <c r="T1595" s="5"/>
    </row>
    <row r="1596" spans="20:20" x14ac:dyDescent="0.25">
      <c r="T1596" s="5"/>
    </row>
    <row r="1597" spans="20:20" x14ac:dyDescent="0.25">
      <c r="T1597" s="5"/>
    </row>
    <row r="1598" spans="20:20" x14ac:dyDescent="0.25">
      <c r="T1598" s="5"/>
    </row>
    <row r="1599" spans="20:20" x14ac:dyDescent="0.25">
      <c r="T1599" s="5"/>
    </row>
    <row r="1600" spans="20:20" x14ac:dyDescent="0.25">
      <c r="T1600" s="5"/>
    </row>
    <row r="1601" spans="20:20" x14ac:dyDescent="0.25">
      <c r="T1601" s="5"/>
    </row>
    <row r="1602" spans="20:20" x14ac:dyDescent="0.25">
      <c r="T1602" s="5"/>
    </row>
    <row r="1603" spans="20:20" x14ac:dyDescent="0.25">
      <c r="T1603" s="5"/>
    </row>
    <row r="1604" spans="20:20" x14ac:dyDescent="0.25">
      <c r="T1604" s="5"/>
    </row>
    <row r="1605" spans="20:20" x14ac:dyDescent="0.25">
      <c r="T1605" s="5"/>
    </row>
    <row r="1606" spans="20:20" x14ac:dyDescent="0.25">
      <c r="T1606" s="5"/>
    </row>
    <row r="1607" spans="20:20" x14ac:dyDescent="0.25">
      <c r="T1607" s="5"/>
    </row>
    <row r="1608" spans="20:20" x14ac:dyDescent="0.25">
      <c r="T1608" s="5"/>
    </row>
    <row r="1609" spans="20:20" x14ac:dyDescent="0.25">
      <c r="T1609" s="5"/>
    </row>
    <row r="1610" spans="20:20" x14ac:dyDescent="0.25">
      <c r="T1610" s="5"/>
    </row>
    <row r="1611" spans="20:20" x14ac:dyDescent="0.25">
      <c r="T1611" s="5"/>
    </row>
    <row r="1612" spans="20:20" x14ac:dyDescent="0.25">
      <c r="T1612" s="5"/>
    </row>
    <row r="1613" spans="20:20" x14ac:dyDescent="0.25">
      <c r="T1613" s="5"/>
    </row>
    <row r="1614" spans="20:20" x14ac:dyDescent="0.25">
      <c r="T1614" s="5"/>
    </row>
    <row r="1615" spans="20:20" x14ac:dyDescent="0.25">
      <c r="T1615" s="5"/>
    </row>
    <row r="1616" spans="20:20" x14ac:dyDescent="0.25">
      <c r="T1616" s="5"/>
    </row>
    <row r="1617" spans="20:20" x14ac:dyDescent="0.25">
      <c r="T1617" s="5"/>
    </row>
    <row r="1618" spans="20:20" x14ac:dyDescent="0.25">
      <c r="T1618" s="5"/>
    </row>
    <row r="1619" spans="20:20" x14ac:dyDescent="0.25">
      <c r="T1619" s="5"/>
    </row>
    <row r="1620" spans="20:20" x14ac:dyDescent="0.25">
      <c r="T1620" s="5"/>
    </row>
    <row r="1621" spans="20:20" x14ac:dyDescent="0.25">
      <c r="T1621" s="5"/>
    </row>
    <row r="1622" spans="20:20" x14ac:dyDescent="0.25">
      <c r="T1622" s="5"/>
    </row>
    <row r="1623" spans="20:20" x14ac:dyDescent="0.25">
      <c r="T1623" s="5"/>
    </row>
    <row r="1624" spans="20:20" x14ac:dyDescent="0.25">
      <c r="T1624" s="5"/>
    </row>
    <row r="1625" spans="20:20" x14ac:dyDescent="0.25">
      <c r="T1625" s="5"/>
    </row>
    <row r="1626" spans="20:20" x14ac:dyDescent="0.25">
      <c r="T1626" s="5"/>
    </row>
    <row r="1627" spans="20:20" x14ac:dyDescent="0.25">
      <c r="T1627" s="5"/>
    </row>
    <row r="1628" spans="20:20" x14ac:dyDescent="0.25">
      <c r="T1628" s="5"/>
    </row>
    <row r="1629" spans="20:20" x14ac:dyDescent="0.25">
      <c r="T1629" s="5"/>
    </row>
    <row r="1630" spans="20:20" x14ac:dyDescent="0.25">
      <c r="T1630" s="5"/>
    </row>
    <row r="1631" spans="20:20" x14ac:dyDescent="0.25">
      <c r="T1631" s="5"/>
    </row>
    <row r="1632" spans="20:20" x14ac:dyDescent="0.25">
      <c r="T1632" s="5"/>
    </row>
    <row r="1633" spans="20:20" x14ac:dyDescent="0.25">
      <c r="T1633" s="5"/>
    </row>
    <row r="1634" spans="20:20" x14ac:dyDescent="0.25">
      <c r="T1634" s="5"/>
    </row>
    <row r="1635" spans="20:20" x14ac:dyDescent="0.25">
      <c r="T1635" s="5"/>
    </row>
    <row r="1636" spans="20:20" x14ac:dyDescent="0.25">
      <c r="T1636" s="5"/>
    </row>
    <row r="1637" spans="20:20" x14ac:dyDescent="0.25">
      <c r="T1637" s="5"/>
    </row>
    <row r="1638" spans="20:20" x14ac:dyDescent="0.25">
      <c r="T1638" s="5"/>
    </row>
    <row r="1639" spans="20:20" x14ac:dyDescent="0.25">
      <c r="T1639" s="5"/>
    </row>
    <row r="1640" spans="20:20" x14ac:dyDescent="0.25">
      <c r="T1640" s="5"/>
    </row>
    <row r="1641" spans="20:20" x14ac:dyDescent="0.25">
      <c r="T1641" s="5"/>
    </row>
    <row r="1642" spans="20:20" x14ac:dyDescent="0.25">
      <c r="T1642" s="5"/>
    </row>
    <row r="1643" spans="20:20" x14ac:dyDescent="0.25">
      <c r="T1643" s="5"/>
    </row>
    <row r="1644" spans="20:20" x14ac:dyDescent="0.25">
      <c r="T1644" s="5"/>
    </row>
    <row r="1645" spans="20:20" x14ac:dyDescent="0.25">
      <c r="T1645" s="5"/>
    </row>
    <row r="1646" spans="20:20" x14ac:dyDescent="0.25">
      <c r="T1646" s="5"/>
    </row>
    <row r="1647" spans="20:20" x14ac:dyDescent="0.25">
      <c r="T1647" s="5"/>
    </row>
    <row r="1648" spans="20:20" x14ac:dyDescent="0.25">
      <c r="T1648" s="5"/>
    </row>
    <row r="1649" spans="20:20" x14ac:dyDescent="0.25">
      <c r="T1649" s="5"/>
    </row>
    <row r="1650" spans="20:20" x14ac:dyDescent="0.25">
      <c r="T1650" s="5"/>
    </row>
    <row r="1651" spans="20:20" x14ac:dyDescent="0.25">
      <c r="T1651" s="5"/>
    </row>
    <row r="1652" spans="20:20" x14ac:dyDescent="0.25">
      <c r="T1652" s="5"/>
    </row>
    <row r="1653" spans="20:20" x14ac:dyDescent="0.25">
      <c r="T1653" s="5"/>
    </row>
    <row r="1654" spans="20:20" x14ac:dyDescent="0.25">
      <c r="T1654" s="5"/>
    </row>
    <row r="1655" spans="20:20" x14ac:dyDescent="0.25">
      <c r="T1655" s="5"/>
    </row>
    <row r="1656" spans="20:20" x14ac:dyDescent="0.25">
      <c r="T1656" s="5"/>
    </row>
    <row r="1657" spans="20:20" x14ac:dyDescent="0.25">
      <c r="T1657" s="5"/>
    </row>
    <row r="1658" spans="20:20" x14ac:dyDescent="0.25">
      <c r="T1658" s="5"/>
    </row>
    <row r="1659" spans="20:20" x14ac:dyDescent="0.25">
      <c r="T1659" s="5"/>
    </row>
    <row r="1660" spans="20:20" x14ac:dyDescent="0.25">
      <c r="T1660" s="5"/>
    </row>
    <row r="1661" spans="20:20" x14ac:dyDescent="0.25">
      <c r="T1661" s="5"/>
    </row>
    <row r="1662" spans="20:20" x14ac:dyDescent="0.25">
      <c r="T1662" s="5"/>
    </row>
    <row r="1663" spans="20:20" x14ac:dyDescent="0.25">
      <c r="T1663" s="5"/>
    </row>
    <row r="1664" spans="20:20" x14ac:dyDescent="0.25">
      <c r="T1664" s="5"/>
    </row>
    <row r="1665" spans="20:20" x14ac:dyDescent="0.25">
      <c r="T1665" s="5"/>
    </row>
    <row r="1666" spans="20:20" x14ac:dyDescent="0.25">
      <c r="T1666" s="5"/>
    </row>
    <row r="1667" spans="20:20" x14ac:dyDescent="0.25">
      <c r="T1667" s="5"/>
    </row>
    <row r="1668" spans="20:20" x14ac:dyDescent="0.25">
      <c r="T1668" s="5"/>
    </row>
    <row r="1669" spans="20:20" x14ac:dyDescent="0.25">
      <c r="T1669" s="5"/>
    </row>
    <row r="1670" spans="20:20" x14ac:dyDescent="0.25">
      <c r="T1670" s="5"/>
    </row>
    <row r="1671" spans="20:20" x14ac:dyDescent="0.25">
      <c r="T1671" s="5"/>
    </row>
    <row r="1672" spans="20:20" x14ac:dyDescent="0.25">
      <c r="T1672" s="5"/>
    </row>
    <row r="1673" spans="20:20" x14ac:dyDescent="0.25">
      <c r="T1673" s="5"/>
    </row>
    <row r="1674" spans="20:20" x14ac:dyDescent="0.25">
      <c r="T1674" s="5"/>
    </row>
    <row r="1675" spans="20:20" x14ac:dyDescent="0.25">
      <c r="T1675" s="5"/>
    </row>
    <row r="1676" spans="20:20" x14ac:dyDescent="0.25">
      <c r="T1676" s="5"/>
    </row>
    <row r="1677" spans="20:20" x14ac:dyDescent="0.25">
      <c r="T1677" s="5"/>
    </row>
    <row r="1678" spans="20:20" x14ac:dyDescent="0.25">
      <c r="T1678" s="5"/>
    </row>
    <row r="1679" spans="20:20" x14ac:dyDescent="0.25">
      <c r="T1679" s="5"/>
    </row>
    <row r="1680" spans="20:20" x14ac:dyDescent="0.25">
      <c r="T1680" s="5"/>
    </row>
    <row r="1681" spans="20:20" x14ac:dyDescent="0.25">
      <c r="T1681" s="5"/>
    </row>
    <row r="1682" spans="20:20" x14ac:dyDescent="0.25">
      <c r="T1682" s="5"/>
    </row>
    <row r="1683" spans="20:20" x14ac:dyDescent="0.25">
      <c r="T1683" s="5"/>
    </row>
    <row r="1684" spans="20:20" x14ac:dyDescent="0.25">
      <c r="T1684" s="5"/>
    </row>
    <row r="1685" spans="20:20" x14ac:dyDescent="0.25">
      <c r="T1685" s="5"/>
    </row>
    <row r="1686" spans="20:20" x14ac:dyDescent="0.25">
      <c r="T1686" s="5"/>
    </row>
    <row r="1687" spans="20:20" x14ac:dyDescent="0.25">
      <c r="T1687" s="5"/>
    </row>
    <row r="1688" spans="20:20" x14ac:dyDescent="0.25">
      <c r="T1688" s="5"/>
    </row>
    <row r="1689" spans="20:20" x14ac:dyDescent="0.25">
      <c r="T1689" s="5"/>
    </row>
    <row r="1690" spans="20:20" x14ac:dyDescent="0.25">
      <c r="T1690" s="5"/>
    </row>
    <row r="1691" spans="20:20" x14ac:dyDescent="0.25">
      <c r="T1691" s="5"/>
    </row>
    <row r="1692" spans="20:20" x14ac:dyDescent="0.25">
      <c r="T1692" s="5"/>
    </row>
    <row r="1693" spans="20:20" x14ac:dyDescent="0.25">
      <c r="T1693" s="5"/>
    </row>
    <row r="1694" spans="20:20" x14ac:dyDescent="0.25">
      <c r="T1694" s="5"/>
    </row>
    <row r="1695" spans="20:20" x14ac:dyDescent="0.25">
      <c r="T1695" s="5"/>
    </row>
    <row r="1696" spans="20:20" x14ac:dyDescent="0.25">
      <c r="T1696" s="5"/>
    </row>
    <row r="1697" spans="20:20" x14ac:dyDescent="0.25">
      <c r="T1697" s="5"/>
    </row>
    <row r="1698" spans="20:20" x14ac:dyDescent="0.25">
      <c r="T1698" s="5"/>
    </row>
    <row r="1699" spans="20:20" x14ac:dyDescent="0.25">
      <c r="T1699" s="5"/>
    </row>
    <row r="1700" spans="20:20" x14ac:dyDescent="0.25">
      <c r="T1700" s="5"/>
    </row>
    <row r="1701" spans="20:20" x14ac:dyDescent="0.25">
      <c r="T1701" s="5"/>
    </row>
    <row r="1702" spans="20:20" x14ac:dyDescent="0.25">
      <c r="T1702" s="5"/>
    </row>
    <row r="1703" spans="20:20" x14ac:dyDescent="0.25">
      <c r="T1703" s="5"/>
    </row>
    <row r="1704" spans="20:20" x14ac:dyDescent="0.25">
      <c r="T1704" s="5"/>
    </row>
    <row r="1705" spans="20:20" x14ac:dyDescent="0.25">
      <c r="T1705" s="5"/>
    </row>
    <row r="1706" spans="20:20" x14ac:dyDescent="0.25">
      <c r="T1706" s="5"/>
    </row>
    <row r="1707" spans="20:20" x14ac:dyDescent="0.25">
      <c r="T1707" s="5"/>
    </row>
    <row r="1708" spans="20:20" x14ac:dyDescent="0.25">
      <c r="T1708" s="5"/>
    </row>
    <row r="1709" spans="20:20" x14ac:dyDescent="0.25">
      <c r="T1709" s="5"/>
    </row>
    <row r="1710" spans="20:20" x14ac:dyDescent="0.25">
      <c r="T1710" s="5"/>
    </row>
    <row r="1711" spans="20:20" x14ac:dyDescent="0.25">
      <c r="T1711" s="5"/>
    </row>
    <row r="1712" spans="20:20" x14ac:dyDescent="0.25">
      <c r="T1712" s="5"/>
    </row>
    <row r="1713" spans="20:20" x14ac:dyDescent="0.25">
      <c r="T1713" s="5"/>
    </row>
    <row r="1714" spans="20:20" x14ac:dyDescent="0.25">
      <c r="T1714" s="5"/>
    </row>
    <row r="1715" spans="20:20" x14ac:dyDescent="0.25">
      <c r="T1715" s="5"/>
    </row>
    <row r="1716" spans="20:20" x14ac:dyDescent="0.25">
      <c r="T1716" s="5"/>
    </row>
    <row r="1717" spans="20:20" x14ac:dyDescent="0.25">
      <c r="T1717" s="5"/>
    </row>
    <row r="1718" spans="20:20" x14ac:dyDescent="0.25">
      <c r="T1718" s="5"/>
    </row>
    <row r="1719" spans="20:20" x14ac:dyDescent="0.25">
      <c r="T1719" s="5"/>
    </row>
    <row r="1720" spans="20:20" x14ac:dyDescent="0.25">
      <c r="T1720" s="5"/>
    </row>
    <row r="1721" spans="20:20" x14ac:dyDescent="0.25">
      <c r="T1721" s="5"/>
    </row>
    <row r="1722" spans="20:20" x14ac:dyDescent="0.25">
      <c r="T1722" s="5"/>
    </row>
    <row r="1723" spans="20:20" x14ac:dyDescent="0.25">
      <c r="T1723" s="5"/>
    </row>
    <row r="1724" spans="20:20" x14ac:dyDescent="0.25">
      <c r="T1724" s="5"/>
    </row>
    <row r="1725" spans="20:20" x14ac:dyDescent="0.25">
      <c r="T1725" s="5"/>
    </row>
    <row r="1726" spans="20:20" x14ac:dyDescent="0.25">
      <c r="T1726" s="5"/>
    </row>
    <row r="1727" spans="20:20" x14ac:dyDescent="0.25">
      <c r="T1727" s="5"/>
    </row>
    <row r="1728" spans="20:20" x14ac:dyDescent="0.25">
      <c r="T1728" s="5"/>
    </row>
    <row r="1729" spans="20:20" x14ac:dyDescent="0.25">
      <c r="T1729" s="5"/>
    </row>
    <row r="1730" spans="20:20" x14ac:dyDescent="0.25">
      <c r="T1730" s="5"/>
    </row>
    <row r="1731" spans="20:20" x14ac:dyDescent="0.25">
      <c r="T1731" s="5"/>
    </row>
    <row r="1732" spans="20:20" x14ac:dyDescent="0.25">
      <c r="T1732" s="5"/>
    </row>
    <row r="1733" spans="20:20" x14ac:dyDescent="0.25">
      <c r="T1733" s="5"/>
    </row>
    <row r="1734" spans="20:20" x14ac:dyDescent="0.25">
      <c r="T1734" s="5"/>
    </row>
    <row r="1735" spans="20:20" x14ac:dyDescent="0.25">
      <c r="T1735" s="5"/>
    </row>
    <row r="1736" spans="20:20" x14ac:dyDescent="0.25">
      <c r="T1736" s="5"/>
    </row>
    <row r="1737" spans="20:20" x14ac:dyDescent="0.25">
      <c r="T1737" s="5"/>
    </row>
    <row r="1738" spans="20:20" x14ac:dyDescent="0.25">
      <c r="T1738" s="5"/>
    </row>
    <row r="1739" spans="20:20" x14ac:dyDescent="0.25">
      <c r="T1739" s="5"/>
    </row>
    <row r="1740" spans="20:20" x14ac:dyDescent="0.25">
      <c r="T1740" s="5"/>
    </row>
    <row r="1741" spans="20:20" x14ac:dyDescent="0.25">
      <c r="T1741" s="5"/>
    </row>
    <row r="1742" spans="20:20" x14ac:dyDescent="0.25">
      <c r="T1742" s="5"/>
    </row>
    <row r="1743" spans="20:20" x14ac:dyDescent="0.25">
      <c r="T1743" s="5"/>
    </row>
    <row r="1744" spans="20:20" x14ac:dyDescent="0.25">
      <c r="T1744" s="5"/>
    </row>
    <row r="1745" spans="20:20" x14ac:dyDescent="0.25">
      <c r="T1745" s="5"/>
    </row>
    <row r="1746" spans="20:20" x14ac:dyDescent="0.25">
      <c r="T1746" s="5"/>
    </row>
    <row r="1747" spans="20:20" x14ac:dyDescent="0.25">
      <c r="T1747" s="5"/>
    </row>
    <row r="1748" spans="20:20" x14ac:dyDescent="0.25">
      <c r="T1748" s="5"/>
    </row>
    <row r="1749" spans="20:20" x14ac:dyDescent="0.25">
      <c r="T1749" s="5"/>
    </row>
    <row r="1750" spans="20:20" x14ac:dyDescent="0.25">
      <c r="T1750" s="5"/>
    </row>
    <row r="1751" spans="20:20" x14ac:dyDescent="0.25">
      <c r="T1751" s="5"/>
    </row>
    <row r="1752" spans="20:20" x14ac:dyDescent="0.25">
      <c r="T1752" s="5"/>
    </row>
    <row r="1753" spans="20:20" x14ac:dyDescent="0.25">
      <c r="T1753" s="5"/>
    </row>
    <row r="1754" spans="20:20" x14ac:dyDescent="0.25">
      <c r="T1754" s="5"/>
    </row>
    <row r="1755" spans="20:20" x14ac:dyDescent="0.25">
      <c r="T1755" s="5"/>
    </row>
    <row r="1756" spans="20:20" x14ac:dyDescent="0.25">
      <c r="T1756" s="5"/>
    </row>
    <row r="1757" spans="20:20" x14ac:dyDescent="0.25">
      <c r="T1757" s="5"/>
    </row>
    <row r="1758" spans="20:20" x14ac:dyDescent="0.25">
      <c r="T1758" s="5"/>
    </row>
    <row r="1759" spans="20:20" x14ac:dyDescent="0.25">
      <c r="T1759" s="5"/>
    </row>
    <row r="1760" spans="20:20" x14ac:dyDescent="0.25">
      <c r="T1760" s="5"/>
    </row>
    <row r="1761" spans="20:20" x14ac:dyDescent="0.25">
      <c r="T1761" s="5"/>
    </row>
    <row r="1762" spans="20:20" x14ac:dyDescent="0.25">
      <c r="T1762" s="5"/>
    </row>
    <row r="1763" spans="20:20" x14ac:dyDescent="0.25">
      <c r="T1763" s="5"/>
    </row>
    <row r="1764" spans="20:20" x14ac:dyDescent="0.25">
      <c r="T1764" s="5"/>
    </row>
    <row r="1765" spans="20:20" x14ac:dyDescent="0.25">
      <c r="T1765" s="5"/>
    </row>
    <row r="1766" spans="20:20" x14ac:dyDescent="0.25">
      <c r="T1766" s="5"/>
    </row>
    <row r="1767" spans="20:20" x14ac:dyDescent="0.25">
      <c r="T1767" s="5"/>
    </row>
    <row r="1768" spans="20:20" x14ac:dyDescent="0.25">
      <c r="T1768" s="5"/>
    </row>
    <row r="1769" spans="20:20" x14ac:dyDescent="0.25">
      <c r="T1769" s="5"/>
    </row>
    <row r="1770" spans="20:20" x14ac:dyDescent="0.25">
      <c r="T1770" s="5"/>
    </row>
    <row r="1771" spans="20:20" x14ac:dyDescent="0.25">
      <c r="T1771" s="5"/>
    </row>
    <row r="1772" spans="20:20" x14ac:dyDescent="0.25">
      <c r="T1772" s="5"/>
    </row>
    <row r="1773" spans="20:20" x14ac:dyDescent="0.25">
      <c r="T1773" s="5"/>
    </row>
    <row r="1774" spans="20:20" x14ac:dyDescent="0.25">
      <c r="T1774" s="5"/>
    </row>
    <row r="1775" spans="20:20" x14ac:dyDescent="0.25">
      <c r="T1775" s="5"/>
    </row>
    <row r="1776" spans="20:20" x14ac:dyDescent="0.25">
      <c r="T1776" s="5"/>
    </row>
    <row r="1777" spans="20:20" x14ac:dyDescent="0.25">
      <c r="T1777" s="5"/>
    </row>
    <row r="1778" spans="20:20" x14ac:dyDescent="0.25">
      <c r="T1778" s="5"/>
    </row>
    <row r="1779" spans="20:20" x14ac:dyDescent="0.25">
      <c r="T1779" s="5"/>
    </row>
    <row r="1780" spans="20:20" x14ac:dyDescent="0.25">
      <c r="T1780" s="5"/>
    </row>
    <row r="1781" spans="20:20" x14ac:dyDescent="0.25">
      <c r="T1781" s="5"/>
    </row>
    <row r="1782" spans="20:20" x14ac:dyDescent="0.25">
      <c r="T1782" s="5"/>
    </row>
    <row r="1783" spans="20:20" x14ac:dyDescent="0.25">
      <c r="T1783" s="5"/>
    </row>
    <row r="1784" spans="20:20" x14ac:dyDescent="0.25">
      <c r="T1784" s="5"/>
    </row>
    <row r="1785" spans="20:20" x14ac:dyDescent="0.25">
      <c r="T1785" s="5"/>
    </row>
    <row r="1786" spans="20:20" x14ac:dyDescent="0.25">
      <c r="T1786" s="5"/>
    </row>
    <row r="1787" spans="20:20" x14ac:dyDescent="0.25">
      <c r="T1787" s="5"/>
    </row>
    <row r="1788" spans="20:20" x14ac:dyDescent="0.25">
      <c r="T1788" s="5"/>
    </row>
    <row r="1789" spans="20:20" x14ac:dyDescent="0.25">
      <c r="T1789" s="5"/>
    </row>
    <row r="1790" spans="20:20" x14ac:dyDescent="0.25">
      <c r="T1790" s="5"/>
    </row>
    <row r="1791" spans="20:20" x14ac:dyDescent="0.25">
      <c r="T1791" s="5"/>
    </row>
    <row r="1792" spans="20:20" x14ac:dyDescent="0.25">
      <c r="T1792" s="5"/>
    </row>
    <row r="1793" spans="20:20" x14ac:dyDescent="0.25">
      <c r="T1793" s="5"/>
    </row>
    <row r="1794" spans="20:20" x14ac:dyDescent="0.25">
      <c r="T1794" s="5"/>
    </row>
    <row r="1795" spans="20:20" x14ac:dyDescent="0.25">
      <c r="T1795" s="5"/>
    </row>
    <row r="1796" spans="20:20" x14ac:dyDescent="0.25">
      <c r="T1796" s="5"/>
    </row>
    <row r="1797" spans="20:20" x14ac:dyDescent="0.25">
      <c r="T1797" s="5"/>
    </row>
    <row r="1798" spans="20:20" x14ac:dyDescent="0.25">
      <c r="T1798" s="5"/>
    </row>
    <row r="1799" spans="20:20" x14ac:dyDescent="0.25">
      <c r="T1799" s="5"/>
    </row>
    <row r="1800" spans="20:20" x14ac:dyDescent="0.25">
      <c r="T1800" s="5"/>
    </row>
    <row r="1801" spans="20:20" x14ac:dyDescent="0.25">
      <c r="T1801" s="5"/>
    </row>
    <row r="1802" spans="20:20" x14ac:dyDescent="0.25">
      <c r="T1802" s="5"/>
    </row>
    <row r="1803" spans="20:20" x14ac:dyDescent="0.25">
      <c r="T1803" s="5"/>
    </row>
    <row r="1804" spans="20:20" x14ac:dyDescent="0.25">
      <c r="T1804" s="5"/>
    </row>
    <row r="1805" spans="20:20" x14ac:dyDescent="0.25">
      <c r="T1805" s="5"/>
    </row>
    <row r="1806" spans="20:20" x14ac:dyDescent="0.25">
      <c r="T1806" s="5"/>
    </row>
    <row r="1807" spans="20:20" x14ac:dyDescent="0.25">
      <c r="T1807" s="5"/>
    </row>
    <row r="1808" spans="20:20" x14ac:dyDescent="0.25">
      <c r="T1808" s="5"/>
    </row>
    <row r="1809" spans="20:20" x14ac:dyDescent="0.25">
      <c r="T1809" s="5"/>
    </row>
    <row r="1810" spans="20:20" x14ac:dyDescent="0.25">
      <c r="T1810" s="5"/>
    </row>
    <row r="1811" spans="20:20" x14ac:dyDescent="0.25">
      <c r="T1811" s="5"/>
    </row>
    <row r="1812" spans="20:20" x14ac:dyDescent="0.25">
      <c r="T1812" s="5"/>
    </row>
    <row r="1813" spans="20:20" x14ac:dyDescent="0.25">
      <c r="T1813" s="5"/>
    </row>
    <row r="1814" spans="20:20" x14ac:dyDescent="0.25">
      <c r="T1814" s="5"/>
    </row>
    <row r="1815" spans="20:20" x14ac:dyDescent="0.25">
      <c r="T1815" s="5"/>
    </row>
    <row r="1816" spans="20:20" x14ac:dyDescent="0.25">
      <c r="T1816" s="5"/>
    </row>
    <row r="1817" spans="20:20" x14ac:dyDescent="0.25">
      <c r="T1817" s="5"/>
    </row>
    <row r="1818" spans="20:20" x14ac:dyDescent="0.25">
      <c r="T1818" s="5"/>
    </row>
    <row r="1819" spans="20:20" x14ac:dyDescent="0.25">
      <c r="T1819" s="5"/>
    </row>
    <row r="1820" spans="20:20" x14ac:dyDescent="0.25">
      <c r="T1820" s="5"/>
    </row>
    <row r="1821" spans="20:20" x14ac:dyDescent="0.25">
      <c r="T1821" s="5"/>
    </row>
    <row r="1822" spans="20:20" x14ac:dyDescent="0.25">
      <c r="T1822" s="5"/>
    </row>
    <row r="1823" spans="20:20" x14ac:dyDescent="0.25">
      <c r="T1823" s="5"/>
    </row>
    <row r="1824" spans="20:20" x14ac:dyDescent="0.25">
      <c r="T1824" s="5"/>
    </row>
    <row r="1825" spans="20:20" x14ac:dyDescent="0.25">
      <c r="T1825" s="5"/>
    </row>
    <row r="1826" spans="20:20" x14ac:dyDescent="0.25">
      <c r="T1826" s="5"/>
    </row>
    <row r="1827" spans="20:20" x14ac:dyDescent="0.25">
      <c r="T1827" s="5"/>
    </row>
    <row r="1828" spans="20:20" x14ac:dyDescent="0.25">
      <c r="T1828" s="5"/>
    </row>
    <row r="1829" spans="20:20" x14ac:dyDescent="0.25">
      <c r="T1829" s="5"/>
    </row>
    <row r="1830" spans="20:20" x14ac:dyDescent="0.25">
      <c r="T1830" s="5"/>
    </row>
    <row r="1831" spans="20:20" x14ac:dyDescent="0.25">
      <c r="T1831" s="5"/>
    </row>
    <row r="1832" spans="20:20" x14ac:dyDescent="0.25">
      <c r="T1832" s="5"/>
    </row>
    <row r="1833" spans="20:20" x14ac:dyDescent="0.25">
      <c r="T1833" s="5"/>
    </row>
    <row r="1834" spans="20:20" x14ac:dyDescent="0.25">
      <c r="T1834" s="5"/>
    </row>
    <row r="1835" spans="20:20" x14ac:dyDescent="0.25">
      <c r="T1835" s="5"/>
    </row>
    <row r="1836" spans="20:20" x14ac:dyDescent="0.25">
      <c r="T1836" s="5"/>
    </row>
    <row r="1837" spans="20:20" x14ac:dyDescent="0.25">
      <c r="T1837" s="5"/>
    </row>
    <row r="1838" spans="20:20" x14ac:dyDescent="0.25">
      <c r="T1838" s="5"/>
    </row>
    <row r="1839" spans="20:20" x14ac:dyDescent="0.25">
      <c r="T1839" s="5"/>
    </row>
    <row r="1840" spans="20:20" x14ac:dyDescent="0.25">
      <c r="T1840" s="5"/>
    </row>
    <row r="1841" spans="20:20" x14ac:dyDescent="0.25">
      <c r="T1841" s="5"/>
    </row>
    <row r="1842" spans="20:20" x14ac:dyDescent="0.25">
      <c r="T1842" s="5"/>
    </row>
    <row r="1843" spans="20:20" x14ac:dyDescent="0.25">
      <c r="T1843" s="5"/>
    </row>
    <row r="1844" spans="20:20" x14ac:dyDescent="0.25">
      <c r="T1844" s="5"/>
    </row>
    <row r="1845" spans="20:20" x14ac:dyDescent="0.25">
      <c r="T1845" s="5"/>
    </row>
    <row r="1846" spans="20:20" x14ac:dyDescent="0.25">
      <c r="T1846" s="5"/>
    </row>
    <row r="1847" spans="20:20" x14ac:dyDescent="0.25">
      <c r="T1847" s="5"/>
    </row>
    <row r="1848" spans="20:20" x14ac:dyDescent="0.25">
      <c r="T1848" s="5"/>
    </row>
    <row r="1849" spans="20:20" x14ac:dyDescent="0.25">
      <c r="T1849" s="5"/>
    </row>
    <row r="1850" spans="20:20" x14ac:dyDescent="0.25">
      <c r="T1850" s="5"/>
    </row>
    <row r="1851" spans="20:20" x14ac:dyDescent="0.25">
      <c r="T1851" s="5"/>
    </row>
    <row r="1852" spans="20:20" x14ac:dyDescent="0.25">
      <c r="T1852" s="5"/>
    </row>
    <row r="1853" spans="20:20" x14ac:dyDescent="0.25">
      <c r="T1853" s="5"/>
    </row>
    <row r="1854" spans="20:20" x14ac:dyDescent="0.25">
      <c r="T1854" s="5"/>
    </row>
    <row r="1855" spans="20:20" x14ac:dyDescent="0.25">
      <c r="T1855" s="5"/>
    </row>
    <row r="1856" spans="20:20" x14ac:dyDescent="0.25">
      <c r="T1856" s="5"/>
    </row>
    <row r="1857" spans="20:20" x14ac:dyDescent="0.25">
      <c r="T1857" s="5"/>
    </row>
    <row r="1858" spans="20:20" x14ac:dyDescent="0.25">
      <c r="T1858" s="5"/>
    </row>
    <row r="1859" spans="20:20" x14ac:dyDescent="0.25">
      <c r="T1859" s="5"/>
    </row>
    <row r="1860" spans="20:20" x14ac:dyDescent="0.25">
      <c r="T1860" s="5"/>
    </row>
    <row r="1861" spans="20:20" x14ac:dyDescent="0.25">
      <c r="T1861" s="5"/>
    </row>
    <row r="1862" spans="20:20" x14ac:dyDescent="0.25">
      <c r="T1862" s="5"/>
    </row>
    <row r="1863" spans="20:20" x14ac:dyDescent="0.25">
      <c r="T1863" s="5"/>
    </row>
    <row r="1864" spans="20:20" x14ac:dyDescent="0.25">
      <c r="T1864" s="5"/>
    </row>
    <row r="1865" spans="20:20" x14ac:dyDescent="0.25">
      <c r="T1865" s="5"/>
    </row>
    <row r="1866" spans="20:20" x14ac:dyDescent="0.25">
      <c r="T1866" s="5"/>
    </row>
    <row r="1867" spans="20:20" x14ac:dyDescent="0.25">
      <c r="T1867" s="5"/>
    </row>
    <row r="1868" spans="20:20" x14ac:dyDescent="0.25">
      <c r="T1868" s="5"/>
    </row>
    <row r="1869" spans="20:20" x14ac:dyDescent="0.25">
      <c r="T1869" s="5"/>
    </row>
    <row r="1870" spans="20:20" x14ac:dyDescent="0.25">
      <c r="T1870" s="5"/>
    </row>
    <row r="1871" spans="20:20" x14ac:dyDescent="0.25">
      <c r="T1871" s="5"/>
    </row>
    <row r="1872" spans="20:20" x14ac:dyDescent="0.25">
      <c r="T1872" s="5"/>
    </row>
    <row r="1873" spans="20:20" x14ac:dyDescent="0.25">
      <c r="T1873" s="5"/>
    </row>
    <row r="1874" spans="20:20" x14ac:dyDescent="0.25">
      <c r="T1874" s="5"/>
    </row>
    <row r="1875" spans="20:20" x14ac:dyDescent="0.25">
      <c r="T1875" s="5"/>
    </row>
    <row r="1876" spans="20:20" x14ac:dyDescent="0.25">
      <c r="T1876" s="5"/>
    </row>
    <row r="1877" spans="20:20" x14ac:dyDescent="0.25">
      <c r="T1877" s="5"/>
    </row>
    <row r="1878" spans="20:20" x14ac:dyDescent="0.25">
      <c r="T1878" s="5"/>
    </row>
    <row r="1879" spans="20:20" x14ac:dyDescent="0.25">
      <c r="T1879" s="5"/>
    </row>
    <row r="1880" spans="20:20" x14ac:dyDescent="0.25">
      <c r="T1880" s="5"/>
    </row>
    <row r="1881" spans="20:20" x14ac:dyDescent="0.25">
      <c r="T1881" s="5"/>
    </row>
    <row r="1882" spans="20:20" x14ac:dyDescent="0.25">
      <c r="T1882" s="5"/>
    </row>
    <row r="1883" spans="20:20" x14ac:dyDescent="0.25">
      <c r="T1883" s="5"/>
    </row>
    <row r="1884" spans="20:20" x14ac:dyDescent="0.25">
      <c r="T1884" s="5"/>
    </row>
    <row r="1885" spans="20:20" x14ac:dyDescent="0.25">
      <c r="T1885" s="5"/>
    </row>
    <row r="1886" spans="20:20" x14ac:dyDescent="0.25">
      <c r="T1886" s="5"/>
    </row>
    <row r="1887" spans="20:20" x14ac:dyDescent="0.25">
      <c r="T1887" s="5"/>
    </row>
    <row r="1888" spans="20:20" x14ac:dyDescent="0.25">
      <c r="T1888" s="5"/>
    </row>
    <row r="1889" spans="20:20" x14ac:dyDescent="0.25">
      <c r="T1889" s="5"/>
    </row>
    <row r="1890" spans="20:20" x14ac:dyDescent="0.25">
      <c r="T1890" s="5"/>
    </row>
    <row r="1891" spans="20:20" x14ac:dyDescent="0.25">
      <c r="T1891" s="5"/>
    </row>
    <row r="1892" spans="20:20" x14ac:dyDescent="0.25">
      <c r="T1892" s="5"/>
    </row>
    <row r="1893" spans="20:20" x14ac:dyDescent="0.25">
      <c r="T1893" s="5"/>
    </row>
    <row r="1894" spans="20:20" x14ac:dyDescent="0.25">
      <c r="T1894" s="5"/>
    </row>
    <row r="1895" spans="20:20" x14ac:dyDescent="0.25">
      <c r="T1895" s="5"/>
    </row>
    <row r="1896" spans="20:20" x14ac:dyDescent="0.25">
      <c r="T1896" s="5"/>
    </row>
    <row r="1897" spans="20:20" x14ac:dyDescent="0.25">
      <c r="T1897" s="5"/>
    </row>
    <row r="1898" spans="20:20" x14ac:dyDescent="0.25">
      <c r="T1898" s="5"/>
    </row>
    <row r="1899" spans="20:20" x14ac:dyDescent="0.25">
      <c r="T1899" s="5"/>
    </row>
    <row r="1900" spans="20:20" x14ac:dyDescent="0.25">
      <c r="T1900" s="5"/>
    </row>
    <row r="1901" spans="20:20" x14ac:dyDescent="0.25">
      <c r="T1901" s="5"/>
    </row>
    <row r="1902" spans="20:20" x14ac:dyDescent="0.25">
      <c r="T1902" s="5"/>
    </row>
    <row r="1903" spans="20:20" x14ac:dyDescent="0.25">
      <c r="T1903" s="5"/>
    </row>
    <row r="1904" spans="20:20" x14ac:dyDescent="0.25">
      <c r="T1904" s="5"/>
    </row>
    <row r="1905" spans="20:20" x14ac:dyDescent="0.25">
      <c r="T1905" s="5"/>
    </row>
    <row r="1906" spans="20:20" x14ac:dyDescent="0.25">
      <c r="T1906" s="5"/>
    </row>
    <row r="1907" spans="20:20" x14ac:dyDescent="0.25">
      <c r="T1907" s="5"/>
    </row>
    <row r="1908" spans="20:20" x14ac:dyDescent="0.25">
      <c r="T1908" s="5"/>
    </row>
    <row r="1909" spans="20:20" x14ac:dyDescent="0.25">
      <c r="T1909" s="5"/>
    </row>
    <row r="1910" spans="20:20" x14ac:dyDescent="0.25">
      <c r="T1910" s="5"/>
    </row>
    <row r="1911" spans="20:20" x14ac:dyDescent="0.25">
      <c r="T1911" s="5"/>
    </row>
    <row r="1912" spans="20:20" x14ac:dyDescent="0.25">
      <c r="T1912" s="5"/>
    </row>
    <row r="1913" spans="20:20" x14ac:dyDescent="0.25">
      <c r="T1913" s="5"/>
    </row>
    <row r="1914" spans="20:20" x14ac:dyDescent="0.25">
      <c r="T1914" s="5"/>
    </row>
    <row r="1915" spans="20:20" x14ac:dyDescent="0.25">
      <c r="T1915" s="5"/>
    </row>
    <row r="1916" spans="20:20" x14ac:dyDescent="0.25">
      <c r="T1916" s="5"/>
    </row>
    <row r="1917" spans="20:20" x14ac:dyDescent="0.25">
      <c r="T1917" s="5"/>
    </row>
    <row r="1918" spans="20:20" x14ac:dyDescent="0.25">
      <c r="T1918" s="5"/>
    </row>
    <row r="1919" spans="20:20" x14ac:dyDescent="0.25">
      <c r="T1919" s="5"/>
    </row>
    <row r="1920" spans="20:20" x14ac:dyDescent="0.25">
      <c r="T1920" s="5"/>
    </row>
    <row r="1921" spans="20:20" x14ac:dyDescent="0.25">
      <c r="T1921" s="5"/>
    </row>
    <row r="1922" spans="20:20" x14ac:dyDescent="0.25">
      <c r="T1922" s="5"/>
    </row>
    <row r="1923" spans="20:20" x14ac:dyDescent="0.25">
      <c r="T1923" s="5"/>
    </row>
    <row r="1924" spans="20:20" x14ac:dyDescent="0.25">
      <c r="T1924" s="5"/>
    </row>
    <row r="1925" spans="20:20" x14ac:dyDescent="0.25">
      <c r="T1925" s="5"/>
    </row>
    <row r="1926" spans="20:20" x14ac:dyDescent="0.25">
      <c r="T1926" s="5"/>
    </row>
    <row r="1927" spans="20:20" x14ac:dyDescent="0.25">
      <c r="T1927" s="5"/>
    </row>
    <row r="1928" spans="20:20" x14ac:dyDescent="0.25">
      <c r="T1928" s="5"/>
    </row>
    <row r="1929" spans="20:20" x14ac:dyDescent="0.25">
      <c r="T1929" s="5"/>
    </row>
    <row r="1930" spans="20:20" x14ac:dyDescent="0.25">
      <c r="T1930" s="5"/>
    </row>
    <row r="1931" spans="20:20" x14ac:dyDescent="0.25">
      <c r="T1931" s="5"/>
    </row>
    <row r="1932" spans="20:20" x14ac:dyDescent="0.25">
      <c r="T1932" s="5"/>
    </row>
    <row r="1933" spans="20:20" x14ac:dyDescent="0.25">
      <c r="T1933" s="5"/>
    </row>
    <row r="1934" spans="20:20" x14ac:dyDescent="0.25">
      <c r="T1934" s="5"/>
    </row>
    <row r="1935" spans="20:20" x14ac:dyDescent="0.25">
      <c r="T1935" s="5"/>
    </row>
    <row r="1936" spans="20:20" x14ac:dyDescent="0.25">
      <c r="T1936" s="5"/>
    </row>
    <row r="1937" spans="20:20" x14ac:dyDescent="0.25">
      <c r="T1937" s="5"/>
    </row>
    <row r="1938" spans="20:20" x14ac:dyDescent="0.25">
      <c r="T1938" s="5"/>
    </row>
    <row r="1939" spans="20:20" x14ac:dyDescent="0.25">
      <c r="T1939" s="5"/>
    </row>
    <row r="1940" spans="20:20" x14ac:dyDescent="0.25">
      <c r="T1940" s="5"/>
    </row>
    <row r="1941" spans="20:20" x14ac:dyDescent="0.25">
      <c r="T1941" s="5"/>
    </row>
    <row r="1942" spans="20:20" x14ac:dyDescent="0.25">
      <c r="T1942" s="5"/>
    </row>
    <row r="1943" spans="20:20" x14ac:dyDescent="0.25">
      <c r="T1943" s="5"/>
    </row>
    <row r="1944" spans="20:20" x14ac:dyDescent="0.25">
      <c r="T1944" s="5"/>
    </row>
    <row r="1945" spans="20:20" x14ac:dyDescent="0.25">
      <c r="T1945" s="5"/>
    </row>
    <row r="1946" spans="20:20" x14ac:dyDescent="0.25">
      <c r="T1946" s="5"/>
    </row>
    <row r="1947" spans="20:20" x14ac:dyDescent="0.25">
      <c r="T1947" s="5"/>
    </row>
    <row r="1948" spans="20:20" x14ac:dyDescent="0.25">
      <c r="T1948" s="5"/>
    </row>
    <row r="1949" spans="20:20" x14ac:dyDescent="0.25">
      <c r="T1949" s="5"/>
    </row>
    <row r="1950" spans="20:20" x14ac:dyDescent="0.25">
      <c r="T1950" s="5"/>
    </row>
    <row r="1951" spans="20:20" x14ac:dyDescent="0.25">
      <c r="T1951" s="5"/>
    </row>
    <row r="1952" spans="20:20" x14ac:dyDescent="0.25">
      <c r="T1952" s="5"/>
    </row>
    <row r="1953" spans="20:20" x14ac:dyDescent="0.25">
      <c r="T1953" s="5"/>
    </row>
    <row r="1954" spans="20:20" x14ac:dyDescent="0.25">
      <c r="T1954" s="5"/>
    </row>
    <row r="1955" spans="20:20" x14ac:dyDescent="0.25">
      <c r="T1955" s="5"/>
    </row>
    <row r="1956" spans="20:20" x14ac:dyDescent="0.25">
      <c r="T1956" s="5"/>
    </row>
    <row r="1957" spans="20:20" x14ac:dyDescent="0.25">
      <c r="T1957" s="5"/>
    </row>
    <row r="1958" spans="20:20" x14ac:dyDescent="0.25">
      <c r="T1958" s="5"/>
    </row>
    <row r="1959" spans="20:20" x14ac:dyDescent="0.25">
      <c r="T1959" s="5"/>
    </row>
    <row r="1960" spans="20:20" x14ac:dyDescent="0.25">
      <c r="T1960" s="5"/>
    </row>
    <row r="1961" spans="20:20" x14ac:dyDescent="0.25">
      <c r="T1961" s="5"/>
    </row>
    <row r="1962" spans="20:20" x14ac:dyDescent="0.25">
      <c r="T1962" s="5"/>
    </row>
    <row r="1963" spans="20:20" x14ac:dyDescent="0.25">
      <c r="T1963" s="5"/>
    </row>
    <row r="1964" spans="20:20" x14ac:dyDescent="0.25">
      <c r="T1964" s="5"/>
    </row>
    <row r="1965" spans="20:20" x14ac:dyDescent="0.25">
      <c r="T1965" s="5"/>
    </row>
    <row r="1966" spans="20:20" x14ac:dyDescent="0.25">
      <c r="T1966" s="5"/>
    </row>
    <row r="1967" spans="20:20" x14ac:dyDescent="0.25">
      <c r="T1967" s="5"/>
    </row>
    <row r="1968" spans="20:20" x14ac:dyDescent="0.25">
      <c r="T1968" s="5"/>
    </row>
    <row r="1969" spans="20:20" x14ac:dyDescent="0.25">
      <c r="T1969" s="5"/>
    </row>
    <row r="1970" spans="20:20" x14ac:dyDescent="0.25">
      <c r="T1970" s="5"/>
    </row>
    <row r="1971" spans="20:20" x14ac:dyDescent="0.25">
      <c r="T1971" s="5"/>
    </row>
    <row r="1972" spans="20:20" x14ac:dyDescent="0.25">
      <c r="T1972" s="5"/>
    </row>
    <row r="1973" spans="20:20" x14ac:dyDescent="0.25">
      <c r="T1973" s="5"/>
    </row>
    <row r="1974" spans="20:20" x14ac:dyDescent="0.25">
      <c r="T1974" s="5"/>
    </row>
    <row r="1975" spans="20:20" x14ac:dyDescent="0.25">
      <c r="T1975" s="5"/>
    </row>
    <row r="1976" spans="20:20" x14ac:dyDescent="0.25">
      <c r="T1976" s="5"/>
    </row>
    <row r="1977" spans="20:20" x14ac:dyDescent="0.25">
      <c r="T1977" s="5"/>
    </row>
    <row r="1978" spans="20:20" x14ac:dyDescent="0.25">
      <c r="T1978" s="5"/>
    </row>
    <row r="1979" spans="20:20" x14ac:dyDescent="0.25">
      <c r="T1979" s="5"/>
    </row>
    <row r="1980" spans="20:20" x14ac:dyDescent="0.25">
      <c r="T1980" s="5"/>
    </row>
    <row r="1981" spans="20:20" x14ac:dyDescent="0.25">
      <c r="T1981" s="5"/>
    </row>
    <row r="1982" spans="20:20" x14ac:dyDescent="0.25">
      <c r="T1982" s="5"/>
    </row>
    <row r="1983" spans="20:20" x14ac:dyDescent="0.25">
      <c r="T1983" s="5"/>
    </row>
    <row r="1984" spans="20:20" x14ac:dyDescent="0.25">
      <c r="T1984" s="5"/>
    </row>
    <row r="1985" spans="20:20" x14ac:dyDescent="0.25">
      <c r="T1985" s="5"/>
    </row>
    <row r="1986" spans="20:20" x14ac:dyDescent="0.25">
      <c r="T1986" s="5"/>
    </row>
    <row r="1987" spans="20:20" x14ac:dyDescent="0.25">
      <c r="T1987" s="5"/>
    </row>
    <row r="1988" spans="20:20" x14ac:dyDescent="0.25">
      <c r="T1988" s="5"/>
    </row>
    <row r="1989" spans="20:20" x14ac:dyDescent="0.25">
      <c r="T1989" s="5"/>
    </row>
    <row r="1990" spans="20:20" x14ac:dyDescent="0.25">
      <c r="T1990" s="5"/>
    </row>
    <row r="1991" spans="20:20" x14ac:dyDescent="0.25">
      <c r="T1991" s="5"/>
    </row>
    <row r="1992" spans="20:20" x14ac:dyDescent="0.25">
      <c r="T1992" s="5"/>
    </row>
    <row r="1993" spans="20:20" x14ac:dyDescent="0.25">
      <c r="T1993" s="5"/>
    </row>
    <row r="1994" spans="20:20" x14ac:dyDescent="0.25">
      <c r="T1994" s="5"/>
    </row>
    <row r="1995" spans="20:20" x14ac:dyDescent="0.25">
      <c r="T1995" s="5"/>
    </row>
    <row r="1996" spans="20:20" x14ac:dyDescent="0.25">
      <c r="T1996" s="5"/>
    </row>
    <row r="1997" spans="20:20" x14ac:dyDescent="0.25">
      <c r="T1997" s="5"/>
    </row>
    <row r="1998" spans="20:20" x14ac:dyDescent="0.25">
      <c r="T1998" s="5"/>
    </row>
    <row r="1999" spans="20:20" x14ac:dyDescent="0.25">
      <c r="T1999" s="5"/>
    </row>
    <row r="2000" spans="20:20" x14ac:dyDescent="0.25">
      <c r="T2000" s="5"/>
    </row>
    <row r="2001" spans="20:20" x14ac:dyDescent="0.25">
      <c r="T2001" s="5"/>
    </row>
    <row r="2002" spans="20:20" x14ac:dyDescent="0.25">
      <c r="T2002" s="5"/>
    </row>
    <row r="2003" spans="20:20" x14ac:dyDescent="0.25">
      <c r="T2003" s="5"/>
    </row>
    <row r="2004" spans="20:20" x14ac:dyDescent="0.25">
      <c r="T2004" s="5"/>
    </row>
    <row r="2005" spans="20:20" x14ac:dyDescent="0.25">
      <c r="T2005" s="5"/>
    </row>
    <row r="2006" spans="20:20" x14ac:dyDescent="0.25">
      <c r="T2006" s="5"/>
    </row>
    <row r="2007" spans="20:20" x14ac:dyDescent="0.25">
      <c r="T2007" s="5"/>
    </row>
    <row r="2008" spans="20:20" x14ac:dyDescent="0.25">
      <c r="T2008" s="5"/>
    </row>
    <row r="2009" spans="20:20" x14ac:dyDescent="0.25">
      <c r="T2009" s="5"/>
    </row>
    <row r="2010" spans="20:20" x14ac:dyDescent="0.25">
      <c r="T2010" s="5"/>
    </row>
    <row r="2011" spans="20:20" x14ac:dyDescent="0.25">
      <c r="T2011" s="5"/>
    </row>
    <row r="2012" spans="20:20" x14ac:dyDescent="0.25">
      <c r="T2012" s="5"/>
    </row>
    <row r="2013" spans="20:20" x14ac:dyDescent="0.25">
      <c r="T2013" s="5"/>
    </row>
    <row r="2014" spans="20:20" x14ac:dyDescent="0.25">
      <c r="T2014" s="5"/>
    </row>
    <row r="2015" spans="20:20" x14ac:dyDescent="0.25">
      <c r="T2015" s="5"/>
    </row>
    <row r="2016" spans="20:20" x14ac:dyDescent="0.25">
      <c r="T2016" s="5"/>
    </row>
    <row r="2017" spans="20:20" x14ac:dyDescent="0.25">
      <c r="T2017" s="5"/>
    </row>
    <row r="2018" spans="20:20" x14ac:dyDescent="0.25">
      <c r="T2018" s="5"/>
    </row>
    <row r="2019" spans="20:20" x14ac:dyDescent="0.25">
      <c r="T2019" s="5"/>
    </row>
    <row r="2020" spans="20:20" x14ac:dyDescent="0.25">
      <c r="T2020" s="5"/>
    </row>
    <row r="2021" spans="20:20" x14ac:dyDescent="0.25">
      <c r="T2021" s="5"/>
    </row>
    <row r="2022" spans="20:20" x14ac:dyDescent="0.25">
      <c r="T2022" s="5"/>
    </row>
    <row r="2023" spans="20:20" x14ac:dyDescent="0.25">
      <c r="T2023" s="5"/>
    </row>
    <row r="2024" spans="20:20" x14ac:dyDescent="0.25">
      <c r="T2024" s="5"/>
    </row>
    <row r="2025" spans="20:20" x14ac:dyDescent="0.25">
      <c r="T2025" s="5"/>
    </row>
    <row r="2026" spans="20:20" x14ac:dyDescent="0.25">
      <c r="T2026" s="5"/>
    </row>
    <row r="2027" spans="20:20" x14ac:dyDescent="0.25">
      <c r="T2027" s="5"/>
    </row>
    <row r="2028" spans="20:20" x14ac:dyDescent="0.25">
      <c r="T2028" s="5"/>
    </row>
    <row r="2029" spans="20:20" x14ac:dyDescent="0.25">
      <c r="T2029" s="5"/>
    </row>
    <row r="2030" spans="20:20" x14ac:dyDescent="0.25">
      <c r="T2030" s="5"/>
    </row>
    <row r="2031" spans="20:20" x14ac:dyDescent="0.25">
      <c r="T2031" s="5"/>
    </row>
    <row r="2032" spans="20:20" x14ac:dyDescent="0.25">
      <c r="T2032" s="5"/>
    </row>
    <row r="2033" spans="20:20" x14ac:dyDescent="0.25">
      <c r="T2033" s="5"/>
    </row>
    <row r="2034" spans="20:20" x14ac:dyDescent="0.25">
      <c r="T2034" s="5"/>
    </row>
    <row r="2035" spans="20:20" x14ac:dyDescent="0.25">
      <c r="T2035" s="5"/>
    </row>
    <row r="2036" spans="20:20" x14ac:dyDescent="0.25">
      <c r="T2036" s="5"/>
    </row>
    <row r="2037" spans="20:20" x14ac:dyDescent="0.25">
      <c r="T2037" s="5"/>
    </row>
    <row r="2038" spans="20:20" x14ac:dyDescent="0.25">
      <c r="T2038" s="5"/>
    </row>
    <row r="2039" spans="20:20" x14ac:dyDescent="0.25">
      <c r="T2039" s="5"/>
    </row>
    <row r="2040" spans="20:20" x14ac:dyDescent="0.25">
      <c r="T2040" s="5"/>
    </row>
    <row r="2041" spans="20:20" x14ac:dyDescent="0.25">
      <c r="T2041" s="5"/>
    </row>
    <row r="2042" spans="20:20" x14ac:dyDescent="0.25">
      <c r="T2042" s="5"/>
    </row>
    <row r="2043" spans="20:20" x14ac:dyDescent="0.25">
      <c r="T2043" s="5"/>
    </row>
    <row r="2044" spans="20:20" x14ac:dyDescent="0.25">
      <c r="T2044" s="5"/>
    </row>
    <row r="2045" spans="20:20" x14ac:dyDescent="0.25">
      <c r="T2045" s="5"/>
    </row>
    <row r="2046" spans="20:20" x14ac:dyDescent="0.25">
      <c r="T2046" s="5"/>
    </row>
    <row r="2047" spans="20:20" x14ac:dyDescent="0.25">
      <c r="T2047" s="5"/>
    </row>
    <row r="2048" spans="20:20" x14ac:dyDescent="0.25">
      <c r="T2048" s="5"/>
    </row>
    <row r="2049" spans="20:20" x14ac:dyDescent="0.25">
      <c r="T2049" s="5"/>
    </row>
    <row r="2050" spans="20:20" x14ac:dyDescent="0.25">
      <c r="T2050" s="5"/>
    </row>
    <row r="2051" spans="20:20" x14ac:dyDescent="0.25">
      <c r="T2051" s="5"/>
    </row>
    <row r="2052" spans="20:20" x14ac:dyDescent="0.25">
      <c r="T2052" s="5"/>
    </row>
    <row r="2053" spans="20:20" x14ac:dyDescent="0.25">
      <c r="T2053" s="5"/>
    </row>
    <row r="2054" spans="20:20" x14ac:dyDescent="0.25">
      <c r="T2054" s="5"/>
    </row>
    <row r="2055" spans="20:20" x14ac:dyDescent="0.25">
      <c r="T2055" s="5"/>
    </row>
    <row r="2056" spans="20:20" x14ac:dyDescent="0.25">
      <c r="T2056" s="5"/>
    </row>
    <row r="2057" spans="20:20" x14ac:dyDescent="0.25">
      <c r="T2057" s="5"/>
    </row>
    <row r="2058" spans="20:20" x14ac:dyDescent="0.25">
      <c r="T2058" s="5"/>
    </row>
    <row r="2059" spans="20:20" x14ac:dyDescent="0.25">
      <c r="T2059" s="5"/>
    </row>
    <row r="2060" spans="20:20" x14ac:dyDescent="0.25">
      <c r="T2060" s="5"/>
    </row>
    <row r="2061" spans="20:20" x14ac:dyDescent="0.25">
      <c r="T2061" s="5"/>
    </row>
    <row r="2062" spans="20:20" x14ac:dyDescent="0.25">
      <c r="T2062" s="5"/>
    </row>
    <row r="2063" spans="20:20" x14ac:dyDescent="0.25">
      <c r="T2063" s="5"/>
    </row>
    <row r="2064" spans="20:20" x14ac:dyDescent="0.25">
      <c r="T2064" s="5"/>
    </row>
    <row r="2065" spans="20:20" x14ac:dyDescent="0.25">
      <c r="T2065" s="5"/>
    </row>
    <row r="2066" spans="20:20" x14ac:dyDescent="0.25">
      <c r="T2066" s="5"/>
    </row>
    <row r="2067" spans="20:20" x14ac:dyDescent="0.25">
      <c r="T2067" s="5"/>
    </row>
    <row r="2068" spans="20:20" x14ac:dyDescent="0.25">
      <c r="T2068" s="5"/>
    </row>
    <row r="2069" spans="20:20" x14ac:dyDescent="0.25">
      <c r="T2069" s="5"/>
    </row>
    <row r="2070" spans="20:20" x14ac:dyDescent="0.25">
      <c r="T2070" s="5"/>
    </row>
    <row r="2071" spans="20:20" x14ac:dyDescent="0.25">
      <c r="T2071" s="5"/>
    </row>
    <row r="2072" spans="20:20" x14ac:dyDescent="0.25">
      <c r="T2072" s="5"/>
    </row>
    <row r="2073" spans="20:20" x14ac:dyDescent="0.25">
      <c r="T2073" s="5"/>
    </row>
    <row r="2074" spans="20:20" x14ac:dyDescent="0.25">
      <c r="T2074" s="5"/>
    </row>
    <row r="2075" spans="20:20" x14ac:dyDescent="0.25">
      <c r="T2075" s="5"/>
    </row>
    <row r="2076" spans="20:20" x14ac:dyDescent="0.25">
      <c r="T2076" s="5"/>
    </row>
    <row r="2077" spans="20:20" x14ac:dyDescent="0.25">
      <c r="T2077" s="5"/>
    </row>
    <row r="2078" spans="20:20" x14ac:dyDescent="0.25">
      <c r="T2078" s="5"/>
    </row>
    <row r="2079" spans="20:20" x14ac:dyDescent="0.25">
      <c r="T2079" s="5"/>
    </row>
    <row r="2080" spans="20:20" x14ac:dyDescent="0.25">
      <c r="T2080" s="5"/>
    </row>
    <row r="2081" spans="20:20" x14ac:dyDescent="0.25">
      <c r="T2081" s="5"/>
    </row>
    <row r="2082" spans="20:20" x14ac:dyDescent="0.25">
      <c r="T2082" s="5"/>
    </row>
    <row r="2083" spans="20:20" x14ac:dyDescent="0.25">
      <c r="T2083" s="5"/>
    </row>
    <row r="2084" spans="20:20" x14ac:dyDescent="0.25">
      <c r="T2084" s="5"/>
    </row>
    <row r="2085" spans="20:20" x14ac:dyDescent="0.25">
      <c r="T2085" s="5"/>
    </row>
    <row r="2086" spans="20:20" x14ac:dyDescent="0.25">
      <c r="T2086" s="5"/>
    </row>
    <row r="2087" spans="20:20" x14ac:dyDescent="0.25">
      <c r="T2087" s="5"/>
    </row>
    <row r="2088" spans="20:20" x14ac:dyDescent="0.25">
      <c r="T2088" s="5"/>
    </row>
    <row r="2089" spans="20:20" x14ac:dyDescent="0.25">
      <c r="T2089" s="5"/>
    </row>
    <row r="2090" spans="20:20" x14ac:dyDescent="0.25">
      <c r="T2090" s="5"/>
    </row>
    <row r="2091" spans="20:20" x14ac:dyDescent="0.25">
      <c r="T2091" s="5"/>
    </row>
    <row r="2092" spans="20:20" x14ac:dyDescent="0.25">
      <c r="T2092" s="5"/>
    </row>
    <row r="2093" spans="20:20" x14ac:dyDescent="0.25">
      <c r="T2093" s="5"/>
    </row>
    <row r="2094" spans="20:20" x14ac:dyDescent="0.25">
      <c r="T2094" s="5"/>
    </row>
    <row r="2095" spans="20:20" x14ac:dyDescent="0.25">
      <c r="T2095" s="5"/>
    </row>
    <row r="2096" spans="20:20" x14ac:dyDescent="0.25">
      <c r="T2096" s="5"/>
    </row>
    <row r="2097" spans="20:20" x14ac:dyDescent="0.25">
      <c r="T2097" s="5"/>
    </row>
    <row r="2098" spans="20:20" x14ac:dyDescent="0.25">
      <c r="T2098" s="5"/>
    </row>
    <row r="2099" spans="20:20" x14ac:dyDescent="0.25">
      <c r="T2099" s="5"/>
    </row>
    <row r="2100" spans="20:20" x14ac:dyDescent="0.25">
      <c r="T2100" s="5"/>
    </row>
    <row r="2101" spans="20:20" x14ac:dyDescent="0.25">
      <c r="T2101" s="5"/>
    </row>
    <row r="2102" spans="20:20" x14ac:dyDescent="0.25">
      <c r="T2102" s="5"/>
    </row>
    <row r="2103" spans="20:20" x14ac:dyDescent="0.25">
      <c r="T2103" s="5"/>
    </row>
    <row r="2104" spans="20:20" x14ac:dyDescent="0.25">
      <c r="T2104" s="5"/>
    </row>
    <row r="2105" spans="20:20" x14ac:dyDescent="0.25">
      <c r="T2105" s="5"/>
    </row>
    <row r="2106" spans="20:20" x14ac:dyDescent="0.25">
      <c r="T2106" s="5"/>
    </row>
    <row r="2107" spans="20:20" x14ac:dyDescent="0.25">
      <c r="T2107" s="5"/>
    </row>
    <row r="2108" spans="20:20" x14ac:dyDescent="0.25">
      <c r="T2108" s="5"/>
    </row>
    <row r="2109" spans="20:20" x14ac:dyDescent="0.25">
      <c r="T2109" s="5"/>
    </row>
    <row r="2110" spans="20:20" x14ac:dyDescent="0.25">
      <c r="T2110" s="5"/>
    </row>
    <row r="2111" spans="20:20" x14ac:dyDescent="0.25">
      <c r="T2111" s="5"/>
    </row>
    <row r="2112" spans="20:20" x14ac:dyDescent="0.25">
      <c r="T2112" s="5"/>
    </row>
    <row r="2113" spans="20:20" x14ac:dyDescent="0.25">
      <c r="T2113" s="5"/>
    </row>
    <row r="2114" spans="20:20" x14ac:dyDescent="0.25">
      <c r="T2114" s="5"/>
    </row>
    <row r="2115" spans="20:20" x14ac:dyDescent="0.25">
      <c r="T2115" s="5"/>
    </row>
    <row r="2116" spans="20:20" x14ac:dyDescent="0.25">
      <c r="T2116" s="5"/>
    </row>
    <row r="2117" spans="20:20" x14ac:dyDescent="0.25">
      <c r="T2117" s="5"/>
    </row>
    <row r="2118" spans="20:20" x14ac:dyDescent="0.25">
      <c r="T2118" s="5"/>
    </row>
    <row r="2119" spans="20:20" x14ac:dyDescent="0.25">
      <c r="T2119" s="5"/>
    </row>
    <row r="2120" spans="20:20" x14ac:dyDescent="0.25">
      <c r="T2120" s="5"/>
    </row>
    <row r="2121" spans="20:20" x14ac:dyDescent="0.25">
      <c r="T2121" s="5"/>
    </row>
    <row r="2122" spans="20:20" x14ac:dyDescent="0.25">
      <c r="T2122" s="5"/>
    </row>
    <row r="2123" spans="20:20" x14ac:dyDescent="0.25">
      <c r="T2123" s="5"/>
    </row>
    <row r="2124" spans="20:20" x14ac:dyDescent="0.25">
      <c r="T2124" s="5"/>
    </row>
    <row r="2125" spans="20:20" x14ac:dyDescent="0.25">
      <c r="T2125" s="5"/>
    </row>
    <row r="2126" spans="20:20" x14ac:dyDescent="0.25">
      <c r="T2126" s="5"/>
    </row>
    <row r="2127" spans="20:20" x14ac:dyDescent="0.25">
      <c r="T2127" s="5"/>
    </row>
    <row r="2128" spans="20:20" x14ac:dyDescent="0.25">
      <c r="T2128" s="5"/>
    </row>
    <row r="2129" spans="20:20" x14ac:dyDescent="0.25">
      <c r="T2129" s="5"/>
    </row>
    <row r="2130" spans="20:20" x14ac:dyDescent="0.25">
      <c r="T2130" s="5"/>
    </row>
    <row r="2131" spans="20:20" x14ac:dyDescent="0.25">
      <c r="T2131" s="5"/>
    </row>
    <row r="2132" spans="20:20" x14ac:dyDescent="0.25">
      <c r="T2132" s="5"/>
    </row>
    <row r="2133" spans="20:20" x14ac:dyDescent="0.25">
      <c r="T2133" s="5"/>
    </row>
    <row r="2134" spans="20:20" x14ac:dyDescent="0.25">
      <c r="T2134" s="5"/>
    </row>
    <row r="2135" spans="20:20" x14ac:dyDescent="0.25">
      <c r="T2135" s="5"/>
    </row>
    <row r="2136" spans="20:20" x14ac:dyDescent="0.25">
      <c r="T2136" s="5"/>
    </row>
    <row r="2137" spans="20:20" x14ac:dyDescent="0.25">
      <c r="T2137" s="5"/>
    </row>
    <row r="2138" spans="20:20" x14ac:dyDescent="0.25">
      <c r="T2138" s="5"/>
    </row>
    <row r="2139" spans="20:20" x14ac:dyDescent="0.25">
      <c r="T2139" s="5"/>
    </row>
    <row r="2140" spans="20:20" x14ac:dyDescent="0.25">
      <c r="T2140" s="5"/>
    </row>
    <row r="2141" spans="20:20" x14ac:dyDescent="0.25">
      <c r="T2141" s="5"/>
    </row>
    <row r="2142" spans="20:20" x14ac:dyDescent="0.25">
      <c r="T2142" s="5"/>
    </row>
    <row r="2143" spans="20:20" x14ac:dyDescent="0.25">
      <c r="T2143" s="5"/>
    </row>
    <row r="2144" spans="20:20" x14ac:dyDescent="0.25">
      <c r="T2144" s="5"/>
    </row>
    <row r="2145" spans="20:20" x14ac:dyDescent="0.25">
      <c r="T2145" s="5"/>
    </row>
    <row r="2146" spans="20:20" x14ac:dyDescent="0.25">
      <c r="T2146" s="5"/>
    </row>
    <row r="2147" spans="20:20" x14ac:dyDescent="0.25">
      <c r="T2147" s="5"/>
    </row>
    <row r="2148" spans="20:20" x14ac:dyDescent="0.25">
      <c r="T2148" s="5"/>
    </row>
    <row r="2149" spans="20:20" x14ac:dyDescent="0.25">
      <c r="T2149" s="5"/>
    </row>
    <row r="2150" spans="20:20" x14ac:dyDescent="0.25">
      <c r="T2150" s="5"/>
    </row>
    <row r="2151" spans="20:20" x14ac:dyDescent="0.25">
      <c r="T2151" s="5"/>
    </row>
    <row r="2152" spans="20:20" x14ac:dyDescent="0.25">
      <c r="T2152" s="5"/>
    </row>
    <row r="2153" spans="20:20" x14ac:dyDescent="0.25">
      <c r="T2153" s="5"/>
    </row>
    <row r="2154" spans="20:20" x14ac:dyDescent="0.25">
      <c r="T2154" s="5"/>
    </row>
    <row r="2155" spans="20:20" x14ac:dyDescent="0.25">
      <c r="T2155" s="5"/>
    </row>
    <row r="2156" spans="20:20" x14ac:dyDescent="0.25">
      <c r="T2156" s="5"/>
    </row>
    <row r="2157" spans="20:20" x14ac:dyDescent="0.25">
      <c r="T2157" s="5"/>
    </row>
    <row r="2158" spans="20:20" x14ac:dyDescent="0.25">
      <c r="T2158" s="5"/>
    </row>
    <row r="2159" spans="20:20" x14ac:dyDescent="0.25">
      <c r="T2159" s="5"/>
    </row>
    <row r="2160" spans="20:20" x14ac:dyDescent="0.25">
      <c r="T2160" s="5"/>
    </row>
    <row r="2161" spans="20:20" x14ac:dyDescent="0.25">
      <c r="T2161" s="5"/>
    </row>
    <row r="2162" spans="20:20" x14ac:dyDescent="0.25">
      <c r="T2162" s="5"/>
    </row>
    <row r="2163" spans="20:20" x14ac:dyDescent="0.25">
      <c r="T2163" s="5"/>
    </row>
    <row r="2164" spans="20:20" x14ac:dyDescent="0.25">
      <c r="T2164" s="5"/>
    </row>
    <row r="2165" spans="20:20" x14ac:dyDescent="0.25">
      <c r="T2165" s="5"/>
    </row>
    <row r="2166" spans="20:20" x14ac:dyDescent="0.25">
      <c r="T2166" s="5"/>
    </row>
    <row r="2167" spans="20:20" x14ac:dyDescent="0.25">
      <c r="T2167" s="5"/>
    </row>
    <row r="2168" spans="20:20" x14ac:dyDescent="0.25">
      <c r="T2168" s="5"/>
    </row>
    <row r="2169" spans="20:20" x14ac:dyDescent="0.25">
      <c r="T2169" s="5"/>
    </row>
    <row r="2170" spans="20:20" x14ac:dyDescent="0.25">
      <c r="T2170" s="5"/>
    </row>
    <row r="2171" spans="20:20" x14ac:dyDescent="0.25">
      <c r="T2171" s="5"/>
    </row>
    <row r="2172" spans="20:20" x14ac:dyDescent="0.25">
      <c r="T2172" s="5"/>
    </row>
    <row r="2173" spans="20:20" x14ac:dyDescent="0.25">
      <c r="T2173" s="5"/>
    </row>
    <row r="2174" spans="20:20" x14ac:dyDescent="0.25">
      <c r="T2174" s="5"/>
    </row>
    <row r="2175" spans="20:20" x14ac:dyDescent="0.25">
      <c r="T2175" s="5"/>
    </row>
    <row r="2176" spans="20:20" x14ac:dyDescent="0.25">
      <c r="T2176" s="5"/>
    </row>
    <row r="2177" spans="20:20" x14ac:dyDescent="0.25">
      <c r="T2177" s="5"/>
    </row>
    <row r="2178" spans="20:20" x14ac:dyDescent="0.25">
      <c r="T2178" s="5"/>
    </row>
    <row r="2179" spans="20:20" x14ac:dyDescent="0.25">
      <c r="T2179" s="5"/>
    </row>
    <row r="2180" spans="20:20" x14ac:dyDescent="0.25">
      <c r="T2180" s="5"/>
    </row>
    <row r="2181" spans="20:20" x14ac:dyDescent="0.25">
      <c r="T2181" s="5"/>
    </row>
    <row r="2182" spans="20:20" x14ac:dyDescent="0.25">
      <c r="T2182" s="5"/>
    </row>
    <row r="2183" spans="20:20" x14ac:dyDescent="0.25">
      <c r="T2183" s="5"/>
    </row>
    <row r="2184" spans="20:20" x14ac:dyDescent="0.25">
      <c r="T2184" s="5"/>
    </row>
    <row r="2185" spans="20:20" x14ac:dyDescent="0.25">
      <c r="T2185" s="5"/>
    </row>
    <row r="2186" spans="20:20" x14ac:dyDescent="0.25">
      <c r="T2186" s="5"/>
    </row>
    <row r="2187" spans="20:20" x14ac:dyDescent="0.25">
      <c r="T2187" s="5"/>
    </row>
    <row r="2188" spans="20:20" x14ac:dyDescent="0.25">
      <c r="T2188" s="5"/>
    </row>
    <row r="2189" spans="20:20" x14ac:dyDescent="0.25">
      <c r="T2189" s="5"/>
    </row>
    <row r="2190" spans="20:20" x14ac:dyDescent="0.25">
      <c r="T2190" s="5"/>
    </row>
    <row r="2191" spans="20:20" x14ac:dyDescent="0.25">
      <c r="T2191" s="5"/>
    </row>
    <row r="2192" spans="20:20" x14ac:dyDescent="0.25">
      <c r="T2192" s="5"/>
    </row>
    <row r="2193" spans="20:20" x14ac:dyDescent="0.25">
      <c r="T2193" s="5"/>
    </row>
    <row r="2194" spans="20:20" x14ac:dyDescent="0.25">
      <c r="T2194" s="5"/>
    </row>
    <row r="2195" spans="20:20" x14ac:dyDescent="0.25">
      <c r="T2195" s="5"/>
    </row>
    <row r="2196" spans="20:20" x14ac:dyDescent="0.25">
      <c r="T2196" s="5"/>
    </row>
    <row r="2197" spans="20:20" x14ac:dyDescent="0.25">
      <c r="T2197" s="5"/>
    </row>
    <row r="2198" spans="20:20" x14ac:dyDescent="0.25">
      <c r="T2198" s="5"/>
    </row>
    <row r="2199" spans="20:20" x14ac:dyDescent="0.25">
      <c r="T2199" s="5"/>
    </row>
    <row r="2200" spans="20:20" x14ac:dyDescent="0.25">
      <c r="T2200" s="5"/>
    </row>
    <row r="2201" spans="20:20" x14ac:dyDescent="0.25">
      <c r="T2201" s="5"/>
    </row>
    <row r="2202" spans="20:20" x14ac:dyDescent="0.25">
      <c r="T2202" s="5"/>
    </row>
    <row r="2203" spans="20:20" x14ac:dyDescent="0.25">
      <c r="T2203" s="5"/>
    </row>
    <row r="2204" spans="20:20" x14ac:dyDescent="0.25">
      <c r="T2204" s="5"/>
    </row>
    <row r="2205" spans="20:20" x14ac:dyDescent="0.25">
      <c r="T2205" s="5"/>
    </row>
    <row r="2206" spans="20:20" x14ac:dyDescent="0.25">
      <c r="T2206" s="5"/>
    </row>
    <row r="2207" spans="20:20" x14ac:dyDescent="0.25">
      <c r="T2207" s="5"/>
    </row>
    <row r="2208" spans="20:20" x14ac:dyDescent="0.25">
      <c r="T2208" s="5"/>
    </row>
    <row r="2209" spans="20:20" x14ac:dyDescent="0.25">
      <c r="T2209" s="5"/>
    </row>
    <row r="2210" spans="20:20" x14ac:dyDescent="0.25">
      <c r="T2210" s="5"/>
    </row>
    <row r="2211" spans="20:20" x14ac:dyDescent="0.25">
      <c r="T2211" s="5"/>
    </row>
    <row r="2212" spans="20:20" x14ac:dyDescent="0.25">
      <c r="T2212" s="5"/>
    </row>
    <row r="2213" spans="20:20" x14ac:dyDescent="0.25">
      <c r="T2213" s="5"/>
    </row>
    <row r="2214" spans="20:20" x14ac:dyDescent="0.25">
      <c r="T2214" s="5"/>
    </row>
    <row r="2215" spans="20:20" x14ac:dyDescent="0.25">
      <c r="T2215" s="5"/>
    </row>
    <row r="2216" spans="20:20" x14ac:dyDescent="0.25">
      <c r="T2216" s="5"/>
    </row>
    <row r="2217" spans="20:20" x14ac:dyDescent="0.25">
      <c r="T2217" s="5"/>
    </row>
    <row r="2218" spans="20:20" x14ac:dyDescent="0.25">
      <c r="T2218" s="5"/>
    </row>
    <row r="2219" spans="20:20" x14ac:dyDescent="0.25">
      <c r="T2219" s="5"/>
    </row>
    <row r="2220" spans="20:20" x14ac:dyDescent="0.25">
      <c r="T2220" s="5"/>
    </row>
    <row r="2221" spans="20:20" x14ac:dyDescent="0.25">
      <c r="T2221" s="5"/>
    </row>
    <row r="2222" spans="20:20" x14ac:dyDescent="0.25">
      <c r="T2222" s="5"/>
    </row>
    <row r="2223" spans="20:20" x14ac:dyDescent="0.25">
      <c r="T2223" s="5"/>
    </row>
    <row r="2224" spans="20:20" x14ac:dyDescent="0.25">
      <c r="T2224" s="5"/>
    </row>
    <row r="2225" spans="20:20" x14ac:dyDescent="0.25">
      <c r="T2225" s="5"/>
    </row>
    <row r="2226" spans="20:20" x14ac:dyDescent="0.25">
      <c r="T2226" s="5"/>
    </row>
    <row r="2227" spans="20:20" x14ac:dyDescent="0.25">
      <c r="T2227" s="5"/>
    </row>
    <row r="2228" spans="20:20" x14ac:dyDescent="0.25">
      <c r="T2228" s="5"/>
    </row>
    <row r="2229" spans="20:20" x14ac:dyDescent="0.25">
      <c r="T2229" s="5"/>
    </row>
    <row r="2230" spans="20:20" x14ac:dyDescent="0.25">
      <c r="T2230" s="5"/>
    </row>
    <row r="2231" spans="20:20" x14ac:dyDescent="0.25">
      <c r="T2231" s="5"/>
    </row>
    <row r="2232" spans="20:20" x14ac:dyDescent="0.25">
      <c r="T2232" s="5"/>
    </row>
    <row r="2233" spans="20:20" x14ac:dyDescent="0.25">
      <c r="T2233" s="5"/>
    </row>
    <row r="2234" spans="20:20" x14ac:dyDescent="0.25">
      <c r="T2234" s="5"/>
    </row>
    <row r="2235" spans="20:20" x14ac:dyDescent="0.25">
      <c r="T2235" s="5"/>
    </row>
    <row r="2236" spans="20:20" x14ac:dyDescent="0.25">
      <c r="T2236" s="5"/>
    </row>
    <row r="2237" spans="20:20" x14ac:dyDescent="0.25">
      <c r="T2237" s="5"/>
    </row>
    <row r="2238" spans="20:20" x14ac:dyDescent="0.25">
      <c r="T2238" s="5"/>
    </row>
    <row r="2239" spans="20:20" x14ac:dyDescent="0.25">
      <c r="T2239" s="5"/>
    </row>
    <row r="2240" spans="20:20" x14ac:dyDescent="0.25">
      <c r="T2240" s="5"/>
    </row>
    <row r="2241" spans="20:20" x14ac:dyDescent="0.25">
      <c r="T2241" s="5"/>
    </row>
    <row r="2242" spans="20:20" x14ac:dyDescent="0.25">
      <c r="T2242" s="5"/>
    </row>
    <row r="2243" spans="20:20" x14ac:dyDescent="0.25">
      <c r="T2243" s="5"/>
    </row>
    <row r="2244" spans="20:20" x14ac:dyDescent="0.25">
      <c r="T2244" s="5"/>
    </row>
    <row r="2245" spans="20:20" x14ac:dyDescent="0.25">
      <c r="T2245" s="5"/>
    </row>
    <row r="2246" spans="20:20" x14ac:dyDescent="0.25">
      <c r="T2246" s="5"/>
    </row>
    <row r="2247" spans="20:20" x14ac:dyDescent="0.25">
      <c r="T2247" s="5"/>
    </row>
    <row r="2248" spans="20:20" x14ac:dyDescent="0.25">
      <c r="T2248" s="5"/>
    </row>
    <row r="2249" spans="20:20" x14ac:dyDescent="0.25">
      <c r="T2249" s="5"/>
    </row>
    <row r="2250" spans="20:20" x14ac:dyDescent="0.25">
      <c r="T2250" s="5"/>
    </row>
    <row r="2251" spans="20:20" x14ac:dyDescent="0.25">
      <c r="T2251" s="5"/>
    </row>
    <row r="2252" spans="20:20" x14ac:dyDescent="0.25">
      <c r="T2252" s="5"/>
    </row>
    <row r="2253" spans="20:20" x14ac:dyDescent="0.25">
      <c r="T2253" s="5"/>
    </row>
    <row r="2254" spans="20:20" x14ac:dyDescent="0.25">
      <c r="T2254" s="5"/>
    </row>
    <row r="2255" spans="20:20" x14ac:dyDescent="0.25">
      <c r="T2255" s="5"/>
    </row>
    <row r="2256" spans="20:20" x14ac:dyDescent="0.25">
      <c r="T2256" s="5"/>
    </row>
    <row r="2257" spans="20:20" x14ac:dyDescent="0.25">
      <c r="T2257" s="5"/>
    </row>
    <row r="2258" spans="20:20" x14ac:dyDescent="0.25">
      <c r="T2258" s="5"/>
    </row>
    <row r="2259" spans="20:20" x14ac:dyDescent="0.25">
      <c r="T2259" s="5"/>
    </row>
    <row r="2260" spans="20:20" x14ac:dyDescent="0.25">
      <c r="T2260" s="5"/>
    </row>
    <row r="2261" spans="20:20" x14ac:dyDescent="0.25">
      <c r="T2261" s="5"/>
    </row>
    <row r="2262" spans="20:20" x14ac:dyDescent="0.25">
      <c r="T2262" s="5"/>
    </row>
    <row r="2263" spans="20:20" x14ac:dyDescent="0.25">
      <c r="T2263" s="5"/>
    </row>
    <row r="2264" spans="20:20" x14ac:dyDescent="0.25">
      <c r="T2264" s="5"/>
    </row>
    <row r="2265" spans="20:20" x14ac:dyDescent="0.25">
      <c r="T2265" s="5"/>
    </row>
    <row r="2266" spans="20:20" x14ac:dyDescent="0.25">
      <c r="T2266" s="5"/>
    </row>
    <row r="2267" spans="20:20" x14ac:dyDescent="0.25">
      <c r="T2267" s="5"/>
    </row>
    <row r="2268" spans="20:20" x14ac:dyDescent="0.25">
      <c r="T2268" s="5"/>
    </row>
    <row r="2269" spans="20:20" x14ac:dyDescent="0.25">
      <c r="T2269" s="5"/>
    </row>
    <row r="2270" spans="20:20" x14ac:dyDescent="0.25">
      <c r="T2270" s="5"/>
    </row>
    <row r="2271" spans="20:20" x14ac:dyDescent="0.25">
      <c r="T2271" s="5"/>
    </row>
    <row r="2272" spans="20:20" x14ac:dyDescent="0.25">
      <c r="T2272" s="5"/>
    </row>
    <row r="2273" spans="20:20" x14ac:dyDescent="0.25">
      <c r="T2273" s="5"/>
    </row>
    <row r="2274" spans="20:20" x14ac:dyDescent="0.25">
      <c r="T2274" s="5"/>
    </row>
    <row r="2275" spans="20:20" x14ac:dyDescent="0.25">
      <c r="T2275" s="5"/>
    </row>
    <row r="2276" spans="20:20" x14ac:dyDescent="0.25">
      <c r="T2276" s="5"/>
    </row>
    <row r="2277" spans="20:20" x14ac:dyDescent="0.25">
      <c r="T2277" s="5"/>
    </row>
    <row r="2278" spans="20:20" x14ac:dyDescent="0.25">
      <c r="T2278" s="5"/>
    </row>
    <row r="2279" spans="20:20" x14ac:dyDescent="0.25">
      <c r="T2279" s="5"/>
    </row>
    <row r="2280" spans="20:20" x14ac:dyDescent="0.25">
      <c r="T2280" s="5"/>
    </row>
    <row r="2281" spans="20:20" x14ac:dyDescent="0.25">
      <c r="T2281" s="5"/>
    </row>
    <row r="2282" spans="20:20" x14ac:dyDescent="0.25">
      <c r="T2282" s="5"/>
    </row>
    <row r="2283" spans="20:20" x14ac:dyDescent="0.25">
      <c r="T2283" s="5"/>
    </row>
    <row r="2284" spans="20:20" x14ac:dyDescent="0.25">
      <c r="T2284" s="5"/>
    </row>
    <row r="2285" spans="20:20" x14ac:dyDescent="0.25">
      <c r="T2285" s="5"/>
    </row>
    <row r="2286" spans="20:20" x14ac:dyDescent="0.25">
      <c r="T2286" s="5"/>
    </row>
    <row r="2287" spans="20:20" x14ac:dyDescent="0.25">
      <c r="T2287" s="5"/>
    </row>
    <row r="2288" spans="20:20" x14ac:dyDescent="0.25">
      <c r="T2288" s="5"/>
    </row>
    <row r="2289" spans="20:20" x14ac:dyDescent="0.25">
      <c r="T2289" s="5"/>
    </row>
    <row r="2290" spans="20:20" x14ac:dyDescent="0.25">
      <c r="T2290" s="5"/>
    </row>
    <row r="2291" spans="20:20" x14ac:dyDescent="0.25">
      <c r="T2291" s="5"/>
    </row>
    <row r="2292" spans="20:20" x14ac:dyDescent="0.25">
      <c r="T2292" s="5"/>
    </row>
    <row r="2293" spans="20:20" x14ac:dyDescent="0.25">
      <c r="T2293" s="5"/>
    </row>
    <row r="2294" spans="20:20" x14ac:dyDescent="0.25">
      <c r="T2294" s="5"/>
    </row>
    <row r="2295" spans="20:20" x14ac:dyDescent="0.25">
      <c r="T2295" s="5"/>
    </row>
    <row r="2296" spans="20:20" x14ac:dyDescent="0.25">
      <c r="T2296" s="5"/>
    </row>
    <row r="2297" spans="20:20" x14ac:dyDescent="0.25">
      <c r="T2297" s="5"/>
    </row>
    <row r="2298" spans="20:20" x14ac:dyDescent="0.25">
      <c r="T2298" s="5"/>
    </row>
    <row r="2299" spans="20:20" x14ac:dyDescent="0.25">
      <c r="T2299" s="5"/>
    </row>
    <row r="2300" spans="20:20" x14ac:dyDescent="0.25">
      <c r="T2300" s="5"/>
    </row>
    <row r="2301" spans="20:20" x14ac:dyDescent="0.25">
      <c r="T2301" s="5"/>
    </row>
    <row r="2302" spans="20:20" x14ac:dyDescent="0.25">
      <c r="T2302" s="5"/>
    </row>
    <row r="2303" spans="20:20" x14ac:dyDescent="0.25">
      <c r="T2303" s="5"/>
    </row>
    <row r="2304" spans="20:20" x14ac:dyDescent="0.25">
      <c r="T2304" s="5"/>
    </row>
    <row r="2305" spans="20:20" x14ac:dyDescent="0.25">
      <c r="T2305" s="5"/>
    </row>
    <row r="2306" spans="20:20" x14ac:dyDescent="0.25">
      <c r="T2306" s="5"/>
    </row>
    <row r="2307" spans="20:20" x14ac:dyDescent="0.25">
      <c r="T2307" s="5"/>
    </row>
    <row r="2308" spans="20:20" x14ac:dyDescent="0.25">
      <c r="T2308" s="5"/>
    </row>
    <row r="2309" spans="20:20" x14ac:dyDescent="0.25">
      <c r="T2309" s="5"/>
    </row>
    <row r="2310" spans="20:20" x14ac:dyDescent="0.25">
      <c r="T2310" s="5"/>
    </row>
    <row r="2311" spans="20:20" x14ac:dyDescent="0.25">
      <c r="T2311" s="5"/>
    </row>
    <row r="2312" spans="20:20" x14ac:dyDescent="0.25">
      <c r="T2312" s="5"/>
    </row>
    <row r="2313" spans="20:20" x14ac:dyDescent="0.25">
      <c r="T2313" s="5"/>
    </row>
    <row r="2314" spans="20:20" x14ac:dyDescent="0.25">
      <c r="T2314" s="5"/>
    </row>
    <row r="2315" spans="20:20" x14ac:dyDescent="0.25">
      <c r="T2315" s="5"/>
    </row>
    <row r="2316" spans="20:20" x14ac:dyDescent="0.25">
      <c r="T2316" s="5"/>
    </row>
    <row r="2317" spans="20:20" x14ac:dyDescent="0.25">
      <c r="T2317" s="5"/>
    </row>
    <row r="2318" spans="20:20" x14ac:dyDescent="0.25">
      <c r="T2318" s="5"/>
    </row>
    <row r="2319" spans="20:20" x14ac:dyDescent="0.25">
      <c r="T2319" s="5"/>
    </row>
    <row r="2320" spans="20:20" x14ac:dyDescent="0.25">
      <c r="T2320" s="5"/>
    </row>
    <row r="2321" spans="20:20" x14ac:dyDescent="0.25">
      <c r="T2321" s="5"/>
    </row>
    <row r="2322" spans="20:20" x14ac:dyDescent="0.25">
      <c r="T2322" s="5"/>
    </row>
    <row r="2323" spans="20:20" x14ac:dyDescent="0.25">
      <c r="T2323" s="5"/>
    </row>
    <row r="2324" spans="20:20" x14ac:dyDescent="0.25">
      <c r="T2324" s="5"/>
    </row>
    <row r="2325" spans="20:20" x14ac:dyDescent="0.25">
      <c r="T2325" s="5"/>
    </row>
    <row r="2326" spans="20:20" x14ac:dyDescent="0.25">
      <c r="T2326" s="5"/>
    </row>
    <row r="2327" spans="20:20" x14ac:dyDescent="0.25">
      <c r="T2327" s="5"/>
    </row>
    <row r="2328" spans="20:20" x14ac:dyDescent="0.25">
      <c r="T2328" s="5"/>
    </row>
    <row r="2329" spans="20:20" x14ac:dyDescent="0.25">
      <c r="T2329" s="5"/>
    </row>
    <row r="2330" spans="20:20" x14ac:dyDescent="0.25">
      <c r="T2330" s="5"/>
    </row>
    <row r="2331" spans="20:20" x14ac:dyDescent="0.25">
      <c r="T2331" s="5"/>
    </row>
    <row r="2332" spans="20:20" x14ac:dyDescent="0.25">
      <c r="T2332" s="5"/>
    </row>
    <row r="2333" spans="20:20" x14ac:dyDescent="0.25">
      <c r="T2333" s="5"/>
    </row>
    <row r="2334" spans="20:20" x14ac:dyDescent="0.25">
      <c r="T2334" s="5"/>
    </row>
    <row r="2335" spans="20:20" x14ac:dyDescent="0.25">
      <c r="T2335" s="5"/>
    </row>
    <row r="2336" spans="20:20" x14ac:dyDescent="0.25">
      <c r="T2336" s="5"/>
    </row>
    <row r="2337" spans="20:20" x14ac:dyDescent="0.25">
      <c r="T2337" s="5"/>
    </row>
    <row r="2338" spans="20:20" x14ac:dyDescent="0.25">
      <c r="T2338" s="5"/>
    </row>
    <row r="2339" spans="20:20" x14ac:dyDescent="0.25">
      <c r="T2339" s="5"/>
    </row>
    <row r="2340" spans="20:20" x14ac:dyDescent="0.25">
      <c r="T2340" s="5"/>
    </row>
    <row r="2341" spans="20:20" x14ac:dyDescent="0.25">
      <c r="T2341" s="5"/>
    </row>
    <row r="2342" spans="20:20" x14ac:dyDescent="0.25">
      <c r="T2342" s="5"/>
    </row>
    <row r="2343" spans="20:20" x14ac:dyDescent="0.25">
      <c r="T2343" s="5"/>
    </row>
    <row r="2344" spans="20:20" x14ac:dyDescent="0.25">
      <c r="T2344" s="5"/>
    </row>
    <row r="2345" spans="20:20" x14ac:dyDescent="0.25">
      <c r="T2345" s="5"/>
    </row>
    <row r="2346" spans="20:20" x14ac:dyDescent="0.25">
      <c r="T2346" s="5"/>
    </row>
    <row r="2347" spans="20:20" x14ac:dyDescent="0.25">
      <c r="T2347" s="5"/>
    </row>
    <row r="2348" spans="20:20" x14ac:dyDescent="0.25">
      <c r="T2348" s="5"/>
    </row>
    <row r="2349" spans="20:20" x14ac:dyDescent="0.25">
      <c r="T2349" s="5"/>
    </row>
    <row r="2350" spans="20:20" x14ac:dyDescent="0.25">
      <c r="T2350" s="5"/>
    </row>
    <row r="2351" spans="20:20" x14ac:dyDescent="0.25">
      <c r="T2351" s="5"/>
    </row>
    <row r="2352" spans="20:20" x14ac:dyDescent="0.25">
      <c r="T2352" s="5"/>
    </row>
    <row r="2353" spans="20:20" x14ac:dyDescent="0.25">
      <c r="T2353" s="5"/>
    </row>
    <row r="2354" spans="20:20" x14ac:dyDescent="0.25">
      <c r="T2354" s="5"/>
    </row>
    <row r="2355" spans="20:20" x14ac:dyDescent="0.25">
      <c r="T2355" s="5"/>
    </row>
    <row r="2356" spans="20:20" x14ac:dyDescent="0.25">
      <c r="T2356" s="5"/>
    </row>
    <row r="2357" spans="20:20" x14ac:dyDescent="0.25">
      <c r="T2357" s="5"/>
    </row>
    <row r="2358" spans="20:20" x14ac:dyDescent="0.25">
      <c r="T2358" s="5"/>
    </row>
    <row r="2359" spans="20:20" x14ac:dyDescent="0.25">
      <c r="T2359" s="5"/>
    </row>
    <row r="2360" spans="20:20" x14ac:dyDescent="0.25">
      <c r="T2360" s="5"/>
    </row>
    <row r="2361" spans="20:20" x14ac:dyDescent="0.25">
      <c r="T2361" s="5"/>
    </row>
    <row r="2362" spans="20:20" x14ac:dyDescent="0.25">
      <c r="T2362" s="5"/>
    </row>
    <row r="2363" spans="20:20" x14ac:dyDescent="0.25">
      <c r="T2363" s="5"/>
    </row>
    <row r="2364" spans="20:20" x14ac:dyDescent="0.25">
      <c r="T2364" s="5"/>
    </row>
    <row r="2365" spans="20:20" x14ac:dyDescent="0.25">
      <c r="T2365" s="5"/>
    </row>
    <row r="2366" spans="20:20" x14ac:dyDescent="0.25">
      <c r="T2366" s="5"/>
    </row>
    <row r="2367" spans="20:20" x14ac:dyDescent="0.25">
      <c r="T2367" s="5"/>
    </row>
    <row r="2368" spans="20:20" x14ac:dyDescent="0.25">
      <c r="T2368" s="5"/>
    </row>
    <row r="2369" spans="20:20" x14ac:dyDescent="0.25">
      <c r="T2369" s="5"/>
    </row>
    <row r="2370" spans="20:20" x14ac:dyDescent="0.25">
      <c r="T2370" s="5"/>
    </row>
    <row r="2371" spans="20:20" x14ac:dyDescent="0.25">
      <c r="T2371" s="5"/>
    </row>
    <row r="2372" spans="20:20" x14ac:dyDescent="0.25">
      <c r="T2372" s="5"/>
    </row>
    <row r="2373" spans="20:20" x14ac:dyDescent="0.25">
      <c r="T2373" s="5"/>
    </row>
    <row r="2374" spans="20:20" x14ac:dyDescent="0.25">
      <c r="T2374" s="5"/>
    </row>
    <row r="2375" spans="20:20" x14ac:dyDescent="0.25">
      <c r="T2375" s="5"/>
    </row>
    <row r="2376" spans="20:20" x14ac:dyDescent="0.25">
      <c r="T2376" s="5"/>
    </row>
    <row r="2377" spans="20:20" x14ac:dyDescent="0.25">
      <c r="T2377" s="5"/>
    </row>
    <row r="2378" spans="20:20" x14ac:dyDescent="0.25">
      <c r="T2378" s="5"/>
    </row>
    <row r="2379" spans="20:20" x14ac:dyDescent="0.25">
      <c r="T2379" s="5"/>
    </row>
    <row r="2380" spans="20:20" x14ac:dyDescent="0.25">
      <c r="T2380" s="5"/>
    </row>
    <row r="2381" spans="20:20" x14ac:dyDescent="0.25">
      <c r="T2381" s="5"/>
    </row>
    <row r="2382" spans="20:20" x14ac:dyDescent="0.25">
      <c r="T2382" s="5"/>
    </row>
    <row r="2383" spans="20:20" x14ac:dyDescent="0.25">
      <c r="T2383" s="5"/>
    </row>
    <row r="2384" spans="20:20" x14ac:dyDescent="0.25">
      <c r="T2384" s="5"/>
    </row>
    <row r="2385" spans="20:20" x14ac:dyDescent="0.25">
      <c r="T2385" s="5"/>
    </row>
    <row r="2386" spans="20:20" x14ac:dyDescent="0.25">
      <c r="T2386" s="5"/>
    </row>
    <row r="2387" spans="20:20" x14ac:dyDescent="0.25">
      <c r="T2387" s="5"/>
    </row>
    <row r="2388" spans="20:20" x14ac:dyDescent="0.25">
      <c r="T2388" s="5"/>
    </row>
    <row r="2389" spans="20:20" x14ac:dyDescent="0.25">
      <c r="T2389" s="5"/>
    </row>
    <row r="2390" spans="20:20" x14ac:dyDescent="0.25">
      <c r="T2390" s="5"/>
    </row>
    <row r="2391" spans="20:20" x14ac:dyDescent="0.25">
      <c r="T2391" s="5"/>
    </row>
    <row r="2392" spans="20:20" x14ac:dyDescent="0.25">
      <c r="T2392" s="5"/>
    </row>
    <row r="2393" spans="20:20" x14ac:dyDescent="0.25">
      <c r="T2393" s="5"/>
    </row>
    <row r="2394" spans="20:20" x14ac:dyDescent="0.25">
      <c r="T2394" s="5"/>
    </row>
    <row r="2395" spans="20:20" x14ac:dyDescent="0.25">
      <c r="T2395" s="5"/>
    </row>
    <row r="2396" spans="20:20" x14ac:dyDescent="0.25">
      <c r="T2396" s="5"/>
    </row>
    <row r="2397" spans="20:20" x14ac:dyDescent="0.25">
      <c r="T2397" s="5"/>
    </row>
    <row r="2398" spans="20:20" x14ac:dyDescent="0.25">
      <c r="T2398" s="5"/>
    </row>
    <row r="2399" spans="20:20" x14ac:dyDescent="0.25">
      <c r="T2399" s="5"/>
    </row>
    <row r="2400" spans="20:20" x14ac:dyDescent="0.25">
      <c r="T2400" s="5"/>
    </row>
    <row r="2401" spans="20:20" x14ac:dyDescent="0.25">
      <c r="T2401" s="5"/>
    </row>
    <row r="2402" spans="20:20" x14ac:dyDescent="0.25">
      <c r="T2402" s="5"/>
    </row>
    <row r="2403" spans="20:20" x14ac:dyDescent="0.25">
      <c r="T2403" s="5"/>
    </row>
    <row r="2404" spans="20:20" x14ac:dyDescent="0.25">
      <c r="T2404" s="5"/>
    </row>
    <row r="2405" spans="20:20" x14ac:dyDescent="0.25">
      <c r="T2405" s="5"/>
    </row>
    <row r="2406" spans="20:20" x14ac:dyDescent="0.25">
      <c r="T2406" s="5"/>
    </row>
    <row r="2407" spans="20:20" x14ac:dyDescent="0.25">
      <c r="T2407" s="5"/>
    </row>
    <row r="2408" spans="20:20" x14ac:dyDescent="0.25">
      <c r="T2408" s="5"/>
    </row>
    <row r="2409" spans="20:20" x14ac:dyDescent="0.25">
      <c r="T2409" s="5"/>
    </row>
    <row r="2410" spans="20:20" x14ac:dyDescent="0.25">
      <c r="T2410" s="5"/>
    </row>
    <row r="2411" spans="20:20" x14ac:dyDescent="0.25">
      <c r="T2411" s="5"/>
    </row>
    <row r="2412" spans="20:20" x14ac:dyDescent="0.25">
      <c r="T2412" s="5"/>
    </row>
    <row r="2413" spans="20:20" x14ac:dyDescent="0.25">
      <c r="T2413" s="5"/>
    </row>
    <row r="2414" spans="20:20" x14ac:dyDescent="0.25">
      <c r="T2414" s="5"/>
    </row>
    <row r="2415" spans="20:20" x14ac:dyDescent="0.25">
      <c r="T2415" s="5"/>
    </row>
    <row r="2416" spans="20:20" x14ac:dyDescent="0.25">
      <c r="T2416" s="5"/>
    </row>
    <row r="2417" spans="20:20" x14ac:dyDescent="0.25">
      <c r="T2417" s="5"/>
    </row>
    <row r="2418" spans="20:20" x14ac:dyDescent="0.25">
      <c r="T2418" s="5"/>
    </row>
    <row r="2419" spans="20:20" x14ac:dyDescent="0.25">
      <c r="T2419" s="5"/>
    </row>
    <row r="2420" spans="20:20" x14ac:dyDescent="0.25">
      <c r="T2420" s="5"/>
    </row>
    <row r="2421" spans="20:20" x14ac:dyDescent="0.25">
      <c r="T2421" s="5"/>
    </row>
    <row r="2422" spans="20:20" x14ac:dyDescent="0.25">
      <c r="T2422" s="5"/>
    </row>
    <row r="2423" spans="20:20" x14ac:dyDescent="0.25">
      <c r="T2423" s="5"/>
    </row>
    <row r="2424" spans="20:20" x14ac:dyDescent="0.25">
      <c r="T2424" s="5"/>
    </row>
    <row r="2425" spans="20:20" x14ac:dyDescent="0.25">
      <c r="T2425" s="5"/>
    </row>
    <row r="2426" spans="20:20" x14ac:dyDescent="0.25">
      <c r="T2426" s="5"/>
    </row>
    <row r="2427" spans="20:20" x14ac:dyDescent="0.25">
      <c r="T2427" s="5"/>
    </row>
    <row r="2428" spans="20:20" x14ac:dyDescent="0.25">
      <c r="T2428" s="5"/>
    </row>
    <row r="2429" spans="20:20" x14ac:dyDescent="0.25">
      <c r="T2429" s="5"/>
    </row>
    <row r="2430" spans="20:20" x14ac:dyDescent="0.25">
      <c r="T2430" s="5"/>
    </row>
    <row r="2431" spans="20:20" x14ac:dyDescent="0.25">
      <c r="T2431" s="5"/>
    </row>
    <row r="2432" spans="20:20" x14ac:dyDescent="0.25">
      <c r="T2432" s="5"/>
    </row>
    <row r="2433" spans="20:20" x14ac:dyDescent="0.25">
      <c r="T2433" s="5"/>
    </row>
    <row r="2434" spans="20:20" x14ac:dyDescent="0.25">
      <c r="T2434" s="5"/>
    </row>
    <row r="2435" spans="20:20" x14ac:dyDescent="0.25">
      <c r="T2435" s="5"/>
    </row>
    <row r="2436" spans="20:20" x14ac:dyDescent="0.25">
      <c r="T2436" s="5"/>
    </row>
    <row r="2437" spans="20:20" x14ac:dyDescent="0.25">
      <c r="T2437" s="5"/>
    </row>
    <row r="2438" spans="20:20" x14ac:dyDescent="0.25">
      <c r="T2438" s="5"/>
    </row>
    <row r="2439" spans="20:20" x14ac:dyDescent="0.25">
      <c r="T2439" s="5"/>
    </row>
    <row r="2440" spans="20:20" x14ac:dyDescent="0.25">
      <c r="T2440" s="5"/>
    </row>
    <row r="2441" spans="20:20" x14ac:dyDescent="0.25">
      <c r="T2441" s="5"/>
    </row>
    <row r="2442" spans="20:20" x14ac:dyDescent="0.25">
      <c r="T2442" s="5"/>
    </row>
    <row r="2443" spans="20:20" x14ac:dyDescent="0.25">
      <c r="T2443" s="5"/>
    </row>
    <row r="2444" spans="20:20" x14ac:dyDescent="0.25">
      <c r="T2444" s="5"/>
    </row>
    <row r="2445" spans="20:20" x14ac:dyDescent="0.25">
      <c r="T2445" s="5"/>
    </row>
    <row r="2446" spans="20:20" x14ac:dyDescent="0.25">
      <c r="T2446" s="5"/>
    </row>
    <row r="2447" spans="20:20" x14ac:dyDescent="0.25">
      <c r="T2447" s="5"/>
    </row>
    <row r="2448" spans="20:20" x14ac:dyDescent="0.25">
      <c r="T2448" s="5"/>
    </row>
    <row r="2449" spans="20:20" x14ac:dyDescent="0.25">
      <c r="T2449" s="5"/>
    </row>
    <row r="2450" spans="20:20" x14ac:dyDescent="0.25">
      <c r="T2450" s="5"/>
    </row>
    <row r="2451" spans="20:20" x14ac:dyDescent="0.25">
      <c r="T2451" s="5"/>
    </row>
    <row r="2452" spans="20:20" x14ac:dyDescent="0.25">
      <c r="T2452" s="5"/>
    </row>
    <row r="2453" spans="20:20" x14ac:dyDescent="0.25">
      <c r="T2453" s="5"/>
    </row>
    <row r="2454" spans="20:20" x14ac:dyDescent="0.25">
      <c r="T2454" s="5"/>
    </row>
    <row r="2455" spans="20:20" x14ac:dyDescent="0.25">
      <c r="T2455" s="5"/>
    </row>
    <row r="2456" spans="20:20" x14ac:dyDescent="0.25">
      <c r="T2456" s="5"/>
    </row>
    <row r="2457" spans="20:20" x14ac:dyDescent="0.25">
      <c r="T2457" s="5"/>
    </row>
    <row r="2458" spans="20:20" x14ac:dyDescent="0.25">
      <c r="T2458" s="5"/>
    </row>
    <row r="2459" spans="20:20" x14ac:dyDescent="0.25">
      <c r="T2459" s="5"/>
    </row>
    <row r="2460" spans="20:20" x14ac:dyDescent="0.25">
      <c r="T2460" s="5"/>
    </row>
    <row r="2461" spans="20:20" x14ac:dyDescent="0.25">
      <c r="T2461" s="5"/>
    </row>
    <row r="2462" spans="20:20" x14ac:dyDescent="0.25">
      <c r="T2462" s="5"/>
    </row>
    <row r="2463" spans="20:20" x14ac:dyDescent="0.25">
      <c r="T2463" s="5"/>
    </row>
    <row r="2464" spans="20:20" x14ac:dyDescent="0.25">
      <c r="T2464" s="5"/>
    </row>
    <row r="2465" spans="20:20" x14ac:dyDescent="0.25">
      <c r="T2465" s="5"/>
    </row>
    <row r="2466" spans="20:20" x14ac:dyDescent="0.25">
      <c r="T2466" s="5"/>
    </row>
    <row r="2467" spans="20:20" x14ac:dyDescent="0.25">
      <c r="T2467" s="5"/>
    </row>
    <row r="2468" spans="20:20" x14ac:dyDescent="0.25">
      <c r="T2468" s="5"/>
    </row>
    <row r="2469" spans="20:20" x14ac:dyDescent="0.25">
      <c r="T2469" s="5"/>
    </row>
    <row r="2470" spans="20:20" x14ac:dyDescent="0.25">
      <c r="T2470" s="5"/>
    </row>
    <row r="2471" spans="20:20" x14ac:dyDescent="0.25">
      <c r="T2471" s="5"/>
    </row>
    <row r="2472" spans="20:20" x14ac:dyDescent="0.25">
      <c r="T2472" s="5"/>
    </row>
    <row r="2473" spans="20:20" x14ac:dyDescent="0.25">
      <c r="T2473" s="5"/>
    </row>
    <row r="2474" spans="20:20" x14ac:dyDescent="0.25">
      <c r="T2474" s="5"/>
    </row>
    <row r="2475" spans="20:20" x14ac:dyDescent="0.25">
      <c r="T2475" s="5"/>
    </row>
    <row r="2476" spans="20:20" x14ac:dyDescent="0.25">
      <c r="T2476" s="5"/>
    </row>
    <row r="2477" spans="20:20" x14ac:dyDescent="0.25">
      <c r="T2477" s="5"/>
    </row>
    <row r="2478" spans="20:20" x14ac:dyDescent="0.25">
      <c r="T2478" s="5"/>
    </row>
    <row r="2479" spans="20:20" x14ac:dyDescent="0.25">
      <c r="T2479" s="5"/>
    </row>
    <row r="2480" spans="20:20" x14ac:dyDescent="0.25">
      <c r="T2480" s="5"/>
    </row>
    <row r="2481" spans="20:20" x14ac:dyDescent="0.25">
      <c r="T2481" s="5"/>
    </row>
    <row r="2482" spans="20:20" x14ac:dyDescent="0.25">
      <c r="T2482" s="5"/>
    </row>
    <row r="2483" spans="20:20" x14ac:dyDescent="0.25">
      <c r="T2483" s="5"/>
    </row>
    <row r="2484" spans="20:20" x14ac:dyDescent="0.25">
      <c r="T2484" s="5"/>
    </row>
    <row r="2485" spans="20:20" x14ac:dyDescent="0.25">
      <c r="T2485" s="5"/>
    </row>
    <row r="2486" spans="20:20" x14ac:dyDescent="0.25">
      <c r="T2486" s="5"/>
    </row>
    <row r="2487" spans="20:20" x14ac:dyDescent="0.25">
      <c r="T2487" s="5"/>
    </row>
    <row r="2488" spans="20:20" x14ac:dyDescent="0.25">
      <c r="T2488" s="5"/>
    </row>
    <row r="2489" spans="20:20" x14ac:dyDescent="0.25">
      <c r="T2489" s="5"/>
    </row>
    <row r="2490" spans="20:20" x14ac:dyDescent="0.25">
      <c r="T2490" s="5"/>
    </row>
    <row r="2491" spans="20:20" x14ac:dyDescent="0.25">
      <c r="T2491" s="5"/>
    </row>
    <row r="2492" spans="20:20" x14ac:dyDescent="0.25">
      <c r="T2492" s="5"/>
    </row>
    <row r="2493" spans="20:20" x14ac:dyDescent="0.25">
      <c r="T2493" s="5"/>
    </row>
    <row r="2494" spans="20:20" x14ac:dyDescent="0.25">
      <c r="T2494" s="5"/>
    </row>
    <row r="2495" spans="20:20" x14ac:dyDescent="0.25">
      <c r="T2495" s="5"/>
    </row>
    <row r="2496" spans="20:20" x14ac:dyDescent="0.25">
      <c r="T2496" s="5"/>
    </row>
    <row r="2497" spans="20:20" x14ac:dyDescent="0.25">
      <c r="T2497" s="5"/>
    </row>
    <row r="2498" spans="20:20" x14ac:dyDescent="0.25">
      <c r="T2498" s="5"/>
    </row>
    <row r="2499" spans="20:20" x14ac:dyDescent="0.25">
      <c r="T2499" s="5"/>
    </row>
    <row r="2500" spans="20:20" x14ac:dyDescent="0.25">
      <c r="T2500" s="5"/>
    </row>
    <row r="2501" spans="20:20" x14ac:dyDescent="0.25">
      <c r="T2501" s="5"/>
    </row>
    <row r="2502" spans="20:20" x14ac:dyDescent="0.25">
      <c r="T2502" s="5"/>
    </row>
    <row r="2503" spans="20:20" x14ac:dyDescent="0.25">
      <c r="T2503" s="5"/>
    </row>
    <row r="2504" spans="20:20" x14ac:dyDescent="0.25">
      <c r="T2504" s="5"/>
    </row>
    <row r="2505" spans="20:20" x14ac:dyDescent="0.25">
      <c r="T2505" s="5"/>
    </row>
    <row r="2506" spans="20:20" x14ac:dyDescent="0.25">
      <c r="T2506" s="5"/>
    </row>
    <row r="2507" spans="20:20" x14ac:dyDescent="0.25">
      <c r="T2507" s="5"/>
    </row>
    <row r="2508" spans="20:20" x14ac:dyDescent="0.25">
      <c r="T2508" s="5"/>
    </row>
    <row r="2509" spans="20:20" x14ac:dyDescent="0.25">
      <c r="T2509" s="5"/>
    </row>
    <row r="2510" spans="20:20" x14ac:dyDescent="0.25">
      <c r="T2510" s="5"/>
    </row>
    <row r="2511" spans="20:20" x14ac:dyDescent="0.25">
      <c r="T2511" s="5"/>
    </row>
    <row r="2512" spans="20:20" x14ac:dyDescent="0.25">
      <c r="T2512" s="5"/>
    </row>
    <row r="2513" spans="20:20" x14ac:dyDescent="0.25">
      <c r="T2513" s="5"/>
    </row>
    <row r="2514" spans="20:20" x14ac:dyDescent="0.25">
      <c r="T2514" s="5"/>
    </row>
    <row r="2515" spans="20:20" x14ac:dyDescent="0.25">
      <c r="T2515" s="5"/>
    </row>
    <row r="2516" spans="20:20" x14ac:dyDescent="0.25">
      <c r="T2516" s="5"/>
    </row>
    <row r="2517" spans="20:20" x14ac:dyDescent="0.25">
      <c r="T2517" s="5"/>
    </row>
    <row r="2518" spans="20:20" x14ac:dyDescent="0.25">
      <c r="T2518" s="5"/>
    </row>
    <row r="2519" spans="20:20" x14ac:dyDescent="0.25">
      <c r="T2519" s="5"/>
    </row>
    <row r="2520" spans="20:20" x14ac:dyDescent="0.25">
      <c r="T2520" s="5"/>
    </row>
    <row r="2521" spans="20:20" x14ac:dyDescent="0.25">
      <c r="T2521" s="5"/>
    </row>
    <row r="2522" spans="20:20" x14ac:dyDescent="0.25">
      <c r="T2522" s="5"/>
    </row>
    <row r="2523" spans="20:20" x14ac:dyDescent="0.25">
      <c r="T2523" s="5"/>
    </row>
    <row r="2524" spans="20:20" x14ac:dyDescent="0.25">
      <c r="T2524" s="5"/>
    </row>
    <row r="2525" spans="20:20" x14ac:dyDescent="0.25">
      <c r="T2525" s="5"/>
    </row>
    <row r="2526" spans="20:20" x14ac:dyDescent="0.25">
      <c r="T2526" s="5"/>
    </row>
    <row r="2527" spans="20:20" x14ac:dyDescent="0.25">
      <c r="T2527" s="5"/>
    </row>
    <row r="2528" spans="20:20" x14ac:dyDescent="0.25">
      <c r="T2528" s="5"/>
    </row>
    <row r="2529" spans="20:20" x14ac:dyDescent="0.25">
      <c r="T2529" s="5"/>
    </row>
    <row r="2530" spans="20:20" x14ac:dyDescent="0.25">
      <c r="T2530" s="5"/>
    </row>
    <row r="2531" spans="20:20" x14ac:dyDescent="0.25">
      <c r="T2531" s="5"/>
    </row>
    <row r="2532" spans="20:20" x14ac:dyDescent="0.25">
      <c r="T2532" s="5"/>
    </row>
    <row r="2533" spans="20:20" x14ac:dyDescent="0.25">
      <c r="T2533" s="5"/>
    </row>
    <row r="2534" spans="20:20" x14ac:dyDescent="0.25">
      <c r="T2534" s="5"/>
    </row>
    <row r="2535" spans="20:20" x14ac:dyDescent="0.25">
      <c r="T2535" s="5"/>
    </row>
    <row r="2536" spans="20:20" x14ac:dyDescent="0.25">
      <c r="T2536" s="5"/>
    </row>
    <row r="2537" spans="20:20" x14ac:dyDescent="0.25">
      <c r="T2537" s="5"/>
    </row>
    <row r="2538" spans="20:20" x14ac:dyDescent="0.25">
      <c r="T2538" s="5"/>
    </row>
    <row r="2539" spans="20:20" x14ac:dyDescent="0.25">
      <c r="T2539" s="5"/>
    </row>
    <row r="2540" spans="20:20" x14ac:dyDescent="0.25">
      <c r="T2540" s="5"/>
    </row>
    <row r="2541" spans="20:20" x14ac:dyDescent="0.25">
      <c r="T2541" s="5"/>
    </row>
    <row r="2542" spans="20:20" x14ac:dyDescent="0.25">
      <c r="T2542" s="5"/>
    </row>
    <row r="2543" spans="20:20" x14ac:dyDescent="0.25">
      <c r="T2543" s="5"/>
    </row>
    <row r="2544" spans="20:20" x14ac:dyDescent="0.25">
      <c r="T2544" s="5"/>
    </row>
    <row r="2545" spans="20:20" x14ac:dyDescent="0.25">
      <c r="T2545" s="5"/>
    </row>
    <row r="2546" spans="20:20" x14ac:dyDescent="0.25">
      <c r="T2546" s="5"/>
    </row>
    <row r="2547" spans="20:20" x14ac:dyDescent="0.25">
      <c r="T2547" s="5"/>
    </row>
    <row r="2548" spans="20:20" x14ac:dyDescent="0.25">
      <c r="T2548" s="5"/>
    </row>
    <row r="2549" spans="20:20" x14ac:dyDescent="0.25">
      <c r="T2549" s="5"/>
    </row>
    <row r="2550" spans="20:20" x14ac:dyDescent="0.25">
      <c r="T2550" s="5"/>
    </row>
    <row r="2551" spans="20:20" x14ac:dyDescent="0.25">
      <c r="T2551" s="5"/>
    </row>
    <row r="2552" spans="20:20" x14ac:dyDescent="0.25">
      <c r="T2552" s="5"/>
    </row>
    <row r="2553" spans="20:20" x14ac:dyDescent="0.25">
      <c r="T2553" s="5"/>
    </row>
    <row r="2554" spans="20:20" x14ac:dyDescent="0.25">
      <c r="T2554" s="5"/>
    </row>
    <row r="2555" spans="20:20" x14ac:dyDescent="0.25">
      <c r="T2555" s="5"/>
    </row>
    <row r="2556" spans="20:20" x14ac:dyDescent="0.25">
      <c r="T2556" s="5"/>
    </row>
    <row r="2557" spans="20:20" x14ac:dyDescent="0.25">
      <c r="T2557" s="5"/>
    </row>
    <row r="2558" spans="20:20" x14ac:dyDescent="0.25">
      <c r="T2558" s="5"/>
    </row>
    <row r="2559" spans="20:20" x14ac:dyDescent="0.25">
      <c r="T2559" s="5"/>
    </row>
    <row r="2560" spans="20:20" x14ac:dyDescent="0.25">
      <c r="T2560" s="5"/>
    </row>
    <row r="2561" spans="20:20" x14ac:dyDescent="0.25">
      <c r="T2561" s="5"/>
    </row>
    <row r="2562" spans="20:20" x14ac:dyDescent="0.25">
      <c r="T2562" s="5"/>
    </row>
    <row r="2563" spans="20:20" x14ac:dyDescent="0.25">
      <c r="T2563" s="5"/>
    </row>
    <row r="2564" spans="20:20" x14ac:dyDescent="0.25">
      <c r="T2564" s="5"/>
    </row>
    <row r="2565" spans="20:20" x14ac:dyDescent="0.25">
      <c r="T2565" s="5"/>
    </row>
    <row r="2566" spans="20:20" x14ac:dyDescent="0.25">
      <c r="T2566" s="5"/>
    </row>
    <row r="2567" spans="20:20" x14ac:dyDescent="0.25">
      <c r="T2567" s="5"/>
    </row>
    <row r="2568" spans="20:20" x14ac:dyDescent="0.25">
      <c r="T2568" s="5"/>
    </row>
    <row r="2569" spans="20:20" x14ac:dyDescent="0.25">
      <c r="T2569" s="5"/>
    </row>
    <row r="2570" spans="20:20" x14ac:dyDescent="0.25">
      <c r="T2570" s="5"/>
    </row>
    <row r="2571" spans="20:20" x14ac:dyDescent="0.25">
      <c r="T2571" s="5"/>
    </row>
    <row r="2572" spans="20:20" x14ac:dyDescent="0.25">
      <c r="T2572" s="5"/>
    </row>
    <row r="2573" spans="20:20" x14ac:dyDescent="0.25">
      <c r="T2573" s="5"/>
    </row>
    <row r="2574" spans="20:20" x14ac:dyDescent="0.25">
      <c r="T2574" s="5"/>
    </row>
    <row r="2575" spans="20:20" x14ac:dyDescent="0.25">
      <c r="T2575" s="5"/>
    </row>
    <row r="2576" spans="20:20" x14ac:dyDescent="0.25">
      <c r="T2576" s="5"/>
    </row>
    <row r="2577" spans="20:20" x14ac:dyDescent="0.25">
      <c r="T2577" s="5"/>
    </row>
    <row r="2578" spans="20:20" x14ac:dyDescent="0.25">
      <c r="T2578" s="5"/>
    </row>
    <row r="2579" spans="20:20" x14ac:dyDescent="0.25">
      <c r="T2579" s="5"/>
    </row>
    <row r="2580" spans="20:20" x14ac:dyDescent="0.25">
      <c r="T2580" s="5"/>
    </row>
    <row r="2581" spans="20:20" x14ac:dyDescent="0.25">
      <c r="T2581" s="5"/>
    </row>
    <row r="2582" spans="20:20" x14ac:dyDescent="0.25">
      <c r="T2582" s="5"/>
    </row>
    <row r="2583" spans="20:20" x14ac:dyDescent="0.25">
      <c r="T2583" s="5"/>
    </row>
    <row r="2584" spans="20:20" x14ac:dyDescent="0.25">
      <c r="T2584" s="5"/>
    </row>
    <row r="2585" spans="20:20" x14ac:dyDescent="0.25">
      <c r="T2585" s="5"/>
    </row>
    <row r="2586" spans="20:20" x14ac:dyDescent="0.25">
      <c r="T2586" s="5"/>
    </row>
    <row r="2587" spans="20:20" x14ac:dyDescent="0.25">
      <c r="T2587" s="5"/>
    </row>
    <row r="2588" spans="20:20" x14ac:dyDescent="0.25">
      <c r="T2588" s="5"/>
    </row>
    <row r="2589" spans="20:20" x14ac:dyDescent="0.25">
      <c r="T2589" s="5"/>
    </row>
    <row r="2590" spans="20:20" x14ac:dyDescent="0.25">
      <c r="T2590" s="5"/>
    </row>
    <row r="2591" spans="20:20" x14ac:dyDescent="0.25">
      <c r="T2591" s="5"/>
    </row>
    <row r="2592" spans="20:20" x14ac:dyDescent="0.25">
      <c r="T2592" s="5"/>
    </row>
    <row r="2593" spans="20:20" x14ac:dyDescent="0.25">
      <c r="T2593" s="5"/>
    </row>
    <row r="2594" spans="20:20" x14ac:dyDescent="0.25">
      <c r="T2594" s="5"/>
    </row>
    <row r="2595" spans="20:20" x14ac:dyDescent="0.25">
      <c r="T2595" s="5"/>
    </row>
    <row r="2596" spans="20:20" x14ac:dyDescent="0.25">
      <c r="T2596" s="5"/>
    </row>
    <row r="2597" spans="20:20" x14ac:dyDescent="0.25">
      <c r="T2597" s="5"/>
    </row>
    <row r="2598" spans="20:20" x14ac:dyDescent="0.25">
      <c r="T2598" s="5"/>
    </row>
    <row r="2599" spans="20:20" x14ac:dyDescent="0.25">
      <c r="T2599" s="5"/>
    </row>
    <row r="2600" spans="20:20" x14ac:dyDescent="0.25">
      <c r="T2600" s="5"/>
    </row>
    <row r="2601" spans="20:20" x14ac:dyDescent="0.25">
      <c r="T2601" s="5"/>
    </row>
    <row r="2602" spans="20:20" x14ac:dyDescent="0.25">
      <c r="T2602" s="5"/>
    </row>
    <row r="2603" spans="20:20" x14ac:dyDescent="0.25">
      <c r="T2603" s="5"/>
    </row>
    <row r="2604" spans="20:20" x14ac:dyDescent="0.25">
      <c r="T2604" s="5"/>
    </row>
    <row r="2605" spans="20:20" x14ac:dyDescent="0.25">
      <c r="T2605" s="5"/>
    </row>
    <row r="2606" spans="20:20" x14ac:dyDescent="0.25">
      <c r="T2606" s="5"/>
    </row>
    <row r="2607" spans="20:20" x14ac:dyDescent="0.25">
      <c r="T2607" s="5"/>
    </row>
    <row r="2608" spans="20:20" x14ac:dyDescent="0.25">
      <c r="T2608" s="5"/>
    </row>
    <row r="2609" spans="20:20" x14ac:dyDescent="0.25">
      <c r="T2609" s="5"/>
    </row>
    <row r="2610" spans="20:20" x14ac:dyDescent="0.25">
      <c r="T2610" s="5"/>
    </row>
    <row r="2611" spans="20:20" x14ac:dyDescent="0.25">
      <c r="T2611" s="5"/>
    </row>
    <row r="2612" spans="20:20" x14ac:dyDescent="0.25">
      <c r="T2612" s="5"/>
    </row>
    <row r="2613" spans="20:20" x14ac:dyDescent="0.25">
      <c r="T2613" s="5"/>
    </row>
    <row r="2614" spans="20:20" x14ac:dyDescent="0.25">
      <c r="T2614" s="5"/>
    </row>
    <row r="2615" spans="20:20" x14ac:dyDescent="0.25">
      <c r="T2615" s="5"/>
    </row>
    <row r="2616" spans="20:20" x14ac:dyDescent="0.25">
      <c r="T2616" s="5"/>
    </row>
    <row r="2617" spans="20:20" x14ac:dyDescent="0.25">
      <c r="T2617" s="5"/>
    </row>
    <row r="2618" spans="20:20" x14ac:dyDescent="0.25">
      <c r="T2618" s="5"/>
    </row>
    <row r="2619" spans="20:20" x14ac:dyDescent="0.25">
      <c r="T2619" s="5"/>
    </row>
    <row r="2620" spans="20:20" x14ac:dyDescent="0.25">
      <c r="T2620" s="5"/>
    </row>
    <row r="2621" spans="20:20" x14ac:dyDescent="0.25">
      <c r="T2621" s="5"/>
    </row>
    <row r="2622" spans="20:20" x14ac:dyDescent="0.25">
      <c r="T2622" s="5"/>
    </row>
    <row r="2623" spans="20:20" x14ac:dyDescent="0.25">
      <c r="T2623" s="5"/>
    </row>
    <row r="2624" spans="20:20" x14ac:dyDescent="0.25">
      <c r="T2624" s="5"/>
    </row>
    <row r="2625" spans="20:20" x14ac:dyDescent="0.25">
      <c r="T2625" s="5"/>
    </row>
    <row r="2626" spans="20:20" x14ac:dyDescent="0.25">
      <c r="T2626" s="5"/>
    </row>
    <row r="2627" spans="20:20" x14ac:dyDescent="0.25">
      <c r="T2627" s="5"/>
    </row>
    <row r="2628" spans="20:20" x14ac:dyDescent="0.25">
      <c r="T2628" s="5"/>
    </row>
    <row r="2629" spans="20:20" x14ac:dyDescent="0.25">
      <c r="T2629" s="5"/>
    </row>
    <row r="2630" spans="20:20" x14ac:dyDescent="0.25">
      <c r="T2630" s="5"/>
    </row>
    <row r="2631" spans="20:20" x14ac:dyDescent="0.25">
      <c r="T2631" s="5"/>
    </row>
    <row r="2632" spans="20:20" x14ac:dyDescent="0.25">
      <c r="T2632" s="5"/>
    </row>
    <row r="2633" spans="20:20" x14ac:dyDescent="0.25">
      <c r="T2633" s="5"/>
    </row>
    <row r="2634" spans="20:20" x14ac:dyDescent="0.25">
      <c r="T2634" s="5"/>
    </row>
    <row r="2635" spans="20:20" x14ac:dyDescent="0.25">
      <c r="T2635" s="5"/>
    </row>
    <row r="2636" spans="20:20" x14ac:dyDescent="0.25">
      <c r="T2636" s="5"/>
    </row>
    <row r="2637" spans="20:20" x14ac:dyDescent="0.25">
      <c r="T2637" s="5"/>
    </row>
    <row r="2638" spans="20:20" x14ac:dyDescent="0.25">
      <c r="T2638" s="5"/>
    </row>
    <row r="2639" spans="20:20" x14ac:dyDescent="0.25">
      <c r="T2639" s="5"/>
    </row>
    <row r="2640" spans="20:20" x14ac:dyDescent="0.25">
      <c r="T2640" s="5"/>
    </row>
    <row r="2641" spans="20:20" x14ac:dyDescent="0.25">
      <c r="T2641" s="5"/>
    </row>
    <row r="2642" spans="20:20" x14ac:dyDescent="0.25">
      <c r="T2642" s="5"/>
    </row>
    <row r="2643" spans="20:20" x14ac:dyDescent="0.25">
      <c r="T2643" s="5"/>
    </row>
    <row r="2644" spans="20:20" x14ac:dyDescent="0.25">
      <c r="T2644" s="5"/>
    </row>
    <row r="2645" spans="20:20" x14ac:dyDescent="0.25">
      <c r="T2645" s="5"/>
    </row>
    <row r="2646" spans="20:20" x14ac:dyDescent="0.25">
      <c r="T2646" s="5"/>
    </row>
    <row r="2647" spans="20:20" x14ac:dyDescent="0.25">
      <c r="T2647" s="5"/>
    </row>
    <row r="2648" spans="20:20" x14ac:dyDescent="0.25">
      <c r="T2648" s="5"/>
    </row>
    <row r="2649" spans="20:20" x14ac:dyDescent="0.25">
      <c r="T2649" s="5"/>
    </row>
    <row r="2650" spans="20:20" x14ac:dyDescent="0.25">
      <c r="T2650" s="5"/>
    </row>
    <row r="2651" spans="20:20" x14ac:dyDescent="0.25">
      <c r="T2651" s="5"/>
    </row>
    <row r="2652" spans="20:20" x14ac:dyDescent="0.25">
      <c r="T2652" s="5"/>
    </row>
    <row r="2653" spans="20:20" x14ac:dyDescent="0.25">
      <c r="T2653" s="5"/>
    </row>
    <row r="2654" spans="20:20" x14ac:dyDescent="0.25">
      <c r="T2654" s="5"/>
    </row>
    <row r="2655" spans="20:20" x14ac:dyDescent="0.25">
      <c r="T2655" s="5"/>
    </row>
    <row r="2656" spans="20:20" x14ac:dyDescent="0.25">
      <c r="T2656" s="5"/>
    </row>
    <row r="2657" spans="20:20" x14ac:dyDescent="0.25">
      <c r="T2657" s="5"/>
    </row>
    <row r="2658" spans="20:20" x14ac:dyDescent="0.25">
      <c r="T2658" s="5"/>
    </row>
    <row r="2659" spans="20:20" x14ac:dyDescent="0.25">
      <c r="T2659" s="5"/>
    </row>
    <row r="2660" spans="20:20" x14ac:dyDescent="0.25">
      <c r="T2660" s="5"/>
    </row>
    <row r="2661" spans="20:20" x14ac:dyDescent="0.25">
      <c r="T2661" s="5"/>
    </row>
    <row r="2662" spans="20:20" x14ac:dyDescent="0.25">
      <c r="T2662" s="5"/>
    </row>
    <row r="2663" spans="20:20" x14ac:dyDescent="0.25">
      <c r="T2663" s="5"/>
    </row>
    <row r="2664" spans="20:20" x14ac:dyDescent="0.25">
      <c r="T2664" s="5"/>
    </row>
    <row r="2665" spans="20:20" x14ac:dyDescent="0.25">
      <c r="T2665" s="5"/>
    </row>
    <row r="2666" spans="20:20" x14ac:dyDescent="0.25">
      <c r="T2666" s="5"/>
    </row>
    <row r="2667" spans="20:20" x14ac:dyDescent="0.25">
      <c r="T2667" s="5"/>
    </row>
    <row r="2668" spans="20:20" x14ac:dyDescent="0.25">
      <c r="T2668" s="5"/>
    </row>
    <row r="2669" spans="20:20" x14ac:dyDescent="0.25">
      <c r="T2669" s="5"/>
    </row>
    <row r="2670" spans="20:20" x14ac:dyDescent="0.25">
      <c r="T2670" s="5"/>
    </row>
    <row r="2671" spans="20:20" x14ac:dyDescent="0.25">
      <c r="T2671" s="5"/>
    </row>
    <row r="2672" spans="20:20" x14ac:dyDescent="0.25">
      <c r="T2672" s="5"/>
    </row>
    <row r="2673" spans="20:20" x14ac:dyDescent="0.25">
      <c r="T2673" s="5"/>
    </row>
    <row r="2674" spans="20:20" x14ac:dyDescent="0.25">
      <c r="T2674" s="5"/>
    </row>
    <row r="2675" spans="20:20" x14ac:dyDescent="0.25">
      <c r="T2675" s="5"/>
    </row>
    <row r="2676" spans="20:20" x14ac:dyDescent="0.25">
      <c r="T2676" s="5"/>
    </row>
    <row r="2677" spans="20:20" x14ac:dyDescent="0.25">
      <c r="T2677" s="5"/>
    </row>
    <row r="2678" spans="20:20" x14ac:dyDescent="0.25">
      <c r="T2678" s="5"/>
    </row>
    <row r="2679" spans="20:20" x14ac:dyDescent="0.25">
      <c r="T2679" s="5"/>
    </row>
    <row r="2680" spans="20:20" x14ac:dyDescent="0.25">
      <c r="T2680" s="5"/>
    </row>
    <row r="2681" spans="20:20" x14ac:dyDescent="0.25">
      <c r="T2681" s="5"/>
    </row>
    <row r="2682" spans="20:20" x14ac:dyDescent="0.25">
      <c r="T2682" s="5"/>
    </row>
    <row r="2683" spans="20:20" x14ac:dyDescent="0.25">
      <c r="T2683" s="5"/>
    </row>
    <row r="2684" spans="20:20" x14ac:dyDescent="0.25">
      <c r="T2684" s="5"/>
    </row>
    <row r="2685" spans="20:20" x14ac:dyDescent="0.25">
      <c r="T2685" s="5"/>
    </row>
    <row r="2686" spans="20:20" x14ac:dyDescent="0.25">
      <c r="T2686" s="5"/>
    </row>
    <row r="2687" spans="20:20" x14ac:dyDescent="0.25">
      <c r="T2687" s="5"/>
    </row>
    <row r="2688" spans="20:20" x14ac:dyDescent="0.25">
      <c r="T2688" s="5"/>
    </row>
    <row r="2689" spans="20:20" x14ac:dyDescent="0.25">
      <c r="T2689" s="5"/>
    </row>
    <row r="2690" spans="20:20" x14ac:dyDescent="0.25">
      <c r="T2690" s="5"/>
    </row>
    <row r="2691" spans="20:20" x14ac:dyDescent="0.25">
      <c r="T2691" s="5"/>
    </row>
    <row r="2692" spans="20:20" x14ac:dyDescent="0.25">
      <c r="T2692" s="5"/>
    </row>
    <row r="2693" spans="20:20" x14ac:dyDescent="0.25">
      <c r="T2693" s="5"/>
    </row>
    <row r="2694" spans="20:20" x14ac:dyDescent="0.25">
      <c r="T2694" s="5"/>
    </row>
    <row r="2695" spans="20:20" x14ac:dyDescent="0.25">
      <c r="T2695" s="5"/>
    </row>
    <row r="2696" spans="20:20" x14ac:dyDescent="0.25">
      <c r="T2696" s="5"/>
    </row>
    <row r="2697" spans="20:20" x14ac:dyDescent="0.25">
      <c r="T2697" s="5"/>
    </row>
    <row r="2698" spans="20:20" x14ac:dyDescent="0.25">
      <c r="T2698" s="5"/>
    </row>
    <row r="2699" spans="20:20" x14ac:dyDescent="0.25">
      <c r="T2699" s="5"/>
    </row>
    <row r="2700" spans="20:20" x14ac:dyDescent="0.25">
      <c r="T2700" s="5"/>
    </row>
    <row r="2701" spans="20:20" x14ac:dyDescent="0.25">
      <c r="T2701" s="5"/>
    </row>
    <row r="2702" spans="20:20" x14ac:dyDescent="0.25">
      <c r="T2702" s="5"/>
    </row>
    <row r="2703" spans="20:20" x14ac:dyDescent="0.25">
      <c r="T2703" s="5"/>
    </row>
    <row r="2704" spans="20:20" x14ac:dyDescent="0.25">
      <c r="T2704" s="5"/>
    </row>
    <row r="2705" spans="20:20" x14ac:dyDescent="0.25">
      <c r="T2705" s="5"/>
    </row>
    <row r="2706" spans="20:20" x14ac:dyDescent="0.25">
      <c r="T2706" s="5"/>
    </row>
    <row r="2707" spans="20:20" x14ac:dyDescent="0.25">
      <c r="T2707" s="5"/>
    </row>
    <row r="2708" spans="20:20" x14ac:dyDescent="0.25">
      <c r="T2708" s="5"/>
    </row>
    <row r="2709" spans="20:20" x14ac:dyDescent="0.25">
      <c r="T2709" s="5"/>
    </row>
    <row r="2710" spans="20:20" x14ac:dyDescent="0.25">
      <c r="T2710" s="5"/>
    </row>
    <row r="2711" spans="20:20" x14ac:dyDescent="0.25">
      <c r="T2711" s="5"/>
    </row>
    <row r="2712" spans="20:20" x14ac:dyDescent="0.25">
      <c r="T2712" s="5"/>
    </row>
    <row r="2713" spans="20:20" x14ac:dyDescent="0.25">
      <c r="T2713" s="5"/>
    </row>
    <row r="2714" spans="20:20" x14ac:dyDescent="0.25">
      <c r="T2714" s="5"/>
    </row>
    <row r="2715" spans="20:20" x14ac:dyDescent="0.25">
      <c r="T2715" s="5"/>
    </row>
    <row r="2716" spans="20:20" x14ac:dyDescent="0.25">
      <c r="T2716" s="5"/>
    </row>
    <row r="2717" spans="20:20" x14ac:dyDescent="0.25">
      <c r="T2717" s="5"/>
    </row>
    <row r="2718" spans="20:20" x14ac:dyDescent="0.25">
      <c r="T2718" s="5"/>
    </row>
    <row r="2719" spans="20:20" x14ac:dyDescent="0.25">
      <c r="T2719" s="5"/>
    </row>
    <row r="2720" spans="20:20" x14ac:dyDescent="0.25">
      <c r="T2720" s="5"/>
    </row>
    <row r="2721" spans="20:20" x14ac:dyDescent="0.25">
      <c r="T2721" s="5"/>
    </row>
    <row r="2722" spans="20:20" x14ac:dyDescent="0.25">
      <c r="T2722" s="5"/>
    </row>
    <row r="2723" spans="20:20" x14ac:dyDescent="0.25">
      <c r="T2723" s="5"/>
    </row>
    <row r="2724" spans="20:20" x14ac:dyDescent="0.25">
      <c r="T2724" s="5"/>
    </row>
    <row r="2725" spans="20:20" x14ac:dyDescent="0.25">
      <c r="T2725" s="5"/>
    </row>
    <row r="2726" spans="20:20" x14ac:dyDescent="0.25">
      <c r="T2726" s="5"/>
    </row>
    <row r="2727" spans="20:20" x14ac:dyDescent="0.25">
      <c r="T2727" s="5"/>
    </row>
    <row r="2728" spans="20:20" x14ac:dyDescent="0.25">
      <c r="T2728" s="5"/>
    </row>
    <row r="2729" spans="20:20" x14ac:dyDescent="0.25">
      <c r="T2729" s="5"/>
    </row>
    <row r="2730" spans="20:20" x14ac:dyDescent="0.25">
      <c r="T2730" s="5"/>
    </row>
    <row r="2731" spans="20:20" x14ac:dyDescent="0.25">
      <c r="T2731" s="5"/>
    </row>
    <row r="2732" spans="20:20" x14ac:dyDescent="0.25">
      <c r="T2732" s="5"/>
    </row>
    <row r="2733" spans="20:20" x14ac:dyDescent="0.25">
      <c r="T2733" s="5"/>
    </row>
    <row r="2734" spans="20:20" x14ac:dyDescent="0.25">
      <c r="T2734" s="5"/>
    </row>
    <row r="2735" spans="20:20" x14ac:dyDescent="0.25">
      <c r="T2735" s="5"/>
    </row>
    <row r="2736" spans="20:20" x14ac:dyDescent="0.25">
      <c r="T2736" s="5"/>
    </row>
    <row r="2737" spans="20:20" x14ac:dyDescent="0.25">
      <c r="T2737" s="5"/>
    </row>
    <row r="2738" spans="20:20" x14ac:dyDescent="0.25">
      <c r="T2738" s="5"/>
    </row>
    <row r="2739" spans="20:20" x14ac:dyDescent="0.25">
      <c r="T2739" s="5"/>
    </row>
    <row r="2740" spans="20:20" x14ac:dyDescent="0.25">
      <c r="T2740" s="5"/>
    </row>
    <row r="2741" spans="20:20" x14ac:dyDescent="0.25">
      <c r="T2741" s="5"/>
    </row>
    <row r="2742" spans="20:20" x14ac:dyDescent="0.25">
      <c r="T2742" s="5"/>
    </row>
    <row r="2743" spans="20:20" x14ac:dyDescent="0.25">
      <c r="T2743" s="5"/>
    </row>
    <row r="2744" spans="20:20" x14ac:dyDescent="0.25">
      <c r="T2744" s="5"/>
    </row>
    <row r="2745" spans="20:20" x14ac:dyDescent="0.25">
      <c r="T2745" s="5"/>
    </row>
    <row r="2746" spans="20:20" x14ac:dyDescent="0.25">
      <c r="T2746" s="5"/>
    </row>
    <row r="2747" spans="20:20" x14ac:dyDescent="0.25">
      <c r="T2747" s="5"/>
    </row>
    <row r="2748" spans="20:20" x14ac:dyDescent="0.25">
      <c r="T2748" s="5"/>
    </row>
    <row r="2749" spans="20:20" x14ac:dyDescent="0.25">
      <c r="T2749" s="5"/>
    </row>
    <row r="2750" spans="20:20" x14ac:dyDescent="0.25">
      <c r="T2750" s="5"/>
    </row>
    <row r="2751" spans="20:20" x14ac:dyDescent="0.25">
      <c r="T2751" s="5"/>
    </row>
    <row r="2752" spans="20:20" x14ac:dyDescent="0.25">
      <c r="T2752" s="5"/>
    </row>
    <row r="2753" spans="20:20" x14ac:dyDescent="0.25">
      <c r="T2753" s="5"/>
    </row>
    <row r="2754" spans="20:20" x14ac:dyDescent="0.25">
      <c r="T2754" s="5"/>
    </row>
    <row r="2755" spans="20:20" x14ac:dyDescent="0.25">
      <c r="T2755" s="5"/>
    </row>
    <row r="2756" spans="20:20" x14ac:dyDescent="0.25">
      <c r="T2756" s="5"/>
    </row>
    <row r="2757" spans="20:20" x14ac:dyDescent="0.25">
      <c r="T2757" s="5"/>
    </row>
    <row r="2758" spans="20:20" x14ac:dyDescent="0.25">
      <c r="T2758" s="5"/>
    </row>
    <row r="2759" spans="20:20" x14ac:dyDescent="0.25">
      <c r="T2759" s="5"/>
    </row>
    <row r="2760" spans="20:20" x14ac:dyDescent="0.25">
      <c r="T2760" s="5"/>
    </row>
    <row r="2761" spans="20:20" x14ac:dyDescent="0.25">
      <c r="T2761" s="5"/>
    </row>
    <row r="2762" spans="20:20" x14ac:dyDescent="0.25">
      <c r="T2762" s="5"/>
    </row>
    <row r="2763" spans="20:20" x14ac:dyDescent="0.25">
      <c r="T2763" s="5"/>
    </row>
    <row r="2764" spans="20:20" x14ac:dyDescent="0.25">
      <c r="T2764" s="5"/>
    </row>
    <row r="2765" spans="20:20" x14ac:dyDescent="0.25">
      <c r="T2765" s="5"/>
    </row>
    <row r="2766" spans="20:20" x14ac:dyDescent="0.25">
      <c r="T2766" s="5"/>
    </row>
    <row r="2767" spans="20:20" x14ac:dyDescent="0.25">
      <c r="T2767" s="5"/>
    </row>
    <row r="2768" spans="20:20" x14ac:dyDescent="0.25">
      <c r="T2768" s="5"/>
    </row>
    <row r="2769" spans="20:20" x14ac:dyDescent="0.25">
      <c r="T2769" s="5"/>
    </row>
    <row r="2770" spans="20:20" x14ac:dyDescent="0.25">
      <c r="T2770" s="5"/>
    </row>
    <row r="2771" spans="20:20" x14ac:dyDescent="0.25">
      <c r="T2771" s="5"/>
    </row>
    <row r="2772" spans="20:20" x14ac:dyDescent="0.25">
      <c r="T2772" s="5"/>
    </row>
    <row r="2773" spans="20:20" x14ac:dyDescent="0.25">
      <c r="T2773" s="5"/>
    </row>
    <row r="2774" spans="20:20" x14ac:dyDescent="0.25">
      <c r="T2774" s="5"/>
    </row>
    <row r="2775" spans="20:20" x14ac:dyDescent="0.25">
      <c r="T2775" s="5"/>
    </row>
    <row r="2776" spans="20:20" x14ac:dyDescent="0.25">
      <c r="T2776" s="5"/>
    </row>
    <row r="2777" spans="20:20" x14ac:dyDescent="0.25">
      <c r="T2777" s="5"/>
    </row>
    <row r="2778" spans="20:20" x14ac:dyDescent="0.25">
      <c r="T2778" s="5"/>
    </row>
    <row r="2779" spans="20:20" x14ac:dyDescent="0.25">
      <c r="T2779" s="5"/>
    </row>
    <row r="2780" spans="20:20" x14ac:dyDescent="0.25">
      <c r="T2780" s="5"/>
    </row>
    <row r="2781" spans="20:20" x14ac:dyDescent="0.25">
      <c r="T2781" s="5"/>
    </row>
    <row r="2782" spans="20:20" x14ac:dyDescent="0.25">
      <c r="T2782" s="5"/>
    </row>
    <row r="2783" spans="20:20" x14ac:dyDescent="0.25">
      <c r="T2783" s="5"/>
    </row>
    <row r="2784" spans="20:20" x14ac:dyDescent="0.25">
      <c r="T2784" s="5"/>
    </row>
    <row r="2785" spans="20:20" x14ac:dyDescent="0.25">
      <c r="T2785" s="5"/>
    </row>
    <row r="2786" spans="20:20" x14ac:dyDescent="0.25">
      <c r="T2786" s="5"/>
    </row>
    <row r="2787" spans="20:20" x14ac:dyDescent="0.25">
      <c r="T2787" s="5"/>
    </row>
    <row r="2788" spans="20:20" x14ac:dyDescent="0.25">
      <c r="T2788" s="5"/>
    </row>
    <row r="2789" spans="20:20" x14ac:dyDescent="0.25">
      <c r="T2789" s="5"/>
    </row>
    <row r="2790" spans="20:20" x14ac:dyDescent="0.25">
      <c r="T2790" s="5"/>
    </row>
    <row r="2791" spans="20:20" x14ac:dyDescent="0.25">
      <c r="T2791" s="5"/>
    </row>
    <row r="2792" spans="20:20" x14ac:dyDescent="0.25">
      <c r="T2792" s="5"/>
    </row>
    <row r="2793" spans="20:20" x14ac:dyDescent="0.25">
      <c r="T2793" s="5"/>
    </row>
    <row r="2794" spans="20:20" x14ac:dyDescent="0.25">
      <c r="T2794" s="5"/>
    </row>
    <row r="2795" spans="20:20" x14ac:dyDescent="0.25">
      <c r="T2795" s="5"/>
    </row>
    <row r="2796" spans="20:20" x14ac:dyDescent="0.25">
      <c r="T2796" s="5"/>
    </row>
    <row r="2797" spans="20:20" x14ac:dyDescent="0.25">
      <c r="T2797" s="5"/>
    </row>
    <row r="2798" spans="20:20" x14ac:dyDescent="0.25">
      <c r="T2798" s="5"/>
    </row>
    <row r="2799" spans="20:20" x14ac:dyDescent="0.25">
      <c r="T2799" s="5"/>
    </row>
    <row r="2800" spans="20:20" x14ac:dyDescent="0.25">
      <c r="T2800" s="5"/>
    </row>
    <row r="2801" spans="20:20" x14ac:dyDescent="0.25">
      <c r="T2801" s="5"/>
    </row>
    <row r="2802" spans="20:20" x14ac:dyDescent="0.25">
      <c r="T2802" s="5"/>
    </row>
    <row r="2803" spans="20:20" x14ac:dyDescent="0.25">
      <c r="T2803" s="5"/>
    </row>
    <row r="2804" spans="20:20" x14ac:dyDescent="0.25">
      <c r="T2804" s="5"/>
    </row>
    <row r="2805" spans="20:20" x14ac:dyDescent="0.25">
      <c r="T2805" s="5"/>
    </row>
    <row r="2806" spans="20:20" x14ac:dyDescent="0.25">
      <c r="T2806" s="5"/>
    </row>
    <row r="2807" spans="20:20" x14ac:dyDescent="0.25">
      <c r="T2807" s="5"/>
    </row>
    <row r="2808" spans="20:20" x14ac:dyDescent="0.25">
      <c r="T2808" s="5"/>
    </row>
    <row r="2809" spans="20:20" x14ac:dyDescent="0.25">
      <c r="T2809" s="5"/>
    </row>
    <row r="2810" spans="20:20" x14ac:dyDescent="0.25">
      <c r="T2810" s="5"/>
    </row>
    <row r="2811" spans="20:20" x14ac:dyDescent="0.25">
      <c r="T2811" s="5"/>
    </row>
    <row r="2812" spans="20:20" x14ac:dyDescent="0.25">
      <c r="T2812" s="5"/>
    </row>
    <row r="2813" spans="20:20" x14ac:dyDescent="0.25">
      <c r="T2813" s="5"/>
    </row>
    <row r="2814" spans="20:20" x14ac:dyDescent="0.25">
      <c r="T2814" s="5"/>
    </row>
    <row r="2815" spans="20:20" x14ac:dyDescent="0.25">
      <c r="T2815" s="5"/>
    </row>
    <row r="2816" spans="20:20" x14ac:dyDescent="0.25">
      <c r="T2816" s="5"/>
    </row>
    <row r="2817" spans="20:20" x14ac:dyDescent="0.25">
      <c r="T2817" s="5"/>
    </row>
    <row r="2818" spans="20:20" x14ac:dyDescent="0.25">
      <c r="T2818" s="5"/>
    </row>
    <row r="2819" spans="20:20" x14ac:dyDescent="0.25">
      <c r="T2819" s="5"/>
    </row>
    <row r="2820" spans="20:20" x14ac:dyDescent="0.25">
      <c r="T2820" s="5"/>
    </row>
    <row r="2821" spans="20:20" x14ac:dyDescent="0.25">
      <c r="T2821" s="5"/>
    </row>
    <row r="2822" spans="20:20" x14ac:dyDescent="0.25">
      <c r="T2822" s="5"/>
    </row>
    <row r="2823" spans="20:20" x14ac:dyDescent="0.25">
      <c r="T2823" s="5"/>
    </row>
    <row r="2824" spans="20:20" x14ac:dyDescent="0.25">
      <c r="T2824" s="5"/>
    </row>
    <row r="2825" spans="20:20" x14ac:dyDescent="0.25">
      <c r="T2825" s="5"/>
    </row>
    <row r="2826" spans="20:20" x14ac:dyDescent="0.25">
      <c r="T2826" s="5"/>
    </row>
    <row r="2827" spans="20:20" x14ac:dyDescent="0.25">
      <c r="T2827" s="5"/>
    </row>
    <row r="2828" spans="20:20" x14ac:dyDescent="0.25">
      <c r="T2828" s="5"/>
    </row>
    <row r="2829" spans="20:20" x14ac:dyDescent="0.25">
      <c r="T2829" s="5"/>
    </row>
    <row r="2830" spans="20:20" x14ac:dyDescent="0.25">
      <c r="T2830" s="5"/>
    </row>
    <row r="2831" spans="20:20" x14ac:dyDescent="0.25">
      <c r="T2831" s="5"/>
    </row>
    <row r="2832" spans="20:20" x14ac:dyDescent="0.25">
      <c r="T2832" s="5"/>
    </row>
    <row r="2833" spans="20:20" x14ac:dyDescent="0.25">
      <c r="T2833" s="5"/>
    </row>
    <row r="2834" spans="20:20" x14ac:dyDescent="0.25">
      <c r="T2834" s="5"/>
    </row>
    <row r="2835" spans="20:20" x14ac:dyDescent="0.25">
      <c r="T2835" s="5"/>
    </row>
    <row r="2836" spans="20:20" x14ac:dyDescent="0.25">
      <c r="T2836" s="5"/>
    </row>
    <row r="2837" spans="20:20" x14ac:dyDescent="0.25">
      <c r="T2837" s="5"/>
    </row>
    <row r="2838" spans="20:20" x14ac:dyDescent="0.25">
      <c r="T2838" s="5"/>
    </row>
    <row r="2839" spans="20:20" x14ac:dyDescent="0.25">
      <c r="T2839" s="5"/>
    </row>
    <row r="2840" spans="20:20" x14ac:dyDescent="0.25">
      <c r="T2840" s="5"/>
    </row>
    <row r="2841" spans="20:20" x14ac:dyDescent="0.25">
      <c r="T2841" s="5"/>
    </row>
    <row r="2842" spans="20:20" x14ac:dyDescent="0.25">
      <c r="T2842" s="5"/>
    </row>
    <row r="2843" spans="20:20" x14ac:dyDescent="0.25">
      <c r="T2843" s="5"/>
    </row>
    <row r="2844" spans="20:20" x14ac:dyDescent="0.25">
      <c r="T2844" s="5"/>
    </row>
    <row r="2845" spans="20:20" x14ac:dyDescent="0.25">
      <c r="T2845" s="5"/>
    </row>
    <row r="2846" spans="20:20" x14ac:dyDescent="0.25">
      <c r="T2846" s="5"/>
    </row>
    <row r="2847" spans="20:20" x14ac:dyDescent="0.25">
      <c r="T2847" s="5"/>
    </row>
    <row r="2848" spans="20:20" x14ac:dyDescent="0.25">
      <c r="T2848" s="5"/>
    </row>
    <row r="2849" spans="20:20" x14ac:dyDescent="0.25">
      <c r="T2849" s="5"/>
    </row>
    <row r="2850" spans="20:20" x14ac:dyDescent="0.25">
      <c r="T2850" s="5"/>
    </row>
    <row r="2851" spans="20:20" x14ac:dyDescent="0.25">
      <c r="T2851" s="5"/>
    </row>
    <row r="2852" spans="20:20" x14ac:dyDescent="0.25">
      <c r="T2852" s="5"/>
    </row>
    <row r="2853" spans="20:20" x14ac:dyDescent="0.25">
      <c r="T2853" s="5"/>
    </row>
    <row r="2854" spans="20:20" x14ac:dyDescent="0.25">
      <c r="T2854" s="5"/>
    </row>
    <row r="2855" spans="20:20" x14ac:dyDescent="0.25">
      <c r="T2855" s="5"/>
    </row>
    <row r="2856" spans="20:20" x14ac:dyDescent="0.25">
      <c r="T2856" s="5"/>
    </row>
    <row r="2857" spans="20:20" x14ac:dyDescent="0.25">
      <c r="T2857" s="5"/>
    </row>
    <row r="2858" spans="20:20" x14ac:dyDescent="0.25">
      <c r="T2858" s="5"/>
    </row>
    <row r="2859" spans="20:20" x14ac:dyDescent="0.25">
      <c r="T2859" s="5"/>
    </row>
    <row r="2860" spans="20:20" x14ac:dyDescent="0.25">
      <c r="T2860" s="5"/>
    </row>
    <row r="2861" spans="20:20" x14ac:dyDescent="0.25">
      <c r="T2861" s="5"/>
    </row>
    <row r="2862" spans="20:20" x14ac:dyDescent="0.25">
      <c r="T2862" s="5"/>
    </row>
    <row r="2863" spans="20:20" x14ac:dyDescent="0.25">
      <c r="T2863" s="5"/>
    </row>
    <row r="2864" spans="20:20" x14ac:dyDescent="0.25">
      <c r="T2864" s="5"/>
    </row>
    <row r="2865" spans="20:20" x14ac:dyDescent="0.25">
      <c r="T2865" s="5"/>
    </row>
    <row r="2866" spans="20:20" x14ac:dyDescent="0.25">
      <c r="T2866" s="5"/>
    </row>
    <row r="2867" spans="20:20" x14ac:dyDescent="0.25">
      <c r="T2867" s="5"/>
    </row>
    <row r="2868" spans="20:20" x14ac:dyDescent="0.25">
      <c r="T2868" s="5"/>
    </row>
    <row r="2869" spans="20:20" x14ac:dyDescent="0.25">
      <c r="T2869" s="5"/>
    </row>
    <row r="2870" spans="20:20" x14ac:dyDescent="0.25">
      <c r="T2870" s="5"/>
    </row>
    <row r="2871" spans="20:20" x14ac:dyDescent="0.25">
      <c r="T2871" s="5"/>
    </row>
    <row r="2872" spans="20:20" x14ac:dyDescent="0.25">
      <c r="T2872" s="5"/>
    </row>
    <row r="2873" spans="20:20" x14ac:dyDescent="0.25">
      <c r="T2873" s="5"/>
    </row>
    <row r="2874" spans="20:20" x14ac:dyDescent="0.25">
      <c r="T2874" s="5"/>
    </row>
    <row r="2875" spans="20:20" x14ac:dyDescent="0.25">
      <c r="T2875" s="5"/>
    </row>
    <row r="2876" spans="20:20" x14ac:dyDescent="0.25">
      <c r="T2876" s="5"/>
    </row>
    <row r="2877" spans="20:20" x14ac:dyDescent="0.25">
      <c r="T2877" s="5"/>
    </row>
    <row r="2878" spans="20:20" x14ac:dyDescent="0.25">
      <c r="T2878" s="5"/>
    </row>
    <row r="2879" spans="20:20" x14ac:dyDescent="0.25">
      <c r="T2879" s="5"/>
    </row>
    <row r="2880" spans="20:20" x14ac:dyDescent="0.25">
      <c r="T2880" s="5"/>
    </row>
    <row r="2881" spans="20:20" x14ac:dyDescent="0.25">
      <c r="T2881" s="5"/>
    </row>
    <row r="2882" spans="20:20" x14ac:dyDescent="0.25">
      <c r="T2882" s="5"/>
    </row>
    <row r="2883" spans="20:20" x14ac:dyDescent="0.25">
      <c r="T2883" s="5"/>
    </row>
    <row r="2884" spans="20:20" x14ac:dyDescent="0.25">
      <c r="T2884" s="5"/>
    </row>
    <row r="2885" spans="20:20" x14ac:dyDescent="0.25">
      <c r="T2885" s="5"/>
    </row>
    <row r="2886" spans="20:20" x14ac:dyDescent="0.25">
      <c r="T2886" s="5"/>
    </row>
    <row r="2887" spans="20:20" x14ac:dyDescent="0.25">
      <c r="T2887" s="5"/>
    </row>
    <row r="2888" spans="20:20" x14ac:dyDescent="0.25">
      <c r="T2888" s="5"/>
    </row>
    <row r="2889" spans="20:20" x14ac:dyDescent="0.25">
      <c r="T2889" s="5"/>
    </row>
    <row r="2890" spans="20:20" x14ac:dyDescent="0.25">
      <c r="T2890" s="5"/>
    </row>
    <row r="2891" spans="20:20" x14ac:dyDescent="0.25">
      <c r="T2891" s="5"/>
    </row>
    <row r="2892" spans="20:20" x14ac:dyDescent="0.25">
      <c r="T2892" s="5"/>
    </row>
    <row r="2893" spans="20:20" x14ac:dyDescent="0.25">
      <c r="T2893" s="5"/>
    </row>
    <row r="2894" spans="20:20" x14ac:dyDescent="0.25">
      <c r="T2894" s="5"/>
    </row>
    <row r="2895" spans="20:20" x14ac:dyDescent="0.25">
      <c r="T2895" s="5"/>
    </row>
    <row r="2896" spans="20:20" x14ac:dyDescent="0.25">
      <c r="T2896" s="5"/>
    </row>
    <row r="2897" spans="20:20" x14ac:dyDescent="0.25">
      <c r="T2897" s="5"/>
    </row>
    <row r="2898" spans="20:20" x14ac:dyDescent="0.25">
      <c r="T2898" s="5"/>
    </row>
    <row r="2899" spans="20:20" x14ac:dyDescent="0.25">
      <c r="T2899" s="5"/>
    </row>
    <row r="2900" spans="20:20" x14ac:dyDescent="0.25">
      <c r="T2900" s="5"/>
    </row>
    <row r="2901" spans="20:20" x14ac:dyDescent="0.25">
      <c r="T2901" s="5"/>
    </row>
    <row r="2902" spans="20:20" x14ac:dyDescent="0.25">
      <c r="T2902" s="5"/>
    </row>
    <row r="2903" spans="20:20" x14ac:dyDescent="0.25">
      <c r="T2903" s="5"/>
    </row>
    <row r="2904" spans="20:20" x14ac:dyDescent="0.25">
      <c r="T2904" s="5"/>
    </row>
    <row r="2905" spans="20:20" x14ac:dyDescent="0.25">
      <c r="T2905" s="5"/>
    </row>
    <row r="2906" spans="20:20" x14ac:dyDescent="0.25">
      <c r="T2906" s="5"/>
    </row>
    <row r="2907" spans="20:20" x14ac:dyDescent="0.25">
      <c r="T2907" s="5"/>
    </row>
    <row r="2908" spans="20:20" x14ac:dyDescent="0.25">
      <c r="T2908" s="5"/>
    </row>
    <row r="2909" spans="20:20" x14ac:dyDescent="0.25">
      <c r="T2909" s="5"/>
    </row>
    <row r="2910" spans="20:20" x14ac:dyDescent="0.25">
      <c r="T2910" s="5"/>
    </row>
    <row r="2911" spans="20:20" x14ac:dyDescent="0.25">
      <c r="T2911" s="5"/>
    </row>
    <row r="2912" spans="20:20" x14ac:dyDescent="0.25">
      <c r="T2912" s="5"/>
    </row>
    <row r="2913" spans="20:20" x14ac:dyDescent="0.25">
      <c r="T2913" s="5"/>
    </row>
    <row r="2914" spans="20:20" x14ac:dyDescent="0.25">
      <c r="T2914" s="5"/>
    </row>
    <row r="2915" spans="20:20" x14ac:dyDescent="0.25">
      <c r="T2915" s="5"/>
    </row>
    <row r="2916" spans="20:20" x14ac:dyDescent="0.25">
      <c r="T2916" s="5"/>
    </row>
    <row r="2917" spans="20:20" x14ac:dyDescent="0.25">
      <c r="T2917" s="5"/>
    </row>
    <row r="2918" spans="20:20" x14ac:dyDescent="0.25">
      <c r="T2918" s="5"/>
    </row>
    <row r="2919" spans="20:20" x14ac:dyDescent="0.25">
      <c r="T2919" s="5"/>
    </row>
    <row r="2920" spans="20:20" x14ac:dyDescent="0.25">
      <c r="T2920" s="5"/>
    </row>
    <row r="2921" spans="20:20" x14ac:dyDescent="0.25">
      <c r="T2921" s="5"/>
    </row>
    <row r="2922" spans="20:20" x14ac:dyDescent="0.25">
      <c r="T2922" s="5"/>
    </row>
    <row r="2923" spans="20:20" x14ac:dyDescent="0.25">
      <c r="T2923" s="5"/>
    </row>
    <row r="2924" spans="20:20" x14ac:dyDescent="0.25">
      <c r="T2924" s="5"/>
    </row>
    <row r="2925" spans="20:20" x14ac:dyDescent="0.25">
      <c r="T2925" s="5"/>
    </row>
    <row r="2926" spans="20:20" x14ac:dyDescent="0.25">
      <c r="T2926" s="5"/>
    </row>
    <row r="2927" spans="20:20" x14ac:dyDescent="0.25">
      <c r="T2927" s="5"/>
    </row>
    <row r="2928" spans="20:20" x14ac:dyDescent="0.25">
      <c r="T2928" s="5"/>
    </row>
    <row r="2929" spans="20:20" x14ac:dyDescent="0.25">
      <c r="T2929" s="5"/>
    </row>
    <row r="2930" spans="20:20" x14ac:dyDescent="0.25">
      <c r="T2930" s="5"/>
    </row>
    <row r="2931" spans="20:20" x14ac:dyDescent="0.25">
      <c r="T2931" s="5"/>
    </row>
    <row r="2932" spans="20:20" x14ac:dyDescent="0.25">
      <c r="T2932" s="5"/>
    </row>
    <row r="2933" spans="20:20" x14ac:dyDescent="0.25">
      <c r="T2933" s="5"/>
    </row>
    <row r="2934" spans="20:20" x14ac:dyDescent="0.25">
      <c r="T2934" s="5"/>
    </row>
    <row r="2935" spans="20:20" x14ac:dyDescent="0.25">
      <c r="T2935" s="5"/>
    </row>
    <row r="2936" spans="20:20" x14ac:dyDescent="0.25">
      <c r="T2936" s="5"/>
    </row>
    <row r="2937" spans="20:20" x14ac:dyDescent="0.25">
      <c r="T2937" s="5"/>
    </row>
    <row r="2938" spans="20:20" x14ac:dyDescent="0.25">
      <c r="T2938" s="5"/>
    </row>
    <row r="2939" spans="20:20" x14ac:dyDescent="0.25">
      <c r="T2939" s="5"/>
    </row>
    <row r="2940" spans="20:20" x14ac:dyDescent="0.25">
      <c r="T2940" s="5"/>
    </row>
    <row r="2941" spans="20:20" x14ac:dyDescent="0.25">
      <c r="T2941" s="5"/>
    </row>
    <row r="2942" spans="20:20" x14ac:dyDescent="0.25">
      <c r="T2942" s="5"/>
    </row>
    <row r="2943" spans="20:20" x14ac:dyDescent="0.25">
      <c r="T2943" s="5"/>
    </row>
    <row r="2944" spans="20:20" x14ac:dyDescent="0.25">
      <c r="T2944" s="5"/>
    </row>
    <row r="2945" spans="20:20" x14ac:dyDescent="0.25">
      <c r="T2945" s="5"/>
    </row>
    <row r="2946" spans="20:20" x14ac:dyDescent="0.25">
      <c r="T2946" s="5"/>
    </row>
    <row r="2947" spans="20:20" x14ac:dyDescent="0.25">
      <c r="T2947" s="5"/>
    </row>
    <row r="2948" spans="20:20" x14ac:dyDescent="0.25">
      <c r="T2948" s="5"/>
    </row>
    <row r="2949" spans="20:20" x14ac:dyDescent="0.25">
      <c r="T2949" s="5"/>
    </row>
    <row r="2950" spans="20:20" x14ac:dyDescent="0.25">
      <c r="T2950" s="5"/>
    </row>
    <row r="2951" spans="20:20" x14ac:dyDescent="0.25">
      <c r="T2951" s="5"/>
    </row>
    <row r="2952" spans="20:20" x14ac:dyDescent="0.25">
      <c r="T2952" s="5"/>
    </row>
    <row r="2953" spans="20:20" x14ac:dyDescent="0.25">
      <c r="T2953" s="5"/>
    </row>
    <row r="2954" spans="20:20" x14ac:dyDescent="0.25">
      <c r="T2954" s="5"/>
    </row>
    <row r="2955" spans="20:20" x14ac:dyDescent="0.25">
      <c r="T2955" s="5"/>
    </row>
    <row r="2956" spans="20:20" x14ac:dyDescent="0.25">
      <c r="T2956" s="5"/>
    </row>
    <row r="2957" spans="20:20" x14ac:dyDescent="0.25">
      <c r="T2957" s="5"/>
    </row>
    <row r="2958" spans="20:20" x14ac:dyDescent="0.25">
      <c r="T2958" s="5"/>
    </row>
    <row r="2959" spans="20:20" x14ac:dyDescent="0.25">
      <c r="T2959" s="5"/>
    </row>
    <row r="2960" spans="20:20" x14ac:dyDescent="0.25">
      <c r="T2960" s="5"/>
    </row>
    <row r="2961" spans="20:20" x14ac:dyDescent="0.25">
      <c r="T2961" s="5"/>
    </row>
    <row r="2962" spans="20:20" x14ac:dyDescent="0.25">
      <c r="T2962" s="5"/>
    </row>
    <row r="2963" spans="20:20" x14ac:dyDescent="0.25">
      <c r="T2963" s="5"/>
    </row>
    <row r="2964" spans="20:20" x14ac:dyDescent="0.25">
      <c r="T2964" s="5"/>
    </row>
    <row r="2965" spans="20:20" x14ac:dyDescent="0.25">
      <c r="T2965" s="5"/>
    </row>
    <row r="2966" spans="20:20" x14ac:dyDescent="0.25">
      <c r="T2966" s="5"/>
    </row>
    <row r="2967" spans="20:20" x14ac:dyDescent="0.25">
      <c r="T2967" s="5"/>
    </row>
    <row r="2968" spans="20:20" x14ac:dyDescent="0.25">
      <c r="T2968" s="5"/>
    </row>
    <row r="2969" spans="20:20" x14ac:dyDescent="0.25">
      <c r="T2969" s="5"/>
    </row>
    <row r="2970" spans="20:20" x14ac:dyDescent="0.25">
      <c r="T2970" s="5"/>
    </row>
    <row r="2971" spans="20:20" x14ac:dyDescent="0.25">
      <c r="T2971" s="5"/>
    </row>
    <row r="2972" spans="20:20" x14ac:dyDescent="0.25">
      <c r="T2972" s="5"/>
    </row>
    <row r="2973" spans="20:20" x14ac:dyDescent="0.25">
      <c r="T2973" s="5"/>
    </row>
    <row r="2974" spans="20:20" x14ac:dyDescent="0.25">
      <c r="T2974" s="5"/>
    </row>
    <row r="2975" spans="20:20" x14ac:dyDescent="0.25">
      <c r="T2975" s="5"/>
    </row>
    <row r="2976" spans="20:20" x14ac:dyDescent="0.25">
      <c r="T2976" s="5"/>
    </row>
    <row r="2977" spans="20:20" x14ac:dyDescent="0.25">
      <c r="T2977" s="5"/>
    </row>
    <row r="2978" spans="20:20" x14ac:dyDescent="0.25">
      <c r="T2978" s="5"/>
    </row>
    <row r="2979" spans="20:20" x14ac:dyDescent="0.25">
      <c r="T2979" s="5"/>
    </row>
    <row r="2980" spans="20:20" x14ac:dyDescent="0.25">
      <c r="T2980" s="5"/>
    </row>
    <row r="2981" spans="20:20" x14ac:dyDescent="0.25">
      <c r="T2981" s="5"/>
    </row>
    <row r="2982" spans="20:20" x14ac:dyDescent="0.25">
      <c r="T2982" s="5"/>
    </row>
    <row r="2983" spans="20:20" x14ac:dyDescent="0.25">
      <c r="T2983" s="5"/>
    </row>
    <row r="2984" spans="20:20" x14ac:dyDescent="0.25">
      <c r="T2984" s="5"/>
    </row>
    <row r="2985" spans="20:20" x14ac:dyDescent="0.25">
      <c r="T2985" s="5"/>
    </row>
    <row r="2986" spans="20:20" x14ac:dyDescent="0.25">
      <c r="T2986" s="5"/>
    </row>
    <row r="2987" spans="20:20" x14ac:dyDescent="0.25">
      <c r="T2987" s="5"/>
    </row>
    <row r="2988" spans="20:20" x14ac:dyDescent="0.25">
      <c r="T2988" s="5"/>
    </row>
    <row r="2989" spans="20:20" x14ac:dyDescent="0.25">
      <c r="T2989" s="5"/>
    </row>
    <row r="2990" spans="20:20" x14ac:dyDescent="0.25">
      <c r="T2990" s="5"/>
    </row>
    <row r="2991" spans="20:20" x14ac:dyDescent="0.25">
      <c r="T2991" s="5"/>
    </row>
    <row r="2992" spans="20:20" x14ac:dyDescent="0.25">
      <c r="T2992" s="5"/>
    </row>
    <row r="2993" spans="20:20" x14ac:dyDescent="0.25">
      <c r="T2993" s="5"/>
    </row>
    <row r="2994" spans="20:20" x14ac:dyDescent="0.25">
      <c r="T2994" s="5"/>
    </row>
    <row r="2995" spans="20:20" x14ac:dyDescent="0.25">
      <c r="T2995" s="5"/>
    </row>
    <row r="2996" spans="20:20" x14ac:dyDescent="0.25">
      <c r="T2996" s="5"/>
    </row>
    <row r="2997" spans="20:20" x14ac:dyDescent="0.25">
      <c r="T2997" s="5"/>
    </row>
    <row r="2998" spans="20:20" x14ac:dyDescent="0.25">
      <c r="T2998" s="5"/>
    </row>
    <row r="2999" spans="20:20" x14ac:dyDescent="0.25">
      <c r="T2999" s="5"/>
    </row>
    <row r="3000" spans="20:20" x14ac:dyDescent="0.25">
      <c r="T3000" s="5"/>
    </row>
    <row r="3001" spans="20:20" x14ac:dyDescent="0.25">
      <c r="T3001" s="5"/>
    </row>
    <row r="3002" spans="20:20" x14ac:dyDescent="0.25">
      <c r="T3002" s="5"/>
    </row>
    <row r="3003" spans="20:20" x14ac:dyDescent="0.25">
      <c r="T3003" s="5"/>
    </row>
    <row r="3004" spans="20:20" x14ac:dyDescent="0.25">
      <c r="T3004" s="5"/>
    </row>
    <row r="3005" spans="20:20" x14ac:dyDescent="0.25">
      <c r="T3005" s="5"/>
    </row>
    <row r="3006" spans="20:20" x14ac:dyDescent="0.25">
      <c r="T3006" s="5"/>
    </row>
    <row r="3007" spans="20:20" x14ac:dyDescent="0.25">
      <c r="T3007" s="5"/>
    </row>
    <row r="3008" spans="20:20" x14ac:dyDescent="0.25">
      <c r="T3008" s="5"/>
    </row>
    <row r="3009" spans="20:20" x14ac:dyDescent="0.25">
      <c r="T3009" s="5"/>
    </row>
    <row r="3010" spans="20:20" x14ac:dyDescent="0.25">
      <c r="T3010" s="5"/>
    </row>
    <row r="3011" spans="20:20" x14ac:dyDescent="0.25">
      <c r="T3011" s="5"/>
    </row>
    <row r="3012" spans="20:20" x14ac:dyDescent="0.25">
      <c r="T3012" s="5"/>
    </row>
    <row r="3013" spans="20:20" x14ac:dyDescent="0.25">
      <c r="T3013" s="5"/>
    </row>
    <row r="3014" spans="20:20" x14ac:dyDescent="0.25">
      <c r="T3014" s="5"/>
    </row>
    <row r="3015" spans="20:20" x14ac:dyDescent="0.25">
      <c r="T3015" s="5"/>
    </row>
    <row r="3016" spans="20:20" x14ac:dyDescent="0.25">
      <c r="T3016" s="5"/>
    </row>
    <row r="3017" spans="20:20" x14ac:dyDescent="0.25">
      <c r="T3017" s="5"/>
    </row>
    <row r="3018" spans="20:20" x14ac:dyDescent="0.25">
      <c r="T3018" s="5"/>
    </row>
    <row r="3019" spans="20:20" x14ac:dyDescent="0.25">
      <c r="T3019" s="5"/>
    </row>
    <row r="3020" spans="20:20" x14ac:dyDescent="0.25">
      <c r="T3020" s="5"/>
    </row>
    <row r="3021" spans="20:20" x14ac:dyDescent="0.25">
      <c r="T3021" s="5"/>
    </row>
    <row r="3022" spans="20:20" x14ac:dyDescent="0.25">
      <c r="T3022" s="5"/>
    </row>
    <row r="3023" spans="20:20" x14ac:dyDescent="0.25">
      <c r="T3023" s="5"/>
    </row>
    <row r="3024" spans="20:20" x14ac:dyDescent="0.25">
      <c r="T3024" s="5"/>
    </row>
    <row r="3025" spans="20:20" x14ac:dyDescent="0.25">
      <c r="T3025" s="5"/>
    </row>
    <row r="3026" spans="20:20" x14ac:dyDescent="0.25">
      <c r="T3026" s="5"/>
    </row>
    <row r="3027" spans="20:20" x14ac:dyDescent="0.25">
      <c r="T3027" s="5"/>
    </row>
    <row r="3028" spans="20:20" x14ac:dyDescent="0.25">
      <c r="T3028" s="5"/>
    </row>
    <row r="3029" spans="20:20" x14ac:dyDescent="0.25">
      <c r="T3029" s="5"/>
    </row>
    <row r="3030" spans="20:20" x14ac:dyDescent="0.25">
      <c r="T3030" s="5"/>
    </row>
    <row r="3031" spans="20:20" x14ac:dyDescent="0.25">
      <c r="T3031" s="5"/>
    </row>
    <row r="3032" spans="20:20" x14ac:dyDescent="0.25">
      <c r="T3032" s="5"/>
    </row>
    <row r="3033" spans="20:20" x14ac:dyDescent="0.25">
      <c r="T3033" s="5"/>
    </row>
    <row r="3034" spans="20:20" x14ac:dyDescent="0.25">
      <c r="T3034" s="5"/>
    </row>
    <row r="3035" spans="20:20" x14ac:dyDescent="0.25">
      <c r="T3035" s="5"/>
    </row>
    <row r="3036" spans="20:20" x14ac:dyDescent="0.25">
      <c r="T3036" s="5"/>
    </row>
    <row r="3037" spans="20:20" x14ac:dyDescent="0.25">
      <c r="T3037" s="5"/>
    </row>
    <row r="3038" spans="20:20" x14ac:dyDescent="0.25">
      <c r="T3038" s="5"/>
    </row>
    <row r="3039" spans="20:20" x14ac:dyDescent="0.25">
      <c r="T3039" s="5"/>
    </row>
    <row r="3040" spans="20:20" x14ac:dyDescent="0.25">
      <c r="T3040" s="5"/>
    </row>
    <row r="3041" spans="20:20" x14ac:dyDescent="0.25">
      <c r="T3041" s="5"/>
    </row>
    <row r="3042" spans="20:20" x14ac:dyDescent="0.25">
      <c r="T3042" s="5"/>
    </row>
    <row r="3043" spans="20:20" x14ac:dyDescent="0.25">
      <c r="T3043" s="5"/>
    </row>
    <row r="3044" spans="20:20" x14ac:dyDescent="0.25">
      <c r="T3044" s="5"/>
    </row>
    <row r="3045" spans="20:20" x14ac:dyDescent="0.25">
      <c r="T3045" s="5"/>
    </row>
    <row r="3046" spans="20:20" x14ac:dyDescent="0.25">
      <c r="T3046" s="5"/>
    </row>
    <row r="3047" spans="20:20" x14ac:dyDescent="0.25">
      <c r="T3047" s="5"/>
    </row>
    <row r="3048" spans="20:20" x14ac:dyDescent="0.25">
      <c r="T3048" s="5"/>
    </row>
    <row r="3049" spans="20:20" x14ac:dyDescent="0.25">
      <c r="T3049" s="5"/>
    </row>
    <row r="3050" spans="20:20" x14ac:dyDescent="0.25">
      <c r="T3050" s="5"/>
    </row>
    <row r="3051" spans="20:20" x14ac:dyDescent="0.25">
      <c r="T3051" s="5"/>
    </row>
    <row r="3052" spans="20:20" x14ac:dyDescent="0.25">
      <c r="T3052" s="5"/>
    </row>
    <row r="3053" spans="20:20" x14ac:dyDescent="0.25">
      <c r="T3053" s="5"/>
    </row>
    <row r="3054" spans="20:20" x14ac:dyDescent="0.25">
      <c r="T3054" s="5"/>
    </row>
    <row r="3055" spans="20:20" x14ac:dyDescent="0.25">
      <c r="T3055" s="5"/>
    </row>
    <row r="3056" spans="20:20" x14ac:dyDescent="0.25">
      <c r="T3056" s="5"/>
    </row>
    <row r="3057" spans="20:20" x14ac:dyDescent="0.25">
      <c r="T3057" s="5"/>
    </row>
    <row r="3058" spans="20:20" x14ac:dyDescent="0.25">
      <c r="T3058" s="5"/>
    </row>
    <row r="3059" spans="20:20" x14ac:dyDescent="0.25">
      <c r="T3059" s="5"/>
    </row>
    <row r="3060" spans="20:20" x14ac:dyDescent="0.25">
      <c r="T3060" s="5"/>
    </row>
    <row r="3061" spans="20:20" x14ac:dyDescent="0.25">
      <c r="T3061" s="5"/>
    </row>
    <row r="3062" spans="20:20" x14ac:dyDescent="0.25">
      <c r="T3062" s="5"/>
    </row>
    <row r="3063" spans="20:20" x14ac:dyDescent="0.25">
      <c r="T3063" s="5"/>
    </row>
    <row r="3064" spans="20:20" x14ac:dyDescent="0.25">
      <c r="T3064" s="5"/>
    </row>
    <row r="3065" spans="20:20" x14ac:dyDescent="0.25">
      <c r="T3065" s="5"/>
    </row>
    <row r="3066" spans="20:20" x14ac:dyDescent="0.25">
      <c r="T3066" s="5"/>
    </row>
    <row r="3067" spans="20:20" x14ac:dyDescent="0.25">
      <c r="T3067" s="5"/>
    </row>
    <row r="3068" spans="20:20" x14ac:dyDescent="0.25">
      <c r="T3068" s="5"/>
    </row>
    <row r="3069" spans="20:20" x14ac:dyDescent="0.25">
      <c r="T3069" s="5"/>
    </row>
    <row r="3070" spans="20:20" x14ac:dyDescent="0.25">
      <c r="T3070" s="5"/>
    </row>
    <row r="3071" spans="20:20" x14ac:dyDescent="0.25">
      <c r="T3071" s="5"/>
    </row>
    <row r="3072" spans="20:20" x14ac:dyDescent="0.25">
      <c r="T3072" s="5"/>
    </row>
    <row r="3073" spans="20:20" x14ac:dyDescent="0.25">
      <c r="T3073" s="5"/>
    </row>
    <row r="3074" spans="20:20" x14ac:dyDescent="0.25">
      <c r="T3074" s="5"/>
    </row>
    <row r="3075" spans="20:20" x14ac:dyDescent="0.25">
      <c r="T3075" s="5"/>
    </row>
    <row r="3076" spans="20:20" x14ac:dyDescent="0.25">
      <c r="T3076" s="5"/>
    </row>
    <row r="3077" spans="20:20" x14ac:dyDescent="0.25">
      <c r="T3077" s="5"/>
    </row>
    <row r="3078" spans="20:20" x14ac:dyDescent="0.25">
      <c r="T3078" s="5"/>
    </row>
    <row r="3079" spans="20:20" x14ac:dyDescent="0.25">
      <c r="T3079" s="5"/>
    </row>
    <row r="3080" spans="20:20" x14ac:dyDescent="0.25">
      <c r="T3080" s="5"/>
    </row>
    <row r="3081" spans="20:20" x14ac:dyDescent="0.25">
      <c r="T3081" s="5"/>
    </row>
    <row r="3082" spans="20:20" x14ac:dyDescent="0.25">
      <c r="T3082" s="5"/>
    </row>
    <row r="3083" spans="20:20" x14ac:dyDescent="0.25">
      <c r="T3083" s="5"/>
    </row>
    <row r="3084" spans="20:20" x14ac:dyDescent="0.25">
      <c r="T3084" s="5"/>
    </row>
    <row r="3085" spans="20:20" x14ac:dyDescent="0.25">
      <c r="T3085" s="5"/>
    </row>
    <row r="3086" spans="20:20" x14ac:dyDescent="0.25">
      <c r="T3086" s="5"/>
    </row>
    <row r="3087" spans="20:20" x14ac:dyDescent="0.25">
      <c r="T3087" s="5"/>
    </row>
    <row r="3088" spans="20:20" x14ac:dyDescent="0.25">
      <c r="T3088" s="5"/>
    </row>
    <row r="3089" spans="20:20" x14ac:dyDescent="0.25">
      <c r="T3089" s="5"/>
    </row>
    <row r="3090" spans="20:20" x14ac:dyDescent="0.25">
      <c r="T3090" s="5"/>
    </row>
    <row r="3091" spans="20:20" x14ac:dyDescent="0.25">
      <c r="T3091" s="5"/>
    </row>
    <row r="3092" spans="20:20" x14ac:dyDescent="0.25">
      <c r="T3092" s="5"/>
    </row>
    <row r="3093" spans="20:20" x14ac:dyDescent="0.25">
      <c r="T3093" s="5"/>
    </row>
    <row r="3094" spans="20:20" x14ac:dyDescent="0.25">
      <c r="T3094" s="5"/>
    </row>
    <row r="3095" spans="20:20" x14ac:dyDescent="0.25">
      <c r="T3095" s="5"/>
    </row>
    <row r="3096" spans="20:20" x14ac:dyDescent="0.25">
      <c r="T3096" s="5"/>
    </row>
    <row r="3097" spans="20:20" x14ac:dyDescent="0.25">
      <c r="T3097" s="5"/>
    </row>
    <row r="3098" spans="20:20" x14ac:dyDescent="0.25">
      <c r="T3098" s="5"/>
    </row>
    <row r="3099" spans="20:20" x14ac:dyDescent="0.25">
      <c r="T3099" s="5"/>
    </row>
    <row r="3100" spans="20:20" x14ac:dyDescent="0.25">
      <c r="T3100" s="5"/>
    </row>
    <row r="3101" spans="20:20" x14ac:dyDescent="0.25">
      <c r="T3101" s="5"/>
    </row>
    <row r="3102" spans="20:20" x14ac:dyDescent="0.25">
      <c r="T3102" s="5"/>
    </row>
    <row r="3103" spans="20:20" x14ac:dyDescent="0.25">
      <c r="T3103" s="5"/>
    </row>
    <row r="3104" spans="20:20" x14ac:dyDescent="0.25">
      <c r="T3104" s="5"/>
    </row>
    <row r="3105" spans="20:20" x14ac:dyDescent="0.25">
      <c r="T3105" s="5"/>
    </row>
    <row r="3106" spans="20:20" x14ac:dyDescent="0.25">
      <c r="T3106" s="5"/>
    </row>
    <row r="3107" spans="20:20" x14ac:dyDescent="0.25">
      <c r="T3107" s="5"/>
    </row>
    <row r="3108" spans="20:20" x14ac:dyDescent="0.25">
      <c r="T3108" s="5"/>
    </row>
    <row r="3109" spans="20:20" x14ac:dyDescent="0.25">
      <c r="T3109" s="5"/>
    </row>
    <row r="3110" spans="20:20" x14ac:dyDescent="0.25">
      <c r="T3110" s="5"/>
    </row>
    <row r="3111" spans="20:20" x14ac:dyDescent="0.25">
      <c r="T3111" s="5"/>
    </row>
    <row r="3112" spans="20:20" x14ac:dyDescent="0.25">
      <c r="T3112" s="5"/>
    </row>
    <row r="3113" spans="20:20" x14ac:dyDescent="0.25">
      <c r="T3113" s="5"/>
    </row>
    <row r="3114" spans="20:20" x14ac:dyDescent="0.25">
      <c r="T3114" s="5"/>
    </row>
    <row r="3115" spans="20:20" x14ac:dyDescent="0.25">
      <c r="T3115" s="5"/>
    </row>
    <row r="3116" spans="20:20" x14ac:dyDescent="0.25">
      <c r="T3116" s="5"/>
    </row>
    <row r="3117" spans="20:20" x14ac:dyDescent="0.25">
      <c r="T3117" s="5"/>
    </row>
    <row r="3118" spans="20:20" x14ac:dyDescent="0.25">
      <c r="T3118" s="5"/>
    </row>
    <row r="3119" spans="20:20" x14ac:dyDescent="0.25">
      <c r="T3119" s="5"/>
    </row>
    <row r="3120" spans="20:20" x14ac:dyDescent="0.25">
      <c r="T3120" s="5"/>
    </row>
    <row r="3121" spans="20:20" x14ac:dyDescent="0.25">
      <c r="T3121" s="5"/>
    </row>
    <row r="3122" spans="20:20" x14ac:dyDescent="0.25">
      <c r="T3122" s="5"/>
    </row>
    <row r="3123" spans="20:20" x14ac:dyDescent="0.25">
      <c r="T3123" s="5"/>
    </row>
    <row r="3124" spans="20:20" x14ac:dyDescent="0.25">
      <c r="T3124" s="5"/>
    </row>
    <row r="3125" spans="20:20" x14ac:dyDescent="0.25">
      <c r="T3125" s="5"/>
    </row>
    <row r="3126" spans="20:20" x14ac:dyDescent="0.25">
      <c r="T3126" s="5"/>
    </row>
    <row r="3127" spans="20:20" x14ac:dyDescent="0.25">
      <c r="T3127" s="5"/>
    </row>
    <row r="3128" spans="20:20" x14ac:dyDescent="0.25">
      <c r="T3128" s="5"/>
    </row>
    <row r="3129" spans="20:20" x14ac:dyDescent="0.25">
      <c r="T3129" s="5"/>
    </row>
    <row r="3130" spans="20:20" x14ac:dyDescent="0.25">
      <c r="T3130" s="5"/>
    </row>
    <row r="3131" spans="20:20" x14ac:dyDescent="0.25">
      <c r="T3131" s="5"/>
    </row>
    <row r="3132" spans="20:20" x14ac:dyDescent="0.25">
      <c r="T3132" s="5"/>
    </row>
    <row r="3133" spans="20:20" x14ac:dyDescent="0.25">
      <c r="T3133" s="5"/>
    </row>
    <row r="3134" spans="20:20" x14ac:dyDescent="0.25">
      <c r="T3134" s="5"/>
    </row>
    <row r="3135" spans="20:20" x14ac:dyDescent="0.25">
      <c r="T3135" s="5"/>
    </row>
    <row r="3136" spans="20:20" x14ac:dyDescent="0.25">
      <c r="T3136" s="5"/>
    </row>
    <row r="3137" spans="20:20" x14ac:dyDescent="0.25">
      <c r="T3137" s="5"/>
    </row>
    <row r="3138" spans="20:20" x14ac:dyDescent="0.25">
      <c r="T3138" s="5"/>
    </row>
    <row r="3139" spans="20:20" x14ac:dyDescent="0.25">
      <c r="T3139" s="5"/>
    </row>
    <row r="3140" spans="20:20" x14ac:dyDescent="0.25">
      <c r="T3140" s="5"/>
    </row>
    <row r="3141" spans="20:20" x14ac:dyDescent="0.25">
      <c r="T3141" s="5"/>
    </row>
    <row r="3142" spans="20:20" x14ac:dyDescent="0.25">
      <c r="T3142" s="5"/>
    </row>
    <row r="3143" spans="20:20" x14ac:dyDescent="0.25">
      <c r="T3143" s="5"/>
    </row>
    <row r="3144" spans="20:20" x14ac:dyDescent="0.25">
      <c r="T3144" s="5"/>
    </row>
    <row r="3145" spans="20:20" x14ac:dyDescent="0.25">
      <c r="T3145" s="5"/>
    </row>
    <row r="3146" spans="20:20" x14ac:dyDescent="0.25">
      <c r="T3146" s="5"/>
    </row>
    <row r="3147" spans="20:20" x14ac:dyDescent="0.25">
      <c r="T3147" s="5"/>
    </row>
    <row r="3148" spans="20:20" x14ac:dyDescent="0.25">
      <c r="T3148" s="5"/>
    </row>
    <row r="3149" spans="20:20" x14ac:dyDescent="0.25">
      <c r="T3149" s="5"/>
    </row>
    <row r="3150" spans="20:20" x14ac:dyDescent="0.25">
      <c r="T3150" s="5"/>
    </row>
    <row r="3151" spans="20:20" x14ac:dyDescent="0.25">
      <c r="T3151" s="5"/>
    </row>
    <row r="3152" spans="20:20" x14ac:dyDescent="0.25">
      <c r="T3152" s="5"/>
    </row>
    <row r="3153" spans="20:20" x14ac:dyDescent="0.25">
      <c r="T3153" s="5"/>
    </row>
    <row r="3154" spans="20:20" x14ac:dyDescent="0.25">
      <c r="T3154" s="5"/>
    </row>
    <row r="3155" spans="20:20" x14ac:dyDescent="0.25">
      <c r="T3155" s="5"/>
    </row>
    <row r="3156" spans="20:20" x14ac:dyDescent="0.25">
      <c r="T3156" s="5"/>
    </row>
    <row r="3157" spans="20:20" x14ac:dyDescent="0.25">
      <c r="T3157" s="5"/>
    </row>
    <row r="3158" spans="20:20" x14ac:dyDescent="0.25">
      <c r="T3158" s="5"/>
    </row>
    <row r="3159" spans="20:20" x14ac:dyDescent="0.25">
      <c r="T3159" s="5"/>
    </row>
    <row r="3160" spans="20:20" x14ac:dyDescent="0.25">
      <c r="T3160" s="5"/>
    </row>
    <row r="3161" spans="20:20" x14ac:dyDescent="0.25">
      <c r="T3161" s="5"/>
    </row>
    <row r="3162" spans="20:20" x14ac:dyDescent="0.25">
      <c r="T3162" s="5"/>
    </row>
    <row r="3163" spans="20:20" x14ac:dyDescent="0.25">
      <c r="T3163" s="5"/>
    </row>
    <row r="3164" spans="20:20" x14ac:dyDescent="0.25">
      <c r="T3164" s="5"/>
    </row>
    <row r="3165" spans="20:20" x14ac:dyDescent="0.25">
      <c r="T3165" s="5"/>
    </row>
    <row r="3166" spans="20:20" x14ac:dyDescent="0.25">
      <c r="T3166" s="5"/>
    </row>
    <row r="3167" spans="20:20" x14ac:dyDescent="0.25">
      <c r="T3167" s="5"/>
    </row>
    <row r="3168" spans="20:20" x14ac:dyDescent="0.25">
      <c r="T3168" s="5"/>
    </row>
    <row r="3169" spans="20:20" x14ac:dyDescent="0.25">
      <c r="T3169" s="5"/>
    </row>
    <row r="3170" spans="20:20" x14ac:dyDescent="0.25">
      <c r="T3170" s="5"/>
    </row>
    <row r="3171" spans="20:20" x14ac:dyDescent="0.25">
      <c r="T3171" s="5"/>
    </row>
    <row r="3172" spans="20:20" x14ac:dyDescent="0.25">
      <c r="T3172" s="5"/>
    </row>
    <row r="3173" spans="20:20" x14ac:dyDescent="0.25">
      <c r="T3173" s="5"/>
    </row>
    <row r="3174" spans="20:20" x14ac:dyDescent="0.25">
      <c r="T3174" s="5"/>
    </row>
    <row r="3175" spans="20:20" x14ac:dyDescent="0.25">
      <c r="T3175" s="5"/>
    </row>
    <row r="3176" spans="20:20" x14ac:dyDescent="0.25">
      <c r="T3176" s="5"/>
    </row>
    <row r="3177" spans="20:20" x14ac:dyDescent="0.25">
      <c r="T3177" s="5"/>
    </row>
    <row r="3178" spans="20:20" x14ac:dyDescent="0.25">
      <c r="T3178" s="5"/>
    </row>
    <row r="3179" spans="20:20" x14ac:dyDescent="0.25">
      <c r="T3179" s="5"/>
    </row>
    <row r="3180" spans="20:20" x14ac:dyDescent="0.25">
      <c r="T3180" s="5"/>
    </row>
    <row r="3181" spans="20:20" x14ac:dyDescent="0.25">
      <c r="T3181" s="5"/>
    </row>
    <row r="3182" spans="20:20" x14ac:dyDescent="0.25">
      <c r="T3182" s="5"/>
    </row>
    <row r="3183" spans="20:20" x14ac:dyDescent="0.25">
      <c r="T3183" s="5"/>
    </row>
    <row r="3184" spans="20:20" x14ac:dyDescent="0.25">
      <c r="T3184" s="5"/>
    </row>
    <row r="3185" spans="20:20" x14ac:dyDescent="0.25">
      <c r="T3185" s="5"/>
    </row>
    <row r="3186" spans="20:20" x14ac:dyDescent="0.25">
      <c r="T3186" s="5"/>
    </row>
    <row r="3187" spans="20:20" x14ac:dyDescent="0.25">
      <c r="T3187" s="5"/>
    </row>
    <row r="3188" spans="20:20" x14ac:dyDescent="0.25">
      <c r="T3188" s="5"/>
    </row>
    <row r="3189" spans="20:20" x14ac:dyDescent="0.25">
      <c r="T3189" s="5"/>
    </row>
    <row r="3190" spans="20:20" x14ac:dyDescent="0.25">
      <c r="T3190" s="5"/>
    </row>
    <row r="3191" spans="20:20" x14ac:dyDescent="0.25">
      <c r="T3191" s="5"/>
    </row>
    <row r="3192" spans="20:20" x14ac:dyDescent="0.25">
      <c r="T3192" s="5"/>
    </row>
    <row r="3193" spans="20:20" x14ac:dyDescent="0.25">
      <c r="T3193" s="5"/>
    </row>
    <row r="3194" spans="20:20" x14ac:dyDescent="0.25">
      <c r="T3194" s="5"/>
    </row>
    <row r="3195" spans="20:20" x14ac:dyDescent="0.25">
      <c r="T3195" s="5"/>
    </row>
    <row r="3196" spans="20:20" x14ac:dyDescent="0.25">
      <c r="T3196" s="5"/>
    </row>
    <row r="3197" spans="20:20" x14ac:dyDescent="0.25">
      <c r="T3197" s="5"/>
    </row>
    <row r="3198" spans="20:20" x14ac:dyDescent="0.25">
      <c r="T3198" s="5"/>
    </row>
    <row r="3199" spans="20:20" x14ac:dyDescent="0.25">
      <c r="T3199" s="5"/>
    </row>
    <row r="3200" spans="20:20" x14ac:dyDescent="0.25">
      <c r="T3200" s="5"/>
    </row>
    <row r="3201" spans="20:20" x14ac:dyDescent="0.25">
      <c r="T3201" s="5"/>
    </row>
    <row r="3202" spans="20:20" x14ac:dyDescent="0.25">
      <c r="T3202" s="5"/>
    </row>
    <row r="3203" spans="20:20" x14ac:dyDescent="0.25">
      <c r="T3203" s="5"/>
    </row>
    <row r="3204" spans="20:20" x14ac:dyDescent="0.25">
      <c r="T3204" s="5"/>
    </row>
    <row r="3205" spans="20:20" x14ac:dyDescent="0.25">
      <c r="T3205" s="5"/>
    </row>
    <row r="3206" spans="20:20" x14ac:dyDescent="0.25">
      <c r="T3206" s="5"/>
    </row>
    <row r="3207" spans="20:20" x14ac:dyDescent="0.25">
      <c r="T3207" s="5"/>
    </row>
    <row r="3208" spans="20:20" x14ac:dyDescent="0.25">
      <c r="T3208" s="5"/>
    </row>
    <row r="3209" spans="20:20" x14ac:dyDescent="0.25">
      <c r="T3209" s="5"/>
    </row>
    <row r="3210" spans="20:20" x14ac:dyDescent="0.25">
      <c r="T3210" s="5"/>
    </row>
    <row r="3211" spans="20:20" x14ac:dyDescent="0.25">
      <c r="T3211" s="5"/>
    </row>
    <row r="3212" spans="20:20" x14ac:dyDescent="0.25">
      <c r="T3212" s="5"/>
    </row>
    <row r="3213" spans="20:20" x14ac:dyDescent="0.25">
      <c r="T3213" s="5"/>
    </row>
    <row r="3214" spans="20:20" x14ac:dyDescent="0.25">
      <c r="T3214" s="5"/>
    </row>
    <row r="3215" spans="20:20" x14ac:dyDescent="0.25">
      <c r="T3215" s="5"/>
    </row>
    <row r="3216" spans="20:20" x14ac:dyDescent="0.25">
      <c r="T3216" s="5"/>
    </row>
    <row r="3217" spans="20:20" x14ac:dyDescent="0.25">
      <c r="T3217" s="5"/>
    </row>
    <row r="3218" spans="20:20" x14ac:dyDescent="0.25">
      <c r="T3218" s="5"/>
    </row>
    <row r="3219" spans="20:20" x14ac:dyDescent="0.25">
      <c r="T3219" s="5"/>
    </row>
    <row r="3220" spans="20:20" x14ac:dyDescent="0.25">
      <c r="T3220" s="5"/>
    </row>
    <row r="3221" spans="20:20" x14ac:dyDescent="0.25">
      <c r="T3221" s="5"/>
    </row>
    <row r="3222" spans="20:20" x14ac:dyDescent="0.25">
      <c r="T3222" s="5"/>
    </row>
    <row r="3223" spans="20:20" x14ac:dyDescent="0.25">
      <c r="T3223" s="5"/>
    </row>
    <row r="3224" spans="20:20" x14ac:dyDescent="0.25">
      <c r="T3224" s="5"/>
    </row>
    <row r="3225" spans="20:20" x14ac:dyDescent="0.25">
      <c r="T3225" s="5"/>
    </row>
    <row r="3226" spans="20:20" x14ac:dyDescent="0.25">
      <c r="T3226" s="5"/>
    </row>
    <row r="3227" spans="20:20" x14ac:dyDescent="0.25">
      <c r="T3227" s="5"/>
    </row>
    <row r="3228" spans="20:20" x14ac:dyDescent="0.25">
      <c r="T3228" s="5"/>
    </row>
    <row r="3229" spans="20:20" x14ac:dyDescent="0.25">
      <c r="T3229" s="5"/>
    </row>
    <row r="3230" spans="20:20" x14ac:dyDescent="0.25">
      <c r="T3230" s="5"/>
    </row>
    <row r="3231" spans="20:20" x14ac:dyDescent="0.25">
      <c r="T3231" s="5"/>
    </row>
    <row r="3232" spans="20:20" x14ac:dyDescent="0.25">
      <c r="T3232" s="5"/>
    </row>
    <row r="3233" spans="20:20" x14ac:dyDescent="0.25">
      <c r="T3233" s="5"/>
    </row>
    <row r="3234" spans="20:20" x14ac:dyDescent="0.25">
      <c r="T3234" s="5"/>
    </row>
    <row r="3235" spans="20:20" x14ac:dyDescent="0.25">
      <c r="T3235" s="5"/>
    </row>
    <row r="3236" spans="20:20" x14ac:dyDescent="0.25">
      <c r="T3236" s="5"/>
    </row>
    <row r="3237" spans="20:20" x14ac:dyDescent="0.25">
      <c r="T3237" s="5"/>
    </row>
    <row r="3238" spans="20:20" x14ac:dyDescent="0.25">
      <c r="T3238" s="5"/>
    </row>
    <row r="3239" spans="20:20" x14ac:dyDescent="0.25">
      <c r="T3239" s="5"/>
    </row>
    <row r="3240" spans="20:20" x14ac:dyDescent="0.25">
      <c r="T3240" s="5"/>
    </row>
    <row r="3241" spans="20:20" x14ac:dyDescent="0.25">
      <c r="T3241" s="5"/>
    </row>
    <row r="3242" spans="20:20" x14ac:dyDescent="0.25">
      <c r="T3242" s="5"/>
    </row>
    <row r="3243" spans="20:20" x14ac:dyDescent="0.25">
      <c r="T3243" s="5"/>
    </row>
    <row r="3244" spans="20:20" x14ac:dyDescent="0.25">
      <c r="T3244" s="5"/>
    </row>
    <row r="3245" spans="20:20" x14ac:dyDescent="0.25">
      <c r="T3245" s="5"/>
    </row>
    <row r="3246" spans="20:20" x14ac:dyDescent="0.25">
      <c r="T3246" s="5"/>
    </row>
    <row r="3247" spans="20:20" x14ac:dyDescent="0.25">
      <c r="T3247" s="5"/>
    </row>
    <row r="3248" spans="20:20" x14ac:dyDescent="0.25">
      <c r="T3248" s="5"/>
    </row>
    <row r="3249" spans="20:20" x14ac:dyDescent="0.25">
      <c r="T3249" s="5"/>
    </row>
    <row r="3250" spans="20:20" x14ac:dyDescent="0.25">
      <c r="T3250" s="5"/>
    </row>
    <row r="3251" spans="20:20" x14ac:dyDescent="0.25">
      <c r="T3251" s="5"/>
    </row>
    <row r="3252" spans="20:20" x14ac:dyDescent="0.25">
      <c r="T3252" s="5"/>
    </row>
    <row r="3253" spans="20:20" x14ac:dyDescent="0.25">
      <c r="T3253" s="5"/>
    </row>
    <row r="3254" spans="20:20" x14ac:dyDescent="0.25">
      <c r="T3254" s="5"/>
    </row>
    <row r="3255" spans="20:20" x14ac:dyDescent="0.25">
      <c r="T3255" s="5"/>
    </row>
    <row r="3256" spans="20:20" x14ac:dyDescent="0.25">
      <c r="T3256" s="5"/>
    </row>
    <row r="3257" spans="20:20" x14ac:dyDescent="0.25">
      <c r="T3257" s="5"/>
    </row>
    <row r="3258" spans="20:20" x14ac:dyDescent="0.25">
      <c r="T3258" s="5"/>
    </row>
    <row r="3259" spans="20:20" x14ac:dyDescent="0.25">
      <c r="T3259" s="5"/>
    </row>
    <row r="3260" spans="20:20" x14ac:dyDescent="0.25">
      <c r="T3260" s="5"/>
    </row>
    <row r="3261" spans="20:20" x14ac:dyDescent="0.25">
      <c r="T3261" s="5"/>
    </row>
    <row r="3262" spans="20:20" x14ac:dyDescent="0.25">
      <c r="T3262" s="5"/>
    </row>
    <row r="3263" spans="20:20" x14ac:dyDescent="0.25">
      <c r="T3263" s="5"/>
    </row>
    <row r="3264" spans="20:20" x14ac:dyDescent="0.25">
      <c r="T3264" s="5"/>
    </row>
    <row r="3265" spans="20:20" x14ac:dyDescent="0.25">
      <c r="T3265" s="5"/>
    </row>
    <row r="3266" spans="20:20" x14ac:dyDescent="0.25">
      <c r="T3266" s="5"/>
    </row>
    <row r="3267" spans="20:20" x14ac:dyDescent="0.25">
      <c r="T3267" s="5"/>
    </row>
    <row r="3268" spans="20:20" x14ac:dyDescent="0.25">
      <c r="T3268" s="5"/>
    </row>
    <row r="3269" spans="20:20" x14ac:dyDescent="0.25">
      <c r="T3269" s="5"/>
    </row>
    <row r="3270" spans="20:20" x14ac:dyDescent="0.25">
      <c r="T3270" s="5"/>
    </row>
    <row r="3271" spans="20:20" x14ac:dyDescent="0.25">
      <c r="T3271" s="5"/>
    </row>
    <row r="3272" spans="20:20" x14ac:dyDescent="0.25">
      <c r="T3272" s="5"/>
    </row>
    <row r="3273" spans="20:20" x14ac:dyDescent="0.25">
      <c r="T3273" s="5"/>
    </row>
    <row r="3274" spans="20:20" x14ac:dyDescent="0.25">
      <c r="T3274" s="5"/>
    </row>
    <row r="3275" spans="20:20" x14ac:dyDescent="0.25">
      <c r="T3275" s="5"/>
    </row>
    <row r="3276" spans="20:20" x14ac:dyDescent="0.25">
      <c r="T3276" s="5"/>
    </row>
    <row r="3277" spans="20:20" x14ac:dyDescent="0.25">
      <c r="T3277" s="5"/>
    </row>
    <row r="3278" spans="20:20" x14ac:dyDescent="0.25">
      <c r="T3278" s="5"/>
    </row>
    <row r="3279" spans="20:20" x14ac:dyDescent="0.25">
      <c r="T3279" s="5"/>
    </row>
    <row r="3280" spans="20:20" x14ac:dyDescent="0.25">
      <c r="T3280" s="5"/>
    </row>
    <row r="3281" spans="20:20" x14ac:dyDescent="0.25">
      <c r="T3281" s="5"/>
    </row>
    <row r="3282" spans="20:20" x14ac:dyDescent="0.25">
      <c r="T3282" s="5"/>
    </row>
    <row r="3283" spans="20:20" x14ac:dyDescent="0.25">
      <c r="T3283" s="5"/>
    </row>
    <row r="3284" spans="20:20" x14ac:dyDescent="0.25">
      <c r="T3284" s="5"/>
    </row>
    <row r="3285" spans="20:20" x14ac:dyDescent="0.25">
      <c r="T3285" s="5"/>
    </row>
    <row r="3286" spans="20:20" x14ac:dyDescent="0.25">
      <c r="T3286" s="5"/>
    </row>
    <row r="3287" spans="20:20" x14ac:dyDescent="0.25">
      <c r="T3287" s="5"/>
    </row>
    <row r="3288" spans="20:20" x14ac:dyDescent="0.25">
      <c r="T3288" s="5"/>
    </row>
    <row r="3289" spans="20:20" x14ac:dyDescent="0.25">
      <c r="T3289" s="5"/>
    </row>
    <row r="3290" spans="20:20" x14ac:dyDescent="0.25">
      <c r="T3290" s="5"/>
    </row>
    <row r="3291" spans="20:20" x14ac:dyDescent="0.25">
      <c r="T3291" s="5"/>
    </row>
    <row r="3292" spans="20:20" x14ac:dyDescent="0.25">
      <c r="T3292" s="5"/>
    </row>
    <row r="3293" spans="20:20" x14ac:dyDescent="0.25">
      <c r="T3293" s="5"/>
    </row>
    <row r="3294" spans="20:20" x14ac:dyDescent="0.25">
      <c r="T3294" s="5"/>
    </row>
    <row r="3295" spans="20:20" x14ac:dyDescent="0.25">
      <c r="T3295" s="5"/>
    </row>
    <row r="3296" spans="20:20" x14ac:dyDescent="0.25">
      <c r="T3296" s="5"/>
    </row>
    <row r="3297" spans="20:20" x14ac:dyDescent="0.25">
      <c r="T3297" s="5"/>
    </row>
    <row r="3298" spans="20:20" x14ac:dyDescent="0.25">
      <c r="T3298" s="5"/>
    </row>
    <row r="3299" spans="20:20" x14ac:dyDescent="0.25">
      <c r="T3299" s="5"/>
    </row>
    <row r="3300" spans="20:20" x14ac:dyDescent="0.25">
      <c r="T3300" s="5"/>
    </row>
    <row r="3301" spans="20:20" x14ac:dyDescent="0.25">
      <c r="T3301" s="5"/>
    </row>
    <row r="3302" spans="20:20" x14ac:dyDescent="0.25">
      <c r="T3302" s="5"/>
    </row>
    <row r="3303" spans="20:20" x14ac:dyDescent="0.25">
      <c r="T3303" s="5"/>
    </row>
    <row r="3304" spans="20:20" x14ac:dyDescent="0.25">
      <c r="T3304" s="5"/>
    </row>
    <row r="3305" spans="20:20" x14ac:dyDescent="0.25">
      <c r="T3305" s="5"/>
    </row>
    <row r="3306" spans="20:20" x14ac:dyDescent="0.25">
      <c r="T3306" s="5"/>
    </row>
    <row r="3307" spans="20:20" x14ac:dyDescent="0.25">
      <c r="T3307" s="5"/>
    </row>
    <row r="3308" spans="20:20" x14ac:dyDescent="0.25">
      <c r="T3308" s="5"/>
    </row>
    <row r="3309" spans="20:20" x14ac:dyDescent="0.25">
      <c r="T3309" s="5"/>
    </row>
    <row r="3310" spans="20:20" x14ac:dyDescent="0.25">
      <c r="T3310" s="5"/>
    </row>
    <row r="3311" spans="20:20" x14ac:dyDescent="0.25">
      <c r="T3311" s="5"/>
    </row>
    <row r="3312" spans="20:20" x14ac:dyDescent="0.25">
      <c r="T3312" s="5"/>
    </row>
    <row r="3313" spans="20:20" x14ac:dyDescent="0.25">
      <c r="T3313" s="5"/>
    </row>
    <row r="3314" spans="20:20" x14ac:dyDescent="0.25">
      <c r="T3314" s="5"/>
    </row>
    <row r="3315" spans="20:20" x14ac:dyDescent="0.25">
      <c r="T3315" s="5"/>
    </row>
    <row r="3316" spans="20:20" x14ac:dyDescent="0.25">
      <c r="T3316" s="5"/>
    </row>
    <row r="3317" spans="20:20" x14ac:dyDescent="0.25">
      <c r="T3317" s="5"/>
    </row>
    <row r="3318" spans="20:20" x14ac:dyDescent="0.25">
      <c r="T3318" s="5"/>
    </row>
    <row r="3319" spans="20:20" x14ac:dyDescent="0.25">
      <c r="T3319" s="5"/>
    </row>
    <row r="3320" spans="20:20" x14ac:dyDescent="0.25">
      <c r="T3320" s="5"/>
    </row>
    <row r="3321" spans="20:20" x14ac:dyDescent="0.25">
      <c r="T3321" s="5"/>
    </row>
    <row r="3322" spans="20:20" x14ac:dyDescent="0.25">
      <c r="T3322" s="5"/>
    </row>
    <row r="3323" spans="20:20" x14ac:dyDescent="0.25">
      <c r="T3323" s="5"/>
    </row>
    <row r="3324" spans="20:20" x14ac:dyDescent="0.25">
      <c r="T3324" s="5"/>
    </row>
    <row r="3325" spans="20:20" x14ac:dyDescent="0.25">
      <c r="T3325" s="5"/>
    </row>
    <row r="3326" spans="20:20" x14ac:dyDescent="0.25">
      <c r="T3326" s="5"/>
    </row>
    <row r="3327" spans="20:20" x14ac:dyDescent="0.25">
      <c r="T3327" s="5"/>
    </row>
    <row r="3328" spans="20:20" x14ac:dyDescent="0.25">
      <c r="T3328" s="5"/>
    </row>
    <row r="3329" spans="20:20" x14ac:dyDescent="0.25">
      <c r="T3329" s="5"/>
    </row>
    <row r="3330" spans="20:20" x14ac:dyDescent="0.25">
      <c r="T3330" s="5"/>
    </row>
    <row r="3331" spans="20:20" x14ac:dyDescent="0.25">
      <c r="T3331" s="5"/>
    </row>
    <row r="3332" spans="20:20" x14ac:dyDescent="0.25">
      <c r="T3332" s="5"/>
    </row>
    <row r="3333" spans="20:20" x14ac:dyDescent="0.25">
      <c r="T3333" s="5"/>
    </row>
    <row r="3334" spans="20:20" x14ac:dyDescent="0.25">
      <c r="T3334" s="5"/>
    </row>
    <row r="3335" spans="20:20" x14ac:dyDescent="0.25">
      <c r="T3335" s="5"/>
    </row>
    <row r="3336" spans="20:20" x14ac:dyDescent="0.25">
      <c r="T3336" s="5"/>
    </row>
    <row r="3337" spans="20:20" x14ac:dyDescent="0.25">
      <c r="T3337" s="5"/>
    </row>
    <row r="3338" spans="20:20" x14ac:dyDescent="0.25">
      <c r="T3338" s="5"/>
    </row>
    <row r="3339" spans="20:20" x14ac:dyDescent="0.25">
      <c r="T3339" s="5"/>
    </row>
    <row r="3340" spans="20:20" x14ac:dyDescent="0.25">
      <c r="T3340" s="5"/>
    </row>
    <row r="3341" spans="20:20" x14ac:dyDescent="0.25">
      <c r="T3341" s="5"/>
    </row>
    <row r="3342" spans="20:20" x14ac:dyDescent="0.25">
      <c r="T3342" s="5"/>
    </row>
    <row r="3343" spans="20:20" x14ac:dyDescent="0.25">
      <c r="T3343" s="5"/>
    </row>
    <row r="3344" spans="20:20" x14ac:dyDescent="0.25">
      <c r="T3344" s="5"/>
    </row>
    <row r="3345" spans="20:20" x14ac:dyDescent="0.25">
      <c r="T3345" s="5"/>
    </row>
    <row r="3346" spans="20:20" x14ac:dyDescent="0.25">
      <c r="T3346" s="5"/>
    </row>
    <row r="3347" spans="20:20" x14ac:dyDescent="0.25">
      <c r="T3347" s="5"/>
    </row>
    <row r="3348" spans="20:20" x14ac:dyDescent="0.25">
      <c r="T3348" s="5"/>
    </row>
    <row r="3349" spans="20:20" x14ac:dyDescent="0.25">
      <c r="T3349" s="5"/>
    </row>
    <row r="3350" spans="20:20" x14ac:dyDescent="0.25">
      <c r="T3350" s="5"/>
    </row>
    <row r="3351" spans="20:20" x14ac:dyDescent="0.25">
      <c r="T3351" s="5"/>
    </row>
    <row r="3352" spans="20:20" x14ac:dyDescent="0.25">
      <c r="T3352" s="5"/>
    </row>
    <row r="3353" spans="20:20" x14ac:dyDescent="0.25">
      <c r="T3353" s="5"/>
    </row>
    <row r="3354" spans="20:20" x14ac:dyDescent="0.25">
      <c r="T3354" s="5"/>
    </row>
    <row r="3355" spans="20:20" x14ac:dyDescent="0.25">
      <c r="T3355" s="5"/>
    </row>
    <row r="3356" spans="20:20" x14ac:dyDescent="0.25">
      <c r="T3356" s="5"/>
    </row>
    <row r="3357" spans="20:20" x14ac:dyDescent="0.25">
      <c r="T3357" s="5"/>
    </row>
    <row r="3358" spans="20:20" x14ac:dyDescent="0.25">
      <c r="T3358" s="5"/>
    </row>
    <row r="3359" spans="20:20" x14ac:dyDescent="0.25">
      <c r="T3359" s="5"/>
    </row>
    <row r="3360" spans="20:20" x14ac:dyDescent="0.25">
      <c r="T3360" s="5"/>
    </row>
    <row r="3361" spans="20:20" x14ac:dyDescent="0.25">
      <c r="T3361" s="5"/>
    </row>
    <row r="3362" spans="20:20" x14ac:dyDescent="0.25">
      <c r="T3362" s="5"/>
    </row>
    <row r="3363" spans="20:20" x14ac:dyDescent="0.25">
      <c r="T3363" s="5"/>
    </row>
    <row r="3364" spans="20:20" x14ac:dyDescent="0.25">
      <c r="T3364" s="5"/>
    </row>
    <row r="3365" spans="20:20" x14ac:dyDescent="0.25">
      <c r="T3365" s="5"/>
    </row>
    <row r="3366" spans="20:20" x14ac:dyDescent="0.25">
      <c r="T3366" s="5"/>
    </row>
    <row r="3367" spans="20:20" x14ac:dyDescent="0.25">
      <c r="T3367" s="5"/>
    </row>
    <row r="3368" spans="20:20" x14ac:dyDescent="0.25">
      <c r="T3368" s="5"/>
    </row>
    <row r="3369" spans="20:20" x14ac:dyDescent="0.25">
      <c r="T3369" s="5"/>
    </row>
    <row r="3370" spans="20:20" x14ac:dyDescent="0.25">
      <c r="T3370" s="5"/>
    </row>
    <row r="3371" spans="20:20" x14ac:dyDescent="0.25">
      <c r="T3371" s="5"/>
    </row>
    <row r="3372" spans="20:20" x14ac:dyDescent="0.25">
      <c r="T3372" s="5"/>
    </row>
    <row r="3373" spans="20:20" x14ac:dyDescent="0.25">
      <c r="T3373" s="5"/>
    </row>
    <row r="3374" spans="20:20" x14ac:dyDescent="0.25">
      <c r="T3374" s="5"/>
    </row>
    <row r="3375" spans="20:20" x14ac:dyDescent="0.25">
      <c r="T3375" s="5"/>
    </row>
    <row r="3376" spans="20:20" x14ac:dyDescent="0.25">
      <c r="T3376" s="5"/>
    </row>
    <row r="3377" spans="20:20" x14ac:dyDescent="0.25">
      <c r="T3377" s="5"/>
    </row>
    <row r="3378" spans="20:20" x14ac:dyDescent="0.25">
      <c r="T3378" s="5"/>
    </row>
    <row r="3379" spans="20:20" x14ac:dyDescent="0.25">
      <c r="T3379" s="5"/>
    </row>
    <row r="3380" spans="20:20" x14ac:dyDescent="0.25">
      <c r="T3380" s="5"/>
    </row>
    <row r="3381" spans="20:20" x14ac:dyDescent="0.25">
      <c r="T3381" s="5"/>
    </row>
    <row r="3382" spans="20:20" x14ac:dyDescent="0.25">
      <c r="T3382" s="5"/>
    </row>
    <row r="3383" spans="20:20" x14ac:dyDescent="0.25">
      <c r="T3383" s="5"/>
    </row>
    <row r="3384" spans="20:20" x14ac:dyDescent="0.25">
      <c r="T3384" s="5"/>
    </row>
    <row r="3385" spans="20:20" x14ac:dyDescent="0.25">
      <c r="T3385" s="5"/>
    </row>
    <row r="3386" spans="20:20" x14ac:dyDescent="0.25">
      <c r="T3386" s="5"/>
    </row>
    <row r="3387" spans="20:20" x14ac:dyDescent="0.25">
      <c r="T3387" s="5"/>
    </row>
    <row r="3388" spans="20:20" x14ac:dyDescent="0.25">
      <c r="T3388" s="5"/>
    </row>
    <row r="3389" spans="20:20" x14ac:dyDescent="0.25">
      <c r="T3389" s="5"/>
    </row>
    <row r="3390" spans="20:20" x14ac:dyDescent="0.25">
      <c r="T3390" s="5"/>
    </row>
    <row r="3391" spans="20:20" x14ac:dyDescent="0.25">
      <c r="T3391" s="5"/>
    </row>
    <row r="3392" spans="20:20" x14ac:dyDescent="0.25">
      <c r="T3392" s="5"/>
    </row>
    <row r="3393" spans="20:20" x14ac:dyDescent="0.25">
      <c r="T3393" s="5"/>
    </row>
    <row r="3394" spans="20:20" x14ac:dyDescent="0.25">
      <c r="T3394" s="5"/>
    </row>
    <row r="3395" spans="20:20" x14ac:dyDescent="0.25">
      <c r="T3395" s="5"/>
    </row>
    <row r="3396" spans="20:20" x14ac:dyDescent="0.25">
      <c r="T3396" s="5"/>
    </row>
    <row r="3397" spans="20:20" x14ac:dyDescent="0.25">
      <c r="T3397" s="5"/>
    </row>
    <row r="3398" spans="20:20" x14ac:dyDescent="0.25">
      <c r="T3398" s="5"/>
    </row>
    <row r="3399" spans="20:20" x14ac:dyDescent="0.25">
      <c r="T3399" s="5"/>
    </row>
    <row r="3400" spans="20:20" x14ac:dyDescent="0.25">
      <c r="T3400" s="5"/>
    </row>
    <row r="3401" spans="20:20" x14ac:dyDescent="0.25">
      <c r="T3401" s="5"/>
    </row>
    <row r="3402" spans="20:20" x14ac:dyDescent="0.25">
      <c r="T3402" s="5"/>
    </row>
    <row r="3403" spans="20:20" x14ac:dyDescent="0.25">
      <c r="T3403" s="5"/>
    </row>
    <row r="3404" spans="20:20" x14ac:dyDescent="0.25">
      <c r="T3404" s="5"/>
    </row>
    <row r="3405" spans="20:20" x14ac:dyDescent="0.25">
      <c r="T3405" s="5"/>
    </row>
    <row r="3406" spans="20:20" x14ac:dyDescent="0.25">
      <c r="T3406" s="5"/>
    </row>
    <row r="3407" spans="20:20" x14ac:dyDescent="0.25">
      <c r="T3407" s="5"/>
    </row>
    <row r="3408" spans="20:20" x14ac:dyDescent="0.25">
      <c r="T3408" s="5"/>
    </row>
    <row r="3409" spans="20:20" x14ac:dyDescent="0.25">
      <c r="T3409" s="5"/>
    </row>
    <row r="3410" spans="20:20" x14ac:dyDescent="0.25">
      <c r="T3410" s="5"/>
    </row>
    <row r="3411" spans="20:20" x14ac:dyDescent="0.25">
      <c r="T3411" s="5"/>
    </row>
    <row r="3412" spans="20:20" x14ac:dyDescent="0.25">
      <c r="T3412" s="5"/>
    </row>
    <row r="3413" spans="20:20" x14ac:dyDescent="0.25">
      <c r="T3413" s="5"/>
    </row>
    <row r="3414" spans="20:20" x14ac:dyDescent="0.25">
      <c r="T3414" s="5"/>
    </row>
    <row r="3415" spans="20:20" x14ac:dyDescent="0.25">
      <c r="T3415" s="5"/>
    </row>
    <row r="3416" spans="20:20" x14ac:dyDescent="0.25">
      <c r="T3416" s="5"/>
    </row>
    <row r="3417" spans="20:20" x14ac:dyDescent="0.25">
      <c r="T3417" s="5"/>
    </row>
    <row r="3418" spans="20:20" x14ac:dyDescent="0.25">
      <c r="T3418" s="5"/>
    </row>
    <row r="3419" spans="20:20" x14ac:dyDescent="0.25">
      <c r="T3419" s="5"/>
    </row>
    <row r="3420" spans="20:20" x14ac:dyDescent="0.25">
      <c r="T3420" s="5"/>
    </row>
    <row r="3421" spans="20:20" x14ac:dyDescent="0.25">
      <c r="T3421" s="5"/>
    </row>
    <row r="3422" spans="20:20" x14ac:dyDescent="0.25">
      <c r="T3422" s="5"/>
    </row>
    <row r="3423" spans="20:20" x14ac:dyDescent="0.25">
      <c r="T3423" s="5"/>
    </row>
    <row r="3424" spans="20:20" x14ac:dyDescent="0.25">
      <c r="T3424" s="5"/>
    </row>
    <row r="3425" spans="20:20" x14ac:dyDescent="0.25">
      <c r="T3425" s="5"/>
    </row>
    <row r="3426" spans="20:20" x14ac:dyDescent="0.25">
      <c r="T3426" s="5"/>
    </row>
    <row r="3427" spans="20:20" x14ac:dyDescent="0.25">
      <c r="T3427" s="5"/>
    </row>
    <row r="3428" spans="20:20" x14ac:dyDescent="0.25">
      <c r="T3428" s="5"/>
    </row>
    <row r="3429" spans="20:20" x14ac:dyDescent="0.25">
      <c r="T3429" s="5"/>
    </row>
    <row r="3430" spans="20:20" x14ac:dyDescent="0.25">
      <c r="T3430" s="5"/>
    </row>
    <row r="3431" spans="20:20" x14ac:dyDescent="0.25">
      <c r="T3431" s="5"/>
    </row>
    <row r="3432" spans="20:20" x14ac:dyDescent="0.25">
      <c r="T3432" s="5"/>
    </row>
    <row r="3433" spans="20:20" x14ac:dyDescent="0.25">
      <c r="T3433" s="5"/>
    </row>
    <row r="3434" spans="20:20" x14ac:dyDescent="0.25">
      <c r="T3434" s="5"/>
    </row>
    <row r="3435" spans="20:20" x14ac:dyDescent="0.25">
      <c r="T3435" s="5"/>
    </row>
    <row r="3436" spans="20:20" x14ac:dyDescent="0.25">
      <c r="T3436" s="5"/>
    </row>
    <row r="3437" spans="20:20" x14ac:dyDescent="0.25">
      <c r="T3437" s="5"/>
    </row>
    <row r="3438" spans="20:20" x14ac:dyDescent="0.25">
      <c r="T3438" s="5"/>
    </row>
    <row r="3439" spans="20:20" x14ac:dyDescent="0.25">
      <c r="T3439" s="5"/>
    </row>
    <row r="3440" spans="20:20" x14ac:dyDescent="0.25">
      <c r="T3440" s="5"/>
    </row>
    <row r="3441" spans="20:20" x14ac:dyDescent="0.25">
      <c r="T3441" s="5"/>
    </row>
    <row r="3442" spans="20:20" x14ac:dyDescent="0.25">
      <c r="T3442" s="5"/>
    </row>
    <row r="3443" spans="20:20" x14ac:dyDescent="0.25">
      <c r="T3443" s="5"/>
    </row>
    <row r="3444" spans="20:20" x14ac:dyDescent="0.25">
      <c r="T3444" s="5"/>
    </row>
    <row r="3445" spans="20:20" x14ac:dyDescent="0.25">
      <c r="T3445" s="5"/>
    </row>
    <row r="3446" spans="20:20" x14ac:dyDescent="0.25">
      <c r="T3446" s="5"/>
    </row>
    <row r="3447" spans="20:20" x14ac:dyDescent="0.25">
      <c r="T3447" s="5"/>
    </row>
    <row r="3448" spans="20:20" x14ac:dyDescent="0.25">
      <c r="T3448" s="5"/>
    </row>
    <row r="3449" spans="20:20" x14ac:dyDescent="0.25">
      <c r="T3449" s="5"/>
    </row>
    <row r="3450" spans="20:20" x14ac:dyDescent="0.25">
      <c r="T3450" s="5"/>
    </row>
    <row r="3451" spans="20:20" x14ac:dyDescent="0.25">
      <c r="T3451" s="5"/>
    </row>
    <row r="3452" spans="20:20" x14ac:dyDescent="0.25">
      <c r="T3452" s="5"/>
    </row>
    <row r="3453" spans="20:20" x14ac:dyDescent="0.25">
      <c r="T3453" s="5"/>
    </row>
    <row r="3454" spans="20:20" x14ac:dyDescent="0.25">
      <c r="T3454" s="5"/>
    </row>
    <row r="3455" spans="20:20" x14ac:dyDescent="0.25">
      <c r="T3455" s="5"/>
    </row>
    <row r="3456" spans="20:20" x14ac:dyDescent="0.25">
      <c r="T3456" s="5"/>
    </row>
    <row r="3457" spans="20:20" x14ac:dyDescent="0.25">
      <c r="T3457" s="5"/>
    </row>
    <row r="3458" spans="20:20" x14ac:dyDescent="0.25">
      <c r="T3458" s="5"/>
    </row>
    <row r="3459" spans="20:20" x14ac:dyDescent="0.25">
      <c r="T3459" s="5"/>
    </row>
    <row r="3460" spans="20:20" x14ac:dyDescent="0.25">
      <c r="T3460" s="5"/>
    </row>
    <row r="3461" spans="20:20" x14ac:dyDescent="0.25">
      <c r="T3461" s="5"/>
    </row>
    <row r="3462" spans="20:20" x14ac:dyDescent="0.25">
      <c r="T3462" s="5"/>
    </row>
    <row r="3463" spans="20:20" x14ac:dyDescent="0.25">
      <c r="T3463" s="5"/>
    </row>
    <row r="3464" spans="20:20" x14ac:dyDescent="0.25">
      <c r="T3464" s="5"/>
    </row>
    <row r="3465" spans="20:20" x14ac:dyDescent="0.25">
      <c r="T3465" s="5"/>
    </row>
    <row r="3466" spans="20:20" x14ac:dyDescent="0.25">
      <c r="T3466" s="5"/>
    </row>
    <row r="3467" spans="20:20" x14ac:dyDescent="0.25">
      <c r="T3467" s="5"/>
    </row>
    <row r="3468" spans="20:20" x14ac:dyDescent="0.25">
      <c r="T3468" s="5"/>
    </row>
    <row r="3469" spans="20:20" x14ac:dyDescent="0.25">
      <c r="T3469" s="5"/>
    </row>
    <row r="3470" spans="20:20" x14ac:dyDescent="0.25">
      <c r="T3470" s="5"/>
    </row>
    <row r="3471" spans="20:20" x14ac:dyDescent="0.25">
      <c r="T3471" s="5"/>
    </row>
    <row r="3472" spans="20:20" x14ac:dyDescent="0.25">
      <c r="T3472" s="5"/>
    </row>
    <row r="3473" spans="20:20" x14ac:dyDescent="0.25">
      <c r="T3473" s="5"/>
    </row>
    <row r="3474" spans="20:20" x14ac:dyDescent="0.25">
      <c r="T3474" s="5"/>
    </row>
    <row r="3475" spans="20:20" x14ac:dyDescent="0.25">
      <c r="T3475" s="5"/>
    </row>
    <row r="3476" spans="20:20" x14ac:dyDescent="0.25">
      <c r="T3476" s="5"/>
    </row>
    <row r="3477" spans="20:20" x14ac:dyDescent="0.25">
      <c r="T3477" s="5"/>
    </row>
    <row r="3478" spans="20:20" x14ac:dyDescent="0.25">
      <c r="T3478" s="5"/>
    </row>
    <row r="3479" spans="20:20" x14ac:dyDescent="0.25">
      <c r="T3479" s="5"/>
    </row>
    <row r="3480" spans="20:20" x14ac:dyDescent="0.25">
      <c r="T3480" s="5"/>
    </row>
    <row r="3481" spans="20:20" x14ac:dyDescent="0.25">
      <c r="T3481" s="5"/>
    </row>
    <row r="3482" spans="20:20" x14ac:dyDescent="0.25">
      <c r="T3482" s="5"/>
    </row>
    <row r="3483" spans="20:20" x14ac:dyDescent="0.25">
      <c r="T3483" s="5"/>
    </row>
    <row r="3484" spans="20:20" x14ac:dyDescent="0.25">
      <c r="T3484" s="5"/>
    </row>
    <row r="3485" spans="20:20" x14ac:dyDescent="0.25">
      <c r="T3485" s="5"/>
    </row>
    <row r="3486" spans="20:20" x14ac:dyDescent="0.25">
      <c r="T3486" s="5"/>
    </row>
    <row r="3487" spans="20:20" x14ac:dyDescent="0.25">
      <c r="T3487" s="5"/>
    </row>
    <row r="3488" spans="20:20" x14ac:dyDescent="0.25">
      <c r="T3488" s="5"/>
    </row>
    <row r="3489" spans="20:20" x14ac:dyDescent="0.25">
      <c r="T3489" s="5"/>
    </row>
    <row r="3490" spans="20:20" x14ac:dyDescent="0.25">
      <c r="T3490" s="5"/>
    </row>
    <row r="3491" spans="20:20" x14ac:dyDescent="0.25">
      <c r="T3491" s="5"/>
    </row>
    <row r="3492" spans="20:20" x14ac:dyDescent="0.25">
      <c r="T3492" s="5"/>
    </row>
    <row r="3493" spans="20:20" x14ac:dyDescent="0.25">
      <c r="T3493" s="5"/>
    </row>
    <row r="3494" spans="20:20" x14ac:dyDescent="0.25">
      <c r="T3494" s="5"/>
    </row>
    <row r="3495" spans="20:20" x14ac:dyDescent="0.25">
      <c r="T3495" s="5"/>
    </row>
    <row r="3496" spans="20:20" x14ac:dyDescent="0.25">
      <c r="T3496" s="5"/>
    </row>
    <row r="3497" spans="20:20" x14ac:dyDescent="0.25">
      <c r="T3497" s="5"/>
    </row>
    <row r="3498" spans="20:20" x14ac:dyDescent="0.25">
      <c r="T3498" s="5"/>
    </row>
    <row r="3499" spans="20:20" x14ac:dyDescent="0.25">
      <c r="T3499" s="5"/>
    </row>
    <row r="3500" spans="20:20" x14ac:dyDescent="0.25">
      <c r="T3500" s="5"/>
    </row>
    <row r="3501" spans="20:20" x14ac:dyDescent="0.25">
      <c r="T3501" s="5"/>
    </row>
    <row r="3502" spans="20:20" x14ac:dyDescent="0.25">
      <c r="T3502" s="5"/>
    </row>
    <row r="3503" spans="20:20" x14ac:dyDescent="0.25">
      <c r="T3503" s="5"/>
    </row>
    <row r="3504" spans="20:20" x14ac:dyDescent="0.25">
      <c r="T3504" s="5"/>
    </row>
    <row r="3505" spans="20:20" x14ac:dyDescent="0.25">
      <c r="T3505" s="5"/>
    </row>
    <row r="3506" spans="20:20" x14ac:dyDescent="0.25">
      <c r="T3506" s="5"/>
    </row>
    <row r="3507" spans="20:20" x14ac:dyDescent="0.25">
      <c r="T3507" s="5"/>
    </row>
    <row r="3508" spans="20:20" x14ac:dyDescent="0.25">
      <c r="T3508" s="5"/>
    </row>
    <row r="3509" spans="20:20" x14ac:dyDescent="0.25">
      <c r="T3509" s="5"/>
    </row>
    <row r="3510" spans="20:20" x14ac:dyDescent="0.25">
      <c r="T3510" s="5"/>
    </row>
    <row r="3511" spans="20:20" x14ac:dyDescent="0.25">
      <c r="T3511" s="5"/>
    </row>
    <row r="3512" spans="20:20" x14ac:dyDescent="0.25">
      <c r="T3512" s="5"/>
    </row>
    <row r="3513" spans="20:20" x14ac:dyDescent="0.25">
      <c r="T3513" s="5"/>
    </row>
    <row r="3514" spans="20:20" x14ac:dyDescent="0.25">
      <c r="T3514" s="5"/>
    </row>
    <row r="3515" spans="20:20" x14ac:dyDescent="0.25">
      <c r="T3515" s="5"/>
    </row>
    <row r="3516" spans="20:20" x14ac:dyDescent="0.25">
      <c r="T3516" s="5"/>
    </row>
    <row r="3517" spans="20:20" x14ac:dyDescent="0.25">
      <c r="T3517" s="5"/>
    </row>
    <row r="3518" spans="20:20" x14ac:dyDescent="0.25">
      <c r="T3518" s="5"/>
    </row>
    <row r="3519" spans="20:20" x14ac:dyDescent="0.25">
      <c r="T3519" s="5"/>
    </row>
    <row r="3520" spans="20:20" x14ac:dyDescent="0.25">
      <c r="T3520" s="5"/>
    </row>
    <row r="3521" spans="20:20" x14ac:dyDescent="0.25">
      <c r="T3521" s="5"/>
    </row>
    <row r="3522" spans="20:20" x14ac:dyDescent="0.25">
      <c r="T3522" s="5"/>
    </row>
    <row r="3523" spans="20:20" x14ac:dyDescent="0.25">
      <c r="T3523" s="5"/>
    </row>
    <row r="3524" spans="20:20" x14ac:dyDescent="0.25">
      <c r="T3524" s="5"/>
    </row>
    <row r="3525" spans="20:20" x14ac:dyDescent="0.25">
      <c r="T3525" s="5"/>
    </row>
    <row r="3526" spans="20:20" x14ac:dyDescent="0.25">
      <c r="T3526" s="5"/>
    </row>
    <row r="3527" spans="20:20" x14ac:dyDescent="0.25">
      <c r="T3527" s="5"/>
    </row>
    <row r="3528" spans="20:20" x14ac:dyDescent="0.25">
      <c r="T3528" s="5"/>
    </row>
    <row r="3529" spans="20:20" x14ac:dyDescent="0.25">
      <c r="T3529" s="5"/>
    </row>
    <row r="3530" spans="20:20" x14ac:dyDescent="0.25">
      <c r="T3530" s="5"/>
    </row>
    <row r="3531" spans="20:20" x14ac:dyDescent="0.25">
      <c r="T3531" s="5"/>
    </row>
    <row r="3532" spans="20:20" x14ac:dyDescent="0.25">
      <c r="T3532" s="5"/>
    </row>
    <row r="3533" spans="20:20" x14ac:dyDescent="0.25">
      <c r="T3533" s="5"/>
    </row>
    <row r="3534" spans="20:20" x14ac:dyDescent="0.25">
      <c r="T3534" s="5"/>
    </row>
    <row r="3535" spans="20:20" x14ac:dyDescent="0.25">
      <c r="T3535" s="5"/>
    </row>
    <row r="3536" spans="20:20" x14ac:dyDescent="0.25">
      <c r="T3536" s="5"/>
    </row>
    <row r="3537" spans="20:20" x14ac:dyDescent="0.25">
      <c r="T3537" s="5"/>
    </row>
    <row r="3538" spans="20:20" x14ac:dyDescent="0.25">
      <c r="T3538" s="5"/>
    </row>
    <row r="3539" spans="20:20" x14ac:dyDescent="0.25">
      <c r="T3539" s="5"/>
    </row>
    <row r="3540" spans="20:20" x14ac:dyDescent="0.25">
      <c r="T3540" s="5"/>
    </row>
    <row r="3541" spans="20:20" x14ac:dyDescent="0.25">
      <c r="T3541" s="5"/>
    </row>
    <row r="3542" spans="20:20" x14ac:dyDescent="0.25">
      <c r="T3542" s="5"/>
    </row>
    <row r="3543" spans="20:20" x14ac:dyDescent="0.25">
      <c r="T3543" s="5"/>
    </row>
    <row r="3544" spans="20:20" x14ac:dyDescent="0.25">
      <c r="T3544" s="5"/>
    </row>
    <row r="3545" spans="20:20" x14ac:dyDescent="0.25">
      <c r="T3545" s="5"/>
    </row>
    <row r="3546" spans="20:20" x14ac:dyDescent="0.25">
      <c r="T3546" s="5"/>
    </row>
    <row r="3547" spans="20:20" x14ac:dyDescent="0.25">
      <c r="T3547" s="5"/>
    </row>
    <row r="3548" spans="20:20" x14ac:dyDescent="0.25">
      <c r="T3548" s="5"/>
    </row>
    <row r="3549" spans="20:20" x14ac:dyDescent="0.25">
      <c r="T3549" s="5"/>
    </row>
    <row r="3550" spans="20:20" x14ac:dyDescent="0.25">
      <c r="T3550" s="5"/>
    </row>
    <row r="3551" spans="20:20" x14ac:dyDescent="0.25">
      <c r="T3551" s="5"/>
    </row>
    <row r="3552" spans="20:20" x14ac:dyDescent="0.25">
      <c r="T3552" s="5"/>
    </row>
    <row r="3553" spans="20:20" x14ac:dyDescent="0.25">
      <c r="T3553" s="5"/>
    </row>
    <row r="3554" spans="20:20" x14ac:dyDescent="0.25">
      <c r="T3554" s="5"/>
    </row>
    <row r="3555" spans="20:20" x14ac:dyDescent="0.25">
      <c r="T3555" s="5"/>
    </row>
    <row r="3556" spans="20:20" x14ac:dyDescent="0.25">
      <c r="T3556" s="5"/>
    </row>
    <row r="3557" spans="20:20" x14ac:dyDescent="0.25">
      <c r="T3557" s="5"/>
    </row>
    <row r="3558" spans="20:20" x14ac:dyDescent="0.25">
      <c r="T3558" s="5"/>
    </row>
    <row r="3559" spans="20:20" x14ac:dyDescent="0.25">
      <c r="T3559" s="5"/>
    </row>
    <row r="3560" spans="20:20" x14ac:dyDescent="0.25">
      <c r="T3560" s="5"/>
    </row>
    <row r="3561" spans="20:20" x14ac:dyDescent="0.25">
      <c r="T3561" s="5"/>
    </row>
    <row r="3562" spans="20:20" x14ac:dyDescent="0.25">
      <c r="T3562" s="5"/>
    </row>
    <row r="3563" spans="20:20" x14ac:dyDescent="0.25">
      <c r="T3563" s="5"/>
    </row>
    <row r="3564" spans="20:20" x14ac:dyDescent="0.25">
      <c r="T3564" s="5"/>
    </row>
    <row r="3565" spans="20:20" x14ac:dyDescent="0.25">
      <c r="T3565" s="5"/>
    </row>
    <row r="3566" spans="20:20" x14ac:dyDescent="0.25">
      <c r="T3566" s="5"/>
    </row>
    <row r="3567" spans="20:20" x14ac:dyDescent="0.25">
      <c r="T3567" s="5"/>
    </row>
    <row r="3568" spans="20:20" x14ac:dyDescent="0.25">
      <c r="T3568" s="5"/>
    </row>
    <row r="3569" spans="20:20" x14ac:dyDescent="0.25">
      <c r="T3569" s="5"/>
    </row>
    <row r="3570" spans="20:20" x14ac:dyDescent="0.25">
      <c r="T3570" s="5"/>
    </row>
    <row r="3571" spans="20:20" x14ac:dyDescent="0.25">
      <c r="T3571" s="5"/>
    </row>
    <row r="3572" spans="20:20" x14ac:dyDescent="0.25">
      <c r="T3572" s="5"/>
    </row>
    <row r="3573" spans="20:20" x14ac:dyDescent="0.25">
      <c r="T3573" s="5"/>
    </row>
    <row r="3574" spans="20:20" x14ac:dyDescent="0.25">
      <c r="T3574" s="5"/>
    </row>
    <row r="3575" spans="20:20" x14ac:dyDescent="0.25">
      <c r="T3575" s="5"/>
    </row>
    <row r="3576" spans="20:20" x14ac:dyDescent="0.25">
      <c r="T3576" s="5"/>
    </row>
    <row r="3577" spans="20:20" x14ac:dyDescent="0.25">
      <c r="T3577" s="5"/>
    </row>
    <row r="3578" spans="20:20" x14ac:dyDescent="0.25">
      <c r="T3578" s="5"/>
    </row>
    <row r="3579" spans="20:20" x14ac:dyDescent="0.25">
      <c r="T3579" s="5"/>
    </row>
    <row r="3580" spans="20:20" x14ac:dyDescent="0.25">
      <c r="T3580" s="5"/>
    </row>
    <row r="3581" spans="20:20" x14ac:dyDescent="0.25">
      <c r="T3581" s="5"/>
    </row>
    <row r="3582" spans="20:20" x14ac:dyDescent="0.25">
      <c r="T3582" s="5"/>
    </row>
    <row r="3583" spans="20:20" x14ac:dyDescent="0.25">
      <c r="T3583" s="5"/>
    </row>
    <row r="3584" spans="20:20" x14ac:dyDescent="0.25">
      <c r="T3584" s="5"/>
    </row>
    <row r="3585" spans="20:20" x14ac:dyDescent="0.25">
      <c r="T3585" s="5"/>
    </row>
    <row r="3586" spans="20:20" x14ac:dyDescent="0.25">
      <c r="T3586" s="5"/>
    </row>
    <row r="3587" spans="20:20" x14ac:dyDescent="0.25">
      <c r="T3587" s="5"/>
    </row>
    <row r="3588" spans="20:20" x14ac:dyDescent="0.25">
      <c r="T3588" s="5"/>
    </row>
    <row r="3589" spans="20:20" x14ac:dyDescent="0.25">
      <c r="T3589" s="5"/>
    </row>
    <row r="3590" spans="20:20" x14ac:dyDescent="0.25">
      <c r="T3590" s="5"/>
    </row>
    <row r="3591" spans="20:20" x14ac:dyDescent="0.25">
      <c r="T3591" s="5"/>
    </row>
    <row r="3592" spans="20:20" x14ac:dyDescent="0.25">
      <c r="T3592" s="5"/>
    </row>
    <row r="3593" spans="20:20" x14ac:dyDescent="0.25">
      <c r="T3593" s="5"/>
    </row>
    <row r="3594" spans="20:20" x14ac:dyDescent="0.25">
      <c r="T3594" s="5"/>
    </row>
    <row r="3595" spans="20:20" x14ac:dyDescent="0.25">
      <c r="T3595" s="5"/>
    </row>
    <row r="3596" spans="20:20" x14ac:dyDescent="0.25">
      <c r="T3596" s="5"/>
    </row>
    <row r="3597" spans="20:20" x14ac:dyDescent="0.25">
      <c r="T3597" s="5"/>
    </row>
    <row r="3598" spans="20:20" x14ac:dyDescent="0.25">
      <c r="T3598" s="5"/>
    </row>
    <row r="3599" spans="20:20" x14ac:dyDescent="0.25">
      <c r="T3599" s="5"/>
    </row>
    <row r="3600" spans="20:20" x14ac:dyDescent="0.25">
      <c r="T3600" s="5"/>
    </row>
    <row r="3601" spans="20:20" x14ac:dyDescent="0.25">
      <c r="T3601" s="5"/>
    </row>
    <row r="3602" spans="20:20" x14ac:dyDescent="0.25">
      <c r="T3602" s="5"/>
    </row>
    <row r="3603" spans="20:20" x14ac:dyDescent="0.25">
      <c r="T3603" s="5"/>
    </row>
    <row r="3604" spans="20:20" x14ac:dyDescent="0.25">
      <c r="T3604" s="5"/>
    </row>
    <row r="3605" spans="20:20" x14ac:dyDescent="0.25">
      <c r="T3605" s="5"/>
    </row>
    <row r="3606" spans="20:20" x14ac:dyDescent="0.25">
      <c r="T3606" s="5"/>
    </row>
    <row r="3607" spans="20:20" x14ac:dyDescent="0.25">
      <c r="T3607" s="5"/>
    </row>
    <row r="3608" spans="20:20" x14ac:dyDescent="0.25">
      <c r="T3608" s="5"/>
    </row>
    <row r="3609" spans="20:20" x14ac:dyDescent="0.25">
      <c r="T3609" s="5"/>
    </row>
    <row r="3610" spans="20:20" x14ac:dyDescent="0.25">
      <c r="T3610" s="5"/>
    </row>
    <row r="3611" spans="20:20" x14ac:dyDescent="0.25">
      <c r="T3611" s="5"/>
    </row>
    <row r="3612" spans="20:20" x14ac:dyDescent="0.25">
      <c r="T3612" s="5"/>
    </row>
    <row r="3613" spans="20:20" x14ac:dyDescent="0.25">
      <c r="T3613" s="5"/>
    </row>
    <row r="3614" spans="20:20" x14ac:dyDescent="0.25">
      <c r="T3614" s="5"/>
    </row>
    <row r="3615" spans="20:20" x14ac:dyDescent="0.25">
      <c r="T3615" s="5"/>
    </row>
    <row r="3616" spans="20:20" x14ac:dyDescent="0.25">
      <c r="T3616" s="5"/>
    </row>
    <row r="3617" spans="20:20" x14ac:dyDescent="0.25">
      <c r="T3617" s="5"/>
    </row>
    <row r="3618" spans="20:20" x14ac:dyDescent="0.25">
      <c r="T3618" s="5"/>
    </row>
    <row r="3619" spans="20:20" x14ac:dyDescent="0.25">
      <c r="T3619" s="5"/>
    </row>
    <row r="3620" spans="20:20" x14ac:dyDescent="0.25">
      <c r="T3620" s="5"/>
    </row>
    <row r="3621" spans="20:20" x14ac:dyDescent="0.25">
      <c r="T3621" s="5"/>
    </row>
    <row r="3622" spans="20:20" x14ac:dyDescent="0.25">
      <c r="T3622" s="5"/>
    </row>
    <row r="3623" spans="20:20" x14ac:dyDescent="0.25">
      <c r="T3623" s="5"/>
    </row>
    <row r="3624" spans="20:20" x14ac:dyDescent="0.25">
      <c r="T3624" s="5"/>
    </row>
    <row r="3625" spans="20:20" x14ac:dyDescent="0.25">
      <c r="T3625" s="5"/>
    </row>
    <row r="3626" spans="20:20" x14ac:dyDescent="0.25">
      <c r="T3626" s="5"/>
    </row>
    <row r="3627" spans="20:20" x14ac:dyDescent="0.25">
      <c r="T3627" s="5"/>
    </row>
    <row r="3628" spans="20:20" x14ac:dyDescent="0.25">
      <c r="T3628" s="5"/>
    </row>
    <row r="3629" spans="20:20" x14ac:dyDescent="0.25">
      <c r="T3629" s="5"/>
    </row>
    <row r="3630" spans="20:20" x14ac:dyDescent="0.25">
      <c r="T3630" s="5"/>
    </row>
    <row r="3631" spans="20:20" x14ac:dyDescent="0.25">
      <c r="T3631" s="5"/>
    </row>
    <row r="3632" spans="20:20" x14ac:dyDescent="0.25">
      <c r="T3632" s="5"/>
    </row>
    <row r="3633" spans="20:20" x14ac:dyDescent="0.25">
      <c r="T3633" s="5"/>
    </row>
    <row r="3634" spans="20:20" x14ac:dyDescent="0.25">
      <c r="T3634" s="5"/>
    </row>
    <row r="3635" spans="20:20" x14ac:dyDescent="0.25">
      <c r="T3635" s="5"/>
    </row>
    <row r="3636" spans="20:20" x14ac:dyDescent="0.25">
      <c r="T3636" s="5"/>
    </row>
    <row r="3637" spans="20:20" x14ac:dyDescent="0.25">
      <c r="T3637" s="5"/>
    </row>
    <row r="3638" spans="20:20" x14ac:dyDescent="0.25">
      <c r="T3638" s="5"/>
    </row>
    <row r="3639" spans="20:20" x14ac:dyDescent="0.25">
      <c r="T3639" s="5"/>
    </row>
    <row r="3640" spans="20:20" x14ac:dyDescent="0.25">
      <c r="T3640" s="5"/>
    </row>
    <row r="3641" spans="20:20" x14ac:dyDescent="0.25">
      <c r="T3641" s="5"/>
    </row>
    <row r="3642" spans="20:20" x14ac:dyDescent="0.25">
      <c r="T3642" s="5"/>
    </row>
    <row r="3643" spans="20:20" x14ac:dyDescent="0.25">
      <c r="T3643" s="5"/>
    </row>
    <row r="3644" spans="20:20" x14ac:dyDescent="0.25">
      <c r="T3644" s="5"/>
    </row>
    <row r="3645" spans="20:20" x14ac:dyDescent="0.25">
      <c r="T3645" s="5"/>
    </row>
    <row r="3646" spans="20:20" x14ac:dyDescent="0.25">
      <c r="T3646" s="5"/>
    </row>
    <row r="3647" spans="20:20" x14ac:dyDescent="0.25">
      <c r="T3647" s="5"/>
    </row>
    <row r="3648" spans="20:20" x14ac:dyDescent="0.25">
      <c r="T3648" s="5"/>
    </row>
    <row r="3649" spans="20:20" x14ac:dyDescent="0.25">
      <c r="T3649" s="5"/>
    </row>
    <row r="3650" spans="20:20" x14ac:dyDescent="0.25">
      <c r="T3650" s="5"/>
    </row>
    <row r="3651" spans="20:20" x14ac:dyDescent="0.25">
      <c r="T3651" s="5"/>
    </row>
    <row r="3652" spans="20:20" x14ac:dyDescent="0.25">
      <c r="T3652" s="5"/>
    </row>
    <row r="3653" spans="20:20" x14ac:dyDescent="0.25">
      <c r="T3653" s="5"/>
    </row>
    <row r="3654" spans="20:20" x14ac:dyDescent="0.25">
      <c r="T3654" s="5"/>
    </row>
    <row r="3655" spans="20:20" x14ac:dyDescent="0.25">
      <c r="T3655" s="5"/>
    </row>
    <row r="3656" spans="20:20" x14ac:dyDescent="0.25">
      <c r="T3656" s="5"/>
    </row>
    <row r="3657" spans="20:20" x14ac:dyDescent="0.25">
      <c r="T3657" s="5"/>
    </row>
    <row r="3658" spans="20:20" x14ac:dyDescent="0.25">
      <c r="T3658" s="5"/>
    </row>
    <row r="3659" spans="20:20" x14ac:dyDescent="0.25">
      <c r="T3659" s="5"/>
    </row>
    <row r="3660" spans="20:20" x14ac:dyDescent="0.25">
      <c r="T3660" s="5"/>
    </row>
    <row r="3661" spans="20:20" x14ac:dyDescent="0.25">
      <c r="T3661" s="5"/>
    </row>
    <row r="3662" spans="20:20" x14ac:dyDescent="0.25">
      <c r="T3662" s="5"/>
    </row>
    <row r="3663" spans="20:20" x14ac:dyDescent="0.25">
      <c r="T3663" s="5"/>
    </row>
    <row r="3664" spans="20:20" x14ac:dyDescent="0.25">
      <c r="T3664" s="5"/>
    </row>
    <row r="3665" spans="20:20" x14ac:dyDescent="0.25">
      <c r="T3665" s="5"/>
    </row>
    <row r="3666" spans="20:20" x14ac:dyDescent="0.25">
      <c r="T3666" s="5"/>
    </row>
    <row r="3667" spans="20:20" x14ac:dyDescent="0.25">
      <c r="T3667" s="5"/>
    </row>
    <row r="3668" spans="20:20" x14ac:dyDescent="0.25">
      <c r="T3668" s="5"/>
    </row>
    <row r="3669" spans="20:20" x14ac:dyDescent="0.25">
      <c r="T3669" s="5"/>
    </row>
    <row r="3670" spans="20:20" x14ac:dyDescent="0.25">
      <c r="T3670" s="5"/>
    </row>
    <row r="3671" spans="20:20" x14ac:dyDescent="0.25">
      <c r="T3671" s="5"/>
    </row>
    <row r="3672" spans="20:20" x14ac:dyDescent="0.25">
      <c r="T3672" s="5"/>
    </row>
    <row r="3673" spans="20:20" x14ac:dyDescent="0.25">
      <c r="T3673" s="5"/>
    </row>
    <row r="3674" spans="20:20" x14ac:dyDescent="0.25">
      <c r="T3674" s="5"/>
    </row>
    <row r="3675" spans="20:20" x14ac:dyDescent="0.25">
      <c r="T3675" s="5"/>
    </row>
    <row r="3676" spans="20:20" x14ac:dyDescent="0.25">
      <c r="T3676" s="5"/>
    </row>
    <row r="3677" spans="20:20" x14ac:dyDescent="0.25">
      <c r="T3677" s="5"/>
    </row>
    <row r="3678" spans="20:20" x14ac:dyDescent="0.25">
      <c r="T3678" s="5"/>
    </row>
    <row r="3679" spans="20:20" x14ac:dyDescent="0.25">
      <c r="T3679" s="5"/>
    </row>
    <row r="3680" spans="20:20" x14ac:dyDescent="0.25">
      <c r="T3680" s="5"/>
    </row>
    <row r="3681" spans="20:20" x14ac:dyDescent="0.25">
      <c r="T3681" s="5"/>
    </row>
    <row r="3682" spans="20:20" x14ac:dyDescent="0.25">
      <c r="T3682" s="5"/>
    </row>
    <row r="3683" spans="20:20" x14ac:dyDescent="0.25">
      <c r="T3683" s="5"/>
    </row>
    <row r="3684" spans="20:20" x14ac:dyDescent="0.25">
      <c r="T3684" s="5"/>
    </row>
    <row r="3685" spans="20:20" x14ac:dyDescent="0.25">
      <c r="T3685" s="5"/>
    </row>
    <row r="3686" spans="20:20" x14ac:dyDescent="0.25">
      <c r="T3686" s="5"/>
    </row>
    <row r="3687" spans="20:20" x14ac:dyDescent="0.25">
      <c r="T3687" s="5"/>
    </row>
    <row r="3688" spans="20:20" x14ac:dyDescent="0.25">
      <c r="T3688" s="5"/>
    </row>
    <row r="3689" spans="20:20" x14ac:dyDescent="0.25">
      <c r="T3689" s="5"/>
    </row>
    <row r="3690" spans="20:20" x14ac:dyDescent="0.25">
      <c r="T3690" s="5"/>
    </row>
    <row r="3691" spans="20:20" x14ac:dyDescent="0.25">
      <c r="T3691" s="5"/>
    </row>
    <row r="3692" spans="20:20" x14ac:dyDescent="0.25">
      <c r="T3692" s="5"/>
    </row>
    <row r="3693" spans="20:20" x14ac:dyDescent="0.25">
      <c r="T3693" s="5"/>
    </row>
    <row r="3694" spans="20:20" x14ac:dyDescent="0.25">
      <c r="T3694" s="5"/>
    </row>
    <row r="3695" spans="20:20" x14ac:dyDescent="0.25">
      <c r="T3695" s="5"/>
    </row>
    <row r="3696" spans="20:20" x14ac:dyDescent="0.25">
      <c r="T3696" s="5"/>
    </row>
    <row r="3697" spans="20:20" x14ac:dyDescent="0.25">
      <c r="T3697" s="5"/>
    </row>
    <row r="3698" spans="20:20" x14ac:dyDescent="0.25">
      <c r="T3698" s="5"/>
    </row>
    <row r="3699" spans="20:20" x14ac:dyDescent="0.25">
      <c r="T3699" s="5"/>
    </row>
    <row r="3700" spans="20:20" x14ac:dyDescent="0.25">
      <c r="T3700" s="5"/>
    </row>
    <row r="3701" spans="20:20" x14ac:dyDescent="0.25">
      <c r="T3701" s="5"/>
    </row>
    <row r="3702" spans="20:20" x14ac:dyDescent="0.25">
      <c r="T3702" s="5"/>
    </row>
    <row r="3703" spans="20:20" x14ac:dyDescent="0.25">
      <c r="T3703" s="5"/>
    </row>
    <row r="3704" spans="20:20" x14ac:dyDescent="0.25">
      <c r="T3704" s="5"/>
    </row>
    <row r="3705" spans="20:20" x14ac:dyDescent="0.25">
      <c r="T3705" s="5"/>
    </row>
    <row r="3706" spans="20:20" x14ac:dyDescent="0.25">
      <c r="T3706" s="5"/>
    </row>
    <row r="3707" spans="20:20" x14ac:dyDescent="0.25">
      <c r="T3707" s="5"/>
    </row>
    <row r="3708" spans="20:20" x14ac:dyDescent="0.25">
      <c r="T3708" s="5"/>
    </row>
    <row r="3709" spans="20:20" x14ac:dyDescent="0.25">
      <c r="T3709" s="5"/>
    </row>
    <row r="3710" spans="20:20" x14ac:dyDescent="0.25">
      <c r="T3710" s="5"/>
    </row>
    <row r="3711" spans="20:20" x14ac:dyDescent="0.25">
      <c r="T3711" s="5"/>
    </row>
    <row r="3712" spans="20:20" x14ac:dyDescent="0.25">
      <c r="T3712" s="5"/>
    </row>
    <row r="3713" spans="20:20" x14ac:dyDescent="0.25">
      <c r="T3713" s="5"/>
    </row>
    <row r="3714" spans="20:20" x14ac:dyDescent="0.25">
      <c r="T3714" s="5"/>
    </row>
    <row r="3715" spans="20:20" x14ac:dyDescent="0.25">
      <c r="T3715" s="5"/>
    </row>
    <row r="3716" spans="20:20" x14ac:dyDescent="0.25">
      <c r="T3716" s="5"/>
    </row>
    <row r="3717" spans="20:20" x14ac:dyDescent="0.25">
      <c r="T3717" s="5"/>
    </row>
    <row r="3718" spans="20:20" x14ac:dyDescent="0.25">
      <c r="T3718" s="5"/>
    </row>
    <row r="3719" spans="20:20" x14ac:dyDescent="0.25">
      <c r="T3719" s="5"/>
    </row>
    <row r="3720" spans="20:20" x14ac:dyDescent="0.25">
      <c r="T3720" s="5"/>
    </row>
    <row r="3721" spans="20:20" x14ac:dyDescent="0.25">
      <c r="T3721" s="5"/>
    </row>
    <row r="3722" spans="20:20" x14ac:dyDescent="0.25">
      <c r="T3722" s="5"/>
    </row>
    <row r="3723" spans="20:20" x14ac:dyDescent="0.25">
      <c r="T3723" s="5"/>
    </row>
    <row r="3724" spans="20:20" x14ac:dyDescent="0.25">
      <c r="T3724" s="5"/>
    </row>
    <row r="3725" spans="20:20" x14ac:dyDescent="0.25">
      <c r="T3725" s="5"/>
    </row>
    <row r="3726" spans="20:20" x14ac:dyDescent="0.25">
      <c r="T3726" s="5"/>
    </row>
    <row r="3727" spans="20:20" x14ac:dyDescent="0.25">
      <c r="T3727" s="5"/>
    </row>
    <row r="3728" spans="20:20" x14ac:dyDescent="0.25">
      <c r="T3728" s="5"/>
    </row>
    <row r="3729" spans="20:20" x14ac:dyDescent="0.25">
      <c r="T3729" s="5"/>
    </row>
    <row r="3730" spans="20:20" x14ac:dyDescent="0.25">
      <c r="T3730" s="5"/>
    </row>
    <row r="3731" spans="20:20" x14ac:dyDescent="0.25">
      <c r="T3731" s="5"/>
    </row>
    <row r="3732" spans="20:20" x14ac:dyDescent="0.25">
      <c r="T3732" s="5"/>
    </row>
    <row r="3733" spans="20:20" x14ac:dyDescent="0.25">
      <c r="T3733" s="5"/>
    </row>
    <row r="3734" spans="20:20" x14ac:dyDescent="0.25">
      <c r="T3734" s="5"/>
    </row>
    <row r="3735" spans="20:20" x14ac:dyDescent="0.25">
      <c r="T3735" s="5"/>
    </row>
    <row r="3736" spans="20:20" x14ac:dyDescent="0.25">
      <c r="T3736" s="5"/>
    </row>
    <row r="3737" spans="20:20" x14ac:dyDescent="0.25">
      <c r="T3737" s="5"/>
    </row>
    <row r="3738" spans="20:20" x14ac:dyDescent="0.25">
      <c r="T3738" s="5"/>
    </row>
    <row r="3739" spans="20:20" x14ac:dyDescent="0.25">
      <c r="T3739" s="5"/>
    </row>
    <row r="3740" spans="20:20" x14ac:dyDescent="0.25">
      <c r="T3740" s="5"/>
    </row>
    <row r="3741" spans="20:20" x14ac:dyDescent="0.25">
      <c r="T3741" s="5"/>
    </row>
    <row r="3742" spans="20:20" x14ac:dyDescent="0.25">
      <c r="T3742" s="5"/>
    </row>
    <row r="3743" spans="20:20" x14ac:dyDescent="0.25">
      <c r="T3743" s="5"/>
    </row>
    <row r="3744" spans="20:20" x14ac:dyDescent="0.25">
      <c r="T3744" s="5"/>
    </row>
    <row r="3745" spans="20:20" x14ac:dyDescent="0.25">
      <c r="T3745" s="5"/>
    </row>
    <row r="3746" spans="20:20" x14ac:dyDescent="0.25">
      <c r="T3746" s="5"/>
    </row>
    <row r="3747" spans="20:20" x14ac:dyDescent="0.25">
      <c r="T3747" s="5"/>
    </row>
    <row r="3748" spans="20:20" x14ac:dyDescent="0.25">
      <c r="T3748" s="5"/>
    </row>
    <row r="3749" spans="20:20" x14ac:dyDescent="0.25">
      <c r="T3749" s="5"/>
    </row>
    <row r="3750" spans="20:20" x14ac:dyDescent="0.25">
      <c r="T3750" s="5"/>
    </row>
    <row r="3751" spans="20:20" x14ac:dyDescent="0.25">
      <c r="T3751" s="5"/>
    </row>
    <row r="3752" spans="20:20" x14ac:dyDescent="0.25">
      <c r="T3752" s="5"/>
    </row>
    <row r="3753" spans="20:20" x14ac:dyDescent="0.25">
      <c r="T3753" s="5"/>
    </row>
    <row r="3754" spans="20:20" x14ac:dyDescent="0.25">
      <c r="T3754" s="5"/>
    </row>
    <row r="3755" spans="20:20" x14ac:dyDescent="0.25">
      <c r="T3755" s="5"/>
    </row>
    <row r="3756" spans="20:20" x14ac:dyDescent="0.25">
      <c r="T3756" s="5"/>
    </row>
    <row r="3757" spans="20:20" x14ac:dyDescent="0.25">
      <c r="T3757" s="5"/>
    </row>
    <row r="3758" spans="20:20" x14ac:dyDescent="0.25">
      <c r="T3758" s="5"/>
    </row>
    <row r="3759" spans="20:20" x14ac:dyDescent="0.25">
      <c r="T3759" s="5"/>
    </row>
    <row r="3760" spans="20:20" x14ac:dyDescent="0.25">
      <c r="T3760" s="5"/>
    </row>
    <row r="3761" spans="20:20" x14ac:dyDescent="0.25">
      <c r="T3761" s="5"/>
    </row>
    <row r="3762" spans="20:20" x14ac:dyDescent="0.25">
      <c r="T3762" s="5"/>
    </row>
    <row r="3763" spans="20:20" x14ac:dyDescent="0.25">
      <c r="T3763" s="5"/>
    </row>
    <row r="3764" spans="20:20" x14ac:dyDescent="0.25">
      <c r="T3764" s="5"/>
    </row>
    <row r="3765" spans="20:20" x14ac:dyDescent="0.25">
      <c r="T3765" s="5"/>
    </row>
    <row r="3766" spans="20:20" x14ac:dyDescent="0.25">
      <c r="T3766" s="5"/>
    </row>
    <row r="3767" spans="20:20" x14ac:dyDescent="0.25">
      <c r="T3767" s="5"/>
    </row>
    <row r="3768" spans="20:20" x14ac:dyDescent="0.25">
      <c r="T3768" s="5"/>
    </row>
    <row r="3769" spans="20:20" x14ac:dyDescent="0.25">
      <c r="T3769" s="5"/>
    </row>
    <row r="3770" spans="20:20" x14ac:dyDescent="0.25">
      <c r="T3770" s="5"/>
    </row>
    <row r="3771" spans="20:20" x14ac:dyDescent="0.25">
      <c r="T3771" s="5"/>
    </row>
    <row r="3772" spans="20:20" x14ac:dyDescent="0.25">
      <c r="T3772" s="5"/>
    </row>
    <row r="3773" spans="20:20" x14ac:dyDescent="0.25">
      <c r="T3773" s="5"/>
    </row>
    <row r="3774" spans="20:20" x14ac:dyDescent="0.25">
      <c r="T3774" s="5"/>
    </row>
    <row r="3775" spans="20:20" x14ac:dyDescent="0.25">
      <c r="T3775" s="5"/>
    </row>
    <row r="3776" spans="20:20" x14ac:dyDescent="0.25">
      <c r="T3776" s="5"/>
    </row>
    <row r="3777" spans="20:20" x14ac:dyDescent="0.25">
      <c r="T3777" s="5"/>
    </row>
    <row r="3778" spans="20:20" x14ac:dyDescent="0.25">
      <c r="T3778" s="5"/>
    </row>
    <row r="3779" spans="20:20" x14ac:dyDescent="0.25">
      <c r="T3779" s="5"/>
    </row>
    <row r="3780" spans="20:20" x14ac:dyDescent="0.25">
      <c r="T3780" s="5"/>
    </row>
    <row r="3781" spans="20:20" x14ac:dyDescent="0.25">
      <c r="T3781" s="5"/>
    </row>
    <row r="3782" spans="20:20" x14ac:dyDescent="0.25">
      <c r="T3782" s="5"/>
    </row>
    <row r="3783" spans="20:20" x14ac:dyDescent="0.25">
      <c r="T3783" s="5"/>
    </row>
    <row r="3784" spans="20:20" x14ac:dyDescent="0.25">
      <c r="T3784" s="5"/>
    </row>
    <row r="3785" spans="20:20" x14ac:dyDescent="0.25">
      <c r="T3785" s="5"/>
    </row>
    <row r="3786" spans="20:20" x14ac:dyDescent="0.25">
      <c r="T3786" s="5"/>
    </row>
    <row r="3787" spans="20:20" x14ac:dyDescent="0.25">
      <c r="T3787" s="5"/>
    </row>
    <row r="3788" spans="20:20" x14ac:dyDescent="0.25">
      <c r="T3788" s="5"/>
    </row>
    <row r="3789" spans="20:20" x14ac:dyDescent="0.25">
      <c r="T3789" s="5"/>
    </row>
    <row r="3790" spans="20:20" x14ac:dyDescent="0.25">
      <c r="T3790" s="5"/>
    </row>
    <row r="3791" spans="20:20" x14ac:dyDescent="0.25">
      <c r="T3791" s="5"/>
    </row>
    <row r="3792" spans="20:20" x14ac:dyDescent="0.25">
      <c r="T3792" s="5"/>
    </row>
    <row r="3793" spans="20:20" x14ac:dyDescent="0.25">
      <c r="T3793" s="5"/>
    </row>
    <row r="3794" spans="20:20" x14ac:dyDescent="0.25">
      <c r="T3794" s="5"/>
    </row>
    <row r="3795" spans="20:20" x14ac:dyDescent="0.25">
      <c r="T3795" s="5"/>
    </row>
    <row r="3796" spans="20:20" x14ac:dyDescent="0.25">
      <c r="T3796" s="5"/>
    </row>
    <row r="3797" spans="20:20" x14ac:dyDescent="0.25">
      <c r="T3797" s="5"/>
    </row>
    <row r="3798" spans="20:20" x14ac:dyDescent="0.25">
      <c r="T3798" s="5"/>
    </row>
    <row r="3799" spans="20:20" x14ac:dyDescent="0.25">
      <c r="T3799" s="5"/>
    </row>
    <row r="3800" spans="20:20" x14ac:dyDescent="0.25">
      <c r="T3800" s="5"/>
    </row>
    <row r="3801" spans="20:20" x14ac:dyDescent="0.25">
      <c r="T3801" s="5"/>
    </row>
    <row r="3802" spans="20:20" x14ac:dyDescent="0.25">
      <c r="T3802" s="5"/>
    </row>
    <row r="3803" spans="20:20" x14ac:dyDescent="0.25">
      <c r="T3803" s="5"/>
    </row>
    <row r="3804" spans="20:20" x14ac:dyDescent="0.25">
      <c r="T3804" s="5"/>
    </row>
    <row r="3805" spans="20:20" x14ac:dyDescent="0.25">
      <c r="T3805" s="5"/>
    </row>
    <row r="3806" spans="20:20" x14ac:dyDescent="0.25">
      <c r="T3806" s="5"/>
    </row>
    <row r="3807" spans="20:20" x14ac:dyDescent="0.25">
      <c r="T3807" s="5"/>
    </row>
    <row r="3808" spans="20:20" x14ac:dyDescent="0.25">
      <c r="T3808" s="5"/>
    </row>
    <row r="3809" spans="20:20" x14ac:dyDescent="0.25">
      <c r="T3809" s="5"/>
    </row>
    <row r="3810" spans="20:20" x14ac:dyDescent="0.25">
      <c r="T3810" s="5"/>
    </row>
    <row r="3811" spans="20:20" x14ac:dyDescent="0.25">
      <c r="T3811" s="5"/>
    </row>
    <row r="3812" spans="20:20" x14ac:dyDescent="0.25">
      <c r="T3812" s="5"/>
    </row>
    <row r="3813" spans="20:20" x14ac:dyDescent="0.25">
      <c r="T3813" s="5"/>
    </row>
    <row r="3814" spans="20:20" x14ac:dyDescent="0.25">
      <c r="T3814" s="5"/>
    </row>
    <row r="3815" spans="20:20" x14ac:dyDescent="0.25">
      <c r="T3815" s="5"/>
    </row>
    <row r="3816" spans="20:20" x14ac:dyDescent="0.25">
      <c r="T3816" s="5"/>
    </row>
    <row r="3817" spans="20:20" x14ac:dyDescent="0.25">
      <c r="T3817" s="5"/>
    </row>
    <row r="3818" spans="20:20" x14ac:dyDescent="0.25">
      <c r="T3818" s="5"/>
    </row>
    <row r="3819" spans="20:20" x14ac:dyDescent="0.25">
      <c r="T3819" s="5"/>
    </row>
    <row r="3820" spans="20:20" x14ac:dyDescent="0.25">
      <c r="T3820" s="5"/>
    </row>
    <row r="3821" spans="20:20" x14ac:dyDescent="0.25">
      <c r="T3821" s="5"/>
    </row>
    <row r="3822" spans="20:20" x14ac:dyDescent="0.25">
      <c r="T3822" s="5"/>
    </row>
    <row r="3823" spans="20:20" x14ac:dyDescent="0.25">
      <c r="T3823" s="5"/>
    </row>
    <row r="3824" spans="20:20" x14ac:dyDescent="0.25">
      <c r="T3824" s="5"/>
    </row>
    <row r="3825" spans="20:20" x14ac:dyDescent="0.25">
      <c r="T3825" s="5"/>
    </row>
    <row r="3826" spans="20:20" x14ac:dyDescent="0.25">
      <c r="T3826" s="5"/>
    </row>
    <row r="3827" spans="20:20" x14ac:dyDescent="0.25">
      <c r="T3827" s="5"/>
    </row>
    <row r="3828" spans="20:20" x14ac:dyDescent="0.25">
      <c r="T3828" s="5"/>
    </row>
    <row r="3829" spans="20:20" x14ac:dyDescent="0.25">
      <c r="T3829" s="5"/>
    </row>
    <row r="3830" spans="20:20" x14ac:dyDescent="0.25">
      <c r="T3830" s="5"/>
    </row>
    <row r="3831" spans="20:20" x14ac:dyDescent="0.25">
      <c r="T3831" s="5"/>
    </row>
    <row r="3832" spans="20:20" x14ac:dyDescent="0.25">
      <c r="T3832" s="5"/>
    </row>
    <row r="3833" spans="20:20" x14ac:dyDescent="0.25">
      <c r="T3833" s="5"/>
    </row>
    <row r="3834" spans="20:20" x14ac:dyDescent="0.25">
      <c r="T3834" s="5"/>
    </row>
    <row r="3835" spans="20:20" x14ac:dyDescent="0.25">
      <c r="T3835" s="5"/>
    </row>
    <row r="3836" spans="20:20" x14ac:dyDescent="0.25">
      <c r="T3836" s="5"/>
    </row>
    <row r="3837" spans="20:20" x14ac:dyDescent="0.25">
      <c r="T3837" s="5"/>
    </row>
    <row r="3838" spans="20:20" x14ac:dyDescent="0.25">
      <c r="T3838" s="5"/>
    </row>
    <row r="3839" spans="20:20" x14ac:dyDescent="0.25">
      <c r="T3839" s="5"/>
    </row>
    <row r="3840" spans="20:20" x14ac:dyDescent="0.25">
      <c r="T3840" s="5"/>
    </row>
    <row r="3841" spans="20:20" x14ac:dyDescent="0.25">
      <c r="T3841" s="5"/>
    </row>
    <row r="3842" spans="20:20" x14ac:dyDescent="0.25">
      <c r="T3842" s="5"/>
    </row>
    <row r="3843" spans="20:20" x14ac:dyDescent="0.25">
      <c r="T3843" s="5"/>
    </row>
    <row r="3844" spans="20:20" x14ac:dyDescent="0.25">
      <c r="T3844" s="5"/>
    </row>
    <row r="3845" spans="20:20" x14ac:dyDescent="0.25">
      <c r="T3845" s="5"/>
    </row>
    <row r="3846" spans="20:20" x14ac:dyDescent="0.25">
      <c r="T3846" s="5"/>
    </row>
    <row r="3847" spans="20:20" x14ac:dyDescent="0.25">
      <c r="T3847" s="5"/>
    </row>
    <row r="3848" spans="20:20" x14ac:dyDescent="0.25">
      <c r="T3848" s="5"/>
    </row>
    <row r="3849" spans="20:20" x14ac:dyDescent="0.25">
      <c r="T3849" s="5"/>
    </row>
    <row r="3850" spans="20:20" x14ac:dyDescent="0.25">
      <c r="T3850" s="5"/>
    </row>
    <row r="3851" spans="20:20" x14ac:dyDescent="0.25">
      <c r="T3851" s="5"/>
    </row>
    <row r="3852" spans="20:20" x14ac:dyDescent="0.25">
      <c r="T3852" s="5"/>
    </row>
    <row r="3853" spans="20:20" x14ac:dyDescent="0.25">
      <c r="T3853" s="5"/>
    </row>
    <row r="3854" spans="20:20" x14ac:dyDescent="0.25">
      <c r="T3854" s="5"/>
    </row>
    <row r="3855" spans="20:20" x14ac:dyDescent="0.25">
      <c r="T3855" s="5"/>
    </row>
    <row r="3856" spans="20:20" x14ac:dyDescent="0.25">
      <c r="T3856" s="5"/>
    </row>
    <row r="3857" spans="20:20" x14ac:dyDescent="0.25">
      <c r="T3857" s="5"/>
    </row>
    <row r="3858" spans="20:20" x14ac:dyDescent="0.25">
      <c r="T3858" s="5"/>
    </row>
    <row r="3859" spans="20:20" x14ac:dyDescent="0.25">
      <c r="T3859" s="5"/>
    </row>
    <row r="3860" spans="20:20" x14ac:dyDescent="0.25">
      <c r="T3860" s="5"/>
    </row>
    <row r="3861" spans="20:20" x14ac:dyDescent="0.25">
      <c r="T3861" s="5"/>
    </row>
    <row r="3862" spans="20:20" x14ac:dyDescent="0.25">
      <c r="T3862" s="5"/>
    </row>
    <row r="3863" spans="20:20" x14ac:dyDescent="0.25">
      <c r="T3863" s="5"/>
    </row>
    <row r="3864" spans="20:20" x14ac:dyDescent="0.25">
      <c r="T3864" s="5"/>
    </row>
    <row r="3865" spans="20:20" x14ac:dyDescent="0.25">
      <c r="T3865" s="5"/>
    </row>
    <row r="3866" spans="20:20" x14ac:dyDescent="0.25">
      <c r="T3866" s="5"/>
    </row>
    <row r="3867" spans="20:20" x14ac:dyDescent="0.25">
      <c r="T3867" s="5"/>
    </row>
    <row r="3868" spans="20:20" x14ac:dyDescent="0.25">
      <c r="T3868" s="5"/>
    </row>
    <row r="3869" spans="20:20" x14ac:dyDescent="0.25">
      <c r="T3869" s="5"/>
    </row>
    <row r="3870" spans="20:20" x14ac:dyDescent="0.25">
      <c r="T3870" s="5"/>
    </row>
    <row r="3871" spans="20:20" x14ac:dyDescent="0.25">
      <c r="T3871" s="5"/>
    </row>
    <row r="3872" spans="20:20" x14ac:dyDescent="0.25">
      <c r="T3872" s="5"/>
    </row>
    <row r="3873" spans="20:20" x14ac:dyDescent="0.25">
      <c r="T3873" s="5"/>
    </row>
    <row r="3874" spans="20:20" x14ac:dyDescent="0.25">
      <c r="T3874" s="5"/>
    </row>
    <row r="3875" spans="20:20" x14ac:dyDescent="0.25">
      <c r="T3875" s="5"/>
    </row>
    <row r="3876" spans="20:20" x14ac:dyDescent="0.25">
      <c r="T3876" s="5"/>
    </row>
    <row r="3877" spans="20:20" x14ac:dyDescent="0.25">
      <c r="T3877" s="5"/>
    </row>
    <row r="3878" spans="20:20" x14ac:dyDescent="0.25">
      <c r="T3878" s="5"/>
    </row>
    <row r="3879" spans="20:20" x14ac:dyDescent="0.25">
      <c r="T3879" s="5"/>
    </row>
    <row r="3880" spans="20:20" x14ac:dyDescent="0.25">
      <c r="T3880" s="5"/>
    </row>
    <row r="3881" spans="20:20" x14ac:dyDescent="0.25">
      <c r="T3881" s="5"/>
    </row>
    <row r="3882" spans="20:20" x14ac:dyDescent="0.25">
      <c r="T3882" s="5"/>
    </row>
    <row r="3883" spans="20:20" x14ac:dyDescent="0.25">
      <c r="T3883" s="5"/>
    </row>
    <row r="3884" spans="20:20" x14ac:dyDescent="0.25">
      <c r="T3884" s="5"/>
    </row>
    <row r="3885" spans="20:20" x14ac:dyDescent="0.25">
      <c r="T3885" s="5"/>
    </row>
    <row r="3886" spans="20:20" x14ac:dyDescent="0.25">
      <c r="T3886" s="5"/>
    </row>
    <row r="3887" spans="20:20" x14ac:dyDescent="0.25">
      <c r="T3887" s="5"/>
    </row>
    <row r="3888" spans="20:20" x14ac:dyDescent="0.25">
      <c r="T3888" s="5"/>
    </row>
    <row r="3889" spans="20:20" x14ac:dyDescent="0.25">
      <c r="T3889" s="5"/>
    </row>
    <row r="3890" spans="20:20" x14ac:dyDescent="0.25">
      <c r="T3890" s="5"/>
    </row>
    <row r="3891" spans="20:20" x14ac:dyDescent="0.25">
      <c r="T3891" s="5"/>
    </row>
    <row r="3892" spans="20:20" x14ac:dyDescent="0.25">
      <c r="T3892" s="5"/>
    </row>
    <row r="3893" spans="20:20" x14ac:dyDescent="0.25">
      <c r="T3893" s="5"/>
    </row>
    <row r="3894" spans="20:20" x14ac:dyDescent="0.25">
      <c r="T3894" s="5"/>
    </row>
    <row r="3895" spans="20:20" x14ac:dyDescent="0.25">
      <c r="T3895" s="5"/>
    </row>
    <row r="3896" spans="20:20" x14ac:dyDescent="0.25">
      <c r="T3896" s="5"/>
    </row>
    <row r="3897" spans="20:20" x14ac:dyDescent="0.25">
      <c r="T3897" s="5"/>
    </row>
    <row r="3898" spans="20:20" x14ac:dyDescent="0.25">
      <c r="T3898" s="5"/>
    </row>
    <row r="3899" spans="20:20" x14ac:dyDescent="0.25">
      <c r="T3899" s="5"/>
    </row>
    <row r="3900" spans="20:20" x14ac:dyDescent="0.25">
      <c r="T3900" s="5"/>
    </row>
    <row r="3901" spans="20:20" x14ac:dyDescent="0.25">
      <c r="T3901" s="5"/>
    </row>
    <row r="3902" spans="20:20" x14ac:dyDescent="0.25">
      <c r="T3902" s="5"/>
    </row>
    <row r="3903" spans="20:20" x14ac:dyDescent="0.25">
      <c r="T3903" s="5"/>
    </row>
    <row r="3904" spans="20:20" x14ac:dyDescent="0.25">
      <c r="T3904" s="5"/>
    </row>
    <row r="3905" spans="20:20" x14ac:dyDescent="0.25">
      <c r="T3905" s="5"/>
    </row>
    <row r="3906" spans="20:20" x14ac:dyDescent="0.25">
      <c r="T3906" s="5"/>
    </row>
    <row r="3907" spans="20:20" x14ac:dyDescent="0.25">
      <c r="T3907" s="5"/>
    </row>
    <row r="3908" spans="20:20" x14ac:dyDescent="0.25">
      <c r="T3908" s="5"/>
    </row>
    <row r="3909" spans="20:20" x14ac:dyDescent="0.25">
      <c r="T3909" s="5"/>
    </row>
    <row r="3910" spans="20:20" x14ac:dyDescent="0.25">
      <c r="T3910" s="5"/>
    </row>
    <row r="3911" spans="20:20" x14ac:dyDescent="0.25">
      <c r="T3911" s="5"/>
    </row>
    <row r="3912" spans="20:20" x14ac:dyDescent="0.25">
      <c r="T3912" s="5"/>
    </row>
    <row r="3913" spans="20:20" x14ac:dyDescent="0.25">
      <c r="T3913" s="5"/>
    </row>
    <row r="3914" spans="20:20" x14ac:dyDescent="0.25">
      <c r="T3914" s="5"/>
    </row>
    <row r="3915" spans="20:20" x14ac:dyDescent="0.25">
      <c r="T3915" s="5"/>
    </row>
    <row r="3916" spans="20:20" x14ac:dyDescent="0.25">
      <c r="T3916" s="5"/>
    </row>
    <row r="3917" spans="20:20" x14ac:dyDescent="0.25">
      <c r="T3917" s="5"/>
    </row>
    <row r="3918" spans="20:20" x14ac:dyDescent="0.25">
      <c r="T3918" s="5"/>
    </row>
    <row r="3919" spans="20:20" x14ac:dyDescent="0.25">
      <c r="T3919" s="5"/>
    </row>
    <row r="3920" spans="20:20" x14ac:dyDescent="0.25">
      <c r="T3920" s="5"/>
    </row>
    <row r="3921" spans="20:20" x14ac:dyDescent="0.25">
      <c r="T3921" s="5"/>
    </row>
    <row r="3922" spans="20:20" x14ac:dyDescent="0.25">
      <c r="T3922" s="5"/>
    </row>
    <row r="3923" spans="20:20" x14ac:dyDescent="0.25">
      <c r="T3923" s="5"/>
    </row>
    <row r="3924" spans="20:20" x14ac:dyDescent="0.25">
      <c r="T3924" s="5"/>
    </row>
    <row r="3925" spans="20:20" x14ac:dyDescent="0.25">
      <c r="T3925" s="5"/>
    </row>
    <row r="3926" spans="20:20" x14ac:dyDescent="0.25">
      <c r="T3926" s="5"/>
    </row>
    <row r="3927" spans="20:20" x14ac:dyDescent="0.25">
      <c r="T3927" s="5"/>
    </row>
    <row r="3928" spans="20:20" x14ac:dyDescent="0.25">
      <c r="T3928" s="5"/>
    </row>
    <row r="3929" spans="20:20" x14ac:dyDescent="0.25">
      <c r="T3929" s="5"/>
    </row>
    <row r="3930" spans="20:20" x14ac:dyDescent="0.25">
      <c r="T3930" s="5"/>
    </row>
    <row r="3931" spans="20:20" x14ac:dyDescent="0.25">
      <c r="T3931" s="5"/>
    </row>
    <row r="3932" spans="20:20" x14ac:dyDescent="0.25">
      <c r="T3932" s="5"/>
    </row>
    <row r="3933" spans="20:20" x14ac:dyDescent="0.25">
      <c r="T3933" s="5"/>
    </row>
    <row r="3934" spans="20:20" x14ac:dyDescent="0.25">
      <c r="T3934" s="5"/>
    </row>
    <row r="3935" spans="20:20" x14ac:dyDescent="0.25">
      <c r="T3935" s="5"/>
    </row>
    <row r="3936" spans="20:20" x14ac:dyDescent="0.25">
      <c r="T3936" s="5"/>
    </row>
    <row r="3937" spans="20:20" x14ac:dyDescent="0.25">
      <c r="T3937" s="5"/>
    </row>
    <row r="3938" spans="20:20" x14ac:dyDescent="0.25">
      <c r="T3938" s="5"/>
    </row>
    <row r="3939" spans="20:20" x14ac:dyDescent="0.25">
      <c r="T3939" s="5"/>
    </row>
    <row r="3940" spans="20:20" x14ac:dyDescent="0.25">
      <c r="T3940" s="5"/>
    </row>
    <row r="3941" spans="20:20" x14ac:dyDescent="0.25">
      <c r="T3941" s="5"/>
    </row>
    <row r="3942" spans="20:20" x14ac:dyDescent="0.25">
      <c r="T3942" s="5"/>
    </row>
    <row r="3943" spans="20:20" x14ac:dyDescent="0.25">
      <c r="T3943" s="5"/>
    </row>
    <row r="3944" spans="20:20" x14ac:dyDescent="0.25">
      <c r="T3944" s="5"/>
    </row>
    <row r="3945" spans="20:20" x14ac:dyDescent="0.25">
      <c r="T3945" s="5"/>
    </row>
    <row r="3946" spans="20:20" x14ac:dyDescent="0.25">
      <c r="T3946" s="5"/>
    </row>
    <row r="3947" spans="20:20" x14ac:dyDescent="0.25">
      <c r="T3947" s="5"/>
    </row>
    <row r="3948" spans="20:20" x14ac:dyDescent="0.25">
      <c r="T3948" s="5"/>
    </row>
    <row r="3949" spans="20:20" x14ac:dyDescent="0.25">
      <c r="T3949" s="5"/>
    </row>
    <row r="3950" spans="20:20" x14ac:dyDescent="0.25">
      <c r="T3950" s="5"/>
    </row>
    <row r="3951" spans="20:20" x14ac:dyDescent="0.25">
      <c r="T3951" s="5"/>
    </row>
    <row r="3952" spans="20:20" x14ac:dyDescent="0.25">
      <c r="T3952" s="5"/>
    </row>
    <row r="3953" spans="20:20" x14ac:dyDescent="0.25">
      <c r="T3953" s="5"/>
    </row>
    <row r="3954" spans="20:20" x14ac:dyDescent="0.25">
      <c r="T3954" s="5"/>
    </row>
    <row r="3955" spans="20:20" x14ac:dyDescent="0.25">
      <c r="T3955" s="5"/>
    </row>
    <row r="3956" spans="20:20" x14ac:dyDescent="0.25">
      <c r="T3956" s="5"/>
    </row>
    <row r="3957" spans="20:20" x14ac:dyDescent="0.25">
      <c r="T3957" s="5"/>
    </row>
    <row r="3958" spans="20:20" x14ac:dyDescent="0.25">
      <c r="T3958" s="5"/>
    </row>
    <row r="3959" spans="20:20" x14ac:dyDescent="0.25">
      <c r="T3959" s="5"/>
    </row>
    <row r="3960" spans="20:20" x14ac:dyDescent="0.25">
      <c r="T3960" s="5"/>
    </row>
    <row r="3961" spans="20:20" x14ac:dyDescent="0.25">
      <c r="T3961" s="5"/>
    </row>
    <row r="3962" spans="20:20" x14ac:dyDescent="0.25">
      <c r="T3962" s="5"/>
    </row>
    <row r="3963" spans="20:20" x14ac:dyDescent="0.25">
      <c r="T3963" s="5"/>
    </row>
    <row r="3964" spans="20:20" x14ac:dyDescent="0.25">
      <c r="T3964" s="5"/>
    </row>
    <row r="3965" spans="20:20" x14ac:dyDescent="0.25">
      <c r="T3965" s="5"/>
    </row>
    <row r="3966" spans="20:20" x14ac:dyDescent="0.25">
      <c r="T3966" s="5"/>
    </row>
    <row r="3967" spans="20:20" x14ac:dyDescent="0.25">
      <c r="T3967" s="5"/>
    </row>
    <row r="3968" spans="20:20" x14ac:dyDescent="0.25">
      <c r="T3968" s="5"/>
    </row>
    <row r="3969" spans="20:20" x14ac:dyDescent="0.25">
      <c r="T3969" s="5"/>
    </row>
    <row r="3970" spans="20:20" x14ac:dyDescent="0.25">
      <c r="T3970" s="5"/>
    </row>
    <row r="3971" spans="20:20" x14ac:dyDescent="0.25">
      <c r="T3971" s="5"/>
    </row>
    <row r="3972" spans="20:20" x14ac:dyDescent="0.25">
      <c r="T3972" s="5"/>
    </row>
    <row r="3973" spans="20:20" x14ac:dyDescent="0.25">
      <c r="T3973" s="5"/>
    </row>
    <row r="3974" spans="20:20" x14ac:dyDescent="0.25">
      <c r="T3974" s="5"/>
    </row>
    <row r="3975" spans="20:20" x14ac:dyDescent="0.25">
      <c r="T3975" s="5"/>
    </row>
    <row r="3976" spans="20:20" x14ac:dyDescent="0.25">
      <c r="T3976" s="5"/>
    </row>
    <row r="3977" spans="20:20" x14ac:dyDescent="0.25">
      <c r="T3977" s="5"/>
    </row>
    <row r="3978" spans="20:20" x14ac:dyDescent="0.25">
      <c r="T3978" s="5"/>
    </row>
    <row r="3979" spans="20:20" x14ac:dyDescent="0.25">
      <c r="T3979" s="5"/>
    </row>
    <row r="3980" spans="20:20" x14ac:dyDescent="0.25">
      <c r="T3980" s="5"/>
    </row>
    <row r="3981" spans="20:20" x14ac:dyDescent="0.25">
      <c r="T3981" s="5"/>
    </row>
    <row r="3982" spans="20:20" x14ac:dyDescent="0.25">
      <c r="T3982" s="5"/>
    </row>
    <row r="3983" spans="20:20" x14ac:dyDescent="0.25">
      <c r="T3983" s="5"/>
    </row>
    <row r="3984" spans="20:20" x14ac:dyDescent="0.25">
      <c r="T3984" s="5"/>
    </row>
    <row r="3985" spans="20:20" x14ac:dyDescent="0.25">
      <c r="T3985" s="5"/>
    </row>
    <row r="3986" spans="20:20" x14ac:dyDescent="0.25">
      <c r="T3986" s="5"/>
    </row>
    <row r="3987" spans="20:20" x14ac:dyDescent="0.25">
      <c r="T3987" s="5"/>
    </row>
    <row r="3988" spans="20:20" x14ac:dyDescent="0.25">
      <c r="T3988" s="5"/>
    </row>
    <row r="3989" spans="20:20" x14ac:dyDescent="0.25">
      <c r="T3989" s="5"/>
    </row>
    <row r="3990" spans="20:20" x14ac:dyDescent="0.25">
      <c r="T3990" s="5"/>
    </row>
    <row r="3991" spans="20:20" x14ac:dyDescent="0.25">
      <c r="T3991" s="5"/>
    </row>
    <row r="3992" spans="20:20" x14ac:dyDescent="0.25">
      <c r="T3992" s="5"/>
    </row>
    <row r="3993" spans="20:20" x14ac:dyDescent="0.25">
      <c r="T3993" s="5"/>
    </row>
    <row r="3994" spans="20:20" x14ac:dyDescent="0.25">
      <c r="T3994" s="5"/>
    </row>
    <row r="3995" spans="20:20" x14ac:dyDescent="0.25">
      <c r="T3995" s="5"/>
    </row>
    <row r="3996" spans="20:20" x14ac:dyDescent="0.25">
      <c r="T3996" s="5"/>
    </row>
    <row r="3997" spans="20:20" x14ac:dyDescent="0.25">
      <c r="T3997" s="5"/>
    </row>
    <row r="3998" spans="20:20" x14ac:dyDescent="0.25">
      <c r="T3998" s="5"/>
    </row>
    <row r="3999" spans="20:20" x14ac:dyDescent="0.25">
      <c r="T3999" s="5"/>
    </row>
    <row r="4000" spans="20:20" x14ac:dyDescent="0.25">
      <c r="T4000" s="5"/>
    </row>
    <row r="4001" spans="20:20" x14ac:dyDescent="0.25">
      <c r="T4001" s="5"/>
    </row>
    <row r="4002" spans="20:20" x14ac:dyDescent="0.25">
      <c r="T4002" s="5"/>
    </row>
    <row r="4003" spans="20:20" x14ac:dyDescent="0.25">
      <c r="T4003" s="5"/>
    </row>
    <row r="4004" spans="20:20" x14ac:dyDescent="0.25">
      <c r="T4004" s="5"/>
    </row>
    <row r="4005" spans="20:20" x14ac:dyDescent="0.25">
      <c r="T4005" s="5"/>
    </row>
    <row r="4006" spans="20:20" x14ac:dyDescent="0.25">
      <c r="T4006" s="5"/>
    </row>
    <row r="4007" spans="20:20" x14ac:dyDescent="0.25">
      <c r="T4007" s="5"/>
    </row>
    <row r="4008" spans="20:20" x14ac:dyDescent="0.25">
      <c r="T4008" s="5"/>
    </row>
    <row r="4009" spans="20:20" x14ac:dyDescent="0.25">
      <c r="T4009" s="5"/>
    </row>
    <row r="4010" spans="20:20" x14ac:dyDescent="0.25">
      <c r="T4010" s="5"/>
    </row>
    <row r="4011" spans="20:20" x14ac:dyDescent="0.25">
      <c r="T4011" s="5"/>
    </row>
    <row r="4012" spans="20:20" x14ac:dyDescent="0.25">
      <c r="T4012" s="5"/>
    </row>
    <row r="4013" spans="20:20" x14ac:dyDescent="0.25">
      <c r="T4013" s="5"/>
    </row>
    <row r="4014" spans="20:20" x14ac:dyDescent="0.25">
      <c r="T4014" s="5"/>
    </row>
    <row r="4015" spans="20:20" x14ac:dyDescent="0.25">
      <c r="T4015" s="5"/>
    </row>
    <row r="4016" spans="20:20" x14ac:dyDescent="0.25">
      <c r="T4016" s="5"/>
    </row>
    <row r="4017" spans="20:20" x14ac:dyDescent="0.25">
      <c r="T4017" s="5"/>
    </row>
    <row r="4018" spans="20:20" x14ac:dyDescent="0.25">
      <c r="T4018" s="5"/>
    </row>
    <row r="4019" spans="20:20" x14ac:dyDescent="0.25">
      <c r="T4019" s="5"/>
    </row>
    <row r="4020" spans="20:20" x14ac:dyDescent="0.25">
      <c r="T4020" s="5"/>
    </row>
    <row r="4021" spans="20:20" x14ac:dyDescent="0.25">
      <c r="T4021" s="5"/>
    </row>
    <row r="4022" spans="20:20" x14ac:dyDescent="0.25">
      <c r="T4022" s="5"/>
    </row>
    <row r="4023" spans="20:20" x14ac:dyDescent="0.25">
      <c r="T4023" s="5"/>
    </row>
    <row r="4024" spans="20:20" x14ac:dyDescent="0.25">
      <c r="T4024" s="5"/>
    </row>
    <row r="4025" spans="20:20" x14ac:dyDescent="0.25">
      <c r="T4025" s="5"/>
    </row>
    <row r="4026" spans="20:20" x14ac:dyDescent="0.25">
      <c r="T4026" s="5"/>
    </row>
    <row r="4027" spans="20:20" x14ac:dyDescent="0.25">
      <c r="T4027" s="5"/>
    </row>
    <row r="4028" spans="20:20" x14ac:dyDescent="0.25">
      <c r="T4028" s="5"/>
    </row>
    <row r="4029" spans="20:20" x14ac:dyDescent="0.25">
      <c r="T4029" s="5"/>
    </row>
    <row r="4030" spans="20:20" x14ac:dyDescent="0.25">
      <c r="T4030" s="5"/>
    </row>
    <row r="4031" spans="20:20" x14ac:dyDescent="0.25">
      <c r="T4031" s="5"/>
    </row>
    <row r="4032" spans="20:20" x14ac:dyDescent="0.25">
      <c r="T4032" s="5"/>
    </row>
    <row r="4033" spans="20:20" x14ac:dyDescent="0.25">
      <c r="T4033" s="5"/>
    </row>
    <row r="4034" spans="20:20" x14ac:dyDescent="0.25">
      <c r="T4034" s="5"/>
    </row>
    <row r="4035" spans="20:20" x14ac:dyDescent="0.25">
      <c r="T4035" s="5"/>
    </row>
    <row r="4036" spans="20:20" x14ac:dyDescent="0.25">
      <c r="T4036" s="5"/>
    </row>
    <row r="4037" spans="20:20" x14ac:dyDescent="0.25">
      <c r="T4037" s="5"/>
    </row>
    <row r="4038" spans="20:20" x14ac:dyDescent="0.25">
      <c r="T4038" s="5"/>
    </row>
    <row r="4039" spans="20:20" x14ac:dyDescent="0.25">
      <c r="T4039" s="5"/>
    </row>
    <row r="4040" spans="20:20" x14ac:dyDescent="0.25">
      <c r="T4040" s="5"/>
    </row>
    <row r="4041" spans="20:20" x14ac:dyDescent="0.25">
      <c r="T4041" s="5"/>
    </row>
    <row r="4042" spans="20:20" x14ac:dyDescent="0.25">
      <c r="T4042" s="5"/>
    </row>
    <row r="4043" spans="20:20" x14ac:dyDescent="0.25">
      <c r="T4043" s="5"/>
    </row>
    <row r="4044" spans="20:20" x14ac:dyDescent="0.25">
      <c r="T4044" s="5"/>
    </row>
    <row r="4045" spans="20:20" x14ac:dyDescent="0.25">
      <c r="T4045" s="5"/>
    </row>
    <row r="4046" spans="20:20" x14ac:dyDescent="0.25">
      <c r="T4046" s="5"/>
    </row>
    <row r="4047" spans="20:20" x14ac:dyDescent="0.25">
      <c r="T4047" s="5"/>
    </row>
    <row r="4048" spans="20:20" x14ac:dyDescent="0.25">
      <c r="T4048" s="5"/>
    </row>
    <row r="4049" spans="20:20" x14ac:dyDescent="0.25">
      <c r="T4049" s="5"/>
    </row>
    <row r="4050" spans="20:20" x14ac:dyDescent="0.25">
      <c r="T4050" s="5"/>
    </row>
    <row r="4051" spans="20:20" x14ac:dyDescent="0.25">
      <c r="T4051" s="5"/>
    </row>
    <row r="4052" spans="20:20" x14ac:dyDescent="0.25">
      <c r="T4052" s="5"/>
    </row>
    <row r="4053" spans="20:20" x14ac:dyDescent="0.25">
      <c r="T4053" s="5"/>
    </row>
    <row r="4054" spans="20:20" x14ac:dyDescent="0.25">
      <c r="T4054" s="5"/>
    </row>
    <row r="4055" spans="20:20" x14ac:dyDescent="0.25">
      <c r="T4055" s="5"/>
    </row>
    <row r="4056" spans="20:20" x14ac:dyDescent="0.25">
      <c r="T4056" s="5"/>
    </row>
    <row r="4057" spans="20:20" x14ac:dyDescent="0.25">
      <c r="T4057" s="5"/>
    </row>
    <row r="4058" spans="20:20" x14ac:dyDescent="0.25">
      <c r="T4058" s="5"/>
    </row>
    <row r="4059" spans="20:20" x14ac:dyDescent="0.25">
      <c r="T4059" s="5"/>
    </row>
    <row r="4060" spans="20:20" x14ac:dyDescent="0.25">
      <c r="T4060" s="5"/>
    </row>
    <row r="4061" spans="20:20" x14ac:dyDescent="0.25">
      <c r="T4061" s="5"/>
    </row>
    <row r="4062" spans="20:20" x14ac:dyDescent="0.25">
      <c r="T4062" s="5"/>
    </row>
    <row r="4063" spans="20:20" x14ac:dyDescent="0.25">
      <c r="T4063" s="5"/>
    </row>
    <row r="4064" spans="20:20" x14ac:dyDescent="0.25">
      <c r="T4064" s="5"/>
    </row>
    <row r="4065" spans="20:20" x14ac:dyDescent="0.25">
      <c r="T4065" s="5"/>
    </row>
    <row r="4066" spans="20:20" x14ac:dyDescent="0.25">
      <c r="T4066" s="5"/>
    </row>
    <row r="4067" spans="20:20" x14ac:dyDescent="0.25">
      <c r="T4067" s="5"/>
    </row>
    <row r="4068" spans="20:20" x14ac:dyDescent="0.25">
      <c r="T4068" s="5"/>
    </row>
    <row r="4069" spans="20:20" x14ac:dyDescent="0.25">
      <c r="T4069" s="5"/>
    </row>
    <row r="4070" spans="20:20" x14ac:dyDescent="0.25">
      <c r="T4070" s="5"/>
    </row>
    <row r="4071" spans="20:20" x14ac:dyDescent="0.25">
      <c r="T4071" s="5"/>
    </row>
    <row r="4072" spans="20:20" x14ac:dyDescent="0.25">
      <c r="T4072" s="5"/>
    </row>
    <row r="4073" spans="20:20" x14ac:dyDescent="0.25">
      <c r="T4073" s="5"/>
    </row>
    <row r="4074" spans="20:20" x14ac:dyDescent="0.25">
      <c r="T4074" s="5"/>
    </row>
    <row r="4075" spans="20:20" x14ac:dyDescent="0.25">
      <c r="T4075" s="5"/>
    </row>
    <row r="4076" spans="20:20" x14ac:dyDescent="0.25">
      <c r="T4076" s="5"/>
    </row>
    <row r="4077" spans="20:20" x14ac:dyDescent="0.25">
      <c r="T4077" s="5"/>
    </row>
    <row r="4078" spans="20:20" x14ac:dyDescent="0.25">
      <c r="T4078" s="5"/>
    </row>
    <row r="4079" spans="20:20" x14ac:dyDescent="0.25">
      <c r="T4079" s="5"/>
    </row>
    <row r="4080" spans="20:20" x14ac:dyDescent="0.25">
      <c r="T4080" s="5"/>
    </row>
    <row r="4081" spans="20:20" x14ac:dyDescent="0.25">
      <c r="T4081" s="5"/>
    </row>
    <row r="4082" spans="20:20" x14ac:dyDescent="0.25">
      <c r="T4082" s="5"/>
    </row>
    <row r="4083" spans="20:20" x14ac:dyDescent="0.25">
      <c r="T4083" s="5"/>
    </row>
    <row r="4084" spans="20:20" x14ac:dyDescent="0.25">
      <c r="T4084" s="5"/>
    </row>
    <row r="4085" spans="20:20" x14ac:dyDescent="0.25">
      <c r="T4085" s="5"/>
    </row>
    <row r="4086" spans="20:20" x14ac:dyDescent="0.25">
      <c r="T4086" s="5"/>
    </row>
    <row r="4087" spans="20:20" x14ac:dyDescent="0.25">
      <c r="T4087" s="5"/>
    </row>
    <row r="4088" spans="20:20" x14ac:dyDescent="0.25">
      <c r="T4088" s="5"/>
    </row>
    <row r="4089" spans="20:20" x14ac:dyDescent="0.25">
      <c r="T4089" s="5"/>
    </row>
    <row r="4090" spans="20:20" x14ac:dyDescent="0.25">
      <c r="T4090" s="5"/>
    </row>
    <row r="4091" spans="20:20" x14ac:dyDescent="0.25">
      <c r="T4091" s="5"/>
    </row>
    <row r="4092" spans="20:20" x14ac:dyDescent="0.25">
      <c r="T4092" s="5"/>
    </row>
    <row r="4093" spans="20:20" x14ac:dyDescent="0.25">
      <c r="T4093" s="5"/>
    </row>
    <row r="4094" spans="20:20" x14ac:dyDescent="0.25">
      <c r="T4094" s="5"/>
    </row>
    <row r="4095" spans="20:20" x14ac:dyDescent="0.25">
      <c r="T4095" s="5"/>
    </row>
    <row r="4096" spans="20:20" x14ac:dyDescent="0.25">
      <c r="T4096" s="5"/>
    </row>
    <row r="4097" spans="20:20" x14ac:dyDescent="0.25">
      <c r="T4097" s="5"/>
    </row>
    <row r="4098" spans="20:20" x14ac:dyDescent="0.25">
      <c r="T4098" s="5"/>
    </row>
    <row r="4099" spans="20:20" x14ac:dyDescent="0.25">
      <c r="T4099" s="5"/>
    </row>
    <row r="4100" spans="20:20" x14ac:dyDescent="0.25">
      <c r="T4100" s="5"/>
    </row>
    <row r="4101" spans="20:20" x14ac:dyDescent="0.25">
      <c r="T4101" s="5"/>
    </row>
    <row r="4102" spans="20:20" x14ac:dyDescent="0.25">
      <c r="T4102" s="5"/>
    </row>
    <row r="4103" spans="20:20" x14ac:dyDescent="0.25">
      <c r="T4103" s="5"/>
    </row>
    <row r="4104" spans="20:20" x14ac:dyDescent="0.25">
      <c r="T4104" s="5"/>
    </row>
    <row r="4105" spans="20:20" x14ac:dyDescent="0.25">
      <c r="T4105" s="5"/>
    </row>
    <row r="4106" spans="20:20" x14ac:dyDescent="0.25">
      <c r="T4106" s="5"/>
    </row>
    <row r="4107" spans="20:20" x14ac:dyDescent="0.25">
      <c r="T4107" s="5"/>
    </row>
    <row r="4108" spans="20:20" x14ac:dyDescent="0.25">
      <c r="T4108" s="5"/>
    </row>
    <row r="4109" spans="20:20" x14ac:dyDescent="0.25">
      <c r="T4109" s="5"/>
    </row>
    <row r="4110" spans="20:20" x14ac:dyDescent="0.25">
      <c r="T4110" s="5"/>
    </row>
    <row r="4111" spans="20:20" x14ac:dyDescent="0.25">
      <c r="T4111" s="5"/>
    </row>
    <row r="4112" spans="20:20" x14ac:dyDescent="0.25">
      <c r="T4112" s="5"/>
    </row>
    <row r="4113" spans="20:20" x14ac:dyDescent="0.25">
      <c r="T4113" s="5"/>
    </row>
    <row r="4114" spans="20:20" x14ac:dyDescent="0.25">
      <c r="T4114" s="5"/>
    </row>
    <row r="4115" spans="20:20" x14ac:dyDescent="0.25">
      <c r="T4115" s="5"/>
    </row>
    <row r="4116" spans="20:20" x14ac:dyDescent="0.25">
      <c r="T4116" s="5"/>
    </row>
    <row r="4117" spans="20:20" x14ac:dyDescent="0.25">
      <c r="T4117" s="5"/>
    </row>
    <row r="4118" spans="20:20" x14ac:dyDescent="0.25">
      <c r="T4118" s="5"/>
    </row>
    <row r="4119" spans="20:20" x14ac:dyDescent="0.25">
      <c r="T4119" s="5"/>
    </row>
    <row r="4120" spans="20:20" x14ac:dyDescent="0.25">
      <c r="T4120" s="5"/>
    </row>
    <row r="4121" spans="20:20" x14ac:dyDescent="0.25">
      <c r="T4121" s="5"/>
    </row>
    <row r="4122" spans="20:20" x14ac:dyDescent="0.25">
      <c r="T4122" s="5"/>
    </row>
    <row r="4123" spans="20:20" x14ac:dyDescent="0.25">
      <c r="T4123" s="5"/>
    </row>
    <row r="4124" spans="20:20" x14ac:dyDescent="0.25">
      <c r="T4124" s="5"/>
    </row>
    <row r="4125" spans="20:20" x14ac:dyDescent="0.25">
      <c r="T4125" s="5"/>
    </row>
    <row r="4126" spans="20:20" x14ac:dyDescent="0.25">
      <c r="T4126" s="5"/>
    </row>
    <row r="4127" spans="20:20" x14ac:dyDescent="0.25">
      <c r="T4127" s="5"/>
    </row>
    <row r="4128" spans="20:20" x14ac:dyDescent="0.25">
      <c r="T4128" s="5"/>
    </row>
    <row r="4129" spans="20:20" x14ac:dyDescent="0.25">
      <c r="T4129" s="5"/>
    </row>
    <row r="4130" spans="20:20" x14ac:dyDescent="0.25">
      <c r="T4130" s="5"/>
    </row>
    <row r="4131" spans="20:20" x14ac:dyDescent="0.25">
      <c r="T4131" s="5"/>
    </row>
    <row r="4132" spans="20:20" x14ac:dyDescent="0.25">
      <c r="T4132" s="5"/>
    </row>
    <row r="4133" spans="20:20" x14ac:dyDescent="0.25">
      <c r="T4133" s="5"/>
    </row>
    <row r="4134" spans="20:20" x14ac:dyDescent="0.25">
      <c r="T4134" s="5"/>
    </row>
    <row r="4135" spans="20:20" x14ac:dyDescent="0.25">
      <c r="T4135" s="5"/>
    </row>
    <row r="4136" spans="20:20" x14ac:dyDescent="0.25">
      <c r="T4136" s="5"/>
    </row>
    <row r="4137" spans="20:20" x14ac:dyDescent="0.25">
      <c r="T4137" s="5"/>
    </row>
    <row r="4138" spans="20:20" x14ac:dyDescent="0.25">
      <c r="T4138" s="5"/>
    </row>
    <row r="4139" spans="20:20" x14ac:dyDescent="0.25">
      <c r="T4139" s="5"/>
    </row>
    <row r="4140" spans="20:20" x14ac:dyDescent="0.25">
      <c r="T4140" s="5"/>
    </row>
    <row r="4141" spans="20:20" x14ac:dyDescent="0.25">
      <c r="T4141" s="5"/>
    </row>
    <row r="4142" spans="20:20" x14ac:dyDescent="0.25">
      <c r="T4142" s="5"/>
    </row>
    <row r="4143" spans="20:20" x14ac:dyDescent="0.25">
      <c r="T4143" s="5"/>
    </row>
    <row r="4144" spans="20:20" x14ac:dyDescent="0.25">
      <c r="T4144" s="5"/>
    </row>
    <row r="4145" spans="20:20" x14ac:dyDescent="0.25">
      <c r="T4145" s="5"/>
    </row>
    <row r="4146" spans="20:20" x14ac:dyDescent="0.25">
      <c r="T4146" s="5"/>
    </row>
    <row r="4147" spans="20:20" x14ac:dyDescent="0.25">
      <c r="T4147" s="5"/>
    </row>
    <row r="4148" spans="20:20" x14ac:dyDescent="0.25">
      <c r="T4148" s="5"/>
    </row>
    <row r="4149" spans="20:20" x14ac:dyDescent="0.25">
      <c r="T4149" s="5"/>
    </row>
    <row r="4150" spans="20:20" x14ac:dyDescent="0.25">
      <c r="T4150" s="5"/>
    </row>
    <row r="4151" spans="20:20" x14ac:dyDescent="0.25">
      <c r="T4151" s="5"/>
    </row>
    <row r="4152" spans="20:20" x14ac:dyDescent="0.25">
      <c r="T4152" s="5"/>
    </row>
    <row r="4153" spans="20:20" x14ac:dyDescent="0.25">
      <c r="T4153" s="5"/>
    </row>
    <row r="4154" spans="20:20" x14ac:dyDescent="0.25">
      <c r="T4154" s="5"/>
    </row>
    <row r="4155" spans="20:20" x14ac:dyDescent="0.25">
      <c r="T4155" s="5"/>
    </row>
    <row r="4156" spans="20:20" x14ac:dyDescent="0.25">
      <c r="T4156" s="5"/>
    </row>
    <row r="4157" spans="20:20" x14ac:dyDescent="0.25">
      <c r="T4157" s="5"/>
    </row>
    <row r="4158" spans="20:20" x14ac:dyDescent="0.25">
      <c r="T4158" s="5"/>
    </row>
    <row r="4159" spans="20:20" x14ac:dyDescent="0.25">
      <c r="T4159" s="5"/>
    </row>
    <row r="4160" spans="20:20" x14ac:dyDescent="0.25">
      <c r="T4160" s="5"/>
    </row>
    <row r="4161" spans="20:20" x14ac:dyDescent="0.25">
      <c r="T4161" s="5"/>
    </row>
    <row r="4162" spans="20:20" x14ac:dyDescent="0.25">
      <c r="T4162" s="5"/>
    </row>
    <row r="4163" spans="20:20" x14ac:dyDescent="0.25">
      <c r="T4163" s="5"/>
    </row>
    <row r="4164" spans="20:20" x14ac:dyDescent="0.25">
      <c r="T4164" s="5"/>
    </row>
    <row r="4165" spans="20:20" x14ac:dyDescent="0.25">
      <c r="T4165" s="5"/>
    </row>
    <row r="4166" spans="20:20" x14ac:dyDescent="0.25">
      <c r="T4166" s="5"/>
    </row>
    <row r="4167" spans="20:20" x14ac:dyDescent="0.25">
      <c r="T4167" s="5"/>
    </row>
    <row r="4168" spans="20:20" x14ac:dyDescent="0.25">
      <c r="T4168" s="5"/>
    </row>
    <row r="4169" spans="20:20" x14ac:dyDescent="0.25">
      <c r="T4169" s="5"/>
    </row>
    <row r="4170" spans="20:20" x14ac:dyDescent="0.25">
      <c r="T4170" s="5"/>
    </row>
    <row r="4171" spans="20:20" x14ac:dyDescent="0.25">
      <c r="T4171" s="5"/>
    </row>
    <row r="4172" spans="20:20" x14ac:dyDescent="0.25">
      <c r="T4172" s="5"/>
    </row>
    <row r="4173" spans="20:20" x14ac:dyDescent="0.25">
      <c r="T4173" s="5"/>
    </row>
    <row r="4174" spans="20:20" x14ac:dyDescent="0.25">
      <c r="T4174" s="5"/>
    </row>
    <row r="4175" spans="20:20" x14ac:dyDescent="0.25">
      <c r="T4175" s="5"/>
    </row>
    <row r="4176" spans="20:20" x14ac:dyDescent="0.25">
      <c r="T4176" s="5"/>
    </row>
    <row r="4177" spans="20:20" x14ac:dyDescent="0.25">
      <c r="T4177" s="5"/>
    </row>
    <row r="4178" spans="20:20" x14ac:dyDescent="0.25">
      <c r="T4178" s="5"/>
    </row>
    <row r="4179" spans="20:20" x14ac:dyDescent="0.25">
      <c r="T4179" s="5"/>
    </row>
    <row r="4180" spans="20:20" x14ac:dyDescent="0.25">
      <c r="T4180" s="5"/>
    </row>
    <row r="4181" spans="20:20" x14ac:dyDescent="0.25">
      <c r="T4181" s="5"/>
    </row>
    <row r="4182" spans="20:20" x14ac:dyDescent="0.25">
      <c r="T4182" s="5"/>
    </row>
    <row r="4183" spans="20:20" x14ac:dyDescent="0.25">
      <c r="T4183" s="5"/>
    </row>
    <row r="4184" spans="20:20" x14ac:dyDescent="0.25">
      <c r="T4184" s="5"/>
    </row>
    <row r="4185" spans="20:20" x14ac:dyDescent="0.25">
      <c r="T4185" s="5"/>
    </row>
    <row r="4186" spans="20:20" x14ac:dyDescent="0.25">
      <c r="T4186" s="5"/>
    </row>
    <row r="4187" spans="20:20" x14ac:dyDescent="0.25">
      <c r="T4187" s="5"/>
    </row>
    <row r="4188" spans="20:20" x14ac:dyDescent="0.25">
      <c r="T4188" s="5"/>
    </row>
    <row r="4189" spans="20:20" x14ac:dyDescent="0.25">
      <c r="T4189" s="5"/>
    </row>
    <row r="4190" spans="20:20" x14ac:dyDescent="0.25">
      <c r="T4190" s="5"/>
    </row>
    <row r="4191" spans="20:20" x14ac:dyDescent="0.25">
      <c r="T4191" s="5"/>
    </row>
    <row r="4192" spans="20:20" x14ac:dyDescent="0.25">
      <c r="T4192" s="5"/>
    </row>
    <row r="4193" spans="20:20" x14ac:dyDescent="0.25">
      <c r="T4193" s="5"/>
    </row>
    <row r="4194" spans="20:20" x14ac:dyDescent="0.25">
      <c r="T4194" s="5"/>
    </row>
    <row r="4195" spans="20:20" x14ac:dyDescent="0.25">
      <c r="T4195" s="5"/>
    </row>
    <row r="4196" spans="20:20" x14ac:dyDescent="0.25">
      <c r="T4196" s="5"/>
    </row>
    <row r="4197" spans="20:20" x14ac:dyDescent="0.25">
      <c r="T4197" s="5"/>
    </row>
    <row r="4198" spans="20:20" x14ac:dyDescent="0.25">
      <c r="T4198" s="5"/>
    </row>
    <row r="4199" spans="20:20" x14ac:dyDescent="0.25">
      <c r="T4199" s="5"/>
    </row>
    <row r="4200" spans="20:20" x14ac:dyDescent="0.25">
      <c r="T4200" s="5"/>
    </row>
    <row r="4201" spans="20:20" x14ac:dyDescent="0.25">
      <c r="T4201" s="5"/>
    </row>
    <row r="4202" spans="20:20" x14ac:dyDescent="0.25">
      <c r="T4202" s="5"/>
    </row>
    <row r="4203" spans="20:20" x14ac:dyDescent="0.25">
      <c r="T4203" s="5"/>
    </row>
    <row r="4204" spans="20:20" x14ac:dyDescent="0.25">
      <c r="T4204" s="5"/>
    </row>
    <row r="4205" spans="20:20" x14ac:dyDescent="0.25">
      <c r="T4205" s="5"/>
    </row>
    <row r="4206" spans="20:20" x14ac:dyDescent="0.25">
      <c r="T4206" s="5"/>
    </row>
    <row r="4207" spans="20:20" x14ac:dyDescent="0.25">
      <c r="T4207" s="5"/>
    </row>
    <row r="4208" spans="20:20" x14ac:dyDescent="0.25">
      <c r="T4208" s="5"/>
    </row>
    <row r="4209" spans="20:20" x14ac:dyDescent="0.25">
      <c r="T4209" s="5"/>
    </row>
    <row r="4210" spans="20:20" x14ac:dyDescent="0.25">
      <c r="T4210" s="5"/>
    </row>
    <row r="4211" spans="20:20" x14ac:dyDescent="0.25">
      <c r="T4211" s="5"/>
    </row>
    <row r="4212" spans="20:20" x14ac:dyDescent="0.25">
      <c r="T4212" s="5"/>
    </row>
    <row r="4213" spans="20:20" x14ac:dyDescent="0.25">
      <c r="T4213" s="5"/>
    </row>
    <row r="4214" spans="20:20" x14ac:dyDescent="0.25">
      <c r="T4214" s="5"/>
    </row>
    <row r="4215" spans="20:20" x14ac:dyDescent="0.25">
      <c r="T4215" s="5"/>
    </row>
    <row r="4216" spans="20:20" x14ac:dyDescent="0.25">
      <c r="T4216" s="5"/>
    </row>
    <row r="4217" spans="20:20" x14ac:dyDescent="0.25">
      <c r="T4217" s="5"/>
    </row>
    <row r="4218" spans="20:20" x14ac:dyDescent="0.25">
      <c r="T4218" s="5"/>
    </row>
    <row r="4219" spans="20:20" x14ac:dyDescent="0.25">
      <c r="T4219" s="5"/>
    </row>
    <row r="4220" spans="20:20" x14ac:dyDescent="0.25">
      <c r="T4220" s="5"/>
    </row>
    <row r="4221" spans="20:20" x14ac:dyDescent="0.25">
      <c r="T4221" s="5"/>
    </row>
    <row r="4222" spans="20:20" x14ac:dyDescent="0.25">
      <c r="T4222" s="5"/>
    </row>
    <row r="4223" spans="20:20" x14ac:dyDescent="0.25">
      <c r="T4223" s="5"/>
    </row>
    <row r="4224" spans="20:20" x14ac:dyDescent="0.25">
      <c r="T4224" s="5"/>
    </row>
    <row r="4225" spans="20:20" x14ac:dyDescent="0.25">
      <c r="T4225" s="5"/>
    </row>
    <row r="4226" spans="20:20" x14ac:dyDescent="0.25">
      <c r="T4226" s="5"/>
    </row>
    <row r="4227" spans="20:20" x14ac:dyDescent="0.25">
      <c r="T4227" s="5"/>
    </row>
    <row r="4228" spans="20:20" x14ac:dyDescent="0.25">
      <c r="T4228" s="5"/>
    </row>
    <row r="4229" spans="20:20" x14ac:dyDescent="0.25">
      <c r="T4229" s="5"/>
    </row>
    <row r="4230" spans="20:20" x14ac:dyDescent="0.25">
      <c r="T4230" s="5"/>
    </row>
    <row r="4231" spans="20:20" x14ac:dyDescent="0.25">
      <c r="T4231" s="5"/>
    </row>
    <row r="4232" spans="20:20" x14ac:dyDescent="0.25">
      <c r="T4232" s="5"/>
    </row>
    <row r="4233" spans="20:20" x14ac:dyDescent="0.25">
      <c r="T4233" s="5"/>
    </row>
    <row r="4234" spans="20:20" x14ac:dyDescent="0.25">
      <c r="T4234" s="5"/>
    </row>
    <row r="4235" spans="20:20" x14ac:dyDescent="0.25">
      <c r="T4235" s="5"/>
    </row>
    <row r="4236" spans="20:20" x14ac:dyDescent="0.25">
      <c r="T4236" s="5"/>
    </row>
    <row r="4237" spans="20:20" x14ac:dyDescent="0.25">
      <c r="T4237" s="5"/>
    </row>
    <row r="4238" spans="20:20" x14ac:dyDescent="0.25">
      <c r="T4238" s="5"/>
    </row>
    <row r="4239" spans="20:20" x14ac:dyDescent="0.25">
      <c r="T4239" s="5"/>
    </row>
    <row r="4240" spans="20:20" x14ac:dyDescent="0.25">
      <c r="T4240" s="5"/>
    </row>
    <row r="4241" spans="20:20" x14ac:dyDescent="0.25">
      <c r="T4241" s="5"/>
    </row>
    <row r="4242" spans="20:20" x14ac:dyDescent="0.25">
      <c r="T4242" s="5"/>
    </row>
    <row r="4243" spans="20:20" x14ac:dyDescent="0.25">
      <c r="T4243" s="5"/>
    </row>
    <row r="4244" spans="20:20" x14ac:dyDescent="0.25">
      <c r="T4244" s="5"/>
    </row>
    <row r="4245" spans="20:20" x14ac:dyDescent="0.25">
      <c r="T4245" s="5"/>
    </row>
    <row r="4246" spans="20:20" x14ac:dyDescent="0.25">
      <c r="T4246" s="5"/>
    </row>
    <row r="4247" spans="20:20" x14ac:dyDescent="0.25">
      <c r="T4247" s="5"/>
    </row>
    <row r="4248" spans="20:20" x14ac:dyDescent="0.25">
      <c r="T4248" s="5"/>
    </row>
    <row r="4249" spans="20:20" x14ac:dyDescent="0.25">
      <c r="T4249" s="5"/>
    </row>
    <row r="4250" spans="20:20" x14ac:dyDescent="0.25">
      <c r="T4250" s="5"/>
    </row>
    <row r="4251" spans="20:20" x14ac:dyDescent="0.25">
      <c r="T4251" s="5"/>
    </row>
    <row r="4252" spans="20:20" x14ac:dyDescent="0.25">
      <c r="T4252" s="5"/>
    </row>
    <row r="4253" spans="20:20" x14ac:dyDescent="0.25">
      <c r="T4253" s="5"/>
    </row>
    <row r="4254" spans="20:20" x14ac:dyDescent="0.25">
      <c r="T4254" s="5"/>
    </row>
    <row r="4255" spans="20:20" x14ac:dyDescent="0.25">
      <c r="T4255" s="5"/>
    </row>
    <row r="4256" spans="20:20" x14ac:dyDescent="0.25">
      <c r="T4256" s="5"/>
    </row>
    <row r="4257" spans="20:20" x14ac:dyDescent="0.25">
      <c r="T4257" s="5"/>
    </row>
    <row r="4258" spans="20:20" x14ac:dyDescent="0.25">
      <c r="T4258" s="5"/>
    </row>
    <row r="4259" spans="20:20" x14ac:dyDescent="0.25">
      <c r="T4259" s="5"/>
    </row>
    <row r="4260" spans="20:20" x14ac:dyDescent="0.25">
      <c r="T4260" s="5"/>
    </row>
    <row r="4261" spans="20:20" x14ac:dyDescent="0.25">
      <c r="T4261" s="5"/>
    </row>
    <row r="4262" spans="20:20" x14ac:dyDescent="0.25">
      <c r="T4262" s="5"/>
    </row>
    <row r="4263" spans="20:20" x14ac:dyDescent="0.25">
      <c r="T4263" s="5"/>
    </row>
    <row r="4264" spans="20:20" x14ac:dyDescent="0.25">
      <c r="T4264" s="5"/>
    </row>
    <row r="4265" spans="20:20" x14ac:dyDescent="0.25">
      <c r="T4265" s="5"/>
    </row>
    <row r="4266" spans="20:20" x14ac:dyDescent="0.25">
      <c r="T4266" s="5"/>
    </row>
    <row r="4267" spans="20:20" x14ac:dyDescent="0.25">
      <c r="T4267" s="5"/>
    </row>
    <row r="4268" spans="20:20" x14ac:dyDescent="0.25">
      <c r="T4268" s="5"/>
    </row>
    <row r="4269" spans="20:20" x14ac:dyDescent="0.25">
      <c r="T4269" s="5"/>
    </row>
    <row r="4270" spans="20:20" x14ac:dyDescent="0.25">
      <c r="T4270" s="5"/>
    </row>
    <row r="4271" spans="20:20" x14ac:dyDescent="0.25">
      <c r="T4271" s="5"/>
    </row>
    <row r="4272" spans="20:20" x14ac:dyDescent="0.25">
      <c r="T4272" s="5"/>
    </row>
    <row r="4273" spans="20:20" x14ac:dyDescent="0.25">
      <c r="T4273" s="5"/>
    </row>
    <row r="4274" spans="20:20" x14ac:dyDescent="0.25">
      <c r="T4274" s="5"/>
    </row>
    <row r="4275" spans="20:20" x14ac:dyDescent="0.25">
      <c r="T4275" s="5"/>
    </row>
    <row r="4276" spans="20:20" x14ac:dyDescent="0.25">
      <c r="T4276" s="5"/>
    </row>
    <row r="4277" spans="20:20" x14ac:dyDescent="0.25">
      <c r="T4277" s="5"/>
    </row>
    <row r="4278" spans="20:20" x14ac:dyDescent="0.25">
      <c r="T4278" s="5"/>
    </row>
    <row r="4279" spans="20:20" x14ac:dyDescent="0.25">
      <c r="T4279" s="5"/>
    </row>
    <row r="4280" spans="20:20" x14ac:dyDescent="0.25">
      <c r="T4280" s="5"/>
    </row>
    <row r="4281" spans="20:20" x14ac:dyDescent="0.25">
      <c r="T4281" s="5"/>
    </row>
    <row r="4282" spans="20:20" x14ac:dyDescent="0.25">
      <c r="T4282" s="5"/>
    </row>
    <row r="4283" spans="20:20" x14ac:dyDescent="0.25">
      <c r="T4283" s="5"/>
    </row>
    <row r="4284" spans="20:20" x14ac:dyDescent="0.25">
      <c r="T4284" s="5"/>
    </row>
    <row r="4285" spans="20:20" x14ac:dyDescent="0.25">
      <c r="T4285" s="5"/>
    </row>
    <row r="4286" spans="20:20" x14ac:dyDescent="0.25">
      <c r="T4286" s="5"/>
    </row>
    <row r="4287" spans="20:20" x14ac:dyDescent="0.25">
      <c r="T4287" s="5"/>
    </row>
    <row r="4288" spans="20:20" x14ac:dyDescent="0.25">
      <c r="T4288" s="5"/>
    </row>
    <row r="4289" spans="20:20" x14ac:dyDescent="0.25">
      <c r="T4289" s="5"/>
    </row>
    <row r="4290" spans="20:20" x14ac:dyDescent="0.25">
      <c r="T4290" s="5"/>
    </row>
    <row r="4291" spans="20:20" x14ac:dyDescent="0.25">
      <c r="T4291" s="5"/>
    </row>
    <row r="4292" spans="20:20" x14ac:dyDescent="0.25">
      <c r="T4292" s="5"/>
    </row>
    <row r="4293" spans="20:20" x14ac:dyDescent="0.25">
      <c r="T4293" s="5"/>
    </row>
    <row r="4294" spans="20:20" x14ac:dyDescent="0.25">
      <c r="T4294" s="5"/>
    </row>
    <row r="4295" spans="20:20" x14ac:dyDescent="0.25">
      <c r="T4295" s="5"/>
    </row>
    <row r="4296" spans="20:20" x14ac:dyDescent="0.25">
      <c r="T4296" s="5"/>
    </row>
    <row r="4297" spans="20:20" x14ac:dyDescent="0.25">
      <c r="T4297" s="5"/>
    </row>
    <row r="4298" spans="20:20" x14ac:dyDescent="0.25">
      <c r="T4298" s="5"/>
    </row>
    <row r="4299" spans="20:20" x14ac:dyDescent="0.25">
      <c r="T4299" s="5"/>
    </row>
    <row r="4300" spans="20:20" x14ac:dyDescent="0.25">
      <c r="T4300" s="5"/>
    </row>
    <row r="4301" spans="20:20" x14ac:dyDescent="0.25">
      <c r="T4301" s="5"/>
    </row>
    <row r="4302" spans="20:20" x14ac:dyDescent="0.25">
      <c r="T4302" s="5"/>
    </row>
    <row r="4303" spans="20:20" x14ac:dyDescent="0.25">
      <c r="T4303" s="5"/>
    </row>
    <row r="4304" spans="20:20" x14ac:dyDescent="0.25">
      <c r="T4304" s="5"/>
    </row>
    <row r="4305" spans="20:20" x14ac:dyDescent="0.25">
      <c r="T4305" s="5"/>
    </row>
    <row r="4306" spans="20:20" x14ac:dyDescent="0.25">
      <c r="T4306" s="5"/>
    </row>
    <row r="4307" spans="20:20" x14ac:dyDescent="0.25">
      <c r="T4307" s="5"/>
    </row>
    <row r="4308" spans="20:20" x14ac:dyDescent="0.25">
      <c r="T4308" s="5"/>
    </row>
    <row r="4309" spans="20:20" x14ac:dyDescent="0.25">
      <c r="T4309" s="5"/>
    </row>
    <row r="4310" spans="20:20" x14ac:dyDescent="0.25">
      <c r="T4310" s="5"/>
    </row>
    <row r="4311" spans="20:20" x14ac:dyDescent="0.25">
      <c r="T4311" s="5"/>
    </row>
    <row r="4312" spans="20:20" x14ac:dyDescent="0.25">
      <c r="T4312" s="5"/>
    </row>
    <row r="4313" spans="20:20" x14ac:dyDescent="0.25">
      <c r="T4313" s="5"/>
    </row>
    <row r="4314" spans="20:20" x14ac:dyDescent="0.25">
      <c r="T4314" s="5"/>
    </row>
    <row r="4315" spans="20:20" x14ac:dyDescent="0.25">
      <c r="T4315" s="5"/>
    </row>
    <row r="4316" spans="20:20" x14ac:dyDescent="0.25">
      <c r="T4316" s="5"/>
    </row>
    <row r="4317" spans="20:20" x14ac:dyDescent="0.25">
      <c r="T4317" s="5"/>
    </row>
    <row r="4318" spans="20:20" x14ac:dyDescent="0.25">
      <c r="T4318" s="5"/>
    </row>
    <row r="4319" spans="20:20" x14ac:dyDescent="0.25">
      <c r="T4319" s="5"/>
    </row>
    <row r="4320" spans="20:20" x14ac:dyDescent="0.25">
      <c r="T4320" s="5"/>
    </row>
    <row r="4321" spans="20:20" x14ac:dyDescent="0.25">
      <c r="T4321" s="5"/>
    </row>
    <row r="4322" spans="20:20" x14ac:dyDescent="0.25">
      <c r="T4322" s="5"/>
    </row>
    <row r="4323" spans="20:20" x14ac:dyDescent="0.25">
      <c r="T4323" s="5"/>
    </row>
    <row r="4324" spans="20:20" x14ac:dyDescent="0.25">
      <c r="T4324" s="5"/>
    </row>
    <row r="4325" spans="20:20" x14ac:dyDescent="0.25">
      <c r="T4325" s="5"/>
    </row>
    <row r="4326" spans="20:20" x14ac:dyDescent="0.25">
      <c r="T4326" s="5"/>
    </row>
    <row r="4327" spans="20:20" x14ac:dyDescent="0.25">
      <c r="T4327" s="5"/>
    </row>
    <row r="4328" spans="20:20" x14ac:dyDescent="0.25">
      <c r="T4328" s="5"/>
    </row>
    <row r="4329" spans="20:20" x14ac:dyDescent="0.25">
      <c r="T4329" s="5"/>
    </row>
    <row r="4330" spans="20:20" x14ac:dyDescent="0.25">
      <c r="T4330" s="5"/>
    </row>
    <row r="4331" spans="20:20" x14ac:dyDescent="0.25">
      <c r="T4331" s="5"/>
    </row>
    <row r="4332" spans="20:20" x14ac:dyDescent="0.25">
      <c r="T4332" s="5"/>
    </row>
    <row r="4333" spans="20:20" x14ac:dyDescent="0.25">
      <c r="T4333" s="5"/>
    </row>
    <row r="4334" spans="20:20" x14ac:dyDescent="0.25">
      <c r="T4334" s="5"/>
    </row>
    <row r="4335" spans="20:20" x14ac:dyDescent="0.25">
      <c r="T4335" s="5"/>
    </row>
    <row r="4336" spans="20:20" x14ac:dyDescent="0.25">
      <c r="T4336" s="5"/>
    </row>
    <row r="4337" spans="20:20" x14ac:dyDescent="0.25">
      <c r="T4337" s="5"/>
    </row>
    <row r="4338" spans="20:20" x14ac:dyDescent="0.25">
      <c r="T4338" s="5"/>
    </row>
    <row r="4339" spans="20:20" x14ac:dyDescent="0.25">
      <c r="T4339" s="5"/>
    </row>
    <row r="4340" spans="20:20" x14ac:dyDescent="0.25">
      <c r="T4340" s="5"/>
    </row>
    <row r="4341" spans="20:20" x14ac:dyDescent="0.25">
      <c r="T4341" s="5"/>
    </row>
    <row r="4342" spans="20:20" x14ac:dyDescent="0.25">
      <c r="T4342" s="5"/>
    </row>
    <row r="4343" spans="20:20" x14ac:dyDescent="0.25">
      <c r="T4343" s="5"/>
    </row>
    <row r="4344" spans="20:20" x14ac:dyDescent="0.25">
      <c r="T4344" s="5"/>
    </row>
    <row r="4345" spans="20:20" x14ac:dyDescent="0.25">
      <c r="T4345" s="5"/>
    </row>
    <row r="4346" spans="20:20" x14ac:dyDescent="0.25">
      <c r="T4346" s="5"/>
    </row>
    <row r="4347" spans="20:20" x14ac:dyDescent="0.25">
      <c r="T4347" s="5"/>
    </row>
    <row r="4348" spans="20:20" x14ac:dyDescent="0.25">
      <c r="T4348" s="5"/>
    </row>
    <row r="4349" spans="20:20" x14ac:dyDescent="0.25">
      <c r="T4349" s="5"/>
    </row>
    <row r="4350" spans="20:20" x14ac:dyDescent="0.25">
      <c r="T4350" s="5"/>
    </row>
    <row r="4351" spans="20:20" x14ac:dyDescent="0.25">
      <c r="T4351" s="5"/>
    </row>
    <row r="4352" spans="20:20" x14ac:dyDescent="0.25">
      <c r="T4352" s="5"/>
    </row>
    <row r="4353" spans="20:20" x14ac:dyDescent="0.25">
      <c r="T4353" s="5"/>
    </row>
    <row r="4354" spans="20:20" x14ac:dyDescent="0.25">
      <c r="T4354" s="5"/>
    </row>
    <row r="4355" spans="20:20" x14ac:dyDescent="0.25">
      <c r="T4355" s="5"/>
    </row>
    <row r="4356" spans="20:20" x14ac:dyDescent="0.25">
      <c r="T4356" s="5"/>
    </row>
    <row r="4357" spans="20:20" x14ac:dyDescent="0.25">
      <c r="T4357" s="5"/>
    </row>
    <row r="4358" spans="20:20" x14ac:dyDescent="0.25">
      <c r="T4358" s="5"/>
    </row>
    <row r="4359" spans="20:20" x14ac:dyDescent="0.25">
      <c r="T4359" s="5"/>
    </row>
    <row r="4360" spans="20:20" x14ac:dyDescent="0.25">
      <c r="T4360" s="5"/>
    </row>
    <row r="4361" spans="20:20" x14ac:dyDescent="0.25">
      <c r="T4361" s="5"/>
    </row>
    <row r="4362" spans="20:20" x14ac:dyDescent="0.25">
      <c r="T4362" s="5"/>
    </row>
    <row r="4363" spans="20:20" x14ac:dyDescent="0.25">
      <c r="T4363" s="5"/>
    </row>
    <row r="4364" spans="20:20" x14ac:dyDescent="0.25">
      <c r="T4364" s="5"/>
    </row>
    <row r="4365" spans="20:20" x14ac:dyDescent="0.25">
      <c r="T4365" s="5"/>
    </row>
    <row r="4366" spans="20:20" x14ac:dyDescent="0.25">
      <c r="T4366" s="5"/>
    </row>
    <row r="4367" spans="20:20" x14ac:dyDescent="0.25">
      <c r="T4367" s="5"/>
    </row>
    <row r="4368" spans="20:20" x14ac:dyDescent="0.25">
      <c r="T4368" s="5"/>
    </row>
    <row r="4369" spans="20:20" x14ac:dyDescent="0.25">
      <c r="T4369" s="5"/>
    </row>
    <row r="4370" spans="20:20" x14ac:dyDescent="0.25">
      <c r="T4370" s="5"/>
    </row>
    <row r="4371" spans="20:20" x14ac:dyDescent="0.25">
      <c r="T4371" s="5"/>
    </row>
    <row r="4372" spans="20:20" x14ac:dyDescent="0.25">
      <c r="T4372" s="5"/>
    </row>
    <row r="4373" spans="20:20" x14ac:dyDescent="0.25">
      <c r="T4373" s="5"/>
    </row>
    <row r="4374" spans="20:20" x14ac:dyDescent="0.25">
      <c r="T4374" s="5"/>
    </row>
    <row r="4375" spans="20:20" x14ac:dyDescent="0.25">
      <c r="T4375" s="5"/>
    </row>
    <row r="4376" spans="20:20" x14ac:dyDescent="0.25">
      <c r="T4376" s="5"/>
    </row>
    <row r="4377" spans="20:20" x14ac:dyDescent="0.25">
      <c r="T4377" s="5"/>
    </row>
    <row r="4378" spans="20:20" x14ac:dyDescent="0.25">
      <c r="T4378" s="5"/>
    </row>
    <row r="4379" spans="20:20" x14ac:dyDescent="0.25">
      <c r="T4379" s="5"/>
    </row>
    <row r="4380" spans="20:20" x14ac:dyDescent="0.25">
      <c r="T4380" s="5"/>
    </row>
    <row r="4381" spans="20:20" x14ac:dyDescent="0.25">
      <c r="T4381" s="5"/>
    </row>
    <row r="4382" spans="20:20" x14ac:dyDescent="0.25">
      <c r="T4382" s="5"/>
    </row>
    <row r="4383" spans="20:20" x14ac:dyDescent="0.25">
      <c r="T4383" s="5"/>
    </row>
    <row r="4384" spans="20:20" x14ac:dyDescent="0.25">
      <c r="T4384" s="5"/>
    </row>
    <row r="4385" spans="20:20" x14ac:dyDescent="0.25">
      <c r="T4385" s="5"/>
    </row>
    <row r="4386" spans="20:20" x14ac:dyDescent="0.25">
      <c r="T4386" s="5"/>
    </row>
    <row r="4387" spans="20:20" x14ac:dyDescent="0.25">
      <c r="T4387" s="5"/>
    </row>
    <row r="4388" spans="20:20" x14ac:dyDescent="0.25">
      <c r="T4388" s="5"/>
    </row>
    <row r="4389" spans="20:20" x14ac:dyDescent="0.25">
      <c r="T4389" s="5"/>
    </row>
    <row r="4390" spans="20:20" x14ac:dyDescent="0.25">
      <c r="T4390" s="5"/>
    </row>
    <row r="4391" spans="20:20" x14ac:dyDescent="0.25">
      <c r="T4391" s="5"/>
    </row>
    <row r="4392" spans="20:20" x14ac:dyDescent="0.25">
      <c r="T4392" s="5"/>
    </row>
    <row r="4393" spans="20:20" x14ac:dyDescent="0.25">
      <c r="T4393" s="5"/>
    </row>
    <row r="4394" spans="20:20" x14ac:dyDescent="0.25">
      <c r="T4394" s="5"/>
    </row>
    <row r="4395" spans="20:20" x14ac:dyDescent="0.25">
      <c r="T4395" s="5"/>
    </row>
    <row r="4396" spans="20:20" x14ac:dyDescent="0.25">
      <c r="T4396" s="5"/>
    </row>
    <row r="4397" spans="20:20" x14ac:dyDescent="0.25">
      <c r="T4397" s="5"/>
    </row>
    <row r="4398" spans="20:20" x14ac:dyDescent="0.25">
      <c r="T4398" s="5"/>
    </row>
    <row r="4399" spans="20:20" x14ac:dyDescent="0.25">
      <c r="T4399" s="5"/>
    </row>
    <row r="4400" spans="20:20" x14ac:dyDescent="0.25">
      <c r="T4400" s="5"/>
    </row>
    <row r="4401" spans="20:20" x14ac:dyDescent="0.25">
      <c r="T4401" s="5"/>
    </row>
    <row r="4402" spans="20:20" x14ac:dyDescent="0.25">
      <c r="T4402" s="5"/>
    </row>
    <row r="4403" spans="20:20" x14ac:dyDescent="0.25">
      <c r="T4403" s="5"/>
    </row>
    <row r="4404" spans="20:20" x14ac:dyDescent="0.25">
      <c r="T4404" s="5"/>
    </row>
    <row r="4405" spans="20:20" x14ac:dyDescent="0.25">
      <c r="T4405" s="5"/>
    </row>
    <row r="4406" spans="20:20" x14ac:dyDescent="0.25">
      <c r="T4406" s="5"/>
    </row>
    <row r="4407" spans="20:20" x14ac:dyDescent="0.25">
      <c r="T4407" s="5"/>
    </row>
    <row r="4408" spans="20:20" x14ac:dyDescent="0.25">
      <c r="T4408" s="5"/>
    </row>
    <row r="4409" spans="20:20" x14ac:dyDescent="0.25">
      <c r="T4409" s="5"/>
    </row>
    <row r="4410" spans="20:20" x14ac:dyDescent="0.25">
      <c r="T4410" s="5"/>
    </row>
    <row r="4411" spans="20:20" x14ac:dyDescent="0.25">
      <c r="T4411" s="5"/>
    </row>
    <row r="4412" spans="20:20" x14ac:dyDescent="0.25">
      <c r="T4412" s="5"/>
    </row>
    <row r="4413" spans="20:20" x14ac:dyDescent="0.25">
      <c r="T4413" s="5"/>
    </row>
    <row r="4414" spans="20:20" x14ac:dyDescent="0.25">
      <c r="T4414" s="5"/>
    </row>
    <row r="4415" spans="20:20" x14ac:dyDescent="0.25">
      <c r="T4415" s="5"/>
    </row>
    <row r="4416" spans="20:20" x14ac:dyDescent="0.25">
      <c r="T4416" s="5"/>
    </row>
    <row r="4417" spans="20:20" x14ac:dyDescent="0.25">
      <c r="T4417" s="5"/>
    </row>
    <row r="4418" spans="20:20" x14ac:dyDescent="0.25">
      <c r="T4418" s="5"/>
    </row>
    <row r="4419" spans="20:20" x14ac:dyDescent="0.25">
      <c r="T4419" s="5"/>
    </row>
    <row r="4420" spans="20:20" x14ac:dyDescent="0.25">
      <c r="T4420" s="5"/>
    </row>
    <row r="4421" spans="20:20" x14ac:dyDescent="0.25">
      <c r="T4421" s="5"/>
    </row>
    <row r="4422" spans="20:20" x14ac:dyDescent="0.25">
      <c r="T4422" s="5"/>
    </row>
    <row r="4423" spans="20:20" x14ac:dyDescent="0.25">
      <c r="T4423" s="5"/>
    </row>
    <row r="4424" spans="20:20" x14ac:dyDescent="0.25">
      <c r="T4424" s="5"/>
    </row>
    <row r="4425" spans="20:20" x14ac:dyDescent="0.25">
      <c r="T4425" s="5"/>
    </row>
    <row r="4426" spans="20:20" x14ac:dyDescent="0.25">
      <c r="T4426" s="5"/>
    </row>
    <row r="4427" spans="20:20" x14ac:dyDescent="0.25">
      <c r="T4427" s="5"/>
    </row>
    <row r="4428" spans="20:20" x14ac:dyDescent="0.25">
      <c r="T4428" s="5"/>
    </row>
    <row r="4429" spans="20:20" x14ac:dyDescent="0.25">
      <c r="T4429" s="5"/>
    </row>
    <row r="4430" spans="20:20" x14ac:dyDescent="0.25">
      <c r="T4430" s="5"/>
    </row>
    <row r="4431" spans="20:20" x14ac:dyDescent="0.25">
      <c r="T4431" s="5"/>
    </row>
    <row r="4432" spans="20:20" x14ac:dyDescent="0.25">
      <c r="T4432" s="5"/>
    </row>
    <row r="4433" spans="20:20" x14ac:dyDescent="0.25">
      <c r="T4433" s="5"/>
    </row>
    <row r="4434" spans="20:20" x14ac:dyDescent="0.25">
      <c r="T4434" s="5"/>
    </row>
    <row r="4435" spans="20:20" x14ac:dyDescent="0.25">
      <c r="T4435" s="5"/>
    </row>
    <row r="4436" spans="20:20" x14ac:dyDescent="0.25">
      <c r="T4436" s="5"/>
    </row>
    <row r="4437" spans="20:20" x14ac:dyDescent="0.25">
      <c r="T4437" s="5"/>
    </row>
    <row r="4438" spans="20:20" x14ac:dyDescent="0.25">
      <c r="T4438" s="5"/>
    </row>
    <row r="4439" spans="20:20" x14ac:dyDescent="0.25">
      <c r="T4439" s="5"/>
    </row>
    <row r="4440" spans="20:20" x14ac:dyDescent="0.25">
      <c r="T4440" s="5"/>
    </row>
    <row r="4441" spans="20:20" x14ac:dyDescent="0.25">
      <c r="T4441" s="5"/>
    </row>
    <row r="4442" spans="20:20" x14ac:dyDescent="0.25">
      <c r="T4442" s="5"/>
    </row>
    <row r="4443" spans="20:20" x14ac:dyDescent="0.25">
      <c r="T4443" s="5"/>
    </row>
    <row r="4444" spans="20:20" x14ac:dyDescent="0.25">
      <c r="T4444" s="5"/>
    </row>
    <row r="4445" spans="20:20" x14ac:dyDescent="0.25">
      <c r="T4445" s="5"/>
    </row>
    <row r="4446" spans="20:20" x14ac:dyDescent="0.25">
      <c r="T4446" s="5"/>
    </row>
    <row r="4447" spans="20:20" x14ac:dyDescent="0.25">
      <c r="T4447" s="5"/>
    </row>
    <row r="4448" spans="20:20" x14ac:dyDescent="0.25">
      <c r="T4448" s="5"/>
    </row>
    <row r="4449" spans="20:20" x14ac:dyDescent="0.25">
      <c r="T4449" s="5"/>
    </row>
    <row r="4450" spans="20:20" x14ac:dyDescent="0.25">
      <c r="T4450" s="5"/>
    </row>
    <row r="4451" spans="20:20" x14ac:dyDescent="0.25">
      <c r="T4451" s="5"/>
    </row>
    <row r="4452" spans="20:20" x14ac:dyDescent="0.25">
      <c r="T4452" s="5"/>
    </row>
    <row r="4453" spans="20:20" x14ac:dyDescent="0.25">
      <c r="T4453" s="5"/>
    </row>
    <row r="4454" spans="20:20" x14ac:dyDescent="0.25">
      <c r="T4454" s="5"/>
    </row>
    <row r="4455" spans="20:20" x14ac:dyDescent="0.25">
      <c r="T4455" s="5"/>
    </row>
    <row r="4456" spans="20:20" x14ac:dyDescent="0.25">
      <c r="T4456" s="5"/>
    </row>
    <row r="4457" spans="20:20" x14ac:dyDescent="0.25">
      <c r="T4457" s="5"/>
    </row>
    <row r="4458" spans="20:20" x14ac:dyDescent="0.25">
      <c r="T4458" s="5"/>
    </row>
    <row r="4459" spans="20:20" x14ac:dyDescent="0.25">
      <c r="T4459" s="5"/>
    </row>
    <row r="4460" spans="20:20" x14ac:dyDescent="0.25">
      <c r="T4460" s="5"/>
    </row>
    <row r="4461" spans="20:20" x14ac:dyDescent="0.25">
      <c r="T4461" s="5"/>
    </row>
    <row r="4462" spans="20:20" x14ac:dyDescent="0.25">
      <c r="T4462" s="5"/>
    </row>
    <row r="4463" spans="20:20" x14ac:dyDescent="0.25">
      <c r="T4463" s="5"/>
    </row>
    <row r="4464" spans="20:20" x14ac:dyDescent="0.25">
      <c r="T4464" s="5"/>
    </row>
    <row r="4465" spans="20:20" x14ac:dyDescent="0.25">
      <c r="T4465" s="5"/>
    </row>
    <row r="4466" spans="20:20" x14ac:dyDescent="0.25">
      <c r="T4466" s="5"/>
    </row>
    <row r="4467" spans="20:20" x14ac:dyDescent="0.25">
      <c r="T4467" s="5"/>
    </row>
    <row r="4468" spans="20:20" x14ac:dyDescent="0.25">
      <c r="T4468" s="5"/>
    </row>
    <row r="4469" spans="20:20" x14ac:dyDescent="0.25">
      <c r="T4469" s="5"/>
    </row>
    <row r="4470" spans="20:20" x14ac:dyDescent="0.25">
      <c r="T4470" s="5"/>
    </row>
    <row r="4471" spans="20:20" x14ac:dyDescent="0.25">
      <c r="T4471" s="5"/>
    </row>
    <row r="4472" spans="20:20" x14ac:dyDescent="0.25">
      <c r="T4472" s="5"/>
    </row>
    <row r="4473" spans="20:20" x14ac:dyDescent="0.25">
      <c r="T4473" s="5"/>
    </row>
    <row r="4474" spans="20:20" x14ac:dyDescent="0.25">
      <c r="T4474" s="5"/>
    </row>
    <row r="4475" spans="20:20" x14ac:dyDescent="0.25">
      <c r="T4475" s="5"/>
    </row>
    <row r="4476" spans="20:20" x14ac:dyDescent="0.25">
      <c r="T4476" s="5"/>
    </row>
    <row r="4477" spans="20:20" x14ac:dyDescent="0.25">
      <c r="T4477" s="5"/>
    </row>
    <row r="4478" spans="20:20" x14ac:dyDescent="0.25">
      <c r="T4478" s="5"/>
    </row>
    <row r="4479" spans="20:20" x14ac:dyDescent="0.25">
      <c r="T4479" s="5"/>
    </row>
    <row r="4480" spans="20:20" x14ac:dyDescent="0.25">
      <c r="T4480" s="5"/>
    </row>
    <row r="4481" spans="20:20" x14ac:dyDescent="0.25">
      <c r="T4481" s="5"/>
    </row>
    <row r="4482" spans="20:20" x14ac:dyDescent="0.25">
      <c r="T4482" s="5"/>
    </row>
    <row r="4483" spans="20:20" x14ac:dyDescent="0.25">
      <c r="T4483" s="5"/>
    </row>
    <row r="4484" spans="20:20" x14ac:dyDescent="0.25">
      <c r="T4484" s="5"/>
    </row>
    <row r="4485" spans="20:20" x14ac:dyDescent="0.25">
      <c r="T4485" s="5"/>
    </row>
    <row r="4486" spans="20:20" x14ac:dyDescent="0.25">
      <c r="T4486" s="5"/>
    </row>
    <row r="4487" spans="20:20" x14ac:dyDescent="0.25">
      <c r="T4487" s="5"/>
    </row>
    <row r="4488" spans="20:20" x14ac:dyDescent="0.25">
      <c r="T4488" s="5"/>
    </row>
    <row r="4489" spans="20:20" x14ac:dyDescent="0.25">
      <c r="T4489" s="5"/>
    </row>
    <row r="4490" spans="20:20" x14ac:dyDescent="0.25">
      <c r="T4490" s="5"/>
    </row>
    <row r="4491" spans="20:20" x14ac:dyDescent="0.25">
      <c r="T4491" s="5"/>
    </row>
    <row r="4492" spans="20:20" x14ac:dyDescent="0.25">
      <c r="T4492" s="5"/>
    </row>
    <row r="4493" spans="20:20" x14ac:dyDescent="0.25">
      <c r="T4493" s="5"/>
    </row>
    <row r="4494" spans="20:20" x14ac:dyDescent="0.25">
      <c r="T4494" s="5"/>
    </row>
    <row r="4495" spans="20:20" x14ac:dyDescent="0.25">
      <c r="T4495" s="5"/>
    </row>
    <row r="4496" spans="20:20" x14ac:dyDescent="0.25">
      <c r="T4496" s="5"/>
    </row>
    <row r="4497" spans="20:20" x14ac:dyDescent="0.25">
      <c r="T4497" s="5"/>
    </row>
    <row r="4498" spans="20:20" x14ac:dyDescent="0.25">
      <c r="T4498" s="5"/>
    </row>
    <row r="4499" spans="20:20" x14ac:dyDescent="0.25">
      <c r="T4499" s="5"/>
    </row>
    <row r="4500" spans="20:20" x14ac:dyDescent="0.25">
      <c r="T4500" s="5"/>
    </row>
    <row r="4501" spans="20:20" x14ac:dyDescent="0.25">
      <c r="T4501" s="5"/>
    </row>
    <row r="4502" spans="20:20" x14ac:dyDescent="0.25">
      <c r="T4502" s="5"/>
    </row>
    <row r="4503" spans="20:20" x14ac:dyDescent="0.25">
      <c r="T4503" s="5"/>
    </row>
    <row r="4504" spans="20:20" x14ac:dyDescent="0.25">
      <c r="T4504" s="5"/>
    </row>
    <row r="4505" spans="20:20" x14ac:dyDescent="0.25">
      <c r="T4505" s="5"/>
    </row>
    <row r="4506" spans="20:20" x14ac:dyDescent="0.25">
      <c r="T4506" s="5"/>
    </row>
    <row r="4507" spans="20:20" x14ac:dyDescent="0.25">
      <c r="T4507" s="5"/>
    </row>
    <row r="4508" spans="20:20" x14ac:dyDescent="0.25">
      <c r="T4508" s="5"/>
    </row>
    <row r="4509" spans="20:20" x14ac:dyDescent="0.25">
      <c r="T4509" s="5"/>
    </row>
    <row r="4510" spans="20:20" x14ac:dyDescent="0.25">
      <c r="T4510" s="5"/>
    </row>
    <row r="4511" spans="20:20" x14ac:dyDescent="0.25">
      <c r="T4511" s="5"/>
    </row>
    <row r="4512" spans="20:20" x14ac:dyDescent="0.25">
      <c r="T4512" s="5"/>
    </row>
    <row r="4513" spans="20:20" x14ac:dyDescent="0.25">
      <c r="T4513" s="5"/>
    </row>
    <row r="4514" spans="20:20" x14ac:dyDescent="0.25">
      <c r="T4514" s="5"/>
    </row>
    <row r="4515" spans="20:20" x14ac:dyDescent="0.25">
      <c r="T4515" s="5"/>
    </row>
    <row r="4516" spans="20:20" x14ac:dyDescent="0.25">
      <c r="T4516" s="5"/>
    </row>
    <row r="4517" spans="20:20" x14ac:dyDescent="0.25">
      <c r="T4517" s="5"/>
    </row>
    <row r="4518" spans="20:20" x14ac:dyDescent="0.25">
      <c r="T4518" s="5"/>
    </row>
    <row r="4519" spans="20:20" x14ac:dyDescent="0.25">
      <c r="T4519" s="5"/>
    </row>
    <row r="4520" spans="20:20" x14ac:dyDescent="0.25">
      <c r="T4520" s="5"/>
    </row>
    <row r="4521" spans="20:20" x14ac:dyDescent="0.25">
      <c r="T4521" s="5"/>
    </row>
    <row r="4522" spans="20:20" x14ac:dyDescent="0.25">
      <c r="T4522" s="5"/>
    </row>
    <row r="4523" spans="20:20" x14ac:dyDescent="0.25">
      <c r="T4523" s="5"/>
    </row>
    <row r="4524" spans="20:20" x14ac:dyDescent="0.25">
      <c r="T4524" s="5"/>
    </row>
    <row r="4525" spans="20:20" x14ac:dyDescent="0.25">
      <c r="T4525" s="5"/>
    </row>
    <row r="4526" spans="20:20" x14ac:dyDescent="0.25">
      <c r="T4526" s="5"/>
    </row>
    <row r="4527" spans="20:20" x14ac:dyDescent="0.25">
      <c r="T4527" s="5"/>
    </row>
    <row r="4528" spans="20:20" x14ac:dyDescent="0.25">
      <c r="T4528" s="5"/>
    </row>
    <row r="4529" spans="20:20" x14ac:dyDescent="0.25">
      <c r="T4529" s="5"/>
    </row>
    <row r="4530" spans="20:20" x14ac:dyDescent="0.25">
      <c r="T4530" s="5"/>
    </row>
    <row r="4531" spans="20:20" x14ac:dyDescent="0.25">
      <c r="T4531" s="5"/>
    </row>
    <row r="4532" spans="20:20" x14ac:dyDescent="0.25">
      <c r="T4532" s="5"/>
    </row>
    <row r="4533" spans="20:20" x14ac:dyDescent="0.25">
      <c r="T4533" s="5"/>
    </row>
    <row r="4534" spans="20:20" x14ac:dyDescent="0.25">
      <c r="T4534" s="5"/>
    </row>
    <row r="4535" spans="20:20" x14ac:dyDescent="0.25">
      <c r="T4535" s="5"/>
    </row>
    <row r="4536" spans="20:20" x14ac:dyDescent="0.25">
      <c r="T4536" s="5"/>
    </row>
    <row r="4537" spans="20:20" x14ac:dyDescent="0.25">
      <c r="T4537" s="5"/>
    </row>
    <row r="4538" spans="20:20" x14ac:dyDescent="0.25">
      <c r="T4538" s="5"/>
    </row>
    <row r="4539" spans="20:20" x14ac:dyDescent="0.25">
      <c r="T4539" s="5"/>
    </row>
    <row r="4540" spans="20:20" x14ac:dyDescent="0.25">
      <c r="T4540" s="5"/>
    </row>
    <row r="4541" spans="20:20" x14ac:dyDescent="0.25">
      <c r="T4541" s="5"/>
    </row>
    <row r="4542" spans="20:20" x14ac:dyDescent="0.25">
      <c r="T4542" s="5"/>
    </row>
    <row r="4543" spans="20:20" x14ac:dyDescent="0.25">
      <c r="T4543" s="5"/>
    </row>
    <row r="4544" spans="20:20" x14ac:dyDescent="0.25">
      <c r="T4544" s="5"/>
    </row>
    <row r="4545" spans="20:20" x14ac:dyDescent="0.25">
      <c r="T4545" s="5"/>
    </row>
    <row r="4546" spans="20:20" x14ac:dyDescent="0.25">
      <c r="T4546" s="5"/>
    </row>
    <row r="4547" spans="20:20" x14ac:dyDescent="0.25">
      <c r="T4547" s="5"/>
    </row>
    <row r="4548" spans="20:20" x14ac:dyDescent="0.25">
      <c r="T4548" s="5"/>
    </row>
    <row r="4549" spans="20:20" x14ac:dyDescent="0.25">
      <c r="T4549" s="5"/>
    </row>
    <row r="4550" spans="20:20" x14ac:dyDescent="0.25">
      <c r="T4550" s="5"/>
    </row>
    <row r="4551" spans="20:20" x14ac:dyDescent="0.25">
      <c r="T4551" s="5"/>
    </row>
    <row r="4552" spans="20:20" x14ac:dyDescent="0.25">
      <c r="T4552" s="5"/>
    </row>
    <row r="4553" spans="20:20" x14ac:dyDescent="0.25">
      <c r="T4553" s="5"/>
    </row>
    <row r="4554" spans="20:20" x14ac:dyDescent="0.25">
      <c r="T4554" s="5"/>
    </row>
    <row r="4555" spans="20:20" x14ac:dyDescent="0.25">
      <c r="T4555" s="5"/>
    </row>
    <row r="4556" spans="20:20" x14ac:dyDescent="0.25">
      <c r="T4556" s="5"/>
    </row>
    <row r="4557" spans="20:20" x14ac:dyDescent="0.25">
      <c r="T4557" s="5"/>
    </row>
    <row r="4558" spans="20:20" x14ac:dyDescent="0.25">
      <c r="T4558" s="5"/>
    </row>
    <row r="4559" spans="20:20" x14ac:dyDescent="0.25">
      <c r="T4559" s="5"/>
    </row>
    <row r="4560" spans="20:20" x14ac:dyDescent="0.25">
      <c r="T4560" s="5"/>
    </row>
    <row r="4561" spans="20:20" x14ac:dyDescent="0.25">
      <c r="T4561" s="5"/>
    </row>
    <row r="4562" spans="20:20" x14ac:dyDescent="0.25">
      <c r="T4562" s="5"/>
    </row>
    <row r="4563" spans="20:20" x14ac:dyDescent="0.25">
      <c r="T4563" s="5"/>
    </row>
    <row r="4564" spans="20:20" x14ac:dyDescent="0.25">
      <c r="T4564" s="5"/>
    </row>
    <row r="4565" spans="20:20" x14ac:dyDescent="0.25">
      <c r="T4565" s="5"/>
    </row>
    <row r="4566" spans="20:20" x14ac:dyDescent="0.25">
      <c r="T4566" s="5"/>
    </row>
    <row r="4567" spans="20:20" x14ac:dyDescent="0.25">
      <c r="T4567" s="5"/>
    </row>
    <row r="4568" spans="20:20" x14ac:dyDescent="0.25">
      <c r="T4568" s="5"/>
    </row>
    <row r="4569" spans="20:20" x14ac:dyDescent="0.25">
      <c r="T4569" s="5"/>
    </row>
    <row r="4570" spans="20:20" x14ac:dyDescent="0.25">
      <c r="T4570" s="5"/>
    </row>
    <row r="4571" spans="20:20" x14ac:dyDescent="0.25">
      <c r="T4571" s="5"/>
    </row>
    <row r="4572" spans="20:20" x14ac:dyDescent="0.25">
      <c r="T4572" s="5"/>
    </row>
    <row r="4573" spans="20:20" x14ac:dyDescent="0.25">
      <c r="T4573" s="5"/>
    </row>
    <row r="4574" spans="20:20" x14ac:dyDescent="0.25">
      <c r="T4574" s="5"/>
    </row>
    <row r="4575" spans="20:20" x14ac:dyDescent="0.25">
      <c r="T4575" s="5"/>
    </row>
    <row r="4576" spans="20:20" x14ac:dyDescent="0.25">
      <c r="T4576" s="5"/>
    </row>
    <row r="4577" spans="20:20" x14ac:dyDescent="0.25">
      <c r="T4577" s="5"/>
    </row>
    <row r="4578" spans="20:20" x14ac:dyDescent="0.25">
      <c r="T4578" s="5"/>
    </row>
    <row r="4579" spans="20:20" x14ac:dyDescent="0.25">
      <c r="T4579" s="5"/>
    </row>
    <row r="4580" spans="20:20" x14ac:dyDescent="0.25">
      <c r="T4580" s="5"/>
    </row>
    <row r="4581" spans="20:20" x14ac:dyDescent="0.25">
      <c r="T4581" s="5"/>
    </row>
    <row r="4582" spans="20:20" x14ac:dyDescent="0.25">
      <c r="T4582" s="5"/>
    </row>
    <row r="4583" spans="20:20" x14ac:dyDescent="0.25">
      <c r="T4583" s="5"/>
    </row>
    <row r="4584" spans="20:20" x14ac:dyDescent="0.25">
      <c r="T4584" s="5"/>
    </row>
    <row r="4585" spans="20:20" x14ac:dyDescent="0.25">
      <c r="T4585" s="5"/>
    </row>
    <row r="4586" spans="20:20" x14ac:dyDescent="0.25">
      <c r="T4586" s="5"/>
    </row>
    <row r="4587" spans="20:20" x14ac:dyDescent="0.25">
      <c r="T4587" s="5"/>
    </row>
    <row r="4588" spans="20:20" x14ac:dyDescent="0.25">
      <c r="T4588" s="5"/>
    </row>
    <row r="4589" spans="20:20" x14ac:dyDescent="0.25">
      <c r="T4589" s="5"/>
    </row>
    <row r="4590" spans="20:20" x14ac:dyDescent="0.25">
      <c r="T4590" s="5"/>
    </row>
    <row r="4591" spans="20:20" x14ac:dyDescent="0.25">
      <c r="T4591" s="5"/>
    </row>
    <row r="4592" spans="20:20" x14ac:dyDescent="0.25">
      <c r="T4592" s="5"/>
    </row>
    <row r="4593" spans="20:20" x14ac:dyDescent="0.25">
      <c r="T4593" s="5"/>
    </row>
    <row r="4594" spans="20:20" x14ac:dyDescent="0.25">
      <c r="T4594" s="5"/>
    </row>
    <row r="4595" spans="20:20" x14ac:dyDescent="0.25">
      <c r="T4595" s="5"/>
    </row>
    <row r="4596" spans="20:20" x14ac:dyDescent="0.25">
      <c r="T4596" s="5"/>
    </row>
    <row r="4597" spans="20:20" x14ac:dyDescent="0.25">
      <c r="T4597" s="5"/>
    </row>
    <row r="4598" spans="20:20" x14ac:dyDescent="0.25">
      <c r="T4598" s="5"/>
    </row>
    <row r="4599" spans="20:20" x14ac:dyDescent="0.25">
      <c r="T4599" s="5"/>
    </row>
    <row r="4600" spans="20:20" x14ac:dyDescent="0.25">
      <c r="T4600" s="5"/>
    </row>
    <row r="4601" spans="20:20" x14ac:dyDescent="0.25">
      <c r="T4601" s="5"/>
    </row>
    <row r="4602" spans="20:20" x14ac:dyDescent="0.25">
      <c r="T4602" s="5"/>
    </row>
    <row r="4603" spans="20:20" x14ac:dyDescent="0.25">
      <c r="T4603" s="5"/>
    </row>
    <row r="4604" spans="20:20" x14ac:dyDescent="0.25">
      <c r="T4604" s="5"/>
    </row>
    <row r="4605" spans="20:20" x14ac:dyDescent="0.25">
      <c r="T4605" s="5"/>
    </row>
    <row r="4606" spans="20:20" x14ac:dyDescent="0.25">
      <c r="T4606" s="5"/>
    </row>
    <row r="4607" spans="20:20" x14ac:dyDescent="0.25">
      <c r="T4607" s="5"/>
    </row>
    <row r="4608" spans="20:20" x14ac:dyDescent="0.25">
      <c r="T4608" s="5"/>
    </row>
    <row r="4609" spans="20:20" x14ac:dyDescent="0.25">
      <c r="T4609" s="5"/>
    </row>
    <row r="4610" spans="20:20" x14ac:dyDescent="0.25">
      <c r="T4610" s="5"/>
    </row>
    <row r="4611" spans="20:20" x14ac:dyDescent="0.25">
      <c r="T4611" s="5"/>
    </row>
    <row r="4612" spans="20:20" x14ac:dyDescent="0.25">
      <c r="T4612" s="5"/>
    </row>
    <row r="4613" spans="20:20" x14ac:dyDescent="0.25">
      <c r="T4613" s="5"/>
    </row>
    <row r="4614" spans="20:20" x14ac:dyDescent="0.25">
      <c r="T4614" s="5"/>
    </row>
    <row r="4615" spans="20:20" x14ac:dyDescent="0.25">
      <c r="T4615" s="5"/>
    </row>
    <row r="4616" spans="20:20" x14ac:dyDescent="0.25">
      <c r="T4616" s="5"/>
    </row>
    <row r="4617" spans="20:20" x14ac:dyDescent="0.25">
      <c r="T4617" s="5"/>
    </row>
    <row r="4618" spans="20:20" x14ac:dyDescent="0.25">
      <c r="T4618" s="5"/>
    </row>
    <row r="4619" spans="20:20" x14ac:dyDescent="0.25">
      <c r="T4619" s="5"/>
    </row>
    <row r="4620" spans="20:20" x14ac:dyDescent="0.25">
      <c r="T4620" s="5"/>
    </row>
    <row r="4621" spans="20:20" x14ac:dyDescent="0.25">
      <c r="T4621" s="5"/>
    </row>
    <row r="4622" spans="20:20" x14ac:dyDescent="0.25">
      <c r="T4622" s="5"/>
    </row>
    <row r="4623" spans="20:20" x14ac:dyDescent="0.25">
      <c r="T4623" s="5"/>
    </row>
    <row r="4624" spans="20:20" x14ac:dyDescent="0.25">
      <c r="T4624" s="5"/>
    </row>
    <row r="4625" spans="20:20" x14ac:dyDescent="0.25">
      <c r="T4625" s="5"/>
    </row>
    <row r="4626" spans="20:20" x14ac:dyDescent="0.25">
      <c r="T4626" s="5"/>
    </row>
    <row r="4627" spans="20:20" x14ac:dyDescent="0.25">
      <c r="T4627" s="5"/>
    </row>
    <row r="4628" spans="20:20" x14ac:dyDescent="0.25">
      <c r="T4628" s="5"/>
    </row>
    <row r="4629" spans="20:20" x14ac:dyDescent="0.25">
      <c r="T4629" s="5"/>
    </row>
    <row r="4630" spans="20:20" x14ac:dyDescent="0.25">
      <c r="T4630" s="5"/>
    </row>
    <row r="4631" spans="20:20" x14ac:dyDescent="0.25">
      <c r="T4631" s="5"/>
    </row>
    <row r="4632" spans="20:20" x14ac:dyDescent="0.25">
      <c r="T4632" s="5"/>
    </row>
    <row r="4633" spans="20:20" x14ac:dyDescent="0.25">
      <c r="T4633" s="5"/>
    </row>
    <row r="4634" spans="20:20" x14ac:dyDescent="0.25">
      <c r="T4634" s="5"/>
    </row>
    <row r="4635" spans="20:20" x14ac:dyDescent="0.25">
      <c r="T4635" s="5"/>
    </row>
    <row r="4636" spans="20:20" x14ac:dyDescent="0.25">
      <c r="T4636" s="5"/>
    </row>
    <row r="4637" spans="20:20" x14ac:dyDescent="0.25">
      <c r="T4637" s="5"/>
    </row>
    <row r="4638" spans="20:20" x14ac:dyDescent="0.25">
      <c r="T4638" s="5"/>
    </row>
    <row r="4639" spans="20:20" x14ac:dyDescent="0.25">
      <c r="T4639" s="5"/>
    </row>
    <row r="4640" spans="20:20" x14ac:dyDescent="0.25">
      <c r="T4640" s="5"/>
    </row>
    <row r="4641" spans="20:20" x14ac:dyDescent="0.25">
      <c r="T4641" s="5"/>
    </row>
    <row r="4642" spans="20:20" x14ac:dyDescent="0.25">
      <c r="T4642" s="5"/>
    </row>
    <row r="4643" spans="20:20" x14ac:dyDescent="0.25">
      <c r="T4643" s="5"/>
    </row>
    <row r="4644" spans="20:20" x14ac:dyDescent="0.25">
      <c r="T4644" s="5"/>
    </row>
    <row r="4645" spans="20:20" x14ac:dyDescent="0.25">
      <c r="T4645" s="5"/>
    </row>
    <row r="4646" spans="20:20" x14ac:dyDescent="0.25">
      <c r="T4646" s="5"/>
    </row>
    <row r="4647" spans="20:20" x14ac:dyDescent="0.25">
      <c r="T4647" s="5"/>
    </row>
    <row r="4648" spans="20:20" x14ac:dyDescent="0.25">
      <c r="T4648" s="5"/>
    </row>
    <row r="4649" spans="20:20" x14ac:dyDescent="0.25">
      <c r="T4649" s="5"/>
    </row>
    <row r="4650" spans="20:20" x14ac:dyDescent="0.25">
      <c r="T4650" s="5"/>
    </row>
    <row r="4651" spans="20:20" x14ac:dyDescent="0.25">
      <c r="T4651" s="5"/>
    </row>
    <row r="4652" spans="20:20" x14ac:dyDescent="0.25">
      <c r="T4652" s="5"/>
    </row>
    <row r="4653" spans="20:20" x14ac:dyDescent="0.25">
      <c r="T4653" s="5"/>
    </row>
    <row r="4654" spans="20:20" x14ac:dyDescent="0.25">
      <c r="T4654" s="5"/>
    </row>
    <row r="4655" spans="20:20" x14ac:dyDescent="0.25">
      <c r="T4655" s="5"/>
    </row>
    <row r="4656" spans="20:20" x14ac:dyDescent="0.25">
      <c r="T4656" s="5"/>
    </row>
    <row r="4657" spans="20:20" x14ac:dyDescent="0.25">
      <c r="T4657" s="5"/>
    </row>
    <row r="4658" spans="20:20" x14ac:dyDescent="0.25">
      <c r="T4658" s="5"/>
    </row>
    <row r="4659" spans="20:20" x14ac:dyDescent="0.25">
      <c r="T4659" s="5"/>
    </row>
    <row r="4660" spans="20:20" x14ac:dyDescent="0.25">
      <c r="T4660" s="5"/>
    </row>
    <row r="4661" spans="20:20" x14ac:dyDescent="0.25">
      <c r="T4661" s="5"/>
    </row>
    <row r="4662" spans="20:20" x14ac:dyDescent="0.25">
      <c r="T4662" s="5"/>
    </row>
    <row r="4663" spans="20:20" x14ac:dyDescent="0.25">
      <c r="T4663" s="5"/>
    </row>
    <row r="4664" spans="20:20" x14ac:dyDescent="0.25">
      <c r="T4664" s="5"/>
    </row>
    <row r="4665" spans="20:20" x14ac:dyDescent="0.25">
      <c r="T4665" s="5"/>
    </row>
    <row r="4666" spans="20:20" x14ac:dyDescent="0.25">
      <c r="T4666" s="5"/>
    </row>
    <row r="4667" spans="20:20" x14ac:dyDescent="0.25">
      <c r="T4667" s="5"/>
    </row>
    <row r="4668" spans="20:20" x14ac:dyDescent="0.25">
      <c r="T4668" s="5"/>
    </row>
    <row r="4669" spans="20:20" x14ac:dyDescent="0.25">
      <c r="T4669" s="5"/>
    </row>
    <row r="4670" spans="20:20" x14ac:dyDescent="0.25">
      <c r="T4670" s="5"/>
    </row>
    <row r="4671" spans="20:20" x14ac:dyDescent="0.25">
      <c r="T4671" s="5"/>
    </row>
    <row r="4672" spans="20:20" x14ac:dyDescent="0.25">
      <c r="T4672" s="5"/>
    </row>
    <row r="4673" spans="20:20" x14ac:dyDescent="0.25">
      <c r="T4673" s="5"/>
    </row>
    <row r="4674" spans="20:20" x14ac:dyDescent="0.25">
      <c r="T4674" s="5"/>
    </row>
    <row r="4675" spans="20:20" x14ac:dyDescent="0.25">
      <c r="T4675" s="5"/>
    </row>
    <row r="4676" spans="20:20" x14ac:dyDescent="0.25">
      <c r="T4676" s="5"/>
    </row>
    <row r="4677" spans="20:20" x14ac:dyDescent="0.25">
      <c r="T4677" s="5"/>
    </row>
    <row r="4678" spans="20:20" x14ac:dyDescent="0.25">
      <c r="T4678" s="5"/>
    </row>
    <row r="4679" spans="20:20" x14ac:dyDescent="0.25">
      <c r="T4679" s="5"/>
    </row>
    <row r="4680" spans="20:20" x14ac:dyDescent="0.25">
      <c r="T4680" s="5"/>
    </row>
    <row r="4681" spans="20:20" x14ac:dyDescent="0.25">
      <c r="T4681" s="5"/>
    </row>
    <row r="4682" spans="20:20" x14ac:dyDescent="0.25">
      <c r="T4682" s="5"/>
    </row>
    <row r="4683" spans="20:20" x14ac:dyDescent="0.25">
      <c r="T4683" s="5"/>
    </row>
    <row r="4684" spans="20:20" x14ac:dyDescent="0.25">
      <c r="T4684" s="5"/>
    </row>
    <row r="4685" spans="20:20" x14ac:dyDescent="0.25">
      <c r="T4685" s="5"/>
    </row>
    <row r="4686" spans="20:20" x14ac:dyDescent="0.25">
      <c r="T4686" s="5"/>
    </row>
    <row r="4687" spans="20:20" x14ac:dyDescent="0.25">
      <c r="T4687" s="5"/>
    </row>
    <row r="4688" spans="20:20" x14ac:dyDescent="0.25">
      <c r="T4688" s="5"/>
    </row>
    <row r="4689" spans="20:20" x14ac:dyDescent="0.25">
      <c r="T4689" s="5"/>
    </row>
    <row r="4690" spans="20:20" x14ac:dyDescent="0.25">
      <c r="T4690" s="5"/>
    </row>
    <row r="4691" spans="20:20" x14ac:dyDescent="0.25">
      <c r="T4691" s="5"/>
    </row>
    <row r="4692" spans="20:20" x14ac:dyDescent="0.25">
      <c r="T4692" s="5"/>
    </row>
    <row r="4693" spans="20:20" x14ac:dyDescent="0.25">
      <c r="T4693" s="5"/>
    </row>
    <row r="4694" spans="20:20" x14ac:dyDescent="0.25">
      <c r="T4694" s="5"/>
    </row>
    <row r="4695" spans="20:20" x14ac:dyDescent="0.25">
      <c r="T4695" s="5"/>
    </row>
    <row r="4696" spans="20:20" x14ac:dyDescent="0.25">
      <c r="T4696" s="5"/>
    </row>
    <row r="4697" spans="20:20" x14ac:dyDescent="0.25">
      <c r="T4697" s="5"/>
    </row>
    <row r="4698" spans="20:20" x14ac:dyDescent="0.25">
      <c r="T4698" s="5"/>
    </row>
    <row r="4699" spans="20:20" x14ac:dyDescent="0.25">
      <c r="T4699" s="5"/>
    </row>
    <row r="4700" spans="20:20" x14ac:dyDescent="0.25">
      <c r="T4700" s="5"/>
    </row>
    <row r="4701" spans="20:20" x14ac:dyDescent="0.25">
      <c r="T4701" s="5"/>
    </row>
    <row r="4702" spans="20:20" x14ac:dyDescent="0.25">
      <c r="T4702" s="5"/>
    </row>
    <row r="4703" spans="20:20" x14ac:dyDescent="0.25">
      <c r="T4703" s="5"/>
    </row>
    <row r="4704" spans="20:20" x14ac:dyDescent="0.25">
      <c r="T4704" s="5"/>
    </row>
    <row r="4705" spans="20:20" x14ac:dyDescent="0.25">
      <c r="T4705" s="5"/>
    </row>
    <row r="4706" spans="20:20" x14ac:dyDescent="0.25">
      <c r="T4706" s="5"/>
    </row>
    <row r="4707" spans="20:20" x14ac:dyDescent="0.25">
      <c r="T4707" s="5"/>
    </row>
    <row r="4708" spans="20:20" x14ac:dyDescent="0.25">
      <c r="T4708" s="5"/>
    </row>
    <row r="4709" spans="20:20" x14ac:dyDescent="0.25">
      <c r="T4709" s="5"/>
    </row>
    <row r="4710" spans="20:20" x14ac:dyDescent="0.25">
      <c r="T4710" s="5"/>
    </row>
    <row r="4711" spans="20:20" x14ac:dyDescent="0.25">
      <c r="T4711" s="5"/>
    </row>
    <row r="4712" spans="20:20" x14ac:dyDescent="0.25">
      <c r="T4712" s="5"/>
    </row>
    <row r="4713" spans="20:20" x14ac:dyDescent="0.25">
      <c r="T4713" s="5"/>
    </row>
    <row r="4714" spans="20:20" x14ac:dyDescent="0.25">
      <c r="T4714" s="5"/>
    </row>
    <row r="4715" spans="20:20" x14ac:dyDescent="0.25">
      <c r="T4715" s="5"/>
    </row>
    <row r="4716" spans="20:20" x14ac:dyDescent="0.25">
      <c r="T4716" s="5"/>
    </row>
    <row r="4717" spans="20:20" x14ac:dyDescent="0.25">
      <c r="T4717" s="5"/>
    </row>
    <row r="4718" spans="20:20" x14ac:dyDescent="0.25">
      <c r="T4718" s="5"/>
    </row>
    <row r="4719" spans="20:20" x14ac:dyDescent="0.25">
      <c r="T4719" s="5"/>
    </row>
    <row r="4720" spans="20:20" x14ac:dyDescent="0.25">
      <c r="T4720" s="5"/>
    </row>
    <row r="4721" spans="20:20" x14ac:dyDescent="0.25">
      <c r="T4721" s="5"/>
    </row>
    <row r="4722" spans="20:20" x14ac:dyDescent="0.25">
      <c r="T4722" s="5"/>
    </row>
    <row r="4723" spans="20:20" x14ac:dyDescent="0.25">
      <c r="T4723" s="5"/>
    </row>
    <row r="4724" spans="20:20" x14ac:dyDescent="0.25">
      <c r="T4724" s="5"/>
    </row>
    <row r="4725" spans="20:20" x14ac:dyDescent="0.25">
      <c r="T4725" s="5"/>
    </row>
    <row r="4726" spans="20:20" x14ac:dyDescent="0.25">
      <c r="T4726" s="5"/>
    </row>
    <row r="4727" spans="20:20" x14ac:dyDescent="0.25">
      <c r="T4727" s="5"/>
    </row>
    <row r="4728" spans="20:20" x14ac:dyDescent="0.25">
      <c r="T4728" s="5"/>
    </row>
    <row r="4729" spans="20:20" x14ac:dyDescent="0.25">
      <c r="T4729" s="5"/>
    </row>
    <row r="4730" spans="20:20" x14ac:dyDescent="0.25">
      <c r="T4730" s="5"/>
    </row>
    <row r="4731" spans="20:20" x14ac:dyDescent="0.25">
      <c r="T4731" s="5"/>
    </row>
    <row r="4732" spans="20:20" x14ac:dyDescent="0.25">
      <c r="T4732" s="5"/>
    </row>
    <row r="4733" spans="20:20" x14ac:dyDescent="0.25">
      <c r="T4733" s="5"/>
    </row>
    <row r="4734" spans="20:20" x14ac:dyDescent="0.25">
      <c r="T4734" s="5"/>
    </row>
    <row r="4735" spans="20:20" x14ac:dyDescent="0.25">
      <c r="T4735" s="5"/>
    </row>
    <row r="4736" spans="20:20" x14ac:dyDescent="0.25">
      <c r="T4736" s="5"/>
    </row>
    <row r="4737" spans="20:20" x14ac:dyDescent="0.25">
      <c r="T4737" s="5"/>
    </row>
    <row r="4738" spans="20:20" x14ac:dyDescent="0.25">
      <c r="T4738" s="5"/>
    </row>
    <row r="4739" spans="20:20" x14ac:dyDescent="0.25">
      <c r="T4739" s="5"/>
    </row>
    <row r="4740" spans="20:20" x14ac:dyDescent="0.25">
      <c r="T4740" s="5"/>
    </row>
    <row r="4741" spans="20:20" x14ac:dyDescent="0.25">
      <c r="T4741" s="5"/>
    </row>
    <row r="4742" spans="20:20" x14ac:dyDescent="0.25">
      <c r="T4742" s="5"/>
    </row>
    <row r="4743" spans="20:20" x14ac:dyDescent="0.25">
      <c r="T4743" s="5"/>
    </row>
    <row r="4744" spans="20:20" x14ac:dyDescent="0.25">
      <c r="T4744" s="5"/>
    </row>
    <row r="4745" spans="20:20" x14ac:dyDescent="0.25">
      <c r="T4745" s="5"/>
    </row>
    <row r="4746" spans="20:20" x14ac:dyDescent="0.25">
      <c r="T4746" s="5"/>
    </row>
    <row r="4747" spans="20:20" x14ac:dyDescent="0.25">
      <c r="T4747" s="5"/>
    </row>
    <row r="4748" spans="20:20" x14ac:dyDescent="0.25">
      <c r="T4748" s="5"/>
    </row>
    <row r="4749" spans="20:20" x14ac:dyDescent="0.25">
      <c r="T4749" s="5"/>
    </row>
    <row r="4750" spans="20:20" x14ac:dyDescent="0.25">
      <c r="T4750" s="5"/>
    </row>
    <row r="4751" spans="20:20" x14ac:dyDescent="0.25">
      <c r="T4751" s="5"/>
    </row>
    <row r="4752" spans="20:20" x14ac:dyDescent="0.25">
      <c r="T4752" s="5"/>
    </row>
    <row r="4753" spans="20:20" x14ac:dyDescent="0.25">
      <c r="T4753" s="5"/>
    </row>
    <row r="4754" spans="20:20" x14ac:dyDescent="0.25">
      <c r="T4754" s="5"/>
    </row>
    <row r="4755" spans="20:20" x14ac:dyDescent="0.25">
      <c r="T4755" s="5"/>
    </row>
    <row r="4756" spans="20:20" x14ac:dyDescent="0.25">
      <c r="T4756" s="5"/>
    </row>
    <row r="4757" spans="20:20" x14ac:dyDescent="0.25">
      <c r="T4757" s="5"/>
    </row>
    <row r="4758" spans="20:20" x14ac:dyDescent="0.25">
      <c r="T4758" s="5"/>
    </row>
    <row r="4759" spans="20:20" x14ac:dyDescent="0.25">
      <c r="T4759" s="5"/>
    </row>
    <row r="4760" spans="20:20" x14ac:dyDescent="0.25">
      <c r="T4760" s="5"/>
    </row>
    <row r="4761" spans="20:20" x14ac:dyDescent="0.25">
      <c r="T4761" s="5"/>
    </row>
    <row r="4762" spans="20:20" x14ac:dyDescent="0.25">
      <c r="T4762" s="5"/>
    </row>
    <row r="4763" spans="20:20" x14ac:dyDescent="0.25">
      <c r="T4763" s="5"/>
    </row>
    <row r="4764" spans="20:20" x14ac:dyDescent="0.25">
      <c r="T4764" s="5"/>
    </row>
    <row r="4765" spans="20:20" x14ac:dyDescent="0.25">
      <c r="T4765" s="5"/>
    </row>
    <row r="4766" spans="20:20" x14ac:dyDescent="0.25">
      <c r="T4766" s="5"/>
    </row>
    <row r="4767" spans="20:20" x14ac:dyDescent="0.25">
      <c r="T4767" s="5"/>
    </row>
    <row r="4768" spans="20:20" x14ac:dyDescent="0.25">
      <c r="T4768" s="5"/>
    </row>
    <row r="4769" spans="20:20" x14ac:dyDescent="0.25">
      <c r="T4769" s="5"/>
    </row>
    <row r="4770" spans="20:20" x14ac:dyDescent="0.25">
      <c r="T4770" s="5"/>
    </row>
    <row r="4771" spans="20:20" x14ac:dyDescent="0.25">
      <c r="T4771" s="5"/>
    </row>
    <row r="4772" spans="20:20" x14ac:dyDescent="0.25">
      <c r="T4772" s="5"/>
    </row>
    <row r="4773" spans="20:20" x14ac:dyDescent="0.25">
      <c r="T4773" s="5"/>
    </row>
    <row r="4774" spans="20:20" x14ac:dyDescent="0.25">
      <c r="T4774" s="5"/>
    </row>
    <row r="4775" spans="20:20" x14ac:dyDescent="0.25">
      <c r="T4775" s="5"/>
    </row>
    <row r="4776" spans="20:20" x14ac:dyDescent="0.25">
      <c r="T4776" s="5"/>
    </row>
    <row r="4777" spans="20:20" x14ac:dyDescent="0.25">
      <c r="T4777" s="5"/>
    </row>
    <row r="4778" spans="20:20" x14ac:dyDescent="0.25">
      <c r="T4778" s="5"/>
    </row>
    <row r="4779" spans="20:20" x14ac:dyDescent="0.25">
      <c r="T4779" s="5"/>
    </row>
    <row r="4780" spans="20:20" x14ac:dyDescent="0.25">
      <c r="T4780" s="5"/>
    </row>
    <row r="4781" spans="20:20" x14ac:dyDescent="0.25">
      <c r="T4781" s="5"/>
    </row>
    <row r="4782" spans="20:20" x14ac:dyDescent="0.25">
      <c r="T4782" s="5"/>
    </row>
    <row r="4783" spans="20:20" x14ac:dyDescent="0.25">
      <c r="T4783" s="5"/>
    </row>
    <row r="4784" spans="20:20" x14ac:dyDescent="0.25">
      <c r="T4784" s="5"/>
    </row>
    <row r="4785" spans="20:20" x14ac:dyDescent="0.25">
      <c r="T4785" s="5"/>
    </row>
    <row r="4786" spans="20:20" x14ac:dyDescent="0.25">
      <c r="T4786" s="5"/>
    </row>
    <row r="4787" spans="20:20" x14ac:dyDescent="0.25">
      <c r="T4787" s="5"/>
    </row>
    <row r="4788" spans="20:20" x14ac:dyDescent="0.25">
      <c r="T4788" s="5"/>
    </row>
    <row r="4789" spans="20:20" x14ac:dyDescent="0.25">
      <c r="T4789" s="5"/>
    </row>
    <row r="4790" spans="20:20" x14ac:dyDescent="0.25">
      <c r="T4790" s="5"/>
    </row>
    <row r="4791" spans="20:20" x14ac:dyDescent="0.25">
      <c r="T4791" s="5"/>
    </row>
    <row r="4792" spans="20:20" x14ac:dyDescent="0.25">
      <c r="T4792" s="5"/>
    </row>
    <row r="4793" spans="20:20" x14ac:dyDescent="0.25">
      <c r="T4793" s="5"/>
    </row>
    <row r="4794" spans="20:20" x14ac:dyDescent="0.25">
      <c r="T4794" s="5"/>
    </row>
    <row r="4795" spans="20:20" x14ac:dyDescent="0.25">
      <c r="T4795" s="5"/>
    </row>
    <row r="4796" spans="20:20" x14ac:dyDescent="0.25">
      <c r="T4796" s="5"/>
    </row>
    <row r="4797" spans="20:20" x14ac:dyDescent="0.25">
      <c r="T4797" s="5"/>
    </row>
    <row r="4798" spans="20:20" x14ac:dyDescent="0.25">
      <c r="T4798" s="5"/>
    </row>
    <row r="4799" spans="20:20" x14ac:dyDescent="0.25">
      <c r="T4799" s="5"/>
    </row>
    <row r="4800" spans="20:20" x14ac:dyDescent="0.25">
      <c r="T4800" s="5"/>
    </row>
    <row r="4801" spans="20:20" x14ac:dyDescent="0.25">
      <c r="T4801" s="5"/>
    </row>
    <row r="4802" spans="20:20" x14ac:dyDescent="0.25">
      <c r="T4802" s="5"/>
    </row>
    <row r="4803" spans="20:20" x14ac:dyDescent="0.25">
      <c r="T4803" s="5"/>
    </row>
    <row r="4804" spans="20:20" x14ac:dyDescent="0.25">
      <c r="T4804" s="5"/>
    </row>
    <row r="4805" spans="20:20" x14ac:dyDescent="0.25">
      <c r="T4805" s="5"/>
    </row>
    <row r="4806" spans="20:20" x14ac:dyDescent="0.25">
      <c r="T4806" s="5"/>
    </row>
    <row r="4807" spans="20:20" x14ac:dyDescent="0.25">
      <c r="T4807" s="5"/>
    </row>
    <row r="4808" spans="20:20" x14ac:dyDescent="0.25">
      <c r="T4808" s="5"/>
    </row>
    <row r="4809" spans="20:20" x14ac:dyDescent="0.25">
      <c r="T4809" s="5"/>
    </row>
    <row r="4810" spans="20:20" x14ac:dyDescent="0.25">
      <c r="T4810" s="5"/>
    </row>
    <row r="4811" spans="20:20" x14ac:dyDescent="0.25">
      <c r="T4811" s="5"/>
    </row>
    <row r="4812" spans="20:20" x14ac:dyDescent="0.25">
      <c r="T4812" s="5"/>
    </row>
    <row r="4813" spans="20:20" x14ac:dyDescent="0.25">
      <c r="T4813" s="5"/>
    </row>
    <row r="4814" spans="20:20" x14ac:dyDescent="0.25">
      <c r="T4814" s="5"/>
    </row>
    <row r="4815" spans="20:20" x14ac:dyDescent="0.25">
      <c r="T4815" s="5"/>
    </row>
    <row r="4816" spans="20:20" x14ac:dyDescent="0.25">
      <c r="T4816" s="5"/>
    </row>
    <row r="4817" spans="20:20" x14ac:dyDescent="0.25">
      <c r="T4817" s="5"/>
    </row>
    <row r="4818" spans="20:20" x14ac:dyDescent="0.25">
      <c r="T4818" s="5"/>
    </row>
    <row r="4819" spans="20:20" x14ac:dyDescent="0.25">
      <c r="T4819" s="5"/>
    </row>
    <row r="4820" spans="20:20" x14ac:dyDescent="0.25">
      <c r="T4820" s="5"/>
    </row>
    <row r="4821" spans="20:20" x14ac:dyDescent="0.25">
      <c r="T4821" s="5"/>
    </row>
    <row r="4822" spans="20:20" x14ac:dyDescent="0.25">
      <c r="T4822" s="5"/>
    </row>
    <row r="4823" spans="20:20" x14ac:dyDescent="0.25">
      <c r="T4823" s="5"/>
    </row>
    <row r="4824" spans="20:20" x14ac:dyDescent="0.25">
      <c r="T4824" s="5"/>
    </row>
    <row r="4825" spans="20:20" x14ac:dyDescent="0.25">
      <c r="T4825" s="5"/>
    </row>
    <row r="4826" spans="20:20" x14ac:dyDescent="0.25">
      <c r="T4826" s="5"/>
    </row>
    <row r="4827" spans="20:20" x14ac:dyDescent="0.25">
      <c r="T4827" s="5"/>
    </row>
    <row r="4828" spans="20:20" x14ac:dyDescent="0.25">
      <c r="T4828" s="5"/>
    </row>
    <row r="4829" spans="20:20" x14ac:dyDescent="0.25">
      <c r="T4829" s="5"/>
    </row>
    <row r="4830" spans="20:20" x14ac:dyDescent="0.25">
      <c r="T4830" s="5"/>
    </row>
    <row r="4831" spans="20:20" x14ac:dyDescent="0.25">
      <c r="T4831" s="5"/>
    </row>
    <row r="4832" spans="20:20" x14ac:dyDescent="0.25">
      <c r="T4832" s="5"/>
    </row>
    <row r="4833" spans="20:20" x14ac:dyDescent="0.25">
      <c r="T4833" s="5"/>
    </row>
    <row r="4834" spans="20:20" x14ac:dyDescent="0.25">
      <c r="T4834" s="5"/>
    </row>
    <row r="4835" spans="20:20" x14ac:dyDescent="0.25">
      <c r="T4835" s="5"/>
    </row>
    <row r="4836" spans="20:20" x14ac:dyDescent="0.25">
      <c r="T4836" s="5"/>
    </row>
    <row r="4837" spans="20:20" x14ac:dyDescent="0.25">
      <c r="T4837" s="5"/>
    </row>
    <row r="4838" spans="20:20" x14ac:dyDescent="0.25">
      <c r="T4838" s="5"/>
    </row>
    <row r="4839" spans="20:20" x14ac:dyDescent="0.25">
      <c r="T4839" s="5"/>
    </row>
    <row r="4840" spans="20:20" x14ac:dyDescent="0.25">
      <c r="T4840" s="5"/>
    </row>
    <row r="4841" spans="20:20" x14ac:dyDescent="0.25">
      <c r="T4841" s="5"/>
    </row>
    <row r="4842" spans="20:20" x14ac:dyDescent="0.25">
      <c r="T4842" s="5"/>
    </row>
    <row r="4843" spans="20:20" x14ac:dyDescent="0.25">
      <c r="T4843" s="5"/>
    </row>
    <row r="4844" spans="20:20" x14ac:dyDescent="0.25">
      <c r="T4844" s="5"/>
    </row>
    <row r="4845" spans="20:20" x14ac:dyDescent="0.25">
      <c r="T4845" s="5"/>
    </row>
    <row r="4846" spans="20:20" x14ac:dyDescent="0.25">
      <c r="T4846" s="5"/>
    </row>
    <row r="4847" spans="20:20" x14ac:dyDescent="0.25">
      <c r="T4847" s="5"/>
    </row>
    <row r="4848" spans="20:20" x14ac:dyDescent="0.25">
      <c r="T4848" s="5"/>
    </row>
    <row r="4849" spans="20:20" x14ac:dyDescent="0.25">
      <c r="T4849" s="5"/>
    </row>
    <row r="4850" spans="20:20" x14ac:dyDescent="0.25">
      <c r="T4850" s="5"/>
    </row>
    <row r="4851" spans="20:20" x14ac:dyDescent="0.25">
      <c r="T4851" s="5"/>
    </row>
    <row r="4852" spans="20:20" x14ac:dyDescent="0.25">
      <c r="T4852" s="5"/>
    </row>
    <row r="4853" spans="20:20" x14ac:dyDescent="0.25">
      <c r="T4853" s="5"/>
    </row>
    <row r="4854" spans="20:20" x14ac:dyDescent="0.25">
      <c r="T4854" s="5"/>
    </row>
    <row r="4855" spans="20:20" x14ac:dyDescent="0.25">
      <c r="T4855" s="5"/>
    </row>
    <row r="4856" spans="20:20" x14ac:dyDescent="0.25">
      <c r="T4856" s="5"/>
    </row>
    <row r="4857" spans="20:20" x14ac:dyDescent="0.25">
      <c r="T4857" s="5"/>
    </row>
    <row r="4858" spans="20:20" x14ac:dyDescent="0.25">
      <c r="T4858" s="5"/>
    </row>
    <row r="4859" spans="20:20" x14ac:dyDescent="0.25">
      <c r="T4859" s="5"/>
    </row>
    <row r="4860" spans="20:20" x14ac:dyDescent="0.25">
      <c r="T4860" s="5"/>
    </row>
    <row r="4861" spans="20:20" x14ac:dyDescent="0.25">
      <c r="T4861" s="5"/>
    </row>
    <row r="4862" spans="20:20" x14ac:dyDescent="0.25">
      <c r="T4862" s="5"/>
    </row>
    <row r="4863" spans="20:20" x14ac:dyDescent="0.25">
      <c r="T4863" s="5"/>
    </row>
    <row r="4864" spans="20:20" x14ac:dyDescent="0.25">
      <c r="T4864" s="5"/>
    </row>
    <row r="4865" spans="20:20" x14ac:dyDescent="0.25">
      <c r="T4865" s="5"/>
    </row>
    <row r="4866" spans="20:20" x14ac:dyDescent="0.25">
      <c r="T4866" s="5"/>
    </row>
    <row r="4867" spans="20:20" x14ac:dyDescent="0.25">
      <c r="T4867" s="5"/>
    </row>
    <row r="4868" spans="20:20" x14ac:dyDescent="0.25">
      <c r="T4868" s="5"/>
    </row>
    <row r="4869" spans="20:20" x14ac:dyDescent="0.25">
      <c r="T4869" s="5"/>
    </row>
    <row r="4870" spans="20:20" x14ac:dyDescent="0.25">
      <c r="T4870" s="5"/>
    </row>
    <row r="4871" spans="20:20" x14ac:dyDescent="0.25">
      <c r="T4871" s="5"/>
    </row>
    <row r="4872" spans="20:20" x14ac:dyDescent="0.25">
      <c r="T4872" s="5"/>
    </row>
    <row r="4873" spans="20:20" x14ac:dyDescent="0.25">
      <c r="T4873" s="5"/>
    </row>
    <row r="4874" spans="20:20" x14ac:dyDescent="0.25">
      <c r="T4874" s="5"/>
    </row>
    <row r="4875" spans="20:20" x14ac:dyDescent="0.25">
      <c r="T4875" s="5"/>
    </row>
    <row r="4876" spans="20:20" x14ac:dyDescent="0.25">
      <c r="T4876" s="5"/>
    </row>
    <row r="4877" spans="20:20" x14ac:dyDescent="0.25">
      <c r="T4877" s="5"/>
    </row>
    <row r="4878" spans="20:20" x14ac:dyDescent="0.25">
      <c r="T4878" s="5"/>
    </row>
    <row r="4879" spans="20:20" x14ac:dyDescent="0.25">
      <c r="T4879" s="5"/>
    </row>
    <row r="4880" spans="20:20" x14ac:dyDescent="0.25">
      <c r="T4880" s="5"/>
    </row>
    <row r="4881" spans="20:20" x14ac:dyDescent="0.25">
      <c r="T4881" s="5"/>
    </row>
    <row r="4882" spans="20:20" x14ac:dyDescent="0.25">
      <c r="T4882" s="5"/>
    </row>
    <row r="4883" spans="20:20" x14ac:dyDescent="0.25">
      <c r="T4883" s="5"/>
    </row>
    <row r="4884" spans="20:20" x14ac:dyDescent="0.25">
      <c r="T4884" s="5"/>
    </row>
    <row r="4885" spans="20:20" x14ac:dyDescent="0.25">
      <c r="T4885" s="5"/>
    </row>
    <row r="4886" spans="20:20" x14ac:dyDescent="0.25">
      <c r="T4886" s="5"/>
    </row>
    <row r="4887" spans="20:20" x14ac:dyDescent="0.25">
      <c r="T4887" s="5"/>
    </row>
    <row r="4888" spans="20:20" x14ac:dyDescent="0.25">
      <c r="T4888" s="5"/>
    </row>
    <row r="4889" spans="20:20" x14ac:dyDescent="0.25">
      <c r="T4889" s="5"/>
    </row>
    <row r="4890" spans="20:20" x14ac:dyDescent="0.25">
      <c r="T4890" s="5"/>
    </row>
    <row r="4891" spans="20:20" x14ac:dyDescent="0.25">
      <c r="T4891" s="5"/>
    </row>
    <row r="4892" spans="20:20" x14ac:dyDescent="0.25">
      <c r="T4892" s="5"/>
    </row>
    <row r="4893" spans="20:20" x14ac:dyDescent="0.25">
      <c r="T4893" s="5"/>
    </row>
    <row r="4894" spans="20:20" x14ac:dyDescent="0.25">
      <c r="T4894" s="5"/>
    </row>
    <row r="4895" spans="20:20" x14ac:dyDescent="0.25">
      <c r="T4895" s="5"/>
    </row>
    <row r="4896" spans="20:20" x14ac:dyDescent="0.25">
      <c r="T4896" s="5"/>
    </row>
    <row r="4897" spans="20:20" x14ac:dyDescent="0.25">
      <c r="T4897" s="5"/>
    </row>
    <row r="4898" spans="20:20" x14ac:dyDescent="0.25">
      <c r="T4898" s="5"/>
    </row>
    <row r="4899" spans="20:20" x14ac:dyDescent="0.25">
      <c r="T4899" s="5"/>
    </row>
    <row r="4900" spans="20:20" x14ac:dyDescent="0.25">
      <c r="T4900" s="5"/>
    </row>
    <row r="4901" spans="20:20" x14ac:dyDescent="0.25">
      <c r="T4901" s="5"/>
    </row>
    <row r="4902" spans="20:20" x14ac:dyDescent="0.25">
      <c r="T4902" s="5"/>
    </row>
    <row r="4903" spans="20:20" x14ac:dyDescent="0.25">
      <c r="T4903" s="5"/>
    </row>
    <row r="4904" spans="20:20" x14ac:dyDescent="0.25">
      <c r="T4904" s="5"/>
    </row>
    <row r="4905" spans="20:20" x14ac:dyDescent="0.25">
      <c r="T4905" s="5"/>
    </row>
    <row r="4906" spans="20:20" x14ac:dyDescent="0.25">
      <c r="T4906" s="5"/>
    </row>
    <row r="4907" spans="20:20" x14ac:dyDescent="0.25">
      <c r="T4907" s="5"/>
    </row>
    <row r="4908" spans="20:20" x14ac:dyDescent="0.25">
      <c r="T4908" s="5"/>
    </row>
    <row r="4909" spans="20:20" x14ac:dyDescent="0.25">
      <c r="T4909" s="5"/>
    </row>
    <row r="4910" spans="20:20" x14ac:dyDescent="0.25">
      <c r="T4910" s="5"/>
    </row>
    <row r="4911" spans="20:20" x14ac:dyDescent="0.25">
      <c r="T4911" s="5"/>
    </row>
    <row r="4912" spans="20:20" x14ac:dyDescent="0.25">
      <c r="T4912" s="5"/>
    </row>
    <row r="4913" spans="20:20" x14ac:dyDescent="0.25">
      <c r="T4913" s="5"/>
    </row>
    <row r="4914" spans="20:20" x14ac:dyDescent="0.25">
      <c r="T4914" s="5"/>
    </row>
    <row r="4915" spans="20:20" x14ac:dyDescent="0.25">
      <c r="T4915" s="5"/>
    </row>
    <row r="4916" spans="20:20" x14ac:dyDescent="0.25">
      <c r="T4916" s="5"/>
    </row>
    <row r="4917" spans="20:20" x14ac:dyDescent="0.25">
      <c r="T4917" s="5"/>
    </row>
    <row r="4918" spans="20:20" x14ac:dyDescent="0.25">
      <c r="T4918" s="5"/>
    </row>
    <row r="4919" spans="20:20" x14ac:dyDescent="0.25">
      <c r="T4919" s="5"/>
    </row>
    <row r="4920" spans="20:20" x14ac:dyDescent="0.25">
      <c r="T4920" s="5"/>
    </row>
    <row r="4921" spans="20:20" x14ac:dyDescent="0.25">
      <c r="T4921" s="5"/>
    </row>
    <row r="4922" spans="20:20" x14ac:dyDescent="0.25">
      <c r="T4922" s="5"/>
    </row>
    <row r="4923" spans="20:20" x14ac:dyDescent="0.25">
      <c r="T4923" s="5"/>
    </row>
    <row r="4924" spans="20:20" x14ac:dyDescent="0.25">
      <c r="T4924" s="5"/>
    </row>
    <row r="4925" spans="20:20" x14ac:dyDescent="0.25">
      <c r="T4925" s="5"/>
    </row>
    <row r="4926" spans="20:20" x14ac:dyDescent="0.25">
      <c r="T4926" s="5"/>
    </row>
    <row r="4927" spans="20:20" x14ac:dyDescent="0.25">
      <c r="T4927" s="5"/>
    </row>
    <row r="4928" spans="20:20" x14ac:dyDescent="0.25">
      <c r="T4928" s="5"/>
    </row>
    <row r="4929" spans="20:20" x14ac:dyDescent="0.25">
      <c r="T4929" s="5"/>
    </row>
    <row r="4930" spans="20:20" x14ac:dyDescent="0.25">
      <c r="T4930" s="5"/>
    </row>
    <row r="4931" spans="20:20" x14ac:dyDescent="0.25">
      <c r="T4931" s="5"/>
    </row>
    <row r="4932" spans="20:20" x14ac:dyDescent="0.25">
      <c r="T4932" s="5"/>
    </row>
    <row r="4933" spans="20:20" x14ac:dyDescent="0.25">
      <c r="T4933" s="5"/>
    </row>
    <row r="4934" spans="20:20" x14ac:dyDescent="0.25">
      <c r="T4934" s="5"/>
    </row>
    <row r="4935" spans="20:20" x14ac:dyDescent="0.25">
      <c r="T4935" s="5"/>
    </row>
    <row r="4936" spans="20:20" x14ac:dyDescent="0.25">
      <c r="T4936" s="5"/>
    </row>
    <row r="4937" spans="20:20" x14ac:dyDescent="0.25">
      <c r="T4937" s="5"/>
    </row>
    <row r="4938" spans="20:20" x14ac:dyDescent="0.25">
      <c r="T4938" s="5"/>
    </row>
    <row r="4939" spans="20:20" x14ac:dyDescent="0.25">
      <c r="T4939" s="5"/>
    </row>
    <row r="4940" spans="20:20" x14ac:dyDescent="0.25">
      <c r="T4940" s="5"/>
    </row>
    <row r="4941" spans="20:20" x14ac:dyDescent="0.25">
      <c r="T4941" s="5"/>
    </row>
    <row r="4942" spans="20:20" x14ac:dyDescent="0.25">
      <c r="T4942" s="5"/>
    </row>
    <row r="4943" spans="20:20" x14ac:dyDescent="0.25">
      <c r="T4943" s="5"/>
    </row>
    <row r="4944" spans="20:20" x14ac:dyDescent="0.25">
      <c r="T4944" s="5"/>
    </row>
    <row r="4945" spans="20:20" x14ac:dyDescent="0.25">
      <c r="T4945" s="5"/>
    </row>
    <row r="4946" spans="20:20" x14ac:dyDescent="0.25">
      <c r="T4946" s="5"/>
    </row>
    <row r="4947" spans="20:20" x14ac:dyDescent="0.25">
      <c r="T4947" s="5"/>
    </row>
    <row r="4948" spans="20:20" x14ac:dyDescent="0.25">
      <c r="T4948" s="5"/>
    </row>
    <row r="4949" spans="20:20" x14ac:dyDescent="0.25">
      <c r="T4949" s="5"/>
    </row>
    <row r="4950" spans="20:20" x14ac:dyDescent="0.25">
      <c r="T4950" s="5"/>
    </row>
    <row r="4951" spans="20:20" x14ac:dyDescent="0.25">
      <c r="T4951" s="5"/>
    </row>
    <row r="4952" spans="20:20" x14ac:dyDescent="0.25">
      <c r="T4952" s="5"/>
    </row>
    <row r="4953" spans="20:20" x14ac:dyDescent="0.25">
      <c r="T4953" s="5"/>
    </row>
    <row r="4954" spans="20:20" x14ac:dyDescent="0.25">
      <c r="T4954" s="5"/>
    </row>
    <row r="4955" spans="20:20" x14ac:dyDescent="0.25">
      <c r="T4955" s="5"/>
    </row>
    <row r="4956" spans="20:20" x14ac:dyDescent="0.25">
      <c r="T4956" s="5"/>
    </row>
    <row r="4957" spans="20:20" x14ac:dyDescent="0.25">
      <c r="T4957" s="5"/>
    </row>
    <row r="4958" spans="20:20" x14ac:dyDescent="0.25">
      <c r="T4958" s="5"/>
    </row>
    <row r="4959" spans="20:20" x14ac:dyDescent="0.25">
      <c r="T4959" s="5"/>
    </row>
    <row r="4960" spans="20:20" x14ac:dyDescent="0.25">
      <c r="T4960" s="5"/>
    </row>
    <row r="4961" spans="20:20" x14ac:dyDescent="0.25">
      <c r="T4961" s="5"/>
    </row>
    <row r="4962" spans="20:20" x14ac:dyDescent="0.25">
      <c r="T4962" s="5"/>
    </row>
    <row r="4963" spans="20:20" x14ac:dyDescent="0.25">
      <c r="T4963" s="5"/>
    </row>
    <row r="4964" spans="20:20" x14ac:dyDescent="0.25">
      <c r="T4964" s="5"/>
    </row>
    <row r="4965" spans="20:20" x14ac:dyDescent="0.25">
      <c r="T4965" s="5"/>
    </row>
    <row r="4966" spans="20:20" x14ac:dyDescent="0.25">
      <c r="T4966" s="5"/>
    </row>
    <row r="4967" spans="20:20" x14ac:dyDescent="0.25">
      <c r="T4967" s="5"/>
    </row>
    <row r="4968" spans="20:20" x14ac:dyDescent="0.25">
      <c r="T4968" s="5"/>
    </row>
    <row r="4969" spans="20:20" x14ac:dyDescent="0.25">
      <c r="T4969" s="5"/>
    </row>
    <row r="4970" spans="20:20" x14ac:dyDescent="0.25">
      <c r="T4970" s="5"/>
    </row>
    <row r="4971" spans="20:20" x14ac:dyDescent="0.25">
      <c r="T4971" s="5"/>
    </row>
    <row r="4972" spans="20:20" x14ac:dyDescent="0.25">
      <c r="T4972" s="5"/>
    </row>
    <row r="4973" spans="20:20" x14ac:dyDescent="0.25">
      <c r="T4973" s="5"/>
    </row>
    <row r="4974" spans="20:20" x14ac:dyDescent="0.25">
      <c r="T4974" s="5"/>
    </row>
    <row r="4975" spans="20:20" x14ac:dyDescent="0.25">
      <c r="T4975" s="5"/>
    </row>
    <row r="4976" spans="20:20" x14ac:dyDescent="0.25">
      <c r="T4976" s="5"/>
    </row>
    <row r="4977" spans="20:20" x14ac:dyDescent="0.25">
      <c r="T4977" s="5"/>
    </row>
    <row r="4978" spans="20:20" x14ac:dyDescent="0.25">
      <c r="T4978" s="5"/>
    </row>
    <row r="4979" spans="20:20" x14ac:dyDescent="0.25">
      <c r="T4979" s="5"/>
    </row>
    <row r="4980" spans="20:20" x14ac:dyDescent="0.25">
      <c r="T4980" s="5"/>
    </row>
    <row r="4981" spans="20:20" x14ac:dyDescent="0.25">
      <c r="T4981" s="5"/>
    </row>
    <row r="4982" spans="20:20" x14ac:dyDescent="0.25">
      <c r="T4982" s="5"/>
    </row>
    <row r="4983" spans="20:20" x14ac:dyDescent="0.25">
      <c r="T4983" s="5"/>
    </row>
    <row r="4984" spans="20:20" x14ac:dyDescent="0.25">
      <c r="T4984" s="5"/>
    </row>
    <row r="4985" spans="20:20" x14ac:dyDescent="0.25">
      <c r="T4985" s="5"/>
    </row>
    <row r="4986" spans="20:20" x14ac:dyDescent="0.25">
      <c r="T4986" s="5"/>
    </row>
    <row r="4987" spans="20:20" x14ac:dyDescent="0.25">
      <c r="T4987" s="5"/>
    </row>
    <row r="4988" spans="20:20" x14ac:dyDescent="0.25">
      <c r="T4988" s="5"/>
    </row>
    <row r="4989" spans="20:20" x14ac:dyDescent="0.25">
      <c r="T4989" s="5"/>
    </row>
    <row r="4990" spans="20:20" x14ac:dyDescent="0.25">
      <c r="T4990" s="5"/>
    </row>
    <row r="4991" spans="20:20" x14ac:dyDescent="0.25">
      <c r="T4991" s="5"/>
    </row>
    <row r="4992" spans="20:20" x14ac:dyDescent="0.25">
      <c r="T4992" s="5"/>
    </row>
    <row r="4993" spans="20:20" x14ac:dyDescent="0.25">
      <c r="T4993" s="5"/>
    </row>
    <row r="4994" spans="20:20" x14ac:dyDescent="0.25">
      <c r="T4994" s="5"/>
    </row>
    <row r="4995" spans="20:20" x14ac:dyDescent="0.25">
      <c r="T4995" s="5"/>
    </row>
    <row r="4996" spans="20:20" x14ac:dyDescent="0.25">
      <c r="T4996" s="5"/>
    </row>
    <row r="4997" spans="20:20" x14ac:dyDescent="0.25">
      <c r="T4997" s="5"/>
    </row>
    <row r="4998" spans="20:20" x14ac:dyDescent="0.25">
      <c r="T4998" s="5"/>
    </row>
    <row r="4999" spans="20:20" x14ac:dyDescent="0.25">
      <c r="T4999" s="5"/>
    </row>
    <row r="5000" spans="20:20" x14ac:dyDescent="0.25">
      <c r="T5000" s="5"/>
    </row>
    <row r="5001" spans="20:20" x14ac:dyDescent="0.25">
      <c r="T5001" s="5"/>
    </row>
    <row r="5002" spans="20:20" x14ac:dyDescent="0.25">
      <c r="T5002" s="5"/>
    </row>
    <row r="5003" spans="20:20" x14ac:dyDescent="0.25">
      <c r="T5003" s="5"/>
    </row>
    <row r="5004" spans="20:20" x14ac:dyDescent="0.25">
      <c r="T5004" s="5"/>
    </row>
    <row r="5005" spans="20:20" x14ac:dyDescent="0.25">
      <c r="T5005" s="5"/>
    </row>
    <row r="5006" spans="20:20" x14ac:dyDescent="0.25">
      <c r="T5006" s="5"/>
    </row>
    <row r="5007" spans="20:20" x14ac:dyDescent="0.25">
      <c r="T5007" s="5"/>
    </row>
    <row r="5008" spans="20:20" x14ac:dyDescent="0.25">
      <c r="T5008" s="5"/>
    </row>
    <row r="5009" spans="20:20" x14ac:dyDescent="0.25">
      <c r="T5009" s="5"/>
    </row>
    <row r="5010" spans="20:20" x14ac:dyDescent="0.25">
      <c r="T5010" s="5"/>
    </row>
    <row r="5011" spans="20:20" x14ac:dyDescent="0.25">
      <c r="T5011" s="5"/>
    </row>
    <row r="5012" spans="20:20" x14ac:dyDescent="0.25">
      <c r="T5012" s="5"/>
    </row>
    <row r="5013" spans="20:20" x14ac:dyDescent="0.25">
      <c r="T5013" s="5"/>
    </row>
    <row r="5014" spans="20:20" x14ac:dyDescent="0.25">
      <c r="T5014" s="5"/>
    </row>
    <row r="5015" spans="20:20" x14ac:dyDescent="0.25">
      <c r="T5015" s="5"/>
    </row>
    <row r="5016" spans="20:20" x14ac:dyDescent="0.25">
      <c r="T5016" s="5"/>
    </row>
    <row r="5017" spans="20:20" x14ac:dyDescent="0.25">
      <c r="T5017" s="5"/>
    </row>
    <row r="5018" spans="20:20" x14ac:dyDescent="0.25">
      <c r="T5018" s="5"/>
    </row>
    <row r="5019" spans="20:20" x14ac:dyDescent="0.25">
      <c r="T5019" s="5"/>
    </row>
    <row r="5020" spans="20:20" x14ac:dyDescent="0.25">
      <c r="T5020" s="5"/>
    </row>
    <row r="5021" spans="20:20" x14ac:dyDescent="0.25">
      <c r="T5021" s="5"/>
    </row>
    <row r="5022" spans="20:20" x14ac:dyDescent="0.25">
      <c r="T5022" s="5"/>
    </row>
    <row r="5023" spans="20:20" x14ac:dyDescent="0.25">
      <c r="T5023" s="5"/>
    </row>
    <row r="5024" spans="20:20" x14ac:dyDescent="0.25">
      <c r="T5024" s="5"/>
    </row>
    <row r="5025" spans="20:20" x14ac:dyDescent="0.25">
      <c r="T5025" s="5"/>
    </row>
    <row r="5026" spans="20:20" x14ac:dyDescent="0.25">
      <c r="T5026" s="5"/>
    </row>
    <row r="5027" spans="20:20" x14ac:dyDescent="0.25">
      <c r="T5027" s="5"/>
    </row>
    <row r="5028" spans="20:20" x14ac:dyDescent="0.25">
      <c r="T5028" s="5"/>
    </row>
    <row r="5029" spans="20:20" x14ac:dyDescent="0.25">
      <c r="T5029" s="5"/>
    </row>
    <row r="5030" spans="20:20" x14ac:dyDescent="0.25">
      <c r="T5030" s="5"/>
    </row>
    <row r="5031" spans="20:20" x14ac:dyDescent="0.25">
      <c r="T5031" s="5"/>
    </row>
    <row r="5032" spans="20:20" x14ac:dyDescent="0.25">
      <c r="T5032" s="5"/>
    </row>
    <row r="5033" spans="20:20" x14ac:dyDescent="0.25">
      <c r="T5033" s="5"/>
    </row>
    <row r="5034" spans="20:20" x14ac:dyDescent="0.25">
      <c r="T5034" s="5"/>
    </row>
    <row r="5035" spans="20:20" x14ac:dyDescent="0.25">
      <c r="T5035" s="5"/>
    </row>
    <row r="5036" spans="20:20" x14ac:dyDescent="0.25">
      <c r="T5036" s="5"/>
    </row>
    <row r="5037" spans="20:20" x14ac:dyDescent="0.25">
      <c r="T5037" s="5"/>
    </row>
    <row r="5038" spans="20:20" x14ac:dyDescent="0.25">
      <c r="T5038" s="5"/>
    </row>
    <row r="5039" spans="20:20" x14ac:dyDescent="0.25">
      <c r="T5039" s="5"/>
    </row>
    <row r="5040" spans="20:20" x14ac:dyDescent="0.25">
      <c r="T5040" s="5"/>
    </row>
    <row r="5041" spans="20:20" x14ac:dyDescent="0.25">
      <c r="T5041" s="5"/>
    </row>
    <row r="5042" spans="20:20" x14ac:dyDescent="0.25">
      <c r="T5042" s="5"/>
    </row>
    <row r="5043" spans="20:20" x14ac:dyDescent="0.25">
      <c r="T5043" s="5"/>
    </row>
    <row r="5044" spans="20:20" x14ac:dyDescent="0.25">
      <c r="T5044" s="5"/>
    </row>
    <row r="5045" spans="20:20" x14ac:dyDescent="0.25">
      <c r="T5045" s="5"/>
    </row>
    <row r="5046" spans="20:20" x14ac:dyDescent="0.25">
      <c r="T5046" s="5"/>
    </row>
    <row r="5047" spans="20:20" x14ac:dyDescent="0.25">
      <c r="T5047" s="5"/>
    </row>
    <row r="5048" spans="20:20" x14ac:dyDescent="0.25">
      <c r="T5048" s="5"/>
    </row>
    <row r="5049" spans="20:20" x14ac:dyDescent="0.25">
      <c r="T5049" s="5"/>
    </row>
    <row r="5050" spans="20:20" x14ac:dyDescent="0.25">
      <c r="T5050" s="5"/>
    </row>
    <row r="5051" spans="20:20" x14ac:dyDescent="0.25">
      <c r="T5051" s="5"/>
    </row>
    <row r="5052" spans="20:20" x14ac:dyDescent="0.25">
      <c r="T5052" s="5"/>
    </row>
    <row r="5053" spans="20:20" x14ac:dyDescent="0.25">
      <c r="T5053" s="5"/>
    </row>
    <row r="5054" spans="20:20" x14ac:dyDescent="0.25">
      <c r="T5054" s="5"/>
    </row>
    <row r="5055" spans="20:20" x14ac:dyDescent="0.25">
      <c r="T5055" s="5"/>
    </row>
    <row r="5056" spans="20:20" x14ac:dyDescent="0.25">
      <c r="T5056" s="5"/>
    </row>
    <row r="5057" spans="20:20" x14ac:dyDescent="0.25">
      <c r="T5057" s="5"/>
    </row>
    <row r="5058" spans="20:20" x14ac:dyDescent="0.25">
      <c r="T5058" s="5"/>
    </row>
    <row r="5059" spans="20:20" x14ac:dyDescent="0.25">
      <c r="T5059" s="5"/>
    </row>
    <row r="5060" spans="20:20" x14ac:dyDescent="0.25">
      <c r="T5060" s="5"/>
    </row>
    <row r="5061" spans="20:20" x14ac:dyDescent="0.25">
      <c r="T5061" s="5"/>
    </row>
    <row r="5062" spans="20:20" x14ac:dyDescent="0.25">
      <c r="T5062" s="5"/>
    </row>
    <row r="5063" spans="20:20" x14ac:dyDescent="0.25">
      <c r="T5063" s="5"/>
    </row>
    <row r="5064" spans="20:20" x14ac:dyDescent="0.25">
      <c r="T5064" s="5"/>
    </row>
    <row r="5065" spans="20:20" x14ac:dyDescent="0.25">
      <c r="T5065" s="5"/>
    </row>
    <row r="5066" spans="20:20" x14ac:dyDescent="0.25">
      <c r="T5066" s="5"/>
    </row>
    <row r="5067" spans="20:20" x14ac:dyDescent="0.25">
      <c r="T5067" s="5"/>
    </row>
    <row r="5068" spans="20:20" x14ac:dyDescent="0.25">
      <c r="T5068" s="5"/>
    </row>
    <row r="5069" spans="20:20" x14ac:dyDescent="0.25">
      <c r="T5069" s="5"/>
    </row>
    <row r="5070" spans="20:20" x14ac:dyDescent="0.25">
      <c r="T5070" s="5"/>
    </row>
    <row r="5071" spans="20:20" x14ac:dyDescent="0.25">
      <c r="T5071" s="5"/>
    </row>
    <row r="5072" spans="20:20" x14ac:dyDescent="0.25">
      <c r="T5072" s="5"/>
    </row>
    <row r="5073" spans="20:20" x14ac:dyDescent="0.25">
      <c r="T5073" s="5"/>
    </row>
    <row r="5074" spans="20:20" x14ac:dyDescent="0.25">
      <c r="T5074" s="5"/>
    </row>
    <row r="5075" spans="20:20" x14ac:dyDescent="0.25">
      <c r="T5075" s="5"/>
    </row>
    <row r="5076" spans="20:20" x14ac:dyDescent="0.25">
      <c r="T5076" s="5"/>
    </row>
    <row r="5077" spans="20:20" x14ac:dyDescent="0.25">
      <c r="T5077" s="5"/>
    </row>
    <row r="5078" spans="20:20" x14ac:dyDescent="0.25">
      <c r="T5078" s="5"/>
    </row>
    <row r="5079" spans="20:20" x14ac:dyDescent="0.25">
      <c r="T5079" s="5"/>
    </row>
    <row r="5080" spans="20:20" x14ac:dyDescent="0.25">
      <c r="T5080" s="5"/>
    </row>
    <row r="5081" spans="20:20" x14ac:dyDescent="0.25">
      <c r="T5081" s="5"/>
    </row>
    <row r="5082" spans="20:20" x14ac:dyDescent="0.25">
      <c r="T5082" s="5"/>
    </row>
    <row r="5083" spans="20:20" x14ac:dyDescent="0.25">
      <c r="T5083" s="5"/>
    </row>
    <row r="5084" spans="20:20" x14ac:dyDescent="0.25">
      <c r="T5084" s="5"/>
    </row>
    <row r="5085" spans="20:20" x14ac:dyDescent="0.25">
      <c r="T5085" s="5"/>
    </row>
    <row r="5086" spans="20:20" x14ac:dyDescent="0.25">
      <c r="T5086" s="5"/>
    </row>
    <row r="5087" spans="20:20" x14ac:dyDescent="0.25">
      <c r="T5087" s="5"/>
    </row>
    <row r="5088" spans="20:20" x14ac:dyDescent="0.25">
      <c r="T5088" s="5"/>
    </row>
    <row r="5089" spans="20:20" x14ac:dyDescent="0.25">
      <c r="T5089" s="5"/>
    </row>
    <row r="5090" spans="20:20" x14ac:dyDescent="0.25">
      <c r="T5090" s="5"/>
    </row>
    <row r="5091" spans="20:20" x14ac:dyDescent="0.25">
      <c r="T5091" s="5"/>
    </row>
    <row r="5092" spans="20:20" x14ac:dyDescent="0.25">
      <c r="T5092" s="5"/>
    </row>
    <row r="5093" spans="20:20" x14ac:dyDescent="0.25">
      <c r="T5093" s="5"/>
    </row>
    <row r="5094" spans="20:20" x14ac:dyDescent="0.25">
      <c r="T5094" s="5"/>
    </row>
    <row r="5095" spans="20:20" x14ac:dyDescent="0.25">
      <c r="T5095" s="5"/>
    </row>
    <row r="5096" spans="20:20" x14ac:dyDescent="0.25">
      <c r="T5096" s="5"/>
    </row>
    <row r="5097" spans="20:20" x14ac:dyDescent="0.25">
      <c r="T5097" s="5"/>
    </row>
    <row r="5098" spans="20:20" x14ac:dyDescent="0.25">
      <c r="T5098" s="5"/>
    </row>
    <row r="5099" spans="20:20" x14ac:dyDescent="0.25">
      <c r="T5099" s="5"/>
    </row>
    <row r="5100" spans="20:20" x14ac:dyDescent="0.25">
      <c r="T5100" s="5"/>
    </row>
    <row r="5101" spans="20:20" x14ac:dyDescent="0.25">
      <c r="T5101" s="5"/>
    </row>
    <row r="5102" spans="20:20" x14ac:dyDescent="0.25">
      <c r="T5102" s="5"/>
    </row>
    <row r="5103" spans="20:20" x14ac:dyDescent="0.25">
      <c r="T5103" s="5"/>
    </row>
    <row r="5104" spans="20:20" x14ac:dyDescent="0.25">
      <c r="T5104" s="5"/>
    </row>
    <row r="5105" spans="20:20" x14ac:dyDescent="0.25">
      <c r="T5105" s="5"/>
    </row>
    <row r="5106" spans="20:20" x14ac:dyDescent="0.25">
      <c r="T5106" s="5"/>
    </row>
    <row r="5107" spans="20:20" x14ac:dyDescent="0.25">
      <c r="T5107" s="5"/>
    </row>
    <row r="5108" spans="20:20" x14ac:dyDescent="0.25">
      <c r="T5108" s="5"/>
    </row>
    <row r="5109" spans="20:20" x14ac:dyDescent="0.25">
      <c r="T5109" s="5"/>
    </row>
    <row r="5110" spans="20:20" x14ac:dyDescent="0.25">
      <c r="T5110" s="5"/>
    </row>
    <row r="5111" spans="20:20" x14ac:dyDescent="0.25">
      <c r="T5111" s="5"/>
    </row>
    <row r="5112" spans="20:20" x14ac:dyDescent="0.25">
      <c r="T5112" s="5"/>
    </row>
    <row r="5113" spans="20:20" x14ac:dyDescent="0.25">
      <c r="T5113" s="5"/>
    </row>
    <row r="5114" spans="20:20" x14ac:dyDescent="0.25">
      <c r="T5114" s="5"/>
    </row>
    <row r="5115" spans="20:20" x14ac:dyDescent="0.25">
      <c r="T5115" s="5"/>
    </row>
    <row r="5116" spans="20:20" x14ac:dyDescent="0.25">
      <c r="T5116" s="5"/>
    </row>
    <row r="5117" spans="20:20" x14ac:dyDescent="0.25">
      <c r="T5117" s="5"/>
    </row>
    <row r="5118" spans="20:20" x14ac:dyDescent="0.25">
      <c r="T5118" s="5"/>
    </row>
    <row r="5119" spans="20:20" x14ac:dyDescent="0.25">
      <c r="T5119" s="5"/>
    </row>
    <row r="5120" spans="20:20" x14ac:dyDescent="0.25">
      <c r="T5120" s="5"/>
    </row>
    <row r="5121" spans="20:20" x14ac:dyDescent="0.25">
      <c r="T5121" s="5"/>
    </row>
    <row r="5122" spans="20:20" x14ac:dyDescent="0.25">
      <c r="T5122" s="5"/>
    </row>
    <row r="5123" spans="20:20" x14ac:dyDescent="0.25">
      <c r="T5123" s="5"/>
    </row>
    <row r="5124" spans="20:20" x14ac:dyDescent="0.25">
      <c r="T5124" s="5"/>
    </row>
    <row r="5125" spans="20:20" x14ac:dyDescent="0.25">
      <c r="T5125" s="5"/>
    </row>
    <row r="5126" spans="20:20" x14ac:dyDescent="0.25">
      <c r="T5126" s="5"/>
    </row>
    <row r="5127" spans="20:20" x14ac:dyDescent="0.25">
      <c r="T5127" s="5"/>
    </row>
    <row r="5128" spans="20:20" x14ac:dyDescent="0.25">
      <c r="T5128" s="5"/>
    </row>
    <row r="5129" spans="20:20" x14ac:dyDescent="0.25">
      <c r="T5129" s="5"/>
    </row>
    <row r="5130" spans="20:20" x14ac:dyDescent="0.25">
      <c r="T5130" s="5"/>
    </row>
    <row r="5131" spans="20:20" x14ac:dyDescent="0.25">
      <c r="T5131" s="5"/>
    </row>
    <row r="5132" spans="20:20" x14ac:dyDescent="0.25">
      <c r="T5132" s="5"/>
    </row>
    <row r="5133" spans="20:20" x14ac:dyDescent="0.25">
      <c r="T5133" s="5"/>
    </row>
    <row r="5134" spans="20:20" x14ac:dyDescent="0.25">
      <c r="T5134" s="5"/>
    </row>
    <row r="5135" spans="20:20" x14ac:dyDescent="0.25">
      <c r="T5135" s="5"/>
    </row>
    <row r="5136" spans="20:20" x14ac:dyDescent="0.25">
      <c r="T5136" s="5"/>
    </row>
    <row r="5137" spans="20:20" x14ac:dyDescent="0.25">
      <c r="T5137" s="5"/>
    </row>
    <row r="5138" spans="20:20" x14ac:dyDescent="0.25">
      <c r="T5138" s="5"/>
    </row>
    <row r="5139" spans="20:20" x14ac:dyDescent="0.25">
      <c r="T5139" s="5"/>
    </row>
    <row r="5140" spans="20:20" x14ac:dyDescent="0.25">
      <c r="T5140" s="5"/>
    </row>
    <row r="5141" spans="20:20" x14ac:dyDescent="0.25">
      <c r="T5141" s="5"/>
    </row>
    <row r="5142" spans="20:20" x14ac:dyDescent="0.25">
      <c r="T5142" s="5"/>
    </row>
    <row r="5143" spans="20:20" x14ac:dyDescent="0.25">
      <c r="T5143" s="5"/>
    </row>
    <row r="5144" spans="20:20" x14ac:dyDescent="0.25">
      <c r="T5144" s="5"/>
    </row>
    <row r="5145" spans="20:20" x14ac:dyDescent="0.25">
      <c r="T5145" s="5"/>
    </row>
    <row r="5146" spans="20:20" x14ac:dyDescent="0.25">
      <c r="T5146" s="5"/>
    </row>
    <row r="5147" spans="20:20" x14ac:dyDescent="0.25">
      <c r="T5147" s="5"/>
    </row>
    <row r="5148" spans="20:20" x14ac:dyDescent="0.25">
      <c r="T5148" s="5"/>
    </row>
    <row r="5149" spans="20:20" x14ac:dyDescent="0.25">
      <c r="T5149" s="5"/>
    </row>
    <row r="5150" spans="20:20" x14ac:dyDescent="0.25">
      <c r="T5150" s="5"/>
    </row>
    <row r="5151" spans="20:20" x14ac:dyDescent="0.25">
      <c r="T5151" s="5"/>
    </row>
    <row r="5152" spans="20:20" x14ac:dyDescent="0.25">
      <c r="T5152" s="5"/>
    </row>
    <row r="5153" spans="20:20" x14ac:dyDescent="0.25">
      <c r="T5153" s="5"/>
    </row>
    <row r="5154" spans="20:20" x14ac:dyDescent="0.25">
      <c r="T5154" s="5"/>
    </row>
    <row r="5155" spans="20:20" x14ac:dyDescent="0.25">
      <c r="T5155" s="5"/>
    </row>
    <row r="5156" spans="20:20" x14ac:dyDescent="0.25">
      <c r="T5156" s="5"/>
    </row>
    <row r="5157" spans="20:20" x14ac:dyDescent="0.25">
      <c r="T5157" s="5"/>
    </row>
    <row r="5158" spans="20:20" x14ac:dyDescent="0.25">
      <c r="T5158" s="5"/>
    </row>
    <row r="5159" spans="20:20" x14ac:dyDescent="0.25">
      <c r="T5159" s="5"/>
    </row>
    <row r="5160" spans="20:20" x14ac:dyDescent="0.25">
      <c r="T5160" s="5"/>
    </row>
    <row r="5161" spans="20:20" x14ac:dyDescent="0.25">
      <c r="T5161" s="5"/>
    </row>
    <row r="5162" spans="20:20" x14ac:dyDescent="0.25">
      <c r="T5162" s="5"/>
    </row>
    <row r="5163" spans="20:20" x14ac:dyDescent="0.25">
      <c r="T5163" s="5"/>
    </row>
    <row r="5164" spans="20:20" x14ac:dyDescent="0.25">
      <c r="T5164" s="5"/>
    </row>
    <row r="5165" spans="20:20" x14ac:dyDescent="0.25">
      <c r="T5165" s="5"/>
    </row>
    <row r="5166" spans="20:20" x14ac:dyDescent="0.25">
      <c r="T5166" s="5"/>
    </row>
    <row r="5167" spans="20:20" x14ac:dyDescent="0.25">
      <c r="T5167" s="5"/>
    </row>
    <row r="5168" spans="20:20" x14ac:dyDescent="0.25">
      <c r="T5168" s="5"/>
    </row>
    <row r="5169" spans="20:20" x14ac:dyDescent="0.25">
      <c r="T5169" s="5"/>
    </row>
    <row r="5170" spans="20:20" x14ac:dyDescent="0.25">
      <c r="T5170" s="5"/>
    </row>
    <row r="5171" spans="20:20" x14ac:dyDescent="0.25">
      <c r="T5171" s="5"/>
    </row>
    <row r="5172" spans="20:20" x14ac:dyDescent="0.25">
      <c r="T5172" s="5"/>
    </row>
    <row r="5173" spans="20:20" x14ac:dyDescent="0.25">
      <c r="T5173" s="5"/>
    </row>
    <row r="5174" spans="20:20" x14ac:dyDescent="0.25">
      <c r="T5174" s="5"/>
    </row>
    <row r="5175" spans="20:20" x14ac:dyDescent="0.25">
      <c r="T5175" s="5"/>
    </row>
    <row r="5176" spans="20:20" x14ac:dyDescent="0.25">
      <c r="T5176" s="5"/>
    </row>
    <row r="5177" spans="20:20" x14ac:dyDescent="0.25">
      <c r="T5177" s="5"/>
    </row>
    <row r="5178" spans="20:20" x14ac:dyDescent="0.25">
      <c r="T5178" s="5"/>
    </row>
    <row r="5179" spans="20:20" x14ac:dyDescent="0.25">
      <c r="T5179" s="5"/>
    </row>
    <row r="5180" spans="20:20" x14ac:dyDescent="0.25">
      <c r="T5180" s="5"/>
    </row>
    <row r="5181" spans="20:20" x14ac:dyDescent="0.25">
      <c r="T5181" s="5"/>
    </row>
    <row r="5182" spans="20:20" x14ac:dyDescent="0.25">
      <c r="T5182" s="5"/>
    </row>
    <row r="5183" spans="20:20" x14ac:dyDescent="0.25">
      <c r="T5183" s="5"/>
    </row>
    <row r="5184" spans="20:20" x14ac:dyDescent="0.25">
      <c r="T5184" s="5"/>
    </row>
    <row r="5185" spans="20:20" x14ac:dyDescent="0.25">
      <c r="T5185" s="5"/>
    </row>
    <row r="5186" spans="20:20" x14ac:dyDescent="0.25">
      <c r="T5186" s="5"/>
    </row>
    <row r="5187" spans="20:20" x14ac:dyDescent="0.25">
      <c r="T5187" s="5"/>
    </row>
    <row r="5188" spans="20:20" x14ac:dyDescent="0.25">
      <c r="T5188" s="5"/>
    </row>
    <row r="5189" spans="20:20" x14ac:dyDescent="0.25">
      <c r="T5189" s="5"/>
    </row>
    <row r="5190" spans="20:20" x14ac:dyDescent="0.25">
      <c r="T5190" s="5"/>
    </row>
    <row r="5191" spans="20:20" x14ac:dyDescent="0.25">
      <c r="T5191" s="5"/>
    </row>
    <row r="5192" spans="20:20" x14ac:dyDescent="0.25">
      <c r="T5192" s="5"/>
    </row>
    <row r="5193" spans="20:20" x14ac:dyDescent="0.25">
      <c r="T5193" s="5"/>
    </row>
    <row r="5194" spans="20:20" x14ac:dyDescent="0.25">
      <c r="T5194" s="5"/>
    </row>
    <row r="5195" spans="20:20" x14ac:dyDescent="0.25">
      <c r="T5195" s="5"/>
    </row>
    <row r="5196" spans="20:20" x14ac:dyDescent="0.25">
      <c r="T5196" s="5"/>
    </row>
    <row r="5197" spans="20:20" x14ac:dyDescent="0.25">
      <c r="T5197" s="5"/>
    </row>
    <row r="5198" spans="20:20" x14ac:dyDescent="0.25">
      <c r="T5198" s="5"/>
    </row>
    <row r="5199" spans="20:20" x14ac:dyDescent="0.25">
      <c r="T5199" s="5"/>
    </row>
    <row r="5200" spans="20:20" x14ac:dyDescent="0.25">
      <c r="T5200" s="5"/>
    </row>
    <row r="5201" spans="20:20" x14ac:dyDescent="0.25">
      <c r="T5201" s="5"/>
    </row>
    <row r="5202" spans="20:20" x14ac:dyDescent="0.25">
      <c r="T5202" s="5"/>
    </row>
    <row r="5203" spans="20:20" x14ac:dyDescent="0.25">
      <c r="T5203" s="5"/>
    </row>
    <row r="5204" spans="20:20" x14ac:dyDescent="0.25">
      <c r="T5204" s="5"/>
    </row>
    <row r="5205" spans="20:20" x14ac:dyDescent="0.25">
      <c r="T5205" s="5"/>
    </row>
    <row r="5206" spans="20:20" x14ac:dyDescent="0.25">
      <c r="T5206" s="5"/>
    </row>
    <row r="5207" spans="20:20" x14ac:dyDescent="0.25">
      <c r="T5207" s="5"/>
    </row>
    <row r="5208" spans="20:20" x14ac:dyDescent="0.25">
      <c r="T5208" s="5"/>
    </row>
    <row r="5209" spans="20:20" x14ac:dyDescent="0.25">
      <c r="T5209" s="5"/>
    </row>
    <row r="5210" spans="20:20" x14ac:dyDescent="0.25">
      <c r="T5210" s="5"/>
    </row>
    <row r="5211" spans="20:20" x14ac:dyDescent="0.25">
      <c r="T5211" s="5"/>
    </row>
    <row r="5212" spans="20:20" x14ac:dyDescent="0.25">
      <c r="T5212" s="5"/>
    </row>
    <row r="5213" spans="20:20" x14ac:dyDescent="0.25">
      <c r="T5213" s="5"/>
    </row>
    <row r="5214" spans="20:20" x14ac:dyDescent="0.25">
      <c r="T5214" s="5"/>
    </row>
    <row r="5215" spans="20:20" x14ac:dyDescent="0.25">
      <c r="T5215" s="5"/>
    </row>
    <row r="5216" spans="20:20" x14ac:dyDescent="0.25">
      <c r="T5216" s="5"/>
    </row>
    <row r="5217" spans="20:20" x14ac:dyDescent="0.25">
      <c r="T5217" s="5"/>
    </row>
    <row r="5218" spans="20:20" x14ac:dyDescent="0.25">
      <c r="T5218" s="5"/>
    </row>
    <row r="5219" spans="20:20" x14ac:dyDescent="0.25">
      <c r="T5219" s="5"/>
    </row>
    <row r="5220" spans="20:20" x14ac:dyDescent="0.25">
      <c r="T5220" s="5"/>
    </row>
    <row r="5221" spans="20:20" x14ac:dyDescent="0.25">
      <c r="T5221" s="5"/>
    </row>
    <row r="5222" spans="20:20" x14ac:dyDescent="0.25">
      <c r="T5222" s="5"/>
    </row>
    <row r="5223" spans="20:20" x14ac:dyDescent="0.25">
      <c r="T5223" s="5"/>
    </row>
    <row r="5224" spans="20:20" x14ac:dyDescent="0.25">
      <c r="T5224" s="5"/>
    </row>
    <row r="5225" spans="20:20" x14ac:dyDescent="0.25">
      <c r="T5225" s="5"/>
    </row>
    <row r="5226" spans="20:20" x14ac:dyDescent="0.25">
      <c r="T5226" s="5"/>
    </row>
    <row r="5227" spans="20:20" x14ac:dyDescent="0.25">
      <c r="T5227" s="5"/>
    </row>
    <row r="5228" spans="20:20" x14ac:dyDescent="0.25">
      <c r="T5228" s="5"/>
    </row>
    <row r="5229" spans="20:20" x14ac:dyDescent="0.25">
      <c r="T5229" s="5"/>
    </row>
    <row r="5230" spans="20:20" x14ac:dyDescent="0.25">
      <c r="T5230" s="5"/>
    </row>
    <row r="5231" spans="20:20" x14ac:dyDescent="0.25">
      <c r="T5231" s="5"/>
    </row>
    <row r="5232" spans="20:20" x14ac:dyDescent="0.25">
      <c r="T5232" s="5"/>
    </row>
    <row r="5233" spans="20:20" x14ac:dyDescent="0.25">
      <c r="T5233" s="5"/>
    </row>
    <row r="5234" spans="20:20" x14ac:dyDescent="0.25">
      <c r="T5234" s="5"/>
    </row>
    <row r="5235" spans="20:20" x14ac:dyDescent="0.25">
      <c r="T5235" s="5"/>
    </row>
    <row r="5236" spans="20:20" x14ac:dyDescent="0.25">
      <c r="T5236" s="5"/>
    </row>
    <row r="5237" spans="20:20" x14ac:dyDescent="0.25">
      <c r="T5237" s="5"/>
    </row>
    <row r="5238" spans="20:20" x14ac:dyDescent="0.25">
      <c r="T5238" s="5"/>
    </row>
    <row r="5239" spans="20:20" x14ac:dyDescent="0.25">
      <c r="T5239" s="5"/>
    </row>
    <row r="5240" spans="20:20" x14ac:dyDescent="0.25">
      <c r="T5240" s="5"/>
    </row>
    <row r="5241" spans="20:20" x14ac:dyDescent="0.25">
      <c r="T5241" s="5"/>
    </row>
    <row r="5242" spans="20:20" x14ac:dyDescent="0.25">
      <c r="T5242" s="5"/>
    </row>
    <row r="5243" spans="20:20" x14ac:dyDescent="0.25">
      <c r="T5243" s="5"/>
    </row>
    <row r="5244" spans="20:20" x14ac:dyDescent="0.25">
      <c r="T5244" s="5"/>
    </row>
    <row r="5245" spans="20:20" x14ac:dyDescent="0.25">
      <c r="T5245" s="5"/>
    </row>
    <row r="5246" spans="20:20" x14ac:dyDescent="0.25">
      <c r="T5246" s="5"/>
    </row>
    <row r="5247" spans="20:20" x14ac:dyDescent="0.25">
      <c r="T5247" s="5"/>
    </row>
    <row r="5248" spans="20:20" x14ac:dyDescent="0.25">
      <c r="T5248" s="5"/>
    </row>
    <row r="5249" spans="20:20" x14ac:dyDescent="0.25">
      <c r="T5249" s="5"/>
    </row>
    <row r="5250" spans="20:20" x14ac:dyDescent="0.25">
      <c r="T5250" s="5"/>
    </row>
    <row r="5251" spans="20:20" x14ac:dyDescent="0.25">
      <c r="T5251" s="5"/>
    </row>
    <row r="5252" spans="20:20" x14ac:dyDescent="0.25">
      <c r="T5252" s="5"/>
    </row>
    <row r="5253" spans="20:20" x14ac:dyDescent="0.25">
      <c r="T5253" s="5"/>
    </row>
    <row r="5254" spans="20:20" x14ac:dyDescent="0.25">
      <c r="T5254" s="5"/>
    </row>
    <row r="5255" spans="20:20" x14ac:dyDescent="0.25">
      <c r="T5255" s="5"/>
    </row>
    <row r="5256" spans="20:20" x14ac:dyDescent="0.25">
      <c r="T5256" s="5"/>
    </row>
    <row r="5257" spans="20:20" x14ac:dyDescent="0.25">
      <c r="T5257" s="5"/>
    </row>
    <row r="5258" spans="20:20" x14ac:dyDescent="0.25">
      <c r="T5258" s="5"/>
    </row>
    <row r="5259" spans="20:20" x14ac:dyDescent="0.25">
      <c r="T5259" s="5"/>
    </row>
    <row r="5260" spans="20:20" x14ac:dyDescent="0.25">
      <c r="T5260" s="5"/>
    </row>
    <row r="5261" spans="20:20" x14ac:dyDescent="0.25">
      <c r="T5261" s="5"/>
    </row>
    <row r="5262" spans="20:20" x14ac:dyDescent="0.25">
      <c r="T5262" s="5"/>
    </row>
    <row r="5263" spans="20:20" x14ac:dyDescent="0.25">
      <c r="T5263" s="5"/>
    </row>
    <row r="5264" spans="20:20" x14ac:dyDescent="0.25">
      <c r="T5264" s="5"/>
    </row>
    <row r="5265" spans="20:20" x14ac:dyDescent="0.25">
      <c r="T5265" s="5"/>
    </row>
    <row r="5266" spans="20:20" x14ac:dyDescent="0.25">
      <c r="T5266" s="5"/>
    </row>
    <row r="5267" spans="20:20" x14ac:dyDescent="0.25">
      <c r="T5267" s="5"/>
    </row>
    <row r="5268" spans="20:20" x14ac:dyDescent="0.25">
      <c r="T5268" s="5"/>
    </row>
    <row r="5269" spans="20:20" x14ac:dyDescent="0.25">
      <c r="T5269" s="5"/>
    </row>
    <row r="5270" spans="20:20" x14ac:dyDescent="0.25">
      <c r="T5270" s="5"/>
    </row>
    <row r="5271" spans="20:20" x14ac:dyDescent="0.25">
      <c r="T5271" s="5"/>
    </row>
    <row r="5272" spans="20:20" x14ac:dyDescent="0.25">
      <c r="T5272" s="5"/>
    </row>
    <row r="5273" spans="20:20" x14ac:dyDescent="0.25">
      <c r="T5273" s="5"/>
    </row>
    <row r="5274" spans="20:20" x14ac:dyDescent="0.25">
      <c r="T5274" s="5"/>
    </row>
    <row r="5275" spans="20:20" x14ac:dyDescent="0.25">
      <c r="T5275" s="5"/>
    </row>
    <row r="5276" spans="20:20" x14ac:dyDescent="0.25">
      <c r="T5276" s="5"/>
    </row>
    <row r="5277" spans="20:20" x14ac:dyDescent="0.25">
      <c r="T5277" s="5"/>
    </row>
    <row r="5278" spans="20:20" x14ac:dyDescent="0.25">
      <c r="T5278" s="5"/>
    </row>
    <row r="5279" spans="20:20" x14ac:dyDescent="0.25">
      <c r="T5279" s="5"/>
    </row>
    <row r="5280" spans="20:20" x14ac:dyDescent="0.25">
      <c r="T5280" s="5"/>
    </row>
    <row r="5281" spans="20:20" x14ac:dyDescent="0.25">
      <c r="T5281" s="5"/>
    </row>
    <row r="5282" spans="20:20" x14ac:dyDescent="0.25">
      <c r="T5282" s="5"/>
    </row>
    <row r="5283" spans="20:20" x14ac:dyDescent="0.25">
      <c r="T5283" s="5"/>
    </row>
    <row r="5284" spans="20:20" x14ac:dyDescent="0.25">
      <c r="T5284" s="5"/>
    </row>
    <row r="5285" spans="20:20" x14ac:dyDescent="0.25">
      <c r="T5285" s="5"/>
    </row>
    <row r="5286" spans="20:20" x14ac:dyDescent="0.25">
      <c r="T5286" s="5"/>
    </row>
    <row r="5287" spans="20:20" x14ac:dyDescent="0.25">
      <c r="T5287" s="5"/>
    </row>
    <row r="5288" spans="20:20" x14ac:dyDescent="0.25">
      <c r="T5288" s="5"/>
    </row>
    <row r="5289" spans="20:20" x14ac:dyDescent="0.25">
      <c r="T5289" s="5"/>
    </row>
    <row r="5290" spans="20:20" x14ac:dyDescent="0.25">
      <c r="T5290" s="5"/>
    </row>
    <row r="5291" spans="20:20" x14ac:dyDescent="0.25">
      <c r="T5291" s="5"/>
    </row>
    <row r="5292" spans="20:20" x14ac:dyDescent="0.25">
      <c r="T5292" s="5"/>
    </row>
    <row r="5293" spans="20:20" x14ac:dyDescent="0.25">
      <c r="T5293" s="5"/>
    </row>
    <row r="5294" spans="20:20" x14ac:dyDescent="0.25">
      <c r="T5294" s="5"/>
    </row>
    <row r="5295" spans="20:20" x14ac:dyDescent="0.25">
      <c r="T5295" s="5"/>
    </row>
    <row r="5296" spans="20:20" x14ac:dyDescent="0.25">
      <c r="T5296" s="5"/>
    </row>
    <row r="5297" spans="20:20" x14ac:dyDescent="0.25">
      <c r="T5297" s="5"/>
    </row>
    <row r="5298" spans="20:20" x14ac:dyDescent="0.25">
      <c r="T5298" s="5"/>
    </row>
    <row r="5299" spans="20:20" x14ac:dyDescent="0.25">
      <c r="T5299" s="5"/>
    </row>
    <row r="5300" spans="20:20" x14ac:dyDescent="0.25">
      <c r="T5300" s="5"/>
    </row>
    <row r="5301" spans="20:20" x14ac:dyDescent="0.25">
      <c r="T5301" s="5"/>
    </row>
    <row r="5302" spans="20:20" x14ac:dyDescent="0.25">
      <c r="T5302" s="5"/>
    </row>
    <row r="5303" spans="20:20" x14ac:dyDescent="0.25">
      <c r="T5303" s="5"/>
    </row>
    <row r="5304" spans="20:20" x14ac:dyDescent="0.25">
      <c r="T5304" s="5"/>
    </row>
    <row r="5305" spans="20:20" x14ac:dyDescent="0.25">
      <c r="T5305" s="5"/>
    </row>
    <row r="5306" spans="20:20" x14ac:dyDescent="0.25">
      <c r="T5306" s="5"/>
    </row>
    <row r="5307" spans="20:20" x14ac:dyDescent="0.25">
      <c r="T5307" s="5"/>
    </row>
    <row r="5308" spans="20:20" x14ac:dyDescent="0.25">
      <c r="T5308" s="5"/>
    </row>
    <row r="5309" spans="20:20" x14ac:dyDescent="0.25">
      <c r="T5309" s="5"/>
    </row>
    <row r="5310" spans="20:20" x14ac:dyDescent="0.25">
      <c r="T5310" s="5"/>
    </row>
    <row r="5311" spans="20:20" x14ac:dyDescent="0.25">
      <c r="T5311" s="5"/>
    </row>
    <row r="5312" spans="20:20" x14ac:dyDescent="0.25">
      <c r="T5312" s="5"/>
    </row>
    <row r="5313" spans="20:20" x14ac:dyDescent="0.25">
      <c r="T5313" s="5"/>
    </row>
    <row r="5314" spans="20:20" x14ac:dyDescent="0.25">
      <c r="T5314" s="5"/>
    </row>
    <row r="5315" spans="20:20" x14ac:dyDescent="0.25">
      <c r="T5315" s="5"/>
    </row>
    <row r="5316" spans="20:20" x14ac:dyDescent="0.25">
      <c r="T5316" s="5"/>
    </row>
    <row r="5317" spans="20:20" x14ac:dyDescent="0.25">
      <c r="T5317" s="5"/>
    </row>
    <row r="5318" spans="20:20" x14ac:dyDescent="0.25">
      <c r="T5318" s="5"/>
    </row>
    <row r="5319" spans="20:20" x14ac:dyDescent="0.25">
      <c r="T5319" s="5"/>
    </row>
    <row r="5320" spans="20:20" x14ac:dyDescent="0.25">
      <c r="T5320" s="5"/>
    </row>
    <row r="5321" spans="20:20" x14ac:dyDescent="0.25">
      <c r="T5321" s="5"/>
    </row>
    <row r="5322" spans="20:20" x14ac:dyDescent="0.25">
      <c r="T5322" s="5"/>
    </row>
    <row r="5323" spans="20:20" x14ac:dyDescent="0.25">
      <c r="T5323" s="5"/>
    </row>
    <row r="5324" spans="20:20" x14ac:dyDescent="0.25">
      <c r="T5324" s="5"/>
    </row>
    <row r="5325" spans="20:20" x14ac:dyDescent="0.25">
      <c r="T5325" s="5"/>
    </row>
    <row r="5326" spans="20:20" x14ac:dyDescent="0.25">
      <c r="T5326" s="5"/>
    </row>
    <row r="5327" spans="20:20" x14ac:dyDescent="0.25">
      <c r="T5327" s="5"/>
    </row>
    <row r="5328" spans="20:20" x14ac:dyDescent="0.25">
      <c r="T5328" s="5"/>
    </row>
    <row r="5329" spans="20:20" x14ac:dyDescent="0.25">
      <c r="T5329" s="5"/>
    </row>
    <row r="5330" spans="20:20" x14ac:dyDescent="0.25">
      <c r="T5330" s="5"/>
    </row>
    <row r="5331" spans="20:20" x14ac:dyDescent="0.25">
      <c r="T5331" s="5"/>
    </row>
    <row r="5332" spans="20:20" x14ac:dyDescent="0.25">
      <c r="T5332" s="5"/>
    </row>
    <row r="5333" spans="20:20" x14ac:dyDescent="0.25">
      <c r="T5333" s="5"/>
    </row>
    <row r="5334" spans="20:20" x14ac:dyDescent="0.25">
      <c r="T5334" s="5"/>
    </row>
    <row r="5335" spans="20:20" x14ac:dyDescent="0.25">
      <c r="T5335" s="5"/>
    </row>
    <row r="5336" spans="20:20" x14ac:dyDescent="0.25">
      <c r="T5336" s="5"/>
    </row>
    <row r="5337" spans="20:20" x14ac:dyDescent="0.25">
      <c r="T5337" s="5"/>
    </row>
    <row r="5338" spans="20:20" x14ac:dyDescent="0.25">
      <c r="T5338" s="5"/>
    </row>
    <row r="5339" spans="20:20" x14ac:dyDescent="0.25">
      <c r="T5339" s="5"/>
    </row>
    <row r="5340" spans="20:20" x14ac:dyDescent="0.25">
      <c r="T5340" s="5"/>
    </row>
    <row r="5341" spans="20:20" x14ac:dyDescent="0.25">
      <c r="T5341" s="5"/>
    </row>
    <row r="5342" spans="20:20" x14ac:dyDescent="0.25">
      <c r="T5342" s="5"/>
    </row>
    <row r="5343" spans="20:20" x14ac:dyDescent="0.25">
      <c r="T5343" s="5"/>
    </row>
    <row r="5344" spans="20:20" x14ac:dyDescent="0.25">
      <c r="T5344" s="5"/>
    </row>
    <row r="5345" spans="20:20" x14ac:dyDescent="0.25">
      <c r="T5345" s="5"/>
    </row>
    <row r="5346" spans="20:20" x14ac:dyDescent="0.25">
      <c r="T5346" s="5"/>
    </row>
    <row r="5347" spans="20:20" x14ac:dyDescent="0.25">
      <c r="T5347" s="5"/>
    </row>
    <row r="5348" spans="20:20" x14ac:dyDescent="0.25">
      <c r="T5348" s="5"/>
    </row>
    <row r="5349" spans="20:20" x14ac:dyDescent="0.25">
      <c r="T5349" s="5"/>
    </row>
    <row r="5350" spans="20:20" x14ac:dyDescent="0.25">
      <c r="T5350" s="5"/>
    </row>
    <row r="5351" spans="20:20" x14ac:dyDescent="0.25">
      <c r="T5351" s="5"/>
    </row>
    <row r="5352" spans="20:20" x14ac:dyDescent="0.25">
      <c r="T5352" s="5"/>
    </row>
    <row r="5353" spans="20:20" x14ac:dyDescent="0.25">
      <c r="T5353" s="5"/>
    </row>
    <row r="5354" spans="20:20" x14ac:dyDescent="0.25">
      <c r="T5354" s="5"/>
    </row>
    <row r="5355" spans="20:20" x14ac:dyDescent="0.25">
      <c r="T5355" s="5"/>
    </row>
    <row r="5356" spans="20:20" x14ac:dyDescent="0.25">
      <c r="T5356" s="5"/>
    </row>
    <row r="5357" spans="20:20" x14ac:dyDescent="0.25">
      <c r="T5357" s="5"/>
    </row>
    <row r="5358" spans="20:20" x14ac:dyDescent="0.25">
      <c r="T5358" s="5"/>
    </row>
    <row r="5359" spans="20:20" x14ac:dyDescent="0.25">
      <c r="T5359" s="5"/>
    </row>
    <row r="5360" spans="20:20" x14ac:dyDescent="0.25">
      <c r="T5360" s="5"/>
    </row>
    <row r="5361" spans="20:20" x14ac:dyDescent="0.25">
      <c r="T5361" s="5"/>
    </row>
    <row r="5362" spans="20:20" x14ac:dyDescent="0.25">
      <c r="T5362" s="5"/>
    </row>
    <row r="5363" spans="20:20" x14ac:dyDescent="0.25">
      <c r="T5363" s="5"/>
    </row>
    <row r="5364" spans="20:20" x14ac:dyDescent="0.25">
      <c r="T5364" s="5"/>
    </row>
    <row r="5365" spans="20:20" x14ac:dyDescent="0.25">
      <c r="T5365" s="5"/>
    </row>
    <row r="5366" spans="20:20" x14ac:dyDescent="0.25">
      <c r="T5366" s="5"/>
    </row>
    <row r="5367" spans="20:20" x14ac:dyDescent="0.25">
      <c r="T5367" s="5"/>
    </row>
    <row r="5368" spans="20:20" x14ac:dyDescent="0.25">
      <c r="T5368" s="5"/>
    </row>
    <row r="5369" spans="20:20" x14ac:dyDescent="0.25">
      <c r="T5369" s="5"/>
    </row>
    <row r="5370" spans="20:20" x14ac:dyDescent="0.25">
      <c r="T5370" s="5"/>
    </row>
    <row r="5371" spans="20:20" x14ac:dyDescent="0.25">
      <c r="T5371" s="5"/>
    </row>
    <row r="5372" spans="20:20" x14ac:dyDescent="0.25">
      <c r="T5372" s="5"/>
    </row>
    <row r="5373" spans="20:20" x14ac:dyDescent="0.25">
      <c r="T5373" s="5"/>
    </row>
    <row r="5374" spans="20:20" x14ac:dyDescent="0.25">
      <c r="T5374" s="5"/>
    </row>
    <row r="5375" spans="20:20" x14ac:dyDescent="0.25">
      <c r="T5375" s="5"/>
    </row>
    <row r="5376" spans="20:20" x14ac:dyDescent="0.25">
      <c r="T5376" s="5"/>
    </row>
    <row r="5377" spans="20:20" x14ac:dyDescent="0.25">
      <c r="T5377" s="5"/>
    </row>
    <row r="5378" spans="20:20" x14ac:dyDescent="0.25">
      <c r="T5378" s="5"/>
    </row>
    <row r="5379" spans="20:20" x14ac:dyDescent="0.25">
      <c r="T5379" s="5"/>
    </row>
    <row r="5380" spans="20:20" x14ac:dyDescent="0.25">
      <c r="T5380" s="5"/>
    </row>
    <row r="5381" spans="20:20" x14ac:dyDescent="0.25">
      <c r="T5381" s="5"/>
    </row>
    <row r="5382" spans="20:20" x14ac:dyDescent="0.25">
      <c r="T5382" s="5"/>
    </row>
    <row r="5383" spans="20:20" x14ac:dyDescent="0.25">
      <c r="T5383" s="5"/>
    </row>
    <row r="5384" spans="20:20" x14ac:dyDescent="0.25">
      <c r="T5384" s="5"/>
    </row>
    <row r="5385" spans="20:20" x14ac:dyDescent="0.25">
      <c r="T5385" s="5"/>
    </row>
    <row r="5386" spans="20:20" x14ac:dyDescent="0.25">
      <c r="T5386" s="5"/>
    </row>
    <row r="5387" spans="20:20" x14ac:dyDescent="0.25">
      <c r="T5387" s="5"/>
    </row>
    <row r="5388" spans="20:20" x14ac:dyDescent="0.25">
      <c r="T5388" s="5"/>
    </row>
    <row r="5389" spans="20:20" x14ac:dyDescent="0.25">
      <c r="T5389" s="5"/>
    </row>
    <row r="5390" spans="20:20" x14ac:dyDescent="0.25">
      <c r="T5390" s="5"/>
    </row>
    <row r="5391" spans="20:20" x14ac:dyDescent="0.25">
      <c r="T5391" s="5"/>
    </row>
    <row r="5392" spans="20:20" x14ac:dyDescent="0.25">
      <c r="T5392" s="5"/>
    </row>
    <row r="5393" spans="20:20" x14ac:dyDescent="0.25">
      <c r="T5393" s="5"/>
    </row>
    <row r="5394" spans="20:20" x14ac:dyDescent="0.25">
      <c r="T5394" s="5"/>
    </row>
    <row r="5395" spans="20:20" x14ac:dyDescent="0.25">
      <c r="T5395" s="5"/>
    </row>
    <row r="5396" spans="20:20" x14ac:dyDescent="0.25">
      <c r="T5396" s="5"/>
    </row>
    <row r="5397" spans="20:20" x14ac:dyDescent="0.25">
      <c r="T5397" s="5"/>
    </row>
    <row r="5398" spans="20:20" x14ac:dyDescent="0.25">
      <c r="T5398" s="5"/>
    </row>
    <row r="5399" spans="20:20" x14ac:dyDescent="0.25">
      <c r="T5399" s="5"/>
    </row>
    <row r="5400" spans="20:20" x14ac:dyDescent="0.25">
      <c r="T5400" s="5"/>
    </row>
    <row r="5401" spans="20:20" x14ac:dyDescent="0.25">
      <c r="T5401" s="5"/>
    </row>
    <row r="5402" spans="20:20" x14ac:dyDescent="0.25">
      <c r="T5402" s="5"/>
    </row>
    <row r="5403" spans="20:20" x14ac:dyDescent="0.25">
      <c r="T5403" s="5"/>
    </row>
    <row r="5404" spans="20:20" x14ac:dyDescent="0.25">
      <c r="T5404" s="5"/>
    </row>
    <row r="5405" spans="20:20" x14ac:dyDescent="0.25">
      <c r="T5405" s="5"/>
    </row>
    <row r="5406" spans="20:20" x14ac:dyDescent="0.25">
      <c r="T5406" s="5"/>
    </row>
    <row r="5407" spans="20:20" x14ac:dyDescent="0.25">
      <c r="T5407" s="5"/>
    </row>
    <row r="5408" spans="20:20" x14ac:dyDescent="0.25">
      <c r="T5408" s="5"/>
    </row>
    <row r="5409" spans="20:20" x14ac:dyDescent="0.25">
      <c r="T5409" s="5"/>
    </row>
    <row r="5410" spans="20:20" x14ac:dyDescent="0.25">
      <c r="T5410" s="5"/>
    </row>
    <row r="5411" spans="20:20" x14ac:dyDescent="0.25">
      <c r="T5411" s="5"/>
    </row>
    <row r="5412" spans="20:20" x14ac:dyDescent="0.25">
      <c r="T5412" s="5"/>
    </row>
    <row r="5413" spans="20:20" x14ac:dyDescent="0.25">
      <c r="T5413" s="5"/>
    </row>
    <row r="5414" spans="20:20" x14ac:dyDescent="0.25">
      <c r="T5414" s="5"/>
    </row>
    <row r="5415" spans="20:20" x14ac:dyDescent="0.25">
      <c r="T5415" s="5"/>
    </row>
    <row r="5416" spans="20:20" x14ac:dyDescent="0.25">
      <c r="T5416" s="5"/>
    </row>
    <row r="5417" spans="20:20" x14ac:dyDescent="0.25">
      <c r="T5417" s="5"/>
    </row>
    <row r="5418" spans="20:20" x14ac:dyDescent="0.25">
      <c r="T5418" s="5"/>
    </row>
    <row r="5419" spans="20:20" x14ac:dyDescent="0.25">
      <c r="T5419" s="5"/>
    </row>
    <row r="5420" spans="20:20" x14ac:dyDescent="0.25">
      <c r="T5420" s="5"/>
    </row>
    <row r="5421" spans="20:20" x14ac:dyDescent="0.25">
      <c r="T5421" s="5"/>
    </row>
    <row r="5422" spans="20:20" x14ac:dyDescent="0.25">
      <c r="T5422" s="5"/>
    </row>
    <row r="5423" spans="20:20" x14ac:dyDescent="0.25">
      <c r="T5423" s="5"/>
    </row>
    <row r="5424" spans="20:20" x14ac:dyDescent="0.25">
      <c r="T5424" s="5"/>
    </row>
    <row r="5425" spans="20:20" x14ac:dyDescent="0.25">
      <c r="T5425" s="5"/>
    </row>
    <row r="5426" spans="20:20" x14ac:dyDescent="0.25">
      <c r="T5426" s="5"/>
    </row>
    <row r="5427" spans="20:20" x14ac:dyDescent="0.25">
      <c r="T5427" s="5"/>
    </row>
    <row r="5428" spans="20:20" x14ac:dyDescent="0.25">
      <c r="T5428" s="5"/>
    </row>
    <row r="5429" spans="20:20" x14ac:dyDescent="0.25">
      <c r="T5429" s="5"/>
    </row>
    <row r="5430" spans="20:20" x14ac:dyDescent="0.25">
      <c r="T5430" s="5"/>
    </row>
    <row r="5431" spans="20:20" x14ac:dyDescent="0.25">
      <c r="T5431" s="5"/>
    </row>
    <row r="5432" spans="20:20" x14ac:dyDescent="0.25">
      <c r="T5432" s="5"/>
    </row>
    <row r="5433" spans="20:20" x14ac:dyDescent="0.25">
      <c r="T5433" s="5"/>
    </row>
    <row r="5434" spans="20:20" x14ac:dyDescent="0.25">
      <c r="T5434" s="5"/>
    </row>
    <row r="5435" spans="20:20" x14ac:dyDescent="0.25">
      <c r="T5435" s="5"/>
    </row>
    <row r="5436" spans="20:20" x14ac:dyDescent="0.25">
      <c r="T5436" s="5"/>
    </row>
    <row r="5437" spans="20:20" x14ac:dyDescent="0.25">
      <c r="T5437" s="5"/>
    </row>
    <row r="5438" spans="20:20" x14ac:dyDescent="0.25">
      <c r="T5438" s="5"/>
    </row>
    <row r="5439" spans="20:20" x14ac:dyDescent="0.25">
      <c r="T5439" s="5"/>
    </row>
    <row r="5440" spans="20:20" x14ac:dyDescent="0.25">
      <c r="T5440" s="5"/>
    </row>
    <row r="5441" spans="20:20" x14ac:dyDescent="0.25">
      <c r="T5441" s="5"/>
    </row>
    <row r="5442" spans="20:20" x14ac:dyDescent="0.25">
      <c r="T5442" s="5"/>
    </row>
    <row r="5443" spans="20:20" x14ac:dyDescent="0.25">
      <c r="T5443" s="5"/>
    </row>
    <row r="5444" spans="20:20" x14ac:dyDescent="0.25">
      <c r="T5444" s="5"/>
    </row>
    <row r="5445" spans="20:20" x14ac:dyDescent="0.25">
      <c r="T5445" s="5"/>
    </row>
    <row r="5446" spans="20:20" x14ac:dyDescent="0.25">
      <c r="T5446" s="5"/>
    </row>
    <row r="5447" spans="20:20" x14ac:dyDescent="0.25">
      <c r="T5447" s="5"/>
    </row>
    <row r="5448" spans="20:20" x14ac:dyDescent="0.25">
      <c r="T5448" s="5"/>
    </row>
    <row r="5449" spans="20:20" x14ac:dyDescent="0.25">
      <c r="T5449" s="5"/>
    </row>
    <row r="5450" spans="20:20" x14ac:dyDescent="0.25">
      <c r="T5450" s="5"/>
    </row>
    <row r="5451" spans="20:20" x14ac:dyDescent="0.25">
      <c r="T5451" s="5"/>
    </row>
    <row r="5452" spans="20:20" x14ac:dyDescent="0.25">
      <c r="T5452" s="5"/>
    </row>
    <row r="5453" spans="20:20" x14ac:dyDescent="0.25">
      <c r="T5453" s="5"/>
    </row>
    <row r="5454" spans="20:20" x14ac:dyDescent="0.25">
      <c r="T5454" s="5"/>
    </row>
    <row r="5455" spans="20:20" x14ac:dyDescent="0.25">
      <c r="T5455" s="5"/>
    </row>
    <row r="5456" spans="20:20" x14ac:dyDescent="0.25">
      <c r="T5456" s="5"/>
    </row>
    <row r="5457" spans="20:20" x14ac:dyDescent="0.25">
      <c r="T5457" s="5"/>
    </row>
    <row r="5458" spans="20:20" x14ac:dyDescent="0.25">
      <c r="T5458" s="5"/>
    </row>
    <row r="5459" spans="20:20" x14ac:dyDescent="0.25">
      <c r="T5459" s="5"/>
    </row>
    <row r="5460" spans="20:20" x14ac:dyDescent="0.25">
      <c r="T5460" s="5"/>
    </row>
    <row r="5461" spans="20:20" x14ac:dyDescent="0.25">
      <c r="T5461" s="5"/>
    </row>
    <row r="5462" spans="20:20" x14ac:dyDescent="0.25">
      <c r="T5462" s="5"/>
    </row>
    <row r="5463" spans="20:20" x14ac:dyDescent="0.25">
      <c r="T5463" s="5"/>
    </row>
    <row r="5464" spans="20:20" x14ac:dyDescent="0.25">
      <c r="T5464" s="5"/>
    </row>
    <row r="5465" spans="20:20" x14ac:dyDescent="0.25">
      <c r="T5465" s="5"/>
    </row>
    <row r="5466" spans="20:20" x14ac:dyDescent="0.25">
      <c r="T5466" s="5"/>
    </row>
    <row r="5467" spans="20:20" x14ac:dyDescent="0.25">
      <c r="T5467" s="5"/>
    </row>
    <row r="5468" spans="20:20" x14ac:dyDescent="0.25">
      <c r="T5468" s="5"/>
    </row>
    <row r="5469" spans="20:20" x14ac:dyDescent="0.25">
      <c r="T5469" s="5"/>
    </row>
    <row r="5470" spans="20:20" x14ac:dyDescent="0.25">
      <c r="T5470" s="5"/>
    </row>
    <row r="5471" spans="20:20" x14ac:dyDescent="0.25">
      <c r="T5471" s="5"/>
    </row>
    <row r="5472" spans="20:20" x14ac:dyDescent="0.25">
      <c r="T5472" s="5"/>
    </row>
    <row r="5473" spans="20:20" x14ac:dyDescent="0.25">
      <c r="T5473" s="5"/>
    </row>
    <row r="5474" spans="20:20" x14ac:dyDescent="0.25">
      <c r="T5474" s="5"/>
    </row>
    <row r="5475" spans="20:20" x14ac:dyDescent="0.25">
      <c r="T5475" s="5"/>
    </row>
    <row r="5476" spans="20:20" x14ac:dyDescent="0.25">
      <c r="T5476" s="5"/>
    </row>
    <row r="5477" spans="20:20" x14ac:dyDescent="0.25">
      <c r="T5477" s="5"/>
    </row>
    <row r="5478" spans="20:20" x14ac:dyDescent="0.25">
      <c r="T5478" s="5"/>
    </row>
    <row r="5479" spans="20:20" x14ac:dyDescent="0.25">
      <c r="T5479" s="5"/>
    </row>
    <row r="5480" spans="20:20" x14ac:dyDescent="0.25">
      <c r="T5480" s="5"/>
    </row>
    <row r="5481" spans="20:20" x14ac:dyDescent="0.25">
      <c r="T5481" s="5"/>
    </row>
    <row r="5482" spans="20:20" x14ac:dyDescent="0.25">
      <c r="T5482" s="5"/>
    </row>
    <row r="5483" spans="20:20" x14ac:dyDescent="0.25">
      <c r="T5483" s="5"/>
    </row>
    <row r="5484" spans="20:20" x14ac:dyDescent="0.25">
      <c r="T5484" s="5"/>
    </row>
    <row r="5485" spans="20:20" x14ac:dyDescent="0.25">
      <c r="T5485" s="5"/>
    </row>
    <row r="5486" spans="20:20" x14ac:dyDescent="0.25">
      <c r="T5486" s="5"/>
    </row>
    <row r="5487" spans="20:20" x14ac:dyDescent="0.25">
      <c r="T5487" s="5"/>
    </row>
    <row r="5488" spans="20:20" x14ac:dyDescent="0.25">
      <c r="T5488" s="5"/>
    </row>
    <row r="5489" spans="20:20" x14ac:dyDescent="0.25">
      <c r="T5489" s="5"/>
    </row>
    <row r="5490" spans="20:20" x14ac:dyDescent="0.25">
      <c r="T5490" s="5"/>
    </row>
    <row r="5491" spans="20:20" x14ac:dyDescent="0.25">
      <c r="T5491" s="5"/>
    </row>
    <row r="5492" spans="20:20" x14ac:dyDescent="0.25">
      <c r="T5492" s="5"/>
    </row>
    <row r="5493" spans="20:20" x14ac:dyDescent="0.25">
      <c r="T5493" s="5"/>
    </row>
    <row r="5494" spans="20:20" x14ac:dyDescent="0.25">
      <c r="T5494" s="5"/>
    </row>
    <row r="5495" spans="20:20" x14ac:dyDescent="0.25">
      <c r="T5495" s="5"/>
    </row>
    <row r="5496" spans="20:20" x14ac:dyDescent="0.25">
      <c r="T5496" s="5"/>
    </row>
    <row r="5497" spans="20:20" x14ac:dyDescent="0.25">
      <c r="T5497" s="5"/>
    </row>
    <row r="5498" spans="20:20" x14ac:dyDescent="0.25">
      <c r="T5498" s="5"/>
    </row>
    <row r="5499" spans="20:20" x14ac:dyDescent="0.25">
      <c r="T5499" s="5"/>
    </row>
    <row r="5500" spans="20:20" x14ac:dyDescent="0.25">
      <c r="T5500" s="5"/>
    </row>
    <row r="5501" spans="20:20" x14ac:dyDescent="0.25">
      <c r="T5501" s="5"/>
    </row>
    <row r="5502" spans="20:20" x14ac:dyDescent="0.25">
      <c r="T5502" s="5"/>
    </row>
    <row r="5503" spans="20:20" x14ac:dyDescent="0.25">
      <c r="T5503" s="5"/>
    </row>
    <row r="5504" spans="20:20" x14ac:dyDescent="0.25">
      <c r="T5504" s="5"/>
    </row>
    <row r="5505" spans="20:20" x14ac:dyDescent="0.25">
      <c r="T5505" s="5"/>
    </row>
    <row r="5506" spans="20:20" x14ac:dyDescent="0.25">
      <c r="T5506" s="5"/>
    </row>
    <row r="5507" spans="20:20" x14ac:dyDescent="0.25">
      <c r="T5507" s="5"/>
    </row>
    <row r="5508" spans="20:20" x14ac:dyDescent="0.25">
      <c r="T5508" s="5"/>
    </row>
    <row r="5509" spans="20:20" x14ac:dyDescent="0.25">
      <c r="T5509" s="5"/>
    </row>
    <row r="5510" spans="20:20" x14ac:dyDescent="0.25">
      <c r="T5510" s="5"/>
    </row>
    <row r="5511" spans="20:20" x14ac:dyDescent="0.25">
      <c r="T5511" s="5"/>
    </row>
    <row r="5512" spans="20:20" x14ac:dyDescent="0.25">
      <c r="T5512" s="5"/>
    </row>
    <row r="5513" spans="20:20" x14ac:dyDescent="0.25">
      <c r="T5513" s="5"/>
    </row>
    <row r="5514" spans="20:20" x14ac:dyDescent="0.25">
      <c r="T5514" s="5"/>
    </row>
    <row r="5515" spans="20:20" x14ac:dyDescent="0.25">
      <c r="T5515" s="5"/>
    </row>
    <row r="5516" spans="20:20" x14ac:dyDescent="0.25">
      <c r="T5516" s="5"/>
    </row>
    <row r="5517" spans="20:20" x14ac:dyDescent="0.25">
      <c r="T5517" s="5"/>
    </row>
    <row r="5518" spans="20:20" x14ac:dyDescent="0.25">
      <c r="T5518" s="5"/>
    </row>
    <row r="5519" spans="20:20" x14ac:dyDescent="0.25">
      <c r="T5519" s="5"/>
    </row>
    <row r="5520" spans="20:20" x14ac:dyDescent="0.25">
      <c r="T5520" s="5"/>
    </row>
    <row r="5521" spans="20:20" x14ac:dyDescent="0.25">
      <c r="T5521" s="5"/>
    </row>
    <row r="5522" spans="20:20" x14ac:dyDescent="0.25">
      <c r="T5522" s="5"/>
    </row>
    <row r="5523" spans="20:20" x14ac:dyDescent="0.25">
      <c r="T5523" s="5"/>
    </row>
    <row r="5524" spans="20:20" x14ac:dyDescent="0.25">
      <c r="T5524" s="5"/>
    </row>
    <row r="5525" spans="20:20" x14ac:dyDescent="0.25">
      <c r="T5525" s="5"/>
    </row>
    <row r="5526" spans="20:20" x14ac:dyDescent="0.25">
      <c r="T5526" s="5"/>
    </row>
    <row r="5527" spans="20:20" x14ac:dyDescent="0.25">
      <c r="T5527" s="5"/>
    </row>
    <row r="5528" spans="20:20" x14ac:dyDescent="0.25">
      <c r="T5528" s="5"/>
    </row>
    <row r="5529" spans="20:20" x14ac:dyDescent="0.25">
      <c r="T5529" s="5"/>
    </row>
    <row r="5530" spans="20:20" x14ac:dyDescent="0.25">
      <c r="T5530" s="5"/>
    </row>
    <row r="5531" spans="20:20" x14ac:dyDescent="0.25">
      <c r="T5531" s="5"/>
    </row>
    <row r="5532" spans="20:20" x14ac:dyDescent="0.25">
      <c r="T5532" s="5"/>
    </row>
    <row r="5533" spans="20:20" x14ac:dyDescent="0.25">
      <c r="T5533" s="5"/>
    </row>
    <row r="5534" spans="20:20" x14ac:dyDescent="0.25">
      <c r="T5534" s="5"/>
    </row>
    <row r="5535" spans="20:20" x14ac:dyDescent="0.25">
      <c r="T5535" s="5"/>
    </row>
    <row r="5536" spans="20:20" x14ac:dyDescent="0.25">
      <c r="T5536" s="5"/>
    </row>
    <row r="5537" spans="20:20" x14ac:dyDescent="0.25">
      <c r="T5537" s="5"/>
    </row>
    <row r="5538" spans="20:20" x14ac:dyDescent="0.25">
      <c r="T5538" s="5"/>
    </row>
    <row r="5539" spans="20:20" x14ac:dyDescent="0.25">
      <c r="T5539" s="5"/>
    </row>
    <row r="5540" spans="20:20" x14ac:dyDescent="0.25">
      <c r="T5540" s="5"/>
    </row>
    <row r="5541" spans="20:20" x14ac:dyDescent="0.25">
      <c r="T5541" s="5"/>
    </row>
    <row r="5542" spans="20:20" x14ac:dyDescent="0.25">
      <c r="T5542" s="5"/>
    </row>
    <row r="5543" spans="20:20" x14ac:dyDescent="0.25">
      <c r="T5543" s="5"/>
    </row>
    <row r="5544" spans="20:20" x14ac:dyDescent="0.25">
      <c r="T5544" s="5"/>
    </row>
    <row r="5545" spans="20:20" x14ac:dyDescent="0.25">
      <c r="T5545" s="5"/>
    </row>
    <row r="5546" spans="20:20" x14ac:dyDescent="0.25">
      <c r="T5546" s="5"/>
    </row>
    <row r="5547" spans="20:20" x14ac:dyDescent="0.25">
      <c r="T5547" s="5"/>
    </row>
    <row r="5548" spans="20:20" x14ac:dyDescent="0.25">
      <c r="T5548" s="5"/>
    </row>
    <row r="5549" spans="20:20" x14ac:dyDescent="0.25">
      <c r="T5549" s="5"/>
    </row>
    <row r="5550" spans="20:20" x14ac:dyDescent="0.25">
      <c r="T5550" s="5"/>
    </row>
    <row r="5551" spans="20:20" x14ac:dyDescent="0.25">
      <c r="T5551" s="5"/>
    </row>
    <row r="5552" spans="20:20" x14ac:dyDescent="0.25">
      <c r="T5552" s="5"/>
    </row>
    <row r="5553" spans="20:20" x14ac:dyDescent="0.25">
      <c r="T5553" s="5"/>
    </row>
    <row r="5554" spans="20:20" x14ac:dyDescent="0.25">
      <c r="T5554" s="5"/>
    </row>
    <row r="5555" spans="20:20" x14ac:dyDescent="0.25">
      <c r="T5555" s="5"/>
    </row>
    <row r="5556" spans="20:20" x14ac:dyDescent="0.25">
      <c r="T5556" s="5"/>
    </row>
    <row r="5557" spans="20:20" x14ac:dyDescent="0.25">
      <c r="T5557" s="5"/>
    </row>
    <row r="5558" spans="20:20" x14ac:dyDescent="0.25">
      <c r="T5558" s="5"/>
    </row>
    <row r="5559" spans="20:20" x14ac:dyDescent="0.25">
      <c r="T5559" s="5"/>
    </row>
    <row r="5560" spans="20:20" x14ac:dyDescent="0.25">
      <c r="T5560" s="5"/>
    </row>
    <row r="5561" spans="20:20" x14ac:dyDescent="0.25">
      <c r="T5561" s="5"/>
    </row>
    <row r="5562" spans="20:20" x14ac:dyDescent="0.25">
      <c r="T5562" s="5"/>
    </row>
    <row r="5563" spans="20:20" x14ac:dyDescent="0.25">
      <c r="T5563" s="5"/>
    </row>
    <row r="5564" spans="20:20" x14ac:dyDescent="0.25">
      <c r="T5564" s="5"/>
    </row>
    <row r="5565" spans="20:20" x14ac:dyDescent="0.25">
      <c r="T5565" s="5"/>
    </row>
    <row r="5566" spans="20:20" x14ac:dyDescent="0.25">
      <c r="T5566" s="5"/>
    </row>
    <row r="5567" spans="20:20" x14ac:dyDescent="0.25">
      <c r="T5567" s="5"/>
    </row>
    <row r="5568" spans="20:20" x14ac:dyDescent="0.25">
      <c r="T5568" s="5"/>
    </row>
    <row r="5569" spans="20:20" x14ac:dyDescent="0.25">
      <c r="T5569" s="5"/>
    </row>
    <row r="5570" spans="20:20" x14ac:dyDescent="0.25">
      <c r="T5570" s="5"/>
    </row>
    <row r="5571" spans="20:20" x14ac:dyDescent="0.25">
      <c r="T5571" s="5"/>
    </row>
    <row r="5572" spans="20:20" x14ac:dyDescent="0.25">
      <c r="T5572" s="5"/>
    </row>
    <row r="5573" spans="20:20" x14ac:dyDescent="0.25">
      <c r="T5573" s="5"/>
    </row>
    <row r="5574" spans="20:20" x14ac:dyDescent="0.25">
      <c r="T5574" s="5"/>
    </row>
    <row r="5575" spans="20:20" x14ac:dyDescent="0.25">
      <c r="T5575" s="5"/>
    </row>
    <row r="5576" spans="20:20" x14ac:dyDescent="0.25">
      <c r="T5576" s="5"/>
    </row>
    <row r="5577" spans="20:20" x14ac:dyDescent="0.25">
      <c r="T5577" s="5"/>
    </row>
    <row r="5578" spans="20:20" x14ac:dyDescent="0.25">
      <c r="T5578" s="5"/>
    </row>
    <row r="5579" spans="20:20" x14ac:dyDescent="0.25">
      <c r="T5579" s="5"/>
    </row>
    <row r="5580" spans="20:20" x14ac:dyDescent="0.25">
      <c r="T5580" s="5"/>
    </row>
    <row r="5581" spans="20:20" x14ac:dyDescent="0.25">
      <c r="T5581" s="5"/>
    </row>
    <row r="5582" spans="20:20" x14ac:dyDescent="0.25">
      <c r="T5582" s="5"/>
    </row>
    <row r="5583" spans="20:20" x14ac:dyDescent="0.25">
      <c r="T5583" s="5"/>
    </row>
    <row r="5584" spans="20:20" x14ac:dyDescent="0.25">
      <c r="T5584" s="5"/>
    </row>
    <row r="5585" spans="20:20" x14ac:dyDescent="0.25">
      <c r="T5585" s="5"/>
    </row>
    <row r="5586" spans="20:20" x14ac:dyDescent="0.25">
      <c r="T5586" s="5"/>
    </row>
    <row r="5587" spans="20:20" x14ac:dyDescent="0.25">
      <c r="T5587" s="5"/>
    </row>
    <row r="5588" spans="20:20" x14ac:dyDescent="0.25">
      <c r="T5588" s="5"/>
    </row>
    <row r="5589" spans="20:20" x14ac:dyDescent="0.25">
      <c r="T5589" s="5"/>
    </row>
    <row r="5590" spans="20:20" x14ac:dyDescent="0.25">
      <c r="T5590" s="5"/>
    </row>
    <row r="5591" spans="20:20" x14ac:dyDescent="0.25">
      <c r="T5591" s="5"/>
    </row>
    <row r="5592" spans="20:20" x14ac:dyDescent="0.25">
      <c r="T5592" s="5"/>
    </row>
    <row r="5593" spans="20:20" x14ac:dyDescent="0.25">
      <c r="T5593" s="5"/>
    </row>
    <row r="5594" spans="20:20" x14ac:dyDescent="0.25">
      <c r="T5594" s="5"/>
    </row>
    <row r="5595" spans="20:20" x14ac:dyDescent="0.25">
      <c r="T5595" s="5"/>
    </row>
    <row r="5596" spans="20:20" x14ac:dyDescent="0.25">
      <c r="T5596" s="5"/>
    </row>
    <row r="5597" spans="20:20" x14ac:dyDescent="0.25">
      <c r="T5597" s="5"/>
    </row>
    <row r="5598" spans="20:20" x14ac:dyDescent="0.25">
      <c r="T5598" s="5"/>
    </row>
    <row r="5599" spans="20:20" x14ac:dyDescent="0.25">
      <c r="T5599" s="5"/>
    </row>
    <row r="5600" spans="20:20" x14ac:dyDescent="0.25">
      <c r="T5600" s="5"/>
    </row>
    <row r="5601" spans="20:20" x14ac:dyDescent="0.25">
      <c r="T5601" s="5"/>
    </row>
    <row r="5602" spans="20:20" x14ac:dyDescent="0.25">
      <c r="T5602" s="5"/>
    </row>
    <row r="5603" spans="20:20" x14ac:dyDescent="0.25">
      <c r="T5603" s="5"/>
    </row>
    <row r="5604" spans="20:20" x14ac:dyDescent="0.25">
      <c r="T5604" s="5"/>
    </row>
    <row r="5605" spans="20:20" x14ac:dyDescent="0.25">
      <c r="T5605" s="5"/>
    </row>
    <row r="5606" spans="20:20" x14ac:dyDescent="0.25">
      <c r="T5606" s="5"/>
    </row>
    <row r="5607" spans="20:20" x14ac:dyDescent="0.25">
      <c r="T5607" s="5"/>
    </row>
    <row r="5608" spans="20:20" x14ac:dyDescent="0.25">
      <c r="T5608" s="5"/>
    </row>
    <row r="5609" spans="20:20" x14ac:dyDescent="0.25">
      <c r="T5609" s="5"/>
    </row>
    <row r="5610" spans="20:20" x14ac:dyDescent="0.25">
      <c r="T5610" s="5"/>
    </row>
    <row r="5611" spans="20:20" x14ac:dyDescent="0.25">
      <c r="T5611" s="5"/>
    </row>
    <row r="5612" spans="20:20" x14ac:dyDescent="0.25">
      <c r="T5612" s="5"/>
    </row>
    <row r="5613" spans="20:20" x14ac:dyDescent="0.25">
      <c r="T5613" s="5"/>
    </row>
    <row r="5614" spans="20:20" x14ac:dyDescent="0.25">
      <c r="T5614" s="5"/>
    </row>
    <row r="5615" spans="20:20" x14ac:dyDescent="0.25">
      <c r="T5615" s="5"/>
    </row>
    <row r="5616" spans="20:20" x14ac:dyDescent="0.25">
      <c r="T5616" s="5"/>
    </row>
    <row r="5617" spans="20:20" x14ac:dyDescent="0.25">
      <c r="T5617" s="5"/>
    </row>
    <row r="5618" spans="20:20" x14ac:dyDescent="0.25">
      <c r="T5618" s="5"/>
    </row>
    <row r="5619" spans="20:20" x14ac:dyDescent="0.25">
      <c r="T5619" s="5"/>
    </row>
    <row r="5620" spans="20:20" x14ac:dyDescent="0.25">
      <c r="T5620" s="5"/>
    </row>
    <row r="5621" spans="20:20" x14ac:dyDescent="0.25">
      <c r="T5621" s="5"/>
    </row>
    <row r="5622" spans="20:20" x14ac:dyDescent="0.25">
      <c r="T5622" s="5"/>
    </row>
    <row r="5623" spans="20:20" x14ac:dyDescent="0.25">
      <c r="T5623" s="5"/>
    </row>
    <row r="5624" spans="20:20" x14ac:dyDescent="0.25">
      <c r="T5624" s="5"/>
    </row>
    <row r="5625" spans="20:20" x14ac:dyDescent="0.25">
      <c r="T5625" s="5"/>
    </row>
    <row r="5626" spans="20:20" x14ac:dyDescent="0.25">
      <c r="T5626" s="5"/>
    </row>
    <row r="5627" spans="20:20" x14ac:dyDescent="0.25">
      <c r="T5627" s="5"/>
    </row>
    <row r="5628" spans="20:20" x14ac:dyDescent="0.25">
      <c r="T5628" s="5"/>
    </row>
    <row r="5629" spans="20:20" x14ac:dyDescent="0.25">
      <c r="T5629" s="5"/>
    </row>
    <row r="5630" spans="20:20" x14ac:dyDescent="0.25">
      <c r="T5630" s="5"/>
    </row>
    <row r="5631" spans="20:20" x14ac:dyDescent="0.25">
      <c r="T5631" s="5"/>
    </row>
    <row r="5632" spans="20:20" x14ac:dyDescent="0.25">
      <c r="T5632" s="5"/>
    </row>
    <row r="5633" spans="20:20" x14ac:dyDescent="0.25">
      <c r="T5633" s="5"/>
    </row>
    <row r="5634" spans="20:20" x14ac:dyDescent="0.25">
      <c r="T5634" s="5"/>
    </row>
    <row r="5635" spans="20:20" x14ac:dyDescent="0.25">
      <c r="T5635" s="5"/>
    </row>
    <row r="5636" spans="20:20" x14ac:dyDescent="0.25">
      <c r="T5636" s="5"/>
    </row>
    <row r="5637" spans="20:20" x14ac:dyDescent="0.25">
      <c r="T5637" s="5"/>
    </row>
    <row r="5638" spans="20:20" x14ac:dyDescent="0.25">
      <c r="T5638" s="5"/>
    </row>
    <row r="5639" spans="20:20" x14ac:dyDescent="0.25">
      <c r="T5639" s="5"/>
    </row>
    <row r="5640" spans="20:20" x14ac:dyDescent="0.25">
      <c r="T5640" s="5"/>
    </row>
    <row r="5641" spans="20:20" x14ac:dyDescent="0.25">
      <c r="T5641" s="5"/>
    </row>
    <row r="5642" spans="20:20" x14ac:dyDescent="0.25">
      <c r="T5642" s="5"/>
    </row>
    <row r="5643" spans="20:20" x14ac:dyDescent="0.25">
      <c r="T5643" s="5"/>
    </row>
    <row r="5644" spans="20:20" x14ac:dyDescent="0.25">
      <c r="T5644" s="5"/>
    </row>
    <row r="5645" spans="20:20" x14ac:dyDescent="0.25">
      <c r="T5645" s="5"/>
    </row>
    <row r="5646" spans="20:20" x14ac:dyDescent="0.25">
      <c r="T5646" s="5"/>
    </row>
    <row r="5647" spans="20:20" x14ac:dyDescent="0.25">
      <c r="T5647" s="5"/>
    </row>
    <row r="5648" spans="20:20" x14ac:dyDescent="0.25">
      <c r="T5648" s="5"/>
    </row>
    <row r="5649" spans="20:20" x14ac:dyDescent="0.25">
      <c r="T5649" s="5"/>
    </row>
    <row r="5650" spans="20:20" x14ac:dyDescent="0.25">
      <c r="T5650" s="5"/>
    </row>
    <row r="5651" spans="20:20" x14ac:dyDescent="0.25">
      <c r="T5651" s="5"/>
    </row>
    <row r="5652" spans="20:20" x14ac:dyDescent="0.25">
      <c r="T5652" s="5"/>
    </row>
    <row r="5653" spans="20:20" x14ac:dyDescent="0.25">
      <c r="T5653" s="5"/>
    </row>
    <row r="5654" spans="20:20" x14ac:dyDescent="0.25">
      <c r="T5654" s="5"/>
    </row>
    <row r="5655" spans="20:20" x14ac:dyDescent="0.25">
      <c r="T5655" s="5"/>
    </row>
    <row r="5656" spans="20:20" x14ac:dyDescent="0.25">
      <c r="T5656" s="5"/>
    </row>
    <row r="5657" spans="20:20" x14ac:dyDescent="0.25">
      <c r="T5657" s="5"/>
    </row>
    <row r="5658" spans="20:20" x14ac:dyDescent="0.25">
      <c r="T5658" s="5"/>
    </row>
    <row r="5659" spans="20:20" x14ac:dyDescent="0.25">
      <c r="T5659" s="5"/>
    </row>
    <row r="5660" spans="20:20" x14ac:dyDescent="0.25">
      <c r="T5660" s="5"/>
    </row>
    <row r="5661" spans="20:20" x14ac:dyDescent="0.25">
      <c r="T5661" s="5"/>
    </row>
    <row r="5662" spans="20:20" x14ac:dyDescent="0.25">
      <c r="T5662" s="5"/>
    </row>
    <row r="5663" spans="20:20" x14ac:dyDescent="0.25">
      <c r="T5663" s="5"/>
    </row>
    <row r="5664" spans="20:20" x14ac:dyDescent="0.25">
      <c r="T5664" s="5"/>
    </row>
    <row r="5665" spans="20:20" x14ac:dyDescent="0.25">
      <c r="T5665" s="5"/>
    </row>
    <row r="5666" spans="20:20" x14ac:dyDescent="0.25">
      <c r="T5666" s="5"/>
    </row>
    <row r="5667" spans="20:20" x14ac:dyDescent="0.25">
      <c r="T5667" s="5"/>
    </row>
    <row r="5668" spans="20:20" x14ac:dyDescent="0.25">
      <c r="T5668" s="5"/>
    </row>
    <row r="5669" spans="20:20" x14ac:dyDescent="0.25">
      <c r="T5669" s="5"/>
    </row>
    <row r="5670" spans="20:20" x14ac:dyDescent="0.25">
      <c r="T5670" s="5"/>
    </row>
    <row r="5671" spans="20:20" x14ac:dyDescent="0.25">
      <c r="T5671" s="5"/>
    </row>
    <row r="5672" spans="20:20" x14ac:dyDescent="0.25">
      <c r="T5672" s="5"/>
    </row>
    <row r="5673" spans="20:20" x14ac:dyDescent="0.25">
      <c r="T5673" s="5"/>
    </row>
    <row r="5674" spans="20:20" x14ac:dyDescent="0.25">
      <c r="T5674" s="5"/>
    </row>
    <row r="5675" spans="20:20" x14ac:dyDescent="0.25">
      <c r="T5675" s="5"/>
    </row>
    <row r="5676" spans="20:20" x14ac:dyDescent="0.25">
      <c r="T5676" s="5"/>
    </row>
    <row r="5677" spans="20:20" x14ac:dyDescent="0.25">
      <c r="T5677" s="5"/>
    </row>
    <row r="5678" spans="20:20" x14ac:dyDescent="0.25">
      <c r="T5678" s="5"/>
    </row>
    <row r="5679" spans="20:20" x14ac:dyDescent="0.25">
      <c r="T5679" s="5"/>
    </row>
    <row r="5680" spans="20:20" x14ac:dyDescent="0.25">
      <c r="T5680" s="5"/>
    </row>
    <row r="5681" spans="20:20" x14ac:dyDescent="0.25">
      <c r="T5681" s="5"/>
    </row>
    <row r="5682" spans="20:20" x14ac:dyDescent="0.25">
      <c r="T5682" s="5"/>
    </row>
    <row r="5683" spans="20:20" x14ac:dyDescent="0.25">
      <c r="T5683" s="5"/>
    </row>
    <row r="5684" spans="20:20" x14ac:dyDescent="0.25">
      <c r="T5684" s="5"/>
    </row>
    <row r="5685" spans="20:20" x14ac:dyDescent="0.25">
      <c r="T5685" s="5"/>
    </row>
    <row r="5686" spans="20:20" x14ac:dyDescent="0.25">
      <c r="T5686" s="5"/>
    </row>
    <row r="5687" spans="20:20" x14ac:dyDescent="0.25">
      <c r="T5687" s="5"/>
    </row>
    <row r="5688" spans="20:20" x14ac:dyDescent="0.25">
      <c r="T5688" s="5"/>
    </row>
    <row r="5689" spans="20:20" x14ac:dyDescent="0.25">
      <c r="T5689" s="5"/>
    </row>
    <row r="5690" spans="20:20" x14ac:dyDescent="0.25">
      <c r="T5690" s="5"/>
    </row>
    <row r="5691" spans="20:20" x14ac:dyDescent="0.25">
      <c r="T5691" s="5"/>
    </row>
    <row r="5692" spans="20:20" x14ac:dyDescent="0.25">
      <c r="T5692" s="5"/>
    </row>
    <row r="5693" spans="20:20" x14ac:dyDescent="0.25">
      <c r="T5693" s="5"/>
    </row>
    <row r="5694" spans="20:20" x14ac:dyDescent="0.25">
      <c r="T5694" s="5"/>
    </row>
    <row r="5695" spans="20:20" x14ac:dyDescent="0.25">
      <c r="T5695" s="5"/>
    </row>
    <row r="5696" spans="20:20" x14ac:dyDescent="0.25">
      <c r="T5696" s="5"/>
    </row>
    <row r="5697" spans="20:20" x14ac:dyDescent="0.25">
      <c r="T5697" s="5"/>
    </row>
    <row r="5698" spans="20:20" x14ac:dyDescent="0.25">
      <c r="T5698" s="5"/>
    </row>
    <row r="5699" spans="20:20" x14ac:dyDescent="0.25">
      <c r="T5699" s="5"/>
    </row>
    <row r="5700" spans="20:20" x14ac:dyDescent="0.25">
      <c r="T5700" s="5"/>
    </row>
    <row r="5701" spans="20:20" x14ac:dyDescent="0.25">
      <c r="T5701" s="5"/>
    </row>
    <row r="5702" spans="20:20" x14ac:dyDescent="0.25">
      <c r="T5702" s="5"/>
    </row>
    <row r="5703" spans="20:20" x14ac:dyDescent="0.25">
      <c r="T5703" s="5"/>
    </row>
    <row r="5704" spans="20:20" x14ac:dyDescent="0.25">
      <c r="T5704" s="5"/>
    </row>
    <row r="5705" spans="20:20" x14ac:dyDescent="0.25">
      <c r="T5705" s="5"/>
    </row>
    <row r="5706" spans="20:20" x14ac:dyDescent="0.25">
      <c r="T5706" s="5"/>
    </row>
    <row r="5707" spans="20:20" x14ac:dyDescent="0.25">
      <c r="T5707" s="5"/>
    </row>
    <row r="5708" spans="20:20" x14ac:dyDescent="0.25">
      <c r="T5708" s="5"/>
    </row>
    <row r="5709" spans="20:20" x14ac:dyDescent="0.25">
      <c r="T5709" s="5"/>
    </row>
    <row r="5710" spans="20:20" x14ac:dyDescent="0.25">
      <c r="T5710" s="5"/>
    </row>
    <row r="5711" spans="20:20" x14ac:dyDescent="0.25">
      <c r="T5711" s="5"/>
    </row>
    <row r="5712" spans="20:20" x14ac:dyDescent="0.25">
      <c r="T5712" s="5"/>
    </row>
    <row r="5713" spans="20:20" x14ac:dyDescent="0.25">
      <c r="T5713" s="5"/>
    </row>
    <row r="5714" spans="20:20" x14ac:dyDescent="0.25">
      <c r="T5714" s="5"/>
    </row>
    <row r="5715" spans="20:20" x14ac:dyDescent="0.25">
      <c r="T5715" s="5"/>
    </row>
    <row r="5716" spans="20:20" x14ac:dyDescent="0.25">
      <c r="T5716" s="5"/>
    </row>
    <row r="5717" spans="20:20" x14ac:dyDescent="0.25">
      <c r="T5717" s="5"/>
    </row>
    <row r="5718" spans="20:20" x14ac:dyDescent="0.25">
      <c r="T5718" s="5"/>
    </row>
    <row r="5719" spans="20:20" x14ac:dyDescent="0.25">
      <c r="T5719" s="5"/>
    </row>
    <row r="5720" spans="20:20" x14ac:dyDescent="0.25">
      <c r="T5720" s="5"/>
    </row>
    <row r="5721" spans="20:20" x14ac:dyDescent="0.25">
      <c r="T5721" s="5"/>
    </row>
    <row r="5722" spans="20:20" x14ac:dyDescent="0.25">
      <c r="T5722" s="5"/>
    </row>
    <row r="5723" spans="20:20" x14ac:dyDescent="0.25">
      <c r="T5723" s="5"/>
    </row>
    <row r="5724" spans="20:20" x14ac:dyDescent="0.25">
      <c r="T5724" s="5"/>
    </row>
    <row r="5725" spans="20:20" x14ac:dyDescent="0.25">
      <c r="T5725" s="5"/>
    </row>
    <row r="5726" spans="20:20" x14ac:dyDescent="0.25">
      <c r="T5726" s="5"/>
    </row>
    <row r="5727" spans="20:20" x14ac:dyDescent="0.25">
      <c r="T5727" s="5"/>
    </row>
    <row r="5728" spans="20:20" x14ac:dyDescent="0.25">
      <c r="T5728" s="5"/>
    </row>
    <row r="5729" spans="20:20" x14ac:dyDescent="0.25">
      <c r="T5729" s="5"/>
    </row>
    <row r="5730" spans="20:20" x14ac:dyDescent="0.25">
      <c r="T5730" s="5"/>
    </row>
    <row r="5731" spans="20:20" x14ac:dyDescent="0.25">
      <c r="T5731" s="5"/>
    </row>
    <row r="5732" spans="20:20" x14ac:dyDescent="0.25">
      <c r="T5732" s="5"/>
    </row>
    <row r="5733" spans="20:20" x14ac:dyDescent="0.25">
      <c r="T5733" s="5"/>
    </row>
    <row r="5734" spans="20:20" x14ac:dyDescent="0.25">
      <c r="T5734" s="5"/>
    </row>
    <row r="5735" spans="20:20" x14ac:dyDescent="0.25">
      <c r="T5735" s="5"/>
    </row>
    <row r="5736" spans="20:20" x14ac:dyDescent="0.25">
      <c r="T5736" s="5"/>
    </row>
    <row r="5737" spans="20:20" x14ac:dyDescent="0.25">
      <c r="T5737" s="5"/>
    </row>
    <row r="5738" spans="20:20" x14ac:dyDescent="0.25">
      <c r="T5738" s="5"/>
    </row>
    <row r="5739" spans="20:20" x14ac:dyDescent="0.25">
      <c r="T5739" s="5"/>
    </row>
    <row r="5740" spans="20:20" x14ac:dyDescent="0.25">
      <c r="T5740" s="5"/>
    </row>
    <row r="5741" spans="20:20" x14ac:dyDescent="0.25">
      <c r="T5741" s="5"/>
    </row>
    <row r="5742" spans="20:20" x14ac:dyDescent="0.25">
      <c r="T5742" s="5"/>
    </row>
    <row r="5743" spans="20:20" x14ac:dyDescent="0.25">
      <c r="T5743" s="5"/>
    </row>
    <row r="5744" spans="20:20" x14ac:dyDescent="0.25">
      <c r="T5744" s="5"/>
    </row>
    <row r="5745" spans="20:20" x14ac:dyDescent="0.25">
      <c r="T5745" s="5"/>
    </row>
    <row r="5746" spans="20:20" x14ac:dyDescent="0.25">
      <c r="T5746" s="5"/>
    </row>
    <row r="5747" spans="20:20" x14ac:dyDescent="0.25">
      <c r="T5747" s="5"/>
    </row>
    <row r="5748" spans="20:20" x14ac:dyDescent="0.25">
      <c r="T5748" s="5"/>
    </row>
    <row r="5749" spans="20:20" x14ac:dyDescent="0.25">
      <c r="T5749" s="5"/>
    </row>
    <row r="5750" spans="20:20" x14ac:dyDescent="0.25">
      <c r="T5750" s="5"/>
    </row>
    <row r="5751" spans="20:20" x14ac:dyDescent="0.25">
      <c r="T5751" s="5"/>
    </row>
    <row r="5752" spans="20:20" x14ac:dyDescent="0.25">
      <c r="T5752" s="5"/>
    </row>
    <row r="5753" spans="20:20" x14ac:dyDescent="0.25">
      <c r="T5753" s="5"/>
    </row>
    <row r="5754" spans="20:20" x14ac:dyDescent="0.25">
      <c r="T5754" s="5"/>
    </row>
    <row r="5755" spans="20:20" x14ac:dyDescent="0.25">
      <c r="T5755" s="5"/>
    </row>
    <row r="5756" spans="20:20" x14ac:dyDescent="0.25">
      <c r="T5756" s="5"/>
    </row>
    <row r="5757" spans="20:20" x14ac:dyDescent="0.25">
      <c r="T5757" s="5"/>
    </row>
    <row r="5758" spans="20:20" x14ac:dyDescent="0.25">
      <c r="T5758" s="5"/>
    </row>
    <row r="5759" spans="20:20" x14ac:dyDescent="0.25">
      <c r="T5759" s="5"/>
    </row>
    <row r="5760" spans="20:20" x14ac:dyDescent="0.25">
      <c r="T5760" s="5"/>
    </row>
    <row r="5761" spans="20:20" x14ac:dyDescent="0.25">
      <c r="T5761" s="5"/>
    </row>
    <row r="5762" spans="20:20" x14ac:dyDescent="0.25">
      <c r="T5762" s="5"/>
    </row>
    <row r="5763" spans="20:20" x14ac:dyDescent="0.25">
      <c r="T5763" s="5"/>
    </row>
    <row r="5764" spans="20:20" x14ac:dyDescent="0.25">
      <c r="T5764" s="5"/>
    </row>
    <row r="5765" spans="20:20" x14ac:dyDescent="0.25">
      <c r="T5765" s="5"/>
    </row>
    <row r="5766" spans="20:20" x14ac:dyDescent="0.25">
      <c r="T5766" s="5"/>
    </row>
    <row r="5767" spans="20:20" x14ac:dyDescent="0.25">
      <c r="T5767" s="5"/>
    </row>
    <row r="5768" spans="20:20" x14ac:dyDescent="0.25">
      <c r="T5768" s="5"/>
    </row>
    <row r="5769" spans="20:20" x14ac:dyDescent="0.25">
      <c r="T5769" s="5"/>
    </row>
    <row r="5770" spans="20:20" x14ac:dyDescent="0.25">
      <c r="T5770" s="5"/>
    </row>
    <row r="5771" spans="20:20" x14ac:dyDescent="0.25">
      <c r="T5771" s="5"/>
    </row>
    <row r="5772" spans="20:20" x14ac:dyDescent="0.25">
      <c r="T5772" s="5"/>
    </row>
    <row r="5773" spans="20:20" x14ac:dyDescent="0.25">
      <c r="T5773" s="5"/>
    </row>
    <row r="5774" spans="20:20" x14ac:dyDescent="0.25">
      <c r="T5774" s="5"/>
    </row>
    <row r="5775" spans="20:20" x14ac:dyDescent="0.25">
      <c r="T5775" s="5"/>
    </row>
    <row r="5776" spans="20:20" x14ac:dyDescent="0.25">
      <c r="T5776" s="5"/>
    </row>
    <row r="5777" spans="20:20" x14ac:dyDescent="0.25">
      <c r="T5777" s="5"/>
    </row>
    <row r="5778" spans="20:20" x14ac:dyDescent="0.25">
      <c r="T5778" s="5"/>
    </row>
    <row r="5779" spans="20:20" x14ac:dyDescent="0.25">
      <c r="T5779" s="5"/>
    </row>
    <row r="5780" spans="20:20" x14ac:dyDescent="0.25">
      <c r="T5780" s="5"/>
    </row>
    <row r="5781" spans="20:20" x14ac:dyDescent="0.25">
      <c r="T5781" s="5"/>
    </row>
    <row r="5782" spans="20:20" x14ac:dyDescent="0.25">
      <c r="T5782" s="5"/>
    </row>
    <row r="5783" spans="20:20" x14ac:dyDescent="0.25">
      <c r="T5783" s="5"/>
    </row>
    <row r="5784" spans="20:20" x14ac:dyDescent="0.25">
      <c r="T5784" s="5"/>
    </row>
    <row r="5785" spans="20:20" x14ac:dyDescent="0.25">
      <c r="T5785" s="5"/>
    </row>
    <row r="5786" spans="20:20" x14ac:dyDescent="0.25">
      <c r="T5786" s="5"/>
    </row>
    <row r="5787" spans="20:20" x14ac:dyDescent="0.25">
      <c r="T5787" s="5"/>
    </row>
    <row r="5788" spans="20:20" x14ac:dyDescent="0.25">
      <c r="T5788" s="5"/>
    </row>
    <row r="5789" spans="20:20" x14ac:dyDescent="0.25">
      <c r="T5789" s="5"/>
    </row>
    <row r="5790" spans="20:20" x14ac:dyDescent="0.25">
      <c r="T5790" s="5"/>
    </row>
    <row r="5791" spans="20:20" x14ac:dyDescent="0.25">
      <c r="T5791" s="5"/>
    </row>
    <row r="5792" spans="20:20" x14ac:dyDescent="0.25">
      <c r="T5792" s="5"/>
    </row>
    <row r="5793" spans="20:20" x14ac:dyDescent="0.25">
      <c r="T5793" s="5"/>
    </row>
    <row r="5794" spans="20:20" x14ac:dyDescent="0.25">
      <c r="T5794" s="5"/>
    </row>
    <row r="5795" spans="20:20" x14ac:dyDescent="0.25">
      <c r="T5795" s="5"/>
    </row>
    <row r="5796" spans="20:20" x14ac:dyDescent="0.25">
      <c r="T5796" s="5"/>
    </row>
    <row r="5797" spans="20:20" x14ac:dyDescent="0.25">
      <c r="T5797" s="5"/>
    </row>
    <row r="5798" spans="20:20" x14ac:dyDescent="0.25">
      <c r="T5798" s="5"/>
    </row>
    <row r="5799" spans="20:20" x14ac:dyDescent="0.25">
      <c r="T5799" s="5"/>
    </row>
    <row r="5800" spans="20:20" x14ac:dyDescent="0.25">
      <c r="T5800" s="5"/>
    </row>
    <row r="5801" spans="20:20" x14ac:dyDescent="0.25">
      <c r="T5801" s="5"/>
    </row>
    <row r="5802" spans="20:20" x14ac:dyDescent="0.25">
      <c r="T5802" s="5"/>
    </row>
    <row r="5803" spans="20:20" x14ac:dyDescent="0.25">
      <c r="T5803" s="5"/>
    </row>
    <row r="5804" spans="20:20" x14ac:dyDescent="0.25">
      <c r="T5804" s="5"/>
    </row>
    <row r="5805" spans="20:20" x14ac:dyDescent="0.25">
      <c r="T5805" s="5"/>
    </row>
    <row r="5806" spans="20:20" x14ac:dyDescent="0.25">
      <c r="T5806" s="5"/>
    </row>
    <row r="5807" spans="20:20" x14ac:dyDescent="0.25">
      <c r="T5807" s="5"/>
    </row>
    <row r="5808" spans="20:20" x14ac:dyDescent="0.25">
      <c r="T5808" s="5"/>
    </row>
    <row r="5809" spans="20:20" x14ac:dyDescent="0.25">
      <c r="T5809" s="5"/>
    </row>
    <row r="5810" spans="20:20" x14ac:dyDescent="0.25">
      <c r="T5810" s="5"/>
    </row>
    <row r="5811" spans="20:20" x14ac:dyDescent="0.25">
      <c r="T5811" s="5"/>
    </row>
    <row r="5812" spans="20:20" x14ac:dyDescent="0.25">
      <c r="T5812" s="5"/>
    </row>
    <row r="5813" spans="20:20" x14ac:dyDescent="0.25">
      <c r="T5813" s="5"/>
    </row>
    <row r="5814" spans="20:20" x14ac:dyDescent="0.25">
      <c r="T5814" s="5"/>
    </row>
    <row r="5815" spans="20:20" x14ac:dyDescent="0.25">
      <c r="T5815" s="5"/>
    </row>
    <row r="5816" spans="20:20" x14ac:dyDescent="0.25">
      <c r="T5816" s="5"/>
    </row>
    <row r="5817" spans="20:20" x14ac:dyDescent="0.25">
      <c r="T5817" s="5"/>
    </row>
    <row r="5818" spans="20:20" x14ac:dyDescent="0.25">
      <c r="T5818" s="5"/>
    </row>
    <row r="5819" spans="20:20" x14ac:dyDescent="0.25">
      <c r="T5819" s="5"/>
    </row>
    <row r="5820" spans="20:20" x14ac:dyDescent="0.25">
      <c r="T5820" s="5"/>
    </row>
    <row r="5821" spans="20:20" x14ac:dyDescent="0.25">
      <c r="T5821" s="5"/>
    </row>
    <row r="5822" spans="20:20" x14ac:dyDescent="0.25">
      <c r="T5822" s="5"/>
    </row>
    <row r="5823" spans="20:20" x14ac:dyDescent="0.25">
      <c r="T5823" s="5"/>
    </row>
    <row r="5824" spans="20:20" x14ac:dyDescent="0.25">
      <c r="T5824" s="5"/>
    </row>
    <row r="5825" spans="20:20" x14ac:dyDescent="0.25">
      <c r="T5825" s="5"/>
    </row>
    <row r="5826" spans="20:20" x14ac:dyDescent="0.25">
      <c r="T5826" s="5"/>
    </row>
    <row r="5827" spans="20:20" x14ac:dyDescent="0.25">
      <c r="T5827" s="5"/>
    </row>
    <row r="5828" spans="20:20" x14ac:dyDescent="0.25">
      <c r="T5828" s="5"/>
    </row>
    <row r="5829" spans="20:20" x14ac:dyDescent="0.25">
      <c r="T5829" s="5"/>
    </row>
    <row r="5830" spans="20:20" x14ac:dyDescent="0.25">
      <c r="T5830" s="5"/>
    </row>
    <row r="5831" spans="20:20" x14ac:dyDescent="0.25">
      <c r="T5831" s="5"/>
    </row>
    <row r="5832" spans="20:20" x14ac:dyDescent="0.25">
      <c r="T5832" s="5"/>
    </row>
    <row r="5833" spans="20:20" x14ac:dyDescent="0.25">
      <c r="T5833" s="5"/>
    </row>
    <row r="5834" spans="20:20" x14ac:dyDescent="0.25">
      <c r="T5834" s="5"/>
    </row>
    <row r="5835" spans="20:20" x14ac:dyDescent="0.25">
      <c r="T5835" s="5"/>
    </row>
    <row r="5836" spans="20:20" x14ac:dyDescent="0.25">
      <c r="T5836" s="5"/>
    </row>
    <row r="5837" spans="20:20" x14ac:dyDescent="0.25">
      <c r="T5837" s="5"/>
    </row>
    <row r="5838" spans="20:20" x14ac:dyDescent="0.25">
      <c r="T5838" s="5"/>
    </row>
    <row r="5839" spans="20:20" x14ac:dyDescent="0.25">
      <c r="T5839" s="5"/>
    </row>
    <row r="5840" spans="20:20" x14ac:dyDescent="0.25">
      <c r="T5840" s="5"/>
    </row>
    <row r="5841" spans="20:20" x14ac:dyDescent="0.25">
      <c r="T5841" s="5"/>
    </row>
    <row r="5842" spans="20:20" x14ac:dyDescent="0.25">
      <c r="T5842" s="5"/>
    </row>
    <row r="5843" spans="20:20" x14ac:dyDescent="0.25">
      <c r="T5843" s="5"/>
    </row>
    <row r="5844" spans="20:20" x14ac:dyDescent="0.25">
      <c r="T5844" s="5"/>
    </row>
    <row r="5845" spans="20:20" x14ac:dyDescent="0.25">
      <c r="T5845" s="5"/>
    </row>
    <row r="5846" spans="20:20" x14ac:dyDescent="0.25">
      <c r="T5846" s="5"/>
    </row>
    <row r="5847" spans="20:20" x14ac:dyDescent="0.25">
      <c r="T5847" s="5"/>
    </row>
    <row r="5848" spans="20:20" x14ac:dyDescent="0.25">
      <c r="T5848" s="5"/>
    </row>
    <row r="5849" spans="20:20" x14ac:dyDescent="0.25">
      <c r="T5849" s="5"/>
    </row>
    <row r="5850" spans="20:20" x14ac:dyDescent="0.25">
      <c r="T5850" s="5"/>
    </row>
    <row r="5851" spans="20:20" x14ac:dyDescent="0.25">
      <c r="T5851" s="5"/>
    </row>
    <row r="5852" spans="20:20" x14ac:dyDescent="0.25">
      <c r="T5852" s="5"/>
    </row>
    <row r="5853" spans="20:20" x14ac:dyDescent="0.25">
      <c r="T5853" s="5"/>
    </row>
    <row r="5854" spans="20:20" x14ac:dyDescent="0.25">
      <c r="T5854" s="5"/>
    </row>
    <row r="5855" spans="20:20" x14ac:dyDescent="0.25">
      <c r="T5855" s="5"/>
    </row>
    <row r="5856" spans="20:20" x14ac:dyDescent="0.25">
      <c r="T5856" s="5"/>
    </row>
    <row r="5857" spans="20:20" x14ac:dyDescent="0.25">
      <c r="T5857" s="5"/>
    </row>
    <row r="5858" spans="20:20" x14ac:dyDescent="0.25">
      <c r="T5858" s="5"/>
    </row>
    <row r="5859" spans="20:20" x14ac:dyDescent="0.25">
      <c r="T5859" s="5"/>
    </row>
    <row r="5860" spans="20:20" x14ac:dyDescent="0.25">
      <c r="T5860" s="5"/>
    </row>
    <row r="5861" spans="20:20" x14ac:dyDescent="0.25">
      <c r="T5861" s="5"/>
    </row>
    <row r="5862" spans="20:20" x14ac:dyDescent="0.25">
      <c r="T5862" s="5"/>
    </row>
    <row r="5863" spans="20:20" x14ac:dyDescent="0.25">
      <c r="T5863" s="5"/>
    </row>
    <row r="5864" spans="20:20" x14ac:dyDescent="0.25">
      <c r="T5864" s="5"/>
    </row>
    <row r="5865" spans="20:20" x14ac:dyDescent="0.25">
      <c r="T5865" s="5"/>
    </row>
    <row r="5866" spans="20:20" x14ac:dyDescent="0.25">
      <c r="T5866" s="5"/>
    </row>
    <row r="5867" spans="20:20" x14ac:dyDescent="0.25">
      <c r="T5867" s="5"/>
    </row>
    <row r="5868" spans="20:20" x14ac:dyDescent="0.25">
      <c r="T5868" s="5"/>
    </row>
    <row r="5869" spans="20:20" x14ac:dyDescent="0.25">
      <c r="T5869" s="5"/>
    </row>
    <row r="5870" spans="20:20" x14ac:dyDescent="0.25">
      <c r="T5870" s="5"/>
    </row>
    <row r="5871" spans="20:20" x14ac:dyDescent="0.25">
      <c r="T5871" s="5"/>
    </row>
    <row r="5872" spans="20:20" x14ac:dyDescent="0.25">
      <c r="T5872" s="5"/>
    </row>
    <row r="5873" spans="20:20" x14ac:dyDescent="0.25">
      <c r="T5873" s="5"/>
    </row>
    <row r="5874" spans="20:20" x14ac:dyDescent="0.25">
      <c r="T5874" s="5"/>
    </row>
    <row r="5875" spans="20:20" x14ac:dyDescent="0.25">
      <c r="T5875" s="5"/>
    </row>
    <row r="5876" spans="20:20" x14ac:dyDescent="0.25">
      <c r="T5876" s="5"/>
    </row>
    <row r="5877" spans="20:20" x14ac:dyDescent="0.25">
      <c r="T5877" s="5"/>
    </row>
    <row r="5878" spans="20:20" x14ac:dyDescent="0.25">
      <c r="T5878" s="5"/>
    </row>
    <row r="5879" spans="20:20" x14ac:dyDescent="0.25">
      <c r="T5879" s="5"/>
    </row>
    <row r="5880" spans="20:20" x14ac:dyDescent="0.25">
      <c r="T5880" s="5"/>
    </row>
    <row r="5881" spans="20:20" x14ac:dyDescent="0.25">
      <c r="T5881" s="5"/>
    </row>
    <row r="5882" spans="20:20" x14ac:dyDescent="0.25">
      <c r="T5882" s="5"/>
    </row>
    <row r="5883" spans="20:20" x14ac:dyDescent="0.25">
      <c r="T5883" s="5"/>
    </row>
    <row r="5884" spans="20:20" x14ac:dyDescent="0.25">
      <c r="T5884" s="5"/>
    </row>
    <row r="5885" spans="20:20" x14ac:dyDescent="0.25">
      <c r="T5885" s="5"/>
    </row>
    <row r="5886" spans="20:20" x14ac:dyDescent="0.25">
      <c r="T5886" s="5"/>
    </row>
    <row r="5887" spans="20:20" x14ac:dyDescent="0.25">
      <c r="T5887" s="5"/>
    </row>
    <row r="5888" spans="20:20" x14ac:dyDescent="0.25">
      <c r="T5888" s="5"/>
    </row>
    <row r="5889" spans="20:20" x14ac:dyDescent="0.25">
      <c r="T5889" s="5"/>
    </row>
    <row r="5890" spans="20:20" x14ac:dyDescent="0.25">
      <c r="T5890" s="5"/>
    </row>
    <row r="5891" spans="20:20" x14ac:dyDescent="0.25">
      <c r="T5891" s="5"/>
    </row>
    <row r="5892" spans="20:20" x14ac:dyDescent="0.25">
      <c r="T5892" s="5"/>
    </row>
    <row r="5893" spans="20:20" x14ac:dyDescent="0.25">
      <c r="T5893" s="5"/>
    </row>
    <row r="5894" spans="20:20" x14ac:dyDescent="0.25">
      <c r="T5894" s="5"/>
    </row>
    <row r="5895" spans="20:20" x14ac:dyDescent="0.25">
      <c r="T5895" s="5"/>
    </row>
    <row r="5896" spans="20:20" x14ac:dyDescent="0.25">
      <c r="T5896" s="5"/>
    </row>
    <row r="5897" spans="20:20" x14ac:dyDescent="0.25">
      <c r="T5897" s="5"/>
    </row>
    <row r="5898" spans="20:20" x14ac:dyDescent="0.25">
      <c r="T5898" s="5"/>
    </row>
    <row r="5899" spans="20:20" x14ac:dyDescent="0.25">
      <c r="T5899" s="5"/>
    </row>
    <row r="5900" spans="20:20" x14ac:dyDescent="0.25">
      <c r="T5900" s="5"/>
    </row>
    <row r="5901" spans="20:20" x14ac:dyDescent="0.25">
      <c r="T5901" s="5"/>
    </row>
    <row r="5902" spans="20:20" x14ac:dyDescent="0.25">
      <c r="T5902" s="5"/>
    </row>
    <row r="5903" spans="20:20" x14ac:dyDescent="0.25">
      <c r="T5903" s="5"/>
    </row>
    <row r="5904" spans="20:20" x14ac:dyDescent="0.25">
      <c r="T5904" s="5"/>
    </row>
    <row r="5905" spans="20:20" x14ac:dyDescent="0.25">
      <c r="T5905" s="5"/>
    </row>
    <row r="5906" spans="20:20" x14ac:dyDescent="0.25">
      <c r="T5906" s="5"/>
    </row>
    <row r="5907" spans="20:20" x14ac:dyDescent="0.25">
      <c r="T5907" s="5"/>
    </row>
    <row r="5908" spans="20:20" x14ac:dyDescent="0.25">
      <c r="T5908" s="5"/>
    </row>
    <row r="5909" spans="20:20" x14ac:dyDescent="0.25">
      <c r="T5909" s="5"/>
    </row>
    <row r="5910" spans="20:20" x14ac:dyDescent="0.25">
      <c r="T5910" s="5"/>
    </row>
    <row r="5911" spans="20:20" x14ac:dyDescent="0.25">
      <c r="T5911" s="5"/>
    </row>
    <row r="5912" spans="20:20" x14ac:dyDescent="0.25">
      <c r="T5912" s="5"/>
    </row>
    <row r="5913" spans="20:20" x14ac:dyDescent="0.25">
      <c r="T5913" s="5"/>
    </row>
    <row r="5914" spans="20:20" x14ac:dyDescent="0.25">
      <c r="T5914" s="5"/>
    </row>
    <row r="5915" spans="20:20" x14ac:dyDescent="0.25">
      <c r="T5915" s="5"/>
    </row>
    <row r="5916" spans="20:20" x14ac:dyDescent="0.25">
      <c r="T5916" s="5"/>
    </row>
    <row r="5917" spans="20:20" x14ac:dyDescent="0.25">
      <c r="T5917" s="5"/>
    </row>
    <row r="5918" spans="20:20" x14ac:dyDescent="0.25">
      <c r="T5918" s="5"/>
    </row>
    <row r="5919" spans="20:20" x14ac:dyDescent="0.25">
      <c r="T5919" s="5"/>
    </row>
    <row r="5920" spans="20:20" x14ac:dyDescent="0.25">
      <c r="T5920" s="5"/>
    </row>
    <row r="5921" spans="20:20" x14ac:dyDescent="0.25">
      <c r="T5921" s="5"/>
    </row>
    <row r="5922" spans="20:20" x14ac:dyDescent="0.25">
      <c r="T5922" s="5"/>
    </row>
    <row r="5923" spans="20:20" x14ac:dyDescent="0.25">
      <c r="T5923" s="5"/>
    </row>
    <row r="5924" spans="20:20" x14ac:dyDescent="0.25">
      <c r="T5924" s="5"/>
    </row>
    <row r="5925" spans="20:20" x14ac:dyDescent="0.25">
      <c r="T5925" s="5"/>
    </row>
    <row r="5926" spans="20:20" x14ac:dyDescent="0.25">
      <c r="T5926" s="5"/>
    </row>
    <row r="5927" spans="20:20" x14ac:dyDescent="0.25">
      <c r="T5927" s="5"/>
    </row>
    <row r="5928" spans="20:20" x14ac:dyDescent="0.25">
      <c r="T5928" s="5"/>
    </row>
    <row r="5929" spans="20:20" x14ac:dyDescent="0.25">
      <c r="T5929" s="5"/>
    </row>
    <row r="5930" spans="20:20" x14ac:dyDescent="0.25">
      <c r="T5930" s="5"/>
    </row>
    <row r="5931" spans="20:20" x14ac:dyDescent="0.25">
      <c r="T5931" s="5"/>
    </row>
    <row r="5932" spans="20:20" x14ac:dyDescent="0.25">
      <c r="T5932" s="5"/>
    </row>
    <row r="5933" spans="20:20" x14ac:dyDescent="0.25">
      <c r="T5933" s="5"/>
    </row>
    <row r="5934" spans="20:20" x14ac:dyDescent="0.25">
      <c r="T5934" s="5"/>
    </row>
    <row r="5935" spans="20:20" x14ac:dyDescent="0.25">
      <c r="T5935" s="5"/>
    </row>
    <row r="5936" spans="20:20" x14ac:dyDescent="0.25">
      <c r="T5936" s="5"/>
    </row>
    <row r="5937" spans="20:20" x14ac:dyDescent="0.25">
      <c r="T5937" s="5"/>
    </row>
    <row r="5938" spans="20:20" x14ac:dyDescent="0.25">
      <c r="T5938" s="5"/>
    </row>
    <row r="5939" spans="20:20" x14ac:dyDescent="0.25">
      <c r="T5939" s="5"/>
    </row>
    <row r="5940" spans="20:20" x14ac:dyDescent="0.25">
      <c r="T5940" s="5"/>
    </row>
    <row r="5941" spans="20:20" x14ac:dyDescent="0.25">
      <c r="T5941" s="5"/>
    </row>
    <row r="5942" spans="20:20" x14ac:dyDescent="0.25">
      <c r="T5942" s="5"/>
    </row>
    <row r="5943" spans="20:20" x14ac:dyDescent="0.25">
      <c r="T5943" s="5"/>
    </row>
    <row r="5944" spans="20:20" x14ac:dyDescent="0.25">
      <c r="T5944" s="5"/>
    </row>
    <row r="5945" spans="20:20" x14ac:dyDescent="0.25">
      <c r="T5945" s="5"/>
    </row>
    <row r="5946" spans="20:20" x14ac:dyDescent="0.25">
      <c r="T5946" s="5"/>
    </row>
    <row r="5947" spans="20:20" x14ac:dyDescent="0.25">
      <c r="T5947" s="5"/>
    </row>
    <row r="5948" spans="20:20" x14ac:dyDescent="0.25">
      <c r="T5948" s="5"/>
    </row>
    <row r="5949" spans="20:20" x14ac:dyDescent="0.25">
      <c r="T5949" s="5"/>
    </row>
    <row r="5950" spans="20:20" x14ac:dyDescent="0.25">
      <c r="T5950" s="5"/>
    </row>
    <row r="5951" spans="20:20" x14ac:dyDescent="0.25">
      <c r="T5951" s="5"/>
    </row>
    <row r="5952" spans="20:20" x14ac:dyDescent="0.25">
      <c r="T5952" s="5"/>
    </row>
    <row r="5953" spans="20:20" x14ac:dyDescent="0.25">
      <c r="T5953" s="5"/>
    </row>
    <row r="5954" spans="20:20" x14ac:dyDescent="0.25">
      <c r="T5954" s="5"/>
    </row>
    <row r="5955" spans="20:20" x14ac:dyDescent="0.25">
      <c r="T5955" s="5"/>
    </row>
    <row r="5956" spans="20:20" x14ac:dyDescent="0.25">
      <c r="T5956" s="5"/>
    </row>
    <row r="5957" spans="20:20" x14ac:dyDescent="0.25">
      <c r="T5957" s="5"/>
    </row>
    <row r="5958" spans="20:20" x14ac:dyDescent="0.25">
      <c r="T5958" s="5"/>
    </row>
    <row r="5959" spans="20:20" x14ac:dyDescent="0.25">
      <c r="T5959" s="5"/>
    </row>
    <row r="5960" spans="20:20" x14ac:dyDescent="0.25">
      <c r="T5960" s="5"/>
    </row>
    <row r="5961" spans="20:20" x14ac:dyDescent="0.25">
      <c r="T5961" s="5"/>
    </row>
    <row r="5962" spans="20:20" x14ac:dyDescent="0.25">
      <c r="T5962" s="5"/>
    </row>
    <row r="5963" spans="20:20" x14ac:dyDescent="0.25">
      <c r="T5963" s="5"/>
    </row>
    <row r="5964" spans="20:20" x14ac:dyDescent="0.25">
      <c r="T5964" s="5"/>
    </row>
    <row r="5965" spans="20:20" x14ac:dyDescent="0.25">
      <c r="T5965" s="5"/>
    </row>
    <row r="5966" spans="20:20" x14ac:dyDescent="0.25">
      <c r="T5966" s="5"/>
    </row>
    <row r="5967" spans="20:20" x14ac:dyDescent="0.25">
      <c r="T5967" s="5"/>
    </row>
    <row r="5968" spans="20:20" x14ac:dyDescent="0.25">
      <c r="T5968" s="5"/>
    </row>
    <row r="5969" spans="20:20" x14ac:dyDescent="0.25">
      <c r="T5969" s="5"/>
    </row>
    <row r="5970" spans="20:20" x14ac:dyDescent="0.25">
      <c r="T5970" s="5"/>
    </row>
    <row r="5971" spans="20:20" x14ac:dyDescent="0.25">
      <c r="T5971" s="5"/>
    </row>
    <row r="5972" spans="20:20" x14ac:dyDescent="0.25">
      <c r="T5972" s="5"/>
    </row>
    <row r="5973" spans="20:20" x14ac:dyDescent="0.25">
      <c r="T5973" s="5"/>
    </row>
    <row r="5974" spans="20:20" x14ac:dyDescent="0.25">
      <c r="T5974" s="5"/>
    </row>
    <row r="5975" spans="20:20" x14ac:dyDescent="0.25">
      <c r="T5975" s="5"/>
    </row>
    <row r="5976" spans="20:20" x14ac:dyDescent="0.25">
      <c r="T5976" s="5"/>
    </row>
    <row r="5977" spans="20:20" x14ac:dyDescent="0.25">
      <c r="T5977" s="5"/>
    </row>
    <row r="5978" spans="20:20" x14ac:dyDescent="0.25">
      <c r="T5978" s="5"/>
    </row>
    <row r="5979" spans="20:20" x14ac:dyDescent="0.25">
      <c r="T5979" s="5"/>
    </row>
    <row r="5980" spans="20:20" x14ac:dyDescent="0.25">
      <c r="T5980" s="5"/>
    </row>
    <row r="5981" spans="20:20" x14ac:dyDescent="0.25">
      <c r="T5981" s="5"/>
    </row>
    <row r="5982" spans="20:20" x14ac:dyDescent="0.25">
      <c r="T5982" s="5"/>
    </row>
    <row r="5983" spans="20:20" x14ac:dyDescent="0.25">
      <c r="T5983" s="5"/>
    </row>
    <row r="5984" spans="20:20" x14ac:dyDescent="0.25">
      <c r="T5984" s="5"/>
    </row>
    <row r="5985" spans="20:20" x14ac:dyDescent="0.25">
      <c r="T5985" s="5"/>
    </row>
    <row r="5986" spans="20:20" x14ac:dyDescent="0.25">
      <c r="T5986" s="5"/>
    </row>
    <row r="5987" spans="20:20" x14ac:dyDescent="0.25">
      <c r="T5987" s="5"/>
    </row>
    <row r="5988" spans="20:20" x14ac:dyDescent="0.25">
      <c r="T5988" s="5"/>
    </row>
    <row r="5989" spans="20:20" x14ac:dyDescent="0.25">
      <c r="T5989" s="5"/>
    </row>
    <row r="5990" spans="20:20" x14ac:dyDescent="0.25">
      <c r="T5990" s="5"/>
    </row>
    <row r="5991" spans="20:20" x14ac:dyDescent="0.25">
      <c r="T5991" s="5"/>
    </row>
    <row r="5992" spans="20:20" x14ac:dyDescent="0.25">
      <c r="T5992" s="5"/>
    </row>
    <row r="5993" spans="20:20" x14ac:dyDescent="0.25">
      <c r="T5993" s="5"/>
    </row>
    <row r="5994" spans="20:20" x14ac:dyDescent="0.25">
      <c r="T5994" s="5"/>
    </row>
    <row r="5995" spans="20:20" x14ac:dyDescent="0.25">
      <c r="T5995" s="5"/>
    </row>
    <row r="5996" spans="20:20" x14ac:dyDescent="0.25">
      <c r="T5996" s="5"/>
    </row>
    <row r="5997" spans="20:20" x14ac:dyDescent="0.25">
      <c r="T5997" s="5"/>
    </row>
    <row r="5998" spans="20:20" x14ac:dyDescent="0.25">
      <c r="T5998" s="5"/>
    </row>
    <row r="5999" spans="20:20" x14ac:dyDescent="0.25">
      <c r="T5999" s="5"/>
    </row>
    <row r="6000" spans="20:20" x14ac:dyDescent="0.25">
      <c r="T6000" s="5"/>
    </row>
    <row r="6001" spans="20:20" x14ac:dyDescent="0.25">
      <c r="T6001" s="5"/>
    </row>
    <row r="6002" spans="20:20" x14ac:dyDescent="0.25">
      <c r="T6002" s="5"/>
    </row>
    <row r="6003" spans="20:20" x14ac:dyDescent="0.25">
      <c r="T6003" s="5"/>
    </row>
    <row r="6004" spans="20:20" x14ac:dyDescent="0.25">
      <c r="T6004" s="5"/>
    </row>
    <row r="6005" spans="20:20" x14ac:dyDescent="0.25">
      <c r="T6005" s="5"/>
    </row>
    <row r="6006" spans="20:20" x14ac:dyDescent="0.25">
      <c r="T6006" s="5"/>
    </row>
    <row r="6007" spans="20:20" x14ac:dyDescent="0.25">
      <c r="T6007" s="5"/>
    </row>
    <row r="6008" spans="20:20" x14ac:dyDescent="0.25">
      <c r="T6008" s="5"/>
    </row>
    <row r="6009" spans="20:20" x14ac:dyDescent="0.25">
      <c r="T6009" s="5"/>
    </row>
    <row r="6010" spans="20:20" x14ac:dyDescent="0.25">
      <c r="T6010" s="5"/>
    </row>
    <row r="6011" spans="20:20" x14ac:dyDescent="0.25">
      <c r="T6011" s="5"/>
    </row>
    <row r="6012" spans="20:20" x14ac:dyDescent="0.25">
      <c r="T6012" s="5"/>
    </row>
    <row r="6013" spans="20:20" x14ac:dyDescent="0.25">
      <c r="T6013" s="5"/>
    </row>
    <row r="6014" spans="20:20" x14ac:dyDescent="0.25">
      <c r="T6014" s="5"/>
    </row>
    <row r="6015" spans="20:20" x14ac:dyDescent="0.25">
      <c r="T6015" s="5"/>
    </row>
    <row r="6016" spans="20:20" x14ac:dyDescent="0.25">
      <c r="T6016" s="5"/>
    </row>
    <row r="6017" spans="20:20" x14ac:dyDescent="0.25">
      <c r="T6017" s="5"/>
    </row>
    <row r="6018" spans="20:20" x14ac:dyDescent="0.25">
      <c r="T6018" s="5"/>
    </row>
    <row r="6019" spans="20:20" x14ac:dyDescent="0.25">
      <c r="T6019" s="5"/>
    </row>
    <row r="6020" spans="20:20" x14ac:dyDescent="0.25">
      <c r="T6020" s="5"/>
    </row>
    <row r="6021" spans="20:20" x14ac:dyDescent="0.25">
      <c r="T6021" s="5"/>
    </row>
    <row r="6022" spans="20:20" x14ac:dyDescent="0.25">
      <c r="T6022" s="5"/>
    </row>
    <row r="6023" spans="20:20" x14ac:dyDescent="0.25">
      <c r="T6023" s="5"/>
    </row>
    <row r="6024" spans="20:20" x14ac:dyDescent="0.25">
      <c r="T6024" s="5"/>
    </row>
    <row r="6025" spans="20:20" x14ac:dyDescent="0.25">
      <c r="T6025" s="5"/>
    </row>
    <row r="6026" spans="20:20" x14ac:dyDescent="0.25">
      <c r="T6026" s="5"/>
    </row>
    <row r="6027" spans="20:20" x14ac:dyDescent="0.25">
      <c r="T6027" s="5"/>
    </row>
    <row r="6028" spans="20:20" x14ac:dyDescent="0.25">
      <c r="T6028" s="5"/>
    </row>
    <row r="6029" spans="20:20" x14ac:dyDescent="0.25">
      <c r="T6029" s="5"/>
    </row>
    <row r="6030" spans="20:20" x14ac:dyDescent="0.25">
      <c r="T6030" s="5"/>
    </row>
    <row r="6031" spans="20:20" x14ac:dyDescent="0.25">
      <c r="T6031" s="5"/>
    </row>
    <row r="6032" spans="20:20" x14ac:dyDescent="0.25">
      <c r="T6032" s="5"/>
    </row>
    <row r="6033" spans="20:20" x14ac:dyDescent="0.25">
      <c r="T6033" s="5"/>
    </row>
    <row r="6034" spans="20:20" x14ac:dyDescent="0.25">
      <c r="T6034" s="5"/>
    </row>
    <row r="6035" spans="20:20" x14ac:dyDescent="0.25">
      <c r="T6035" s="5"/>
    </row>
    <row r="6036" spans="20:20" x14ac:dyDescent="0.25">
      <c r="T6036" s="5"/>
    </row>
    <row r="6037" spans="20:20" x14ac:dyDescent="0.25">
      <c r="T6037" s="5"/>
    </row>
    <row r="6038" spans="20:20" x14ac:dyDescent="0.25">
      <c r="T6038" s="5"/>
    </row>
    <row r="6039" spans="20:20" x14ac:dyDescent="0.25">
      <c r="T6039" s="5"/>
    </row>
    <row r="6040" spans="20:20" x14ac:dyDescent="0.25">
      <c r="T6040" s="5"/>
    </row>
    <row r="6041" spans="20:20" x14ac:dyDescent="0.25">
      <c r="T6041" s="5"/>
    </row>
    <row r="6042" spans="20:20" x14ac:dyDescent="0.25">
      <c r="T6042" s="5"/>
    </row>
    <row r="6043" spans="20:20" x14ac:dyDescent="0.25">
      <c r="T6043" s="5"/>
    </row>
    <row r="6044" spans="20:20" x14ac:dyDescent="0.25">
      <c r="T6044" s="5"/>
    </row>
    <row r="6045" spans="20:20" x14ac:dyDescent="0.25">
      <c r="T6045" s="5"/>
    </row>
    <row r="6046" spans="20:20" x14ac:dyDescent="0.25">
      <c r="T6046" s="5"/>
    </row>
    <row r="6047" spans="20:20" x14ac:dyDescent="0.25">
      <c r="T6047" s="5"/>
    </row>
    <row r="6048" spans="20:20" x14ac:dyDescent="0.25">
      <c r="T6048" s="5"/>
    </row>
    <row r="6049" spans="20:20" x14ac:dyDescent="0.25">
      <c r="T6049" s="5"/>
    </row>
    <row r="6050" spans="20:20" x14ac:dyDescent="0.25">
      <c r="T6050" s="5"/>
    </row>
    <row r="6051" spans="20:20" x14ac:dyDescent="0.25">
      <c r="T6051" s="5"/>
    </row>
    <row r="6052" spans="20:20" x14ac:dyDescent="0.25">
      <c r="T6052" s="5"/>
    </row>
    <row r="6053" spans="20:20" x14ac:dyDescent="0.25">
      <c r="T6053" s="5"/>
    </row>
    <row r="6054" spans="20:20" x14ac:dyDescent="0.25">
      <c r="T6054" s="5"/>
    </row>
    <row r="6055" spans="20:20" x14ac:dyDescent="0.25">
      <c r="T6055" s="5"/>
    </row>
    <row r="6056" spans="20:20" x14ac:dyDescent="0.25">
      <c r="T6056" s="5"/>
    </row>
    <row r="6057" spans="20:20" x14ac:dyDescent="0.25">
      <c r="T6057" s="5"/>
    </row>
    <row r="6058" spans="20:20" x14ac:dyDescent="0.25">
      <c r="T6058" s="5"/>
    </row>
    <row r="6059" spans="20:20" x14ac:dyDescent="0.25">
      <c r="T6059" s="5"/>
    </row>
    <row r="6060" spans="20:20" x14ac:dyDescent="0.25">
      <c r="T6060" s="5"/>
    </row>
    <row r="6061" spans="20:20" x14ac:dyDescent="0.25">
      <c r="T6061" s="5"/>
    </row>
    <row r="6062" spans="20:20" x14ac:dyDescent="0.25">
      <c r="T6062" s="5"/>
    </row>
    <row r="6063" spans="20:20" x14ac:dyDescent="0.25">
      <c r="T6063" s="5"/>
    </row>
    <row r="6064" spans="20:20" x14ac:dyDescent="0.25">
      <c r="T6064" s="5"/>
    </row>
    <row r="6065" spans="20:20" x14ac:dyDescent="0.25">
      <c r="T6065" s="5"/>
    </row>
    <row r="6066" spans="20:20" x14ac:dyDescent="0.25">
      <c r="T6066" s="5"/>
    </row>
    <row r="6067" spans="20:20" x14ac:dyDescent="0.25">
      <c r="T6067" s="5"/>
    </row>
    <row r="6068" spans="20:20" x14ac:dyDescent="0.25">
      <c r="T6068" s="5"/>
    </row>
    <row r="6069" spans="20:20" x14ac:dyDescent="0.25">
      <c r="T6069" s="5"/>
    </row>
    <row r="6070" spans="20:20" x14ac:dyDescent="0.25">
      <c r="T6070" s="5"/>
    </row>
    <row r="6071" spans="20:20" x14ac:dyDescent="0.25">
      <c r="T6071" s="5"/>
    </row>
    <row r="6072" spans="20:20" x14ac:dyDescent="0.25">
      <c r="T6072" s="5"/>
    </row>
    <row r="6073" spans="20:20" x14ac:dyDescent="0.25">
      <c r="T6073" s="5"/>
    </row>
    <row r="6074" spans="20:20" x14ac:dyDescent="0.25">
      <c r="T6074" s="5"/>
    </row>
    <row r="6075" spans="20:20" x14ac:dyDescent="0.25">
      <c r="T6075" s="5"/>
    </row>
    <row r="6076" spans="20:20" x14ac:dyDescent="0.25">
      <c r="T6076" s="5"/>
    </row>
    <row r="6077" spans="20:20" x14ac:dyDescent="0.25">
      <c r="T6077" s="5"/>
    </row>
    <row r="6078" spans="20:20" x14ac:dyDescent="0.25">
      <c r="T6078" s="5"/>
    </row>
    <row r="6079" spans="20:20" x14ac:dyDescent="0.25">
      <c r="T6079" s="5"/>
    </row>
    <row r="6080" spans="20:20" x14ac:dyDescent="0.25">
      <c r="T6080" s="5"/>
    </row>
    <row r="6081" spans="20:20" x14ac:dyDescent="0.25">
      <c r="T6081" s="5"/>
    </row>
    <row r="6082" spans="20:20" x14ac:dyDescent="0.25">
      <c r="T6082" s="5"/>
    </row>
    <row r="6083" spans="20:20" x14ac:dyDescent="0.25">
      <c r="T6083" s="5"/>
    </row>
    <row r="6084" spans="20:20" x14ac:dyDescent="0.25">
      <c r="T6084" s="5"/>
    </row>
    <row r="6085" spans="20:20" x14ac:dyDescent="0.25">
      <c r="T6085" s="5"/>
    </row>
    <row r="6086" spans="20:20" x14ac:dyDescent="0.25">
      <c r="T6086" s="5"/>
    </row>
    <row r="6087" spans="20:20" x14ac:dyDescent="0.25">
      <c r="T6087" s="5"/>
    </row>
    <row r="6088" spans="20:20" x14ac:dyDescent="0.25">
      <c r="T6088" s="5"/>
    </row>
    <row r="6089" spans="20:20" x14ac:dyDescent="0.25">
      <c r="T6089" s="5"/>
    </row>
    <row r="6090" spans="20:20" x14ac:dyDescent="0.25">
      <c r="T6090" s="5"/>
    </row>
    <row r="6091" spans="20:20" x14ac:dyDescent="0.25">
      <c r="T6091" s="5"/>
    </row>
    <row r="6092" spans="20:20" x14ac:dyDescent="0.25">
      <c r="T6092" s="5"/>
    </row>
    <row r="6093" spans="20:20" x14ac:dyDescent="0.25">
      <c r="T6093" s="5"/>
    </row>
    <row r="6094" spans="20:20" x14ac:dyDescent="0.25">
      <c r="T6094" s="5"/>
    </row>
    <row r="6095" spans="20:20" x14ac:dyDescent="0.25">
      <c r="T6095" s="5"/>
    </row>
    <row r="6096" spans="20:20" x14ac:dyDescent="0.25">
      <c r="T6096" s="5"/>
    </row>
    <row r="6097" spans="20:20" x14ac:dyDescent="0.25">
      <c r="T6097" s="5"/>
    </row>
    <row r="6098" spans="20:20" x14ac:dyDescent="0.25">
      <c r="T6098" s="5"/>
    </row>
    <row r="6099" spans="20:20" x14ac:dyDescent="0.25">
      <c r="T6099" s="5"/>
    </row>
    <row r="6100" spans="20:20" x14ac:dyDescent="0.25">
      <c r="T6100" s="5"/>
    </row>
    <row r="6101" spans="20:20" x14ac:dyDescent="0.25">
      <c r="T6101" s="5"/>
    </row>
    <row r="6102" spans="20:20" x14ac:dyDescent="0.25">
      <c r="T6102" s="5"/>
    </row>
    <row r="6103" spans="20:20" x14ac:dyDescent="0.25">
      <c r="T6103" s="5"/>
    </row>
    <row r="6104" spans="20:20" x14ac:dyDescent="0.25">
      <c r="T6104" s="5"/>
    </row>
    <row r="6105" spans="20:20" x14ac:dyDescent="0.25">
      <c r="T6105" s="5"/>
    </row>
    <row r="6106" spans="20:20" x14ac:dyDescent="0.25">
      <c r="T6106" s="5"/>
    </row>
    <row r="6107" spans="20:20" x14ac:dyDescent="0.25">
      <c r="T6107" s="5"/>
    </row>
    <row r="6108" spans="20:20" x14ac:dyDescent="0.25">
      <c r="T6108" s="5"/>
    </row>
    <row r="6109" spans="20:20" x14ac:dyDescent="0.25">
      <c r="T6109" s="5"/>
    </row>
    <row r="6110" spans="20:20" x14ac:dyDescent="0.25">
      <c r="T6110" s="5"/>
    </row>
    <row r="6111" spans="20:20" x14ac:dyDescent="0.25">
      <c r="T6111" s="5"/>
    </row>
    <row r="6112" spans="20:20" x14ac:dyDescent="0.25">
      <c r="T6112" s="5"/>
    </row>
    <row r="6113" spans="20:20" x14ac:dyDescent="0.25">
      <c r="T6113" s="5"/>
    </row>
    <row r="6114" spans="20:20" x14ac:dyDescent="0.25">
      <c r="T6114" s="5"/>
    </row>
    <row r="6115" spans="20:20" x14ac:dyDescent="0.25">
      <c r="T6115" s="5"/>
    </row>
    <row r="6116" spans="20:20" x14ac:dyDescent="0.25">
      <c r="T6116" s="5"/>
    </row>
    <row r="6117" spans="20:20" x14ac:dyDescent="0.25">
      <c r="T6117" s="5"/>
    </row>
    <row r="6118" spans="20:20" x14ac:dyDescent="0.25">
      <c r="T6118" s="5"/>
    </row>
    <row r="6119" spans="20:20" x14ac:dyDescent="0.25">
      <c r="T6119" s="5"/>
    </row>
    <row r="6120" spans="20:20" x14ac:dyDescent="0.25">
      <c r="T6120" s="5"/>
    </row>
    <row r="6121" spans="20:20" x14ac:dyDescent="0.25">
      <c r="T6121" s="5"/>
    </row>
    <row r="6122" spans="20:20" x14ac:dyDescent="0.25">
      <c r="T6122" s="5"/>
    </row>
    <row r="6123" spans="20:20" x14ac:dyDescent="0.25">
      <c r="T6123" s="5"/>
    </row>
    <row r="6124" spans="20:20" x14ac:dyDescent="0.25">
      <c r="T6124" s="5"/>
    </row>
    <row r="6125" spans="20:20" x14ac:dyDescent="0.25">
      <c r="T6125" s="5"/>
    </row>
    <row r="6126" spans="20:20" x14ac:dyDescent="0.25">
      <c r="T6126" s="5"/>
    </row>
    <row r="6127" spans="20:20" x14ac:dyDescent="0.25">
      <c r="T6127" s="5"/>
    </row>
    <row r="6128" spans="20:20" x14ac:dyDescent="0.25">
      <c r="T6128" s="5"/>
    </row>
    <row r="6129" spans="20:20" x14ac:dyDescent="0.25">
      <c r="T6129" s="5"/>
    </row>
    <row r="6130" spans="20:20" x14ac:dyDescent="0.25">
      <c r="T6130" s="5"/>
    </row>
    <row r="6131" spans="20:20" x14ac:dyDescent="0.25">
      <c r="T6131" s="5"/>
    </row>
    <row r="6132" spans="20:20" x14ac:dyDescent="0.25">
      <c r="T6132" s="5"/>
    </row>
    <row r="6133" spans="20:20" x14ac:dyDescent="0.25">
      <c r="T6133" s="5"/>
    </row>
    <row r="6134" spans="20:20" x14ac:dyDescent="0.25">
      <c r="T6134" s="5"/>
    </row>
    <row r="6135" spans="20:20" x14ac:dyDescent="0.25">
      <c r="T6135" s="5"/>
    </row>
    <row r="6136" spans="20:20" x14ac:dyDescent="0.25">
      <c r="T6136" s="5"/>
    </row>
    <row r="6137" spans="20:20" x14ac:dyDescent="0.25">
      <c r="T6137" s="5"/>
    </row>
    <row r="6138" spans="20:20" x14ac:dyDescent="0.25">
      <c r="T6138" s="5"/>
    </row>
    <row r="6139" spans="20:20" x14ac:dyDescent="0.25">
      <c r="T6139" s="5"/>
    </row>
    <row r="6140" spans="20:20" x14ac:dyDescent="0.25">
      <c r="T6140" s="5"/>
    </row>
    <row r="6141" spans="20:20" x14ac:dyDescent="0.25">
      <c r="T6141" s="5"/>
    </row>
    <row r="6142" spans="20:20" x14ac:dyDescent="0.25">
      <c r="T6142" s="5"/>
    </row>
    <row r="6143" spans="20:20" x14ac:dyDescent="0.25">
      <c r="T6143" s="5"/>
    </row>
    <row r="6144" spans="20:20" x14ac:dyDescent="0.25">
      <c r="T6144" s="5"/>
    </row>
    <row r="6145" spans="20:20" x14ac:dyDescent="0.25">
      <c r="T6145" s="5"/>
    </row>
    <row r="6146" spans="20:20" x14ac:dyDescent="0.25">
      <c r="T6146" s="5"/>
    </row>
    <row r="6147" spans="20:20" x14ac:dyDescent="0.25">
      <c r="T6147" s="5"/>
    </row>
    <row r="6148" spans="20:20" x14ac:dyDescent="0.25">
      <c r="T6148" s="5"/>
    </row>
    <row r="6149" spans="20:20" x14ac:dyDescent="0.25">
      <c r="T6149" s="5"/>
    </row>
    <row r="6150" spans="20:20" x14ac:dyDescent="0.25">
      <c r="T6150" s="5"/>
    </row>
    <row r="6151" spans="20:20" x14ac:dyDescent="0.25">
      <c r="T6151" s="5"/>
    </row>
    <row r="6152" spans="20:20" x14ac:dyDescent="0.25">
      <c r="T6152" s="5"/>
    </row>
    <row r="6153" spans="20:20" x14ac:dyDescent="0.25">
      <c r="T6153" s="5"/>
    </row>
    <row r="6154" spans="20:20" x14ac:dyDescent="0.25">
      <c r="T6154" s="5"/>
    </row>
    <row r="6155" spans="20:20" x14ac:dyDescent="0.25">
      <c r="T6155" s="5"/>
    </row>
    <row r="6156" spans="20:20" x14ac:dyDescent="0.25">
      <c r="T6156" s="5"/>
    </row>
    <row r="6157" spans="20:20" x14ac:dyDescent="0.25">
      <c r="T6157" s="5"/>
    </row>
    <row r="6158" spans="20:20" x14ac:dyDescent="0.25">
      <c r="T6158" s="5"/>
    </row>
    <row r="6159" spans="20:20" x14ac:dyDescent="0.25">
      <c r="T6159" s="5"/>
    </row>
    <row r="6160" spans="20:20" x14ac:dyDescent="0.25">
      <c r="T6160" s="5"/>
    </row>
    <row r="6161" spans="20:20" x14ac:dyDescent="0.25">
      <c r="T6161" s="5"/>
    </row>
    <row r="6162" spans="20:20" x14ac:dyDescent="0.25">
      <c r="T6162" s="5"/>
    </row>
    <row r="6163" spans="20:20" x14ac:dyDescent="0.25">
      <c r="T6163" s="5"/>
    </row>
    <row r="6164" spans="20:20" x14ac:dyDescent="0.25">
      <c r="T6164" s="5"/>
    </row>
    <row r="6165" spans="20:20" x14ac:dyDescent="0.25">
      <c r="T6165" s="5"/>
    </row>
    <row r="6166" spans="20:20" x14ac:dyDescent="0.25">
      <c r="T6166" s="5"/>
    </row>
    <row r="6167" spans="20:20" x14ac:dyDescent="0.25">
      <c r="T6167" s="5"/>
    </row>
    <row r="6168" spans="20:20" x14ac:dyDescent="0.25">
      <c r="T6168" s="5"/>
    </row>
    <row r="6169" spans="20:20" x14ac:dyDescent="0.25">
      <c r="T6169" s="5"/>
    </row>
    <row r="6170" spans="20:20" x14ac:dyDescent="0.25">
      <c r="T6170" s="5"/>
    </row>
    <row r="6171" spans="20:20" x14ac:dyDescent="0.25">
      <c r="T6171" s="5"/>
    </row>
    <row r="6172" spans="20:20" x14ac:dyDescent="0.25">
      <c r="T6172" s="5"/>
    </row>
    <row r="6173" spans="20:20" x14ac:dyDescent="0.25">
      <c r="T6173" s="5"/>
    </row>
    <row r="6174" spans="20:20" x14ac:dyDescent="0.25">
      <c r="T6174" s="5"/>
    </row>
    <row r="6175" spans="20:20" x14ac:dyDescent="0.25">
      <c r="T6175" s="5"/>
    </row>
    <row r="6176" spans="20:20" x14ac:dyDescent="0.25">
      <c r="T6176" s="5"/>
    </row>
    <row r="6177" spans="20:20" x14ac:dyDescent="0.25">
      <c r="T6177" s="5"/>
    </row>
    <row r="6178" spans="20:20" x14ac:dyDescent="0.25">
      <c r="T6178" s="5"/>
    </row>
    <row r="6179" spans="20:20" x14ac:dyDescent="0.25">
      <c r="T6179" s="5"/>
    </row>
    <row r="6180" spans="20:20" x14ac:dyDescent="0.25">
      <c r="T6180" s="5"/>
    </row>
    <row r="6181" spans="20:20" x14ac:dyDescent="0.25">
      <c r="T6181" s="5"/>
    </row>
    <row r="6182" spans="20:20" x14ac:dyDescent="0.25">
      <c r="T6182" s="5"/>
    </row>
    <row r="6183" spans="20:20" x14ac:dyDescent="0.25">
      <c r="T6183" s="5"/>
    </row>
    <row r="6184" spans="20:20" x14ac:dyDescent="0.25">
      <c r="T6184" s="5"/>
    </row>
    <row r="6185" spans="20:20" x14ac:dyDescent="0.25">
      <c r="T6185" s="5"/>
    </row>
    <row r="6186" spans="20:20" x14ac:dyDescent="0.25">
      <c r="T6186" s="5"/>
    </row>
    <row r="6187" spans="20:20" x14ac:dyDescent="0.25">
      <c r="T6187" s="5"/>
    </row>
    <row r="6188" spans="20:20" x14ac:dyDescent="0.25">
      <c r="T6188" s="5"/>
    </row>
    <row r="6189" spans="20:20" x14ac:dyDescent="0.25">
      <c r="T6189" s="5"/>
    </row>
    <row r="6190" spans="20:20" x14ac:dyDescent="0.25">
      <c r="T6190" s="5"/>
    </row>
    <row r="6191" spans="20:20" x14ac:dyDescent="0.25">
      <c r="T6191" s="5"/>
    </row>
    <row r="6192" spans="20:20" x14ac:dyDescent="0.25">
      <c r="T6192" s="5"/>
    </row>
    <row r="6193" spans="20:20" x14ac:dyDescent="0.25">
      <c r="T6193" s="5"/>
    </row>
    <row r="6194" spans="20:20" x14ac:dyDescent="0.25">
      <c r="T6194" s="5"/>
    </row>
    <row r="6195" spans="20:20" x14ac:dyDescent="0.25">
      <c r="T6195" s="5"/>
    </row>
    <row r="6196" spans="20:20" x14ac:dyDescent="0.25">
      <c r="T6196" s="5"/>
    </row>
    <row r="6197" spans="20:20" x14ac:dyDescent="0.25">
      <c r="T6197" s="5"/>
    </row>
    <row r="6198" spans="20:20" x14ac:dyDescent="0.25">
      <c r="T6198" s="5"/>
    </row>
    <row r="6199" spans="20:20" x14ac:dyDescent="0.25">
      <c r="T6199" s="5"/>
    </row>
    <row r="6200" spans="20:20" x14ac:dyDescent="0.25">
      <c r="T6200" s="5"/>
    </row>
    <row r="6201" spans="20:20" x14ac:dyDescent="0.25">
      <c r="T6201" s="5"/>
    </row>
    <row r="6202" spans="20:20" x14ac:dyDescent="0.25">
      <c r="T6202" s="5"/>
    </row>
    <row r="6203" spans="20:20" x14ac:dyDescent="0.25">
      <c r="T6203" s="5"/>
    </row>
    <row r="6204" spans="20:20" x14ac:dyDescent="0.25">
      <c r="T6204" s="5"/>
    </row>
    <row r="6205" spans="20:20" x14ac:dyDescent="0.25">
      <c r="T6205" s="5"/>
    </row>
    <row r="6206" spans="20:20" x14ac:dyDescent="0.25">
      <c r="T6206" s="5"/>
    </row>
    <row r="6207" spans="20:20" x14ac:dyDescent="0.25">
      <c r="T6207" s="5"/>
    </row>
    <row r="6208" spans="20:20" x14ac:dyDescent="0.25">
      <c r="T6208" s="5"/>
    </row>
    <row r="6209" spans="20:20" x14ac:dyDescent="0.25">
      <c r="T6209" s="5"/>
    </row>
    <row r="6210" spans="20:20" x14ac:dyDescent="0.25">
      <c r="T6210" s="5"/>
    </row>
    <row r="6211" spans="20:20" x14ac:dyDescent="0.25">
      <c r="T6211" s="5"/>
    </row>
    <row r="6212" spans="20:20" x14ac:dyDescent="0.25">
      <c r="T6212" s="5"/>
    </row>
    <row r="6213" spans="20:20" x14ac:dyDescent="0.25">
      <c r="T6213" s="5"/>
    </row>
    <row r="6214" spans="20:20" x14ac:dyDescent="0.25">
      <c r="T6214" s="5"/>
    </row>
    <row r="6215" spans="20:20" x14ac:dyDescent="0.25">
      <c r="T6215" s="5"/>
    </row>
    <row r="6216" spans="20:20" x14ac:dyDescent="0.25">
      <c r="T6216" s="5"/>
    </row>
    <row r="6217" spans="20:20" x14ac:dyDescent="0.25">
      <c r="T6217" s="5"/>
    </row>
    <row r="6218" spans="20:20" x14ac:dyDescent="0.25">
      <c r="T6218" s="5"/>
    </row>
    <row r="6219" spans="20:20" x14ac:dyDescent="0.25">
      <c r="T6219" s="5"/>
    </row>
    <row r="6220" spans="20:20" x14ac:dyDescent="0.25">
      <c r="T6220" s="5"/>
    </row>
    <row r="6221" spans="20:20" x14ac:dyDescent="0.25">
      <c r="T6221" s="5"/>
    </row>
    <row r="6222" spans="20:20" x14ac:dyDescent="0.25">
      <c r="T6222" s="5"/>
    </row>
    <row r="6223" spans="20:20" x14ac:dyDescent="0.25">
      <c r="T6223" s="5"/>
    </row>
    <row r="6224" spans="20:20" x14ac:dyDescent="0.25">
      <c r="T6224" s="5"/>
    </row>
    <row r="6225" spans="20:20" x14ac:dyDescent="0.25">
      <c r="T6225" s="5"/>
    </row>
    <row r="6226" spans="20:20" x14ac:dyDescent="0.25">
      <c r="T6226" s="5"/>
    </row>
    <row r="6227" spans="20:20" x14ac:dyDescent="0.25">
      <c r="T6227" s="5"/>
    </row>
    <row r="6228" spans="20:20" x14ac:dyDescent="0.25">
      <c r="T6228" s="5"/>
    </row>
    <row r="6229" spans="20:20" x14ac:dyDescent="0.25">
      <c r="T6229" s="5"/>
    </row>
    <row r="6230" spans="20:20" x14ac:dyDescent="0.25">
      <c r="T6230" s="5"/>
    </row>
    <row r="6231" spans="20:20" x14ac:dyDescent="0.25">
      <c r="T6231" s="5"/>
    </row>
    <row r="6232" spans="20:20" x14ac:dyDescent="0.25">
      <c r="T6232" s="5"/>
    </row>
    <row r="6233" spans="20:20" x14ac:dyDescent="0.25">
      <c r="T6233" s="5"/>
    </row>
    <row r="6234" spans="20:20" x14ac:dyDescent="0.25">
      <c r="T6234" s="5"/>
    </row>
    <row r="6235" spans="20:20" x14ac:dyDescent="0.25">
      <c r="T6235" s="5"/>
    </row>
    <row r="6236" spans="20:20" x14ac:dyDescent="0.25">
      <c r="T6236" s="5"/>
    </row>
    <row r="6237" spans="20:20" x14ac:dyDescent="0.25">
      <c r="T6237" s="5"/>
    </row>
    <row r="6238" spans="20:20" x14ac:dyDescent="0.25">
      <c r="T6238" s="5"/>
    </row>
    <row r="6239" spans="20:20" x14ac:dyDescent="0.25">
      <c r="T6239" s="5"/>
    </row>
    <row r="6240" spans="20:20" x14ac:dyDescent="0.25">
      <c r="T6240" s="5"/>
    </row>
    <row r="6241" spans="20:20" x14ac:dyDescent="0.25">
      <c r="T6241" s="5"/>
    </row>
    <row r="6242" spans="20:20" x14ac:dyDescent="0.25">
      <c r="T6242" s="5"/>
    </row>
    <row r="6243" spans="20:20" x14ac:dyDescent="0.25">
      <c r="T6243" s="5"/>
    </row>
    <row r="6244" spans="20:20" x14ac:dyDescent="0.25">
      <c r="T6244" s="5"/>
    </row>
    <row r="6245" spans="20:20" x14ac:dyDescent="0.25">
      <c r="T6245" s="5"/>
    </row>
    <row r="6246" spans="20:20" x14ac:dyDescent="0.25">
      <c r="T6246" s="5"/>
    </row>
    <row r="6247" spans="20:20" x14ac:dyDescent="0.25">
      <c r="T6247" s="5"/>
    </row>
    <row r="6248" spans="20:20" x14ac:dyDescent="0.25">
      <c r="T6248" s="5"/>
    </row>
    <row r="6249" spans="20:20" x14ac:dyDescent="0.25">
      <c r="T6249" s="5"/>
    </row>
    <row r="6250" spans="20:20" x14ac:dyDescent="0.25">
      <c r="T6250" s="5"/>
    </row>
    <row r="6251" spans="20:20" x14ac:dyDescent="0.25">
      <c r="T6251" s="5"/>
    </row>
    <row r="6252" spans="20:20" x14ac:dyDescent="0.25">
      <c r="T6252" s="5"/>
    </row>
    <row r="6253" spans="20:20" x14ac:dyDescent="0.25">
      <c r="T6253" s="5"/>
    </row>
    <row r="6254" spans="20:20" x14ac:dyDescent="0.25">
      <c r="T6254" s="5"/>
    </row>
    <row r="6255" spans="20:20" x14ac:dyDescent="0.25">
      <c r="T6255" s="5"/>
    </row>
    <row r="6256" spans="20:20" x14ac:dyDescent="0.25">
      <c r="T6256" s="5"/>
    </row>
    <row r="6257" spans="20:20" x14ac:dyDescent="0.25">
      <c r="T6257" s="5"/>
    </row>
    <row r="6258" spans="20:20" x14ac:dyDescent="0.25">
      <c r="T6258" s="5"/>
    </row>
    <row r="6259" spans="20:20" x14ac:dyDescent="0.25">
      <c r="T6259" s="5"/>
    </row>
    <row r="6260" spans="20:20" x14ac:dyDescent="0.25">
      <c r="T6260" s="5"/>
    </row>
    <row r="6261" spans="20:20" x14ac:dyDescent="0.25">
      <c r="T6261" s="5"/>
    </row>
    <row r="6262" spans="20:20" x14ac:dyDescent="0.25">
      <c r="T6262" s="5"/>
    </row>
    <row r="6263" spans="20:20" x14ac:dyDescent="0.25">
      <c r="T6263" s="5"/>
    </row>
    <row r="6264" spans="20:20" x14ac:dyDescent="0.25">
      <c r="T6264" s="5"/>
    </row>
    <row r="6265" spans="20:20" x14ac:dyDescent="0.25">
      <c r="T6265" s="5"/>
    </row>
    <row r="6266" spans="20:20" x14ac:dyDescent="0.25">
      <c r="T6266" s="5"/>
    </row>
    <row r="6267" spans="20:20" x14ac:dyDescent="0.25">
      <c r="T6267" s="5"/>
    </row>
    <row r="6268" spans="20:20" x14ac:dyDescent="0.25">
      <c r="T6268" s="5"/>
    </row>
    <row r="6269" spans="20:20" x14ac:dyDescent="0.25">
      <c r="T6269" s="5"/>
    </row>
    <row r="6270" spans="20:20" x14ac:dyDescent="0.25">
      <c r="T6270" s="5"/>
    </row>
    <row r="6271" spans="20:20" x14ac:dyDescent="0.25">
      <c r="T6271" s="5"/>
    </row>
    <row r="6272" spans="20:20" x14ac:dyDescent="0.25">
      <c r="T6272" s="5"/>
    </row>
    <row r="6273" spans="20:20" x14ac:dyDescent="0.25">
      <c r="T6273" s="5"/>
    </row>
    <row r="6274" spans="20:20" x14ac:dyDescent="0.25">
      <c r="T6274" s="5"/>
    </row>
    <row r="6275" spans="20:20" x14ac:dyDescent="0.25">
      <c r="T6275" s="5"/>
    </row>
    <row r="6276" spans="20:20" x14ac:dyDescent="0.25">
      <c r="T6276" s="5"/>
    </row>
    <row r="6277" spans="20:20" x14ac:dyDescent="0.25">
      <c r="T6277" s="5"/>
    </row>
    <row r="6278" spans="20:20" x14ac:dyDescent="0.25">
      <c r="T6278" s="5"/>
    </row>
    <row r="6279" spans="20:20" x14ac:dyDescent="0.25">
      <c r="T6279" s="5"/>
    </row>
    <row r="6280" spans="20:20" x14ac:dyDescent="0.25">
      <c r="T6280" s="5"/>
    </row>
    <row r="6281" spans="20:20" x14ac:dyDescent="0.25">
      <c r="T6281" s="5"/>
    </row>
    <row r="6282" spans="20:20" x14ac:dyDescent="0.25">
      <c r="T6282" s="5"/>
    </row>
    <row r="6283" spans="20:20" x14ac:dyDescent="0.25">
      <c r="T6283" s="5"/>
    </row>
    <row r="6284" spans="20:20" x14ac:dyDescent="0.25">
      <c r="T6284" s="5"/>
    </row>
    <row r="6285" spans="20:20" x14ac:dyDescent="0.25">
      <c r="T6285" s="5"/>
    </row>
    <row r="6286" spans="20:20" x14ac:dyDescent="0.25">
      <c r="T6286" s="5"/>
    </row>
    <row r="6287" spans="20:20" x14ac:dyDescent="0.25">
      <c r="T6287" s="5"/>
    </row>
    <row r="6288" spans="20:20" x14ac:dyDescent="0.25">
      <c r="T6288" s="5"/>
    </row>
    <row r="6289" spans="20:20" x14ac:dyDescent="0.25">
      <c r="T6289" s="5"/>
    </row>
    <row r="6290" spans="20:20" x14ac:dyDescent="0.25">
      <c r="T6290" s="5"/>
    </row>
    <row r="6291" spans="20:20" x14ac:dyDescent="0.25">
      <c r="T6291" s="5"/>
    </row>
    <row r="6292" spans="20:20" x14ac:dyDescent="0.25">
      <c r="T6292" s="5"/>
    </row>
    <row r="6293" spans="20:20" x14ac:dyDescent="0.25">
      <c r="T6293" s="5"/>
    </row>
    <row r="6294" spans="20:20" x14ac:dyDescent="0.25">
      <c r="T6294" s="5"/>
    </row>
    <row r="6295" spans="20:20" x14ac:dyDescent="0.25">
      <c r="T6295" s="5"/>
    </row>
    <row r="6296" spans="20:20" x14ac:dyDescent="0.25">
      <c r="T6296" s="5"/>
    </row>
    <row r="6297" spans="20:20" x14ac:dyDescent="0.25">
      <c r="T6297" s="5"/>
    </row>
    <row r="6298" spans="20:20" x14ac:dyDescent="0.25">
      <c r="T6298" s="5"/>
    </row>
    <row r="6299" spans="20:20" x14ac:dyDescent="0.25">
      <c r="T6299" s="5"/>
    </row>
    <row r="6300" spans="20:20" x14ac:dyDescent="0.25">
      <c r="T6300" s="5"/>
    </row>
    <row r="6301" spans="20:20" x14ac:dyDescent="0.25">
      <c r="T6301" s="5"/>
    </row>
    <row r="6302" spans="20:20" x14ac:dyDescent="0.25">
      <c r="T6302" s="5"/>
    </row>
    <row r="6303" spans="20:20" x14ac:dyDescent="0.25">
      <c r="T6303" s="5"/>
    </row>
    <row r="6304" spans="20:20" x14ac:dyDescent="0.25">
      <c r="T6304" s="5"/>
    </row>
    <row r="6305" spans="20:20" x14ac:dyDescent="0.25">
      <c r="T6305" s="5"/>
    </row>
    <row r="6306" spans="20:20" x14ac:dyDescent="0.25">
      <c r="T6306" s="5"/>
    </row>
    <row r="6307" spans="20:20" x14ac:dyDescent="0.25">
      <c r="T6307" s="5"/>
    </row>
    <row r="6308" spans="20:20" x14ac:dyDescent="0.25">
      <c r="T6308" s="5"/>
    </row>
    <row r="6309" spans="20:20" x14ac:dyDescent="0.25">
      <c r="T6309" s="5"/>
    </row>
    <row r="6310" spans="20:20" x14ac:dyDescent="0.25">
      <c r="T6310" s="5"/>
    </row>
    <row r="6311" spans="20:20" x14ac:dyDescent="0.25">
      <c r="T6311" s="5"/>
    </row>
    <row r="6312" spans="20:20" x14ac:dyDescent="0.25">
      <c r="T6312" s="5"/>
    </row>
    <row r="6313" spans="20:20" x14ac:dyDescent="0.25">
      <c r="T6313" s="5"/>
    </row>
    <row r="6314" spans="20:20" x14ac:dyDescent="0.25">
      <c r="T6314" s="5"/>
    </row>
    <row r="6315" spans="20:20" x14ac:dyDescent="0.25">
      <c r="T6315" s="5"/>
    </row>
    <row r="6316" spans="20:20" x14ac:dyDescent="0.25">
      <c r="T6316" s="5"/>
    </row>
    <row r="6317" spans="20:20" x14ac:dyDescent="0.25">
      <c r="T6317" s="5"/>
    </row>
    <row r="6318" spans="20:20" x14ac:dyDescent="0.25">
      <c r="T6318" s="5"/>
    </row>
    <row r="6319" spans="20:20" x14ac:dyDescent="0.25">
      <c r="T6319" s="5"/>
    </row>
    <row r="6320" spans="20:20" x14ac:dyDescent="0.25">
      <c r="T6320" s="5"/>
    </row>
    <row r="6321" spans="20:20" x14ac:dyDescent="0.25">
      <c r="T6321" s="5"/>
    </row>
    <row r="6322" spans="20:20" x14ac:dyDescent="0.25">
      <c r="T6322" s="5"/>
    </row>
    <row r="6323" spans="20:20" x14ac:dyDescent="0.25">
      <c r="T6323" s="5"/>
    </row>
    <row r="6324" spans="20:20" x14ac:dyDescent="0.25">
      <c r="T6324" s="5"/>
    </row>
    <row r="6325" spans="20:20" x14ac:dyDescent="0.25">
      <c r="T6325" s="5"/>
    </row>
    <row r="6326" spans="20:20" x14ac:dyDescent="0.25">
      <c r="T6326" s="5"/>
    </row>
    <row r="6327" spans="20:20" x14ac:dyDescent="0.25">
      <c r="T6327" s="5"/>
    </row>
    <row r="6328" spans="20:20" x14ac:dyDescent="0.25">
      <c r="T6328" s="5"/>
    </row>
    <row r="6329" spans="20:20" x14ac:dyDescent="0.25">
      <c r="T6329" s="5"/>
    </row>
    <row r="6330" spans="20:20" x14ac:dyDescent="0.25">
      <c r="T6330" s="5"/>
    </row>
    <row r="6331" spans="20:20" x14ac:dyDescent="0.25">
      <c r="T6331" s="5"/>
    </row>
    <row r="6332" spans="20:20" x14ac:dyDescent="0.25">
      <c r="T6332" s="5"/>
    </row>
    <row r="6333" spans="20:20" x14ac:dyDescent="0.25">
      <c r="T6333" s="5"/>
    </row>
    <row r="6334" spans="20:20" x14ac:dyDescent="0.25">
      <c r="T6334" s="5"/>
    </row>
    <row r="6335" spans="20:20" x14ac:dyDescent="0.25">
      <c r="T6335" s="5"/>
    </row>
    <row r="6336" spans="20:20" x14ac:dyDescent="0.25">
      <c r="T6336" s="5"/>
    </row>
    <row r="6337" spans="20:20" x14ac:dyDescent="0.25">
      <c r="T6337" s="5"/>
    </row>
    <row r="6338" spans="20:20" x14ac:dyDescent="0.25">
      <c r="T6338" s="5"/>
    </row>
    <row r="6339" spans="20:20" x14ac:dyDescent="0.25">
      <c r="T6339" s="5"/>
    </row>
    <row r="6340" spans="20:20" x14ac:dyDescent="0.25">
      <c r="T6340" s="5"/>
    </row>
    <row r="6341" spans="20:20" x14ac:dyDescent="0.25">
      <c r="T6341" s="5"/>
    </row>
    <row r="6342" spans="20:20" x14ac:dyDescent="0.25">
      <c r="T6342" s="5"/>
    </row>
    <row r="6343" spans="20:20" x14ac:dyDescent="0.25">
      <c r="T6343" s="5"/>
    </row>
    <row r="6344" spans="20:20" x14ac:dyDescent="0.25">
      <c r="T6344" s="5"/>
    </row>
    <row r="6345" spans="20:20" x14ac:dyDescent="0.25">
      <c r="T6345" s="5"/>
    </row>
    <row r="6346" spans="20:20" x14ac:dyDescent="0.25">
      <c r="T6346" s="5"/>
    </row>
    <row r="6347" spans="20:20" x14ac:dyDescent="0.25">
      <c r="T6347" s="5"/>
    </row>
    <row r="6348" spans="20:20" x14ac:dyDescent="0.25">
      <c r="T6348" s="5"/>
    </row>
    <row r="6349" spans="20:20" x14ac:dyDescent="0.25">
      <c r="T6349" s="5"/>
    </row>
    <row r="6350" spans="20:20" x14ac:dyDescent="0.25">
      <c r="T6350" s="5"/>
    </row>
    <row r="6351" spans="20:20" x14ac:dyDescent="0.25">
      <c r="T6351" s="5"/>
    </row>
    <row r="6352" spans="20:20" x14ac:dyDescent="0.25">
      <c r="T6352" s="5"/>
    </row>
    <row r="6353" spans="20:20" x14ac:dyDescent="0.25">
      <c r="T6353" s="5"/>
    </row>
    <row r="6354" spans="20:20" x14ac:dyDescent="0.25">
      <c r="T6354" s="5"/>
    </row>
    <row r="6355" spans="20:20" x14ac:dyDescent="0.25">
      <c r="T6355" s="5"/>
    </row>
    <row r="6356" spans="20:20" x14ac:dyDescent="0.25">
      <c r="T6356" s="5"/>
    </row>
    <row r="6357" spans="20:20" x14ac:dyDescent="0.25">
      <c r="T6357" s="5"/>
    </row>
    <row r="6358" spans="20:20" x14ac:dyDescent="0.25">
      <c r="T6358" s="5"/>
    </row>
    <row r="6359" spans="20:20" x14ac:dyDescent="0.25">
      <c r="T6359" s="5"/>
    </row>
    <row r="6360" spans="20:20" x14ac:dyDescent="0.25">
      <c r="T6360" s="5"/>
    </row>
    <row r="6361" spans="20:20" x14ac:dyDescent="0.25">
      <c r="T6361" s="5"/>
    </row>
    <row r="6362" spans="20:20" x14ac:dyDescent="0.25">
      <c r="T6362" s="5"/>
    </row>
    <row r="6363" spans="20:20" x14ac:dyDescent="0.25">
      <c r="T6363" s="5"/>
    </row>
    <row r="6364" spans="20:20" x14ac:dyDescent="0.25">
      <c r="T6364" s="5"/>
    </row>
    <row r="6365" spans="20:20" x14ac:dyDescent="0.25">
      <c r="T6365" s="5"/>
    </row>
    <row r="6366" spans="20:20" x14ac:dyDescent="0.25">
      <c r="T6366" s="5"/>
    </row>
    <row r="6367" spans="20:20" x14ac:dyDescent="0.25">
      <c r="T6367" s="5"/>
    </row>
    <row r="6368" spans="20:20" x14ac:dyDescent="0.25">
      <c r="T6368" s="5"/>
    </row>
    <row r="6369" spans="20:20" x14ac:dyDescent="0.25">
      <c r="T6369" s="5"/>
    </row>
    <row r="6370" spans="20:20" x14ac:dyDescent="0.25">
      <c r="T6370" s="5"/>
    </row>
    <row r="6371" spans="20:20" x14ac:dyDescent="0.25">
      <c r="T6371" s="5"/>
    </row>
    <row r="6372" spans="20:20" x14ac:dyDescent="0.25">
      <c r="T6372" s="5"/>
    </row>
    <row r="6373" spans="20:20" x14ac:dyDescent="0.25">
      <c r="T6373" s="5"/>
    </row>
    <row r="6374" spans="20:20" x14ac:dyDescent="0.25">
      <c r="T6374" s="5"/>
    </row>
    <row r="6375" spans="20:20" x14ac:dyDescent="0.25">
      <c r="T6375" s="5"/>
    </row>
    <row r="6376" spans="20:20" x14ac:dyDescent="0.25">
      <c r="T6376" s="5"/>
    </row>
    <row r="6377" spans="20:20" x14ac:dyDescent="0.25">
      <c r="T6377" s="5"/>
    </row>
    <row r="6378" spans="20:20" x14ac:dyDescent="0.25">
      <c r="T6378" s="5"/>
    </row>
    <row r="6379" spans="20:20" x14ac:dyDescent="0.25">
      <c r="T6379" s="5"/>
    </row>
    <row r="6380" spans="20:20" x14ac:dyDescent="0.25">
      <c r="T6380" s="5"/>
    </row>
    <row r="6381" spans="20:20" x14ac:dyDescent="0.25">
      <c r="T6381" s="5"/>
    </row>
    <row r="6382" spans="20:20" x14ac:dyDescent="0.25">
      <c r="T6382" s="5"/>
    </row>
    <row r="6383" spans="20:20" x14ac:dyDescent="0.25">
      <c r="T6383" s="5"/>
    </row>
    <row r="6384" spans="20:20" x14ac:dyDescent="0.25">
      <c r="T6384" s="5"/>
    </row>
    <row r="6385" spans="20:20" x14ac:dyDescent="0.25">
      <c r="T6385" s="5"/>
    </row>
    <row r="6386" spans="20:20" x14ac:dyDescent="0.25">
      <c r="T6386" s="5"/>
    </row>
    <row r="6387" spans="20:20" x14ac:dyDescent="0.25">
      <c r="T6387" s="5"/>
    </row>
    <row r="6388" spans="20:20" x14ac:dyDescent="0.25">
      <c r="T6388" s="5"/>
    </row>
    <row r="6389" spans="20:20" x14ac:dyDescent="0.25">
      <c r="T6389" s="5"/>
    </row>
    <row r="6390" spans="20:20" x14ac:dyDescent="0.25">
      <c r="T6390" s="5"/>
    </row>
    <row r="6391" spans="20:20" x14ac:dyDescent="0.25">
      <c r="T6391" s="5"/>
    </row>
    <row r="6392" spans="20:20" x14ac:dyDescent="0.25">
      <c r="T6392" s="5"/>
    </row>
    <row r="6393" spans="20:20" x14ac:dyDescent="0.25">
      <c r="T6393" s="5"/>
    </row>
    <row r="6394" spans="20:20" x14ac:dyDescent="0.25">
      <c r="T6394" s="5"/>
    </row>
    <row r="6395" spans="20:20" x14ac:dyDescent="0.25">
      <c r="T6395" s="5"/>
    </row>
    <row r="6396" spans="20:20" x14ac:dyDescent="0.25">
      <c r="T6396" s="5"/>
    </row>
    <row r="6397" spans="20:20" x14ac:dyDescent="0.25">
      <c r="T6397" s="5"/>
    </row>
    <row r="6398" spans="20:20" x14ac:dyDescent="0.25">
      <c r="T6398" s="5"/>
    </row>
    <row r="6399" spans="20:20" x14ac:dyDescent="0.25">
      <c r="T6399" s="5"/>
    </row>
    <row r="6400" spans="20:20" x14ac:dyDescent="0.25">
      <c r="T6400" s="5"/>
    </row>
    <row r="6401" spans="20:20" x14ac:dyDescent="0.25">
      <c r="T6401" s="5"/>
    </row>
    <row r="6402" spans="20:20" x14ac:dyDescent="0.25">
      <c r="T6402" s="5"/>
    </row>
    <row r="6403" spans="20:20" x14ac:dyDescent="0.25">
      <c r="T6403" s="5"/>
    </row>
    <row r="6404" spans="20:20" x14ac:dyDescent="0.25">
      <c r="T6404" s="5"/>
    </row>
    <row r="6405" spans="20:20" x14ac:dyDescent="0.25">
      <c r="T6405" s="5"/>
    </row>
    <row r="6406" spans="20:20" x14ac:dyDescent="0.25">
      <c r="T6406" s="5"/>
    </row>
    <row r="6407" spans="20:20" x14ac:dyDescent="0.25">
      <c r="T6407" s="5"/>
    </row>
    <row r="6408" spans="20:20" x14ac:dyDescent="0.25">
      <c r="T6408" s="5"/>
    </row>
    <row r="6409" spans="20:20" x14ac:dyDescent="0.25">
      <c r="T6409" s="5"/>
    </row>
    <row r="6410" spans="20:20" x14ac:dyDescent="0.25">
      <c r="T6410" s="5"/>
    </row>
    <row r="6411" spans="20:20" x14ac:dyDescent="0.25">
      <c r="T6411" s="5"/>
    </row>
    <row r="6412" spans="20:20" x14ac:dyDescent="0.25">
      <c r="T6412" s="5"/>
    </row>
    <row r="6413" spans="20:20" x14ac:dyDescent="0.25">
      <c r="T6413" s="5"/>
    </row>
    <row r="6414" spans="20:20" x14ac:dyDescent="0.25">
      <c r="T6414" s="5"/>
    </row>
    <row r="6415" spans="20:20" x14ac:dyDescent="0.25">
      <c r="T6415" s="5"/>
    </row>
    <row r="6416" spans="20:20" x14ac:dyDescent="0.25">
      <c r="T6416" s="5"/>
    </row>
    <row r="6417" spans="20:20" x14ac:dyDescent="0.25">
      <c r="T6417" s="5"/>
    </row>
    <row r="6418" spans="20:20" x14ac:dyDescent="0.25">
      <c r="T6418" s="5"/>
    </row>
    <row r="6419" spans="20:20" x14ac:dyDescent="0.25">
      <c r="T6419" s="5"/>
    </row>
    <row r="6420" spans="20:20" x14ac:dyDescent="0.25">
      <c r="T6420" s="5"/>
    </row>
    <row r="6421" spans="20:20" x14ac:dyDescent="0.25">
      <c r="T6421" s="5"/>
    </row>
    <row r="6422" spans="20:20" x14ac:dyDescent="0.25">
      <c r="T6422" s="5"/>
    </row>
    <row r="6423" spans="20:20" x14ac:dyDescent="0.25">
      <c r="T6423" s="5"/>
    </row>
    <row r="6424" spans="20:20" x14ac:dyDescent="0.25">
      <c r="T6424" s="5"/>
    </row>
    <row r="6425" spans="20:20" x14ac:dyDescent="0.25">
      <c r="T6425" s="5"/>
    </row>
    <row r="6426" spans="20:20" x14ac:dyDescent="0.25">
      <c r="T6426" s="5"/>
    </row>
    <row r="6427" spans="20:20" x14ac:dyDescent="0.25">
      <c r="T6427" s="5"/>
    </row>
    <row r="6428" spans="20:20" x14ac:dyDescent="0.25">
      <c r="T6428" s="5"/>
    </row>
    <row r="6429" spans="20:20" x14ac:dyDescent="0.25">
      <c r="T6429" s="5"/>
    </row>
    <row r="6430" spans="20:20" x14ac:dyDescent="0.25">
      <c r="T6430" s="5"/>
    </row>
    <row r="6431" spans="20:20" x14ac:dyDescent="0.25">
      <c r="T6431" s="5"/>
    </row>
    <row r="6432" spans="20:20" x14ac:dyDescent="0.25">
      <c r="T6432" s="5"/>
    </row>
    <row r="6433" spans="20:20" x14ac:dyDescent="0.25">
      <c r="T6433" s="5"/>
    </row>
    <row r="6434" spans="20:20" x14ac:dyDescent="0.25">
      <c r="T6434" s="5"/>
    </row>
    <row r="6435" spans="20:20" x14ac:dyDescent="0.25">
      <c r="T6435" s="5"/>
    </row>
    <row r="6436" spans="20:20" x14ac:dyDescent="0.25">
      <c r="T6436" s="5"/>
    </row>
    <row r="6437" spans="20:20" x14ac:dyDescent="0.25">
      <c r="T6437" s="5"/>
    </row>
    <row r="6438" spans="20:20" x14ac:dyDescent="0.25">
      <c r="T6438" s="5"/>
    </row>
    <row r="6439" spans="20:20" x14ac:dyDescent="0.25">
      <c r="T6439" s="5"/>
    </row>
    <row r="6440" spans="20:20" x14ac:dyDescent="0.25">
      <c r="T6440" s="5"/>
    </row>
    <row r="6441" spans="20:20" x14ac:dyDescent="0.25">
      <c r="T6441" s="5"/>
    </row>
    <row r="6442" spans="20:20" x14ac:dyDescent="0.25">
      <c r="T6442" s="5"/>
    </row>
    <row r="6443" spans="20:20" x14ac:dyDescent="0.25">
      <c r="T6443" s="5"/>
    </row>
    <row r="6444" spans="20:20" x14ac:dyDescent="0.25">
      <c r="T6444" s="5"/>
    </row>
    <row r="6445" spans="20:20" x14ac:dyDescent="0.25">
      <c r="T6445" s="5"/>
    </row>
    <row r="6446" spans="20:20" x14ac:dyDescent="0.25">
      <c r="T6446" s="5"/>
    </row>
    <row r="6447" spans="20:20" x14ac:dyDescent="0.25">
      <c r="T6447" s="5"/>
    </row>
    <row r="6448" spans="20:20" x14ac:dyDescent="0.25">
      <c r="T6448" s="5"/>
    </row>
    <row r="6449" spans="20:20" x14ac:dyDescent="0.25">
      <c r="T6449" s="5"/>
    </row>
    <row r="6450" spans="20:20" x14ac:dyDescent="0.25">
      <c r="T6450" s="5"/>
    </row>
    <row r="6451" spans="20:20" x14ac:dyDescent="0.25">
      <c r="T6451" s="5"/>
    </row>
    <row r="6452" spans="20:20" x14ac:dyDescent="0.25">
      <c r="T6452" s="5"/>
    </row>
    <row r="6453" spans="20:20" x14ac:dyDescent="0.25">
      <c r="T6453" s="5"/>
    </row>
    <row r="6454" spans="20:20" x14ac:dyDescent="0.25">
      <c r="T6454" s="5"/>
    </row>
    <row r="6455" spans="20:20" x14ac:dyDescent="0.25">
      <c r="T6455" s="5"/>
    </row>
    <row r="6456" spans="20:20" x14ac:dyDescent="0.25">
      <c r="T6456" s="5"/>
    </row>
    <row r="6457" spans="20:20" x14ac:dyDescent="0.25">
      <c r="T6457" s="5"/>
    </row>
    <row r="6458" spans="20:20" x14ac:dyDescent="0.25">
      <c r="T6458" s="5"/>
    </row>
    <row r="6459" spans="20:20" x14ac:dyDescent="0.25">
      <c r="T6459" s="5"/>
    </row>
    <row r="6460" spans="20:20" x14ac:dyDescent="0.25">
      <c r="T6460" s="5"/>
    </row>
    <row r="6461" spans="20:20" x14ac:dyDescent="0.25">
      <c r="T6461" s="5"/>
    </row>
    <row r="6462" spans="20:20" x14ac:dyDescent="0.25">
      <c r="T6462" s="5"/>
    </row>
    <row r="6463" spans="20:20" x14ac:dyDescent="0.25">
      <c r="T6463" s="5"/>
    </row>
    <row r="6464" spans="20:20" x14ac:dyDescent="0.25">
      <c r="T6464" s="5"/>
    </row>
    <row r="6465" spans="20:20" x14ac:dyDescent="0.25">
      <c r="T6465" s="5"/>
    </row>
    <row r="6466" spans="20:20" x14ac:dyDescent="0.25">
      <c r="T6466" s="5"/>
    </row>
    <row r="6467" spans="20:20" x14ac:dyDescent="0.25">
      <c r="T6467" s="5"/>
    </row>
    <row r="6468" spans="20:20" x14ac:dyDescent="0.25">
      <c r="T6468" s="5"/>
    </row>
    <row r="6469" spans="20:20" x14ac:dyDescent="0.25">
      <c r="T6469" s="5"/>
    </row>
    <row r="6470" spans="20:20" x14ac:dyDescent="0.25">
      <c r="T6470" s="5"/>
    </row>
    <row r="6471" spans="20:20" x14ac:dyDescent="0.25">
      <c r="T6471" s="5"/>
    </row>
    <row r="6472" spans="20:20" x14ac:dyDescent="0.25">
      <c r="T6472" s="5"/>
    </row>
    <row r="6473" spans="20:20" x14ac:dyDescent="0.25">
      <c r="T6473" s="5"/>
    </row>
    <row r="6474" spans="20:20" x14ac:dyDescent="0.25">
      <c r="T6474" s="5"/>
    </row>
    <row r="6475" spans="20:20" x14ac:dyDescent="0.25">
      <c r="T6475" s="5"/>
    </row>
    <row r="6476" spans="20:20" x14ac:dyDescent="0.25">
      <c r="T6476" s="5"/>
    </row>
    <row r="6477" spans="20:20" x14ac:dyDescent="0.25">
      <c r="T6477" s="5"/>
    </row>
    <row r="6478" spans="20:20" x14ac:dyDescent="0.25">
      <c r="T6478" s="5"/>
    </row>
    <row r="6479" spans="20:20" x14ac:dyDescent="0.25">
      <c r="T6479" s="5"/>
    </row>
    <row r="6480" spans="20:20" x14ac:dyDescent="0.25">
      <c r="T6480" s="5"/>
    </row>
    <row r="6481" spans="20:20" x14ac:dyDescent="0.25">
      <c r="T6481" s="5"/>
    </row>
    <row r="6482" spans="20:20" x14ac:dyDescent="0.25">
      <c r="T6482" s="5"/>
    </row>
    <row r="6483" spans="20:20" x14ac:dyDescent="0.25">
      <c r="T6483" s="5"/>
    </row>
    <row r="6484" spans="20:20" x14ac:dyDescent="0.25">
      <c r="T6484" s="5"/>
    </row>
    <row r="6485" spans="20:20" x14ac:dyDescent="0.25">
      <c r="T6485" s="5"/>
    </row>
    <row r="6486" spans="20:20" x14ac:dyDescent="0.25">
      <c r="T6486" s="5"/>
    </row>
    <row r="6487" spans="20:20" x14ac:dyDescent="0.25">
      <c r="T6487" s="5"/>
    </row>
    <row r="6488" spans="20:20" x14ac:dyDescent="0.25">
      <c r="T6488" s="5"/>
    </row>
    <row r="6489" spans="20:20" x14ac:dyDescent="0.25">
      <c r="T6489" s="5"/>
    </row>
    <row r="6490" spans="20:20" x14ac:dyDescent="0.25">
      <c r="T6490" s="5"/>
    </row>
    <row r="6491" spans="20:20" x14ac:dyDescent="0.25">
      <c r="T6491" s="5"/>
    </row>
    <row r="6492" spans="20:20" x14ac:dyDescent="0.25">
      <c r="T6492" s="5"/>
    </row>
    <row r="6493" spans="20:20" x14ac:dyDescent="0.25">
      <c r="T6493" s="5"/>
    </row>
    <row r="6494" spans="20:20" x14ac:dyDescent="0.25">
      <c r="T6494" s="5"/>
    </row>
    <row r="6495" spans="20:20" x14ac:dyDescent="0.25">
      <c r="T6495" s="5"/>
    </row>
    <row r="6496" spans="20:20" x14ac:dyDescent="0.25">
      <c r="T6496" s="5"/>
    </row>
    <row r="6497" spans="20:20" x14ac:dyDescent="0.25">
      <c r="T6497" s="5"/>
    </row>
    <row r="6498" spans="20:20" x14ac:dyDescent="0.25">
      <c r="T6498" s="5"/>
    </row>
    <row r="6499" spans="20:20" x14ac:dyDescent="0.25">
      <c r="T6499" s="5"/>
    </row>
    <row r="6500" spans="20:20" x14ac:dyDescent="0.25">
      <c r="T6500" s="5"/>
    </row>
    <row r="6501" spans="20:20" x14ac:dyDescent="0.25">
      <c r="T6501" s="5"/>
    </row>
    <row r="6502" spans="20:20" x14ac:dyDescent="0.25">
      <c r="T6502" s="5"/>
    </row>
    <row r="6503" spans="20:20" x14ac:dyDescent="0.25">
      <c r="T6503" s="5"/>
    </row>
    <row r="6504" spans="20:20" x14ac:dyDescent="0.25">
      <c r="T6504" s="5"/>
    </row>
    <row r="6505" spans="20:20" x14ac:dyDescent="0.25">
      <c r="T6505" s="5"/>
    </row>
    <row r="6506" spans="20:20" x14ac:dyDescent="0.25">
      <c r="T6506" s="5"/>
    </row>
    <row r="6507" spans="20:20" x14ac:dyDescent="0.25">
      <c r="T6507" s="5"/>
    </row>
    <row r="6508" spans="20:20" x14ac:dyDescent="0.25">
      <c r="T6508" s="5"/>
    </row>
    <row r="6509" spans="20:20" x14ac:dyDescent="0.25">
      <c r="T6509" s="5"/>
    </row>
    <row r="6510" spans="20:20" x14ac:dyDescent="0.25">
      <c r="T6510" s="5"/>
    </row>
    <row r="6511" spans="20:20" x14ac:dyDescent="0.25">
      <c r="T6511" s="5"/>
    </row>
    <row r="6512" spans="20:20" x14ac:dyDescent="0.25">
      <c r="T6512" s="5"/>
    </row>
    <row r="6513" spans="20:20" x14ac:dyDescent="0.25">
      <c r="T6513" s="5"/>
    </row>
    <row r="6514" spans="20:20" x14ac:dyDescent="0.25">
      <c r="T6514" s="5"/>
    </row>
    <row r="6515" spans="20:20" x14ac:dyDescent="0.25">
      <c r="T6515" s="5"/>
    </row>
    <row r="6516" spans="20:20" x14ac:dyDescent="0.25">
      <c r="T6516" s="5"/>
    </row>
    <row r="6517" spans="20:20" x14ac:dyDescent="0.25">
      <c r="T6517" s="5"/>
    </row>
    <row r="6518" spans="20:20" x14ac:dyDescent="0.25">
      <c r="T6518" s="5"/>
    </row>
    <row r="6519" spans="20:20" x14ac:dyDescent="0.25">
      <c r="T6519" s="5"/>
    </row>
    <row r="6520" spans="20:20" x14ac:dyDescent="0.25">
      <c r="T6520" s="5"/>
    </row>
    <row r="6521" spans="20:20" x14ac:dyDescent="0.25">
      <c r="T6521" s="5"/>
    </row>
    <row r="6522" spans="20:20" x14ac:dyDescent="0.25">
      <c r="T6522" s="5"/>
    </row>
    <row r="6523" spans="20:20" x14ac:dyDescent="0.25">
      <c r="T6523" s="5"/>
    </row>
    <row r="6524" spans="20:20" x14ac:dyDescent="0.25">
      <c r="T6524" s="5"/>
    </row>
    <row r="6525" spans="20:20" x14ac:dyDescent="0.25">
      <c r="T6525" s="5"/>
    </row>
    <row r="6526" spans="20:20" x14ac:dyDescent="0.25">
      <c r="T6526" s="5"/>
    </row>
    <row r="6527" spans="20:20" x14ac:dyDescent="0.25">
      <c r="T6527" s="5"/>
    </row>
    <row r="6528" spans="20:20" x14ac:dyDescent="0.25">
      <c r="T6528" s="5"/>
    </row>
    <row r="6529" spans="20:20" x14ac:dyDescent="0.25">
      <c r="T6529" s="5"/>
    </row>
    <row r="6530" spans="20:20" x14ac:dyDescent="0.25">
      <c r="T6530" s="5"/>
    </row>
    <row r="6531" spans="20:20" x14ac:dyDescent="0.25">
      <c r="T6531" s="5"/>
    </row>
    <row r="6532" spans="20:20" x14ac:dyDescent="0.25">
      <c r="T6532" s="5"/>
    </row>
    <row r="6533" spans="20:20" x14ac:dyDescent="0.25">
      <c r="T6533" s="5"/>
    </row>
    <row r="6534" spans="20:20" x14ac:dyDescent="0.25">
      <c r="T6534" s="5"/>
    </row>
    <row r="6535" spans="20:20" x14ac:dyDescent="0.25">
      <c r="T6535" s="5"/>
    </row>
    <row r="6536" spans="20:20" x14ac:dyDescent="0.25">
      <c r="T6536" s="5"/>
    </row>
    <row r="6537" spans="20:20" x14ac:dyDescent="0.25">
      <c r="T6537" s="5"/>
    </row>
    <row r="6538" spans="20:20" x14ac:dyDescent="0.25">
      <c r="T6538" s="5"/>
    </row>
    <row r="6539" spans="20:20" x14ac:dyDescent="0.25">
      <c r="T6539" s="5"/>
    </row>
    <row r="6540" spans="20:20" x14ac:dyDescent="0.25">
      <c r="T6540" s="5"/>
    </row>
    <row r="6541" spans="20:20" x14ac:dyDescent="0.25">
      <c r="T6541" s="5"/>
    </row>
    <row r="6542" spans="20:20" x14ac:dyDescent="0.25">
      <c r="T6542" s="5"/>
    </row>
    <row r="6543" spans="20:20" x14ac:dyDescent="0.25">
      <c r="T6543" s="5"/>
    </row>
    <row r="6544" spans="20:20" x14ac:dyDescent="0.25">
      <c r="T6544" s="5"/>
    </row>
    <row r="6545" spans="20:20" x14ac:dyDescent="0.25">
      <c r="T6545" s="5"/>
    </row>
    <row r="6546" spans="20:20" x14ac:dyDescent="0.25">
      <c r="T6546" s="5"/>
    </row>
    <row r="6547" spans="20:20" x14ac:dyDescent="0.25">
      <c r="T6547" s="5"/>
    </row>
    <row r="6548" spans="20:20" x14ac:dyDescent="0.25">
      <c r="T6548" s="5"/>
    </row>
    <row r="6549" spans="20:20" x14ac:dyDescent="0.25">
      <c r="T6549" s="5"/>
    </row>
    <row r="6550" spans="20:20" x14ac:dyDescent="0.25">
      <c r="T6550" s="5"/>
    </row>
    <row r="6551" spans="20:20" x14ac:dyDescent="0.25">
      <c r="T6551" s="5"/>
    </row>
    <row r="6552" spans="20:20" x14ac:dyDescent="0.25">
      <c r="T6552" s="5"/>
    </row>
    <row r="6553" spans="20:20" x14ac:dyDescent="0.25">
      <c r="T6553" s="5"/>
    </row>
    <row r="6554" spans="20:20" x14ac:dyDescent="0.25">
      <c r="T6554" s="5"/>
    </row>
    <row r="6555" spans="20:20" x14ac:dyDescent="0.25">
      <c r="T6555" s="5"/>
    </row>
    <row r="6556" spans="20:20" x14ac:dyDescent="0.25">
      <c r="T6556" s="5"/>
    </row>
    <row r="6557" spans="20:20" x14ac:dyDescent="0.25">
      <c r="T6557" s="5"/>
    </row>
    <row r="6558" spans="20:20" x14ac:dyDescent="0.25">
      <c r="T6558" s="5"/>
    </row>
    <row r="6559" spans="20:20" x14ac:dyDescent="0.25">
      <c r="T6559" s="5"/>
    </row>
    <row r="6560" spans="20:20" x14ac:dyDescent="0.25">
      <c r="T6560" s="5"/>
    </row>
    <row r="6561" spans="20:20" x14ac:dyDescent="0.25">
      <c r="T6561" s="5"/>
    </row>
    <row r="6562" spans="20:20" x14ac:dyDescent="0.25">
      <c r="T6562" s="5"/>
    </row>
    <row r="6563" spans="20:20" x14ac:dyDescent="0.25">
      <c r="T6563" s="5"/>
    </row>
    <row r="6564" spans="20:20" x14ac:dyDescent="0.25">
      <c r="T6564" s="5"/>
    </row>
    <row r="6565" spans="20:20" x14ac:dyDescent="0.25">
      <c r="T6565" s="5"/>
    </row>
    <row r="6566" spans="20:20" x14ac:dyDescent="0.25">
      <c r="T6566" s="5"/>
    </row>
    <row r="6567" spans="20:20" x14ac:dyDescent="0.25">
      <c r="T6567" s="5"/>
    </row>
    <row r="6568" spans="20:20" x14ac:dyDescent="0.25">
      <c r="T6568" s="5"/>
    </row>
    <row r="6569" spans="20:20" x14ac:dyDescent="0.25">
      <c r="T6569" s="5"/>
    </row>
    <row r="6570" spans="20:20" x14ac:dyDescent="0.25">
      <c r="T6570" s="5"/>
    </row>
    <row r="6571" spans="20:20" x14ac:dyDescent="0.25">
      <c r="T6571" s="5"/>
    </row>
    <row r="6572" spans="20:20" x14ac:dyDescent="0.25">
      <c r="T6572" s="5"/>
    </row>
    <row r="6573" spans="20:20" x14ac:dyDescent="0.25">
      <c r="T6573" s="5"/>
    </row>
    <row r="6574" spans="20:20" x14ac:dyDescent="0.25">
      <c r="T6574" s="5"/>
    </row>
    <row r="6575" spans="20:20" x14ac:dyDescent="0.25">
      <c r="T6575" s="5"/>
    </row>
    <row r="6576" spans="20:20" x14ac:dyDescent="0.25">
      <c r="T6576" s="5"/>
    </row>
    <row r="6577" spans="20:20" x14ac:dyDescent="0.25">
      <c r="T6577" s="5"/>
    </row>
    <row r="6578" spans="20:20" x14ac:dyDescent="0.25">
      <c r="T6578" s="5"/>
    </row>
    <row r="6579" spans="20:20" x14ac:dyDescent="0.25">
      <c r="T6579" s="5"/>
    </row>
    <row r="6580" spans="20:20" x14ac:dyDescent="0.25">
      <c r="T6580" s="5"/>
    </row>
    <row r="6581" spans="20:20" x14ac:dyDescent="0.25">
      <c r="T6581" s="5"/>
    </row>
    <row r="6582" spans="20:20" x14ac:dyDescent="0.25">
      <c r="T6582" s="5"/>
    </row>
    <row r="6583" spans="20:20" x14ac:dyDescent="0.25">
      <c r="T6583" s="5"/>
    </row>
    <row r="6584" spans="20:20" x14ac:dyDescent="0.25">
      <c r="T6584" s="5"/>
    </row>
    <row r="6585" spans="20:20" x14ac:dyDescent="0.25">
      <c r="T6585" s="5"/>
    </row>
    <row r="6586" spans="20:20" x14ac:dyDescent="0.25">
      <c r="T6586" s="5"/>
    </row>
    <row r="6587" spans="20:20" x14ac:dyDescent="0.25">
      <c r="T6587" s="5"/>
    </row>
    <row r="6588" spans="20:20" x14ac:dyDescent="0.25">
      <c r="T6588" s="5"/>
    </row>
    <row r="6589" spans="20:20" x14ac:dyDescent="0.25">
      <c r="T6589" s="5"/>
    </row>
    <row r="6590" spans="20:20" x14ac:dyDescent="0.25">
      <c r="T6590" s="5"/>
    </row>
    <row r="6591" spans="20:20" x14ac:dyDescent="0.25">
      <c r="T6591" s="5"/>
    </row>
    <row r="6592" spans="20:20" x14ac:dyDescent="0.25">
      <c r="T6592" s="5"/>
    </row>
    <row r="6593" spans="20:20" x14ac:dyDescent="0.25">
      <c r="T6593" s="5"/>
    </row>
    <row r="6594" spans="20:20" x14ac:dyDescent="0.25">
      <c r="T6594" s="5"/>
    </row>
    <row r="6595" spans="20:20" x14ac:dyDescent="0.25">
      <c r="T6595" s="5"/>
    </row>
    <row r="6596" spans="20:20" x14ac:dyDescent="0.25">
      <c r="T6596" s="5"/>
    </row>
    <row r="6597" spans="20:20" x14ac:dyDescent="0.25">
      <c r="T6597" s="5"/>
    </row>
    <row r="6598" spans="20:20" x14ac:dyDescent="0.25">
      <c r="T6598" s="5"/>
    </row>
    <row r="6599" spans="20:20" x14ac:dyDescent="0.25">
      <c r="T6599" s="5"/>
    </row>
    <row r="6600" spans="20:20" x14ac:dyDescent="0.25">
      <c r="T6600" s="5"/>
    </row>
    <row r="6601" spans="20:20" x14ac:dyDescent="0.25">
      <c r="T6601" s="5"/>
    </row>
    <row r="6602" spans="20:20" x14ac:dyDescent="0.25">
      <c r="T6602" s="5"/>
    </row>
    <row r="6603" spans="20:20" x14ac:dyDescent="0.25">
      <c r="T6603" s="5"/>
    </row>
    <row r="6604" spans="20:20" x14ac:dyDescent="0.25">
      <c r="T6604" s="5"/>
    </row>
    <row r="6605" spans="20:20" x14ac:dyDescent="0.25">
      <c r="T6605" s="5"/>
    </row>
    <row r="6606" spans="20:20" x14ac:dyDescent="0.25">
      <c r="T6606" s="5"/>
    </row>
    <row r="6607" spans="20:20" x14ac:dyDescent="0.25">
      <c r="T6607" s="5"/>
    </row>
    <row r="6608" spans="20:20" x14ac:dyDescent="0.25">
      <c r="T6608" s="5"/>
    </row>
    <row r="6609" spans="20:20" x14ac:dyDescent="0.25">
      <c r="T6609" s="5"/>
    </row>
    <row r="6610" spans="20:20" x14ac:dyDescent="0.25">
      <c r="T6610" s="5"/>
    </row>
    <row r="6611" spans="20:20" x14ac:dyDescent="0.25">
      <c r="T6611" s="5"/>
    </row>
    <row r="6612" spans="20:20" x14ac:dyDescent="0.25">
      <c r="T6612" s="5"/>
    </row>
    <row r="6613" spans="20:20" x14ac:dyDescent="0.25">
      <c r="T6613" s="5"/>
    </row>
    <row r="6614" spans="20:20" x14ac:dyDescent="0.25">
      <c r="T6614" s="5"/>
    </row>
    <row r="6615" spans="20:20" x14ac:dyDescent="0.25">
      <c r="T6615" s="5"/>
    </row>
    <row r="6616" spans="20:20" x14ac:dyDescent="0.25">
      <c r="T6616" s="5"/>
    </row>
    <row r="6617" spans="20:20" x14ac:dyDescent="0.25">
      <c r="T6617" s="5"/>
    </row>
    <row r="6618" spans="20:20" x14ac:dyDescent="0.25">
      <c r="T6618" s="5"/>
    </row>
    <row r="6619" spans="20:20" x14ac:dyDescent="0.25">
      <c r="T6619" s="5"/>
    </row>
    <row r="6620" spans="20:20" x14ac:dyDescent="0.25">
      <c r="T6620" s="5"/>
    </row>
    <row r="6621" spans="20:20" x14ac:dyDescent="0.25">
      <c r="T6621" s="5"/>
    </row>
    <row r="6622" spans="20:20" x14ac:dyDescent="0.25">
      <c r="T6622" s="5"/>
    </row>
    <row r="6623" spans="20:20" x14ac:dyDescent="0.25">
      <c r="T6623" s="5"/>
    </row>
    <row r="6624" spans="20:20" x14ac:dyDescent="0.25">
      <c r="T6624" s="5"/>
    </row>
    <row r="6625" spans="20:20" x14ac:dyDescent="0.25">
      <c r="T6625" s="5"/>
    </row>
    <row r="6626" spans="20:20" x14ac:dyDescent="0.25">
      <c r="T6626" s="5"/>
    </row>
    <row r="6627" spans="20:20" x14ac:dyDescent="0.25">
      <c r="T6627" s="5"/>
    </row>
    <row r="6628" spans="20:20" x14ac:dyDescent="0.25">
      <c r="T6628" s="5"/>
    </row>
    <row r="6629" spans="20:20" x14ac:dyDescent="0.25">
      <c r="T6629" s="5"/>
    </row>
    <row r="6630" spans="20:20" x14ac:dyDescent="0.25">
      <c r="T6630" s="5"/>
    </row>
    <row r="6631" spans="20:20" x14ac:dyDescent="0.25">
      <c r="T6631" s="5"/>
    </row>
    <row r="6632" spans="20:20" x14ac:dyDescent="0.25">
      <c r="T6632" s="5"/>
    </row>
    <row r="6633" spans="20:20" x14ac:dyDescent="0.25">
      <c r="T6633" s="5"/>
    </row>
    <row r="6634" spans="20:20" x14ac:dyDescent="0.25">
      <c r="T6634" s="5"/>
    </row>
    <row r="6635" spans="20:20" x14ac:dyDescent="0.25">
      <c r="T6635" s="5"/>
    </row>
    <row r="6636" spans="20:20" x14ac:dyDescent="0.25">
      <c r="T6636" s="5"/>
    </row>
    <row r="6637" spans="20:20" x14ac:dyDescent="0.25">
      <c r="T6637" s="5"/>
    </row>
    <row r="6638" spans="20:20" x14ac:dyDescent="0.25">
      <c r="T6638" s="5"/>
    </row>
    <row r="6639" spans="20:20" x14ac:dyDescent="0.25">
      <c r="T6639" s="5"/>
    </row>
    <row r="6640" spans="20:20" x14ac:dyDescent="0.25">
      <c r="T6640" s="5"/>
    </row>
    <row r="6641" spans="20:20" x14ac:dyDescent="0.25">
      <c r="T6641" s="5"/>
    </row>
    <row r="6642" spans="20:20" x14ac:dyDescent="0.25">
      <c r="T6642" s="5"/>
    </row>
    <row r="6643" spans="20:20" x14ac:dyDescent="0.25">
      <c r="T6643" s="5"/>
    </row>
    <row r="6644" spans="20:20" x14ac:dyDescent="0.25">
      <c r="T6644" s="5"/>
    </row>
    <row r="6645" spans="20:20" x14ac:dyDescent="0.25">
      <c r="T6645" s="5"/>
    </row>
    <row r="6646" spans="20:20" x14ac:dyDescent="0.25">
      <c r="T6646" s="5"/>
    </row>
    <row r="6647" spans="20:20" x14ac:dyDescent="0.25">
      <c r="T6647" s="5"/>
    </row>
    <row r="6648" spans="20:20" x14ac:dyDescent="0.25">
      <c r="T6648" s="5"/>
    </row>
    <row r="6649" spans="20:20" x14ac:dyDescent="0.25">
      <c r="T6649" s="5"/>
    </row>
    <row r="6650" spans="20:20" x14ac:dyDescent="0.25">
      <c r="T6650" s="5"/>
    </row>
    <row r="6651" spans="20:20" x14ac:dyDescent="0.25">
      <c r="T6651" s="5"/>
    </row>
    <row r="6652" spans="20:20" x14ac:dyDescent="0.25">
      <c r="T6652" s="5"/>
    </row>
    <row r="6653" spans="20:20" x14ac:dyDescent="0.25">
      <c r="T6653" s="5"/>
    </row>
    <row r="6654" spans="20:20" x14ac:dyDescent="0.25">
      <c r="T6654" s="5"/>
    </row>
    <row r="6655" spans="20:20" x14ac:dyDescent="0.25">
      <c r="T6655" s="5"/>
    </row>
    <row r="6656" spans="20:20" x14ac:dyDescent="0.25">
      <c r="T6656" s="5"/>
    </row>
    <row r="6657" spans="20:20" x14ac:dyDescent="0.25">
      <c r="T6657" s="5"/>
    </row>
    <row r="6658" spans="20:20" x14ac:dyDescent="0.25">
      <c r="T6658" s="5"/>
    </row>
    <row r="6659" spans="20:20" x14ac:dyDescent="0.25">
      <c r="T6659" s="5"/>
    </row>
    <row r="6660" spans="20:20" x14ac:dyDescent="0.25">
      <c r="T6660" s="5"/>
    </row>
    <row r="6661" spans="20:20" x14ac:dyDescent="0.25">
      <c r="T6661" s="5"/>
    </row>
    <row r="6662" spans="20:20" x14ac:dyDescent="0.25">
      <c r="T6662" s="5"/>
    </row>
    <row r="6663" spans="20:20" x14ac:dyDescent="0.25">
      <c r="T6663" s="5"/>
    </row>
    <row r="6664" spans="20:20" x14ac:dyDescent="0.25">
      <c r="T6664" s="5"/>
    </row>
    <row r="6665" spans="20:20" x14ac:dyDescent="0.25">
      <c r="T6665" s="5"/>
    </row>
    <row r="6666" spans="20:20" x14ac:dyDescent="0.25">
      <c r="T6666" s="5"/>
    </row>
    <row r="6667" spans="20:20" x14ac:dyDescent="0.25">
      <c r="T6667" s="5"/>
    </row>
    <row r="6668" spans="20:20" x14ac:dyDescent="0.25">
      <c r="T6668" s="5"/>
    </row>
    <row r="6669" spans="20:20" x14ac:dyDescent="0.25">
      <c r="T6669" s="5"/>
    </row>
    <row r="6670" spans="20:20" x14ac:dyDescent="0.25">
      <c r="T6670" s="5"/>
    </row>
    <row r="6671" spans="20:20" x14ac:dyDescent="0.25">
      <c r="T6671" s="5"/>
    </row>
    <row r="6672" spans="20:20" x14ac:dyDescent="0.25">
      <c r="T6672" s="5"/>
    </row>
    <row r="6673" spans="20:20" x14ac:dyDescent="0.25">
      <c r="T6673" s="5"/>
    </row>
    <row r="6674" spans="20:20" x14ac:dyDescent="0.25">
      <c r="T6674" s="5"/>
    </row>
    <row r="6675" spans="20:20" x14ac:dyDescent="0.25">
      <c r="T6675" s="5"/>
    </row>
    <row r="6676" spans="20:20" x14ac:dyDescent="0.25">
      <c r="T6676" s="5"/>
    </row>
    <row r="6677" spans="20:20" x14ac:dyDescent="0.25">
      <c r="T6677" s="5"/>
    </row>
    <row r="6678" spans="20:20" x14ac:dyDescent="0.25">
      <c r="T6678" s="5"/>
    </row>
    <row r="6679" spans="20:20" x14ac:dyDescent="0.25">
      <c r="T6679" s="5"/>
    </row>
    <row r="6680" spans="20:20" x14ac:dyDescent="0.25">
      <c r="T6680" s="5"/>
    </row>
    <row r="6681" spans="20:20" x14ac:dyDescent="0.25">
      <c r="T6681" s="5"/>
    </row>
    <row r="6682" spans="20:20" x14ac:dyDescent="0.25">
      <c r="T6682" s="5"/>
    </row>
    <row r="6683" spans="20:20" x14ac:dyDescent="0.25">
      <c r="T6683" s="5"/>
    </row>
    <row r="6684" spans="20:20" x14ac:dyDescent="0.25">
      <c r="T6684" s="5"/>
    </row>
    <row r="6685" spans="20:20" x14ac:dyDescent="0.25">
      <c r="T6685" s="5"/>
    </row>
    <row r="6686" spans="20:20" x14ac:dyDescent="0.25">
      <c r="T6686" s="5"/>
    </row>
    <row r="6687" spans="20:20" x14ac:dyDescent="0.25">
      <c r="T6687" s="5"/>
    </row>
    <row r="6688" spans="20:20" x14ac:dyDescent="0.25">
      <c r="T6688" s="5"/>
    </row>
    <row r="6689" spans="20:20" x14ac:dyDescent="0.25">
      <c r="T6689" s="5"/>
    </row>
    <row r="6690" spans="20:20" x14ac:dyDescent="0.25">
      <c r="T6690" s="5"/>
    </row>
    <row r="6691" spans="20:20" x14ac:dyDescent="0.25">
      <c r="T6691" s="5"/>
    </row>
    <row r="6692" spans="20:20" x14ac:dyDescent="0.25">
      <c r="T6692" s="5"/>
    </row>
    <row r="6693" spans="20:20" x14ac:dyDescent="0.25">
      <c r="T6693" s="5"/>
    </row>
    <row r="6694" spans="20:20" x14ac:dyDescent="0.25">
      <c r="T6694" s="5"/>
    </row>
    <row r="6695" spans="20:20" x14ac:dyDescent="0.25">
      <c r="T6695" s="5"/>
    </row>
    <row r="6696" spans="20:20" x14ac:dyDescent="0.25">
      <c r="T6696" s="5"/>
    </row>
    <row r="6697" spans="20:20" x14ac:dyDescent="0.25">
      <c r="T6697" s="5"/>
    </row>
    <row r="6698" spans="20:20" x14ac:dyDescent="0.25">
      <c r="T6698" s="5"/>
    </row>
    <row r="6699" spans="20:20" x14ac:dyDescent="0.25">
      <c r="T6699" s="5"/>
    </row>
    <row r="6700" spans="20:20" x14ac:dyDescent="0.25">
      <c r="T6700" s="5"/>
    </row>
    <row r="6701" spans="20:20" x14ac:dyDescent="0.25">
      <c r="T6701" s="5"/>
    </row>
    <row r="6702" spans="20:20" x14ac:dyDescent="0.25">
      <c r="T6702" s="5"/>
    </row>
    <row r="6703" spans="20:20" x14ac:dyDescent="0.25">
      <c r="T6703" s="5"/>
    </row>
    <row r="6704" spans="20:20" x14ac:dyDescent="0.25">
      <c r="T6704" s="5"/>
    </row>
    <row r="6705" spans="20:20" x14ac:dyDescent="0.25">
      <c r="T6705" s="5"/>
    </row>
    <row r="6706" spans="20:20" x14ac:dyDescent="0.25">
      <c r="T6706" s="5"/>
    </row>
    <row r="6707" spans="20:20" x14ac:dyDescent="0.25">
      <c r="T6707" s="5"/>
    </row>
    <row r="6708" spans="20:20" x14ac:dyDescent="0.25">
      <c r="T6708" s="5"/>
    </row>
    <row r="6709" spans="20:20" x14ac:dyDescent="0.25">
      <c r="T6709" s="5"/>
    </row>
    <row r="6710" spans="20:20" x14ac:dyDescent="0.25">
      <c r="T6710" s="5"/>
    </row>
    <row r="6711" spans="20:20" x14ac:dyDescent="0.25">
      <c r="T6711" s="5"/>
    </row>
    <row r="6712" spans="20:20" x14ac:dyDescent="0.25">
      <c r="T6712" s="5"/>
    </row>
    <row r="6713" spans="20:20" x14ac:dyDescent="0.25">
      <c r="T6713" s="5"/>
    </row>
    <row r="6714" spans="20:20" x14ac:dyDescent="0.25">
      <c r="T6714" s="5"/>
    </row>
    <row r="6715" spans="20:20" x14ac:dyDescent="0.25">
      <c r="T6715" s="5"/>
    </row>
    <row r="6716" spans="20:20" x14ac:dyDescent="0.25">
      <c r="T6716" s="5"/>
    </row>
    <row r="6717" spans="20:20" x14ac:dyDescent="0.25">
      <c r="T6717" s="5"/>
    </row>
    <row r="6718" spans="20:20" x14ac:dyDescent="0.25">
      <c r="T6718" s="5"/>
    </row>
    <row r="6719" spans="20:20" x14ac:dyDescent="0.25">
      <c r="T6719" s="5"/>
    </row>
    <row r="6720" spans="20:20" x14ac:dyDescent="0.25">
      <c r="T6720" s="5"/>
    </row>
    <row r="6721" spans="20:20" x14ac:dyDescent="0.25">
      <c r="T6721" s="5"/>
    </row>
    <row r="6722" spans="20:20" x14ac:dyDescent="0.25">
      <c r="T6722" s="5"/>
    </row>
    <row r="6723" spans="20:20" x14ac:dyDescent="0.25">
      <c r="T6723" s="5"/>
    </row>
    <row r="6724" spans="20:20" x14ac:dyDescent="0.25">
      <c r="T6724" s="5"/>
    </row>
    <row r="6725" spans="20:20" x14ac:dyDescent="0.25">
      <c r="T6725" s="5"/>
    </row>
    <row r="6726" spans="20:20" x14ac:dyDescent="0.25">
      <c r="T6726" s="5"/>
    </row>
    <row r="6727" spans="20:20" x14ac:dyDescent="0.25">
      <c r="T6727" s="5"/>
    </row>
    <row r="6728" spans="20:20" x14ac:dyDescent="0.25">
      <c r="T6728" s="5"/>
    </row>
    <row r="6729" spans="20:20" x14ac:dyDescent="0.25">
      <c r="T6729" s="5"/>
    </row>
    <row r="6730" spans="20:20" x14ac:dyDescent="0.25">
      <c r="T6730" s="5"/>
    </row>
    <row r="6731" spans="20:20" x14ac:dyDescent="0.25">
      <c r="T6731" s="5"/>
    </row>
    <row r="6732" spans="20:20" x14ac:dyDescent="0.25">
      <c r="T6732" s="5"/>
    </row>
    <row r="6733" spans="20:20" x14ac:dyDescent="0.25">
      <c r="T6733" s="5"/>
    </row>
    <row r="6734" spans="20:20" x14ac:dyDescent="0.25">
      <c r="T6734" s="5"/>
    </row>
    <row r="6735" spans="20:20" x14ac:dyDescent="0.25">
      <c r="T6735" s="5"/>
    </row>
    <row r="6736" spans="20:20" x14ac:dyDescent="0.25">
      <c r="T6736" s="5"/>
    </row>
    <row r="6737" spans="20:20" x14ac:dyDescent="0.25">
      <c r="T6737" s="5"/>
    </row>
    <row r="6738" spans="20:20" x14ac:dyDescent="0.25">
      <c r="T6738" s="5"/>
    </row>
    <row r="6739" spans="20:20" x14ac:dyDescent="0.25">
      <c r="T6739" s="5"/>
    </row>
    <row r="6740" spans="20:20" x14ac:dyDescent="0.25">
      <c r="T6740" s="5"/>
    </row>
    <row r="6741" spans="20:20" x14ac:dyDescent="0.25">
      <c r="T6741" s="5"/>
    </row>
    <row r="6742" spans="20:20" x14ac:dyDescent="0.25">
      <c r="T6742" s="5"/>
    </row>
    <row r="6743" spans="20:20" x14ac:dyDescent="0.25">
      <c r="T6743" s="5"/>
    </row>
    <row r="6744" spans="20:20" x14ac:dyDescent="0.25">
      <c r="T6744" s="5"/>
    </row>
    <row r="6745" spans="20:20" x14ac:dyDescent="0.25">
      <c r="T6745" s="5"/>
    </row>
    <row r="6746" spans="20:20" x14ac:dyDescent="0.25">
      <c r="T6746" s="5"/>
    </row>
    <row r="6747" spans="20:20" x14ac:dyDescent="0.25">
      <c r="T6747" s="5"/>
    </row>
    <row r="6748" spans="20:20" x14ac:dyDescent="0.25">
      <c r="T6748" s="5"/>
    </row>
    <row r="6749" spans="20:20" x14ac:dyDescent="0.25">
      <c r="T6749" s="5"/>
    </row>
    <row r="6750" spans="20:20" x14ac:dyDescent="0.25">
      <c r="T6750" s="5"/>
    </row>
    <row r="6751" spans="20:20" x14ac:dyDescent="0.25">
      <c r="T6751" s="5"/>
    </row>
    <row r="6752" spans="20:20" x14ac:dyDescent="0.25">
      <c r="T6752" s="5"/>
    </row>
    <row r="6753" spans="20:20" x14ac:dyDescent="0.25">
      <c r="T6753" s="5"/>
    </row>
    <row r="6754" spans="20:20" x14ac:dyDescent="0.25">
      <c r="T6754" s="5"/>
    </row>
    <row r="6755" spans="20:20" x14ac:dyDescent="0.25">
      <c r="T6755" s="5"/>
    </row>
    <row r="6756" spans="20:20" x14ac:dyDescent="0.25">
      <c r="T6756" s="5"/>
    </row>
    <row r="6757" spans="20:20" x14ac:dyDescent="0.25">
      <c r="T6757" s="5"/>
    </row>
    <row r="6758" spans="20:20" x14ac:dyDescent="0.25">
      <c r="T6758" s="5"/>
    </row>
    <row r="6759" spans="20:20" x14ac:dyDescent="0.25">
      <c r="T6759" s="5"/>
    </row>
    <row r="6760" spans="20:20" x14ac:dyDescent="0.25">
      <c r="T6760" s="5"/>
    </row>
    <row r="6761" spans="20:20" x14ac:dyDescent="0.25">
      <c r="T6761" s="5"/>
    </row>
    <row r="6762" spans="20:20" x14ac:dyDescent="0.25">
      <c r="T6762" s="5"/>
    </row>
    <row r="6763" spans="20:20" x14ac:dyDescent="0.25">
      <c r="T6763" s="5"/>
    </row>
    <row r="6764" spans="20:20" x14ac:dyDescent="0.25">
      <c r="T6764" s="5"/>
    </row>
    <row r="6765" spans="20:20" x14ac:dyDescent="0.25">
      <c r="T6765" s="5"/>
    </row>
    <row r="6766" spans="20:20" x14ac:dyDescent="0.25">
      <c r="T6766" s="5"/>
    </row>
    <row r="6767" spans="20:20" x14ac:dyDescent="0.25">
      <c r="T6767" s="5"/>
    </row>
    <row r="6768" spans="20:20" x14ac:dyDescent="0.25">
      <c r="T6768" s="5"/>
    </row>
    <row r="6769" spans="20:20" x14ac:dyDescent="0.25">
      <c r="T6769" s="5"/>
    </row>
    <row r="6770" spans="20:20" x14ac:dyDescent="0.25">
      <c r="T6770" s="5"/>
    </row>
    <row r="6771" spans="20:20" x14ac:dyDescent="0.25">
      <c r="T6771" s="5"/>
    </row>
    <row r="6772" spans="20:20" x14ac:dyDescent="0.25">
      <c r="T6772" s="5"/>
    </row>
    <row r="6773" spans="20:20" x14ac:dyDescent="0.25">
      <c r="T6773" s="5"/>
    </row>
    <row r="6774" spans="20:20" x14ac:dyDescent="0.25">
      <c r="T6774" s="5"/>
    </row>
    <row r="6775" spans="20:20" x14ac:dyDescent="0.25">
      <c r="T6775" s="5"/>
    </row>
    <row r="6776" spans="20:20" x14ac:dyDescent="0.25">
      <c r="T6776" s="5"/>
    </row>
    <row r="6777" spans="20:20" x14ac:dyDescent="0.25">
      <c r="T6777" s="5"/>
    </row>
    <row r="6778" spans="20:20" x14ac:dyDescent="0.25">
      <c r="T6778" s="5"/>
    </row>
    <row r="6779" spans="20:20" x14ac:dyDescent="0.25">
      <c r="T6779" s="5"/>
    </row>
    <row r="6780" spans="20:20" x14ac:dyDescent="0.25">
      <c r="T6780" s="5"/>
    </row>
    <row r="6781" spans="20:20" x14ac:dyDescent="0.25">
      <c r="T6781" s="5"/>
    </row>
    <row r="6782" spans="20:20" x14ac:dyDescent="0.25">
      <c r="T6782" s="5"/>
    </row>
    <row r="6783" spans="20:20" x14ac:dyDescent="0.25">
      <c r="T6783" s="5"/>
    </row>
    <row r="6784" spans="20:20" x14ac:dyDescent="0.25">
      <c r="T6784" s="5"/>
    </row>
    <row r="6785" spans="20:20" x14ac:dyDescent="0.25">
      <c r="T6785" s="5"/>
    </row>
    <row r="6786" spans="20:20" x14ac:dyDescent="0.25">
      <c r="T6786" s="5"/>
    </row>
    <row r="6787" spans="20:20" x14ac:dyDescent="0.25">
      <c r="T6787" s="5"/>
    </row>
    <row r="6788" spans="20:20" x14ac:dyDescent="0.25">
      <c r="T6788" s="5"/>
    </row>
    <row r="6789" spans="20:20" x14ac:dyDescent="0.25">
      <c r="T6789" s="5"/>
    </row>
    <row r="6790" spans="20:20" x14ac:dyDescent="0.25">
      <c r="T6790" s="5"/>
    </row>
    <row r="6791" spans="20:20" x14ac:dyDescent="0.25">
      <c r="T6791" s="5"/>
    </row>
    <row r="6792" spans="20:20" x14ac:dyDescent="0.25">
      <c r="T6792" s="5"/>
    </row>
    <row r="6793" spans="20:20" x14ac:dyDescent="0.25">
      <c r="T6793" s="5"/>
    </row>
    <row r="6794" spans="20:20" x14ac:dyDescent="0.25">
      <c r="T6794" s="5"/>
    </row>
    <row r="6795" spans="20:20" x14ac:dyDescent="0.25">
      <c r="T6795" s="5"/>
    </row>
    <row r="6796" spans="20:20" x14ac:dyDescent="0.25">
      <c r="T6796" s="5"/>
    </row>
    <row r="6797" spans="20:20" x14ac:dyDescent="0.25">
      <c r="T6797" s="5"/>
    </row>
    <row r="6798" spans="20:20" x14ac:dyDescent="0.25">
      <c r="T6798" s="5"/>
    </row>
    <row r="6799" spans="20:20" x14ac:dyDescent="0.25">
      <c r="T6799" s="5"/>
    </row>
    <row r="6800" spans="20:20" x14ac:dyDescent="0.25">
      <c r="T6800" s="5"/>
    </row>
    <row r="6801" spans="20:20" x14ac:dyDescent="0.25">
      <c r="T6801" s="5"/>
    </row>
    <row r="6802" spans="20:20" x14ac:dyDescent="0.25">
      <c r="T6802" s="5"/>
    </row>
    <row r="6803" spans="20:20" x14ac:dyDescent="0.25">
      <c r="T6803" s="5"/>
    </row>
    <row r="6804" spans="20:20" x14ac:dyDescent="0.25">
      <c r="T6804" s="5"/>
    </row>
    <row r="6805" spans="20:20" x14ac:dyDescent="0.25">
      <c r="T6805" s="5"/>
    </row>
    <row r="6806" spans="20:20" x14ac:dyDescent="0.25">
      <c r="T6806" s="5"/>
    </row>
    <row r="6807" spans="20:20" x14ac:dyDescent="0.25">
      <c r="T6807" s="5"/>
    </row>
    <row r="6808" spans="20:20" x14ac:dyDescent="0.25">
      <c r="T6808" s="5"/>
    </row>
    <row r="6809" spans="20:20" x14ac:dyDescent="0.25">
      <c r="T6809" s="5"/>
    </row>
    <row r="6810" spans="20:20" x14ac:dyDescent="0.25">
      <c r="T6810" s="5"/>
    </row>
    <row r="6811" spans="20:20" x14ac:dyDescent="0.25">
      <c r="T6811" s="5"/>
    </row>
    <row r="6812" spans="20:20" x14ac:dyDescent="0.25">
      <c r="T6812" s="5"/>
    </row>
    <row r="6813" spans="20:20" x14ac:dyDescent="0.25">
      <c r="T6813" s="5"/>
    </row>
    <row r="6814" spans="20:20" x14ac:dyDescent="0.25">
      <c r="T6814" s="5"/>
    </row>
    <row r="6815" spans="20:20" x14ac:dyDescent="0.25">
      <c r="T6815" s="5"/>
    </row>
    <row r="6816" spans="20:20" x14ac:dyDescent="0.25">
      <c r="T6816" s="5"/>
    </row>
    <row r="6817" spans="20:20" x14ac:dyDescent="0.25">
      <c r="T6817" s="5"/>
    </row>
    <row r="6818" spans="20:20" x14ac:dyDescent="0.25">
      <c r="T6818" s="5"/>
    </row>
    <row r="6819" spans="20:20" x14ac:dyDescent="0.25">
      <c r="T6819" s="5"/>
    </row>
    <row r="6820" spans="20:20" x14ac:dyDescent="0.25">
      <c r="T6820" s="5"/>
    </row>
    <row r="6821" spans="20:20" x14ac:dyDescent="0.25">
      <c r="T6821" s="5"/>
    </row>
    <row r="6822" spans="20:20" x14ac:dyDescent="0.25">
      <c r="T6822" s="5"/>
    </row>
    <row r="6823" spans="20:20" x14ac:dyDescent="0.25">
      <c r="T6823" s="5"/>
    </row>
    <row r="6824" spans="20:20" x14ac:dyDescent="0.25">
      <c r="T6824" s="5"/>
    </row>
    <row r="6825" spans="20:20" x14ac:dyDescent="0.25">
      <c r="T6825" s="5"/>
    </row>
    <row r="6826" spans="20:20" x14ac:dyDescent="0.25">
      <c r="T6826" s="5"/>
    </row>
    <row r="6827" spans="20:20" x14ac:dyDescent="0.25">
      <c r="T6827" s="5"/>
    </row>
    <row r="6828" spans="20:20" x14ac:dyDescent="0.25">
      <c r="T6828" s="5"/>
    </row>
    <row r="6829" spans="20:20" x14ac:dyDescent="0.25">
      <c r="T6829" s="5"/>
    </row>
    <row r="6830" spans="20:20" x14ac:dyDescent="0.25">
      <c r="T6830" s="5"/>
    </row>
    <row r="6831" spans="20:20" x14ac:dyDescent="0.25">
      <c r="T6831" s="5"/>
    </row>
    <row r="6832" spans="20:20" x14ac:dyDescent="0.25">
      <c r="T6832" s="5"/>
    </row>
    <row r="6833" spans="20:20" x14ac:dyDescent="0.25">
      <c r="T6833" s="5"/>
    </row>
    <row r="6834" spans="20:20" x14ac:dyDescent="0.25">
      <c r="T6834" s="5"/>
    </row>
    <row r="6835" spans="20:20" x14ac:dyDescent="0.25">
      <c r="T6835" s="5"/>
    </row>
    <row r="6836" spans="20:20" x14ac:dyDescent="0.25">
      <c r="T6836" s="5"/>
    </row>
    <row r="6837" spans="20:20" x14ac:dyDescent="0.25">
      <c r="T6837" s="5"/>
    </row>
    <row r="6838" spans="20:20" x14ac:dyDescent="0.25">
      <c r="T6838" s="5"/>
    </row>
    <row r="6839" spans="20:20" x14ac:dyDescent="0.25">
      <c r="T6839" s="5"/>
    </row>
    <row r="6840" spans="20:20" x14ac:dyDescent="0.25">
      <c r="T6840" s="5"/>
    </row>
    <row r="6841" spans="20:20" x14ac:dyDescent="0.25">
      <c r="T6841" s="5"/>
    </row>
    <row r="6842" spans="20:20" x14ac:dyDescent="0.25">
      <c r="T6842" s="5"/>
    </row>
    <row r="6843" spans="20:20" x14ac:dyDescent="0.25">
      <c r="T6843" s="5"/>
    </row>
    <row r="6844" spans="20:20" x14ac:dyDescent="0.25">
      <c r="T6844" s="5"/>
    </row>
    <row r="6845" spans="20:20" x14ac:dyDescent="0.25">
      <c r="T6845" s="5"/>
    </row>
    <row r="6846" spans="20:20" x14ac:dyDescent="0.25">
      <c r="T6846" s="5"/>
    </row>
    <row r="6847" spans="20:20" x14ac:dyDescent="0.25">
      <c r="T6847" s="5"/>
    </row>
    <row r="6848" spans="20:20" x14ac:dyDescent="0.25">
      <c r="T6848" s="5"/>
    </row>
    <row r="6849" spans="20:20" x14ac:dyDescent="0.25">
      <c r="T6849" s="5"/>
    </row>
    <row r="6850" spans="20:20" x14ac:dyDescent="0.25">
      <c r="T6850" s="5"/>
    </row>
    <row r="6851" spans="20:20" x14ac:dyDescent="0.25">
      <c r="T6851" s="5"/>
    </row>
    <row r="6852" spans="20:20" x14ac:dyDescent="0.25">
      <c r="T6852" s="5"/>
    </row>
    <row r="6853" spans="20:20" x14ac:dyDescent="0.25">
      <c r="T6853" s="5"/>
    </row>
    <row r="6854" spans="20:20" x14ac:dyDescent="0.25">
      <c r="T6854" s="5"/>
    </row>
    <row r="6855" spans="20:20" x14ac:dyDescent="0.25">
      <c r="T6855" s="5"/>
    </row>
    <row r="6856" spans="20:20" x14ac:dyDescent="0.25">
      <c r="T6856" s="5"/>
    </row>
    <row r="6857" spans="20:20" x14ac:dyDescent="0.25">
      <c r="T6857" s="5"/>
    </row>
    <row r="6858" spans="20:20" x14ac:dyDescent="0.25">
      <c r="T6858" s="5"/>
    </row>
    <row r="6859" spans="20:20" x14ac:dyDescent="0.25">
      <c r="T6859" s="5"/>
    </row>
    <row r="6860" spans="20:20" x14ac:dyDescent="0.25">
      <c r="T6860" s="5"/>
    </row>
    <row r="6861" spans="20:20" x14ac:dyDescent="0.25">
      <c r="T6861" s="5"/>
    </row>
    <row r="6862" spans="20:20" x14ac:dyDescent="0.25">
      <c r="T6862" s="5"/>
    </row>
    <row r="6863" spans="20:20" x14ac:dyDescent="0.25">
      <c r="T6863" s="5"/>
    </row>
    <row r="6864" spans="20:20" x14ac:dyDescent="0.25">
      <c r="T6864" s="5"/>
    </row>
    <row r="6865" spans="20:20" x14ac:dyDescent="0.25">
      <c r="T6865" s="5"/>
    </row>
    <row r="6866" spans="20:20" x14ac:dyDescent="0.25">
      <c r="T6866" s="5"/>
    </row>
    <row r="6867" spans="20:20" x14ac:dyDescent="0.25">
      <c r="T6867" s="5"/>
    </row>
    <row r="6868" spans="20:20" x14ac:dyDescent="0.25">
      <c r="T6868" s="5"/>
    </row>
    <row r="6869" spans="20:20" x14ac:dyDescent="0.25">
      <c r="T6869" s="5"/>
    </row>
    <row r="6870" spans="20:20" x14ac:dyDescent="0.25">
      <c r="T6870" s="5"/>
    </row>
    <row r="6871" spans="20:20" x14ac:dyDescent="0.25">
      <c r="T6871" s="5"/>
    </row>
    <row r="6872" spans="20:20" x14ac:dyDescent="0.25">
      <c r="T6872" s="5"/>
    </row>
    <row r="6873" spans="20:20" x14ac:dyDescent="0.25">
      <c r="T6873" s="5"/>
    </row>
    <row r="6874" spans="20:20" x14ac:dyDescent="0.25">
      <c r="T6874" s="5"/>
    </row>
    <row r="6875" spans="20:20" x14ac:dyDescent="0.25">
      <c r="T6875" s="5"/>
    </row>
    <row r="6876" spans="20:20" x14ac:dyDescent="0.25">
      <c r="T6876" s="5"/>
    </row>
    <row r="6877" spans="20:20" x14ac:dyDescent="0.25">
      <c r="T6877" s="5"/>
    </row>
    <row r="6878" spans="20:20" x14ac:dyDescent="0.25">
      <c r="T6878" s="5"/>
    </row>
    <row r="6879" spans="20:20" x14ac:dyDescent="0.25">
      <c r="T6879" s="5"/>
    </row>
    <row r="6880" spans="20:20" x14ac:dyDescent="0.25">
      <c r="T6880" s="5"/>
    </row>
    <row r="6881" spans="20:20" x14ac:dyDescent="0.25">
      <c r="T6881" s="5"/>
    </row>
    <row r="6882" spans="20:20" x14ac:dyDescent="0.25">
      <c r="T6882" s="5"/>
    </row>
    <row r="6883" spans="20:20" x14ac:dyDescent="0.25">
      <c r="T6883" s="5"/>
    </row>
    <row r="6884" spans="20:20" x14ac:dyDescent="0.25">
      <c r="T6884" s="5"/>
    </row>
    <row r="6885" spans="20:20" x14ac:dyDescent="0.25">
      <c r="T6885" s="5"/>
    </row>
    <row r="6886" spans="20:20" x14ac:dyDescent="0.25">
      <c r="T6886" s="5"/>
    </row>
    <row r="6887" spans="20:20" x14ac:dyDescent="0.25">
      <c r="T6887" s="5"/>
    </row>
    <row r="6888" spans="20:20" x14ac:dyDescent="0.25">
      <c r="T6888" s="5"/>
    </row>
    <row r="6889" spans="20:20" x14ac:dyDescent="0.25">
      <c r="T6889" s="5"/>
    </row>
    <row r="6890" spans="20:20" x14ac:dyDescent="0.25">
      <c r="T6890" s="5"/>
    </row>
    <row r="6891" spans="20:20" x14ac:dyDescent="0.25">
      <c r="T6891" s="5"/>
    </row>
    <row r="6892" spans="20:20" x14ac:dyDescent="0.25">
      <c r="T6892" s="5"/>
    </row>
    <row r="6893" spans="20:20" x14ac:dyDescent="0.25">
      <c r="T6893" s="5"/>
    </row>
    <row r="6894" spans="20:20" x14ac:dyDescent="0.25">
      <c r="T6894" s="5"/>
    </row>
    <row r="6895" spans="20:20" x14ac:dyDescent="0.25">
      <c r="T6895" s="5"/>
    </row>
    <row r="6896" spans="20:20" x14ac:dyDescent="0.25">
      <c r="T6896" s="5"/>
    </row>
    <row r="6897" spans="20:20" x14ac:dyDescent="0.25">
      <c r="T6897" s="5"/>
    </row>
    <row r="6898" spans="20:20" x14ac:dyDescent="0.25">
      <c r="T6898" s="5"/>
    </row>
    <row r="6899" spans="20:20" x14ac:dyDescent="0.25">
      <c r="T6899" s="5"/>
    </row>
    <row r="6900" spans="20:20" x14ac:dyDescent="0.25">
      <c r="T6900" s="5"/>
    </row>
    <row r="6901" spans="20:20" x14ac:dyDescent="0.25">
      <c r="T6901" s="5"/>
    </row>
    <row r="6902" spans="20:20" x14ac:dyDescent="0.25">
      <c r="T6902" s="5"/>
    </row>
    <row r="6903" spans="20:20" x14ac:dyDescent="0.25">
      <c r="T6903" s="5"/>
    </row>
    <row r="6904" spans="20:20" x14ac:dyDescent="0.25">
      <c r="T6904" s="5"/>
    </row>
    <row r="6905" spans="20:20" x14ac:dyDescent="0.25">
      <c r="T6905" s="5"/>
    </row>
    <row r="6906" spans="20:20" x14ac:dyDescent="0.25">
      <c r="T6906" s="5"/>
    </row>
    <row r="6907" spans="20:20" x14ac:dyDescent="0.25">
      <c r="T6907" s="5"/>
    </row>
    <row r="6908" spans="20:20" x14ac:dyDescent="0.25">
      <c r="T6908" s="5"/>
    </row>
    <row r="6909" spans="20:20" x14ac:dyDescent="0.25">
      <c r="T6909" s="5"/>
    </row>
    <row r="6910" spans="20:20" x14ac:dyDescent="0.25">
      <c r="T6910" s="5"/>
    </row>
    <row r="6911" spans="20:20" x14ac:dyDescent="0.25">
      <c r="T6911" s="5"/>
    </row>
    <row r="6912" spans="20:20" x14ac:dyDescent="0.25">
      <c r="T6912" s="5"/>
    </row>
    <row r="6913" spans="20:20" x14ac:dyDescent="0.25">
      <c r="T6913" s="5"/>
    </row>
    <row r="6914" spans="20:20" x14ac:dyDescent="0.25">
      <c r="T6914" s="5"/>
    </row>
    <row r="6915" spans="20:20" x14ac:dyDescent="0.25">
      <c r="T6915" s="5"/>
    </row>
    <row r="6916" spans="20:20" x14ac:dyDescent="0.25">
      <c r="T6916" s="5"/>
    </row>
    <row r="6917" spans="20:20" x14ac:dyDescent="0.25">
      <c r="T6917" s="5"/>
    </row>
    <row r="6918" spans="20:20" x14ac:dyDescent="0.25">
      <c r="T6918" s="5"/>
    </row>
    <row r="6919" spans="20:20" x14ac:dyDescent="0.25">
      <c r="T6919" s="5"/>
    </row>
    <row r="6920" spans="20:20" x14ac:dyDescent="0.25">
      <c r="T6920" s="5"/>
    </row>
    <row r="6921" spans="20:20" x14ac:dyDescent="0.25">
      <c r="T6921" s="5"/>
    </row>
    <row r="6922" spans="20:20" x14ac:dyDescent="0.25">
      <c r="T6922" s="5"/>
    </row>
    <row r="6923" spans="20:20" x14ac:dyDescent="0.25">
      <c r="T6923" s="5"/>
    </row>
    <row r="6924" spans="20:20" x14ac:dyDescent="0.25">
      <c r="T6924" s="5"/>
    </row>
    <row r="6925" spans="20:20" x14ac:dyDescent="0.25">
      <c r="T6925" s="5"/>
    </row>
    <row r="6926" spans="20:20" x14ac:dyDescent="0.25">
      <c r="T6926" s="5"/>
    </row>
    <row r="6927" spans="20:20" x14ac:dyDescent="0.25">
      <c r="T6927" s="5"/>
    </row>
    <row r="6928" spans="20:20" x14ac:dyDescent="0.25">
      <c r="T6928" s="5"/>
    </row>
    <row r="6929" spans="20:20" x14ac:dyDescent="0.25">
      <c r="T6929" s="5"/>
    </row>
    <row r="6930" spans="20:20" x14ac:dyDescent="0.25">
      <c r="T6930" s="5"/>
    </row>
    <row r="6931" spans="20:20" x14ac:dyDescent="0.25">
      <c r="T6931" s="5"/>
    </row>
    <row r="6932" spans="20:20" x14ac:dyDescent="0.25">
      <c r="T6932" s="5"/>
    </row>
    <row r="6933" spans="20:20" x14ac:dyDescent="0.25">
      <c r="T6933" s="5"/>
    </row>
    <row r="6934" spans="20:20" x14ac:dyDescent="0.25">
      <c r="T6934" s="5"/>
    </row>
    <row r="6935" spans="20:20" x14ac:dyDescent="0.25">
      <c r="T6935" s="5"/>
    </row>
    <row r="6936" spans="20:20" x14ac:dyDescent="0.25">
      <c r="T6936" s="5"/>
    </row>
    <row r="6937" spans="20:20" x14ac:dyDescent="0.25">
      <c r="T6937" s="5"/>
    </row>
    <row r="6938" spans="20:20" x14ac:dyDescent="0.25">
      <c r="T6938" s="5"/>
    </row>
    <row r="6939" spans="20:20" x14ac:dyDescent="0.25">
      <c r="T6939" s="5"/>
    </row>
    <row r="6940" spans="20:20" x14ac:dyDescent="0.25">
      <c r="T6940" s="5"/>
    </row>
    <row r="6941" spans="20:20" x14ac:dyDescent="0.25">
      <c r="T6941" s="5"/>
    </row>
    <row r="6942" spans="20:20" x14ac:dyDescent="0.25">
      <c r="T6942" s="5"/>
    </row>
    <row r="6943" spans="20:20" x14ac:dyDescent="0.25">
      <c r="T6943" s="5"/>
    </row>
    <row r="6944" spans="20:20" x14ac:dyDescent="0.25">
      <c r="T6944" s="5"/>
    </row>
    <row r="6945" spans="20:20" x14ac:dyDescent="0.25">
      <c r="T6945" s="5"/>
    </row>
    <row r="6946" spans="20:20" x14ac:dyDescent="0.25">
      <c r="T6946" s="5"/>
    </row>
    <row r="6947" spans="20:20" x14ac:dyDescent="0.25">
      <c r="T6947" s="5"/>
    </row>
    <row r="6948" spans="20:20" x14ac:dyDescent="0.25">
      <c r="T6948" s="5"/>
    </row>
    <row r="6949" spans="20:20" x14ac:dyDescent="0.25">
      <c r="T6949" s="5"/>
    </row>
    <row r="6950" spans="20:20" x14ac:dyDescent="0.25">
      <c r="T6950" s="5"/>
    </row>
    <row r="6951" spans="20:20" x14ac:dyDescent="0.25">
      <c r="T6951" s="5"/>
    </row>
    <row r="6952" spans="20:20" x14ac:dyDescent="0.25">
      <c r="T6952" s="5"/>
    </row>
    <row r="6953" spans="20:20" x14ac:dyDescent="0.25">
      <c r="T6953" s="5"/>
    </row>
    <row r="6954" spans="20:20" x14ac:dyDescent="0.25">
      <c r="T6954" s="5"/>
    </row>
    <row r="6955" spans="20:20" x14ac:dyDescent="0.25">
      <c r="T6955" s="5"/>
    </row>
    <row r="6956" spans="20:20" x14ac:dyDescent="0.25">
      <c r="T6956" s="5"/>
    </row>
    <row r="6957" spans="20:20" x14ac:dyDescent="0.25">
      <c r="T6957" s="5"/>
    </row>
    <row r="6958" spans="20:20" x14ac:dyDescent="0.25">
      <c r="T6958" s="5"/>
    </row>
    <row r="6959" spans="20:20" x14ac:dyDescent="0.25">
      <c r="T6959" s="5"/>
    </row>
    <row r="6960" spans="20:20" x14ac:dyDescent="0.25">
      <c r="T6960" s="5"/>
    </row>
    <row r="6961" spans="20:20" x14ac:dyDescent="0.25">
      <c r="T6961" s="5"/>
    </row>
    <row r="6962" spans="20:20" x14ac:dyDescent="0.25">
      <c r="T6962" s="5"/>
    </row>
    <row r="6963" spans="20:20" x14ac:dyDescent="0.25">
      <c r="T6963" s="5"/>
    </row>
    <row r="6964" spans="20:20" x14ac:dyDescent="0.25">
      <c r="T6964" s="5"/>
    </row>
    <row r="6965" spans="20:20" x14ac:dyDescent="0.25">
      <c r="T6965" s="5"/>
    </row>
    <row r="6966" spans="20:20" x14ac:dyDescent="0.25">
      <c r="T6966" s="5"/>
    </row>
    <row r="6967" spans="20:20" x14ac:dyDescent="0.25">
      <c r="T6967" s="5"/>
    </row>
    <row r="6968" spans="20:20" x14ac:dyDescent="0.25">
      <c r="T6968" s="5"/>
    </row>
    <row r="6969" spans="20:20" x14ac:dyDescent="0.25">
      <c r="T6969" s="5"/>
    </row>
    <row r="6970" spans="20:20" x14ac:dyDescent="0.25">
      <c r="T6970" s="5"/>
    </row>
    <row r="6971" spans="20:20" x14ac:dyDescent="0.25">
      <c r="T6971" s="5"/>
    </row>
    <row r="6972" spans="20:20" x14ac:dyDescent="0.25">
      <c r="T6972" s="5"/>
    </row>
    <row r="6973" spans="20:20" x14ac:dyDescent="0.25">
      <c r="T6973" s="5"/>
    </row>
    <row r="6974" spans="20:20" x14ac:dyDescent="0.25">
      <c r="T6974" s="5"/>
    </row>
    <row r="6975" spans="20:20" x14ac:dyDescent="0.25">
      <c r="T6975" s="5"/>
    </row>
    <row r="6976" spans="20:20" x14ac:dyDescent="0.25">
      <c r="T6976" s="5"/>
    </row>
    <row r="6977" spans="20:20" x14ac:dyDescent="0.25">
      <c r="T6977" s="5"/>
    </row>
    <row r="6978" spans="20:20" x14ac:dyDescent="0.25">
      <c r="T6978" s="5"/>
    </row>
    <row r="6979" spans="20:20" x14ac:dyDescent="0.25">
      <c r="T6979" s="5"/>
    </row>
    <row r="6980" spans="20:20" x14ac:dyDescent="0.25">
      <c r="T6980" s="5"/>
    </row>
    <row r="6981" spans="20:20" x14ac:dyDescent="0.25">
      <c r="T6981" s="5"/>
    </row>
    <row r="6982" spans="20:20" x14ac:dyDescent="0.25">
      <c r="T6982" s="5"/>
    </row>
    <row r="6983" spans="20:20" x14ac:dyDescent="0.25">
      <c r="T6983" s="5"/>
    </row>
    <row r="6984" spans="20:20" x14ac:dyDescent="0.25">
      <c r="T6984" s="5"/>
    </row>
    <row r="6985" spans="20:20" x14ac:dyDescent="0.25">
      <c r="T6985" s="5"/>
    </row>
    <row r="6986" spans="20:20" x14ac:dyDescent="0.25">
      <c r="T6986" s="5"/>
    </row>
    <row r="6987" spans="20:20" x14ac:dyDescent="0.25">
      <c r="T6987" s="5"/>
    </row>
    <row r="6988" spans="20:20" x14ac:dyDescent="0.25">
      <c r="T6988" s="5"/>
    </row>
    <row r="6989" spans="20:20" x14ac:dyDescent="0.25">
      <c r="T6989" s="5"/>
    </row>
    <row r="6990" spans="20:20" x14ac:dyDescent="0.25">
      <c r="T6990" s="5"/>
    </row>
    <row r="6991" spans="20:20" x14ac:dyDescent="0.25">
      <c r="T6991" s="5"/>
    </row>
    <row r="6992" spans="20:20" x14ac:dyDescent="0.25">
      <c r="T6992" s="5"/>
    </row>
    <row r="6993" spans="20:20" x14ac:dyDescent="0.25">
      <c r="T6993" s="5"/>
    </row>
    <row r="6994" spans="20:20" x14ac:dyDescent="0.25">
      <c r="T6994" s="5"/>
    </row>
    <row r="6995" spans="20:20" x14ac:dyDescent="0.25">
      <c r="T6995" s="5"/>
    </row>
    <row r="6996" spans="20:20" x14ac:dyDescent="0.25">
      <c r="T6996" s="5"/>
    </row>
    <row r="6997" spans="20:20" x14ac:dyDescent="0.25">
      <c r="T6997" s="5"/>
    </row>
    <row r="6998" spans="20:20" x14ac:dyDescent="0.25">
      <c r="T6998" s="5"/>
    </row>
    <row r="6999" spans="20:20" x14ac:dyDescent="0.25">
      <c r="T6999" s="5"/>
    </row>
    <row r="7000" spans="20:20" x14ac:dyDescent="0.25">
      <c r="T7000" s="5"/>
    </row>
    <row r="7001" spans="20:20" x14ac:dyDescent="0.25">
      <c r="T7001" s="5"/>
    </row>
    <row r="7002" spans="20:20" x14ac:dyDescent="0.25">
      <c r="T7002" s="5"/>
    </row>
    <row r="7003" spans="20:20" x14ac:dyDescent="0.25">
      <c r="T7003" s="5"/>
    </row>
    <row r="7004" spans="20:20" x14ac:dyDescent="0.25">
      <c r="T7004" s="5"/>
    </row>
    <row r="7005" spans="20:20" x14ac:dyDescent="0.25">
      <c r="T7005" s="5"/>
    </row>
    <row r="7006" spans="20:20" x14ac:dyDescent="0.25">
      <c r="T7006" s="5"/>
    </row>
    <row r="7007" spans="20:20" x14ac:dyDescent="0.25">
      <c r="T7007" s="5"/>
    </row>
    <row r="7008" spans="20:20" x14ac:dyDescent="0.25">
      <c r="T7008" s="5"/>
    </row>
    <row r="7009" spans="20:20" x14ac:dyDescent="0.25">
      <c r="T7009" s="5"/>
    </row>
    <row r="7010" spans="20:20" x14ac:dyDescent="0.25">
      <c r="T7010" s="5"/>
    </row>
    <row r="7011" spans="20:20" x14ac:dyDescent="0.25">
      <c r="T7011" s="5"/>
    </row>
    <row r="7012" spans="20:20" x14ac:dyDescent="0.25">
      <c r="T7012" s="5"/>
    </row>
    <row r="7013" spans="20:20" x14ac:dyDescent="0.25">
      <c r="T7013" s="5"/>
    </row>
    <row r="7014" spans="20:20" x14ac:dyDescent="0.25">
      <c r="T7014" s="5"/>
    </row>
    <row r="7015" spans="20:20" x14ac:dyDescent="0.25">
      <c r="T7015" s="5"/>
    </row>
    <row r="7016" spans="20:20" x14ac:dyDescent="0.25">
      <c r="T7016" s="5"/>
    </row>
    <row r="7017" spans="20:20" x14ac:dyDescent="0.25">
      <c r="T7017" s="5"/>
    </row>
    <row r="7018" spans="20:20" x14ac:dyDescent="0.25">
      <c r="T7018" s="5"/>
    </row>
    <row r="7019" spans="20:20" x14ac:dyDescent="0.25">
      <c r="T7019" s="5"/>
    </row>
    <row r="7020" spans="20:20" x14ac:dyDescent="0.25">
      <c r="T7020" s="5"/>
    </row>
    <row r="7021" spans="20:20" x14ac:dyDescent="0.25">
      <c r="T7021" s="5"/>
    </row>
    <row r="7022" spans="20:20" x14ac:dyDescent="0.25">
      <c r="T7022" s="5"/>
    </row>
    <row r="7023" spans="20:20" x14ac:dyDescent="0.25">
      <c r="T7023" s="5"/>
    </row>
    <row r="7024" spans="20:20" x14ac:dyDescent="0.25">
      <c r="T7024" s="5"/>
    </row>
    <row r="7025" spans="20:20" x14ac:dyDescent="0.25">
      <c r="T7025" s="5"/>
    </row>
    <row r="7026" spans="20:20" x14ac:dyDescent="0.25">
      <c r="T7026" s="5"/>
    </row>
    <row r="7027" spans="20:20" x14ac:dyDescent="0.25">
      <c r="T7027" s="5"/>
    </row>
    <row r="7028" spans="20:20" x14ac:dyDescent="0.25">
      <c r="T7028" s="5"/>
    </row>
    <row r="7029" spans="20:20" x14ac:dyDescent="0.25">
      <c r="T7029" s="5"/>
    </row>
    <row r="7030" spans="20:20" x14ac:dyDescent="0.25">
      <c r="T7030" s="5"/>
    </row>
    <row r="7031" spans="20:20" x14ac:dyDescent="0.25">
      <c r="T7031" s="5"/>
    </row>
    <row r="7032" spans="20:20" x14ac:dyDescent="0.25">
      <c r="T7032" s="5"/>
    </row>
    <row r="7033" spans="20:20" x14ac:dyDescent="0.25">
      <c r="T7033" s="5"/>
    </row>
    <row r="7034" spans="20:20" x14ac:dyDescent="0.25">
      <c r="T7034" s="5"/>
    </row>
    <row r="7035" spans="20:20" x14ac:dyDescent="0.25">
      <c r="T7035" s="5"/>
    </row>
    <row r="7036" spans="20:20" x14ac:dyDescent="0.25">
      <c r="T7036" s="5"/>
    </row>
    <row r="7037" spans="20:20" x14ac:dyDescent="0.25">
      <c r="T7037" s="5"/>
    </row>
    <row r="7038" spans="20:20" x14ac:dyDescent="0.25">
      <c r="T7038" s="5"/>
    </row>
    <row r="7039" spans="20:20" x14ac:dyDescent="0.25">
      <c r="T7039" s="5"/>
    </row>
    <row r="7040" spans="20:20" x14ac:dyDescent="0.25">
      <c r="T7040" s="5"/>
    </row>
    <row r="7041" spans="20:20" x14ac:dyDescent="0.25">
      <c r="T7041" s="5"/>
    </row>
    <row r="7042" spans="20:20" x14ac:dyDescent="0.25">
      <c r="T7042" s="5"/>
    </row>
    <row r="7043" spans="20:20" x14ac:dyDescent="0.25">
      <c r="T7043" s="5"/>
    </row>
    <row r="7044" spans="20:20" x14ac:dyDescent="0.25">
      <c r="T7044" s="5"/>
    </row>
    <row r="7045" spans="20:20" x14ac:dyDescent="0.25">
      <c r="T7045" s="5"/>
    </row>
    <row r="7046" spans="20:20" x14ac:dyDescent="0.25">
      <c r="T7046" s="5"/>
    </row>
    <row r="7047" spans="20:20" x14ac:dyDescent="0.25">
      <c r="T7047" s="5"/>
    </row>
    <row r="7048" spans="20:20" x14ac:dyDescent="0.25">
      <c r="T7048" s="5"/>
    </row>
    <row r="7049" spans="20:20" x14ac:dyDescent="0.25">
      <c r="T7049" s="5"/>
    </row>
    <row r="7050" spans="20:20" x14ac:dyDescent="0.25">
      <c r="T7050" s="5"/>
    </row>
    <row r="7051" spans="20:20" x14ac:dyDescent="0.25">
      <c r="T7051" s="5"/>
    </row>
    <row r="7052" spans="20:20" x14ac:dyDescent="0.25">
      <c r="T7052" s="5"/>
    </row>
    <row r="7053" spans="20:20" x14ac:dyDescent="0.25">
      <c r="T7053" s="5"/>
    </row>
    <row r="7054" spans="20:20" x14ac:dyDescent="0.25">
      <c r="T7054" s="5"/>
    </row>
    <row r="7055" spans="20:20" x14ac:dyDescent="0.25">
      <c r="T7055" s="5"/>
    </row>
    <row r="7056" spans="20:20" x14ac:dyDescent="0.25">
      <c r="T7056" s="5"/>
    </row>
    <row r="7057" spans="20:20" x14ac:dyDescent="0.25">
      <c r="T7057" s="5"/>
    </row>
    <row r="7058" spans="20:20" x14ac:dyDescent="0.25">
      <c r="T7058" s="5"/>
    </row>
    <row r="7059" spans="20:20" x14ac:dyDescent="0.25">
      <c r="T7059" s="5"/>
    </row>
    <row r="7060" spans="20:20" x14ac:dyDescent="0.25">
      <c r="T7060" s="5"/>
    </row>
    <row r="7061" spans="20:20" x14ac:dyDescent="0.25">
      <c r="T7061" s="5"/>
    </row>
    <row r="7062" spans="20:20" x14ac:dyDescent="0.25">
      <c r="T7062" s="5"/>
    </row>
    <row r="7063" spans="20:20" x14ac:dyDescent="0.25">
      <c r="T7063" s="5"/>
    </row>
    <row r="7064" spans="20:20" x14ac:dyDescent="0.25">
      <c r="T7064" s="5"/>
    </row>
    <row r="7065" spans="20:20" x14ac:dyDescent="0.25">
      <c r="T7065" s="5"/>
    </row>
    <row r="7066" spans="20:20" x14ac:dyDescent="0.25">
      <c r="T7066" s="5"/>
    </row>
    <row r="7067" spans="20:20" x14ac:dyDescent="0.25">
      <c r="T7067" s="5"/>
    </row>
    <row r="7068" spans="20:20" x14ac:dyDescent="0.25">
      <c r="T7068" s="5"/>
    </row>
    <row r="7069" spans="20:20" x14ac:dyDescent="0.25">
      <c r="T7069" s="5"/>
    </row>
    <row r="7070" spans="20:20" x14ac:dyDescent="0.25">
      <c r="T7070" s="5"/>
    </row>
    <row r="7071" spans="20:20" x14ac:dyDescent="0.25">
      <c r="T7071" s="5"/>
    </row>
    <row r="7072" spans="20:20" x14ac:dyDescent="0.25">
      <c r="T7072" s="5"/>
    </row>
    <row r="7073" spans="20:20" x14ac:dyDescent="0.25">
      <c r="T7073" s="5"/>
    </row>
    <row r="7074" spans="20:20" x14ac:dyDescent="0.25">
      <c r="T7074" s="5"/>
    </row>
    <row r="7075" spans="20:20" x14ac:dyDescent="0.25">
      <c r="T7075" s="5"/>
    </row>
    <row r="7076" spans="20:20" x14ac:dyDescent="0.25">
      <c r="T7076" s="5"/>
    </row>
    <row r="7077" spans="20:20" x14ac:dyDescent="0.25">
      <c r="T7077" s="5"/>
    </row>
    <row r="7078" spans="20:20" x14ac:dyDescent="0.25">
      <c r="T7078" s="5"/>
    </row>
    <row r="7079" spans="20:20" x14ac:dyDescent="0.25">
      <c r="T7079" s="5"/>
    </row>
    <row r="7080" spans="20:20" x14ac:dyDescent="0.25">
      <c r="T7080" s="5"/>
    </row>
    <row r="7081" spans="20:20" x14ac:dyDescent="0.25">
      <c r="T7081" s="5"/>
    </row>
    <row r="7082" spans="20:20" x14ac:dyDescent="0.25">
      <c r="T7082" s="5"/>
    </row>
    <row r="7083" spans="20:20" x14ac:dyDescent="0.25">
      <c r="T7083" s="5"/>
    </row>
    <row r="7084" spans="20:20" x14ac:dyDescent="0.25">
      <c r="T7084" s="5"/>
    </row>
    <row r="7085" spans="20:20" x14ac:dyDescent="0.25">
      <c r="T7085" s="5"/>
    </row>
    <row r="7086" spans="20:20" x14ac:dyDescent="0.25">
      <c r="T7086" s="5"/>
    </row>
    <row r="7087" spans="20:20" x14ac:dyDescent="0.25">
      <c r="T7087" s="5"/>
    </row>
    <row r="7088" spans="20:20" x14ac:dyDescent="0.25">
      <c r="T7088" s="5"/>
    </row>
    <row r="7089" spans="20:20" x14ac:dyDescent="0.25">
      <c r="T7089" s="5"/>
    </row>
    <row r="7090" spans="20:20" x14ac:dyDescent="0.25">
      <c r="T7090" s="5"/>
    </row>
    <row r="7091" spans="20:20" x14ac:dyDescent="0.25">
      <c r="T7091" s="5"/>
    </row>
    <row r="7092" spans="20:20" x14ac:dyDescent="0.25">
      <c r="T7092" s="5"/>
    </row>
    <row r="7093" spans="20:20" x14ac:dyDescent="0.25">
      <c r="T7093" s="5"/>
    </row>
    <row r="7094" spans="20:20" x14ac:dyDescent="0.25">
      <c r="T7094" s="5"/>
    </row>
    <row r="7095" spans="20:20" x14ac:dyDescent="0.25">
      <c r="T7095" s="5"/>
    </row>
    <row r="7096" spans="20:20" x14ac:dyDescent="0.25">
      <c r="T7096" s="5"/>
    </row>
    <row r="7097" spans="20:20" x14ac:dyDescent="0.25">
      <c r="T7097" s="5"/>
    </row>
    <row r="7098" spans="20:20" x14ac:dyDescent="0.25">
      <c r="T7098" s="5"/>
    </row>
    <row r="7099" spans="20:20" x14ac:dyDescent="0.25">
      <c r="T7099" s="5"/>
    </row>
    <row r="7100" spans="20:20" x14ac:dyDescent="0.25">
      <c r="T7100" s="5"/>
    </row>
    <row r="7101" spans="20:20" x14ac:dyDescent="0.25">
      <c r="T7101" s="5"/>
    </row>
    <row r="7102" spans="20:20" x14ac:dyDescent="0.25">
      <c r="T7102" s="5"/>
    </row>
    <row r="7103" spans="20:20" x14ac:dyDescent="0.25">
      <c r="T7103" s="5"/>
    </row>
    <row r="7104" spans="20:20" x14ac:dyDescent="0.25">
      <c r="T7104" s="5"/>
    </row>
    <row r="7105" spans="20:20" x14ac:dyDescent="0.25">
      <c r="T7105" s="5"/>
    </row>
    <row r="7106" spans="20:20" x14ac:dyDescent="0.25">
      <c r="T7106" s="5"/>
    </row>
    <row r="7107" spans="20:20" x14ac:dyDescent="0.25">
      <c r="T7107" s="5"/>
    </row>
    <row r="7108" spans="20:20" x14ac:dyDescent="0.25">
      <c r="T7108" s="5"/>
    </row>
    <row r="7109" spans="20:20" x14ac:dyDescent="0.25">
      <c r="T7109" s="5"/>
    </row>
    <row r="7110" spans="20:20" x14ac:dyDescent="0.25">
      <c r="T7110" s="5"/>
    </row>
    <row r="7111" spans="20:20" x14ac:dyDescent="0.25">
      <c r="T7111" s="5"/>
    </row>
    <row r="7112" spans="20:20" x14ac:dyDescent="0.25">
      <c r="T7112" s="5"/>
    </row>
    <row r="7113" spans="20:20" x14ac:dyDescent="0.25">
      <c r="T7113" s="5"/>
    </row>
    <row r="7114" spans="20:20" x14ac:dyDescent="0.25">
      <c r="T7114" s="5"/>
    </row>
    <row r="7115" spans="20:20" x14ac:dyDescent="0.25">
      <c r="T7115" s="5"/>
    </row>
    <row r="7116" spans="20:20" x14ac:dyDescent="0.25">
      <c r="T7116" s="5"/>
    </row>
    <row r="7117" spans="20:20" x14ac:dyDescent="0.25">
      <c r="T7117" s="5"/>
    </row>
    <row r="7118" spans="20:20" x14ac:dyDescent="0.25">
      <c r="T7118" s="5"/>
    </row>
    <row r="7119" spans="20:20" x14ac:dyDescent="0.25">
      <c r="T7119" s="5"/>
    </row>
    <row r="7120" spans="20:20" x14ac:dyDescent="0.25">
      <c r="T7120" s="5"/>
    </row>
    <row r="7121" spans="20:20" x14ac:dyDescent="0.25">
      <c r="T7121" s="5"/>
    </row>
    <row r="7122" spans="20:20" x14ac:dyDescent="0.25">
      <c r="T7122" s="5"/>
    </row>
    <row r="7123" spans="20:20" x14ac:dyDescent="0.25">
      <c r="T7123" s="5"/>
    </row>
    <row r="7124" spans="20:20" x14ac:dyDescent="0.25">
      <c r="T7124" s="5"/>
    </row>
    <row r="7125" spans="20:20" x14ac:dyDescent="0.25">
      <c r="T7125" s="5"/>
    </row>
    <row r="7126" spans="20:20" x14ac:dyDescent="0.25">
      <c r="T7126" s="5"/>
    </row>
    <row r="7127" spans="20:20" x14ac:dyDescent="0.25">
      <c r="T7127" s="5"/>
    </row>
    <row r="7128" spans="20:20" x14ac:dyDescent="0.25">
      <c r="T7128" s="5"/>
    </row>
    <row r="7129" spans="20:20" x14ac:dyDescent="0.25">
      <c r="T7129" s="5"/>
    </row>
    <row r="7130" spans="20:20" x14ac:dyDescent="0.25">
      <c r="T7130" s="5"/>
    </row>
    <row r="7131" spans="20:20" x14ac:dyDescent="0.25">
      <c r="T7131" s="5"/>
    </row>
    <row r="7132" spans="20:20" x14ac:dyDescent="0.25">
      <c r="T7132" s="5"/>
    </row>
    <row r="7133" spans="20:20" x14ac:dyDescent="0.25">
      <c r="T7133" s="5"/>
    </row>
    <row r="7134" spans="20:20" x14ac:dyDescent="0.25">
      <c r="T7134" s="5"/>
    </row>
    <row r="7135" spans="20:20" x14ac:dyDescent="0.25">
      <c r="T7135" s="5"/>
    </row>
    <row r="7136" spans="20:20" x14ac:dyDescent="0.25">
      <c r="T7136" s="5"/>
    </row>
    <row r="7137" spans="20:20" x14ac:dyDescent="0.25">
      <c r="T7137" s="5"/>
    </row>
    <row r="7138" spans="20:20" x14ac:dyDescent="0.25">
      <c r="T7138" s="5"/>
    </row>
    <row r="7139" spans="20:20" x14ac:dyDescent="0.25">
      <c r="T7139" s="5"/>
    </row>
    <row r="7140" spans="20:20" x14ac:dyDescent="0.25">
      <c r="T7140" s="5"/>
    </row>
    <row r="7141" spans="20:20" x14ac:dyDescent="0.25">
      <c r="T7141" s="5"/>
    </row>
    <row r="7142" spans="20:20" x14ac:dyDescent="0.25">
      <c r="T7142" s="5"/>
    </row>
    <row r="7143" spans="20:20" x14ac:dyDescent="0.25">
      <c r="T7143" s="5"/>
    </row>
    <row r="7144" spans="20:20" x14ac:dyDescent="0.25">
      <c r="T7144" s="5"/>
    </row>
    <row r="7145" spans="20:20" x14ac:dyDescent="0.25">
      <c r="T7145" s="5"/>
    </row>
    <row r="7146" spans="20:20" x14ac:dyDescent="0.25">
      <c r="T7146" s="5"/>
    </row>
    <row r="7147" spans="20:20" x14ac:dyDescent="0.25">
      <c r="T7147" s="5"/>
    </row>
    <row r="7148" spans="20:20" x14ac:dyDescent="0.25">
      <c r="T7148" s="5"/>
    </row>
    <row r="7149" spans="20:20" x14ac:dyDescent="0.25">
      <c r="T7149" s="5"/>
    </row>
    <row r="7150" spans="20:20" x14ac:dyDescent="0.25">
      <c r="T7150" s="5"/>
    </row>
    <row r="7151" spans="20:20" x14ac:dyDescent="0.25">
      <c r="T7151" s="5"/>
    </row>
    <row r="7152" spans="20:20" x14ac:dyDescent="0.25">
      <c r="T7152" s="5"/>
    </row>
    <row r="7153" spans="20:20" x14ac:dyDescent="0.25">
      <c r="T7153" s="5"/>
    </row>
    <row r="7154" spans="20:20" x14ac:dyDescent="0.25">
      <c r="T7154" s="5"/>
    </row>
    <row r="7155" spans="20:20" x14ac:dyDescent="0.25">
      <c r="T7155" s="5"/>
    </row>
    <row r="7156" spans="20:20" x14ac:dyDescent="0.25">
      <c r="T7156" s="5"/>
    </row>
    <row r="7157" spans="20:20" x14ac:dyDescent="0.25">
      <c r="T7157" s="5"/>
    </row>
    <row r="7158" spans="20:20" x14ac:dyDescent="0.25">
      <c r="T7158" s="5"/>
    </row>
    <row r="7159" spans="20:20" x14ac:dyDescent="0.25">
      <c r="T7159" s="5"/>
    </row>
    <row r="7160" spans="20:20" x14ac:dyDescent="0.25">
      <c r="T7160" s="5"/>
    </row>
    <row r="7161" spans="20:20" x14ac:dyDescent="0.25">
      <c r="T7161" s="5"/>
    </row>
    <row r="7162" spans="20:20" x14ac:dyDescent="0.25">
      <c r="T7162" s="5"/>
    </row>
    <row r="7163" spans="20:20" x14ac:dyDescent="0.25">
      <c r="T7163" s="5"/>
    </row>
    <row r="7164" spans="20:20" x14ac:dyDescent="0.25">
      <c r="T7164" s="5"/>
    </row>
    <row r="7165" spans="20:20" x14ac:dyDescent="0.25">
      <c r="T7165" s="5"/>
    </row>
    <row r="7166" spans="20:20" x14ac:dyDescent="0.25">
      <c r="T7166" s="5"/>
    </row>
    <row r="7167" spans="20:20" x14ac:dyDescent="0.25">
      <c r="T7167" s="5"/>
    </row>
    <row r="7168" spans="20:20" x14ac:dyDescent="0.25">
      <c r="T7168" s="5"/>
    </row>
    <row r="7169" spans="20:20" x14ac:dyDescent="0.25">
      <c r="T7169" s="5"/>
    </row>
    <row r="7170" spans="20:20" x14ac:dyDescent="0.25">
      <c r="T7170" s="5"/>
    </row>
    <row r="7171" spans="20:20" x14ac:dyDescent="0.25">
      <c r="T7171" s="5"/>
    </row>
    <row r="7172" spans="20:20" x14ac:dyDescent="0.25">
      <c r="T7172" s="5"/>
    </row>
    <row r="7173" spans="20:20" x14ac:dyDescent="0.25">
      <c r="T7173" s="5"/>
    </row>
    <row r="7174" spans="20:20" x14ac:dyDescent="0.25">
      <c r="T7174" s="5"/>
    </row>
    <row r="7175" spans="20:20" x14ac:dyDescent="0.25">
      <c r="T7175" s="5"/>
    </row>
    <row r="7176" spans="20:20" x14ac:dyDescent="0.25">
      <c r="T7176" s="5"/>
    </row>
    <row r="7177" spans="20:20" x14ac:dyDescent="0.25">
      <c r="T7177" s="5"/>
    </row>
    <row r="7178" spans="20:20" x14ac:dyDescent="0.25">
      <c r="T7178" s="5"/>
    </row>
    <row r="7179" spans="20:20" x14ac:dyDescent="0.25">
      <c r="T7179" s="5"/>
    </row>
    <row r="7180" spans="20:20" x14ac:dyDescent="0.25">
      <c r="T7180" s="5"/>
    </row>
    <row r="7181" spans="20:20" x14ac:dyDescent="0.25">
      <c r="T7181" s="5"/>
    </row>
    <row r="7182" spans="20:20" x14ac:dyDescent="0.25">
      <c r="T7182" s="5"/>
    </row>
    <row r="7183" spans="20:20" x14ac:dyDescent="0.25">
      <c r="T7183" s="5"/>
    </row>
    <row r="7184" spans="20:20" x14ac:dyDescent="0.25">
      <c r="T7184" s="5"/>
    </row>
    <row r="7185" spans="20:20" x14ac:dyDescent="0.25">
      <c r="T7185" s="5"/>
    </row>
    <row r="7186" spans="20:20" x14ac:dyDescent="0.25">
      <c r="T7186" s="5"/>
    </row>
    <row r="7187" spans="20:20" x14ac:dyDescent="0.25">
      <c r="T7187" s="5"/>
    </row>
    <row r="7188" spans="20:20" x14ac:dyDescent="0.25">
      <c r="T7188" s="5"/>
    </row>
    <row r="7189" spans="20:20" x14ac:dyDescent="0.25">
      <c r="T7189" s="5"/>
    </row>
    <row r="7190" spans="20:20" x14ac:dyDescent="0.25">
      <c r="T7190" s="5"/>
    </row>
    <row r="7191" spans="20:20" x14ac:dyDescent="0.25">
      <c r="T7191" s="5"/>
    </row>
    <row r="7192" spans="20:20" x14ac:dyDescent="0.25">
      <c r="T7192" s="5"/>
    </row>
    <row r="7193" spans="20:20" x14ac:dyDescent="0.25">
      <c r="T7193" s="5"/>
    </row>
    <row r="7194" spans="20:20" x14ac:dyDescent="0.25">
      <c r="T7194" s="5"/>
    </row>
    <row r="7195" spans="20:20" x14ac:dyDescent="0.25">
      <c r="T7195" s="5"/>
    </row>
    <row r="7196" spans="20:20" x14ac:dyDescent="0.25">
      <c r="T7196" s="5"/>
    </row>
    <row r="7197" spans="20:20" x14ac:dyDescent="0.25">
      <c r="T7197" s="5"/>
    </row>
    <row r="7198" spans="20:20" x14ac:dyDescent="0.25">
      <c r="T7198" s="5"/>
    </row>
    <row r="7199" spans="20:20" x14ac:dyDescent="0.25">
      <c r="T7199" s="5"/>
    </row>
    <row r="7200" spans="20:20" x14ac:dyDescent="0.25">
      <c r="T7200" s="5"/>
    </row>
    <row r="7201" spans="20:20" x14ac:dyDescent="0.25">
      <c r="T7201" s="5"/>
    </row>
    <row r="7202" spans="20:20" x14ac:dyDescent="0.25">
      <c r="T7202" s="5"/>
    </row>
    <row r="7203" spans="20:20" x14ac:dyDescent="0.25">
      <c r="T7203" s="5"/>
    </row>
    <row r="7204" spans="20:20" x14ac:dyDescent="0.25">
      <c r="T7204" s="5"/>
    </row>
    <row r="7205" spans="20:20" x14ac:dyDescent="0.25">
      <c r="T7205" s="5"/>
    </row>
    <row r="7206" spans="20:20" x14ac:dyDescent="0.25">
      <c r="T7206" s="5"/>
    </row>
    <row r="7207" spans="20:20" x14ac:dyDescent="0.25">
      <c r="T7207" s="5"/>
    </row>
    <row r="7208" spans="20:20" x14ac:dyDescent="0.25">
      <c r="T7208" s="5"/>
    </row>
    <row r="7209" spans="20:20" x14ac:dyDescent="0.25">
      <c r="T7209" s="5"/>
    </row>
    <row r="7210" spans="20:20" x14ac:dyDescent="0.25">
      <c r="T7210" s="5"/>
    </row>
    <row r="7211" spans="20:20" x14ac:dyDescent="0.25">
      <c r="T7211" s="5"/>
    </row>
    <row r="7212" spans="20:20" x14ac:dyDescent="0.25">
      <c r="T7212" s="5"/>
    </row>
    <row r="7213" spans="20:20" x14ac:dyDescent="0.25">
      <c r="T7213" s="5"/>
    </row>
    <row r="7214" spans="20:20" x14ac:dyDescent="0.25">
      <c r="T7214" s="5"/>
    </row>
    <row r="7215" spans="20:20" x14ac:dyDescent="0.25">
      <c r="T7215" s="5"/>
    </row>
    <row r="7216" spans="20:20" x14ac:dyDescent="0.25">
      <c r="T7216" s="5"/>
    </row>
    <row r="7217" spans="20:20" x14ac:dyDescent="0.25">
      <c r="T7217" s="5"/>
    </row>
    <row r="7218" spans="20:20" x14ac:dyDescent="0.25">
      <c r="T7218" s="5"/>
    </row>
    <row r="7219" spans="20:20" x14ac:dyDescent="0.25">
      <c r="T7219" s="5"/>
    </row>
    <row r="7220" spans="20:20" x14ac:dyDescent="0.25">
      <c r="T7220" s="5"/>
    </row>
    <row r="7221" spans="20:20" x14ac:dyDescent="0.25">
      <c r="T7221" s="5"/>
    </row>
    <row r="7222" spans="20:20" x14ac:dyDescent="0.25">
      <c r="T7222" s="5"/>
    </row>
    <row r="7223" spans="20:20" x14ac:dyDescent="0.25">
      <c r="T7223" s="5"/>
    </row>
    <row r="7224" spans="20:20" x14ac:dyDescent="0.25">
      <c r="T7224" s="5"/>
    </row>
    <row r="7225" spans="20:20" x14ac:dyDescent="0.25">
      <c r="T7225" s="5"/>
    </row>
    <row r="7226" spans="20:20" x14ac:dyDescent="0.25">
      <c r="T7226" s="5"/>
    </row>
    <row r="7227" spans="20:20" x14ac:dyDescent="0.25">
      <c r="T7227" s="5"/>
    </row>
    <row r="7228" spans="20:20" x14ac:dyDescent="0.25">
      <c r="T7228" s="5"/>
    </row>
    <row r="7229" spans="20:20" x14ac:dyDescent="0.25">
      <c r="T7229" s="5"/>
    </row>
    <row r="7230" spans="20:20" x14ac:dyDescent="0.25">
      <c r="T7230" s="5"/>
    </row>
    <row r="7231" spans="20:20" x14ac:dyDescent="0.25">
      <c r="T7231" s="5"/>
    </row>
    <row r="7232" spans="20:20" x14ac:dyDescent="0.25">
      <c r="T7232" s="5"/>
    </row>
    <row r="7233" spans="20:20" x14ac:dyDescent="0.25">
      <c r="T7233" s="5"/>
    </row>
    <row r="7234" spans="20:20" x14ac:dyDescent="0.25">
      <c r="T7234" s="5"/>
    </row>
    <row r="7235" spans="20:20" x14ac:dyDescent="0.25">
      <c r="T7235" s="5"/>
    </row>
    <row r="7236" spans="20:20" x14ac:dyDescent="0.25">
      <c r="T7236" s="5"/>
    </row>
    <row r="7237" spans="20:20" x14ac:dyDescent="0.25">
      <c r="T7237" s="5"/>
    </row>
    <row r="7238" spans="20:20" x14ac:dyDescent="0.25">
      <c r="T7238" s="5"/>
    </row>
    <row r="7239" spans="20:20" x14ac:dyDescent="0.25">
      <c r="T7239" s="5"/>
    </row>
    <row r="7240" spans="20:20" x14ac:dyDescent="0.25">
      <c r="T7240" s="5"/>
    </row>
    <row r="7241" spans="20:20" x14ac:dyDescent="0.25">
      <c r="T7241" s="5"/>
    </row>
    <row r="7242" spans="20:20" x14ac:dyDescent="0.25">
      <c r="T7242" s="5"/>
    </row>
    <row r="7243" spans="20:20" x14ac:dyDescent="0.25">
      <c r="T7243" s="5"/>
    </row>
    <row r="7244" spans="20:20" x14ac:dyDescent="0.25">
      <c r="T7244" s="5"/>
    </row>
    <row r="7245" spans="20:20" x14ac:dyDescent="0.25">
      <c r="T7245" s="5"/>
    </row>
    <row r="7246" spans="20:20" x14ac:dyDescent="0.25">
      <c r="T7246" s="5"/>
    </row>
    <row r="7247" spans="20:20" x14ac:dyDescent="0.25">
      <c r="T7247" s="5"/>
    </row>
    <row r="7248" spans="20:20" x14ac:dyDescent="0.25">
      <c r="T7248" s="5"/>
    </row>
    <row r="7249" spans="20:20" x14ac:dyDescent="0.25">
      <c r="T7249" s="5"/>
    </row>
    <row r="7250" spans="20:20" x14ac:dyDescent="0.25">
      <c r="T7250" s="5"/>
    </row>
    <row r="7251" spans="20:20" x14ac:dyDescent="0.25">
      <c r="T7251" s="5"/>
    </row>
    <row r="7252" spans="20:20" x14ac:dyDescent="0.25">
      <c r="T7252" s="5"/>
    </row>
    <row r="7253" spans="20:20" x14ac:dyDescent="0.25">
      <c r="T7253" s="5"/>
    </row>
    <row r="7254" spans="20:20" x14ac:dyDescent="0.25">
      <c r="T7254" s="5"/>
    </row>
    <row r="7255" spans="20:20" x14ac:dyDescent="0.25">
      <c r="T7255" s="5"/>
    </row>
    <row r="7256" spans="20:20" x14ac:dyDescent="0.25">
      <c r="T7256" s="5"/>
    </row>
    <row r="7257" spans="20:20" x14ac:dyDescent="0.25">
      <c r="T7257" s="5"/>
    </row>
    <row r="7258" spans="20:20" x14ac:dyDescent="0.25">
      <c r="T7258" s="5"/>
    </row>
    <row r="7259" spans="20:20" x14ac:dyDescent="0.25">
      <c r="T7259" s="5"/>
    </row>
    <row r="7260" spans="20:20" x14ac:dyDescent="0.25">
      <c r="T7260" s="5"/>
    </row>
    <row r="7261" spans="20:20" x14ac:dyDescent="0.25">
      <c r="T7261" s="5"/>
    </row>
    <row r="7262" spans="20:20" x14ac:dyDescent="0.25">
      <c r="T7262" s="5"/>
    </row>
    <row r="7263" spans="20:20" x14ac:dyDescent="0.25">
      <c r="T7263" s="5"/>
    </row>
    <row r="7264" spans="20:20" x14ac:dyDescent="0.25">
      <c r="T7264" s="5"/>
    </row>
    <row r="7265" spans="20:20" x14ac:dyDescent="0.25">
      <c r="T7265" s="5"/>
    </row>
    <row r="7266" spans="20:20" x14ac:dyDescent="0.25">
      <c r="T7266" s="5"/>
    </row>
    <row r="7267" spans="20:20" x14ac:dyDescent="0.25">
      <c r="T7267" s="5"/>
    </row>
    <row r="7268" spans="20:20" x14ac:dyDescent="0.25">
      <c r="T7268" s="5"/>
    </row>
    <row r="7269" spans="20:20" x14ac:dyDescent="0.25">
      <c r="T7269" s="5"/>
    </row>
    <row r="7270" spans="20:20" x14ac:dyDescent="0.25">
      <c r="T7270" s="5"/>
    </row>
    <row r="7271" spans="20:20" x14ac:dyDescent="0.25">
      <c r="T7271" s="5"/>
    </row>
    <row r="7272" spans="20:20" x14ac:dyDescent="0.25">
      <c r="T7272" s="5"/>
    </row>
    <row r="7273" spans="20:20" x14ac:dyDescent="0.25">
      <c r="T7273" s="5"/>
    </row>
    <row r="7274" spans="20:20" x14ac:dyDescent="0.25">
      <c r="T7274" s="5"/>
    </row>
    <row r="7275" spans="20:20" x14ac:dyDescent="0.25">
      <c r="T7275" s="5"/>
    </row>
    <row r="7276" spans="20:20" x14ac:dyDescent="0.25">
      <c r="T7276" s="5"/>
    </row>
    <row r="7277" spans="20:20" x14ac:dyDescent="0.25">
      <c r="T7277" s="5"/>
    </row>
    <row r="7278" spans="20:20" x14ac:dyDescent="0.25">
      <c r="T7278" s="5"/>
    </row>
    <row r="7279" spans="20:20" x14ac:dyDescent="0.25">
      <c r="T7279" s="5"/>
    </row>
    <row r="7280" spans="20:20" x14ac:dyDescent="0.25">
      <c r="T7280" s="5"/>
    </row>
    <row r="7281" spans="20:20" x14ac:dyDescent="0.25">
      <c r="T7281" s="5"/>
    </row>
    <row r="7282" spans="20:20" x14ac:dyDescent="0.25">
      <c r="T7282" s="5"/>
    </row>
    <row r="7283" spans="20:20" x14ac:dyDescent="0.25">
      <c r="T7283" s="5"/>
    </row>
    <row r="7284" spans="20:20" x14ac:dyDescent="0.25">
      <c r="T7284" s="5"/>
    </row>
    <row r="7285" spans="20:20" x14ac:dyDescent="0.25">
      <c r="T7285" s="5"/>
    </row>
    <row r="7286" spans="20:20" x14ac:dyDescent="0.25">
      <c r="T7286" s="5"/>
    </row>
    <row r="7287" spans="20:20" x14ac:dyDescent="0.25">
      <c r="T7287" s="5"/>
    </row>
    <row r="7288" spans="20:20" x14ac:dyDescent="0.25">
      <c r="T7288" s="5"/>
    </row>
    <row r="7289" spans="20:20" x14ac:dyDescent="0.25">
      <c r="T7289" s="5"/>
    </row>
    <row r="7290" spans="20:20" x14ac:dyDescent="0.25">
      <c r="T7290" s="5"/>
    </row>
    <row r="7291" spans="20:20" x14ac:dyDescent="0.25">
      <c r="T7291" s="5"/>
    </row>
    <row r="7292" spans="20:20" x14ac:dyDescent="0.25">
      <c r="T7292" s="5"/>
    </row>
    <row r="7293" spans="20:20" x14ac:dyDescent="0.25">
      <c r="T7293" s="5"/>
    </row>
    <row r="7294" spans="20:20" x14ac:dyDescent="0.25">
      <c r="T7294" s="5"/>
    </row>
    <row r="7295" spans="20:20" x14ac:dyDescent="0.25">
      <c r="T7295" s="5"/>
    </row>
    <row r="7296" spans="20:20" x14ac:dyDescent="0.25">
      <c r="T7296" s="5"/>
    </row>
    <row r="7297" spans="20:20" x14ac:dyDescent="0.25">
      <c r="T7297" s="5"/>
    </row>
    <row r="7298" spans="20:20" x14ac:dyDescent="0.25">
      <c r="T7298" s="5"/>
    </row>
    <row r="7299" spans="20:20" x14ac:dyDescent="0.25">
      <c r="T7299" s="5"/>
    </row>
    <row r="7300" spans="20:20" x14ac:dyDescent="0.25">
      <c r="T7300" s="5"/>
    </row>
    <row r="7301" spans="20:20" x14ac:dyDescent="0.25">
      <c r="T7301" s="5"/>
    </row>
    <row r="7302" spans="20:20" x14ac:dyDescent="0.25">
      <c r="T7302" s="5"/>
    </row>
    <row r="7303" spans="20:20" x14ac:dyDescent="0.25">
      <c r="T7303" s="5"/>
    </row>
    <row r="7304" spans="20:20" x14ac:dyDescent="0.25">
      <c r="T7304" s="5"/>
    </row>
    <row r="7305" spans="20:20" x14ac:dyDescent="0.25">
      <c r="T7305" s="5"/>
    </row>
    <row r="7306" spans="20:20" x14ac:dyDescent="0.25">
      <c r="T7306" s="5"/>
    </row>
    <row r="7307" spans="20:20" x14ac:dyDescent="0.25">
      <c r="T7307" s="5"/>
    </row>
    <row r="7308" spans="20:20" x14ac:dyDescent="0.25">
      <c r="T7308" s="5"/>
    </row>
    <row r="7309" spans="20:20" x14ac:dyDescent="0.25">
      <c r="T7309" s="5"/>
    </row>
    <row r="7310" spans="20:20" x14ac:dyDescent="0.25">
      <c r="T7310" s="5"/>
    </row>
    <row r="7311" spans="20:20" x14ac:dyDescent="0.25">
      <c r="T7311" s="5"/>
    </row>
    <row r="7312" spans="20:20" x14ac:dyDescent="0.25">
      <c r="T7312" s="5"/>
    </row>
    <row r="7313" spans="20:20" x14ac:dyDescent="0.25">
      <c r="T7313" s="5"/>
    </row>
    <row r="7314" spans="20:20" x14ac:dyDescent="0.25">
      <c r="T7314" s="5"/>
    </row>
    <row r="7315" spans="20:20" x14ac:dyDescent="0.25">
      <c r="T7315" s="5"/>
    </row>
    <row r="7316" spans="20:20" x14ac:dyDescent="0.25">
      <c r="T7316" s="5"/>
    </row>
    <row r="7317" spans="20:20" x14ac:dyDescent="0.25">
      <c r="T7317" s="5"/>
    </row>
    <row r="7318" spans="20:20" x14ac:dyDescent="0.25">
      <c r="T7318" s="5"/>
    </row>
    <row r="7319" spans="20:20" x14ac:dyDescent="0.25">
      <c r="T7319" s="5"/>
    </row>
    <row r="7320" spans="20:20" x14ac:dyDescent="0.25">
      <c r="T7320" s="5"/>
    </row>
    <row r="7321" spans="20:20" x14ac:dyDescent="0.25">
      <c r="T7321" s="5"/>
    </row>
    <row r="7322" spans="20:20" x14ac:dyDescent="0.25">
      <c r="T7322" s="5"/>
    </row>
    <row r="7323" spans="20:20" x14ac:dyDescent="0.25">
      <c r="T7323" s="5"/>
    </row>
    <row r="7324" spans="20:20" x14ac:dyDescent="0.25">
      <c r="T7324" s="5"/>
    </row>
    <row r="7325" spans="20:20" x14ac:dyDescent="0.25">
      <c r="T7325" s="5"/>
    </row>
    <row r="7326" spans="20:20" x14ac:dyDescent="0.25">
      <c r="T7326" s="5"/>
    </row>
    <row r="7327" spans="20:20" x14ac:dyDescent="0.25">
      <c r="T7327" s="5"/>
    </row>
    <row r="7328" spans="20:20" x14ac:dyDescent="0.25">
      <c r="T7328" s="5"/>
    </row>
    <row r="7329" spans="20:20" x14ac:dyDescent="0.25">
      <c r="T7329" s="5"/>
    </row>
    <row r="7330" spans="20:20" x14ac:dyDescent="0.25">
      <c r="T7330" s="5"/>
    </row>
    <row r="7331" spans="20:20" x14ac:dyDescent="0.25">
      <c r="T7331" s="5"/>
    </row>
    <row r="7332" spans="20:20" x14ac:dyDescent="0.25">
      <c r="T7332" s="5"/>
    </row>
    <row r="7333" spans="20:20" x14ac:dyDescent="0.25">
      <c r="T7333" s="5"/>
    </row>
    <row r="7334" spans="20:20" x14ac:dyDescent="0.25">
      <c r="T7334" s="5"/>
    </row>
    <row r="7335" spans="20:20" x14ac:dyDescent="0.25">
      <c r="T7335" s="5"/>
    </row>
    <row r="7336" spans="20:20" x14ac:dyDescent="0.25">
      <c r="T7336" s="5"/>
    </row>
    <row r="7337" spans="20:20" x14ac:dyDescent="0.25">
      <c r="T7337" s="5"/>
    </row>
    <row r="7338" spans="20:20" x14ac:dyDescent="0.25">
      <c r="T7338" s="5"/>
    </row>
    <row r="7339" spans="20:20" x14ac:dyDescent="0.25">
      <c r="T7339" s="5"/>
    </row>
    <row r="7340" spans="20:20" x14ac:dyDescent="0.25">
      <c r="T7340" s="5"/>
    </row>
    <row r="7341" spans="20:20" x14ac:dyDescent="0.25">
      <c r="T7341" s="5"/>
    </row>
    <row r="7342" spans="20:20" x14ac:dyDescent="0.25">
      <c r="T7342" s="5"/>
    </row>
    <row r="7343" spans="20:20" x14ac:dyDescent="0.25">
      <c r="T7343" s="5"/>
    </row>
    <row r="7344" spans="20:20" x14ac:dyDescent="0.25">
      <c r="T7344" s="5"/>
    </row>
    <row r="7345" spans="20:20" x14ac:dyDescent="0.25">
      <c r="T7345" s="5"/>
    </row>
    <row r="7346" spans="20:20" x14ac:dyDescent="0.25">
      <c r="T7346" s="5"/>
    </row>
    <row r="7347" spans="20:20" x14ac:dyDescent="0.25">
      <c r="T7347" s="5"/>
    </row>
    <row r="7348" spans="20:20" x14ac:dyDescent="0.25">
      <c r="T7348" s="5"/>
    </row>
    <row r="7349" spans="20:20" x14ac:dyDescent="0.25">
      <c r="T7349" s="5"/>
    </row>
    <row r="7350" spans="20:20" x14ac:dyDescent="0.25">
      <c r="T7350" s="5"/>
    </row>
    <row r="7351" spans="20:20" x14ac:dyDescent="0.25">
      <c r="T7351" s="5"/>
    </row>
    <row r="7352" spans="20:20" x14ac:dyDescent="0.25">
      <c r="T7352" s="5"/>
    </row>
    <row r="7353" spans="20:20" x14ac:dyDescent="0.25">
      <c r="T7353" s="5"/>
    </row>
    <row r="7354" spans="20:20" x14ac:dyDescent="0.25">
      <c r="T7354" s="5"/>
    </row>
    <row r="7355" spans="20:20" x14ac:dyDescent="0.25">
      <c r="T7355" s="5"/>
    </row>
    <row r="7356" spans="20:20" x14ac:dyDescent="0.25">
      <c r="T7356" s="5"/>
    </row>
    <row r="7357" spans="20:20" x14ac:dyDescent="0.25">
      <c r="T7357" s="5"/>
    </row>
    <row r="7358" spans="20:20" x14ac:dyDescent="0.25">
      <c r="T7358" s="5"/>
    </row>
    <row r="7359" spans="20:20" x14ac:dyDescent="0.25">
      <c r="T7359" s="5"/>
    </row>
    <row r="7360" spans="20:20" x14ac:dyDescent="0.25">
      <c r="T7360" s="5"/>
    </row>
    <row r="7361" spans="20:20" x14ac:dyDescent="0.25">
      <c r="T7361" s="5"/>
    </row>
    <row r="7362" spans="20:20" x14ac:dyDescent="0.25">
      <c r="T7362" s="5"/>
    </row>
    <row r="7363" spans="20:20" x14ac:dyDescent="0.25">
      <c r="T7363" s="5"/>
    </row>
    <row r="7364" spans="20:20" x14ac:dyDescent="0.25">
      <c r="T7364" s="5"/>
    </row>
    <row r="7365" spans="20:20" x14ac:dyDescent="0.25">
      <c r="T7365" s="5"/>
    </row>
    <row r="7366" spans="20:20" x14ac:dyDescent="0.25">
      <c r="T7366" s="5"/>
    </row>
    <row r="7367" spans="20:20" x14ac:dyDescent="0.25">
      <c r="T7367" s="5"/>
    </row>
    <row r="7368" spans="20:20" x14ac:dyDescent="0.25">
      <c r="T7368" s="5"/>
    </row>
    <row r="7369" spans="20:20" x14ac:dyDescent="0.25">
      <c r="T7369" s="5"/>
    </row>
    <row r="7370" spans="20:20" x14ac:dyDescent="0.25">
      <c r="T7370" s="5"/>
    </row>
    <row r="7371" spans="20:20" x14ac:dyDescent="0.25">
      <c r="T7371" s="5"/>
    </row>
    <row r="7372" spans="20:20" x14ac:dyDescent="0.25">
      <c r="T7372" s="5"/>
    </row>
    <row r="7373" spans="20:20" x14ac:dyDescent="0.25">
      <c r="T7373" s="5"/>
    </row>
    <row r="7374" spans="20:20" x14ac:dyDescent="0.25">
      <c r="T7374" s="5"/>
    </row>
    <row r="7375" spans="20:20" x14ac:dyDescent="0.25">
      <c r="T7375" s="5"/>
    </row>
    <row r="7376" spans="20:20" x14ac:dyDescent="0.25">
      <c r="T7376" s="5"/>
    </row>
    <row r="7377" spans="20:20" x14ac:dyDescent="0.25">
      <c r="T7377" s="5"/>
    </row>
    <row r="7378" spans="20:20" x14ac:dyDescent="0.25">
      <c r="T7378" s="5"/>
    </row>
    <row r="7379" spans="20:20" x14ac:dyDescent="0.25">
      <c r="T7379" s="5"/>
    </row>
    <row r="7380" spans="20:20" x14ac:dyDescent="0.25">
      <c r="T7380" s="5"/>
    </row>
    <row r="7381" spans="20:20" x14ac:dyDescent="0.25">
      <c r="T7381" s="5"/>
    </row>
    <row r="7382" spans="20:20" x14ac:dyDescent="0.25">
      <c r="T7382" s="5"/>
    </row>
    <row r="7383" spans="20:20" x14ac:dyDescent="0.25">
      <c r="T7383" s="5"/>
    </row>
    <row r="7384" spans="20:20" x14ac:dyDescent="0.25">
      <c r="T7384" s="5"/>
    </row>
    <row r="7385" spans="20:20" x14ac:dyDescent="0.25">
      <c r="T7385" s="5"/>
    </row>
    <row r="7386" spans="20:20" x14ac:dyDescent="0.25">
      <c r="T7386" s="5"/>
    </row>
    <row r="7387" spans="20:20" x14ac:dyDescent="0.25">
      <c r="T7387" s="5"/>
    </row>
    <row r="7388" spans="20:20" x14ac:dyDescent="0.25">
      <c r="T7388" s="5"/>
    </row>
    <row r="7389" spans="20:20" x14ac:dyDescent="0.25">
      <c r="T7389" s="5"/>
    </row>
    <row r="7390" spans="20:20" x14ac:dyDescent="0.25">
      <c r="T7390" s="5"/>
    </row>
    <row r="7391" spans="20:20" x14ac:dyDescent="0.25">
      <c r="T7391" s="5"/>
    </row>
    <row r="7392" spans="20:20" x14ac:dyDescent="0.25">
      <c r="T7392" s="5"/>
    </row>
    <row r="7393" spans="20:20" x14ac:dyDescent="0.25">
      <c r="T7393" s="5"/>
    </row>
    <row r="7394" spans="20:20" x14ac:dyDescent="0.25">
      <c r="T7394" s="5"/>
    </row>
    <row r="7395" spans="20:20" x14ac:dyDescent="0.25">
      <c r="T7395" s="5"/>
    </row>
    <row r="7396" spans="20:20" x14ac:dyDescent="0.25">
      <c r="T7396" s="5"/>
    </row>
    <row r="7397" spans="20:20" x14ac:dyDescent="0.25">
      <c r="T7397" s="5"/>
    </row>
    <row r="7398" spans="20:20" x14ac:dyDescent="0.25">
      <c r="T7398" s="5"/>
    </row>
    <row r="7399" spans="20:20" x14ac:dyDescent="0.25">
      <c r="T7399" s="5"/>
    </row>
    <row r="7400" spans="20:20" x14ac:dyDescent="0.25">
      <c r="T7400" s="5"/>
    </row>
    <row r="7401" spans="20:20" x14ac:dyDescent="0.25">
      <c r="T7401" s="5"/>
    </row>
    <row r="7402" spans="20:20" x14ac:dyDescent="0.25">
      <c r="T7402" s="5"/>
    </row>
    <row r="7403" spans="20:20" x14ac:dyDescent="0.25">
      <c r="T7403" s="5"/>
    </row>
    <row r="7404" spans="20:20" x14ac:dyDescent="0.25">
      <c r="T7404" s="5"/>
    </row>
    <row r="7405" spans="20:20" x14ac:dyDescent="0.25">
      <c r="T7405" s="5"/>
    </row>
    <row r="7406" spans="20:20" x14ac:dyDescent="0.25">
      <c r="T7406" s="5"/>
    </row>
    <row r="7407" spans="20:20" x14ac:dyDescent="0.25">
      <c r="T7407" s="5"/>
    </row>
    <row r="7408" spans="20:20" x14ac:dyDescent="0.25">
      <c r="T7408" s="5"/>
    </row>
    <row r="7409" spans="20:20" x14ac:dyDescent="0.25">
      <c r="T7409" s="5"/>
    </row>
    <row r="7410" spans="20:20" x14ac:dyDescent="0.25">
      <c r="T7410" s="5"/>
    </row>
    <row r="7411" spans="20:20" x14ac:dyDescent="0.25">
      <c r="T7411" s="5"/>
    </row>
    <row r="7412" spans="20:20" x14ac:dyDescent="0.25">
      <c r="T7412" s="5"/>
    </row>
    <row r="7413" spans="20:20" x14ac:dyDescent="0.25">
      <c r="T7413" s="5"/>
    </row>
    <row r="7414" spans="20:20" x14ac:dyDescent="0.25">
      <c r="T7414" s="5"/>
    </row>
    <row r="7415" spans="20:20" x14ac:dyDescent="0.25">
      <c r="T7415" s="5"/>
    </row>
    <row r="7416" spans="20:20" x14ac:dyDescent="0.25">
      <c r="T7416" s="5"/>
    </row>
    <row r="7417" spans="20:20" x14ac:dyDescent="0.25">
      <c r="T7417" s="5"/>
    </row>
    <row r="7418" spans="20:20" x14ac:dyDescent="0.25">
      <c r="T7418" s="5"/>
    </row>
    <row r="7419" spans="20:20" x14ac:dyDescent="0.25">
      <c r="T7419" s="5"/>
    </row>
    <row r="7420" spans="20:20" x14ac:dyDescent="0.25">
      <c r="T7420" s="5"/>
    </row>
    <row r="7421" spans="20:20" x14ac:dyDescent="0.25">
      <c r="T7421" s="5"/>
    </row>
    <row r="7422" spans="20:20" x14ac:dyDescent="0.25">
      <c r="T7422" s="5"/>
    </row>
    <row r="7423" spans="20:20" x14ac:dyDescent="0.25">
      <c r="T7423" s="5"/>
    </row>
    <row r="7424" spans="20:20" x14ac:dyDescent="0.25">
      <c r="T7424" s="5"/>
    </row>
    <row r="7425" spans="20:20" x14ac:dyDescent="0.25">
      <c r="T7425" s="5"/>
    </row>
    <row r="7426" spans="20:20" x14ac:dyDescent="0.25">
      <c r="T7426" s="5"/>
    </row>
    <row r="7427" spans="20:20" x14ac:dyDescent="0.25">
      <c r="T7427" s="5"/>
    </row>
    <row r="7428" spans="20:20" x14ac:dyDescent="0.25">
      <c r="T7428" s="5"/>
    </row>
    <row r="7429" spans="20:20" x14ac:dyDescent="0.25">
      <c r="T7429" s="5"/>
    </row>
    <row r="7430" spans="20:20" x14ac:dyDescent="0.25">
      <c r="T7430" s="5"/>
    </row>
    <row r="7431" spans="20:20" x14ac:dyDescent="0.25">
      <c r="T7431" s="5"/>
    </row>
    <row r="7432" spans="20:20" x14ac:dyDescent="0.25">
      <c r="T7432" s="5"/>
    </row>
    <row r="7433" spans="20:20" x14ac:dyDescent="0.25">
      <c r="T7433" s="5"/>
    </row>
    <row r="7434" spans="20:20" x14ac:dyDescent="0.25">
      <c r="T7434" s="5"/>
    </row>
    <row r="7435" spans="20:20" x14ac:dyDescent="0.25">
      <c r="T7435" s="5"/>
    </row>
    <row r="7436" spans="20:20" x14ac:dyDescent="0.25">
      <c r="T7436" s="5"/>
    </row>
    <row r="7437" spans="20:20" x14ac:dyDescent="0.25">
      <c r="T7437" s="5"/>
    </row>
    <row r="7438" spans="20:20" x14ac:dyDescent="0.25">
      <c r="T7438" s="5"/>
    </row>
    <row r="7439" spans="20:20" x14ac:dyDescent="0.25">
      <c r="T7439" s="5"/>
    </row>
    <row r="7440" spans="20:20" x14ac:dyDescent="0.25">
      <c r="T7440" s="5"/>
    </row>
    <row r="7441" spans="20:20" x14ac:dyDescent="0.25">
      <c r="T7441" s="5"/>
    </row>
    <row r="7442" spans="20:20" x14ac:dyDescent="0.25">
      <c r="T7442" s="5"/>
    </row>
    <row r="7443" spans="20:20" x14ac:dyDescent="0.25">
      <c r="T7443" s="5"/>
    </row>
    <row r="7444" spans="20:20" x14ac:dyDescent="0.25">
      <c r="T7444" s="5"/>
    </row>
    <row r="7445" spans="20:20" x14ac:dyDescent="0.25">
      <c r="T7445" s="5"/>
    </row>
    <row r="7446" spans="20:20" x14ac:dyDescent="0.25">
      <c r="T7446" s="5"/>
    </row>
    <row r="7447" spans="20:20" x14ac:dyDescent="0.25">
      <c r="T7447" s="5"/>
    </row>
    <row r="7448" spans="20:20" x14ac:dyDescent="0.25">
      <c r="T7448" s="5"/>
    </row>
    <row r="7449" spans="20:20" x14ac:dyDescent="0.25">
      <c r="T7449" s="5"/>
    </row>
    <row r="7450" spans="20:20" x14ac:dyDescent="0.25">
      <c r="T7450" s="5"/>
    </row>
    <row r="7451" spans="20:20" x14ac:dyDescent="0.25">
      <c r="T7451" s="5"/>
    </row>
    <row r="7452" spans="20:20" x14ac:dyDescent="0.25">
      <c r="T7452" s="5"/>
    </row>
    <row r="7453" spans="20:20" x14ac:dyDescent="0.25">
      <c r="T7453" s="5"/>
    </row>
    <row r="7454" spans="20:20" x14ac:dyDescent="0.25">
      <c r="T7454" s="5"/>
    </row>
    <row r="7455" spans="20:20" x14ac:dyDescent="0.25">
      <c r="T7455" s="5"/>
    </row>
    <row r="7456" spans="20:20" x14ac:dyDescent="0.25">
      <c r="T7456" s="5"/>
    </row>
    <row r="7457" spans="20:20" x14ac:dyDescent="0.25">
      <c r="T7457" s="5"/>
    </row>
    <row r="7458" spans="20:20" x14ac:dyDescent="0.25">
      <c r="T7458" s="5"/>
    </row>
    <row r="7459" spans="20:20" x14ac:dyDescent="0.25">
      <c r="T7459" s="5"/>
    </row>
    <row r="7460" spans="20:20" x14ac:dyDescent="0.25">
      <c r="T7460" s="5"/>
    </row>
    <row r="7461" spans="20:20" x14ac:dyDescent="0.25">
      <c r="T7461" s="5"/>
    </row>
    <row r="7462" spans="20:20" x14ac:dyDescent="0.25">
      <c r="T7462" s="5"/>
    </row>
    <row r="7463" spans="20:20" x14ac:dyDescent="0.25">
      <c r="T7463" s="5"/>
    </row>
    <row r="7464" spans="20:20" x14ac:dyDescent="0.25">
      <c r="T7464" s="5"/>
    </row>
    <row r="7465" spans="20:20" x14ac:dyDescent="0.25">
      <c r="T7465" s="5"/>
    </row>
    <row r="7466" spans="20:20" x14ac:dyDescent="0.25">
      <c r="T7466" s="5"/>
    </row>
    <row r="7467" spans="20:20" x14ac:dyDescent="0.25">
      <c r="T7467" s="5"/>
    </row>
    <row r="7468" spans="20:20" x14ac:dyDescent="0.25">
      <c r="T7468" s="5"/>
    </row>
    <row r="7469" spans="20:20" x14ac:dyDescent="0.25">
      <c r="T7469" s="5"/>
    </row>
    <row r="7470" spans="20:20" x14ac:dyDescent="0.25">
      <c r="T7470" s="5"/>
    </row>
    <row r="7471" spans="20:20" x14ac:dyDescent="0.25">
      <c r="T7471" s="5"/>
    </row>
    <row r="7472" spans="20:20" x14ac:dyDescent="0.25">
      <c r="T7472" s="5"/>
    </row>
    <row r="7473" spans="20:20" x14ac:dyDescent="0.25">
      <c r="T7473" s="5"/>
    </row>
    <row r="7474" spans="20:20" x14ac:dyDescent="0.25">
      <c r="T7474" s="5"/>
    </row>
    <row r="7475" spans="20:20" x14ac:dyDescent="0.25">
      <c r="T7475" s="5"/>
    </row>
    <row r="7476" spans="20:20" x14ac:dyDescent="0.25">
      <c r="T7476" s="5"/>
    </row>
    <row r="7477" spans="20:20" x14ac:dyDescent="0.25">
      <c r="T7477" s="5"/>
    </row>
    <row r="7478" spans="20:20" x14ac:dyDescent="0.25">
      <c r="T7478" s="5"/>
    </row>
    <row r="7479" spans="20:20" x14ac:dyDescent="0.25">
      <c r="T7479" s="5"/>
    </row>
    <row r="7480" spans="20:20" x14ac:dyDescent="0.25">
      <c r="T7480" s="5"/>
    </row>
    <row r="7481" spans="20:20" x14ac:dyDescent="0.25">
      <c r="T7481" s="5"/>
    </row>
    <row r="7482" spans="20:20" x14ac:dyDescent="0.25">
      <c r="T7482" s="5"/>
    </row>
    <row r="7483" spans="20:20" x14ac:dyDescent="0.25">
      <c r="T7483" s="5"/>
    </row>
    <row r="7484" spans="20:20" x14ac:dyDescent="0.25">
      <c r="T7484" s="5"/>
    </row>
    <row r="7485" spans="20:20" x14ac:dyDescent="0.25">
      <c r="T7485" s="5"/>
    </row>
    <row r="7486" spans="20:20" x14ac:dyDescent="0.25">
      <c r="T7486" s="5"/>
    </row>
    <row r="7487" spans="20:20" x14ac:dyDescent="0.25">
      <c r="T7487" s="5"/>
    </row>
    <row r="7488" spans="20:20" x14ac:dyDescent="0.25">
      <c r="T7488" s="5"/>
    </row>
    <row r="7489" spans="20:20" x14ac:dyDescent="0.25">
      <c r="T7489" s="5"/>
    </row>
    <row r="7490" spans="20:20" x14ac:dyDescent="0.25">
      <c r="T7490" s="5"/>
    </row>
    <row r="7491" spans="20:20" x14ac:dyDescent="0.25">
      <c r="T7491" s="5"/>
    </row>
    <row r="7492" spans="20:20" x14ac:dyDescent="0.25">
      <c r="T7492" s="5"/>
    </row>
    <row r="7493" spans="20:20" x14ac:dyDescent="0.25">
      <c r="T7493" s="5"/>
    </row>
    <row r="7494" spans="20:20" x14ac:dyDescent="0.25">
      <c r="T7494" s="5"/>
    </row>
    <row r="7495" spans="20:20" x14ac:dyDescent="0.25">
      <c r="T7495" s="5"/>
    </row>
    <row r="7496" spans="20:20" x14ac:dyDescent="0.25">
      <c r="T7496" s="5"/>
    </row>
    <row r="7497" spans="20:20" x14ac:dyDescent="0.25">
      <c r="T7497" s="5"/>
    </row>
    <row r="7498" spans="20:20" x14ac:dyDescent="0.25">
      <c r="T7498" s="5"/>
    </row>
    <row r="7499" spans="20:20" x14ac:dyDescent="0.25">
      <c r="T7499" s="5"/>
    </row>
    <row r="7500" spans="20:20" x14ac:dyDescent="0.25">
      <c r="T7500" s="5"/>
    </row>
    <row r="7501" spans="20:20" x14ac:dyDescent="0.25">
      <c r="T7501" s="5"/>
    </row>
    <row r="7502" spans="20:20" x14ac:dyDescent="0.25">
      <c r="T7502" s="5"/>
    </row>
    <row r="7503" spans="20:20" x14ac:dyDescent="0.25">
      <c r="T7503" s="5"/>
    </row>
    <row r="7504" spans="20:20" x14ac:dyDescent="0.25">
      <c r="T7504" s="5"/>
    </row>
    <row r="7505" spans="20:20" x14ac:dyDescent="0.25">
      <c r="T7505" s="5"/>
    </row>
    <row r="7506" spans="20:20" x14ac:dyDescent="0.25">
      <c r="T7506" s="5"/>
    </row>
    <row r="7507" spans="20:20" x14ac:dyDescent="0.25">
      <c r="T7507" s="5"/>
    </row>
    <row r="7508" spans="20:20" x14ac:dyDescent="0.25">
      <c r="T7508" s="5"/>
    </row>
    <row r="7509" spans="20:20" x14ac:dyDescent="0.25">
      <c r="T7509" s="5"/>
    </row>
    <row r="7510" spans="20:20" x14ac:dyDescent="0.25">
      <c r="T7510" s="5"/>
    </row>
    <row r="7511" spans="20:20" x14ac:dyDescent="0.25">
      <c r="T7511" s="5"/>
    </row>
    <row r="7512" spans="20:20" x14ac:dyDescent="0.25">
      <c r="T7512" s="5"/>
    </row>
    <row r="7513" spans="20:20" x14ac:dyDescent="0.25">
      <c r="T7513" s="5"/>
    </row>
    <row r="7514" spans="20:20" x14ac:dyDescent="0.25">
      <c r="T7514" s="5"/>
    </row>
    <row r="7515" spans="20:20" x14ac:dyDescent="0.25">
      <c r="T7515" s="5"/>
    </row>
    <row r="7516" spans="20:20" x14ac:dyDescent="0.25">
      <c r="T7516" s="5"/>
    </row>
    <row r="7517" spans="20:20" x14ac:dyDescent="0.25">
      <c r="T7517" s="5"/>
    </row>
    <row r="7518" spans="20:20" x14ac:dyDescent="0.25">
      <c r="T7518" s="5"/>
    </row>
    <row r="7519" spans="20:20" x14ac:dyDescent="0.25">
      <c r="T7519" s="5"/>
    </row>
    <row r="7520" spans="20:20" x14ac:dyDescent="0.25">
      <c r="T7520" s="5"/>
    </row>
    <row r="7521" spans="20:20" x14ac:dyDescent="0.25">
      <c r="T7521" s="5"/>
    </row>
    <row r="7522" spans="20:20" x14ac:dyDescent="0.25">
      <c r="T7522" s="5"/>
    </row>
    <row r="7523" spans="20:20" x14ac:dyDescent="0.25">
      <c r="T7523" s="5"/>
    </row>
    <row r="7524" spans="20:20" x14ac:dyDescent="0.25">
      <c r="T7524" s="5"/>
    </row>
    <row r="7525" spans="20:20" x14ac:dyDescent="0.25">
      <c r="T7525" s="5"/>
    </row>
    <row r="7526" spans="20:20" x14ac:dyDescent="0.25">
      <c r="T7526" s="5"/>
    </row>
    <row r="7527" spans="20:20" x14ac:dyDescent="0.25">
      <c r="T7527" s="5"/>
    </row>
    <row r="7528" spans="20:20" x14ac:dyDescent="0.25">
      <c r="T7528" s="5"/>
    </row>
    <row r="7529" spans="20:20" x14ac:dyDescent="0.25">
      <c r="T7529" s="5"/>
    </row>
    <row r="7530" spans="20:20" x14ac:dyDescent="0.25">
      <c r="T7530" s="5"/>
    </row>
    <row r="7531" spans="20:20" x14ac:dyDescent="0.25">
      <c r="T7531" s="5"/>
    </row>
    <row r="7532" spans="20:20" x14ac:dyDescent="0.25">
      <c r="T7532" s="5"/>
    </row>
    <row r="7533" spans="20:20" x14ac:dyDescent="0.25">
      <c r="T7533" s="5"/>
    </row>
    <row r="7534" spans="20:20" x14ac:dyDescent="0.25">
      <c r="T7534" s="5"/>
    </row>
    <row r="7535" spans="20:20" x14ac:dyDescent="0.25">
      <c r="T7535" s="5"/>
    </row>
    <row r="7536" spans="20:20" x14ac:dyDescent="0.25">
      <c r="T7536" s="5"/>
    </row>
    <row r="7537" spans="20:20" x14ac:dyDescent="0.25">
      <c r="T7537" s="5"/>
    </row>
    <row r="7538" spans="20:20" x14ac:dyDescent="0.25">
      <c r="T7538" s="5"/>
    </row>
    <row r="7539" spans="20:20" x14ac:dyDescent="0.25">
      <c r="T7539" s="5"/>
    </row>
    <row r="7540" spans="20:20" x14ac:dyDescent="0.25">
      <c r="T7540" s="5"/>
    </row>
    <row r="7541" spans="20:20" x14ac:dyDescent="0.25">
      <c r="T7541" s="5"/>
    </row>
    <row r="7542" spans="20:20" x14ac:dyDescent="0.25">
      <c r="T7542" s="5"/>
    </row>
    <row r="7543" spans="20:20" x14ac:dyDescent="0.25">
      <c r="T7543" s="5"/>
    </row>
    <row r="7544" spans="20:20" x14ac:dyDescent="0.25">
      <c r="T7544" s="5"/>
    </row>
    <row r="7545" spans="20:20" x14ac:dyDescent="0.25">
      <c r="T7545" s="5"/>
    </row>
    <row r="7546" spans="20:20" x14ac:dyDescent="0.25">
      <c r="T7546" s="5"/>
    </row>
    <row r="7547" spans="20:20" x14ac:dyDescent="0.25">
      <c r="T7547" s="5"/>
    </row>
    <row r="7548" spans="20:20" x14ac:dyDescent="0.25">
      <c r="T7548" s="5"/>
    </row>
    <row r="7549" spans="20:20" x14ac:dyDescent="0.25">
      <c r="T7549" s="5"/>
    </row>
    <row r="7550" spans="20:20" x14ac:dyDescent="0.25">
      <c r="T7550" s="5"/>
    </row>
    <row r="7551" spans="20:20" x14ac:dyDescent="0.25">
      <c r="T7551" s="5"/>
    </row>
    <row r="7552" spans="20:20" x14ac:dyDescent="0.25">
      <c r="T7552" s="5"/>
    </row>
    <row r="7553" spans="20:20" x14ac:dyDescent="0.25">
      <c r="T7553" s="5"/>
    </row>
    <row r="7554" spans="20:20" x14ac:dyDescent="0.25">
      <c r="T7554" s="5"/>
    </row>
    <row r="7555" spans="20:20" x14ac:dyDescent="0.25">
      <c r="T7555" s="5"/>
    </row>
    <row r="7556" spans="20:20" x14ac:dyDescent="0.25">
      <c r="T7556" s="5"/>
    </row>
    <row r="7557" spans="20:20" x14ac:dyDescent="0.25">
      <c r="T7557" s="5"/>
    </row>
    <row r="7558" spans="20:20" x14ac:dyDescent="0.25">
      <c r="T7558" s="5"/>
    </row>
    <row r="7559" spans="20:20" x14ac:dyDescent="0.25">
      <c r="T7559" s="5"/>
    </row>
    <row r="7560" spans="20:20" x14ac:dyDescent="0.25">
      <c r="T7560" s="5"/>
    </row>
    <row r="7561" spans="20:20" x14ac:dyDescent="0.25">
      <c r="T7561" s="5"/>
    </row>
    <row r="7562" spans="20:20" x14ac:dyDescent="0.25">
      <c r="T7562" s="5"/>
    </row>
    <row r="7563" spans="20:20" x14ac:dyDescent="0.25">
      <c r="T7563" s="5"/>
    </row>
    <row r="7564" spans="20:20" x14ac:dyDescent="0.25">
      <c r="T7564" s="5"/>
    </row>
    <row r="7565" spans="20:20" x14ac:dyDescent="0.25">
      <c r="T7565" s="5"/>
    </row>
    <row r="7566" spans="20:20" x14ac:dyDescent="0.25">
      <c r="T7566" s="5"/>
    </row>
    <row r="7567" spans="20:20" x14ac:dyDescent="0.25">
      <c r="T7567" s="5"/>
    </row>
    <row r="7568" spans="20:20" x14ac:dyDescent="0.25">
      <c r="T7568" s="5"/>
    </row>
    <row r="7569" spans="20:20" x14ac:dyDescent="0.25">
      <c r="T7569" s="5"/>
    </row>
    <row r="7570" spans="20:20" x14ac:dyDescent="0.25">
      <c r="T7570" s="5"/>
    </row>
    <row r="7571" spans="20:20" x14ac:dyDescent="0.25">
      <c r="T7571" s="5"/>
    </row>
    <row r="7572" spans="20:20" x14ac:dyDescent="0.25">
      <c r="T7572" s="5"/>
    </row>
    <row r="7573" spans="20:20" x14ac:dyDescent="0.25">
      <c r="T7573" s="5"/>
    </row>
    <row r="7574" spans="20:20" x14ac:dyDescent="0.25">
      <c r="T7574" s="5"/>
    </row>
    <row r="7575" spans="20:20" x14ac:dyDescent="0.25">
      <c r="T7575" s="5"/>
    </row>
    <row r="7576" spans="20:20" x14ac:dyDescent="0.25">
      <c r="T7576" s="5"/>
    </row>
    <row r="7577" spans="20:20" x14ac:dyDescent="0.25">
      <c r="T7577" s="5"/>
    </row>
    <row r="7578" spans="20:20" x14ac:dyDescent="0.25">
      <c r="T7578" s="5"/>
    </row>
    <row r="7579" spans="20:20" x14ac:dyDescent="0.25">
      <c r="T7579" s="5"/>
    </row>
    <row r="7580" spans="20:20" x14ac:dyDescent="0.25">
      <c r="T7580" s="5"/>
    </row>
    <row r="7581" spans="20:20" x14ac:dyDescent="0.25">
      <c r="T7581" s="5"/>
    </row>
    <row r="7582" spans="20:20" x14ac:dyDescent="0.25">
      <c r="T7582" s="5"/>
    </row>
    <row r="7583" spans="20:20" x14ac:dyDescent="0.25">
      <c r="T7583" s="5"/>
    </row>
    <row r="7584" spans="20:20" x14ac:dyDescent="0.25">
      <c r="T7584" s="5"/>
    </row>
    <row r="7585" spans="20:20" x14ac:dyDescent="0.25">
      <c r="T7585" s="5"/>
    </row>
    <row r="7586" spans="20:20" x14ac:dyDescent="0.25">
      <c r="T7586" s="5"/>
    </row>
    <row r="7587" spans="20:20" x14ac:dyDescent="0.25">
      <c r="T7587" s="5"/>
    </row>
    <row r="7588" spans="20:20" x14ac:dyDescent="0.25">
      <c r="T7588" s="5"/>
    </row>
    <row r="7589" spans="20:20" x14ac:dyDescent="0.25">
      <c r="T7589" s="5"/>
    </row>
    <row r="7590" spans="20:20" x14ac:dyDescent="0.25">
      <c r="T7590" s="5"/>
    </row>
    <row r="7591" spans="20:20" x14ac:dyDescent="0.25">
      <c r="T7591" s="5"/>
    </row>
    <row r="7592" spans="20:20" x14ac:dyDescent="0.25">
      <c r="T7592" s="5"/>
    </row>
    <row r="7593" spans="20:20" x14ac:dyDescent="0.25">
      <c r="T7593" s="5"/>
    </row>
    <row r="7594" spans="20:20" x14ac:dyDescent="0.25">
      <c r="T7594" s="5"/>
    </row>
    <row r="7595" spans="20:20" x14ac:dyDescent="0.25">
      <c r="T7595" s="5"/>
    </row>
    <row r="7596" spans="20:20" x14ac:dyDescent="0.25">
      <c r="T7596" s="5"/>
    </row>
    <row r="7597" spans="20:20" x14ac:dyDescent="0.25">
      <c r="T7597" s="5"/>
    </row>
    <row r="7598" spans="20:20" x14ac:dyDescent="0.25">
      <c r="T7598" s="5"/>
    </row>
    <row r="7599" spans="20:20" x14ac:dyDescent="0.25">
      <c r="T7599" s="5"/>
    </row>
    <row r="7600" spans="20:20" x14ac:dyDescent="0.25">
      <c r="T7600" s="5"/>
    </row>
    <row r="7601" spans="20:20" x14ac:dyDescent="0.25">
      <c r="T7601" s="5"/>
    </row>
    <row r="7602" spans="20:20" x14ac:dyDescent="0.25">
      <c r="T7602" s="5"/>
    </row>
    <row r="7603" spans="20:20" x14ac:dyDescent="0.25">
      <c r="T7603" s="5"/>
    </row>
    <row r="7604" spans="20:20" x14ac:dyDescent="0.25">
      <c r="T7604" s="5"/>
    </row>
    <row r="7605" spans="20:20" x14ac:dyDescent="0.25">
      <c r="T7605" s="5"/>
    </row>
    <row r="7606" spans="20:20" x14ac:dyDescent="0.25">
      <c r="T7606" s="5"/>
    </row>
    <row r="7607" spans="20:20" x14ac:dyDescent="0.25">
      <c r="T7607" s="5"/>
    </row>
    <row r="7608" spans="20:20" x14ac:dyDescent="0.25">
      <c r="T7608" s="5"/>
    </row>
    <row r="7609" spans="20:20" x14ac:dyDescent="0.25">
      <c r="T7609" s="5"/>
    </row>
    <row r="7610" spans="20:20" x14ac:dyDescent="0.25">
      <c r="T7610" s="5"/>
    </row>
    <row r="7611" spans="20:20" x14ac:dyDescent="0.25">
      <c r="T7611" s="5"/>
    </row>
    <row r="7612" spans="20:20" x14ac:dyDescent="0.25">
      <c r="T7612" s="5"/>
    </row>
    <row r="7613" spans="20:20" x14ac:dyDescent="0.25">
      <c r="T7613" s="5"/>
    </row>
    <row r="7614" spans="20:20" x14ac:dyDescent="0.25">
      <c r="T7614" s="5"/>
    </row>
    <row r="7615" spans="20:20" x14ac:dyDescent="0.25">
      <c r="T7615" s="5"/>
    </row>
    <row r="7616" spans="20:20" x14ac:dyDescent="0.25">
      <c r="T7616" s="5"/>
    </row>
    <row r="7617" spans="20:20" x14ac:dyDescent="0.25">
      <c r="T7617" s="5"/>
    </row>
    <row r="7618" spans="20:20" x14ac:dyDescent="0.25">
      <c r="T7618" s="5"/>
    </row>
    <row r="7619" spans="20:20" x14ac:dyDescent="0.25">
      <c r="T7619" s="5"/>
    </row>
    <row r="7620" spans="20:20" x14ac:dyDescent="0.25">
      <c r="T7620" s="5"/>
    </row>
    <row r="7621" spans="20:20" x14ac:dyDescent="0.25">
      <c r="T7621" s="5"/>
    </row>
    <row r="7622" spans="20:20" x14ac:dyDescent="0.25">
      <c r="T7622" s="5"/>
    </row>
    <row r="7623" spans="20:20" x14ac:dyDescent="0.25">
      <c r="T7623" s="5"/>
    </row>
    <row r="7624" spans="20:20" x14ac:dyDescent="0.25">
      <c r="T7624" s="5"/>
    </row>
    <row r="7625" spans="20:20" x14ac:dyDescent="0.25">
      <c r="T7625" s="5"/>
    </row>
    <row r="7626" spans="20:20" x14ac:dyDescent="0.25">
      <c r="T7626" s="5"/>
    </row>
    <row r="7627" spans="20:20" x14ac:dyDescent="0.25">
      <c r="T7627" s="5"/>
    </row>
    <row r="7628" spans="20:20" x14ac:dyDescent="0.25">
      <c r="T7628" s="5"/>
    </row>
    <row r="7629" spans="20:20" x14ac:dyDescent="0.25">
      <c r="T7629" s="5"/>
    </row>
    <row r="7630" spans="20:20" x14ac:dyDescent="0.25">
      <c r="T7630" s="5"/>
    </row>
    <row r="7631" spans="20:20" x14ac:dyDescent="0.25">
      <c r="T7631" s="5"/>
    </row>
    <row r="7632" spans="20:20" x14ac:dyDescent="0.25">
      <c r="T7632" s="5"/>
    </row>
    <row r="7633" spans="20:20" x14ac:dyDescent="0.25">
      <c r="T7633" s="5"/>
    </row>
    <row r="7634" spans="20:20" x14ac:dyDescent="0.25">
      <c r="T7634" s="5"/>
    </row>
    <row r="7635" spans="20:20" x14ac:dyDescent="0.25">
      <c r="T7635" s="5"/>
    </row>
    <row r="7636" spans="20:20" x14ac:dyDescent="0.25">
      <c r="T7636" s="5"/>
    </row>
    <row r="7637" spans="20:20" x14ac:dyDescent="0.25">
      <c r="T7637" s="5"/>
    </row>
    <row r="7638" spans="20:20" x14ac:dyDescent="0.25">
      <c r="T7638" s="5"/>
    </row>
    <row r="7639" spans="20:20" x14ac:dyDescent="0.25">
      <c r="T7639" s="5"/>
    </row>
    <row r="7640" spans="20:20" x14ac:dyDescent="0.25">
      <c r="T7640" s="5"/>
    </row>
    <row r="7641" spans="20:20" x14ac:dyDescent="0.25">
      <c r="T7641" s="5"/>
    </row>
    <row r="7642" spans="20:20" x14ac:dyDescent="0.25">
      <c r="T7642" s="5"/>
    </row>
    <row r="7643" spans="20:20" x14ac:dyDescent="0.25">
      <c r="T7643" s="5"/>
    </row>
    <row r="7644" spans="20:20" x14ac:dyDescent="0.25">
      <c r="T7644" s="5"/>
    </row>
    <row r="7645" spans="20:20" x14ac:dyDescent="0.25">
      <c r="T7645" s="5"/>
    </row>
    <row r="7646" spans="20:20" x14ac:dyDescent="0.25">
      <c r="T7646" s="5"/>
    </row>
    <row r="7647" spans="20:20" x14ac:dyDescent="0.25">
      <c r="T7647" s="5"/>
    </row>
    <row r="7648" spans="20:20" x14ac:dyDescent="0.25">
      <c r="T7648" s="5"/>
    </row>
    <row r="7649" spans="20:20" x14ac:dyDescent="0.25">
      <c r="T7649" s="5"/>
    </row>
    <row r="7650" spans="20:20" x14ac:dyDescent="0.25">
      <c r="T7650" s="5"/>
    </row>
    <row r="7651" spans="20:20" x14ac:dyDescent="0.25">
      <c r="T7651" s="5"/>
    </row>
    <row r="7652" spans="20:20" x14ac:dyDescent="0.25">
      <c r="T7652" s="5"/>
    </row>
    <row r="7653" spans="20:20" x14ac:dyDescent="0.25">
      <c r="T7653" s="5"/>
    </row>
    <row r="7654" spans="20:20" x14ac:dyDescent="0.25">
      <c r="T7654" s="5"/>
    </row>
    <row r="7655" spans="20:20" x14ac:dyDescent="0.25">
      <c r="T7655" s="5"/>
    </row>
    <row r="7656" spans="20:20" x14ac:dyDescent="0.25">
      <c r="T7656" s="5"/>
    </row>
    <row r="7657" spans="20:20" x14ac:dyDescent="0.25">
      <c r="T7657" s="5"/>
    </row>
    <row r="7658" spans="20:20" x14ac:dyDescent="0.25">
      <c r="T7658" s="5"/>
    </row>
    <row r="7659" spans="20:20" x14ac:dyDescent="0.25">
      <c r="T7659" s="5"/>
    </row>
    <row r="7660" spans="20:20" x14ac:dyDescent="0.25">
      <c r="T7660" s="5"/>
    </row>
    <row r="7661" spans="20:20" x14ac:dyDescent="0.25">
      <c r="T7661" s="5"/>
    </row>
    <row r="7662" spans="20:20" x14ac:dyDescent="0.25">
      <c r="T7662" s="5"/>
    </row>
    <row r="7663" spans="20:20" x14ac:dyDescent="0.25">
      <c r="T7663" s="5"/>
    </row>
    <row r="7664" spans="20:20" x14ac:dyDescent="0.25">
      <c r="T7664" s="5"/>
    </row>
    <row r="7665" spans="20:20" x14ac:dyDescent="0.25">
      <c r="T7665" s="5"/>
    </row>
    <row r="7666" spans="20:20" x14ac:dyDescent="0.25">
      <c r="T7666" s="5"/>
    </row>
    <row r="7667" spans="20:20" x14ac:dyDescent="0.25">
      <c r="T7667" s="5"/>
    </row>
    <row r="7668" spans="20:20" x14ac:dyDescent="0.25">
      <c r="T7668" s="5"/>
    </row>
    <row r="7669" spans="20:20" x14ac:dyDescent="0.25">
      <c r="T7669" s="5"/>
    </row>
    <row r="7670" spans="20:20" x14ac:dyDescent="0.25">
      <c r="T7670" s="5"/>
    </row>
    <row r="7671" spans="20:20" x14ac:dyDescent="0.25">
      <c r="T7671" s="5"/>
    </row>
    <row r="7672" spans="20:20" x14ac:dyDescent="0.25">
      <c r="T7672" s="5"/>
    </row>
    <row r="7673" spans="20:20" x14ac:dyDescent="0.25">
      <c r="T7673" s="5"/>
    </row>
    <row r="7674" spans="20:20" x14ac:dyDescent="0.25">
      <c r="T7674" s="5"/>
    </row>
    <row r="7675" spans="20:20" x14ac:dyDescent="0.25">
      <c r="T7675" s="5"/>
    </row>
    <row r="7676" spans="20:20" x14ac:dyDescent="0.25">
      <c r="T7676" s="5"/>
    </row>
    <row r="7677" spans="20:20" x14ac:dyDescent="0.25">
      <c r="T7677" s="5"/>
    </row>
    <row r="7678" spans="20:20" x14ac:dyDescent="0.25">
      <c r="T7678" s="5"/>
    </row>
    <row r="7679" spans="20:20" x14ac:dyDescent="0.25">
      <c r="T7679" s="5"/>
    </row>
    <row r="7680" spans="20:20" x14ac:dyDescent="0.25">
      <c r="T7680" s="5"/>
    </row>
    <row r="7681" spans="20:20" x14ac:dyDescent="0.25">
      <c r="T7681" s="5"/>
    </row>
    <row r="7682" spans="20:20" x14ac:dyDescent="0.25">
      <c r="T7682" s="5"/>
    </row>
    <row r="7683" spans="20:20" x14ac:dyDescent="0.25">
      <c r="T7683" s="5"/>
    </row>
    <row r="7684" spans="20:20" x14ac:dyDescent="0.25">
      <c r="T7684" s="5"/>
    </row>
    <row r="7685" spans="20:20" x14ac:dyDescent="0.25">
      <c r="T7685" s="5"/>
    </row>
    <row r="7686" spans="20:20" x14ac:dyDescent="0.25">
      <c r="T7686" s="5"/>
    </row>
    <row r="7687" spans="20:20" x14ac:dyDescent="0.25">
      <c r="T7687" s="5"/>
    </row>
    <row r="7688" spans="20:20" x14ac:dyDescent="0.25">
      <c r="T7688" s="5"/>
    </row>
    <row r="7689" spans="20:20" x14ac:dyDescent="0.25">
      <c r="T7689" s="5"/>
    </row>
    <row r="7690" spans="20:20" x14ac:dyDescent="0.25">
      <c r="T7690" s="5"/>
    </row>
    <row r="7691" spans="20:20" x14ac:dyDescent="0.25">
      <c r="T7691" s="5"/>
    </row>
    <row r="7692" spans="20:20" x14ac:dyDescent="0.25">
      <c r="T7692" s="5"/>
    </row>
    <row r="7693" spans="20:20" x14ac:dyDescent="0.25">
      <c r="T7693" s="5"/>
    </row>
    <row r="7694" spans="20:20" x14ac:dyDescent="0.25">
      <c r="T7694" s="5"/>
    </row>
    <row r="7695" spans="20:20" x14ac:dyDescent="0.25">
      <c r="T7695" s="5"/>
    </row>
    <row r="7696" spans="20:20" x14ac:dyDescent="0.25">
      <c r="T7696" s="5"/>
    </row>
    <row r="7697" spans="20:20" x14ac:dyDescent="0.25">
      <c r="T7697" s="5"/>
    </row>
    <row r="7698" spans="20:20" x14ac:dyDescent="0.25">
      <c r="T7698" s="5"/>
    </row>
    <row r="7699" spans="20:20" x14ac:dyDescent="0.25">
      <c r="T7699" s="5"/>
    </row>
    <row r="7700" spans="20:20" x14ac:dyDescent="0.25">
      <c r="T7700" s="5"/>
    </row>
    <row r="7701" spans="20:20" x14ac:dyDescent="0.25">
      <c r="T7701" s="5"/>
    </row>
    <row r="7702" spans="20:20" x14ac:dyDescent="0.25">
      <c r="T7702" s="5"/>
    </row>
    <row r="7703" spans="20:20" x14ac:dyDescent="0.25">
      <c r="T7703" s="5"/>
    </row>
    <row r="7704" spans="20:20" x14ac:dyDescent="0.25">
      <c r="T7704" s="5"/>
    </row>
    <row r="7705" spans="20:20" x14ac:dyDescent="0.25">
      <c r="T7705" s="5"/>
    </row>
    <row r="7706" spans="20:20" x14ac:dyDescent="0.25">
      <c r="T7706" s="5"/>
    </row>
    <row r="7707" spans="20:20" x14ac:dyDescent="0.25">
      <c r="T7707" s="5"/>
    </row>
    <row r="7708" spans="20:20" x14ac:dyDescent="0.25">
      <c r="T7708" s="5"/>
    </row>
    <row r="7709" spans="20:20" x14ac:dyDescent="0.25">
      <c r="T7709" s="5"/>
    </row>
    <row r="7710" spans="20:20" x14ac:dyDescent="0.25">
      <c r="T7710" s="5"/>
    </row>
    <row r="7711" spans="20:20" x14ac:dyDescent="0.25">
      <c r="T7711" s="5"/>
    </row>
    <row r="7712" spans="20:20" x14ac:dyDescent="0.25">
      <c r="T7712" s="5"/>
    </row>
    <row r="7713" spans="20:20" x14ac:dyDescent="0.25">
      <c r="T7713" s="5"/>
    </row>
    <row r="7714" spans="20:20" x14ac:dyDescent="0.25">
      <c r="T7714" s="5"/>
    </row>
    <row r="7715" spans="20:20" x14ac:dyDescent="0.25">
      <c r="T7715" s="5"/>
    </row>
    <row r="7716" spans="20:20" x14ac:dyDescent="0.25">
      <c r="T7716" s="5"/>
    </row>
    <row r="7717" spans="20:20" x14ac:dyDescent="0.25">
      <c r="T7717" s="5"/>
    </row>
    <row r="7718" spans="20:20" x14ac:dyDescent="0.25">
      <c r="T7718" s="5"/>
    </row>
    <row r="7719" spans="20:20" x14ac:dyDescent="0.25">
      <c r="T7719" s="5"/>
    </row>
    <row r="7720" spans="20:20" x14ac:dyDescent="0.25">
      <c r="T7720" s="5"/>
    </row>
    <row r="7721" spans="20:20" x14ac:dyDescent="0.25">
      <c r="T7721" s="5"/>
    </row>
    <row r="7722" spans="20:20" x14ac:dyDescent="0.25">
      <c r="T7722" s="5"/>
    </row>
    <row r="7723" spans="20:20" x14ac:dyDescent="0.25">
      <c r="T7723" s="5"/>
    </row>
    <row r="7724" spans="20:20" x14ac:dyDescent="0.25">
      <c r="T7724" s="5"/>
    </row>
    <row r="7725" spans="20:20" x14ac:dyDescent="0.25">
      <c r="T7725" s="5"/>
    </row>
    <row r="7726" spans="20:20" x14ac:dyDescent="0.25">
      <c r="T7726" s="5"/>
    </row>
    <row r="7727" spans="20:20" x14ac:dyDescent="0.25">
      <c r="T7727" s="5"/>
    </row>
    <row r="7728" spans="20:20" x14ac:dyDescent="0.25">
      <c r="T7728" s="5"/>
    </row>
    <row r="7729" spans="20:20" x14ac:dyDescent="0.25">
      <c r="T7729" s="5"/>
    </row>
    <row r="7730" spans="20:20" x14ac:dyDescent="0.25">
      <c r="T7730" s="5"/>
    </row>
    <row r="7731" spans="20:20" x14ac:dyDescent="0.25">
      <c r="T7731" s="5"/>
    </row>
    <row r="7732" spans="20:20" x14ac:dyDescent="0.25">
      <c r="T7732" s="5"/>
    </row>
    <row r="7733" spans="20:20" x14ac:dyDescent="0.25">
      <c r="T7733" s="5"/>
    </row>
    <row r="7734" spans="20:20" x14ac:dyDescent="0.25">
      <c r="T7734" s="5"/>
    </row>
    <row r="7735" spans="20:20" x14ac:dyDescent="0.25">
      <c r="T7735" s="5"/>
    </row>
    <row r="7736" spans="20:20" x14ac:dyDescent="0.25">
      <c r="T7736" s="5"/>
    </row>
    <row r="7737" spans="20:20" x14ac:dyDescent="0.25">
      <c r="T7737" s="5"/>
    </row>
    <row r="7738" spans="20:20" x14ac:dyDescent="0.25">
      <c r="T7738" s="5"/>
    </row>
    <row r="7739" spans="20:20" x14ac:dyDescent="0.25">
      <c r="T7739" s="5"/>
    </row>
    <row r="7740" spans="20:20" x14ac:dyDescent="0.25">
      <c r="T7740" s="5"/>
    </row>
    <row r="7741" spans="20:20" x14ac:dyDescent="0.25">
      <c r="T7741" s="5"/>
    </row>
    <row r="7742" spans="20:20" x14ac:dyDescent="0.25">
      <c r="T7742" s="5"/>
    </row>
    <row r="7743" spans="20:20" x14ac:dyDescent="0.25">
      <c r="T7743" s="5"/>
    </row>
    <row r="7744" spans="20:20" x14ac:dyDescent="0.25">
      <c r="T7744" s="5"/>
    </row>
    <row r="7745" spans="20:20" x14ac:dyDescent="0.25">
      <c r="T7745" s="5"/>
    </row>
    <row r="7746" spans="20:20" x14ac:dyDescent="0.25">
      <c r="T7746" s="5"/>
    </row>
    <row r="7747" spans="20:20" x14ac:dyDescent="0.25">
      <c r="T7747" s="5"/>
    </row>
    <row r="7748" spans="20:20" x14ac:dyDescent="0.25">
      <c r="T7748" s="5"/>
    </row>
    <row r="7749" spans="20:20" x14ac:dyDescent="0.25">
      <c r="T7749" s="5"/>
    </row>
    <row r="7750" spans="20:20" x14ac:dyDescent="0.25">
      <c r="T7750" s="5"/>
    </row>
    <row r="7751" spans="20:20" x14ac:dyDescent="0.25">
      <c r="T7751" s="5"/>
    </row>
    <row r="7752" spans="20:20" x14ac:dyDescent="0.25">
      <c r="T7752" s="5"/>
    </row>
    <row r="7753" spans="20:20" x14ac:dyDescent="0.25">
      <c r="T7753" s="5"/>
    </row>
    <row r="7754" spans="20:20" x14ac:dyDescent="0.25">
      <c r="T7754" s="5"/>
    </row>
    <row r="7755" spans="20:20" x14ac:dyDescent="0.25">
      <c r="T7755" s="5"/>
    </row>
    <row r="7756" spans="20:20" x14ac:dyDescent="0.25">
      <c r="T7756" s="5"/>
    </row>
    <row r="7757" spans="20:20" x14ac:dyDescent="0.25">
      <c r="T7757" s="5"/>
    </row>
    <row r="7758" spans="20:20" x14ac:dyDescent="0.25">
      <c r="T7758" s="5"/>
    </row>
    <row r="7759" spans="20:20" x14ac:dyDescent="0.25">
      <c r="T7759" s="5"/>
    </row>
    <row r="7760" spans="20:20" x14ac:dyDescent="0.25">
      <c r="T7760" s="5"/>
    </row>
    <row r="7761" spans="20:20" x14ac:dyDescent="0.25">
      <c r="T7761" s="5"/>
    </row>
    <row r="7762" spans="20:20" x14ac:dyDescent="0.25">
      <c r="T7762" s="5"/>
    </row>
    <row r="7763" spans="20:20" x14ac:dyDescent="0.25">
      <c r="T7763" s="5"/>
    </row>
    <row r="7764" spans="20:20" x14ac:dyDescent="0.25">
      <c r="T7764" s="5"/>
    </row>
    <row r="7765" spans="20:20" x14ac:dyDescent="0.25">
      <c r="T7765" s="5"/>
    </row>
    <row r="7766" spans="20:20" x14ac:dyDescent="0.25">
      <c r="T7766" s="5"/>
    </row>
    <row r="7767" spans="20:20" x14ac:dyDescent="0.25">
      <c r="T7767" s="5"/>
    </row>
    <row r="7768" spans="20:20" x14ac:dyDescent="0.25">
      <c r="T7768" s="5"/>
    </row>
    <row r="7769" spans="20:20" x14ac:dyDescent="0.25">
      <c r="T7769" s="5"/>
    </row>
    <row r="7770" spans="20:20" x14ac:dyDescent="0.25">
      <c r="T7770" s="5"/>
    </row>
    <row r="7771" spans="20:20" x14ac:dyDescent="0.25">
      <c r="T7771" s="5"/>
    </row>
    <row r="7772" spans="20:20" x14ac:dyDescent="0.25">
      <c r="T7772" s="5"/>
    </row>
    <row r="7773" spans="20:20" x14ac:dyDescent="0.25">
      <c r="T7773" s="5"/>
    </row>
    <row r="7774" spans="20:20" x14ac:dyDescent="0.25">
      <c r="T7774" s="5"/>
    </row>
    <row r="7775" spans="20:20" x14ac:dyDescent="0.25">
      <c r="T7775" s="5"/>
    </row>
    <row r="7776" spans="20:20" x14ac:dyDescent="0.25">
      <c r="T7776" s="5"/>
    </row>
    <row r="7777" spans="20:20" x14ac:dyDescent="0.25">
      <c r="T7777" s="5"/>
    </row>
    <row r="7778" spans="20:20" x14ac:dyDescent="0.25">
      <c r="T7778" s="5"/>
    </row>
    <row r="7779" spans="20:20" x14ac:dyDescent="0.25">
      <c r="T7779" s="5"/>
    </row>
    <row r="7780" spans="20:20" x14ac:dyDescent="0.25">
      <c r="T7780" s="5"/>
    </row>
    <row r="7781" spans="20:20" x14ac:dyDescent="0.25">
      <c r="T7781" s="5"/>
    </row>
    <row r="7782" spans="20:20" x14ac:dyDescent="0.25">
      <c r="T7782" s="5"/>
    </row>
    <row r="7783" spans="20:20" x14ac:dyDescent="0.25">
      <c r="T7783" s="5"/>
    </row>
    <row r="7784" spans="20:20" x14ac:dyDescent="0.25">
      <c r="T7784" s="5"/>
    </row>
    <row r="7785" spans="20:20" x14ac:dyDescent="0.25">
      <c r="T7785" s="5"/>
    </row>
    <row r="7786" spans="20:20" x14ac:dyDescent="0.25">
      <c r="T7786" s="5"/>
    </row>
    <row r="7787" spans="20:20" x14ac:dyDescent="0.25">
      <c r="T7787" s="5"/>
    </row>
    <row r="7788" spans="20:20" x14ac:dyDescent="0.25">
      <c r="T7788" s="5"/>
    </row>
    <row r="7789" spans="20:20" x14ac:dyDescent="0.25">
      <c r="T7789" s="5"/>
    </row>
    <row r="7790" spans="20:20" x14ac:dyDescent="0.25">
      <c r="T7790" s="5"/>
    </row>
    <row r="7791" spans="20:20" x14ac:dyDescent="0.25">
      <c r="T7791" s="5"/>
    </row>
    <row r="7792" spans="20:20" x14ac:dyDescent="0.25">
      <c r="T7792" s="5"/>
    </row>
    <row r="7793" spans="20:20" x14ac:dyDescent="0.25">
      <c r="T7793" s="5"/>
    </row>
    <row r="7794" spans="20:20" x14ac:dyDescent="0.25">
      <c r="T7794" s="5"/>
    </row>
    <row r="7795" spans="20:20" x14ac:dyDescent="0.25">
      <c r="T7795" s="5"/>
    </row>
    <row r="7796" spans="20:20" x14ac:dyDescent="0.25">
      <c r="T7796" s="5"/>
    </row>
    <row r="7797" spans="20:20" x14ac:dyDescent="0.25">
      <c r="T7797" s="5"/>
    </row>
    <row r="7798" spans="20:20" x14ac:dyDescent="0.25">
      <c r="T7798" s="5"/>
    </row>
    <row r="7799" spans="20:20" x14ac:dyDescent="0.25">
      <c r="T7799" s="5"/>
    </row>
    <row r="7800" spans="20:20" x14ac:dyDescent="0.25">
      <c r="T7800" s="5"/>
    </row>
    <row r="7801" spans="20:20" x14ac:dyDescent="0.25">
      <c r="T7801" s="5"/>
    </row>
    <row r="7802" spans="20:20" x14ac:dyDescent="0.25">
      <c r="T7802" s="5"/>
    </row>
    <row r="7803" spans="20:20" x14ac:dyDescent="0.25">
      <c r="T7803" s="5"/>
    </row>
    <row r="7804" spans="20:20" x14ac:dyDescent="0.25">
      <c r="T7804" s="5"/>
    </row>
    <row r="7805" spans="20:20" x14ac:dyDescent="0.25">
      <c r="T7805" s="5"/>
    </row>
    <row r="7806" spans="20:20" x14ac:dyDescent="0.25">
      <c r="T7806" s="5"/>
    </row>
    <row r="7807" spans="20:20" x14ac:dyDescent="0.25">
      <c r="T7807" s="5"/>
    </row>
    <row r="7808" spans="20:20" x14ac:dyDescent="0.25">
      <c r="T7808" s="5"/>
    </row>
    <row r="7809" spans="20:20" x14ac:dyDescent="0.25">
      <c r="T7809" s="5"/>
    </row>
    <row r="7810" spans="20:20" x14ac:dyDescent="0.25">
      <c r="T7810" s="5"/>
    </row>
    <row r="7811" spans="20:20" x14ac:dyDescent="0.25">
      <c r="T7811" s="5"/>
    </row>
    <row r="7812" spans="20:20" x14ac:dyDescent="0.25">
      <c r="T7812" s="5"/>
    </row>
    <row r="7813" spans="20:20" x14ac:dyDescent="0.25">
      <c r="T7813" s="5"/>
    </row>
    <row r="7814" spans="20:20" x14ac:dyDescent="0.25">
      <c r="T7814" s="5"/>
    </row>
    <row r="7815" spans="20:20" x14ac:dyDescent="0.25">
      <c r="T7815" s="5"/>
    </row>
    <row r="7816" spans="20:20" x14ac:dyDescent="0.25">
      <c r="T7816" s="5"/>
    </row>
    <row r="7817" spans="20:20" x14ac:dyDescent="0.25">
      <c r="T7817" s="5"/>
    </row>
    <row r="7818" spans="20:20" x14ac:dyDescent="0.25">
      <c r="T7818" s="5"/>
    </row>
    <row r="7819" spans="20:20" x14ac:dyDescent="0.25">
      <c r="T7819" s="5"/>
    </row>
    <row r="7820" spans="20:20" x14ac:dyDescent="0.25">
      <c r="T7820" s="5"/>
    </row>
    <row r="7821" spans="20:20" x14ac:dyDescent="0.25">
      <c r="T7821" s="5"/>
    </row>
    <row r="7822" spans="20:20" x14ac:dyDescent="0.25">
      <c r="T7822" s="5"/>
    </row>
    <row r="7823" spans="20:20" x14ac:dyDescent="0.25">
      <c r="T7823" s="5"/>
    </row>
    <row r="7824" spans="20:20" x14ac:dyDescent="0.25">
      <c r="T7824" s="5"/>
    </row>
    <row r="7825" spans="20:20" x14ac:dyDescent="0.25">
      <c r="T7825" s="5"/>
    </row>
    <row r="7826" spans="20:20" x14ac:dyDescent="0.25">
      <c r="T7826" s="5"/>
    </row>
    <row r="7827" spans="20:20" x14ac:dyDescent="0.25">
      <c r="T7827" s="5"/>
    </row>
    <row r="7828" spans="20:20" x14ac:dyDescent="0.25">
      <c r="T7828" s="5"/>
    </row>
    <row r="7829" spans="20:20" x14ac:dyDescent="0.25">
      <c r="T7829" s="5"/>
    </row>
    <row r="7830" spans="20:20" x14ac:dyDescent="0.25">
      <c r="T7830" s="5"/>
    </row>
    <row r="7831" spans="20:20" x14ac:dyDescent="0.25">
      <c r="T7831" s="5"/>
    </row>
    <row r="7832" spans="20:20" x14ac:dyDescent="0.25">
      <c r="T7832" s="5"/>
    </row>
    <row r="7833" spans="20:20" x14ac:dyDescent="0.25">
      <c r="T7833" s="5"/>
    </row>
    <row r="7834" spans="20:20" x14ac:dyDescent="0.25">
      <c r="T7834" s="5"/>
    </row>
    <row r="7835" spans="20:20" x14ac:dyDescent="0.25">
      <c r="T7835" s="5"/>
    </row>
    <row r="7836" spans="20:20" x14ac:dyDescent="0.25">
      <c r="T7836" s="5"/>
    </row>
    <row r="7837" spans="20:20" x14ac:dyDescent="0.25">
      <c r="T7837" s="5"/>
    </row>
    <row r="7838" spans="20:20" x14ac:dyDescent="0.25">
      <c r="T7838" s="5"/>
    </row>
    <row r="7839" spans="20:20" x14ac:dyDescent="0.25">
      <c r="T7839" s="5"/>
    </row>
    <row r="7840" spans="20:20" x14ac:dyDescent="0.25">
      <c r="T7840" s="5"/>
    </row>
    <row r="7841" spans="20:20" x14ac:dyDescent="0.25">
      <c r="T7841" s="5"/>
    </row>
    <row r="7842" spans="20:20" x14ac:dyDescent="0.25">
      <c r="T7842" s="5"/>
    </row>
    <row r="7843" spans="20:20" x14ac:dyDescent="0.25">
      <c r="T7843" s="5"/>
    </row>
    <row r="7844" spans="20:20" x14ac:dyDescent="0.25">
      <c r="T7844" s="5"/>
    </row>
    <row r="7845" spans="20:20" x14ac:dyDescent="0.25">
      <c r="T7845" s="5"/>
    </row>
    <row r="7846" spans="20:20" x14ac:dyDescent="0.25">
      <c r="T7846" s="5"/>
    </row>
    <row r="7847" spans="20:20" x14ac:dyDescent="0.25">
      <c r="T7847" s="5"/>
    </row>
    <row r="7848" spans="20:20" x14ac:dyDescent="0.25">
      <c r="T7848" s="5"/>
    </row>
    <row r="7849" spans="20:20" x14ac:dyDescent="0.25">
      <c r="T7849" s="5"/>
    </row>
    <row r="7850" spans="20:20" x14ac:dyDescent="0.25">
      <c r="T7850" s="5"/>
    </row>
    <row r="7851" spans="20:20" x14ac:dyDescent="0.25">
      <c r="T7851" s="5"/>
    </row>
    <row r="7852" spans="20:20" x14ac:dyDescent="0.25">
      <c r="T7852" s="5"/>
    </row>
    <row r="7853" spans="20:20" x14ac:dyDescent="0.25">
      <c r="T7853" s="5"/>
    </row>
    <row r="7854" spans="20:20" x14ac:dyDescent="0.25">
      <c r="T7854" s="5"/>
    </row>
    <row r="7855" spans="20:20" x14ac:dyDescent="0.25">
      <c r="T7855" s="5"/>
    </row>
    <row r="7856" spans="20:20" x14ac:dyDescent="0.25">
      <c r="T7856" s="5"/>
    </row>
    <row r="7857" spans="20:20" x14ac:dyDescent="0.25">
      <c r="T7857" s="5"/>
    </row>
    <row r="7858" spans="20:20" x14ac:dyDescent="0.25">
      <c r="T7858" s="5"/>
    </row>
    <row r="7859" spans="20:20" x14ac:dyDescent="0.25">
      <c r="T7859" s="5"/>
    </row>
    <row r="7860" spans="20:20" x14ac:dyDescent="0.25">
      <c r="T7860" s="5"/>
    </row>
    <row r="7861" spans="20:20" x14ac:dyDescent="0.25">
      <c r="T7861" s="5"/>
    </row>
    <row r="7862" spans="20:20" x14ac:dyDescent="0.25">
      <c r="T7862" s="5"/>
    </row>
    <row r="7863" spans="20:20" x14ac:dyDescent="0.25">
      <c r="T7863" s="5"/>
    </row>
    <row r="7864" spans="20:20" x14ac:dyDescent="0.25">
      <c r="T7864" s="5"/>
    </row>
    <row r="7865" spans="20:20" x14ac:dyDescent="0.25">
      <c r="T7865" s="5"/>
    </row>
    <row r="7866" spans="20:20" x14ac:dyDescent="0.25">
      <c r="T7866" s="5"/>
    </row>
    <row r="7867" spans="20:20" x14ac:dyDescent="0.25">
      <c r="T7867" s="5"/>
    </row>
    <row r="7868" spans="20:20" x14ac:dyDescent="0.25">
      <c r="T7868" s="5"/>
    </row>
    <row r="7869" spans="20:20" x14ac:dyDescent="0.25">
      <c r="T7869" s="5"/>
    </row>
    <row r="7870" spans="20:20" x14ac:dyDescent="0.25">
      <c r="T7870" s="5"/>
    </row>
    <row r="7871" spans="20:20" x14ac:dyDescent="0.25">
      <c r="T7871" s="5"/>
    </row>
    <row r="7872" spans="20:20" x14ac:dyDescent="0.25">
      <c r="T7872" s="5"/>
    </row>
    <row r="7873" spans="20:20" x14ac:dyDescent="0.25">
      <c r="T7873" s="5"/>
    </row>
    <row r="7874" spans="20:20" x14ac:dyDescent="0.25">
      <c r="T7874" s="5"/>
    </row>
    <row r="7875" spans="20:20" x14ac:dyDescent="0.25">
      <c r="T7875" s="5"/>
    </row>
    <row r="7876" spans="20:20" x14ac:dyDescent="0.25">
      <c r="T7876" s="5"/>
    </row>
    <row r="7877" spans="20:20" x14ac:dyDescent="0.25">
      <c r="T7877" s="5"/>
    </row>
    <row r="7878" spans="20:20" x14ac:dyDescent="0.25">
      <c r="T7878" s="5"/>
    </row>
    <row r="7879" spans="20:20" x14ac:dyDescent="0.25">
      <c r="T7879" s="5"/>
    </row>
    <row r="7880" spans="20:20" x14ac:dyDescent="0.25">
      <c r="T7880" s="5"/>
    </row>
    <row r="7881" spans="20:20" x14ac:dyDescent="0.25">
      <c r="T7881" s="5"/>
    </row>
    <row r="7882" spans="20:20" x14ac:dyDescent="0.25">
      <c r="T7882" s="5"/>
    </row>
    <row r="7883" spans="20:20" x14ac:dyDescent="0.25">
      <c r="T7883" s="5"/>
    </row>
    <row r="7884" spans="20:20" x14ac:dyDescent="0.25">
      <c r="T7884" s="5"/>
    </row>
    <row r="7885" spans="20:20" x14ac:dyDescent="0.25">
      <c r="T7885" s="5"/>
    </row>
    <row r="7886" spans="20:20" x14ac:dyDescent="0.25">
      <c r="T7886" s="5"/>
    </row>
    <row r="7887" spans="20:20" x14ac:dyDescent="0.25">
      <c r="T7887" s="5"/>
    </row>
    <row r="7888" spans="20:20" x14ac:dyDescent="0.25">
      <c r="T7888" s="5"/>
    </row>
    <row r="7889" spans="20:20" x14ac:dyDescent="0.25">
      <c r="T7889" s="5"/>
    </row>
    <row r="7890" spans="20:20" x14ac:dyDescent="0.25">
      <c r="T7890" s="5"/>
    </row>
    <row r="7891" spans="20:20" x14ac:dyDescent="0.25">
      <c r="T7891" s="5"/>
    </row>
    <row r="7892" spans="20:20" x14ac:dyDescent="0.25">
      <c r="T7892" s="5"/>
    </row>
    <row r="7893" spans="20:20" x14ac:dyDescent="0.25">
      <c r="T7893" s="5"/>
    </row>
    <row r="7894" spans="20:20" x14ac:dyDescent="0.25">
      <c r="T7894" s="5"/>
    </row>
    <row r="7895" spans="20:20" x14ac:dyDescent="0.25">
      <c r="T7895" s="5"/>
    </row>
    <row r="7896" spans="20:20" x14ac:dyDescent="0.25">
      <c r="T7896" s="5"/>
    </row>
    <row r="7897" spans="20:20" x14ac:dyDescent="0.25">
      <c r="T7897" s="5"/>
    </row>
    <row r="7898" spans="20:20" x14ac:dyDescent="0.25">
      <c r="T7898" s="5"/>
    </row>
    <row r="7899" spans="20:20" x14ac:dyDescent="0.25">
      <c r="T7899" s="5"/>
    </row>
    <row r="7900" spans="20:20" x14ac:dyDescent="0.25">
      <c r="T7900" s="5"/>
    </row>
    <row r="7901" spans="20:20" x14ac:dyDescent="0.25">
      <c r="T7901" s="5"/>
    </row>
    <row r="7902" spans="20:20" x14ac:dyDescent="0.25">
      <c r="T7902" s="5"/>
    </row>
    <row r="7903" spans="20:20" x14ac:dyDescent="0.25">
      <c r="T7903" s="5"/>
    </row>
    <row r="7904" spans="20:20" x14ac:dyDescent="0.25">
      <c r="T7904" s="5"/>
    </row>
    <row r="7905" spans="20:20" x14ac:dyDescent="0.25">
      <c r="T7905" s="5"/>
    </row>
    <row r="7906" spans="20:20" x14ac:dyDescent="0.25">
      <c r="T7906" s="5"/>
    </row>
    <row r="7907" spans="20:20" x14ac:dyDescent="0.25">
      <c r="T7907" s="5"/>
    </row>
    <row r="7908" spans="20:20" x14ac:dyDescent="0.25">
      <c r="T7908" s="5"/>
    </row>
    <row r="7909" spans="20:20" x14ac:dyDescent="0.25">
      <c r="T7909" s="5"/>
    </row>
    <row r="7910" spans="20:20" x14ac:dyDescent="0.25">
      <c r="T7910" s="5"/>
    </row>
    <row r="7911" spans="20:20" x14ac:dyDescent="0.25">
      <c r="T7911" s="5"/>
    </row>
    <row r="7912" spans="20:20" x14ac:dyDescent="0.25">
      <c r="T7912" s="5"/>
    </row>
    <row r="7913" spans="20:20" x14ac:dyDescent="0.25">
      <c r="T7913" s="5"/>
    </row>
    <row r="7914" spans="20:20" x14ac:dyDescent="0.25">
      <c r="T7914" s="5"/>
    </row>
    <row r="7915" spans="20:20" x14ac:dyDescent="0.25">
      <c r="T7915" s="5"/>
    </row>
    <row r="7916" spans="20:20" x14ac:dyDescent="0.25">
      <c r="T7916" s="5"/>
    </row>
    <row r="7917" spans="20:20" x14ac:dyDescent="0.25">
      <c r="T7917" s="5"/>
    </row>
    <row r="7918" spans="20:20" x14ac:dyDescent="0.25">
      <c r="T7918" s="5"/>
    </row>
    <row r="7919" spans="20:20" x14ac:dyDescent="0.25">
      <c r="T7919" s="5"/>
    </row>
    <row r="7920" spans="20:20" x14ac:dyDescent="0.25">
      <c r="T7920" s="5"/>
    </row>
    <row r="7921" spans="20:20" x14ac:dyDescent="0.25">
      <c r="T7921" s="5"/>
    </row>
    <row r="7922" spans="20:20" x14ac:dyDescent="0.25">
      <c r="T7922" s="5"/>
    </row>
    <row r="7923" spans="20:20" x14ac:dyDescent="0.25">
      <c r="T7923" s="5"/>
    </row>
    <row r="7924" spans="20:20" x14ac:dyDescent="0.25">
      <c r="T7924" s="5"/>
    </row>
    <row r="7925" spans="20:20" x14ac:dyDescent="0.25">
      <c r="T7925" s="5"/>
    </row>
    <row r="7926" spans="20:20" x14ac:dyDescent="0.25">
      <c r="T7926" s="5"/>
    </row>
    <row r="7927" spans="20:20" x14ac:dyDescent="0.25">
      <c r="T7927" s="5"/>
    </row>
    <row r="7928" spans="20:20" x14ac:dyDescent="0.25">
      <c r="T7928" s="5"/>
    </row>
    <row r="7929" spans="20:20" x14ac:dyDescent="0.25">
      <c r="T7929" s="5"/>
    </row>
    <row r="7930" spans="20:20" x14ac:dyDescent="0.25">
      <c r="T7930" s="5"/>
    </row>
    <row r="7931" spans="20:20" x14ac:dyDescent="0.25">
      <c r="T7931" s="5"/>
    </row>
    <row r="7932" spans="20:20" x14ac:dyDescent="0.25">
      <c r="T7932" s="5"/>
    </row>
    <row r="7933" spans="20:20" x14ac:dyDescent="0.25">
      <c r="T7933" s="5"/>
    </row>
    <row r="7934" spans="20:20" x14ac:dyDescent="0.25">
      <c r="T7934" s="5"/>
    </row>
    <row r="7935" spans="20:20" x14ac:dyDescent="0.25">
      <c r="T7935" s="5"/>
    </row>
    <row r="7936" spans="20:20" x14ac:dyDescent="0.25">
      <c r="T7936" s="5"/>
    </row>
    <row r="7937" spans="20:20" x14ac:dyDescent="0.25">
      <c r="T7937" s="5"/>
    </row>
    <row r="7938" spans="20:20" x14ac:dyDescent="0.25">
      <c r="T7938" s="5"/>
    </row>
    <row r="7939" spans="20:20" x14ac:dyDescent="0.25">
      <c r="T7939" s="5"/>
    </row>
    <row r="7940" spans="20:20" x14ac:dyDescent="0.25">
      <c r="T7940" s="5"/>
    </row>
    <row r="7941" spans="20:20" x14ac:dyDescent="0.25">
      <c r="T7941" s="5"/>
    </row>
    <row r="7942" spans="20:20" x14ac:dyDescent="0.25">
      <c r="T7942" s="5"/>
    </row>
    <row r="7943" spans="20:20" x14ac:dyDescent="0.25">
      <c r="T7943" s="5"/>
    </row>
    <row r="7944" spans="20:20" x14ac:dyDescent="0.25">
      <c r="T7944" s="5"/>
    </row>
    <row r="7945" spans="20:20" x14ac:dyDescent="0.25">
      <c r="T7945" s="5"/>
    </row>
    <row r="7946" spans="20:20" x14ac:dyDescent="0.25">
      <c r="T7946" s="5"/>
    </row>
    <row r="7947" spans="20:20" x14ac:dyDescent="0.25">
      <c r="T7947" s="5"/>
    </row>
    <row r="7948" spans="20:20" x14ac:dyDescent="0.25">
      <c r="T7948" s="5"/>
    </row>
    <row r="7949" spans="20:20" x14ac:dyDescent="0.25">
      <c r="T7949" s="5"/>
    </row>
    <row r="7950" spans="20:20" x14ac:dyDescent="0.25">
      <c r="T7950" s="5"/>
    </row>
    <row r="7951" spans="20:20" x14ac:dyDescent="0.25">
      <c r="T7951" s="5"/>
    </row>
    <row r="7952" spans="20:20" x14ac:dyDescent="0.25">
      <c r="T7952" s="5"/>
    </row>
    <row r="7953" spans="20:20" x14ac:dyDescent="0.25">
      <c r="T7953" s="5"/>
    </row>
    <row r="7954" spans="20:20" x14ac:dyDescent="0.25">
      <c r="T7954" s="5"/>
    </row>
    <row r="7955" spans="20:20" x14ac:dyDescent="0.25">
      <c r="T7955" s="5"/>
    </row>
    <row r="7956" spans="20:20" x14ac:dyDescent="0.25">
      <c r="T7956" s="5"/>
    </row>
    <row r="7957" spans="20:20" x14ac:dyDescent="0.25">
      <c r="T7957" s="5"/>
    </row>
    <row r="7958" spans="20:20" x14ac:dyDescent="0.25">
      <c r="T7958" s="5"/>
    </row>
    <row r="7959" spans="20:20" x14ac:dyDescent="0.25">
      <c r="T7959" s="5"/>
    </row>
    <row r="7960" spans="20:20" x14ac:dyDescent="0.25">
      <c r="T7960" s="5"/>
    </row>
    <row r="7961" spans="20:20" x14ac:dyDescent="0.25">
      <c r="T7961" s="5"/>
    </row>
    <row r="7962" spans="20:20" x14ac:dyDescent="0.25">
      <c r="T7962" s="5"/>
    </row>
    <row r="7963" spans="20:20" x14ac:dyDescent="0.25">
      <c r="T7963" s="5"/>
    </row>
    <row r="7964" spans="20:20" x14ac:dyDescent="0.25">
      <c r="T7964" s="5"/>
    </row>
    <row r="7965" spans="20:20" x14ac:dyDescent="0.25">
      <c r="T7965" s="5"/>
    </row>
    <row r="7966" spans="20:20" x14ac:dyDescent="0.25">
      <c r="T7966" s="5"/>
    </row>
    <row r="7967" spans="20:20" x14ac:dyDescent="0.25">
      <c r="T7967" s="5"/>
    </row>
    <row r="7968" spans="20:20" x14ac:dyDescent="0.25">
      <c r="T7968" s="5"/>
    </row>
    <row r="7969" spans="20:20" x14ac:dyDescent="0.25">
      <c r="T7969" s="5"/>
    </row>
    <row r="7970" spans="20:20" x14ac:dyDescent="0.25">
      <c r="T7970" s="5"/>
    </row>
    <row r="7971" spans="20:20" x14ac:dyDescent="0.25">
      <c r="T7971" s="5"/>
    </row>
    <row r="7972" spans="20:20" x14ac:dyDescent="0.25">
      <c r="T7972" s="5"/>
    </row>
    <row r="7973" spans="20:20" x14ac:dyDescent="0.25">
      <c r="T7973" s="5"/>
    </row>
    <row r="7974" spans="20:20" x14ac:dyDescent="0.25">
      <c r="T7974" s="5"/>
    </row>
    <row r="7975" spans="20:20" x14ac:dyDescent="0.25">
      <c r="T7975" s="5"/>
    </row>
    <row r="7976" spans="20:20" x14ac:dyDescent="0.25">
      <c r="T7976" s="5"/>
    </row>
    <row r="7977" spans="20:20" x14ac:dyDescent="0.25">
      <c r="T7977" s="5"/>
    </row>
    <row r="7978" spans="20:20" x14ac:dyDescent="0.25">
      <c r="T7978" s="5"/>
    </row>
    <row r="7979" spans="20:20" x14ac:dyDescent="0.25">
      <c r="T7979" s="5"/>
    </row>
    <row r="7980" spans="20:20" x14ac:dyDescent="0.25">
      <c r="T7980" s="5"/>
    </row>
    <row r="7981" spans="20:20" x14ac:dyDescent="0.25">
      <c r="T7981" s="5"/>
    </row>
    <row r="7982" spans="20:20" x14ac:dyDescent="0.25">
      <c r="T7982" s="5"/>
    </row>
    <row r="7983" spans="20:20" x14ac:dyDescent="0.25">
      <c r="T7983" s="5"/>
    </row>
    <row r="7984" spans="20:20" x14ac:dyDescent="0.25">
      <c r="T7984" s="5"/>
    </row>
    <row r="7985" spans="20:20" x14ac:dyDescent="0.25">
      <c r="T7985" s="5"/>
    </row>
    <row r="7986" spans="20:20" x14ac:dyDescent="0.25">
      <c r="T7986" s="5"/>
    </row>
    <row r="7987" spans="20:20" x14ac:dyDescent="0.25">
      <c r="T7987" s="5"/>
    </row>
    <row r="7988" spans="20:20" x14ac:dyDescent="0.25">
      <c r="T7988" s="5"/>
    </row>
    <row r="7989" spans="20:20" x14ac:dyDescent="0.25">
      <c r="T7989" s="5"/>
    </row>
    <row r="7990" spans="20:20" x14ac:dyDescent="0.25">
      <c r="T7990" s="5"/>
    </row>
    <row r="7991" spans="20:20" x14ac:dyDescent="0.25">
      <c r="T7991" s="5"/>
    </row>
    <row r="7992" spans="20:20" x14ac:dyDescent="0.25">
      <c r="T7992" s="5"/>
    </row>
    <row r="7993" spans="20:20" x14ac:dyDescent="0.25">
      <c r="T7993" s="5"/>
    </row>
    <row r="7994" spans="20:20" x14ac:dyDescent="0.25">
      <c r="T7994" s="5"/>
    </row>
    <row r="7995" spans="20:20" x14ac:dyDescent="0.25">
      <c r="T7995" s="5"/>
    </row>
    <row r="7996" spans="20:20" x14ac:dyDescent="0.25">
      <c r="T7996" s="5"/>
    </row>
    <row r="7997" spans="20:20" x14ac:dyDescent="0.25">
      <c r="T7997" s="5"/>
    </row>
    <row r="7998" spans="20:20" x14ac:dyDescent="0.25">
      <c r="T7998" s="5"/>
    </row>
    <row r="7999" spans="20:20" x14ac:dyDescent="0.25">
      <c r="T7999" s="5"/>
    </row>
    <row r="8000" spans="20:20" x14ac:dyDescent="0.25">
      <c r="T8000" s="5"/>
    </row>
    <row r="8001" spans="20:20" x14ac:dyDescent="0.25">
      <c r="T8001" s="5"/>
    </row>
    <row r="8002" spans="20:20" x14ac:dyDescent="0.25">
      <c r="T8002" s="5"/>
    </row>
    <row r="8003" spans="20:20" x14ac:dyDescent="0.25">
      <c r="T8003" s="5"/>
    </row>
    <row r="8004" spans="20:20" x14ac:dyDescent="0.25">
      <c r="T8004" s="5"/>
    </row>
    <row r="8005" spans="20:20" x14ac:dyDescent="0.25">
      <c r="T8005" s="5"/>
    </row>
    <row r="8006" spans="20:20" x14ac:dyDescent="0.25">
      <c r="T8006" s="5"/>
    </row>
    <row r="8007" spans="20:20" x14ac:dyDescent="0.25">
      <c r="T8007" s="5"/>
    </row>
    <row r="8008" spans="20:20" x14ac:dyDescent="0.25">
      <c r="T8008" s="5"/>
    </row>
    <row r="8009" spans="20:20" x14ac:dyDescent="0.25">
      <c r="T8009" s="5"/>
    </row>
    <row r="8010" spans="20:20" x14ac:dyDescent="0.25">
      <c r="T8010" s="5"/>
    </row>
    <row r="8011" spans="20:20" x14ac:dyDescent="0.25">
      <c r="T8011" s="5"/>
    </row>
    <row r="8012" spans="20:20" x14ac:dyDescent="0.25">
      <c r="T8012" s="5"/>
    </row>
    <row r="8013" spans="20:20" x14ac:dyDescent="0.25">
      <c r="T8013" s="5"/>
    </row>
    <row r="8014" spans="20:20" x14ac:dyDescent="0.25">
      <c r="T8014" s="5"/>
    </row>
    <row r="8015" spans="20:20" x14ac:dyDescent="0.25">
      <c r="T8015" s="5"/>
    </row>
    <row r="8016" spans="20:20" x14ac:dyDescent="0.25">
      <c r="T8016" s="5"/>
    </row>
    <row r="8017" spans="20:20" x14ac:dyDescent="0.25">
      <c r="T8017" s="5"/>
    </row>
    <row r="8018" spans="20:20" x14ac:dyDescent="0.25">
      <c r="T8018" s="5"/>
    </row>
    <row r="8019" spans="20:20" x14ac:dyDescent="0.25">
      <c r="T8019" s="5"/>
    </row>
    <row r="8020" spans="20:20" x14ac:dyDescent="0.25">
      <c r="T8020" s="5"/>
    </row>
    <row r="8021" spans="20:20" x14ac:dyDescent="0.25">
      <c r="T8021" s="5"/>
    </row>
    <row r="8022" spans="20:20" x14ac:dyDescent="0.25">
      <c r="T8022" s="5"/>
    </row>
    <row r="8023" spans="20:20" x14ac:dyDescent="0.25">
      <c r="T8023" s="5"/>
    </row>
    <row r="8024" spans="20:20" x14ac:dyDescent="0.25">
      <c r="T8024" s="5"/>
    </row>
    <row r="8025" spans="20:20" x14ac:dyDescent="0.25">
      <c r="T8025" s="5"/>
    </row>
    <row r="8026" spans="20:20" x14ac:dyDescent="0.25">
      <c r="T8026" s="5"/>
    </row>
    <row r="8027" spans="20:20" x14ac:dyDescent="0.25">
      <c r="T8027" s="5"/>
    </row>
    <row r="8028" spans="20:20" x14ac:dyDescent="0.25">
      <c r="T8028" s="5"/>
    </row>
    <row r="8029" spans="20:20" x14ac:dyDescent="0.25">
      <c r="T8029" s="5"/>
    </row>
    <row r="8030" spans="20:20" x14ac:dyDescent="0.25">
      <c r="T8030" s="5"/>
    </row>
    <row r="8031" spans="20:20" x14ac:dyDescent="0.25">
      <c r="T8031" s="5"/>
    </row>
    <row r="8032" spans="20:20" x14ac:dyDescent="0.25">
      <c r="T8032" s="5"/>
    </row>
    <row r="8033" spans="20:20" x14ac:dyDescent="0.25">
      <c r="T8033" s="5"/>
    </row>
    <row r="8034" spans="20:20" x14ac:dyDescent="0.25">
      <c r="T8034" s="5"/>
    </row>
    <row r="8035" spans="20:20" x14ac:dyDescent="0.25">
      <c r="T8035" s="5"/>
    </row>
    <row r="8036" spans="20:20" x14ac:dyDescent="0.25">
      <c r="T8036" s="5"/>
    </row>
    <row r="8037" spans="20:20" x14ac:dyDescent="0.25">
      <c r="T8037" s="5"/>
    </row>
    <row r="8038" spans="20:20" x14ac:dyDescent="0.25">
      <c r="T8038" s="5"/>
    </row>
    <row r="8039" spans="20:20" x14ac:dyDescent="0.25">
      <c r="T8039" s="5"/>
    </row>
    <row r="8040" spans="20:20" x14ac:dyDescent="0.25">
      <c r="T8040" s="5"/>
    </row>
    <row r="8041" spans="20:20" x14ac:dyDescent="0.25">
      <c r="T8041" s="5"/>
    </row>
    <row r="8042" spans="20:20" x14ac:dyDescent="0.25">
      <c r="T8042" s="5"/>
    </row>
    <row r="8043" spans="20:20" x14ac:dyDescent="0.25">
      <c r="T8043" s="5"/>
    </row>
    <row r="8044" spans="20:20" x14ac:dyDescent="0.25">
      <c r="T8044" s="5"/>
    </row>
    <row r="8045" spans="20:20" x14ac:dyDescent="0.25">
      <c r="T8045" s="5"/>
    </row>
    <row r="8046" spans="20:20" x14ac:dyDescent="0.25">
      <c r="T8046" s="5"/>
    </row>
    <row r="8047" spans="20:20" x14ac:dyDescent="0.25">
      <c r="T8047" s="5"/>
    </row>
    <row r="8048" spans="20:20" x14ac:dyDescent="0.25">
      <c r="T8048" s="5"/>
    </row>
    <row r="8049" spans="20:20" x14ac:dyDescent="0.25">
      <c r="T8049" s="5"/>
    </row>
    <row r="8050" spans="20:20" x14ac:dyDescent="0.25">
      <c r="T8050" s="5"/>
    </row>
    <row r="8051" spans="20:20" x14ac:dyDescent="0.25">
      <c r="T8051" s="5"/>
    </row>
    <row r="8052" spans="20:20" x14ac:dyDescent="0.25">
      <c r="T8052" s="5"/>
    </row>
    <row r="8053" spans="20:20" x14ac:dyDescent="0.25">
      <c r="T8053" s="5"/>
    </row>
    <row r="8054" spans="20:20" x14ac:dyDescent="0.25">
      <c r="T8054" s="5"/>
    </row>
    <row r="8055" spans="20:20" x14ac:dyDescent="0.25">
      <c r="T8055" s="5"/>
    </row>
    <row r="8056" spans="20:20" x14ac:dyDescent="0.25">
      <c r="T8056" s="5"/>
    </row>
    <row r="8057" spans="20:20" x14ac:dyDescent="0.25">
      <c r="T8057" s="5"/>
    </row>
    <row r="8058" spans="20:20" x14ac:dyDescent="0.25">
      <c r="T8058" s="5"/>
    </row>
    <row r="8059" spans="20:20" x14ac:dyDescent="0.25">
      <c r="T8059" s="5"/>
    </row>
    <row r="8060" spans="20:20" x14ac:dyDescent="0.25">
      <c r="T8060" s="5"/>
    </row>
    <row r="8061" spans="20:20" x14ac:dyDescent="0.25">
      <c r="T8061" s="5"/>
    </row>
    <row r="8062" spans="20:20" x14ac:dyDescent="0.25">
      <c r="T8062" s="5"/>
    </row>
    <row r="8063" spans="20:20" x14ac:dyDescent="0.25">
      <c r="T8063" s="5"/>
    </row>
    <row r="8064" spans="20:20" x14ac:dyDescent="0.25">
      <c r="T8064" s="5"/>
    </row>
    <row r="8065" spans="20:20" x14ac:dyDescent="0.25">
      <c r="T8065" s="5"/>
    </row>
    <row r="8066" spans="20:20" x14ac:dyDescent="0.25">
      <c r="T8066" s="5"/>
    </row>
    <row r="8067" spans="20:20" x14ac:dyDescent="0.25">
      <c r="T8067" s="5"/>
    </row>
    <row r="8068" spans="20:20" x14ac:dyDescent="0.25">
      <c r="T8068" s="5"/>
    </row>
    <row r="8069" spans="20:20" x14ac:dyDescent="0.25">
      <c r="T8069" s="5"/>
    </row>
    <row r="8070" spans="20:20" x14ac:dyDescent="0.25">
      <c r="T8070" s="5"/>
    </row>
    <row r="8071" spans="20:20" x14ac:dyDescent="0.25">
      <c r="T8071" s="5"/>
    </row>
    <row r="8072" spans="20:20" x14ac:dyDescent="0.25">
      <c r="T8072" s="5"/>
    </row>
    <row r="8073" spans="20:20" x14ac:dyDescent="0.25">
      <c r="T8073" s="5"/>
    </row>
    <row r="8074" spans="20:20" x14ac:dyDescent="0.25">
      <c r="T8074" s="5"/>
    </row>
    <row r="8075" spans="20:20" x14ac:dyDescent="0.25">
      <c r="T8075" s="5"/>
    </row>
    <row r="8076" spans="20:20" x14ac:dyDescent="0.25">
      <c r="T8076" s="5"/>
    </row>
    <row r="8077" spans="20:20" x14ac:dyDescent="0.25">
      <c r="T8077" s="5"/>
    </row>
    <row r="8078" spans="20:20" x14ac:dyDescent="0.25">
      <c r="T8078" s="5"/>
    </row>
    <row r="8079" spans="20:20" x14ac:dyDescent="0.25">
      <c r="T8079" s="5"/>
    </row>
    <row r="8080" spans="20:20" x14ac:dyDescent="0.25">
      <c r="T8080" s="5"/>
    </row>
    <row r="8081" spans="20:20" x14ac:dyDescent="0.25">
      <c r="T8081" s="5"/>
    </row>
    <row r="8082" spans="20:20" x14ac:dyDescent="0.25">
      <c r="T8082" s="5"/>
    </row>
    <row r="8083" spans="20:20" x14ac:dyDescent="0.25">
      <c r="T8083" s="5"/>
    </row>
    <row r="8084" spans="20:20" x14ac:dyDescent="0.25">
      <c r="T8084" s="5"/>
    </row>
    <row r="8085" spans="20:20" x14ac:dyDescent="0.25">
      <c r="T8085" s="5"/>
    </row>
    <row r="8086" spans="20:20" x14ac:dyDescent="0.25">
      <c r="T8086" s="5"/>
    </row>
    <row r="8087" spans="20:20" x14ac:dyDescent="0.25">
      <c r="T8087" s="5"/>
    </row>
    <row r="8088" spans="20:20" x14ac:dyDescent="0.25">
      <c r="T8088" s="5"/>
    </row>
    <row r="8089" spans="20:20" x14ac:dyDescent="0.25">
      <c r="T8089" s="5"/>
    </row>
    <row r="8090" spans="20:20" x14ac:dyDescent="0.25">
      <c r="T8090" s="5"/>
    </row>
    <row r="8091" spans="20:20" x14ac:dyDescent="0.25">
      <c r="T8091" s="5"/>
    </row>
    <row r="8092" spans="20:20" x14ac:dyDescent="0.25">
      <c r="T8092" s="5"/>
    </row>
    <row r="8093" spans="20:20" x14ac:dyDescent="0.25">
      <c r="T8093" s="5"/>
    </row>
    <row r="8094" spans="20:20" x14ac:dyDescent="0.25">
      <c r="T8094" s="5"/>
    </row>
    <row r="8095" spans="20:20" x14ac:dyDescent="0.25">
      <c r="T8095" s="5"/>
    </row>
    <row r="8096" spans="20:20" x14ac:dyDescent="0.25">
      <c r="T8096" s="5"/>
    </row>
    <row r="8097" spans="20:20" x14ac:dyDescent="0.25">
      <c r="T8097" s="5"/>
    </row>
    <row r="8098" spans="20:20" x14ac:dyDescent="0.25">
      <c r="T8098" s="5"/>
    </row>
    <row r="8099" spans="20:20" x14ac:dyDescent="0.25">
      <c r="T8099" s="5"/>
    </row>
    <row r="8100" spans="20:20" x14ac:dyDescent="0.25">
      <c r="T8100" s="5"/>
    </row>
    <row r="8101" spans="20:20" x14ac:dyDescent="0.25">
      <c r="T8101" s="5"/>
    </row>
    <row r="8102" spans="20:20" x14ac:dyDescent="0.25">
      <c r="T8102" s="5"/>
    </row>
    <row r="8103" spans="20:20" x14ac:dyDescent="0.25">
      <c r="T8103" s="5"/>
    </row>
    <row r="8104" spans="20:20" x14ac:dyDescent="0.25">
      <c r="T8104" s="5"/>
    </row>
    <row r="8105" spans="20:20" x14ac:dyDescent="0.25">
      <c r="T8105" s="5"/>
    </row>
    <row r="8106" spans="20:20" x14ac:dyDescent="0.25">
      <c r="T8106" s="5"/>
    </row>
    <row r="8107" spans="20:20" x14ac:dyDescent="0.25">
      <c r="T8107" s="5"/>
    </row>
    <row r="8108" spans="20:20" x14ac:dyDescent="0.25">
      <c r="T8108" s="5"/>
    </row>
    <row r="8109" spans="20:20" x14ac:dyDescent="0.25">
      <c r="T8109" s="5"/>
    </row>
    <row r="8110" spans="20:20" x14ac:dyDescent="0.25">
      <c r="T8110" s="5"/>
    </row>
    <row r="8111" spans="20:20" x14ac:dyDescent="0.25">
      <c r="T8111" s="5"/>
    </row>
    <row r="8112" spans="20:20" x14ac:dyDescent="0.25">
      <c r="T8112" s="5"/>
    </row>
    <row r="8113" spans="20:20" x14ac:dyDescent="0.25">
      <c r="T8113" s="5"/>
    </row>
    <row r="8114" spans="20:20" x14ac:dyDescent="0.25">
      <c r="T8114" s="5"/>
    </row>
    <row r="8115" spans="20:20" x14ac:dyDescent="0.25">
      <c r="T8115" s="5"/>
    </row>
    <row r="8116" spans="20:20" x14ac:dyDescent="0.25">
      <c r="T8116" s="5"/>
    </row>
    <row r="8117" spans="20:20" x14ac:dyDescent="0.25">
      <c r="T8117" s="5"/>
    </row>
    <row r="8118" spans="20:20" x14ac:dyDescent="0.25">
      <c r="T8118" s="5"/>
    </row>
    <row r="8119" spans="20:20" x14ac:dyDescent="0.25">
      <c r="T8119" s="5"/>
    </row>
    <row r="8120" spans="20:20" x14ac:dyDescent="0.25">
      <c r="T8120" s="5"/>
    </row>
    <row r="8121" spans="20:20" x14ac:dyDescent="0.25">
      <c r="T8121" s="5"/>
    </row>
    <row r="8122" spans="20:20" x14ac:dyDescent="0.25">
      <c r="T8122" s="5"/>
    </row>
    <row r="8123" spans="20:20" x14ac:dyDescent="0.25">
      <c r="T8123" s="5"/>
    </row>
    <row r="8124" spans="20:20" x14ac:dyDescent="0.25">
      <c r="T8124" s="5"/>
    </row>
    <row r="8125" spans="20:20" x14ac:dyDescent="0.25">
      <c r="T8125" s="5"/>
    </row>
    <row r="8126" spans="20:20" x14ac:dyDescent="0.25">
      <c r="T8126" s="5"/>
    </row>
    <row r="8127" spans="20:20" x14ac:dyDescent="0.25">
      <c r="T8127" s="5"/>
    </row>
    <row r="8128" spans="20:20" x14ac:dyDescent="0.25">
      <c r="T8128" s="5"/>
    </row>
    <row r="8129" spans="20:20" x14ac:dyDescent="0.25">
      <c r="T8129" s="5"/>
    </row>
    <row r="8130" spans="20:20" x14ac:dyDescent="0.25">
      <c r="T8130" s="5"/>
    </row>
    <row r="8131" spans="20:20" x14ac:dyDescent="0.25">
      <c r="T8131" s="5"/>
    </row>
    <row r="8132" spans="20:20" x14ac:dyDescent="0.25">
      <c r="T8132" s="5"/>
    </row>
    <row r="8133" spans="20:20" x14ac:dyDescent="0.25">
      <c r="T8133" s="5"/>
    </row>
    <row r="8134" spans="20:20" x14ac:dyDescent="0.25">
      <c r="T8134" s="5"/>
    </row>
    <row r="8135" spans="20:20" x14ac:dyDescent="0.25">
      <c r="T8135" s="5"/>
    </row>
    <row r="8136" spans="20:20" x14ac:dyDescent="0.25">
      <c r="T8136" s="5"/>
    </row>
    <row r="8137" spans="20:20" x14ac:dyDescent="0.25">
      <c r="T8137" s="5"/>
    </row>
    <row r="8138" spans="20:20" x14ac:dyDescent="0.25">
      <c r="T8138" s="5"/>
    </row>
    <row r="8139" spans="20:20" x14ac:dyDescent="0.25">
      <c r="T8139" s="5"/>
    </row>
    <row r="8140" spans="20:20" x14ac:dyDescent="0.25">
      <c r="T8140" s="5"/>
    </row>
    <row r="8141" spans="20:20" x14ac:dyDescent="0.25">
      <c r="T8141" s="5"/>
    </row>
    <row r="8142" spans="20:20" x14ac:dyDescent="0.25">
      <c r="T8142" s="5"/>
    </row>
    <row r="8143" spans="20:20" x14ac:dyDescent="0.25">
      <c r="T8143" s="5"/>
    </row>
    <row r="8144" spans="20:20" x14ac:dyDescent="0.25">
      <c r="T8144" s="5"/>
    </row>
    <row r="8145" spans="20:20" x14ac:dyDescent="0.25">
      <c r="T8145" s="5"/>
    </row>
    <row r="8146" spans="20:20" x14ac:dyDescent="0.25">
      <c r="T8146" s="5"/>
    </row>
    <row r="8147" spans="20:20" x14ac:dyDescent="0.25">
      <c r="T8147" s="5"/>
    </row>
    <row r="8148" spans="20:20" x14ac:dyDescent="0.25">
      <c r="T8148" s="5"/>
    </row>
    <row r="8149" spans="20:20" x14ac:dyDescent="0.25">
      <c r="T8149" s="5"/>
    </row>
    <row r="8150" spans="20:20" x14ac:dyDescent="0.25">
      <c r="T8150" s="5"/>
    </row>
    <row r="8151" spans="20:20" x14ac:dyDescent="0.25">
      <c r="T8151" s="5"/>
    </row>
    <row r="8152" spans="20:20" x14ac:dyDescent="0.25">
      <c r="T8152" s="5"/>
    </row>
    <row r="8153" spans="20:20" x14ac:dyDescent="0.25">
      <c r="T8153" s="5"/>
    </row>
    <row r="8154" spans="20:20" x14ac:dyDescent="0.25">
      <c r="T8154" s="5"/>
    </row>
    <row r="8155" spans="20:20" x14ac:dyDescent="0.25">
      <c r="T8155" s="5"/>
    </row>
    <row r="8156" spans="20:20" x14ac:dyDescent="0.25">
      <c r="T8156" s="5"/>
    </row>
    <row r="8157" spans="20:20" x14ac:dyDescent="0.25">
      <c r="T8157" s="5"/>
    </row>
    <row r="8158" spans="20:20" x14ac:dyDescent="0.25">
      <c r="T8158" s="5"/>
    </row>
    <row r="8159" spans="20:20" x14ac:dyDescent="0.25">
      <c r="T8159" s="5"/>
    </row>
    <row r="8160" spans="20:20" x14ac:dyDescent="0.25">
      <c r="T8160" s="5"/>
    </row>
    <row r="8161" spans="20:20" x14ac:dyDescent="0.25">
      <c r="T8161" s="5"/>
    </row>
    <row r="8162" spans="20:20" x14ac:dyDescent="0.25">
      <c r="T8162" s="5"/>
    </row>
    <row r="8163" spans="20:20" x14ac:dyDescent="0.25">
      <c r="T8163" s="5"/>
    </row>
    <row r="8164" spans="20:20" x14ac:dyDescent="0.25">
      <c r="T8164" s="5"/>
    </row>
    <row r="8165" spans="20:20" x14ac:dyDescent="0.25">
      <c r="T8165" s="5"/>
    </row>
    <row r="8166" spans="20:20" x14ac:dyDescent="0.25">
      <c r="T8166" s="5"/>
    </row>
    <row r="8167" spans="20:20" x14ac:dyDescent="0.25">
      <c r="T8167" s="5"/>
    </row>
    <row r="8168" spans="20:20" x14ac:dyDescent="0.25">
      <c r="T8168" s="5"/>
    </row>
    <row r="8169" spans="20:20" x14ac:dyDescent="0.25">
      <c r="T8169" s="5"/>
    </row>
    <row r="8170" spans="20:20" x14ac:dyDescent="0.25">
      <c r="T8170" s="5"/>
    </row>
    <row r="8171" spans="20:20" x14ac:dyDescent="0.25">
      <c r="T8171" s="5"/>
    </row>
    <row r="8172" spans="20:20" x14ac:dyDescent="0.25">
      <c r="T8172" s="5"/>
    </row>
    <row r="8173" spans="20:20" x14ac:dyDescent="0.25">
      <c r="T8173" s="5"/>
    </row>
    <row r="8174" spans="20:20" x14ac:dyDescent="0.25">
      <c r="T8174" s="5"/>
    </row>
    <row r="8175" spans="20:20" x14ac:dyDescent="0.25">
      <c r="T8175" s="5"/>
    </row>
    <row r="8176" spans="20:20" x14ac:dyDescent="0.25">
      <c r="T8176" s="5"/>
    </row>
    <row r="8177" spans="20:20" x14ac:dyDescent="0.25">
      <c r="T8177" s="5"/>
    </row>
    <row r="8178" spans="20:20" x14ac:dyDescent="0.25">
      <c r="T8178" s="5"/>
    </row>
    <row r="8179" spans="20:20" x14ac:dyDescent="0.25">
      <c r="T8179" s="5"/>
    </row>
    <row r="8180" spans="20:20" x14ac:dyDescent="0.25">
      <c r="T8180" s="5"/>
    </row>
    <row r="8181" spans="20:20" x14ac:dyDescent="0.25">
      <c r="T8181" s="5"/>
    </row>
    <row r="8182" spans="20:20" x14ac:dyDescent="0.25">
      <c r="T8182" s="5"/>
    </row>
    <row r="8183" spans="20:20" x14ac:dyDescent="0.25">
      <c r="T8183" s="5"/>
    </row>
    <row r="8184" spans="20:20" x14ac:dyDescent="0.25">
      <c r="T8184" s="5"/>
    </row>
    <row r="8185" spans="20:20" x14ac:dyDescent="0.25">
      <c r="T8185" s="5"/>
    </row>
    <row r="8186" spans="20:20" x14ac:dyDescent="0.25">
      <c r="T8186" s="5"/>
    </row>
    <row r="8187" spans="20:20" x14ac:dyDescent="0.25">
      <c r="T8187" s="5"/>
    </row>
    <row r="8188" spans="20:20" x14ac:dyDescent="0.25">
      <c r="T8188" s="5"/>
    </row>
    <row r="8189" spans="20:20" x14ac:dyDescent="0.25">
      <c r="T8189" s="5"/>
    </row>
    <row r="8190" spans="20:20" x14ac:dyDescent="0.25">
      <c r="T8190" s="5"/>
    </row>
    <row r="8191" spans="20:20" x14ac:dyDescent="0.25">
      <c r="T8191" s="5"/>
    </row>
    <row r="8192" spans="20:20" x14ac:dyDescent="0.25">
      <c r="T8192" s="5"/>
    </row>
    <row r="8193" spans="20:20" x14ac:dyDescent="0.25">
      <c r="T8193" s="5"/>
    </row>
    <row r="8194" spans="20:20" x14ac:dyDescent="0.25">
      <c r="T8194" s="5"/>
    </row>
    <row r="8195" spans="20:20" x14ac:dyDescent="0.25">
      <c r="T8195" s="5"/>
    </row>
    <row r="8196" spans="20:20" x14ac:dyDescent="0.25">
      <c r="T8196" s="5"/>
    </row>
    <row r="8197" spans="20:20" x14ac:dyDescent="0.25">
      <c r="T8197" s="5"/>
    </row>
    <row r="8198" spans="20:20" x14ac:dyDescent="0.25">
      <c r="T8198" s="5"/>
    </row>
    <row r="8199" spans="20:20" x14ac:dyDescent="0.25">
      <c r="T8199" s="5"/>
    </row>
    <row r="8200" spans="20:20" x14ac:dyDescent="0.25">
      <c r="T8200" s="5"/>
    </row>
    <row r="8201" spans="20:20" x14ac:dyDescent="0.25">
      <c r="T8201" s="5"/>
    </row>
    <row r="8202" spans="20:20" x14ac:dyDescent="0.25">
      <c r="T8202" s="5"/>
    </row>
    <row r="8203" spans="20:20" x14ac:dyDescent="0.25">
      <c r="T8203" s="5"/>
    </row>
    <row r="8204" spans="20:20" x14ac:dyDescent="0.25">
      <c r="T8204" s="5"/>
    </row>
    <row r="8205" spans="20:20" x14ac:dyDescent="0.25">
      <c r="T8205" s="5"/>
    </row>
    <row r="8206" spans="20:20" x14ac:dyDescent="0.25">
      <c r="T8206" s="5"/>
    </row>
    <row r="8207" spans="20:20" x14ac:dyDescent="0.25">
      <c r="T8207" s="5"/>
    </row>
    <row r="8208" spans="20:20" x14ac:dyDescent="0.25">
      <c r="T8208" s="5"/>
    </row>
    <row r="8209" spans="20:20" x14ac:dyDescent="0.25">
      <c r="T8209" s="5"/>
    </row>
    <row r="8210" spans="20:20" x14ac:dyDescent="0.25">
      <c r="T8210" s="5"/>
    </row>
    <row r="8211" spans="20:20" x14ac:dyDescent="0.25">
      <c r="T8211" s="5"/>
    </row>
    <row r="8212" spans="20:20" x14ac:dyDescent="0.25">
      <c r="T8212" s="5"/>
    </row>
    <row r="8213" spans="20:20" x14ac:dyDescent="0.25">
      <c r="T8213" s="5"/>
    </row>
    <row r="8214" spans="20:20" x14ac:dyDescent="0.25">
      <c r="T8214" s="5"/>
    </row>
    <row r="8215" spans="20:20" x14ac:dyDescent="0.25">
      <c r="T8215" s="5"/>
    </row>
    <row r="8216" spans="20:20" x14ac:dyDescent="0.25">
      <c r="T8216" s="5"/>
    </row>
    <row r="8217" spans="20:20" x14ac:dyDescent="0.25">
      <c r="T8217" s="5"/>
    </row>
    <row r="8218" spans="20:20" x14ac:dyDescent="0.25">
      <c r="T8218" s="5"/>
    </row>
    <row r="8219" spans="20:20" x14ac:dyDescent="0.25">
      <c r="T8219" s="5"/>
    </row>
    <row r="8220" spans="20:20" x14ac:dyDescent="0.25">
      <c r="T8220" s="5"/>
    </row>
    <row r="8221" spans="20:20" x14ac:dyDescent="0.25">
      <c r="T8221" s="5"/>
    </row>
    <row r="8222" spans="20:20" x14ac:dyDescent="0.25">
      <c r="T8222" s="5"/>
    </row>
    <row r="8223" spans="20:20" x14ac:dyDescent="0.25">
      <c r="T8223" s="5"/>
    </row>
    <row r="8224" spans="20:20" x14ac:dyDescent="0.25">
      <c r="T8224" s="5"/>
    </row>
    <row r="8225" spans="20:20" x14ac:dyDescent="0.25">
      <c r="T8225" s="5"/>
    </row>
    <row r="8226" spans="20:20" x14ac:dyDescent="0.25">
      <c r="T8226" s="5"/>
    </row>
    <row r="8227" spans="20:20" x14ac:dyDescent="0.25">
      <c r="T8227" s="5"/>
    </row>
    <row r="8228" spans="20:20" x14ac:dyDescent="0.25">
      <c r="T8228" s="5"/>
    </row>
    <row r="8229" spans="20:20" x14ac:dyDescent="0.25">
      <c r="T8229" s="5"/>
    </row>
    <row r="8230" spans="20:20" x14ac:dyDescent="0.25">
      <c r="T8230" s="5"/>
    </row>
    <row r="8231" spans="20:20" x14ac:dyDescent="0.25">
      <c r="T8231" s="5"/>
    </row>
    <row r="8232" spans="20:20" x14ac:dyDescent="0.25">
      <c r="T8232" s="5"/>
    </row>
    <row r="8233" spans="20:20" x14ac:dyDescent="0.25">
      <c r="T8233" s="5"/>
    </row>
    <row r="8234" spans="20:20" x14ac:dyDescent="0.25">
      <c r="T8234" s="5"/>
    </row>
    <row r="8235" spans="20:20" x14ac:dyDescent="0.25">
      <c r="T8235" s="5"/>
    </row>
    <row r="8236" spans="20:20" x14ac:dyDescent="0.25">
      <c r="T8236" s="5"/>
    </row>
    <row r="8237" spans="20:20" x14ac:dyDescent="0.25">
      <c r="T8237" s="5"/>
    </row>
    <row r="8238" spans="20:20" x14ac:dyDescent="0.25">
      <c r="T8238" s="5"/>
    </row>
    <row r="8239" spans="20:20" x14ac:dyDescent="0.25">
      <c r="T8239" s="5"/>
    </row>
    <row r="8240" spans="20:20" x14ac:dyDescent="0.25">
      <c r="T8240" s="5"/>
    </row>
    <row r="8241" spans="20:20" x14ac:dyDescent="0.25">
      <c r="T8241" s="5"/>
    </row>
    <row r="8242" spans="20:20" x14ac:dyDescent="0.25">
      <c r="T8242" s="5"/>
    </row>
    <row r="8243" spans="20:20" x14ac:dyDescent="0.25">
      <c r="T8243" s="5"/>
    </row>
    <row r="8244" spans="20:20" x14ac:dyDescent="0.25">
      <c r="T8244" s="5"/>
    </row>
    <row r="8245" spans="20:20" x14ac:dyDescent="0.25">
      <c r="T8245" s="5"/>
    </row>
    <row r="8246" spans="20:20" x14ac:dyDescent="0.25">
      <c r="T8246" s="5"/>
    </row>
    <row r="8247" spans="20:20" x14ac:dyDescent="0.25">
      <c r="T8247" s="5"/>
    </row>
    <row r="8248" spans="20:20" x14ac:dyDescent="0.25">
      <c r="T8248" s="5"/>
    </row>
    <row r="8249" spans="20:20" x14ac:dyDescent="0.25">
      <c r="T8249" s="5"/>
    </row>
    <row r="8250" spans="20:20" x14ac:dyDescent="0.25">
      <c r="T8250" s="5"/>
    </row>
    <row r="8251" spans="20:20" x14ac:dyDescent="0.25">
      <c r="T8251" s="5"/>
    </row>
    <row r="8252" spans="20:20" x14ac:dyDescent="0.25">
      <c r="T8252" s="5"/>
    </row>
    <row r="8253" spans="20:20" x14ac:dyDescent="0.25">
      <c r="T8253" s="5"/>
    </row>
    <row r="8254" spans="20:20" x14ac:dyDescent="0.25">
      <c r="T8254" s="5"/>
    </row>
    <row r="8255" spans="20:20" x14ac:dyDescent="0.25">
      <c r="T8255" s="5"/>
    </row>
    <row r="8256" spans="20:20" x14ac:dyDescent="0.25">
      <c r="T8256" s="5"/>
    </row>
    <row r="8257" spans="20:20" x14ac:dyDescent="0.25">
      <c r="T8257" s="5"/>
    </row>
    <row r="8258" spans="20:20" x14ac:dyDescent="0.25">
      <c r="T8258" s="5"/>
    </row>
    <row r="8259" spans="20:20" x14ac:dyDescent="0.25">
      <c r="T8259" s="5"/>
    </row>
    <row r="8260" spans="20:20" x14ac:dyDescent="0.25">
      <c r="T8260" s="5"/>
    </row>
    <row r="8261" spans="20:20" x14ac:dyDescent="0.25">
      <c r="T8261" s="5"/>
    </row>
    <row r="8262" spans="20:20" x14ac:dyDescent="0.25">
      <c r="T8262" s="5"/>
    </row>
    <row r="8263" spans="20:20" x14ac:dyDescent="0.25">
      <c r="T8263" s="5"/>
    </row>
    <row r="8264" spans="20:20" x14ac:dyDescent="0.25">
      <c r="T8264" s="5"/>
    </row>
    <row r="8265" spans="20:20" x14ac:dyDescent="0.25">
      <c r="T8265" s="5"/>
    </row>
    <row r="8266" spans="20:20" x14ac:dyDescent="0.25">
      <c r="T8266" s="5"/>
    </row>
    <row r="8267" spans="20:20" x14ac:dyDescent="0.25">
      <c r="T8267" s="5"/>
    </row>
    <row r="8268" spans="20:20" x14ac:dyDescent="0.25">
      <c r="T8268" s="5"/>
    </row>
    <row r="8269" spans="20:20" x14ac:dyDescent="0.25">
      <c r="T8269" s="5"/>
    </row>
    <row r="8270" spans="20:20" x14ac:dyDescent="0.25">
      <c r="T8270" s="5"/>
    </row>
    <row r="8271" spans="20:20" x14ac:dyDescent="0.25">
      <c r="T8271" s="5"/>
    </row>
    <row r="8272" spans="20:20" x14ac:dyDescent="0.25">
      <c r="T8272" s="5"/>
    </row>
    <row r="8273" spans="20:20" x14ac:dyDescent="0.25">
      <c r="T8273" s="5"/>
    </row>
    <row r="8274" spans="20:20" x14ac:dyDescent="0.25">
      <c r="T8274" s="5"/>
    </row>
    <row r="8275" spans="20:20" x14ac:dyDescent="0.25">
      <c r="T8275" s="5"/>
    </row>
    <row r="8276" spans="20:20" x14ac:dyDescent="0.25">
      <c r="T8276" s="5"/>
    </row>
    <row r="8277" spans="20:20" x14ac:dyDescent="0.25">
      <c r="T8277" s="5"/>
    </row>
    <row r="8278" spans="20:20" x14ac:dyDescent="0.25">
      <c r="T8278" s="5"/>
    </row>
    <row r="8279" spans="20:20" x14ac:dyDescent="0.25">
      <c r="T8279" s="5"/>
    </row>
    <row r="8280" spans="20:20" x14ac:dyDescent="0.25">
      <c r="T8280" s="5"/>
    </row>
    <row r="8281" spans="20:20" x14ac:dyDescent="0.25">
      <c r="T8281" s="5"/>
    </row>
    <row r="8282" spans="20:20" x14ac:dyDescent="0.25">
      <c r="T8282" s="5"/>
    </row>
    <row r="8283" spans="20:20" x14ac:dyDescent="0.25">
      <c r="T8283" s="5"/>
    </row>
    <row r="8284" spans="20:20" x14ac:dyDescent="0.25">
      <c r="T8284" s="5"/>
    </row>
    <row r="8285" spans="20:20" x14ac:dyDescent="0.25">
      <c r="T8285" s="5"/>
    </row>
    <row r="8286" spans="20:20" x14ac:dyDescent="0.25">
      <c r="T8286" s="5"/>
    </row>
    <row r="8287" spans="20:20" x14ac:dyDescent="0.25">
      <c r="T8287" s="5"/>
    </row>
    <row r="8288" spans="20:20" x14ac:dyDescent="0.25">
      <c r="T8288" s="5"/>
    </row>
    <row r="8289" spans="20:20" x14ac:dyDescent="0.25">
      <c r="T8289" s="5"/>
    </row>
    <row r="8290" spans="20:20" x14ac:dyDescent="0.25">
      <c r="T8290" s="5"/>
    </row>
    <row r="8291" spans="20:20" x14ac:dyDescent="0.25">
      <c r="T8291" s="5"/>
    </row>
    <row r="8292" spans="20:20" x14ac:dyDescent="0.25">
      <c r="T8292" s="5"/>
    </row>
    <row r="8293" spans="20:20" x14ac:dyDescent="0.25">
      <c r="T8293" s="5"/>
    </row>
    <row r="8294" spans="20:20" x14ac:dyDescent="0.25">
      <c r="T8294" s="5"/>
    </row>
    <row r="8295" spans="20:20" x14ac:dyDescent="0.25">
      <c r="T8295" s="5"/>
    </row>
    <row r="8296" spans="20:20" x14ac:dyDescent="0.25">
      <c r="T8296" s="5"/>
    </row>
    <row r="8297" spans="20:20" x14ac:dyDescent="0.25">
      <c r="T8297" s="5"/>
    </row>
    <row r="8298" spans="20:20" x14ac:dyDescent="0.25">
      <c r="T8298" s="5"/>
    </row>
    <row r="8299" spans="20:20" x14ac:dyDescent="0.25">
      <c r="T8299" s="5"/>
    </row>
    <row r="8300" spans="20:20" x14ac:dyDescent="0.25">
      <c r="T8300" s="5"/>
    </row>
    <row r="8301" spans="20:20" x14ac:dyDescent="0.25">
      <c r="T8301" s="5"/>
    </row>
    <row r="8302" spans="20:20" x14ac:dyDescent="0.25">
      <c r="T8302" s="5"/>
    </row>
    <row r="8303" spans="20:20" x14ac:dyDescent="0.25">
      <c r="T8303" s="5"/>
    </row>
    <row r="8304" spans="20:20" x14ac:dyDescent="0.25">
      <c r="T8304" s="5"/>
    </row>
    <row r="8305" spans="20:20" x14ac:dyDescent="0.25">
      <c r="T8305" s="5"/>
    </row>
    <row r="8306" spans="20:20" x14ac:dyDescent="0.25">
      <c r="T8306" s="5"/>
    </row>
    <row r="8307" spans="20:20" x14ac:dyDescent="0.25">
      <c r="T8307" s="5"/>
    </row>
    <row r="8308" spans="20:20" x14ac:dyDescent="0.25">
      <c r="T8308" s="5"/>
    </row>
    <row r="8309" spans="20:20" x14ac:dyDescent="0.25">
      <c r="T8309" s="5"/>
    </row>
    <row r="8310" spans="20:20" x14ac:dyDescent="0.25">
      <c r="T8310" s="5"/>
    </row>
    <row r="8311" spans="20:20" x14ac:dyDescent="0.25">
      <c r="T8311" s="5"/>
    </row>
    <row r="8312" spans="20:20" x14ac:dyDescent="0.25">
      <c r="T8312" s="5"/>
    </row>
    <row r="8313" spans="20:20" x14ac:dyDescent="0.25">
      <c r="T8313" s="5"/>
    </row>
    <row r="8314" spans="20:20" x14ac:dyDescent="0.25">
      <c r="T8314" s="5"/>
    </row>
    <row r="8315" spans="20:20" x14ac:dyDescent="0.25">
      <c r="T8315" s="5"/>
    </row>
    <row r="8316" spans="20:20" x14ac:dyDescent="0.25">
      <c r="T8316" s="5"/>
    </row>
    <row r="8317" spans="20:20" x14ac:dyDescent="0.25">
      <c r="T8317" s="5"/>
    </row>
    <row r="8318" spans="20:20" x14ac:dyDescent="0.25">
      <c r="T8318" s="5"/>
    </row>
    <row r="8319" spans="20:20" x14ac:dyDescent="0.25">
      <c r="T8319" s="5"/>
    </row>
    <row r="8320" spans="20:20" x14ac:dyDescent="0.25">
      <c r="T8320" s="5"/>
    </row>
    <row r="8321" spans="20:20" x14ac:dyDescent="0.25">
      <c r="T8321" s="5"/>
    </row>
    <row r="8322" spans="20:20" x14ac:dyDescent="0.25">
      <c r="T8322" s="5"/>
    </row>
    <row r="8323" spans="20:20" x14ac:dyDescent="0.25">
      <c r="T8323" s="5"/>
    </row>
    <row r="8324" spans="20:20" x14ac:dyDescent="0.25">
      <c r="T8324" s="5"/>
    </row>
    <row r="8325" spans="20:20" x14ac:dyDescent="0.25">
      <c r="T8325" s="5"/>
    </row>
    <row r="8326" spans="20:20" x14ac:dyDescent="0.25">
      <c r="T8326" s="5"/>
    </row>
    <row r="8327" spans="20:20" x14ac:dyDescent="0.25">
      <c r="T8327" s="5"/>
    </row>
    <row r="8328" spans="20:20" x14ac:dyDescent="0.25">
      <c r="T8328" s="5"/>
    </row>
    <row r="8329" spans="20:20" x14ac:dyDescent="0.25">
      <c r="T8329" s="5"/>
    </row>
    <row r="8330" spans="20:20" x14ac:dyDescent="0.25">
      <c r="T8330" s="5"/>
    </row>
    <row r="8331" spans="20:20" x14ac:dyDescent="0.25">
      <c r="T8331" s="5"/>
    </row>
    <row r="8332" spans="20:20" x14ac:dyDescent="0.25">
      <c r="T8332" s="5"/>
    </row>
    <row r="8333" spans="20:20" x14ac:dyDescent="0.25">
      <c r="T8333" s="5"/>
    </row>
    <row r="8334" spans="20:20" x14ac:dyDescent="0.25">
      <c r="T8334" s="5"/>
    </row>
    <row r="8335" spans="20:20" x14ac:dyDescent="0.25">
      <c r="T8335" s="5"/>
    </row>
    <row r="8336" spans="20:20" x14ac:dyDescent="0.25">
      <c r="T8336" s="5"/>
    </row>
    <row r="8337" spans="20:20" x14ac:dyDescent="0.25">
      <c r="T8337" s="5"/>
    </row>
    <row r="8338" spans="20:20" x14ac:dyDescent="0.25">
      <c r="T8338" s="5"/>
    </row>
    <row r="8339" spans="20:20" x14ac:dyDescent="0.25">
      <c r="T8339" s="5"/>
    </row>
    <row r="8340" spans="20:20" x14ac:dyDescent="0.25">
      <c r="T8340" s="5"/>
    </row>
    <row r="8341" spans="20:20" x14ac:dyDescent="0.25">
      <c r="T8341" s="5"/>
    </row>
    <row r="8342" spans="20:20" x14ac:dyDescent="0.25">
      <c r="T8342" s="5"/>
    </row>
    <row r="8343" spans="20:20" x14ac:dyDescent="0.25">
      <c r="T8343" s="5"/>
    </row>
    <row r="8344" spans="20:20" x14ac:dyDescent="0.25">
      <c r="T8344" s="5"/>
    </row>
    <row r="8345" spans="20:20" x14ac:dyDescent="0.25">
      <c r="T8345" s="5"/>
    </row>
    <row r="8346" spans="20:20" x14ac:dyDescent="0.25">
      <c r="T8346" s="5"/>
    </row>
    <row r="8347" spans="20:20" x14ac:dyDescent="0.25">
      <c r="T8347" s="5"/>
    </row>
    <row r="8348" spans="20:20" x14ac:dyDescent="0.25">
      <c r="T8348" s="5"/>
    </row>
    <row r="8349" spans="20:20" x14ac:dyDescent="0.25">
      <c r="T8349" s="5"/>
    </row>
    <row r="8350" spans="20:20" x14ac:dyDescent="0.25">
      <c r="T8350" s="5"/>
    </row>
    <row r="8351" spans="20:20" x14ac:dyDescent="0.25">
      <c r="T8351" s="5"/>
    </row>
    <row r="8352" spans="20:20" x14ac:dyDescent="0.25">
      <c r="T8352" s="5"/>
    </row>
    <row r="8353" spans="20:20" x14ac:dyDescent="0.25">
      <c r="T8353" s="5"/>
    </row>
    <row r="8354" spans="20:20" x14ac:dyDescent="0.25">
      <c r="T8354" s="5"/>
    </row>
    <row r="8355" spans="20:20" x14ac:dyDescent="0.25">
      <c r="T8355" s="5"/>
    </row>
    <row r="8356" spans="20:20" x14ac:dyDescent="0.25">
      <c r="T8356" s="5"/>
    </row>
    <row r="8357" spans="20:20" x14ac:dyDescent="0.25">
      <c r="T8357" s="5"/>
    </row>
    <row r="8358" spans="20:20" x14ac:dyDescent="0.25">
      <c r="T8358" s="5"/>
    </row>
    <row r="8359" spans="20:20" x14ac:dyDescent="0.25">
      <c r="T8359" s="5"/>
    </row>
    <row r="8360" spans="20:20" x14ac:dyDescent="0.25">
      <c r="T8360" s="5"/>
    </row>
    <row r="8361" spans="20:20" x14ac:dyDescent="0.25">
      <c r="T8361" s="5"/>
    </row>
    <row r="8362" spans="20:20" x14ac:dyDescent="0.25">
      <c r="T8362" s="5"/>
    </row>
    <row r="8363" spans="20:20" x14ac:dyDescent="0.25">
      <c r="T8363" s="5"/>
    </row>
    <row r="8364" spans="20:20" x14ac:dyDescent="0.25">
      <c r="T8364" s="5"/>
    </row>
    <row r="8365" spans="20:20" x14ac:dyDescent="0.25">
      <c r="T8365" s="5"/>
    </row>
    <row r="8366" spans="20:20" x14ac:dyDescent="0.25">
      <c r="T8366" s="5"/>
    </row>
    <row r="8367" spans="20:20" x14ac:dyDescent="0.25">
      <c r="T8367" s="5"/>
    </row>
    <row r="8368" spans="20:20" x14ac:dyDescent="0.25">
      <c r="T8368" s="5"/>
    </row>
    <row r="8369" spans="20:20" x14ac:dyDescent="0.25">
      <c r="T8369" s="5"/>
    </row>
    <row r="8370" spans="20:20" x14ac:dyDescent="0.25">
      <c r="T8370" s="5"/>
    </row>
    <row r="8371" spans="20:20" x14ac:dyDescent="0.25">
      <c r="T8371" s="5"/>
    </row>
    <row r="8372" spans="20:20" x14ac:dyDescent="0.25">
      <c r="T8372" s="5"/>
    </row>
    <row r="8373" spans="20:20" x14ac:dyDescent="0.25">
      <c r="T8373" s="5"/>
    </row>
    <row r="8374" spans="20:20" x14ac:dyDescent="0.25">
      <c r="T8374" s="5"/>
    </row>
    <row r="8375" spans="20:20" x14ac:dyDescent="0.25">
      <c r="T8375" s="5"/>
    </row>
    <row r="8376" spans="20:20" x14ac:dyDescent="0.25">
      <c r="T8376" s="5"/>
    </row>
    <row r="8377" spans="20:20" x14ac:dyDescent="0.25">
      <c r="T8377" s="5"/>
    </row>
    <row r="8378" spans="20:20" x14ac:dyDescent="0.25">
      <c r="T8378" s="5"/>
    </row>
    <row r="8379" spans="20:20" x14ac:dyDescent="0.25">
      <c r="T8379" s="5"/>
    </row>
    <row r="8380" spans="20:20" x14ac:dyDescent="0.25">
      <c r="T8380" s="5"/>
    </row>
    <row r="8381" spans="20:20" x14ac:dyDescent="0.25">
      <c r="T8381" s="5"/>
    </row>
    <row r="8382" spans="20:20" x14ac:dyDescent="0.25">
      <c r="T8382" s="5"/>
    </row>
    <row r="8383" spans="20:20" x14ac:dyDescent="0.25">
      <c r="T8383" s="5"/>
    </row>
    <row r="8384" spans="20:20" x14ac:dyDescent="0.25">
      <c r="T8384" s="5"/>
    </row>
    <row r="8385" spans="20:20" x14ac:dyDescent="0.25">
      <c r="T8385" s="5"/>
    </row>
    <row r="8386" spans="20:20" x14ac:dyDescent="0.25">
      <c r="T8386" s="5"/>
    </row>
    <row r="8387" spans="20:20" x14ac:dyDescent="0.25">
      <c r="T8387" s="5"/>
    </row>
    <row r="8388" spans="20:20" x14ac:dyDescent="0.25">
      <c r="T8388" s="5"/>
    </row>
    <row r="8389" spans="20:20" x14ac:dyDescent="0.25">
      <c r="T8389" s="5"/>
    </row>
    <row r="8390" spans="20:20" x14ac:dyDescent="0.25">
      <c r="T8390" s="5"/>
    </row>
    <row r="8391" spans="20:20" x14ac:dyDescent="0.25">
      <c r="T8391" s="5"/>
    </row>
    <row r="8392" spans="20:20" x14ac:dyDescent="0.25">
      <c r="T8392" s="5"/>
    </row>
    <row r="8393" spans="20:20" x14ac:dyDescent="0.25">
      <c r="T8393" s="5"/>
    </row>
    <row r="8394" spans="20:20" x14ac:dyDescent="0.25">
      <c r="T8394" s="5"/>
    </row>
    <row r="8395" spans="20:20" x14ac:dyDescent="0.25">
      <c r="T8395" s="5"/>
    </row>
    <row r="8396" spans="20:20" x14ac:dyDescent="0.25">
      <c r="T8396" s="5"/>
    </row>
    <row r="8397" spans="20:20" x14ac:dyDescent="0.25">
      <c r="T8397" s="5"/>
    </row>
    <row r="8398" spans="20:20" x14ac:dyDescent="0.25">
      <c r="T8398" s="5"/>
    </row>
    <row r="8399" spans="20:20" x14ac:dyDescent="0.25">
      <c r="T8399" s="5"/>
    </row>
    <row r="8400" spans="20:20" x14ac:dyDescent="0.25">
      <c r="T8400" s="5"/>
    </row>
    <row r="8401" spans="20:20" x14ac:dyDescent="0.25">
      <c r="T8401" s="5"/>
    </row>
    <row r="8402" spans="20:20" x14ac:dyDescent="0.25">
      <c r="T8402" s="5"/>
    </row>
    <row r="8403" spans="20:20" x14ac:dyDescent="0.25">
      <c r="T8403" s="5"/>
    </row>
    <row r="8404" spans="20:20" x14ac:dyDescent="0.25">
      <c r="T8404" s="5"/>
    </row>
    <row r="8405" spans="20:20" x14ac:dyDescent="0.25">
      <c r="T8405" s="5"/>
    </row>
    <row r="8406" spans="20:20" x14ac:dyDescent="0.25">
      <c r="T8406" s="5"/>
    </row>
    <row r="8407" spans="20:20" x14ac:dyDescent="0.25">
      <c r="T8407" s="5"/>
    </row>
    <row r="8408" spans="20:20" x14ac:dyDescent="0.25">
      <c r="T8408" s="5"/>
    </row>
    <row r="8409" spans="20:20" x14ac:dyDescent="0.25">
      <c r="T8409" s="5"/>
    </row>
    <row r="8410" spans="20:20" x14ac:dyDescent="0.25">
      <c r="T8410" s="5"/>
    </row>
    <row r="8411" spans="20:20" x14ac:dyDescent="0.25">
      <c r="T8411" s="5"/>
    </row>
    <row r="8412" spans="20:20" x14ac:dyDescent="0.25">
      <c r="T8412" s="5"/>
    </row>
    <row r="8413" spans="20:20" x14ac:dyDescent="0.25">
      <c r="T8413" s="5"/>
    </row>
    <row r="8414" spans="20:20" x14ac:dyDescent="0.25">
      <c r="T8414" s="5"/>
    </row>
    <row r="8415" spans="20:20" x14ac:dyDescent="0.25">
      <c r="T8415" s="5"/>
    </row>
    <row r="8416" spans="20:20" x14ac:dyDescent="0.25">
      <c r="T8416" s="5"/>
    </row>
    <row r="8417" spans="20:20" x14ac:dyDescent="0.25">
      <c r="T8417" s="5"/>
    </row>
    <row r="8418" spans="20:20" x14ac:dyDescent="0.25">
      <c r="T8418" s="5"/>
    </row>
    <row r="8419" spans="20:20" x14ac:dyDescent="0.25">
      <c r="T8419" s="5"/>
    </row>
    <row r="8420" spans="20:20" x14ac:dyDescent="0.25">
      <c r="T8420" s="5"/>
    </row>
    <row r="8421" spans="20:20" x14ac:dyDescent="0.25">
      <c r="T8421" s="5"/>
    </row>
    <row r="8422" spans="20:20" x14ac:dyDescent="0.25">
      <c r="T8422" s="5"/>
    </row>
    <row r="8423" spans="20:20" x14ac:dyDescent="0.25">
      <c r="T8423" s="5"/>
    </row>
    <row r="8424" spans="20:20" x14ac:dyDescent="0.25">
      <c r="T8424" s="5"/>
    </row>
    <row r="8425" spans="20:20" x14ac:dyDescent="0.25">
      <c r="T8425" s="5"/>
    </row>
    <row r="8426" spans="20:20" x14ac:dyDescent="0.25">
      <c r="T8426" s="5"/>
    </row>
    <row r="8427" spans="20:20" x14ac:dyDescent="0.25">
      <c r="T8427" s="5"/>
    </row>
    <row r="8428" spans="20:20" x14ac:dyDescent="0.25">
      <c r="T8428" s="5"/>
    </row>
    <row r="8429" spans="20:20" x14ac:dyDescent="0.25">
      <c r="T8429" s="5"/>
    </row>
    <row r="8430" spans="20:20" x14ac:dyDescent="0.25">
      <c r="T8430" s="5"/>
    </row>
    <row r="8431" spans="20:20" x14ac:dyDescent="0.25">
      <c r="T8431" s="5"/>
    </row>
    <row r="8432" spans="20:20" x14ac:dyDescent="0.25">
      <c r="T8432" s="5"/>
    </row>
    <row r="8433" spans="20:20" x14ac:dyDescent="0.25">
      <c r="T8433" s="5"/>
    </row>
    <row r="8434" spans="20:20" x14ac:dyDescent="0.25">
      <c r="T8434" s="5"/>
    </row>
    <row r="8435" spans="20:20" x14ac:dyDescent="0.25">
      <c r="T8435" s="5"/>
    </row>
    <row r="8436" spans="20:20" x14ac:dyDescent="0.25">
      <c r="T8436" s="5"/>
    </row>
    <row r="8437" spans="20:20" x14ac:dyDescent="0.25">
      <c r="T8437" s="5"/>
    </row>
    <row r="8438" spans="20:20" x14ac:dyDescent="0.25">
      <c r="T8438" s="5"/>
    </row>
    <row r="8439" spans="20:20" x14ac:dyDescent="0.25">
      <c r="T8439" s="5"/>
    </row>
    <row r="8440" spans="20:20" x14ac:dyDescent="0.25">
      <c r="T8440" s="5"/>
    </row>
    <row r="8441" spans="20:20" x14ac:dyDescent="0.25">
      <c r="T8441" s="5"/>
    </row>
    <row r="8442" spans="20:20" x14ac:dyDescent="0.25">
      <c r="T8442" s="5"/>
    </row>
    <row r="8443" spans="20:20" x14ac:dyDescent="0.25">
      <c r="T8443" s="5"/>
    </row>
    <row r="8444" spans="20:20" x14ac:dyDescent="0.25">
      <c r="T8444" s="5"/>
    </row>
    <row r="8445" spans="20:20" x14ac:dyDescent="0.25">
      <c r="T8445" s="5"/>
    </row>
    <row r="8446" spans="20:20" x14ac:dyDescent="0.25">
      <c r="T8446" s="5"/>
    </row>
    <row r="8447" spans="20:20" x14ac:dyDescent="0.25">
      <c r="T8447" s="5"/>
    </row>
    <row r="8448" spans="20:20" x14ac:dyDescent="0.25">
      <c r="T8448" s="5"/>
    </row>
    <row r="8449" spans="20:20" x14ac:dyDescent="0.25">
      <c r="T8449" s="5"/>
    </row>
    <row r="8450" spans="20:20" x14ac:dyDescent="0.25">
      <c r="T8450" s="5"/>
    </row>
    <row r="8451" spans="20:20" x14ac:dyDescent="0.25">
      <c r="T8451" s="5"/>
    </row>
    <row r="8452" spans="20:20" x14ac:dyDescent="0.25">
      <c r="T8452" s="5"/>
    </row>
    <row r="8453" spans="20:20" x14ac:dyDescent="0.25">
      <c r="T8453" s="5"/>
    </row>
    <row r="8454" spans="20:20" x14ac:dyDescent="0.25">
      <c r="T8454" s="5"/>
    </row>
    <row r="8455" spans="20:20" x14ac:dyDescent="0.25">
      <c r="T8455" s="5"/>
    </row>
    <row r="8456" spans="20:20" x14ac:dyDescent="0.25">
      <c r="T8456" s="5"/>
    </row>
    <row r="8457" spans="20:20" x14ac:dyDescent="0.25">
      <c r="T8457" s="5"/>
    </row>
    <row r="8458" spans="20:20" x14ac:dyDescent="0.25">
      <c r="T8458" s="5"/>
    </row>
    <row r="8459" spans="20:20" x14ac:dyDescent="0.25">
      <c r="T8459" s="5"/>
    </row>
    <row r="8460" spans="20:20" x14ac:dyDescent="0.25">
      <c r="T8460" s="5"/>
    </row>
    <row r="8461" spans="20:20" x14ac:dyDescent="0.25">
      <c r="T8461" s="5"/>
    </row>
    <row r="8462" spans="20:20" x14ac:dyDescent="0.25">
      <c r="T8462" s="5"/>
    </row>
    <row r="8463" spans="20:20" x14ac:dyDescent="0.25">
      <c r="T8463" s="5"/>
    </row>
    <row r="8464" spans="20:20" x14ac:dyDescent="0.25">
      <c r="T8464" s="5"/>
    </row>
    <row r="8465" spans="20:20" x14ac:dyDescent="0.25">
      <c r="T8465" s="5"/>
    </row>
    <row r="8466" spans="20:20" x14ac:dyDescent="0.25">
      <c r="T8466" s="5"/>
    </row>
    <row r="8467" spans="20:20" x14ac:dyDescent="0.25">
      <c r="T8467" s="5"/>
    </row>
    <row r="8468" spans="20:20" x14ac:dyDescent="0.25">
      <c r="T8468" s="5"/>
    </row>
    <row r="8469" spans="20:20" x14ac:dyDescent="0.25">
      <c r="T8469" s="5"/>
    </row>
    <row r="8470" spans="20:20" x14ac:dyDescent="0.25">
      <c r="T8470" s="5"/>
    </row>
    <row r="8471" spans="20:20" x14ac:dyDescent="0.25">
      <c r="T8471" s="5"/>
    </row>
    <row r="8472" spans="20:20" x14ac:dyDescent="0.25">
      <c r="T8472" s="5"/>
    </row>
    <row r="8473" spans="20:20" x14ac:dyDescent="0.25">
      <c r="T8473" s="5"/>
    </row>
    <row r="8474" spans="20:20" x14ac:dyDescent="0.25">
      <c r="T8474" s="5"/>
    </row>
    <row r="8475" spans="20:20" x14ac:dyDescent="0.25">
      <c r="T8475" s="5"/>
    </row>
    <row r="8476" spans="20:20" x14ac:dyDescent="0.25">
      <c r="T8476" s="5"/>
    </row>
    <row r="8477" spans="20:20" x14ac:dyDescent="0.25">
      <c r="T8477" s="5"/>
    </row>
    <row r="8478" spans="20:20" x14ac:dyDescent="0.25">
      <c r="T8478" s="5"/>
    </row>
    <row r="8479" spans="20:20" x14ac:dyDescent="0.25">
      <c r="T8479" s="5"/>
    </row>
    <row r="8480" spans="20:20" x14ac:dyDescent="0.25">
      <c r="T8480" s="5"/>
    </row>
    <row r="8481" spans="20:20" x14ac:dyDescent="0.25">
      <c r="T8481" s="5"/>
    </row>
    <row r="8482" spans="20:20" x14ac:dyDescent="0.25">
      <c r="T8482" s="5"/>
    </row>
    <row r="8483" spans="20:20" x14ac:dyDescent="0.25">
      <c r="T8483" s="5"/>
    </row>
    <row r="8484" spans="20:20" x14ac:dyDescent="0.25">
      <c r="T8484" s="5"/>
    </row>
    <row r="8485" spans="20:20" x14ac:dyDescent="0.25">
      <c r="T8485" s="5"/>
    </row>
    <row r="8486" spans="20:20" x14ac:dyDescent="0.25">
      <c r="T8486" s="5"/>
    </row>
    <row r="8487" spans="20:20" x14ac:dyDescent="0.25">
      <c r="T8487" s="5"/>
    </row>
    <row r="8488" spans="20:20" x14ac:dyDescent="0.25">
      <c r="T8488" s="5"/>
    </row>
    <row r="8489" spans="20:20" x14ac:dyDescent="0.25">
      <c r="T8489" s="5"/>
    </row>
    <row r="8490" spans="20:20" x14ac:dyDescent="0.25">
      <c r="T8490" s="5"/>
    </row>
    <row r="8491" spans="20:20" x14ac:dyDescent="0.25">
      <c r="T8491" s="5"/>
    </row>
    <row r="8492" spans="20:20" x14ac:dyDescent="0.25">
      <c r="T8492" s="5"/>
    </row>
    <row r="8493" spans="20:20" x14ac:dyDescent="0.25">
      <c r="T8493" s="5"/>
    </row>
    <row r="8494" spans="20:20" x14ac:dyDescent="0.25">
      <c r="T8494" s="5"/>
    </row>
    <row r="8495" spans="20:20" x14ac:dyDescent="0.25">
      <c r="T8495" s="5"/>
    </row>
    <row r="8496" spans="20:20" x14ac:dyDescent="0.25">
      <c r="T8496" s="5"/>
    </row>
    <row r="8497" spans="20:20" x14ac:dyDescent="0.25">
      <c r="T8497" s="5"/>
    </row>
    <row r="8498" spans="20:20" x14ac:dyDescent="0.25">
      <c r="T8498" s="5"/>
    </row>
    <row r="8499" spans="20:20" x14ac:dyDescent="0.25">
      <c r="T8499" s="5"/>
    </row>
    <row r="8500" spans="20:20" x14ac:dyDescent="0.25">
      <c r="T8500" s="5"/>
    </row>
    <row r="8501" spans="20:20" x14ac:dyDescent="0.25">
      <c r="T8501" s="5"/>
    </row>
    <row r="8502" spans="20:20" x14ac:dyDescent="0.25">
      <c r="T8502" s="5"/>
    </row>
    <row r="8503" spans="20:20" x14ac:dyDescent="0.25">
      <c r="T8503" s="5"/>
    </row>
    <row r="8504" spans="20:20" x14ac:dyDescent="0.25">
      <c r="T8504" s="5"/>
    </row>
    <row r="8505" spans="20:20" x14ac:dyDescent="0.25">
      <c r="T8505" s="5"/>
    </row>
    <row r="8506" spans="20:20" x14ac:dyDescent="0.25">
      <c r="T8506" s="5"/>
    </row>
    <row r="8507" spans="20:20" x14ac:dyDescent="0.25">
      <c r="T8507" s="5"/>
    </row>
    <row r="8508" spans="20:20" x14ac:dyDescent="0.25">
      <c r="T8508" s="5"/>
    </row>
    <row r="8509" spans="20:20" x14ac:dyDescent="0.25">
      <c r="T8509" s="5"/>
    </row>
    <row r="8510" spans="20:20" x14ac:dyDescent="0.25">
      <c r="T8510" s="5"/>
    </row>
    <row r="8511" spans="20:20" x14ac:dyDescent="0.25">
      <c r="T8511" s="5"/>
    </row>
    <row r="8512" spans="20:20" x14ac:dyDescent="0.25">
      <c r="T8512" s="5"/>
    </row>
    <row r="8513" spans="20:20" x14ac:dyDescent="0.25">
      <c r="T8513" s="5"/>
    </row>
    <row r="8514" spans="20:20" x14ac:dyDescent="0.25">
      <c r="T8514" s="5"/>
    </row>
    <row r="8515" spans="20:20" x14ac:dyDescent="0.25">
      <c r="T8515" s="5"/>
    </row>
    <row r="8516" spans="20:20" x14ac:dyDescent="0.25">
      <c r="T8516" s="5"/>
    </row>
    <row r="8517" spans="20:20" x14ac:dyDescent="0.25">
      <c r="T8517" s="5"/>
    </row>
    <row r="8518" spans="20:20" x14ac:dyDescent="0.25">
      <c r="T8518" s="5"/>
    </row>
    <row r="8519" spans="20:20" x14ac:dyDescent="0.25">
      <c r="T8519" s="5"/>
    </row>
    <row r="8520" spans="20:20" x14ac:dyDescent="0.25">
      <c r="T8520" s="5"/>
    </row>
    <row r="8521" spans="20:20" x14ac:dyDescent="0.25">
      <c r="T8521" s="5"/>
    </row>
    <row r="8522" spans="20:20" x14ac:dyDescent="0.25">
      <c r="T8522" s="5"/>
    </row>
    <row r="8523" spans="20:20" x14ac:dyDescent="0.25">
      <c r="T8523" s="5"/>
    </row>
    <row r="8524" spans="20:20" x14ac:dyDescent="0.25">
      <c r="T8524" s="5"/>
    </row>
    <row r="8525" spans="20:20" x14ac:dyDescent="0.25">
      <c r="T8525" s="5"/>
    </row>
    <row r="8526" spans="20:20" x14ac:dyDescent="0.25">
      <c r="T8526" s="5"/>
    </row>
    <row r="8527" spans="20:20" x14ac:dyDescent="0.25">
      <c r="T8527" s="5"/>
    </row>
    <row r="8528" spans="20:20" x14ac:dyDescent="0.25">
      <c r="T8528" s="5"/>
    </row>
    <row r="8529" spans="20:20" x14ac:dyDescent="0.25">
      <c r="T8529" s="5"/>
    </row>
    <row r="8530" spans="20:20" x14ac:dyDescent="0.25">
      <c r="T8530" s="5"/>
    </row>
    <row r="8531" spans="20:20" x14ac:dyDescent="0.25">
      <c r="T8531" s="5"/>
    </row>
    <row r="8532" spans="20:20" x14ac:dyDescent="0.25">
      <c r="T8532" s="5"/>
    </row>
    <row r="8533" spans="20:20" x14ac:dyDescent="0.25">
      <c r="T8533" s="5"/>
    </row>
    <row r="8534" spans="20:20" x14ac:dyDescent="0.25">
      <c r="T8534" s="5"/>
    </row>
    <row r="8535" spans="20:20" x14ac:dyDescent="0.25">
      <c r="T8535" s="5"/>
    </row>
    <row r="8536" spans="20:20" x14ac:dyDescent="0.25">
      <c r="T8536" s="5"/>
    </row>
    <row r="8537" spans="20:20" x14ac:dyDescent="0.25">
      <c r="T8537" s="5"/>
    </row>
    <row r="8538" spans="20:20" x14ac:dyDescent="0.25">
      <c r="T8538" s="5"/>
    </row>
    <row r="8539" spans="20:20" x14ac:dyDescent="0.25">
      <c r="T8539" s="5"/>
    </row>
    <row r="8540" spans="20:20" x14ac:dyDescent="0.25">
      <c r="T8540" s="5"/>
    </row>
    <row r="8541" spans="20:20" x14ac:dyDescent="0.25">
      <c r="T8541" s="5"/>
    </row>
    <row r="8542" spans="20:20" x14ac:dyDescent="0.25">
      <c r="T8542" s="5"/>
    </row>
    <row r="8543" spans="20:20" x14ac:dyDescent="0.25">
      <c r="T8543" s="5"/>
    </row>
    <row r="8544" spans="20:20" x14ac:dyDescent="0.25">
      <c r="T8544" s="5"/>
    </row>
    <row r="8545" spans="20:20" x14ac:dyDescent="0.25">
      <c r="T8545" s="5"/>
    </row>
    <row r="8546" spans="20:20" x14ac:dyDescent="0.25">
      <c r="T8546" s="5"/>
    </row>
    <row r="8547" spans="20:20" x14ac:dyDescent="0.25">
      <c r="T8547" s="5"/>
    </row>
    <row r="8548" spans="20:20" x14ac:dyDescent="0.25">
      <c r="T8548" s="5"/>
    </row>
    <row r="8549" spans="20:20" x14ac:dyDescent="0.25">
      <c r="T8549" s="5"/>
    </row>
    <row r="8550" spans="20:20" x14ac:dyDescent="0.25">
      <c r="T8550" s="5"/>
    </row>
    <row r="8551" spans="20:20" x14ac:dyDescent="0.25">
      <c r="T8551" s="5"/>
    </row>
    <row r="8552" spans="20:20" x14ac:dyDescent="0.25">
      <c r="T8552" s="5"/>
    </row>
    <row r="8553" spans="20:20" x14ac:dyDescent="0.25">
      <c r="T8553" s="5"/>
    </row>
    <row r="8554" spans="20:20" x14ac:dyDescent="0.25">
      <c r="T8554" s="5"/>
    </row>
    <row r="8555" spans="20:20" x14ac:dyDescent="0.25">
      <c r="T8555" s="5"/>
    </row>
    <row r="8556" spans="20:20" x14ac:dyDescent="0.25">
      <c r="T8556" s="5"/>
    </row>
    <row r="8557" spans="20:20" x14ac:dyDescent="0.25">
      <c r="T8557" s="5"/>
    </row>
    <row r="8558" spans="20:20" x14ac:dyDescent="0.25">
      <c r="T8558" s="5"/>
    </row>
    <row r="8559" spans="20:20" x14ac:dyDescent="0.25">
      <c r="T8559" s="5"/>
    </row>
    <row r="8560" spans="20:20" x14ac:dyDescent="0.25">
      <c r="T8560" s="5"/>
    </row>
    <row r="8561" spans="20:20" x14ac:dyDescent="0.25">
      <c r="T8561" s="5"/>
    </row>
    <row r="8562" spans="20:20" x14ac:dyDescent="0.25">
      <c r="T8562" s="5"/>
    </row>
    <row r="8563" spans="20:20" x14ac:dyDescent="0.25">
      <c r="T8563" s="5"/>
    </row>
    <row r="8564" spans="20:20" x14ac:dyDescent="0.25">
      <c r="T8564" s="5"/>
    </row>
    <row r="8565" spans="20:20" x14ac:dyDescent="0.25">
      <c r="T8565" s="5"/>
    </row>
    <row r="8566" spans="20:20" x14ac:dyDescent="0.25">
      <c r="T8566" s="5"/>
    </row>
    <row r="8567" spans="20:20" x14ac:dyDescent="0.25">
      <c r="T8567" s="5"/>
    </row>
    <row r="8568" spans="20:20" x14ac:dyDescent="0.25">
      <c r="T8568" s="5"/>
    </row>
    <row r="8569" spans="20:20" x14ac:dyDescent="0.25">
      <c r="T8569" s="5"/>
    </row>
    <row r="8570" spans="20:20" x14ac:dyDescent="0.25">
      <c r="T8570" s="5"/>
    </row>
    <row r="8571" spans="20:20" x14ac:dyDescent="0.25">
      <c r="T8571" s="5"/>
    </row>
    <row r="8572" spans="20:20" x14ac:dyDescent="0.25">
      <c r="T8572" s="5"/>
    </row>
    <row r="8573" spans="20:20" x14ac:dyDescent="0.25">
      <c r="T8573" s="5"/>
    </row>
    <row r="8574" spans="20:20" x14ac:dyDescent="0.25">
      <c r="T8574" s="5"/>
    </row>
    <row r="8575" spans="20:20" x14ac:dyDescent="0.25">
      <c r="T8575" s="5"/>
    </row>
    <row r="8576" spans="20:20" x14ac:dyDescent="0.25">
      <c r="T8576" s="5"/>
    </row>
    <row r="8577" spans="20:20" x14ac:dyDescent="0.25">
      <c r="T8577" s="5"/>
    </row>
    <row r="8578" spans="20:20" x14ac:dyDescent="0.25">
      <c r="T8578" s="5"/>
    </row>
    <row r="8579" spans="20:20" x14ac:dyDescent="0.25">
      <c r="T8579" s="5"/>
    </row>
    <row r="8580" spans="20:20" x14ac:dyDescent="0.25">
      <c r="T8580" s="5"/>
    </row>
    <row r="8581" spans="20:20" x14ac:dyDescent="0.25">
      <c r="T8581" s="5"/>
    </row>
    <row r="8582" spans="20:20" x14ac:dyDescent="0.25">
      <c r="T8582" s="5"/>
    </row>
    <row r="8583" spans="20:20" x14ac:dyDescent="0.25">
      <c r="T8583" s="5"/>
    </row>
    <row r="8584" spans="20:20" x14ac:dyDescent="0.25">
      <c r="T8584" s="5"/>
    </row>
    <row r="8585" spans="20:20" x14ac:dyDescent="0.25">
      <c r="T8585" s="5"/>
    </row>
    <row r="8586" spans="20:20" x14ac:dyDescent="0.25">
      <c r="T8586" s="5"/>
    </row>
    <row r="8587" spans="20:20" x14ac:dyDescent="0.25">
      <c r="T8587" s="5"/>
    </row>
    <row r="8588" spans="20:20" x14ac:dyDescent="0.25">
      <c r="T8588" s="5"/>
    </row>
    <row r="8589" spans="20:20" x14ac:dyDescent="0.25">
      <c r="T8589" s="5"/>
    </row>
    <row r="8590" spans="20:20" x14ac:dyDescent="0.25">
      <c r="T8590" s="5"/>
    </row>
    <row r="8591" spans="20:20" x14ac:dyDescent="0.25">
      <c r="T8591" s="5"/>
    </row>
    <row r="8592" spans="20:20" x14ac:dyDescent="0.25">
      <c r="T8592" s="5"/>
    </row>
    <row r="8593" spans="20:20" x14ac:dyDescent="0.25">
      <c r="T8593" s="5"/>
    </row>
    <row r="8594" spans="20:20" x14ac:dyDescent="0.25">
      <c r="T8594" s="5"/>
    </row>
    <row r="8595" spans="20:20" x14ac:dyDescent="0.25">
      <c r="T8595" s="5"/>
    </row>
    <row r="8596" spans="20:20" x14ac:dyDescent="0.25">
      <c r="T8596" s="5"/>
    </row>
    <row r="8597" spans="20:20" x14ac:dyDescent="0.25">
      <c r="T8597" s="5"/>
    </row>
    <row r="8598" spans="20:20" x14ac:dyDescent="0.25">
      <c r="T8598" s="5"/>
    </row>
    <row r="8599" spans="20:20" x14ac:dyDescent="0.25">
      <c r="T8599" s="5"/>
    </row>
    <row r="8600" spans="20:20" x14ac:dyDescent="0.25">
      <c r="T8600" s="5"/>
    </row>
    <row r="8601" spans="20:20" x14ac:dyDescent="0.25">
      <c r="T8601" s="5"/>
    </row>
    <row r="8602" spans="20:20" x14ac:dyDescent="0.25">
      <c r="T8602" s="5"/>
    </row>
    <row r="8603" spans="20:20" x14ac:dyDescent="0.25">
      <c r="T8603" s="5"/>
    </row>
    <row r="8604" spans="20:20" x14ac:dyDescent="0.25">
      <c r="T8604" s="5"/>
    </row>
    <row r="8605" spans="20:20" x14ac:dyDescent="0.25">
      <c r="T8605" s="5"/>
    </row>
    <row r="8606" spans="20:20" x14ac:dyDescent="0.25">
      <c r="T8606" s="5"/>
    </row>
    <row r="8607" spans="20:20" x14ac:dyDescent="0.25">
      <c r="T8607" s="5"/>
    </row>
    <row r="8608" spans="20:20" x14ac:dyDescent="0.25">
      <c r="T8608" s="5"/>
    </row>
    <row r="8609" spans="20:20" x14ac:dyDescent="0.25">
      <c r="T8609" s="5"/>
    </row>
    <row r="8610" spans="20:20" x14ac:dyDescent="0.25">
      <c r="T8610" s="5"/>
    </row>
    <row r="8611" spans="20:20" x14ac:dyDescent="0.25">
      <c r="T8611" s="5"/>
    </row>
    <row r="8612" spans="20:20" x14ac:dyDescent="0.25">
      <c r="T8612" s="5"/>
    </row>
    <row r="8613" spans="20:20" x14ac:dyDescent="0.25">
      <c r="T8613" s="5"/>
    </row>
    <row r="8614" spans="20:20" x14ac:dyDescent="0.25">
      <c r="T8614" s="5"/>
    </row>
    <row r="8615" spans="20:20" x14ac:dyDescent="0.25">
      <c r="T8615" s="5"/>
    </row>
    <row r="8616" spans="20:20" x14ac:dyDescent="0.25">
      <c r="T8616" s="5"/>
    </row>
    <row r="8617" spans="20:20" x14ac:dyDescent="0.25">
      <c r="T8617" s="5"/>
    </row>
    <row r="8618" spans="20:20" x14ac:dyDescent="0.25">
      <c r="T8618" s="5"/>
    </row>
    <row r="8619" spans="20:20" x14ac:dyDescent="0.25">
      <c r="T8619" s="5"/>
    </row>
    <row r="8620" spans="20:20" x14ac:dyDescent="0.25">
      <c r="T8620" s="5"/>
    </row>
    <row r="8621" spans="20:20" x14ac:dyDescent="0.25">
      <c r="T8621" s="5"/>
    </row>
    <row r="8622" spans="20:20" x14ac:dyDescent="0.25">
      <c r="T8622" s="5"/>
    </row>
    <row r="8623" spans="20:20" x14ac:dyDescent="0.25">
      <c r="T8623" s="5"/>
    </row>
    <row r="8624" spans="20:20" x14ac:dyDescent="0.25">
      <c r="T8624" s="5"/>
    </row>
    <row r="8625" spans="20:20" x14ac:dyDescent="0.25">
      <c r="T8625" s="5"/>
    </row>
    <row r="8626" spans="20:20" x14ac:dyDescent="0.25">
      <c r="T8626" s="5"/>
    </row>
    <row r="8627" spans="20:20" x14ac:dyDescent="0.25">
      <c r="T8627" s="5"/>
    </row>
    <row r="8628" spans="20:20" x14ac:dyDescent="0.25">
      <c r="T8628" s="5"/>
    </row>
    <row r="8629" spans="20:20" x14ac:dyDescent="0.25">
      <c r="T8629" s="5"/>
    </row>
    <row r="8630" spans="20:20" x14ac:dyDescent="0.25">
      <c r="T8630" s="5"/>
    </row>
    <row r="8631" spans="20:20" x14ac:dyDescent="0.25">
      <c r="T8631" s="5"/>
    </row>
    <row r="8632" spans="20:20" x14ac:dyDescent="0.25">
      <c r="T8632" s="5"/>
    </row>
    <row r="8633" spans="20:20" x14ac:dyDescent="0.25">
      <c r="T8633" s="5"/>
    </row>
    <row r="8634" spans="20:20" x14ac:dyDescent="0.25">
      <c r="T8634" s="5"/>
    </row>
    <row r="8635" spans="20:20" x14ac:dyDescent="0.25">
      <c r="T8635" s="5"/>
    </row>
    <row r="8636" spans="20:20" x14ac:dyDescent="0.25">
      <c r="T8636" s="5"/>
    </row>
    <row r="8637" spans="20:20" x14ac:dyDescent="0.25">
      <c r="T8637" s="5"/>
    </row>
    <row r="8638" spans="20:20" x14ac:dyDescent="0.25">
      <c r="T8638" s="5"/>
    </row>
    <row r="8639" spans="20:20" x14ac:dyDescent="0.25">
      <c r="T8639" s="5"/>
    </row>
    <row r="8640" spans="20:20" x14ac:dyDescent="0.25">
      <c r="T8640" s="5"/>
    </row>
    <row r="8641" spans="20:20" x14ac:dyDescent="0.25">
      <c r="T8641" s="5"/>
    </row>
    <row r="8642" spans="20:20" x14ac:dyDescent="0.25">
      <c r="T8642" s="5"/>
    </row>
    <row r="8643" spans="20:20" x14ac:dyDescent="0.25">
      <c r="T8643" s="5"/>
    </row>
    <row r="8644" spans="20:20" x14ac:dyDescent="0.25">
      <c r="T8644" s="5"/>
    </row>
    <row r="8645" spans="20:20" x14ac:dyDescent="0.25">
      <c r="T8645" s="5"/>
    </row>
    <row r="8646" spans="20:20" x14ac:dyDescent="0.25">
      <c r="T8646" s="5"/>
    </row>
    <row r="8647" spans="20:20" x14ac:dyDescent="0.25">
      <c r="T8647" s="5"/>
    </row>
    <row r="8648" spans="20:20" x14ac:dyDescent="0.25">
      <c r="T8648" s="5"/>
    </row>
    <row r="8649" spans="20:20" x14ac:dyDescent="0.25">
      <c r="T8649" s="5"/>
    </row>
    <row r="8650" spans="20:20" x14ac:dyDescent="0.25">
      <c r="T8650" s="5"/>
    </row>
    <row r="8651" spans="20:20" x14ac:dyDescent="0.25">
      <c r="T8651" s="5"/>
    </row>
    <row r="8652" spans="20:20" x14ac:dyDescent="0.25">
      <c r="T8652" s="5"/>
    </row>
    <row r="8653" spans="20:20" x14ac:dyDescent="0.25">
      <c r="T8653" s="5"/>
    </row>
    <row r="8654" spans="20:20" x14ac:dyDescent="0.25">
      <c r="T8654" s="5"/>
    </row>
    <row r="8655" spans="20:20" x14ac:dyDescent="0.25">
      <c r="T8655" s="5"/>
    </row>
    <row r="8656" spans="20:20" x14ac:dyDescent="0.25">
      <c r="T8656" s="5"/>
    </row>
    <row r="8657" spans="20:20" x14ac:dyDescent="0.25">
      <c r="T8657" s="5"/>
    </row>
    <row r="8658" spans="20:20" x14ac:dyDescent="0.25">
      <c r="T8658" s="5"/>
    </row>
    <row r="8659" spans="20:20" x14ac:dyDescent="0.25">
      <c r="T8659" s="5"/>
    </row>
    <row r="8660" spans="20:20" x14ac:dyDescent="0.25">
      <c r="T8660" s="5"/>
    </row>
    <row r="8661" spans="20:20" x14ac:dyDescent="0.25">
      <c r="T8661" s="5"/>
    </row>
    <row r="8662" spans="20:20" x14ac:dyDescent="0.25">
      <c r="T8662" s="5"/>
    </row>
    <row r="8663" spans="20:20" x14ac:dyDescent="0.25">
      <c r="T8663" s="5"/>
    </row>
    <row r="8664" spans="20:20" x14ac:dyDescent="0.25">
      <c r="T8664" s="5"/>
    </row>
    <row r="8665" spans="20:20" x14ac:dyDescent="0.25">
      <c r="T8665" s="5"/>
    </row>
    <row r="8666" spans="20:20" x14ac:dyDescent="0.25">
      <c r="T8666" s="5"/>
    </row>
    <row r="8667" spans="20:20" x14ac:dyDescent="0.25">
      <c r="T8667" s="5"/>
    </row>
    <row r="8668" spans="20:20" x14ac:dyDescent="0.25">
      <c r="T8668" s="5"/>
    </row>
    <row r="8669" spans="20:20" x14ac:dyDescent="0.25">
      <c r="T8669" s="5"/>
    </row>
    <row r="8670" spans="20:20" x14ac:dyDescent="0.25">
      <c r="T8670" s="5"/>
    </row>
    <row r="8671" spans="20:20" x14ac:dyDescent="0.25">
      <c r="T8671" s="5"/>
    </row>
    <row r="8672" spans="20:20" x14ac:dyDescent="0.25">
      <c r="T8672" s="5"/>
    </row>
    <row r="8673" spans="20:20" x14ac:dyDescent="0.25">
      <c r="T8673" s="5"/>
    </row>
    <row r="8674" spans="20:20" x14ac:dyDescent="0.25">
      <c r="T8674" s="5"/>
    </row>
    <row r="8675" spans="20:20" x14ac:dyDescent="0.25">
      <c r="T8675" s="5"/>
    </row>
    <row r="8676" spans="20:20" x14ac:dyDescent="0.25">
      <c r="T8676" s="5"/>
    </row>
    <row r="8677" spans="20:20" x14ac:dyDescent="0.25">
      <c r="T8677" s="5"/>
    </row>
    <row r="8678" spans="20:20" x14ac:dyDescent="0.25">
      <c r="T8678" s="5"/>
    </row>
    <row r="8679" spans="20:20" x14ac:dyDescent="0.25">
      <c r="T8679" s="5"/>
    </row>
    <row r="8680" spans="20:20" x14ac:dyDescent="0.25">
      <c r="T8680" s="5"/>
    </row>
    <row r="8681" spans="20:20" x14ac:dyDescent="0.25">
      <c r="T8681" s="5"/>
    </row>
    <row r="8682" spans="20:20" x14ac:dyDescent="0.25">
      <c r="T8682" s="5"/>
    </row>
    <row r="8683" spans="20:20" x14ac:dyDescent="0.25">
      <c r="T8683" s="5"/>
    </row>
    <row r="8684" spans="20:20" x14ac:dyDescent="0.25">
      <c r="T8684" s="5"/>
    </row>
    <row r="8685" spans="20:20" x14ac:dyDescent="0.25">
      <c r="T8685" s="5"/>
    </row>
    <row r="8686" spans="20:20" x14ac:dyDescent="0.25">
      <c r="T8686" s="5"/>
    </row>
    <row r="8687" spans="20:20" x14ac:dyDescent="0.25">
      <c r="T8687" s="5"/>
    </row>
    <row r="8688" spans="20:20" x14ac:dyDescent="0.25">
      <c r="T8688" s="5"/>
    </row>
    <row r="8689" spans="20:20" x14ac:dyDescent="0.25">
      <c r="T8689" s="5"/>
    </row>
    <row r="8690" spans="20:20" x14ac:dyDescent="0.25">
      <c r="T8690" s="5"/>
    </row>
    <row r="8691" spans="20:20" x14ac:dyDescent="0.25">
      <c r="T8691" s="5"/>
    </row>
    <row r="8692" spans="20:20" x14ac:dyDescent="0.25">
      <c r="T8692" s="5"/>
    </row>
    <row r="8693" spans="20:20" x14ac:dyDescent="0.25">
      <c r="T8693" s="5"/>
    </row>
    <row r="8694" spans="20:20" x14ac:dyDescent="0.25">
      <c r="T8694" s="5"/>
    </row>
    <row r="8695" spans="20:20" x14ac:dyDescent="0.25">
      <c r="T8695" s="5"/>
    </row>
    <row r="8696" spans="20:20" x14ac:dyDescent="0.25">
      <c r="T8696" s="5"/>
    </row>
    <row r="8697" spans="20:20" x14ac:dyDescent="0.25">
      <c r="T8697" s="5"/>
    </row>
    <row r="8698" spans="20:20" x14ac:dyDescent="0.25">
      <c r="T8698" s="5"/>
    </row>
    <row r="8699" spans="20:20" x14ac:dyDescent="0.25">
      <c r="T8699" s="5"/>
    </row>
    <row r="8700" spans="20:20" x14ac:dyDescent="0.25">
      <c r="T8700" s="5"/>
    </row>
    <row r="8701" spans="20:20" x14ac:dyDescent="0.25">
      <c r="T8701" s="5"/>
    </row>
    <row r="8702" spans="20:20" x14ac:dyDescent="0.25">
      <c r="T8702" s="5"/>
    </row>
    <row r="8703" spans="20:20" x14ac:dyDescent="0.25">
      <c r="T8703" s="5"/>
    </row>
    <row r="8704" spans="20:20" x14ac:dyDescent="0.25">
      <c r="T8704" s="5"/>
    </row>
    <row r="8705" spans="20:20" x14ac:dyDescent="0.25">
      <c r="T8705" s="5"/>
    </row>
    <row r="8706" spans="20:20" x14ac:dyDescent="0.25">
      <c r="T8706" s="5"/>
    </row>
    <row r="8707" spans="20:20" x14ac:dyDescent="0.25">
      <c r="T8707" s="5"/>
    </row>
    <row r="8708" spans="20:20" x14ac:dyDescent="0.25">
      <c r="T8708" s="5"/>
    </row>
    <row r="8709" spans="20:20" x14ac:dyDescent="0.25">
      <c r="T8709" s="5"/>
    </row>
    <row r="8710" spans="20:20" x14ac:dyDescent="0.25">
      <c r="T8710" s="5"/>
    </row>
    <row r="8711" spans="20:20" x14ac:dyDescent="0.25">
      <c r="T8711" s="5"/>
    </row>
    <row r="8712" spans="20:20" x14ac:dyDescent="0.25">
      <c r="T8712" s="5"/>
    </row>
    <row r="8713" spans="20:20" x14ac:dyDescent="0.25">
      <c r="T8713" s="5"/>
    </row>
    <row r="8714" spans="20:20" x14ac:dyDescent="0.25">
      <c r="T8714" s="5"/>
    </row>
    <row r="8715" spans="20:20" x14ac:dyDescent="0.25">
      <c r="T8715" s="5"/>
    </row>
    <row r="8716" spans="20:20" x14ac:dyDescent="0.25">
      <c r="T8716" s="5"/>
    </row>
    <row r="8717" spans="20:20" x14ac:dyDescent="0.25">
      <c r="T8717" s="5"/>
    </row>
    <row r="8718" spans="20:20" x14ac:dyDescent="0.25">
      <c r="T8718" s="5"/>
    </row>
    <row r="8719" spans="20:20" x14ac:dyDescent="0.25">
      <c r="T8719" s="5"/>
    </row>
    <row r="8720" spans="20:20" x14ac:dyDescent="0.25">
      <c r="T8720" s="5"/>
    </row>
    <row r="8721" spans="20:20" x14ac:dyDescent="0.25">
      <c r="T8721" s="5"/>
    </row>
    <row r="8722" spans="20:20" x14ac:dyDescent="0.25">
      <c r="T8722" s="5"/>
    </row>
    <row r="8723" spans="20:20" x14ac:dyDescent="0.25">
      <c r="T8723" s="5"/>
    </row>
    <row r="8724" spans="20:20" x14ac:dyDescent="0.25">
      <c r="T8724" s="5"/>
    </row>
    <row r="8725" spans="20:20" x14ac:dyDescent="0.25">
      <c r="T8725" s="5"/>
    </row>
    <row r="8726" spans="20:20" x14ac:dyDescent="0.25">
      <c r="T8726" s="5"/>
    </row>
    <row r="8727" spans="20:20" x14ac:dyDescent="0.25">
      <c r="T8727" s="5"/>
    </row>
    <row r="8728" spans="20:20" x14ac:dyDescent="0.25">
      <c r="T8728" s="5"/>
    </row>
    <row r="8729" spans="20:20" x14ac:dyDescent="0.25">
      <c r="T8729" s="5"/>
    </row>
    <row r="8730" spans="20:20" x14ac:dyDescent="0.25">
      <c r="T8730" s="5"/>
    </row>
    <row r="8731" spans="20:20" x14ac:dyDescent="0.25">
      <c r="T8731" s="5"/>
    </row>
    <row r="8732" spans="20:20" x14ac:dyDescent="0.25">
      <c r="T8732" s="5"/>
    </row>
    <row r="8733" spans="20:20" x14ac:dyDescent="0.25">
      <c r="T8733" s="5"/>
    </row>
    <row r="8734" spans="20:20" x14ac:dyDescent="0.25">
      <c r="T8734" s="5"/>
    </row>
    <row r="8735" spans="20:20" x14ac:dyDescent="0.25">
      <c r="T8735" s="5"/>
    </row>
    <row r="8736" spans="20:20" x14ac:dyDescent="0.25">
      <c r="T8736" s="5"/>
    </row>
    <row r="8737" spans="20:20" x14ac:dyDescent="0.25">
      <c r="T8737" s="5"/>
    </row>
    <row r="8738" spans="20:20" x14ac:dyDescent="0.25">
      <c r="T8738" s="5"/>
    </row>
    <row r="8739" spans="20:20" x14ac:dyDescent="0.25">
      <c r="T8739" s="5"/>
    </row>
    <row r="8740" spans="20:20" x14ac:dyDescent="0.25">
      <c r="T8740" s="5"/>
    </row>
    <row r="8741" spans="20:20" x14ac:dyDescent="0.25">
      <c r="T8741" s="5"/>
    </row>
    <row r="8742" spans="20:20" x14ac:dyDescent="0.25">
      <c r="T8742" s="5"/>
    </row>
    <row r="8743" spans="20:20" x14ac:dyDescent="0.25">
      <c r="T8743" s="5"/>
    </row>
    <row r="8744" spans="20:20" x14ac:dyDescent="0.25">
      <c r="T8744" s="5"/>
    </row>
    <row r="8745" spans="20:20" x14ac:dyDescent="0.25">
      <c r="T8745" s="5"/>
    </row>
    <row r="8746" spans="20:20" x14ac:dyDescent="0.25">
      <c r="T8746" s="5"/>
    </row>
    <row r="8747" spans="20:20" x14ac:dyDescent="0.25">
      <c r="T8747" s="5"/>
    </row>
    <row r="8748" spans="20:20" x14ac:dyDescent="0.25">
      <c r="T8748" s="5"/>
    </row>
    <row r="8749" spans="20:20" x14ac:dyDescent="0.25">
      <c r="T8749" s="5"/>
    </row>
    <row r="8750" spans="20:20" x14ac:dyDescent="0.25">
      <c r="T8750" s="5"/>
    </row>
    <row r="8751" spans="20:20" x14ac:dyDescent="0.25">
      <c r="T8751" s="5"/>
    </row>
    <row r="8752" spans="20:20" x14ac:dyDescent="0.25">
      <c r="T8752" s="5"/>
    </row>
    <row r="8753" spans="20:20" x14ac:dyDescent="0.25">
      <c r="T8753" s="5"/>
    </row>
    <row r="8754" spans="20:20" x14ac:dyDescent="0.25">
      <c r="T8754" s="5"/>
    </row>
    <row r="8755" spans="20:20" x14ac:dyDescent="0.25">
      <c r="T8755" s="5"/>
    </row>
    <row r="8756" spans="20:20" x14ac:dyDescent="0.25">
      <c r="T8756" s="5"/>
    </row>
    <row r="8757" spans="20:20" x14ac:dyDescent="0.25">
      <c r="T8757" s="5"/>
    </row>
    <row r="8758" spans="20:20" x14ac:dyDescent="0.25">
      <c r="T8758" s="5"/>
    </row>
    <row r="8759" spans="20:20" x14ac:dyDescent="0.25">
      <c r="T8759" s="5"/>
    </row>
    <row r="8760" spans="20:20" x14ac:dyDescent="0.25">
      <c r="T8760" s="5"/>
    </row>
    <row r="8761" spans="20:20" x14ac:dyDescent="0.25">
      <c r="T8761" s="5"/>
    </row>
    <row r="8762" spans="20:20" x14ac:dyDescent="0.25">
      <c r="T8762" s="5"/>
    </row>
    <row r="8763" spans="20:20" x14ac:dyDescent="0.25">
      <c r="T8763" s="5"/>
    </row>
    <row r="8764" spans="20:20" x14ac:dyDescent="0.25">
      <c r="T8764" s="5"/>
    </row>
    <row r="8765" spans="20:20" x14ac:dyDescent="0.25">
      <c r="T8765" s="5"/>
    </row>
    <row r="8766" spans="20:20" x14ac:dyDescent="0.25">
      <c r="T8766" s="5"/>
    </row>
    <row r="8767" spans="20:20" x14ac:dyDescent="0.25">
      <c r="T8767" s="5"/>
    </row>
    <row r="8768" spans="20:20" x14ac:dyDescent="0.25">
      <c r="T8768" s="5"/>
    </row>
    <row r="8769" spans="20:20" x14ac:dyDescent="0.25">
      <c r="T8769" s="5"/>
    </row>
    <row r="8770" spans="20:20" x14ac:dyDescent="0.25">
      <c r="T8770" s="5"/>
    </row>
    <row r="8771" spans="20:20" x14ac:dyDescent="0.25">
      <c r="T8771" s="5"/>
    </row>
    <row r="8772" spans="20:20" x14ac:dyDescent="0.25">
      <c r="T8772" s="5"/>
    </row>
    <row r="8773" spans="20:20" x14ac:dyDescent="0.25">
      <c r="T8773" s="5"/>
    </row>
    <row r="8774" spans="20:20" x14ac:dyDescent="0.25">
      <c r="T8774" s="5"/>
    </row>
    <row r="8775" spans="20:20" x14ac:dyDescent="0.25">
      <c r="T8775" s="5"/>
    </row>
    <row r="8776" spans="20:20" x14ac:dyDescent="0.25">
      <c r="T8776" s="5"/>
    </row>
    <row r="8777" spans="20:20" x14ac:dyDescent="0.25">
      <c r="T8777" s="5"/>
    </row>
    <row r="8778" spans="20:20" x14ac:dyDescent="0.25">
      <c r="T8778" s="5"/>
    </row>
    <row r="8779" spans="20:20" x14ac:dyDescent="0.25">
      <c r="T8779" s="5"/>
    </row>
    <row r="8780" spans="20:20" x14ac:dyDescent="0.25">
      <c r="T8780" s="5"/>
    </row>
    <row r="8781" spans="20:20" x14ac:dyDescent="0.25">
      <c r="T8781" s="5"/>
    </row>
    <row r="8782" spans="20:20" x14ac:dyDescent="0.25">
      <c r="T8782" s="5"/>
    </row>
    <row r="8783" spans="20:20" x14ac:dyDescent="0.25">
      <c r="T8783" s="5"/>
    </row>
    <row r="8784" spans="20:20" x14ac:dyDescent="0.25">
      <c r="T8784" s="5"/>
    </row>
    <row r="8785" spans="20:20" x14ac:dyDescent="0.25">
      <c r="T8785" s="5"/>
    </row>
    <row r="8786" spans="20:20" x14ac:dyDescent="0.25">
      <c r="T8786" s="5"/>
    </row>
    <row r="8787" spans="20:20" x14ac:dyDescent="0.25">
      <c r="T8787" s="5"/>
    </row>
    <row r="8788" spans="20:20" x14ac:dyDescent="0.25">
      <c r="T8788" s="5"/>
    </row>
    <row r="8789" spans="20:20" x14ac:dyDescent="0.25">
      <c r="T8789" s="5"/>
    </row>
    <row r="8790" spans="20:20" x14ac:dyDescent="0.25">
      <c r="T8790" s="5"/>
    </row>
    <row r="8791" spans="20:20" x14ac:dyDescent="0.25">
      <c r="T8791" s="5"/>
    </row>
    <row r="8792" spans="20:20" x14ac:dyDescent="0.25">
      <c r="T8792" s="5"/>
    </row>
    <row r="8793" spans="20:20" x14ac:dyDescent="0.25">
      <c r="T8793" s="5"/>
    </row>
    <row r="8794" spans="20:20" x14ac:dyDescent="0.25">
      <c r="T8794" s="5"/>
    </row>
    <row r="8795" spans="20:20" x14ac:dyDescent="0.25">
      <c r="T8795" s="5"/>
    </row>
    <row r="8796" spans="20:20" x14ac:dyDescent="0.25">
      <c r="T8796" s="5"/>
    </row>
    <row r="8797" spans="20:20" x14ac:dyDescent="0.25">
      <c r="T8797" s="5"/>
    </row>
    <row r="8798" spans="20:20" x14ac:dyDescent="0.25">
      <c r="T8798" s="5"/>
    </row>
    <row r="8799" spans="20:20" x14ac:dyDescent="0.25">
      <c r="T8799" s="5"/>
    </row>
    <row r="8800" spans="20:20" x14ac:dyDescent="0.25">
      <c r="T8800" s="5"/>
    </row>
    <row r="8801" spans="20:20" x14ac:dyDescent="0.25">
      <c r="T8801" s="5"/>
    </row>
    <row r="8802" spans="20:20" x14ac:dyDescent="0.25">
      <c r="T8802" s="5"/>
    </row>
    <row r="8803" spans="20:20" x14ac:dyDescent="0.25">
      <c r="T8803" s="5"/>
    </row>
    <row r="8804" spans="20:20" x14ac:dyDescent="0.25">
      <c r="T8804" s="5"/>
    </row>
    <row r="8805" spans="20:20" x14ac:dyDescent="0.25">
      <c r="T8805" s="5"/>
    </row>
    <row r="8806" spans="20:20" x14ac:dyDescent="0.25">
      <c r="T8806" s="5"/>
    </row>
    <row r="8807" spans="20:20" x14ac:dyDescent="0.25">
      <c r="T8807" s="5"/>
    </row>
    <row r="8808" spans="20:20" x14ac:dyDescent="0.25">
      <c r="T8808" s="5"/>
    </row>
    <row r="8809" spans="20:20" x14ac:dyDescent="0.25">
      <c r="T8809" s="5"/>
    </row>
    <row r="8810" spans="20:20" x14ac:dyDescent="0.25">
      <c r="T8810" s="5"/>
    </row>
    <row r="8811" spans="20:20" x14ac:dyDescent="0.25">
      <c r="T8811" s="5"/>
    </row>
    <row r="8812" spans="20:20" x14ac:dyDescent="0.25">
      <c r="T8812" s="5"/>
    </row>
    <row r="8813" spans="20:20" x14ac:dyDescent="0.25">
      <c r="T8813" s="5"/>
    </row>
    <row r="8814" spans="20:20" x14ac:dyDescent="0.25">
      <c r="T8814" s="5"/>
    </row>
    <row r="8815" spans="20:20" x14ac:dyDescent="0.25">
      <c r="T8815" s="5"/>
    </row>
    <row r="8816" spans="20:20" x14ac:dyDescent="0.25">
      <c r="T8816" s="5"/>
    </row>
    <row r="8817" spans="20:20" x14ac:dyDescent="0.25">
      <c r="T8817" s="5"/>
    </row>
    <row r="8818" spans="20:20" x14ac:dyDescent="0.25">
      <c r="T8818" s="5"/>
    </row>
    <row r="8819" spans="20:20" x14ac:dyDescent="0.25">
      <c r="T8819" s="5"/>
    </row>
    <row r="8820" spans="20:20" x14ac:dyDescent="0.25">
      <c r="T8820" s="5"/>
    </row>
    <row r="8821" spans="20:20" x14ac:dyDescent="0.25">
      <c r="T8821" s="5"/>
    </row>
    <row r="8822" spans="20:20" x14ac:dyDescent="0.25">
      <c r="T8822" s="5"/>
    </row>
    <row r="8823" spans="20:20" x14ac:dyDescent="0.25">
      <c r="T8823" s="5"/>
    </row>
    <row r="8824" spans="20:20" x14ac:dyDescent="0.25">
      <c r="T8824" s="5"/>
    </row>
    <row r="8825" spans="20:20" x14ac:dyDescent="0.25">
      <c r="T8825" s="5"/>
    </row>
    <row r="8826" spans="20:20" x14ac:dyDescent="0.25">
      <c r="T8826" s="5"/>
    </row>
    <row r="8827" spans="20:20" x14ac:dyDescent="0.25">
      <c r="T8827" s="5"/>
    </row>
    <row r="8828" spans="20:20" x14ac:dyDescent="0.25">
      <c r="T8828" s="5"/>
    </row>
    <row r="8829" spans="20:20" x14ac:dyDescent="0.25">
      <c r="T8829" s="5"/>
    </row>
    <row r="8830" spans="20:20" x14ac:dyDescent="0.25">
      <c r="T8830" s="5"/>
    </row>
    <row r="8831" spans="20:20" x14ac:dyDescent="0.25">
      <c r="T8831" s="5"/>
    </row>
    <row r="8832" spans="20:20" x14ac:dyDescent="0.25">
      <c r="T8832" s="5"/>
    </row>
    <row r="8833" spans="20:20" x14ac:dyDescent="0.25">
      <c r="T8833" s="5"/>
    </row>
    <row r="8834" spans="20:20" x14ac:dyDescent="0.25">
      <c r="T8834" s="5"/>
    </row>
    <row r="8835" spans="20:20" x14ac:dyDescent="0.25">
      <c r="T8835" s="5"/>
    </row>
    <row r="8836" spans="20:20" x14ac:dyDescent="0.25">
      <c r="T8836" s="5"/>
    </row>
    <row r="8837" spans="20:20" x14ac:dyDescent="0.25">
      <c r="T8837" s="5"/>
    </row>
    <row r="8838" spans="20:20" x14ac:dyDescent="0.25">
      <c r="T8838" s="5"/>
    </row>
    <row r="8839" spans="20:20" x14ac:dyDescent="0.25">
      <c r="T8839" s="5"/>
    </row>
    <row r="8840" spans="20:20" x14ac:dyDescent="0.25">
      <c r="T8840" s="5"/>
    </row>
    <row r="8841" spans="20:20" x14ac:dyDescent="0.25">
      <c r="T8841" s="5"/>
    </row>
    <row r="8842" spans="20:20" x14ac:dyDescent="0.25">
      <c r="T8842" s="5"/>
    </row>
    <row r="8843" spans="20:20" x14ac:dyDescent="0.25">
      <c r="T8843" s="5"/>
    </row>
    <row r="8844" spans="20:20" x14ac:dyDescent="0.25">
      <c r="T8844" s="5"/>
    </row>
    <row r="8845" spans="20:20" x14ac:dyDescent="0.25">
      <c r="T8845" s="5"/>
    </row>
    <row r="8846" spans="20:20" x14ac:dyDescent="0.25">
      <c r="T8846" s="5"/>
    </row>
    <row r="8847" spans="20:20" x14ac:dyDescent="0.25">
      <c r="T8847" s="5"/>
    </row>
    <row r="8848" spans="20:20" x14ac:dyDescent="0.25">
      <c r="T8848" s="5"/>
    </row>
    <row r="8849" spans="20:20" x14ac:dyDescent="0.25">
      <c r="T8849" s="5"/>
    </row>
    <row r="8850" spans="20:20" x14ac:dyDescent="0.25">
      <c r="T8850" s="5"/>
    </row>
    <row r="8851" spans="20:20" x14ac:dyDescent="0.25">
      <c r="T8851" s="5"/>
    </row>
    <row r="8852" spans="20:20" x14ac:dyDescent="0.25">
      <c r="T8852" s="5"/>
    </row>
    <row r="8853" spans="20:20" x14ac:dyDescent="0.25">
      <c r="T8853" s="5"/>
    </row>
    <row r="8854" spans="20:20" x14ac:dyDescent="0.25">
      <c r="T8854" s="5"/>
    </row>
    <row r="8855" spans="20:20" x14ac:dyDescent="0.25">
      <c r="T8855" s="5"/>
    </row>
    <row r="8856" spans="20:20" x14ac:dyDescent="0.25">
      <c r="T8856" s="5"/>
    </row>
    <row r="8857" spans="20:20" x14ac:dyDescent="0.25">
      <c r="T8857" s="5"/>
    </row>
    <row r="8858" spans="20:20" x14ac:dyDescent="0.25">
      <c r="T8858" s="5"/>
    </row>
    <row r="8859" spans="20:20" x14ac:dyDescent="0.25">
      <c r="T8859" s="5"/>
    </row>
    <row r="8860" spans="20:20" x14ac:dyDescent="0.25">
      <c r="T8860" s="5"/>
    </row>
    <row r="8861" spans="20:20" x14ac:dyDescent="0.25">
      <c r="T8861" s="5"/>
    </row>
    <row r="8862" spans="20:20" x14ac:dyDescent="0.25">
      <c r="T8862" s="5"/>
    </row>
    <row r="8863" spans="20:20" x14ac:dyDescent="0.25">
      <c r="T8863" s="5"/>
    </row>
    <row r="8864" spans="20:20" x14ac:dyDescent="0.25">
      <c r="T8864" s="5"/>
    </row>
    <row r="8865" spans="20:20" x14ac:dyDescent="0.25">
      <c r="T8865" s="5"/>
    </row>
    <row r="8866" spans="20:20" x14ac:dyDescent="0.25">
      <c r="T8866" s="5"/>
    </row>
    <row r="8867" spans="20:20" x14ac:dyDescent="0.25">
      <c r="T8867" s="5"/>
    </row>
    <row r="8868" spans="20:20" x14ac:dyDescent="0.25">
      <c r="T8868" s="5"/>
    </row>
    <row r="8869" spans="20:20" x14ac:dyDescent="0.25">
      <c r="T8869" s="5"/>
    </row>
    <row r="8870" spans="20:20" x14ac:dyDescent="0.25">
      <c r="T8870" s="5"/>
    </row>
    <row r="8871" spans="20:20" x14ac:dyDescent="0.25">
      <c r="T8871" s="5"/>
    </row>
    <row r="8872" spans="20:20" x14ac:dyDescent="0.25">
      <c r="T8872" s="5"/>
    </row>
    <row r="8873" spans="20:20" x14ac:dyDescent="0.25">
      <c r="T8873" s="5"/>
    </row>
    <row r="8874" spans="20:20" x14ac:dyDescent="0.25">
      <c r="T8874" s="5"/>
    </row>
    <row r="8875" spans="20:20" x14ac:dyDescent="0.25">
      <c r="T8875" s="5"/>
    </row>
    <row r="8876" spans="20:20" x14ac:dyDescent="0.25">
      <c r="T8876" s="5"/>
    </row>
    <row r="8877" spans="20:20" x14ac:dyDescent="0.25">
      <c r="T8877" s="5"/>
    </row>
    <row r="8878" spans="20:20" x14ac:dyDescent="0.25">
      <c r="T8878" s="5"/>
    </row>
    <row r="8879" spans="20:20" x14ac:dyDescent="0.25">
      <c r="T8879" s="5"/>
    </row>
    <row r="8880" spans="20:20" x14ac:dyDescent="0.25">
      <c r="T8880" s="5"/>
    </row>
    <row r="8881" spans="20:20" x14ac:dyDescent="0.25">
      <c r="T8881" s="5"/>
    </row>
    <row r="8882" spans="20:20" x14ac:dyDescent="0.25">
      <c r="T8882" s="5"/>
    </row>
    <row r="8883" spans="20:20" x14ac:dyDescent="0.25">
      <c r="T8883" s="5"/>
    </row>
    <row r="8884" spans="20:20" x14ac:dyDescent="0.25">
      <c r="T8884" s="5"/>
    </row>
    <row r="8885" spans="20:20" x14ac:dyDescent="0.25">
      <c r="T8885" s="5"/>
    </row>
    <row r="8886" spans="20:20" x14ac:dyDescent="0.25">
      <c r="T8886" s="5"/>
    </row>
    <row r="8887" spans="20:20" x14ac:dyDescent="0.25">
      <c r="T8887" s="5"/>
    </row>
    <row r="8888" spans="20:20" x14ac:dyDescent="0.25">
      <c r="T8888" s="5"/>
    </row>
    <row r="8889" spans="20:20" x14ac:dyDescent="0.25">
      <c r="T8889" s="5"/>
    </row>
    <row r="8890" spans="20:20" x14ac:dyDescent="0.25">
      <c r="T8890" s="5"/>
    </row>
    <row r="8891" spans="20:20" x14ac:dyDescent="0.25">
      <c r="T8891" s="5"/>
    </row>
    <row r="8892" spans="20:20" x14ac:dyDescent="0.25">
      <c r="T8892" s="5"/>
    </row>
    <row r="8893" spans="20:20" x14ac:dyDescent="0.25">
      <c r="T8893" s="5"/>
    </row>
    <row r="8894" spans="20:20" x14ac:dyDescent="0.25">
      <c r="T8894" s="5"/>
    </row>
    <row r="8895" spans="20:20" x14ac:dyDescent="0.25">
      <c r="T8895" s="5"/>
    </row>
    <row r="8896" spans="20:20" x14ac:dyDescent="0.25">
      <c r="T8896" s="5"/>
    </row>
    <row r="8897" spans="20:20" x14ac:dyDescent="0.25">
      <c r="T8897" s="5"/>
    </row>
    <row r="8898" spans="20:20" x14ac:dyDescent="0.25">
      <c r="T8898" s="5"/>
    </row>
    <row r="8899" spans="20:20" x14ac:dyDescent="0.25">
      <c r="T8899" s="5"/>
    </row>
    <row r="8900" spans="20:20" x14ac:dyDescent="0.25">
      <c r="T8900" s="5"/>
    </row>
    <row r="8901" spans="20:20" x14ac:dyDescent="0.25">
      <c r="T8901" s="5"/>
    </row>
    <row r="8902" spans="20:20" x14ac:dyDescent="0.25">
      <c r="T8902" s="5"/>
    </row>
    <row r="8903" spans="20:20" x14ac:dyDescent="0.25">
      <c r="T8903" s="5"/>
    </row>
    <row r="8904" spans="20:20" x14ac:dyDescent="0.25">
      <c r="T8904" s="5"/>
    </row>
    <row r="8905" spans="20:20" x14ac:dyDescent="0.25">
      <c r="T8905" s="5"/>
    </row>
    <row r="8906" spans="20:20" x14ac:dyDescent="0.25">
      <c r="T8906" s="5"/>
    </row>
    <row r="8907" spans="20:20" x14ac:dyDescent="0.25">
      <c r="T8907" s="5"/>
    </row>
    <row r="8908" spans="20:20" x14ac:dyDescent="0.25">
      <c r="T8908" s="5"/>
    </row>
    <row r="8909" spans="20:20" x14ac:dyDescent="0.25">
      <c r="T8909" s="5"/>
    </row>
    <row r="8910" spans="20:20" x14ac:dyDescent="0.25">
      <c r="T8910" s="5"/>
    </row>
    <row r="8911" spans="20:20" x14ac:dyDescent="0.25">
      <c r="T8911" s="5"/>
    </row>
    <row r="8912" spans="20:20" x14ac:dyDescent="0.25">
      <c r="T8912" s="5"/>
    </row>
    <row r="8913" spans="20:20" x14ac:dyDescent="0.25">
      <c r="T8913" s="5"/>
    </row>
    <row r="8914" spans="20:20" x14ac:dyDescent="0.25">
      <c r="T8914" s="5"/>
    </row>
    <row r="8915" spans="20:20" x14ac:dyDescent="0.25">
      <c r="T8915" s="5"/>
    </row>
    <row r="8916" spans="20:20" x14ac:dyDescent="0.25">
      <c r="T8916" s="5"/>
    </row>
    <row r="8917" spans="20:20" x14ac:dyDescent="0.25">
      <c r="T8917" s="5"/>
    </row>
    <row r="8918" spans="20:20" x14ac:dyDescent="0.25">
      <c r="T8918" s="5"/>
    </row>
    <row r="8919" spans="20:20" x14ac:dyDescent="0.25">
      <c r="T8919" s="5"/>
    </row>
    <row r="8920" spans="20:20" x14ac:dyDescent="0.25">
      <c r="T8920" s="5"/>
    </row>
    <row r="8921" spans="20:20" x14ac:dyDescent="0.25">
      <c r="T8921" s="5"/>
    </row>
    <row r="8922" spans="20:20" x14ac:dyDescent="0.25">
      <c r="T8922" s="5"/>
    </row>
    <row r="8923" spans="20:20" x14ac:dyDescent="0.25">
      <c r="T8923" s="5"/>
    </row>
    <row r="8924" spans="20:20" x14ac:dyDescent="0.25">
      <c r="T8924" s="5"/>
    </row>
    <row r="8925" spans="20:20" x14ac:dyDescent="0.25">
      <c r="T8925" s="5"/>
    </row>
    <row r="8926" spans="20:20" x14ac:dyDescent="0.25">
      <c r="T8926" s="5"/>
    </row>
    <row r="8927" spans="20:20" x14ac:dyDescent="0.25">
      <c r="T8927" s="5"/>
    </row>
    <row r="8928" spans="20:20" x14ac:dyDescent="0.25">
      <c r="T8928" s="5"/>
    </row>
    <row r="8929" spans="20:20" x14ac:dyDescent="0.25">
      <c r="T8929" s="5"/>
    </row>
    <row r="8930" spans="20:20" x14ac:dyDescent="0.25">
      <c r="T8930" s="5"/>
    </row>
    <row r="8931" spans="20:20" x14ac:dyDescent="0.25">
      <c r="T8931" s="5"/>
    </row>
    <row r="8932" spans="20:20" x14ac:dyDescent="0.25">
      <c r="T8932" s="5"/>
    </row>
    <row r="8933" spans="20:20" x14ac:dyDescent="0.25">
      <c r="T8933" s="5"/>
    </row>
    <row r="8934" spans="20:20" x14ac:dyDescent="0.25">
      <c r="T8934" s="5"/>
    </row>
    <row r="8935" spans="20:20" x14ac:dyDescent="0.25">
      <c r="T8935" s="5"/>
    </row>
    <row r="8936" spans="20:20" x14ac:dyDescent="0.25">
      <c r="T8936" s="5"/>
    </row>
    <row r="8937" spans="20:20" x14ac:dyDescent="0.25">
      <c r="T8937" s="5"/>
    </row>
    <row r="8938" spans="20:20" x14ac:dyDescent="0.25">
      <c r="T8938" s="5"/>
    </row>
    <row r="8939" spans="20:20" x14ac:dyDescent="0.25">
      <c r="T8939" s="5"/>
    </row>
    <row r="8940" spans="20:20" x14ac:dyDescent="0.25">
      <c r="T8940" s="5"/>
    </row>
    <row r="8941" spans="20:20" x14ac:dyDescent="0.25">
      <c r="T8941" s="5"/>
    </row>
    <row r="8942" spans="20:20" x14ac:dyDescent="0.25">
      <c r="T8942" s="5"/>
    </row>
    <row r="8943" spans="20:20" x14ac:dyDescent="0.25">
      <c r="T8943" s="5"/>
    </row>
    <row r="8944" spans="20:20" x14ac:dyDescent="0.25">
      <c r="T8944" s="5"/>
    </row>
    <row r="8945" spans="20:20" x14ac:dyDescent="0.25">
      <c r="T8945" s="5"/>
    </row>
    <row r="8946" spans="20:20" x14ac:dyDescent="0.25">
      <c r="T8946" s="5"/>
    </row>
    <row r="8947" spans="20:20" x14ac:dyDescent="0.25">
      <c r="T8947" s="5"/>
    </row>
    <row r="8948" spans="20:20" x14ac:dyDescent="0.25">
      <c r="T8948" s="5"/>
    </row>
    <row r="8949" spans="20:20" x14ac:dyDescent="0.25">
      <c r="T8949" s="5"/>
    </row>
    <row r="8950" spans="20:20" x14ac:dyDescent="0.25">
      <c r="T8950" s="5"/>
    </row>
    <row r="8951" spans="20:20" x14ac:dyDescent="0.25">
      <c r="T8951" s="5"/>
    </row>
    <row r="8952" spans="20:20" x14ac:dyDescent="0.25">
      <c r="T8952" s="5"/>
    </row>
    <row r="8953" spans="20:20" x14ac:dyDescent="0.25">
      <c r="T8953" s="5"/>
    </row>
    <row r="8954" spans="20:20" x14ac:dyDescent="0.25">
      <c r="T8954" s="5"/>
    </row>
    <row r="8955" spans="20:20" x14ac:dyDescent="0.25">
      <c r="T8955" s="5"/>
    </row>
    <row r="8956" spans="20:20" x14ac:dyDescent="0.25">
      <c r="T8956" s="5"/>
    </row>
    <row r="8957" spans="20:20" x14ac:dyDescent="0.25">
      <c r="T8957" s="5"/>
    </row>
    <row r="8958" spans="20:20" x14ac:dyDescent="0.25">
      <c r="T8958" s="5"/>
    </row>
    <row r="8959" spans="20:20" x14ac:dyDescent="0.25">
      <c r="T8959" s="5"/>
    </row>
    <row r="8960" spans="20:20" x14ac:dyDescent="0.25">
      <c r="T8960" s="5"/>
    </row>
    <row r="8961" spans="20:20" x14ac:dyDescent="0.25">
      <c r="T8961" s="5"/>
    </row>
    <row r="8962" spans="20:20" x14ac:dyDescent="0.25">
      <c r="T8962" s="5"/>
    </row>
    <row r="8963" spans="20:20" x14ac:dyDescent="0.25">
      <c r="T8963" s="5"/>
    </row>
    <row r="8964" spans="20:20" x14ac:dyDescent="0.25">
      <c r="T8964" s="5"/>
    </row>
    <row r="8965" spans="20:20" x14ac:dyDescent="0.25">
      <c r="T8965" s="5"/>
    </row>
    <row r="8966" spans="20:20" x14ac:dyDescent="0.25">
      <c r="T8966" s="5"/>
    </row>
    <row r="8967" spans="20:20" x14ac:dyDescent="0.25">
      <c r="T8967" s="5"/>
    </row>
    <row r="8968" spans="20:20" x14ac:dyDescent="0.25">
      <c r="T8968" s="5"/>
    </row>
    <row r="8969" spans="20:20" x14ac:dyDescent="0.25">
      <c r="T8969" s="5"/>
    </row>
    <row r="8970" spans="20:20" x14ac:dyDescent="0.25">
      <c r="T8970" s="5"/>
    </row>
    <row r="8971" spans="20:20" x14ac:dyDescent="0.25">
      <c r="T8971" s="5"/>
    </row>
    <row r="8972" spans="20:20" x14ac:dyDescent="0.25">
      <c r="T8972" s="5"/>
    </row>
    <row r="8973" spans="20:20" x14ac:dyDescent="0.25">
      <c r="T8973" s="5"/>
    </row>
    <row r="8974" spans="20:20" x14ac:dyDescent="0.25">
      <c r="T8974" s="5"/>
    </row>
    <row r="8975" spans="20:20" x14ac:dyDescent="0.25">
      <c r="T8975" s="5"/>
    </row>
    <row r="8976" spans="20:20" x14ac:dyDescent="0.25">
      <c r="T8976" s="5"/>
    </row>
    <row r="8977" spans="20:20" x14ac:dyDescent="0.25">
      <c r="T8977" s="5"/>
    </row>
    <row r="8978" spans="20:20" x14ac:dyDescent="0.25">
      <c r="T8978" s="5"/>
    </row>
    <row r="8979" spans="20:20" x14ac:dyDescent="0.25">
      <c r="T8979" s="5"/>
    </row>
    <row r="8980" spans="20:20" x14ac:dyDescent="0.25">
      <c r="T8980" s="5"/>
    </row>
    <row r="8981" spans="20:20" x14ac:dyDescent="0.25">
      <c r="T8981" s="5"/>
    </row>
    <row r="8982" spans="20:20" x14ac:dyDescent="0.25">
      <c r="T8982" s="5"/>
    </row>
    <row r="8983" spans="20:20" x14ac:dyDescent="0.25">
      <c r="T8983" s="5"/>
    </row>
    <row r="8984" spans="20:20" x14ac:dyDescent="0.25">
      <c r="T8984" s="5"/>
    </row>
    <row r="8985" spans="20:20" x14ac:dyDescent="0.25">
      <c r="T8985" s="5"/>
    </row>
    <row r="8986" spans="20:20" x14ac:dyDescent="0.25">
      <c r="T8986" s="5"/>
    </row>
    <row r="8987" spans="20:20" x14ac:dyDescent="0.25">
      <c r="T8987" s="5"/>
    </row>
    <row r="8988" spans="20:20" x14ac:dyDescent="0.25">
      <c r="T8988" s="5"/>
    </row>
    <row r="8989" spans="20:20" x14ac:dyDescent="0.25">
      <c r="T8989" s="5"/>
    </row>
    <row r="8990" spans="20:20" x14ac:dyDescent="0.25">
      <c r="T8990" s="5"/>
    </row>
    <row r="8991" spans="20:20" x14ac:dyDescent="0.25">
      <c r="T8991" s="5"/>
    </row>
    <row r="8992" spans="20:20" x14ac:dyDescent="0.25">
      <c r="T8992" s="5"/>
    </row>
    <row r="8993" spans="20:20" x14ac:dyDescent="0.25">
      <c r="T8993" s="5"/>
    </row>
    <row r="8994" spans="20:20" x14ac:dyDescent="0.25">
      <c r="T8994" s="5"/>
    </row>
    <row r="8995" spans="20:20" x14ac:dyDescent="0.25">
      <c r="T8995" s="5"/>
    </row>
    <row r="8996" spans="20:20" x14ac:dyDescent="0.25">
      <c r="T8996" s="5"/>
    </row>
    <row r="8997" spans="20:20" x14ac:dyDescent="0.25">
      <c r="T8997" s="5"/>
    </row>
    <row r="8998" spans="20:20" x14ac:dyDescent="0.25">
      <c r="T8998" s="5"/>
    </row>
    <row r="8999" spans="20:20" x14ac:dyDescent="0.25">
      <c r="T8999" s="5"/>
    </row>
    <row r="9000" spans="20:20" x14ac:dyDescent="0.25">
      <c r="T9000" s="5"/>
    </row>
    <row r="9001" spans="20:20" x14ac:dyDescent="0.25">
      <c r="T9001" s="5"/>
    </row>
    <row r="9002" spans="20:20" x14ac:dyDescent="0.25">
      <c r="T9002" s="5"/>
    </row>
    <row r="9003" spans="20:20" x14ac:dyDescent="0.25">
      <c r="T9003" s="5"/>
    </row>
    <row r="9004" spans="20:20" x14ac:dyDescent="0.25">
      <c r="T9004" s="5"/>
    </row>
    <row r="9005" spans="20:20" x14ac:dyDescent="0.25">
      <c r="T9005" s="5"/>
    </row>
    <row r="9006" spans="20:20" x14ac:dyDescent="0.25">
      <c r="T9006" s="5"/>
    </row>
    <row r="9007" spans="20:20" x14ac:dyDescent="0.25">
      <c r="T9007" s="5"/>
    </row>
    <row r="9008" spans="20:20" x14ac:dyDescent="0.25">
      <c r="T9008" s="5"/>
    </row>
    <row r="9009" spans="20:20" x14ac:dyDescent="0.25">
      <c r="T9009" s="5"/>
    </row>
    <row r="9010" spans="20:20" x14ac:dyDescent="0.25">
      <c r="T9010" s="5"/>
    </row>
    <row r="9011" spans="20:20" x14ac:dyDescent="0.25">
      <c r="T9011" s="5"/>
    </row>
    <row r="9012" spans="20:20" x14ac:dyDescent="0.25">
      <c r="T9012" s="5"/>
    </row>
    <row r="9013" spans="20:20" x14ac:dyDescent="0.25">
      <c r="T9013" s="5"/>
    </row>
    <row r="9014" spans="20:20" x14ac:dyDescent="0.25">
      <c r="T9014" s="5"/>
    </row>
    <row r="9015" spans="20:20" x14ac:dyDescent="0.25">
      <c r="T9015" s="5"/>
    </row>
    <row r="9016" spans="20:20" x14ac:dyDescent="0.25">
      <c r="T9016" s="5"/>
    </row>
    <row r="9017" spans="20:20" x14ac:dyDescent="0.25">
      <c r="T9017" s="5"/>
    </row>
    <row r="9018" spans="20:20" x14ac:dyDescent="0.25">
      <c r="T9018" s="5"/>
    </row>
    <row r="9019" spans="20:20" x14ac:dyDescent="0.25">
      <c r="T9019" s="5"/>
    </row>
    <row r="9020" spans="20:20" x14ac:dyDescent="0.25">
      <c r="T9020" s="5"/>
    </row>
    <row r="9021" spans="20:20" x14ac:dyDescent="0.25">
      <c r="T9021" s="5"/>
    </row>
    <row r="9022" spans="20:20" x14ac:dyDescent="0.25">
      <c r="T9022" s="5"/>
    </row>
    <row r="9023" spans="20:20" x14ac:dyDescent="0.25">
      <c r="T9023" s="5"/>
    </row>
    <row r="9024" spans="20:20" x14ac:dyDescent="0.25">
      <c r="T9024" s="5"/>
    </row>
    <row r="9025" spans="20:20" x14ac:dyDescent="0.25">
      <c r="T9025" s="5"/>
    </row>
    <row r="9026" spans="20:20" x14ac:dyDescent="0.25">
      <c r="T9026" s="5"/>
    </row>
    <row r="9027" spans="20:20" x14ac:dyDescent="0.25">
      <c r="T9027" s="5"/>
    </row>
    <row r="9028" spans="20:20" x14ac:dyDescent="0.25">
      <c r="T9028" s="5"/>
    </row>
    <row r="9029" spans="20:20" x14ac:dyDescent="0.25">
      <c r="T9029" s="5"/>
    </row>
    <row r="9030" spans="20:20" x14ac:dyDescent="0.25">
      <c r="T9030" s="5"/>
    </row>
    <row r="9031" spans="20:20" x14ac:dyDescent="0.25">
      <c r="T9031" s="5"/>
    </row>
    <row r="9032" spans="20:20" x14ac:dyDescent="0.25">
      <c r="T9032" s="5"/>
    </row>
    <row r="9033" spans="20:20" x14ac:dyDescent="0.25">
      <c r="T9033" s="5"/>
    </row>
    <row r="9034" spans="20:20" x14ac:dyDescent="0.25">
      <c r="T9034" s="5"/>
    </row>
    <row r="9035" spans="20:20" x14ac:dyDescent="0.25">
      <c r="T9035" s="5"/>
    </row>
    <row r="9036" spans="20:20" x14ac:dyDescent="0.25">
      <c r="T9036" s="5"/>
    </row>
    <row r="9037" spans="20:20" x14ac:dyDescent="0.25">
      <c r="T9037" s="5"/>
    </row>
    <row r="9038" spans="20:20" x14ac:dyDescent="0.25">
      <c r="T9038" s="5"/>
    </row>
    <row r="9039" spans="20:20" x14ac:dyDescent="0.25">
      <c r="T9039" s="5"/>
    </row>
    <row r="9040" spans="20:20" x14ac:dyDescent="0.25">
      <c r="T9040" s="5"/>
    </row>
    <row r="9041" spans="20:20" x14ac:dyDescent="0.25">
      <c r="T9041" s="5"/>
    </row>
    <row r="9042" spans="20:20" x14ac:dyDescent="0.25">
      <c r="T9042" s="5"/>
    </row>
    <row r="9043" spans="20:20" x14ac:dyDescent="0.25">
      <c r="T9043" s="5"/>
    </row>
    <row r="9044" spans="20:20" x14ac:dyDescent="0.25">
      <c r="T9044" s="5"/>
    </row>
    <row r="9045" spans="20:20" x14ac:dyDescent="0.25">
      <c r="T9045" s="5"/>
    </row>
    <row r="9046" spans="20:20" x14ac:dyDescent="0.25">
      <c r="T9046" s="5"/>
    </row>
    <row r="9047" spans="20:20" x14ac:dyDescent="0.25">
      <c r="T9047" s="5"/>
    </row>
    <row r="9048" spans="20:20" x14ac:dyDescent="0.25">
      <c r="T9048" s="5"/>
    </row>
    <row r="9049" spans="20:20" x14ac:dyDescent="0.25">
      <c r="T9049" s="5"/>
    </row>
    <row r="9050" spans="20:20" x14ac:dyDescent="0.25">
      <c r="T9050" s="5"/>
    </row>
    <row r="9051" spans="20:20" x14ac:dyDescent="0.25">
      <c r="T9051" s="5"/>
    </row>
    <row r="9052" spans="20:20" x14ac:dyDescent="0.25">
      <c r="T9052" s="5"/>
    </row>
    <row r="9053" spans="20:20" x14ac:dyDescent="0.25">
      <c r="T9053" s="5"/>
    </row>
    <row r="9054" spans="20:20" x14ac:dyDescent="0.25">
      <c r="T9054" s="5"/>
    </row>
    <row r="9055" spans="20:20" x14ac:dyDescent="0.25">
      <c r="T9055" s="5"/>
    </row>
    <row r="9056" spans="20:20" x14ac:dyDescent="0.25">
      <c r="T9056" s="5"/>
    </row>
    <row r="9057" spans="20:20" x14ac:dyDescent="0.25">
      <c r="T9057" s="5"/>
    </row>
    <row r="9058" spans="20:20" x14ac:dyDescent="0.25">
      <c r="T9058" s="5"/>
    </row>
    <row r="9059" spans="20:20" x14ac:dyDescent="0.25">
      <c r="T9059" s="5"/>
    </row>
    <row r="9060" spans="20:20" x14ac:dyDescent="0.25">
      <c r="T9060" s="5"/>
    </row>
    <row r="9061" spans="20:20" x14ac:dyDescent="0.25">
      <c r="T9061" s="5"/>
    </row>
    <row r="9062" spans="20:20" x14ac:dyDescent="0.25">
      <c r="T9062" s="5"/>
    </row>
    <row r="9063" spans="20:20" x14ac:dyDescent="0.25">
      <c r="T9063" s="5"/>
    </row>
    <row r="9064" spans="20:20" x14ac:dyDescent="0.25">
      <c r="T9064" s="5"/>
    </row>
    <row r="9065" spans="20:20" x14ac:dyDescent="0.25">
      <c r="T9065" s="5"/>
    </row>
    <row r="9066" spans="20:20" x14ac:dyDescent="0.25">
      <c r="T9066" s="5"/>
    </row>
    <row r="9067" spans="20:20" x14ac:dyDescent="0.25">
      <c r="T9067" s="5"/>
    </row>
    <row r="9068" spans="20:20" x14ac:dyDescent="0.25">
      <c r="T9068" s="5"/>
    </row>
    <row r="9069" spans="20:20" x14ac:dyDescent="0.25">
      <c r="T9069" s="5"/>
    </row>
    <row r="9070" spans="20:20" x14ac:dyDescent="0.25">
      <c r="T9070" s="5"/>
    </row>
    <row r="9071" spans="20:20" x14ac:dyDescent="0.25">
      <c r="T9071" s="5"/>
    </row>
    <row r="9072" spans="20:20" x14ac:dyDescent="0.25">
      <c r="T9072" s="5"/>
    </row>
    <row r="9073" spans="20:20" x14ac:dyDescent="0.25">
      <c r="T9073" s="5"/>
    </row>
    <row r="9074" spans="20:20" x14ac:dyDescent="0.25">
      <c r="T9074" s="5"/>
    </row>
    <row r="9075" spans="20:20" x14ac:dyDescent="0.25">
      <c r="T9075" s="5"/>
    </row>
    <row r="9076" spans="20:20" x14ac:dyDescent="0.25">
      <c r="T9076" s="5"/>
    </row>
    <row r="9077" spans="20:20" x14ac:dyDescent="0.25">
      <c r="T9077" s="5"/>
    </row>
    <row r="9078" spans="20:20" x14ac:dyDescent="0.25">
      <c r="T9078" s="5"/>
    </row>
    <row r="9079" spans="20:20" x14ac:dyDescent="0.25">
      <c r="T9079" s="5"/>
    </row>
    <row r="9080" spans="20:20" x14ac:dyDescent="0.25">
      <c r="T9080" s="5"/>
    </row>
    <row r="9081" spans="20:20" x14ac:dyDescent="0.25">
      <c r="T9081" s="5"/>
    </row>
    <row r="9082" spans="20:20" x14ac:dyDescent="0.25">
      <c r="T9082" s="5"/>
    </row>
    <row r="9083" spans="20:20" x14ac:dyDescent="0.25">
      <c r="T9083" s="5"/>
    </row>
    <row r="9084" spans="20:20" x14ac:dyDescent="0.25">
      <c r="T9084" s="5"/>
    </row>
    <row r="9085" spans="20:20" x14ac:dyDescent="0.25">
      <c r="T9085" s="5"/>
    </row>
    <row r="9086" spans="20:20" x14ac:dyDescent="0.25">
      <c r="T9086" s="5"/>
    </row>
    <row r="9087" spans="20:20" x14ac:dyDescent="0.25">
      <c r="T9087" s="5"/>
    </row>
    <row r="9088" spans="20:20" x14ac:dyDescent="0.25">
      <c r="T9088" s="5"/>
    </row>
    <row r="9089" spans="20:20" x14ac:dyDescent="0.25">
      <c r="T9089" s="5"/>
    </row>
    <row r="9090" spans="20:20" x14ac:dyDescent="0.25">
      <c r="T9090" s="5"/>
    </row>
    <row r="9091" spans="20:20" x14ac:dyDescent="0.25">
      <c r="T9091" s="5"/>
    </row>
    <row r="9092" spans="20:20" x14ac:dyDescent="0.25">
      <c r="T9092" s="5"/>
    </row>
    <row r="9093" spans="20:20" x14ac:dyDescent="0.25">
      <c r="T9093" s="5"/>
    </row>
    <row r="9094" spans="20:20" x14ac:dyDescent="0.25">
      <c r="T9094" s="5"/>
    </row>
    <row r="9095" spans="20:20" x14ac:dyDescent="0.25">
      <c r="T9095" s="5"/>
    </row>
    <row r="9096" spans="20:20" x14ac:dyDescent="0.25">
      <c r="T9096" s="5"/>
    </row>
    <row r="9097" spans="20:20" x14ac:dyDescent="0.25">
      <c r="T9097" s="5"/>
    </row>
    <row r="9098" spans="20:20" x14ac:dyDescent="0.25">
      <c r="T9098" s="5"/>
    </row>
    <row r="9099" spans="20:20" x14ac:dyDescent="0.25">
      <c r="T9099" s="5"/>
    </row>
    <row r="9100" spans="20:20" x14ac:dyDescent="0.25">
      <c r="T9100" s="5"/>
    </row>
    <row r="9101" spans="20:20" x14ac:dyDescent="0.25">
      <c r="T9101" s="5"/>
    </row>
    <row r="9102" spans="20:20" x14ac:dyDescent="0.25">
      <c r="T9102" s="5"/>
    </row>
    <row r="9103" spans="20:20" x14ac:dyDescent="0.25">
      <c r="T9103" s="5"/>
    </row>
    <row r="9104" spans="20:20" x14ac:dyDescent="0.25">
      <c r="T9104" s="5"/>
    </row>
    <row r="9105" spans="20:20" x14ac:dyDescent="0.25">
      <c r="T9105" s="5"/>
    </row>
    <row r="9106" spans="20:20" x14ac:dyDescent="0.25">
      <c r="T9106" s="5"/>
    </row>
    <row r="9107" spans="20:20" x14ac:dyDescent="0.25">
      <c r="T9107" s="5"/>
    </row>
    <row r="9108" spans="20:20" x14ac:dyDescent="0.25">
      <c r="T9108" s="5"/>
    </row>
    <row r="9109" spans="20:20" x14ac:dyDescent="0.25">
      <c r="T9109" s="5"/>
    </row>
    <row r="9110" spans="20:20" x14ac:dyDescent="0.25">
      <c r="T9110" s="5"/>
    </row>
    <row r="9111" spans="20:20" x14ac:dyDescent="0.25">
      <c r="T9111" s="5"/>
    </row>
    <row r="9112" spans="20:20" x14ac:dyDescent="0.25">
      <c r="T9112" s="5"/>
    </row>
    <row r="9113" spans="20:20" x14ac:dyDescent="0.25">
      <c r="T9113" s="5"/>
    </row>
    <row r="9114" spans="20:20" x14ac:dyDescent="0.25">
      <c r="T9114" s="5"/>
    </row>
    <row r="9115" spans="20:20" x14ac:dyDescent="0.25">
      <c r="T9115" s="5"/>
    </row>
    <row r="9116" spans="20:20" x14ac:dyDescent="0.25">
      <c r="T9116" s="5"/>
    </row>
    <row r="9117" spans="20:20" x14ac:dyDescent="0.25">
      <c r="T9117" s="5"/>
    </row>
    <row r="9118" spans="20:20" x14ac:dyDescent="0.25">
      <c r="T9118" s="5"/>
    </row>
    <row r="9119" spans="20:20" x14ac:dyDescent="0.25">
      <c r="T9119" s="5"/>
    </row>
    <row r="9120" spans="20:20" x14ac:dyDescent="0.25">
      <c r="T9120" s="5"/>
    </row>
    <row r="9121" spans="20:20" x14ac:dyDescent="0.25">
      <c r="T9121" s="5"/>
    </row>
    <row r="9122" spans="20:20" x14ac:dyDescent="0.25">
      <c r="T9122" s="5"/>
    </row>
    <row r="9123" spans="20:20" x14ac:dyDescent="0.25">
      <c r="T9123" s="5"/>
    </row>
    <row r="9124" spans="20:20" x14ac:dyDescent="0.25">
      <c r="T9124" s="5"/>
    </row>
    <row r="9125" spans="20:20" x14ac:dyDescent="0.25">
      <c r="T9125" s="5"/>
    </row>
    <row r="9126" spans="20:20" x14ac:dyDescent="0.25">
      <c r="T9126" s="5"/>
    </row>
    <row r="9127" spans="20:20" x14ac:dyDescent="0.25">
      <c r="T9127" s="5"/>
    </row>
    <row r="9128" spans="20:20" x14ac:dyDescent="0.25">
      <c r="T9128" s="5"/>
    </row>
    <row r="9129" spans="20:20" x14ac:dyDescent="0.25">
      <c r="T9129" s="5"/>
    </row>
    <row r="9130" spans="20:20" x14ac:dyDescent="0.25">
      <c r="T9130" s="5"/>
    </row>
    <row r="9131" spans="20:20" x14ac:dyDescent="0.25">
      <c r="T9131" s="5"/>
    </row>
    <row r="9132" spans="20:20" x14ac:dyDescent="0.25">
      <c r="T9132" s="5"/>
    </row>
    <row r="9133" spans="20:20" x14ac:dyDescent="0.25">
      <c r="T9133" s="5"/>
    </row>
    <row r="9134" spans="20:20" x14ac:dyDescent="0.25">
      <c r="T9134" s="5"/>
    </row>
    <row r="9135" spans="20:20" x14ac:dyDescent="0.25">
      <c r="T9135" s="5"/>
    </row>
    <row r="9136" spans="20:20" x14ac:dyDescent="0.25">
      <c r="T9136" s="5"/>
    </row>
    <row r="9137" spans="20:20" x14ac:dyDescent="0.25">
      <c r="T9137" s="5"/>
    </row>
    <row r="9138" spans="20:20" x14ac:dyDescent="0.25">
      <c r="T9138" s="5"/>
    </row>
    <row r="9139" spans="20:20" x14ac:dyDescent="0.25">
      <c r="T9139" s="5"/>
    </row>
    <row r="9140" spans="20:20" x14ac:dyDescent="0.25">
      <c r="T9140" s="5"/>
    </row>
    <row r="9141" spans="20:20" x14ac:dyDescent="0.25">
      <c r="T9141" s="5"/>
    </row>
    <row r="9142" spans="20:20" x14ac:dyDescent="0.25">
      <c r="T9142" s="5"/>
    </row>
    <row r="9143" spans="20:20" x14ac:dyDescent="0.25">
      <c r="T9143" s="5"/>
    </row>
    <row r="9144" spans="20:20" x14ac:dyDescent="0.25">
      <c r="T9144" s="5"/>
    </row>
    <row r="9145" spans="20:20" x14ac:dyDescent="0.25">
      <c r="T9145" s="5"/>
    </row>
    <row r="9146" spans="20:20" x14ac:dyDescent="0.25">
      <c r="T9146" s="5"/>
    </row>
    <row r="9147" spans="20:20" x14ac:dyDescent="0.25">
      <c r="T9147" s="5"/>
    </row>
    <row r="9148" spans="20:20" x14ac:dyDescent="0.25">
      <c r="T9148" s="5"/>
    </row>
    <row r="9149" spans="20:20" x14ac:dyDescent="0.25">
      <c r="T9149" s="5"/>
    </row>
    <row r="9150" spans="20:20" x14ac:dyDescent="0.25">
      <c r="T9150" s="5"/>
    </row>
    <row r="9151" spans="20:20" x14ac:dyDescent="0.25">
      <c r="T9151" s="5"/>
    </row>
    <row r="9152" spans="20:20" x14ac:dyDescent="0.25">
      <c r="T9152" s="5"/>
    </row>
    <row r="9153" spans="20:20" x14ac:dyDescent="0.25">
      <c r="T9153" s="5"/>
    </row>
    <row r="9154" spans="20:20" x14ac:dyDescent="0.25">
      <c r="T9154" s="5"/>
    </row>
    <row r="9155" spans="20:20" x14ac:dyDescent="0.25">
      <c r="T9155" s="5"/>
    </row>
    <row r="9156" spans="20:20" x14ac:dyDescent="0.25">
      <c r="T9156" s="5"/>
    </row>
    <row r="9157" spans="20:20" x14ac:dyDescent="0.25">
      <c r="T9157" s="5"/>
    </row>
    <row r="9158" spans="20:20" x14ac:dyDescent="0.25">
      <c r="T9158" s="5"/>
    </row>
    <row r="9159" spans="20:20" x14ac:dyDescent="0.25">
      <c r="T9159" s="5"/>
    </row>
    <row r="9160" spans="20:20" x14ac:dyDescent="0.25">
      <c r="T9160" s="5"/>
    </row>
    <row r="9161" spans="20:20" x14ac:dyDescent="0.25">
      <c r="T9161" s="5"/>
    </row>
    <row r="9162" spans="20:20" x14ac:dyDescent="0.25">
      <c r="T9162" s="5"/>
    </row>
    <row r="9163" spans="20:20" x14ac:dyDescent="0.25">
      <c r="T9163" s="5"/>
    </row>
    <row r="9164" spans="20:20" x14ac:dyDescent="0.25">
      <c r="T9164" s="5"/>
    </row>
    <row r="9165" spans="20:20" x14ac:dyDescent="0.25">
      <c r="T9165" s="5"/>
    </row>
    <row r="9166" spans="20:20" x14ac:dyDescent="0.25">
      <c r="T9166" s="5"/>
    </row>
    <row r="9167" spans="20:20" x14ac:dyDescent="0.25">
      <c r="T9167" s="5"/>
    </row>
    <row r="9168" spans="20:20" x14ac:dyDescent="0.25">
      <c r="T9168" s="5"/>
    </row>
    <row r="9169" spans="20:20" x14ac:dyDescent="0.25">
      <c r="T9169" s="5"/>
    </row>
    <row r="9170" spans="20:20" x14ac:dyDescent="0.25">
      <c r="T9170" s="5"/>
    </row>
    <row r="9171" spans="20:20" x14ac:dyDescent="0.25">
      <c r="T9171" s="5"/>
    </row>
    <row r="9172" spans="20:20" x14ac:dyDescent="0.25">
      <c r="T9172" s="5"/>
    </row>
    <row r="9173" spans="20:20" x14ac:dyDescent="0.25">
      <c r="T9173" s="5"/>
    </row>
    <row r="9174" spans="20:20" x14ac:dyDescent="0.25">
      <c r="T9174" s="5"/>
    </row>
    <row r="9175" spans="20:20" x14ac:dyDescent="0.25">
      <c r="T9175" s="5"/>
    </row>
    <row r="9176" spans="20:20" x14ac:dyDescent="0.25">
      <c r="T9176" s="5"/>
    </row>
    <row r="9177" spans="20:20" x14ac:dyDescent="0.25">
      <c r="T9177" s="5"/>
    </row>
    <row r="9178" spans="20:20" x14ac:dyDescent="0.25">
      <c r="T9178" s="5"/>
    </row>
    <row r="9179" spans="20:20" x14ac:dyDescent="0.25">
      <c r="T9179" s="5"/>
    </row>
    <row r="9180" spans="20:20" x14ac:dyDescent="0.25">
      <c r="T9180" s="5"/>
    </row>
    <row r="9181" spans="20:20" x14ac:dyDescent="0.25">
      <c r="T9181" s="5"/>
    </row>
    <row r="9182" spans="20:20" x14ac:dyDescent="0.25">
      <c r="T9182" s="5"/>
    </row>
    <row r="9183" spans="20:20" x14ac:dyDescent="0.25">
      <c r="T9183" s="5"/>
    </row>
    <row r="9184" spans="20:20" x14ac:dyDescent="0.25">
      <c r="T9184" s="5"/>
    </row>
    <row r="9185" spans="20:20" x14ac:dyDescent="0.25">
      <c r="T9185" s="5"/>
    </row>
    <row r="9186" spans="20:20" x14ac:dyDescent="0.25">
      <c r="T9186" s="5"/>
    </row>
    <row r="9187" spans="20:20" x14ac:dyDescent="0.25">
      <c r="T9187" s="5"/>
    </row>
    <row r="9188" spans="20:20" x14ac:dyDescent="0.25">
      <c r="T9188" s="5"/>
    </row>
    <row r="9189" spans="20:20" x14ac:dyDescent="0.25">
      <c r="T9189" s="5"/>
    </row>
    <row r="9190" spans="20:20" x14ac:dyDescent="0.25">
      <c r="T9190" s="5"/>
    </row>
    <row r="9191" spans="20:20" x14ac:dyDescent="0.25">
      <c r="T9191" s="5"/>
    </row>
    <row r="9192" spans="20:20" x14ac:dyDescent="0.25">
      <c r="T9192" s="5"/>
    </row>
    <row r="9193" spans="20:20" x14ac:dyDescent="0.25">
      <c r="T9193" s="5"/>
    </row>
    <row r="9194" spans="20:20" x14ac:dyDescent="0.25">
      <c r="T9194" s="5"/>
    </row>
    <row r="9195" spans="20:20" x14ac:dyDescent="0.25">
      <c r="T9195" s="5"/>
    </row>
    <row r="9196" spans="20:20" x14ac:dyDescent="0.25">
      <c r="T9196" s="5"/>
    </row>
    <row r="9197" spans="20:20" x14ac:dyDescent="0.25">
      <c r="T9197" s="5"/>
    </row>
    <row r="9198" spans="20:20" x14ac:dyDescent="0.25">
      <c r="T9198" s="5"/>
    </row>
    <row r="9199" spans="20:20" x14ac:dyDescent="0.25">
      <c r="T9199" s="5"/>
    </row>
    <row r="9200" spans="20:20" x14ac:dyDescent="0.25">
      <c r="T9200" s="5"/>
    </row>
    <row r="9201" spans="20:20" x14ac:dyDescent="0.25">
      <c r="T9201" s="5"/>
    </row>
    <row r="9202" spans="20:20" x14ac:dyDescent="0.25">
      <c r="T9202" s="5"/>
    </row>
    <row r="9203" spans="20:20" x14ac:dyDescent="0.25">
      <c r="T9203" s="5"/>
    </row>
    <row r="9204" spans="20:20" x14ac:dyDescent="0.25">
      <c r="T9204" s="5"/>
    </row>
    <row r="9205" spans="20:20" x14ac:dyDescent="0.25">
      <c r="T9205" s="5"/>
    </row>
    <row r="9206" spans="20:20" x14ac:dyDescent="0.25">
      <c r="T9206" s="5"/>
    </row>
    <row r="9207" spans="20:20" x14ac:dyDescent="0.25">
      <c r="T9207" s="5"/>
    </row>
    <row r="9208" spans="20:20" x14ac:dyDescent="0.25">
      <c r="T9208" s="5"/>
    </row>
    <row r="9209" spans="20:20" x14ac:dyDescent="0.25">
      <c r="T9209" s="5"/>
    </row>
    <row r="9210" spans="20:20" x14ac:dyDescent="0.25">
      <c r="T9210" s="5"/>
    </row>
    <row r="9211" spans="20:20" x14ac:dyDescent="0.25">
      <c r="T9211" s="5"/>
    </row>
    <row r="9212" spans="20:20" x14ac:dyDescent="0.25">
      <c r="T9212" s="5"/>
    </row>
    <row r="9213" spans="20:20" x14ac:dyDescent="0.25">
      <c r="T9213" s="5"/>
    </row>
    <row r="9214" spans="20:20" x14ac:dyDescent="0.25">
      <c r="T9214" s="5"/>
    </row>
    <row r="9215" spans="20:20" x14ac:dyDescent="0.25">
      <c r="T9215" s="5"/>
    </row>
    <row r="9216" spans="20:20" x14ac:dyDescent="0.25">
      <c r="T9216" s="5"/>
    </row>
    <row r="9217" spans="20:20" x14ac:dyDescent="0.25">
      <c r="T9217" s="5"/>
    </row>
    <row r="9218" spans="20:20" x14ac:dyDescent="0.25">
      <c r="T9218" s="5"/>
    </row>
    <row r="9219" spans="20:20" x14ac:dyDescent="0.25">
      <c r="T9219" s="5"/>
    </row>
    <row r="9220" spans="20:20" x14ac:dyDescent="0.25">
      <c r="T9220" s="5"/>
    </row>
    <row r="9221" spans="20:20" x14ac:dyDescent="0.25">
      <c r="T9221" s="5"/>
    </row>
    <row r="9222" spans="20:20" x14ac:dyDescent="0.25">
      <c r="T9222" s="5"/>
    </row>
    <row r="9223" spans="20:20" x14ac:dyDescent="0.25">
      <c r="T9223" s="5"/>
    </row>
    <row r="9224" spans="20:20" x14ac:dyDescent="0.25">
      <c r="T9224" s="5"/>
    </row>
    <row r="9225" spans="20:20" x14ac:dyDescent="0.25">
      <c r="T9225" s="5"/>
    </row>
    <row r="9226" spans="20:20" x14ac:dyDescent="0.25">
      <c r="T9226" s="5"/>
    </row>
    <row r="9227" spans="20:20" x14ac:dyDescent="0.25">
      <c r="T9227" s="5"/>
    </row>
    <row r="9228" spans="20:20" x14ac:dyDescent="0.25">
      <c r="T9228" s="5"/>
    </row>
    <row r="9229" spans="20:20" x14ac:dyDescent="0.25">
      <c r="T9229" s="5"/>
    </row>
    <row r="9230" spans="20:20" x14ac:dyDescent="0.25">
      <c r="T9230" s="5"/>
    </row>
    <row r="9231" spans="20:20" x14ac:dyDescent="0.25">
      <c r="T9231" s="5"/>
    </row>
    <row r="9232" spans="20:20" x14ac:dyDescent="0.25">
      <c r="T9232" s="5"/>
    </row>
    <row r="9233" spans="20:20" x14ac:dyDescent="0.25">
      <c r="T9233" s="5"/>
    </row>
    <row r="9234" spans="20:20" x14ac:dyDescent="0.25">
      <c r="T9234" s="5"/>
    </row>
    <row r="9235" spans="20:20" x14ac:dyDescent="0.25">
      <c r="T9235" s="5"/>
    </row>
    <row r="9236" spans="20:20" x14ac:dyDescent="0.25">
      <c r="T9236" s="5"/>
    </row>
    <row r="9237" spans="20:20" x14ac:dyDescent="0.25">
      <c r="T9237" s="5"/>
    </row>
    <row r="9238" spans="20:20" x14ac:dyDescent="0.25">
      <c r="T9238" s="5"/>
    </row>
    <row r="9239" spans="20:20" x14ac:dyDescent="0.25">
      <c r="T9239" s="5"/>
    </row>
    <row r="9240" spans="20:20" x14ac:dyDescent="0.25">
      <c r="T9240" s="5"/>
    </row>
    <row r="9241" spans="20:20" x14ac:dyDescent="0.25">
      <c r="T9241" s="5"/>
    </row>
    <row r="9242" spans="20:20" x14ac:dyDescent="0.25">
      <c r="T9242" s="5"/>
    </row>
    <row r="9243" spans="20:20" x14ac:dyDescent="0.25">
      <c r="T9243" s="5"/>
    </row>
    <row r="9244" spans="20:20" x14ac:dyDescent="0.25">
      <c r="T9244" s="5"/>
    </row>
    <row r="9245" spans="20:20" x14ac:dyDescent="0.25">
      <c r="T9245" s="5"/>
    </row>
    <row r="9246" spans="20:20" x14ac:dyDescent="0.25">
      <c r="T9246" s="5"/>
    </row>
    <row r="9247" spans="20:20" x14ac:dyDescent="0.25">
      <c r="T9247" s="5"/>
    </row>
    <row r="9248" spans="20:20" x14ac:dyDescent="0.25">
      <c r="T9248" s="5"/>
    </row>
    <row r="9249" spans="20:20" x14ac:dyDescent="0.25">
      <c r="T9249" s="5"/>
    </row>
    <row r="9250" spans="20:20" x14ac:dyDescent="0.25">
      <c r="T9250" s="5"/>
    </row>
    <row r="9251" spans="20:20" x14ac:dyDescent="0.25">
      <c r="T9251" s="5"/>
    </row>
    <row r="9252" spans="20:20" x14ac:dyDescent="0.25">
      <c r="T9252" s="5"/>
    </row>
    <row r="9253" spans="20:20" x14ac:dyDescent="0.25">
      <c r="T9253" s="5"/>
    </row>
    <row r="9254" spans="20:20" x14ac:dyDescent="0.25">
      <c r="T9254" s="5"/>
    </row>
    <row r="9255" spans="20:20" x14ac:dyDescent="0.25">
      <c r="T9255" s="5"/>
    </row>
    <row r="9256" spans="20:20" x14ac:dyDescent="0.25">
      <c r="T9256" s="5"/>
    </row>
    <row r="9257" spans="20:20" x14ac:dyDescent="0.25">
      <c r="T9257" s="5"/>
    </row>
    <row r="9258" spans="20:20" x14ac:dyDescent="0.25">
      <c r="T9258" s="5"/>
    </row>
    <row r="9259" spans="20:20" x14ac:dyDescent="0.25">
      <c r="T9259" s="5"/>
    </row>
    <row r="9260" spans="20:20" x14ac:dyDescent="0.25">
      <c r="T9260" s="5"/>
    </row>
    <row r="9261" spans="20:20" x14ac:dyDescent="0.25">
      <c r="T9261" s="5"/>
    </row>
    <row r="9262" spans="20:20" x14ac:dyDescent="0.25">
      <c r="T9262" s="5"/>
    </row>
    <row r="9263" spans="20:20" x14ac:dyDescent="0.25">
      <c r="T9263" s="5"/>
    </row>
    <row r="9264" spans="20:20" x14ac:dyDescent="0.25">
      <c r="T9264" s="5"/>
    </row>
    <row r="9265" spans="20:20" x14ac:dyDescent="0.25">
      <c r="T9265" s="5"/>
    </row>
    <row r="9266" spans="20:20" x14ac:dyDescent="0.25">
      <c r="T9266" s="5"/>
    </row>
    <row r="9267" spans="20:20" x14ac:dyDescent="0.25">
      <c r="T9267" s="5"/>
    </row>
    <row r="9268" spans="20:20" x14ac:dyDescent="0.25">
      <c r="T9268" s="5"/>
    </row>
    <row r="9269" spans="20:20" x14ac:dyDescent="0.25">
      <c r="T9269" s="5"/>
    </row>
    <row r="9270" spans="20:20" x14ac:dyDescent="0.25">
      <c r="T9270" s="5"/>
    </row>
    <row r="9271" spans="20:20" x14ac:dyDescent="0.25">
      <c r="T9271" s="5"/>
    </row>
    <row r="9272" spans="20:20" x14ac:dyDescent="0.25">
      <c r="T9272" s="5"/>
    </row>
    <row r="9273" spans="20:20" x14ac:dyDescent="0.25">
      <c r="T9273" s="5"/>
    </row>
    <row r="9274" spans="20:20" x14ac:dyDescent="0.25">
      <c r="T9274" s="5"/>
    </row>
    <row r="9275" spans="20:20" x14ac:dyDescent="0.25">
      <c r="T9275" s="5"/>
    </row>
    <row r="9276" spans="20:20" x14ac:dyDescent="0.25">
      <c r="T9276" s="5"/>
    </row>
    <row r="9277" spans="20:20" x14ac:dyDescent="0.25">
      <c r="T9277" s="5"/>
    </row>
    <row r="9278" spans="20:20" x14ac:dyDescent="0.25">
      <c r="T9278" s="5"/>
    </row>
    <row r="9279" spans="20:20" x14ac:dyDescent="0.25">
      <c r="T9279" s="5"/>
    </row>
    <row r="9280" spans="20:20" x14ac:dyDescent="0.25">
      <c r="T9280" s="5"/>
    </row>
    <row r="9281" spans="20:20" x14ac:dyDescent="0.25">
      <c r="T9281" s="5"/>
    </row>
    <row r="9282" spans="20:20" x14ac:dyDescent="0.25">
      <c r="T9282" s="5"/>
    </row>
    <row r="9283" spans="20:20" x14ac:dyDescent="0.25">
      <c r="T9283" s="5"/>
    </row>
    <row r="9284" spans="20:20" x14ac:dyDescent="0.25">
      <c r="T9284" s="5"/>
    </row>
    <row r="9285" spans="20:20" x14ac:dyDescent="0.25">
      <c r="T9285" s="5"/>
    </row>
    <row r="9286" spans="20:20" x14ac:dyDescent="0.25">
      <c r="T9286" s="5"/>
    </row>
    <row r="9287" spans="20:20" x14ac:dyDescent="0.25">
      <c r="T9287" s="5"/>
    </row>
    <row r="9288" spans="20:20" x14ac:dyDescent="0.25">
      <c r="T9288" s="5"/>
    </row>
    <row r="9289" spans="20:20" x14ac:dyDescent="0.25">
      <c r="T9289" s="5"/>
    </row>
    <row r="9290" spans="20:20" x14ac:dyDescent="0.25">
      <c r="T9290" s="5"/>
    </row>
    <row r="9291" spans="20:20" x14ac:dyDescent="0.25">
      <c r="T9291" s="5"/>
    </row>
    <row r="9292" spans="20:20" x14ac:dyDescent="0.25">
      <c r="T9292" s="5"/>
    </row>
    <row r="9293" spans="20:20" x14ac:dyDescent="0.25">
      <c r="T9293" s="5"/>
    </row>
    <row r="9294" spans="20:20" x14ac:dyDescent="0.25">
      <c r="T9294" s="5"/>
    </row>
    <row r="9295" spans="20:20" x14ac:dyDescent="0.25">
      <c r="T9295" s="5"/>
    </row>
    <row r="9296" spans="20:20" x14ac:dyDescent="0.25">
      <c r="T9296" s="5"/>
    </row>
    <row r="9297" spans="20:20" x14ac:dyDescent="0.25">
      <c r="T9297" s="5"/>
    </row>
    <row r="9298" spans="20:20" x14ac:dyDescent="0.25">
      <c r="T9298" s="5"/>
    </row>
    <row r="9299" spans="20:20" x14ac:dyDescent="0.25">
      <c r="T9299" s="5"/>
    </row>
    <row r="9300" spans="20:20" x14ac:dyDescent="0.25">
      <c r="T9300" s="5"/>
    </row>
    <row r="9301" spans="20:20" x14ac:dyDescent="0.25">
      <c r="T9301" s="5"/>
    </row>
    <row r="9302" spans="20:20" x14ac:dyDescent="0.25">
      <c r="T9302" s="5"/>
    </row>
    <row r="9303" spans="20:20" x14ac:dyDescent="0.25">
      <c r="T9303" s="5"/>
    </row>
    <row r="9304" spans="20:20" x14ac:dyDescent="0.25">
      <c r="T9304" s="5"/>
    </row>
    <row r="9305" spans="20:20" x14ac:dyDescent="0.25">
      <c r="T9305" s="5"/>
    </row>
    <row r="9306" spans="20:20" x14ac:dyDescent="0.25">
      <c r="T9306" s="5"/>
    </row>
    <row r="9307" spans="20:20" x14ac:dyDescent="0.25">
      <c r="T9307" s="5"/>
    </row>
    <row r="9308" spans="20:20" x14ac:dyDescent="0.25">
      <c r="T9308" s="5"/>
    </row>
    <row r="9309" spans="20:20" x14ac:dyDescent="0.25">
      <c r="T9309" s="5"/>
    </row>
    <row r="9310" spans="20:20" x14ac:dyDescent="0.25">
      <c r="T9310" s="5"/>
    </row>
    <row r="9311" spans="20:20" x14ac:dyDescent="0.25">
      <c r="T9311" s="5"/>
    </row>
    <row r="9312" spans="20:20" x14ac:dyDescent="0.25">
      <c r="T9312" s="5"/>
    </row>
    <row r="9313" spans="20:20" x14ac:dyDescent="0.25">
      <c r="T9313" s="5"/>
    </row>
    <row r="9314" spans="20:20" x14ac:dyDescent="0.25">
      <c r="T9314" s="5"/>
    </row>
    <row r="9315" spans="20:20" x14ac:dyDescent="0.25">
      <c r="T9315" s="5"/>
    </row>
    <row r="9316" spans="20:20" x14ac:dyDescent="0.25">
      <c r="T9316" s="5"/>
    </row>
    <row r="9317" spans="20:20" x14ac:dyDescent="0.25">
      <c r="T9317" s="5"/>
    </row>
    <row r="9318" spans="20:20" x14ac:dyDescent="0.25">
      <c r="T9318" s="5"/>
    </row>
    <row r="9319" spans="20:20" x14ac:dyDescent="0.25">
      <c r="T9319" s="5"/>
    </row>
    <row r="9320" spans="20:20" x14ac:dyDescent="0.25">
      <c r="T9320" s="5"/>
    </row>
    <row r="9321" spans="20:20" x14ac:dyDescent="0.25">
      <c r="T9321" s="5"/>
    </row>
    <row r="9322" spans="20:20" x14ac:dyDescent="0.25">
      <c r="T9322" s="5"/>
    </row>
    <row r="9323" spans="20:20" x14ac:dyDescent="0.25">
      <c r="T9323" s="5"/>
    </row>
    <row r="9324" spans="20:20" x14ac:dyDescent="0.25">
      <c r="T9324" s="5"/>
    </row>
    <row r="9325" spans="20:20" x14ac:dyDescent="0.25">
      <c r="T9325" s="5"/>
    </row>
    <row r="9326" spans="20:20" x14ac:dyDescent="0.25">
      <c r="T9326" s="5"/>
    </row>
    <row r="9327" spans="20:20" x14ac:dyDescent="0.25">
      <c r="T9327" s="5"/>
    </row>
    <row r="9328" spans="20:20" x14ac:dyDescent="0.25">
      <c r="T9328" s="5"/>
    </row>
    <row r="9329" spans="20:20" x14ac:dyDescent="0.25">
      <c r="T9329" s="5"/>
    </row>
    <row r="9330" spans="20:20" x14ac:dyDescent="0.25">
      <c r="T9330" s="5"/>
    </row>
    <row r="9331" spans="20:20" x14ac:dyDescent="0.25">
      <c r="T9331" s="5"/>
    </row>
    <row r="9332" spans="20:20" x14ac:dyDescent="0.25">
      <c r="T9332" s="5"/>
    </row>
    <row r="9333" spans="20:20" x14ac:dyDescent="0.25">
      <c r="T9333" s="5"/>
    </row>
    <row r="9334" spans="20:20" x14ac:dyDescent="0.25">
      <c r="T9334" s="5"/>
    </row>
    <row r="9335" spans="20:20" x14ac:dyDescent="0.25">
      <c r="T9335" s="5"/>
    </row>
    <row r="9336" spans="20:20" x14ac:dyDescent="0.25">
      <c r="T9336" s="5"/>
    </row>
    <row r="9337" spans="20:20" x14ac:dyDescent="0.25">
      <c r="T9337" s="5"/>
    </row>
    <row r="9338" spans="20:20" x14ac:dyDescent="0.25">
      <c r="T9338" s="5"/>
    </row>
    <row r="9339" spans="20:20" x14ac:dyDescent="0.25">
      <c r="T9339" s="5"/>
    </row>
    <row r="9340" spans="20:20" x14ac:dyDescent="0.25">
      <c r="T9340" s="5"/>
    </row>
    <row r="9341" spans="20:20" x14ac:dyDescent="0.25">
      <c r="T9341" s="5"/>
    </row>
    <row r="9342" spans="20:20" x14ac:dyDescent="0.25">
      <c r="T9342" s="5"/>
    </row>
    <row r="9343" spans="20:20" x14ac:dyDescent="0.25">
      <c r="T9343" s="5"/>
    </row>
    <row r="9344" spans="20:20" x14ac:dyDescent="0.25">
      <c r="T9344" s="5"/>
    </row>
    <row r="9345" spans="20:20" x14ac:dyDescent="0.25">
      <c r="T9345" s="5"/>
    </row>
    <row r="9346" spans="20:20" x14ac:dyDescent="0.25">
      <c r="T9346" s="5"/>
    </row>
    <row r="9347" spans="20:20" x14ac:dyDescent="0.25">
      <c r="T9347" s="5"/>
    </row>
    <row r="9348" spans="20:20" x14ac:dyDescent="0.25">
      <c r="T9348" s="5"/>
    </row>
    <row r="9349" spans="20:20" x14ac:dyDescent="0.25">
      <c r="T9349" s="5"/>
    </row>
    <row r="9350" spans="20:20" x14ac:dyDescent="0.25">
      <c r="T9350" s="5"/>
    </row>
    <row r="9351" spans="20:20" x14ac:dyDescent="0.25">
      <c r="T9351" s="5"/>
    </row>
    <row r="9352" spans="20:20" x14ac:dyDescent="0.25">
      <c r="T9352" s="5"/>
    </row>
    <row r="9353" spans="20:20" x14ac:dyDescent="0.25">
      <c r="T9353" s="5"/>
    </row>
    <row r="9354" spans="20:20" x14ac:dyDescent="0.25">
      <c r="T9354" s="5"/>
    </row>
    <row r="9355" spans="20:20" x14ac:dyDescent="0.25">
      <c r="T9355" s="5"/>
    </row>
    <row r="9356" spans="20:20" x14ac:dyDescent="0.25">
      <c r="T9356" s="5"/>
    </row>
    <row r="9357" spans="20:20" x14ac:dyDescent="0.25">
      <c r="T9357" s="5"/>
    </row>
    <row r="9358" spans="20:20" x14ac:dyDescent="0.25">
      <c r="T9358" s="5"/>
    </row>
    <row r="9359" spans="20:20" x14ac:dyDescent="0.25">
      <c r="T9359" s="5"/>
    </row>
    <row r="9360" spans="20:20" x14ac:dyDescent="0.25">
      <c r="T9360" s="5"/>
    </row>
    <row r="9361" spans="20:20" x14ac:dyDescent="0.25">
      <c r="T9361" s="5"/>
    </row>
    <row r="9362" spans="20:20" x14ac:dyDescent="0.25">
      <c r="T9362" s="5"/>
    </row>
    <row r="9363" spans="20:20" x14ac:dyDescent="0.25">
      <c r="T9363" s="5"/>
    </row>
    <row r="9364" spans="20:20" x14ac:dyDescent="0.25">
      <c r="T9364" s="5"/>
    </row>
    <row r="9365" spans="20:20" x14ac:dyDescent="0.25">
      <c r="T9365" s="5"/>
    </row>
    <row r="9366" spans="20:20" x14ac:dyDescent="0.25">
      <c r="T9366" s="5"/>
    </row>
    <row r="9367" spans="20:20" x14ac:dyDescent="0.25">
      <c r="T9367" s="5"/>
    </row>
    <row r="9368" spans="20:20" x14ac:dyDescent="0.25">
      <c r="T9368" s="5"/>
    </row>
    <row r="9369" spans="20:20" x14ac:dyDescent="0.25">
      <c r="T9369" s="5"/>
    </row>
    <row r="9370" spans="20:20" x14ac:dyDescent="0.25">
      <c r="T9370" s="5"/>
    </row>
    <row r="9371" spans="20:20" x14ac:dyDescent="0.25">
      <c r="T9371" s="5"/>
    </row>
    <row r="9372" spans="20:20" x14ac:dyDescent="0.25">
      <c r="T9372" s="5"/>
    </row>
    <row r="9373" spans="20:20" x14ac:dyDescent="0.25">
      <c r="T9373" s="5"/>
    </row>
    <row r="9374" spans="20:20" x14ac:dyDescent="0.25">
      <c r="T9374" s="5"/>
    </row>
    <row r="9375" spans="20:20" x14ac:dyDescent="0.25">
      <c r="T9375" s="5"/>
    </row>
    <row r="9376" spans="20:20" x14ac:dyDescent="0.25">
      <c r="T9376" s="5"/>
    </row>
    <row r="9377" spans="20:20" x14ac:dyDescent="0.25">
      <c r="T9377" s="5"/>
    </row>
    <row r="9378" spans="20:20" x14ac:dyDescent="0.25">
      <c r="T9378" s="5"/>
    </row>
    <row r="9379" spans="20:20" x14ac:dyDescent="0.25">
      <c r="T9379" s="5"/>
    </row>
    <row r="9380" spans="20:20" x14ac:dyDescent="0.25">
      <c r="T9380" s="5"/>
    </row>
    <row r="9381" spans="20:20" x14ac:dyDescent="0.25">
      <c r="T9381" s="5"/>
    </row>
    <row r="9382" spans="20:20" x14ac:dyDescent="0.25">
      <c r="T9382" s="5"/>
    </row>
    <row r="9383" spans="20:20" x14ac:dyDescent="0.25">
      <c r="T9383" s="5"/>
    </row>
    <row r="9384" spans="20:20" x14ac:dyDescent="0.25">
      <c r="T9384" s="5"/>
    </row>
    <row r="9385" spans="20:20" x14ac:dyDescent="0.25">
      <c r="T9385" s="5"/>
    </row>
    <row r="9386" spans="20:20" x14ac:dyDescent="0.25">
      <c r="T9386" s="5"/>
    </row>
    <row r="9387" spans="20:20" x14ac:dyDescent="0.25">
      <c r="T9387" s="5"/>
    </row>
    <row r="9388" spans="20:20" x14ac:dyDescent="0.25">
      <c r="T9388" s="5"/>
    </row>
    <row r="9389" spans="20:20" x14ac:dyDescent="0.25">
      <c r="T9389" s="5"/>
    </row>
    <row r="9390" spans="20:20" x14ac:dyDescent="0.25">
      <c r="T9390" s="5"/>
    </row>
    <row r="9391" spans="20:20" x14ac:dyDescent="0.25">
      <c r="T9391" s="5"/>
    </row>
    <row r="9392" spans="20:20" x14ac:dyDescent="0.25">
      <c r="T9392" s="5"/>
    </row>
    <row r="9393" spans="20:20" x14ac:dyDescent="0.25">
      <c r="T9393" s="5"/>
    </row>
    <row r="9394" spans="20:20" x14ac:dyDescent="0.25">
      <c r="T9394" s="5"/>
    </row>
    <row r="9395" spans="20:20" x14ac:dyDescent="0.25">
      <c r="T9395" s="5"/>
    </row>
    <row r="9396" spans="20:20" x14ac:dyDescent="0.25">
      <c r="T9396" s="5"/>
    </row>
    <row r="9397" spans="20:20" x14ac:dyDescent="0.25">
      <c r="T9397" s="5"/>
    </row>
    <row r="9398" spans="20:20" x14ac:dyDescent="0.25">
      <c r="T9398" s="5"/>
    </row>
    <row r="9399" spans="20:20" x14ac:dyDescent="0.25">
      <c r="T9399" s="5"/>
    </row>
    <row r="9400" spans="20:20" x14ac:dyDescent="0.25">
      <c r="T9400" s="5"/>
    </row>
    <row r="9401" spans="20:20" x14ac:dyDescent="0.25">
      <c r="T9401" s="5"/>
    </row>
    <row r="9402" spans="20:20" x14ac:dyDescent="0.25">
      <c r="T9402" s="5"/>
    </row>
    <row r="9403" spans="20:20" x14ac:dyDescent="0.25">
      <c r="T9403" s="5"/>
    </row>
    <row r="9404" spans="20:20" x14ac:dyDescent="0.25">
      <c r="T9404" s="5"/>
    </row>
    <row r="9405" spans="20:20" x14ac:dyDescent="0.25">
      <c r="T9405" s="5"/>
    </row>
    <row r="9406" spans="20:20" x14ac:dyDescent="0.25">
      <c r="T9406" s="5"/>
    </row>
    <row r="9407" spans="20:20" x14ac:dyDescent="0.25">
      <c r="T9407" s="5"/>
    </row>
    <row r="9408" spans="20:20" x14ac:dyDescent="0.25">
      <c r="T9408" s="5"/>
    </row>
    <row r="9409" spans="20:20" x14ac:dyDescent="0.25">
      <c r="T9409" s="5"/>
    </row>
    <row r="9410" spans="20:20" x14ac:dyDescent="0.25">
      <c r="T9410" s="5"/>
    </row>
    <row r="9411" spans="20:20" x14ac:dyDescent="0.25">
      <c r="T9411" s="5"/>
    </row>
    <row r="9412" spans="20:20" x14ac:dyDescent="0.25">
      <c r="T9412" s="5"/>
    </row>
    <row r="9413" spans="20:20" x14ac:dyDescent="0.25">
      <c r="T9413" s="5"/>
    </row>
    <row r="9414" spans="20:20" x14ac:dyDescent="0.25">
      <c r="T9414" s="5"/>
    </row>
    <row r="9415" spans="20:20" x14ac:dyDescent="0.25">
      <c r="T9415" s="5"/>
    </row>
    <row r="9416" spans="20:20" x14ac:dyDescent="0.25">
      <c r="T9416" s="5"/>
    </row>
    <row r="9417" spans="20:20" x14ac:dyDescent="0.25">
      <c r="T9417" s="5"/>
    </row>
    <row r="9418" spans="20:20" x14ac:dyDescent="0.25">
      <c r="T9418" s="5"/>
    </row>
    <row r="9419" spans="20:20" x14ac:dyDescent="0.25">
      <c r="T9419" s="5"/>
    </row>
    <row r="9420" spans="20:20" x14ac:dyDescent="0.25">
      <c r="T9420" s="5"/>
    </row>
    <row r="9421" spans="20:20" x14ac:dyDescent="0.25">
      <c r="T9421" s="5"/>
    </row>
    <row r="9422" spans="20:20" x14ac:dyDescent="0.25">
      <c r="T9422" s="5"/>
    </row>
    <row r="9423" spans="20:20" x14ac:dyDescent="0.25">
      <c r="T9423" s="5"/>
    </row>
    <row r="9424" spans="20:20" x14ac:dyDescent="0.25">
      <c r="T9424" s="5"/>
    </row>
    <row r="9425" spans="20:20" x14ac:dyDescent="0.25">
      <c r="T9425" s="5"/>
    </row>
    <row r="9426" spans="20:20" x14ac:dyDescent="0.25">
      <c r="T9426" s="5"/>
    </row>
    <row r="9427" spans="20:20" x14ac:dyDescent="0.25">
      <c r="T9427" s="5"/>
    </row>
    <row r="9428" spans="20:20" x14ac:dyDescent="0.25">
      <c r="T9428" s="5"/>
    </row>
    <row r="9429" spans="20:20" x14ac:dyDescent="0.25">
      <c r="T9429" s="5"/>
    </row>
    <row r="9430" spans="20:20" x14ac:dyDescent="0.25">
      <c r="T9430" s="5"/>
    </row>
    <row r="9431" spans="20:20" x14ac:dyDescent="0.25">
      <c r="T9431" s="5"/>
    </row>
    <row r="9432" spans="20:20" x14ac:dyDescent="0.25">
      <c r="T9432" s="5"/>
    </row>
    <row r="9433" spans="20:20" x14ac:dyDescent="0.25">
      <c r="T9433" s="5"/>
    </row>
    <row r="9434" spans="20:20" x14ac:dyDescent="0.25">
      <c r="T9434" s="5"/>
    </row>
    <row r="9435" spans="20:20" x14ac:dyDescent="0.25">
      <c r="T9435" s="5"/>
    </row>
    <row r="9436" spans="20:20" x14ac:dyDescent="0.25">
      <c r="T9436" s="5"/>
    </row>
    <row r="9437" spans="20:20" x14ac:dyDescent="0.25">
      <c r="T9437" s="5"/>
    </row>
    <row r="9438" spans="20:20" x14ac:dyDescent="0.25">
      <c r="T9438" s="5"/>
    </row>
    <row r="9439" spans="20:20" x14ac:dyDescent="0.25">
      <c r="T9439" s="5"/>
    </row>
    <row r="9440" spans="20:20" x14ac:dyDescent="0.25">
      <c r="T9440" s="5"/>
    </row>
    <row r="9441" spans="20:20" x14ac:dyDescent="0.25">
      <c r="T9441" s="5"/>
    </row>
    <row r="9442" spans="20:20" x14ac:dyDescent="0.25">
      <c r="T9442" s="5"/>
    </row>
    <row r="9443" spans="20:20" x14ac:dyDescent="0.25">
      <c r="T9443" s="5"/>
    </row>
    <row r="9444" spans="20:20" x14ac:dyDescent="0.25">
      <c r="T9444" s="5"/>
    </row>
    <row r="9445" spans="20:20" x14ac:dyDescent="0.25">
      <c r="T9445" s="5"/>
    </row>
    <row r="9446" spans="20:20" x14ac:dyDescent="0.25">
      <c r="T9446" s="5"/>
    </row>
    <row r="9447" spans="20:20" x14ac:dyDescent="0.25">
      <c r="T9447" s="5"/>
    </row>
    <row r="9448" spans="20:20" x14ac:dyDescent="0.25">
      <c r="T9448" s="5"/>
    </row>
    <row r="9449" spans="20:20" x14ac:dyDescent="0.25">
      <c r="T9449" s="5"/>
    </row>
    <row r="9450" spans="20:20" x14ac:dyDescent="0.25">
      <c r="T9450" s="5"/>
    </row>
    <row r="9451" spans="20:20" x14ac:dyDescent="0.25">
      <c r="T9451" s="5"/>
    </row>
    <row r="9452" spans="20:20" x14ac:dyDescent="0.25">
      <c r="T9452" s="5"/>
    </row>
    <row r="9453" spans="20:20" x14ac:dyDescent="0.25">
      <c r="T9453" s="5"/>
    </row>
    <row r="9454" spans="20:20" x14ac:dyDescent="0.25">
      <c r="T9454" s="5"/>
    </row>
    <row r="9455" spans="20:20" x14ac:dyDescent="0.25">
      <c r="T9455" s="5"/>
    </row>
    <row r="9456" spans="20:20" x14ac:dyDescent="0.25">
      <c r="T9456" s="5"/>
    </row>
    <row r="9457" spans="20:20" x14ac:dyDescent="0.25">
      <c r="T9457" s="5"/>
    </row>
    <row r="9458" spans="20:20" x14ac:dyDescent="0.25">
      <c r="T9458" s="5"/>
    </row>
    <row r="9459" spans="20:20" x14ac:dyDescent="0.25">
      <c r="T9459" s="5"/>
    </row>
    <row r="9460" spans="20:20" x14ac:dyDescent="0.25">
      <c r="T9460" s="5"/>
    </row>
    <row r="9461" spans="20:20" x14ac:dyDescent="0.25">
      <c r="T9461" s="5"/>
    </row>
    <row r="9462" spans="20:20" x14ac:dyDescent="0.25">
      <c r="T9462" s="5"/>
    </row>
    <row r="9463" spans="20:20" x14ac:dyDescent="0.25">
      <c r="T9463" s="5"/>
    </row>
    <row r="9464" spans="20:20" x14ac:dyDescent="0.25">
      <c r="T9464" s="5"/>
    </row>
    <row r="9465" spans="20:20" x14ac:dyDescent="0.25">
      <c r="T9465" s="5"/>
    </row>
    <row r="9466" spans="20:20" x14ac:dyDescent="0.25">
      <c r="T9466" s="5"/>
    </row>
    <row r="9467" spans="20:20" x14ac:dyDescent="0.25">
      <c r="T9467" s="5"/>
    </row>
    <row r="9468" spans="20:20" x14ac:dyDescent="0.25">
      <c r="T9468" s="5"/>
    </row>
    <row r="9469" spans="20:20" x14ac:dyDescent="0.25">
      <c r="T9469" s="5"/>
    </row>
    <row r="9470" spans="20:20" x14ac:dyDescent="0.25">
      <c r="T9470" s="5"/>
    </row>
    <row r="9471" spans="20:20" x14ac:dyDescent="0.25">
      <c r="T9471" s="5"/>
    </row>
    <row r="9472" spans="20:20" x14ac:dyDescent="0.25">
      <c r="T9472" s="5"/>
    </row>
    <row r="9473" spans="20:20" x14ac:dyDescent="0.25">
      <c r="T9473" s="5"/>
    </row>
    <row r="9474" spans="20:20" x14ac:dyDescent="0.25">
      <c r="T9474" s="5"/>
    </row>
    <row r="9475" spans="20:20" x14ac:dyDescent="0.25">
      <c r="T9475" s="5"/>
    </row>
    <row r="9476" spans="20:20" x14ac:dyDescent="0.25">
      <c r="T9476" s="5"/>
    </row>
    <row r="9477" spans="20:20" x14ac:dyDescent="0.25">
      <c r="T9477" s="5"/>
    </row>
    <row r="9478" spans="20:20" x14ac:dyDescent="0.25">
      <c r="T9478" s="5"/>
    </row>
    <row r="9479" spans="20:20" x14ac:dyDescent="0.25">
      <c r="T9479" s="5"/>
    </row>
    <row r="9480" spans="20:20" x14ac:dyDescent="0.25">
      <c r="T9480" s="5"/>
    </row>
    <row r="9481" spans="20:20" x14ac:dyDescent="0.25">
      <c r="T9481" s="5"/>
    </row>
    <row r="9482" spans="20:20" x14ac:dyDescent="0.25">
      <c r="T9482" s="5"/>
    </row>
    <row r="9483" spans="20:20" x14ac:dyDescent="0.25">
      <c r="T9483" s="5"/>
    </row>
    <row r="9484" spans="20:20" x14ac:dyDescent="0.25">
      <c r="T9484" s="5"/>
    </row>
    <row r="9485" spans="20:20" x14ac:dyDescent="0.25">
      <c r="T9485" s="5"/>
    </row>
    <row r="9486" spans="20:20" x14ac:dyDescent="0.25">
      <c r="T9486" s="5"/>
    </row>
    <row r="9487" spans="20:20" x14ac:dyDescent="0.25">
      <c r="T9487" s="5"/>
    </row>
    <row r="9488" spans="20:20" x14ac:dyDescent="0.25">
      <c r="T9488" s="5"/>
    </row>
    <row r="9489" spans="20:20" x14ac:dyDescent="0.25">
      <c r="T9489" s="5"/>
    </row>
    <row r="9490" spans="20:20" x14ac:dyDescent="0.25">
      <c r="T9490" s="5"/>
    </row>
    <row r="9491" spans="20:20" x14ac:dyDescent="0.25">
      <c r="T9491" s="5"/>
    </row>
    <row r="9492" spans="20:20" x14ac:dyDescent="0.25">
      <c r="T9492" s="5"/>
    </row>
    <row r="9493" spans="20:20" x14ac:dyDescent="0.25">
      <c r="T9493" s="5"/>
    </row>
    <row r="9494" spans="20:20" x14ac:dyDescent="0.25">
      <c r="T9494" s="5"/>
    </row>
    <row r="9495" spans="20:20" x14ac:dyDescent="0.25">
      <c r="T9495" s="5"/>
    </row>
    <row r="9496" spans="20:20" x14ac:dyDescent="0.25">
      <c r="T9496" s="5"/>
    </row>
    <row r="9497" spans="20:20" x14ac:dyDescent="0.25">
      <c r="T9497" s="5"/>
    </row>
    <row r="9498" spans="20:20" x14ac:dyDescent="0.25">
      <c r="T9498" s="5"/>
    </row>
    <row r="9499" spans="20:20" x14ac:dyDescent="0.25">
      <c r="T9499" s="5"/>
    </row>
    <row r="9500" spans="20:20" x14ac:dyDescent="0.25">
      <c r="T9500" s="5"/>
    </row>
    <row r="9501" spans="20:20" x14ac:dyDescent="0.25">
      <c r="T9501" s="5"/>
    </row>
    <row r="9502" spans="20:20" x14ac:dyDescent="0.25">
      <c r="T9502" s="5"/>
    </row>
    <row r="9503" spans="20:20" x14ac:dyDescent="0.25">
      <c r="T9503" s="5"/>
    </row>
    <row r="9504" spans="20:20" x14ac:dyDescent="0.25">
      <c r="T9504" s="5"/>
    </row>
    <row r="9505" spans="20:20" x14ac:dyDescent="0.25">
      <c r="T9505" s="5"/>
    </row>
    <row r="9506" spans="20:20" x14ac:dyDescent="0.25">
      <c r="T9506" s="5"/>
    </row>
    <row r="9507" spans="20:20" x14ac:dyDescent="0.25">
      <c r="T9507" s="5"/>
    </row>
    <row r="9508" spans="20:20" x14ac:dyDescent="0.25">
      <c r="T9508" s="5"/>
    </row>
    <row r="9509" spans="20:20" x14ac:dyDescent="0.25">
      <c r="T9509" s="5"/>
    </row>
    <row r="9510" spans="20:20" x14ac:dyDescent="0.25">
      <c r="T9510" s="5"/>
    </row>
    <row r="9511" spans="20:20" x14ac:dyDescent="0.25">
      <c r="T9511" s="5"/>
    </row>
    <row r="9512" spans="20:20" x14ac:dyDescent="0.25">
      <c r="T9512" s="5"/>
    </row>
    <row r="9513" spans="20:20" x14ac:dyDescent="0.25">
      <c r="T9513" s="5"/>
    </row>
    <row r="9514" spans="20:20" x14ac:dyDescent="0.25">
      <c r="T9514" s="5"/>
    </row>
    <row r="9515" spans="20:20" x14ac:dyDescent="0.25">
      <c r="T9515" s="5"/>
    </row>
    <row r="9516" spans="20:20" x14ac:dyDescent="0.25">
      <c r="T9516" s="5"/>
    </row>
    <row r="9517" spans="20:20" x14ac:dyDescent="0.25">
      <c r="T9517" s="5"/>
    </row>
    <row r="9518" spans="20:20" x14ac:dyDescent="0.25">
      <c r="T9518" s="5"/>
    </row>
    <row r="9519" spans="20:20" x14ac:dyDescent="0.25">
      <c r="T9519" s="5"/>
    </row>
    <row r="9520" spans="20:20" x14ac:dyDescent="0.25">
      <c r="T9520" s="5"/>
    </row>
    <row r="9521" spans="20:20" x14ac:dyDescent="0.25">
      <c r="T9521" s="5"/>
    </row>
    <row r="9522" spans="20:20" x14ac:dyDescent="0.25">
      <c r="T9522" s="5"/>
    </row>
    <row r="9523" spans="20:20" x14ac:dyDescent="0.25">
      <c r="T9523" s="5"/>
    </row>
    <row r="9524" spans="20:20" x14ac:dyDescent="0.25">
      <c r="T9524" s="5"/>
    </row>
    <row r="9525" spans="20:20" x14ac:dyDescent="0.25">
      <c r="T9525" s="5"/>
    </row>
    <row r="9526" spans="20:20" x14ac:dyDescent="0.25">
      <c r="T9526" s="5"/>
    </row>
    <row r="9527" spans="20:20" x14ac:dyDescent="0.25">
      <c r="T9527" s="5"/>
    </row>
    <row r="9528" spans="20:20" x14ac:dyDescent="0.25">
      <c r="T9528" s="5"/>
    </row>
    <row r="9529" spans="20:20" x14ac:dyDescent="0.25">
      <c r="T9529" s="5"/>
    </row>
    <row r="9530" spans="20:20" x14ac:dyDescent="0.25">
      <c r="T9530" s="5"/>
    </row>
    <row r="9531" spans="20:20" x14ac:dyDescent="0.25">
      <c r="T9531" s="5"/>
    </row>
    <row r="9532" spans="20:20" x14ac:dyDescent="0.25">
      <c r="T9532" s="5"/>
    </row>
    <row r="9533" spans="20:20" x14ac:dyDescent="0.25">
      <c r="T9533" s="5"/>
    </row>
    <row r="9534" spans="20:20" x14ac:dyDescent="0.25">
      <c r="T9534" s="5"/>
    </row>
    <row r="9535" spans="20:20" x14ac:dyDescent="0.25">
      <c r="T9535" s="5"/>
    </row>
    <row r="9536" spans="20:20" x14ac:dyDescent="0.25">
      <c r="T9536" s="5"/>
    </row>
    <row r="9537" spans="20:20" x14ac:dyDescent="0.25">
      <c r="T9537" s="5"/>
    </row>
    <row r="9538" spans="20:20" x14ac:dyDescent="0.25">
      <c r="T9538" s="5"/>
    </row>
    <row r="9539" spans="20:20" x14ac:dyDescent="0.25">
      <c r="T9539" s="5"/>
    </row>
    <row r="9540" spans="20:20" x14ac:dyDescent="0.25">
      <c r="T9540" s="5"/>
    </row>
    <row r="9541" spans="20:20" x14ac:dyDescent="0.25">
      <c r="T9541" s="5"/>
    </row>
    <row r="9542" spans="20:20" x14ac:dyDescent="0.25">
      <c r="T9542" s="5"/>
    </row>
    <row r="9543" spans="20:20" x14ac:dyDescent="0.25">
      <c r="T9543" s="5"/>
    </row>
    <row r="9544" spans="20:20" x14ac:dyDescent="0.25">
      <c r="T9544" s="5"/>
    </row>
    <row r="9545" spans="20:20" x14ac:dyDescent="0.25">
      <c r="T9545" s="5"/>
    </row>
    <row r="9546" spans="20:20" x14ac:dyDescent="0.25">
      <c r="T9546" s="5"/>
    </row>
    <row r="9547" spans="20:20" x14ac:dyDescent="0.25">
      <c r="T9547" s="5"/>
    </row>
    <row r="9548" spans="20:20" x14ac:dyDescent="0.25">
      <c r="T9548" s="5"/>
    </row>
    <row r="9549" spans="20:20" x14ac:dyDescent="0.25">
      <c r="T9549" s="5"/>
    </row>
    <row r="9550" spans="20:20" x14ac:dyDescent="0.25">
      <c r="T9550" s="5"/>
    </row>
    <row r="9551" spans="20:20" x14ac:dyDescent="0.25">
      <c r="T9551" s="5"/>
    </row>
    <row r="9552" spans="20:20" x14ac:dyDescent="0.25">
      <c r="T9552" s="5"/>
    </row>
    <row r="9553" spans="20:20" x14ac:dyDescent="0.25">
      <c r="T9553" s="5"/>
    </row>
    <row r="9554" spans="20:20" x14ac:dyDescent="0.25">
      <c r="T9554" s="5"/>
    </row>
    <row r="9555" spans="20:20" x14ac:dyDescent="0.25">
      <c r="T9555" s="5"/>
    </row>
    <row r="9556" spans="20:20" x14ac:dyDescent="0.25">
      <c r="T9556" s="5"/>
    </row>
    <row r="9557" spans="20:20" x14ac:dyDescent="0.25">
      <c r="T9557" s="5"/>
    </row>
    <row r="9558" spans="20:20" x14ac:dyDescent="0.25">
      <c r="T9558" s="5"/>
    </row>
    <row r="9559" spans="20:20" x14ac:dyDescent="0.25">
      <c r="T9559" s="5"/>
    </row>
    <row r="9560" spans="20:20" x14ac:dyDescent="0.25">
      <c r="T9560" s="5"/>
    </row>
    <row r="9561" spans="20:20" x14ac:dyDescent="0.25">
      <c r="T9561" s="5"/>
    </row>
    <row r="9562" spans="20:20" x14ac:dyDescent="0.25">
      <c r="T9562" s="5"/>
    </row>
    <row r="9563" spans="20:20" x14ac:dyDescent="0.25">
      <c r="T9563" s="5"/>
    </row>
    <row r="9564" spans="20:20" x14ac:dyDescent="0.25">
      <c r="T9564" s="5"/>
    </row>
    <row r="9565" spans="20:20" x14ac:dyDescent="0.25">
      <c r="T9565" s="5"/>
    </row>
    <row r="9566" spans="20:20" x14ac:dyDescent="0.25">
      <c r="T9566" s="5"/>
    </row>
    <row r="9567" spans="20:20" x14ac:dyDescent="0.25">
      <c r="T9567" s="5"/>
    </row>
    <row r="9568" spans="20:20" x14ac:dyDescent="0.25">
      <c r="T9568" s="5"/>
    </row>
    <row r="9569" spans="20:20" x14ac:dyDescent="0.25">
      <c r="T9569" s="5"/>
    </row>
    <row r="9570" spans="20:20" x14ac:dyDescent="0.25">
      <c r="T9570" s="5"/>
    </row>
    <row r="9571" spans="20:20" x14ac:dyDescent="0.25">
      <c r="T9571" s="5"/>
    </row>
    <row r="9572" spans="20:20" x14ac:dyDescent="0.25">
      <c r="T9572" s="5"/>
    </row>
    <row r="9573" spans="20:20" x14ac:dyDescent="0.25">
      <c r="T9573" s="5"/>
    </row>
    <row r="9574" spans="20:20" x14ac:dyDescent="0.25">
      <c r="T9574" s="5"/>
    </row>
    <row r="9575" spans="20:20" x14ac:dyDescent="0.25">
      <c r="T9575" s="5"/>
    </row>
    <row r="9576" spans="20:20" x14ac:dyDescent="0.25">
      <c r="T9576" s="5"/>
    </row>
    <row r="9577" spans="20:20" x14ac:dyDescent="0.25">
      <c r="T9577" s="5"/>
    </row>
    <row r="9578" spans="20:20" x14ac:dyDescent="0.25">
      <c r="T9578" s="5"/>
    </row>
    <row r="9579" spans="20:20" x14ac:dyDescent="0.25">
      <c r="T9579" s="5"/>
    </row>
    <row r="9580" spans="20:20" x14ac:dyDescent="0.25">
      <c r="T9580" s="5"/>
    </row>
    <row r="9581" spans="20:20" x14ac:dyDescent="0.25">
      <c r="T9581" s="5"/>
    </row>
    <row r="9582" spans="20:20" x14ac:dyDescent="0.25">
      <c r="T9582" s="5"/>
    </row>
    <row r="9583" spans="20:20" x14ac:dyDescent="0.25">
      <c r="T9583" s="5"/>
    </row>
    <row r="9584" spans="20:20" x14ac:dyDescent="0.25">
      <c r="T9584" s="5"/>
    </row>
    <row r="9585" spans="20:20" x14ac:dyDescent="0.25">
      <c r="T9585" s="5"/>
    </row>
    <row r="9586" spans="20:20" x14ac:dyDescent="0.25">
      <c r="T9586" s="5"/>
    </row>
    <row r="9587" spans="20:20" x14ac:dyDescent="0.25">
      <c r="T9587" s="5"/>
    </row>
    <row r="9588" spans="20:20" x14ac:dyDescent="0.25">
      <c r="T9588" s="5"/>
    </row>
    <row r="9589" spans="20:20" x14ac:dyDescent="0.25">
      <c r="T9589" s="5"/>
    </row>
    <row r="9590" spans="20:20" x14ac:dyDescent="0.25">
      <c r="T9590" s="5"/>
    </row>
    <row r="9591" spans="20:20" x14ac:dyDescent="0.25">
      <c r="T9591" s="5"/>
    </row>
    <row r="9592" spans="20:20" x14ac:dyDescent="0.25">
      <c r="T9592" s="5"/>
    </row>
    <row r="9593" spans="20:20" x14ac:dyDescent="0.25">
      <c r="T9593" s="5"/>
    </row>
    <row r="9594" spans="20:20" x14ac:dyDescent="0.25">
      <c r="T9594" s="5"/>
    </row>
    <row r="9595" spans="20:20" x14ac:dyDescent="0.25">
      <c r="T9595" s="5"/>
    </row>
    <row r="9596" spans="20:20" x14ac:dyDescent="0.25">
      <c r="T9596" s="5"/>
    </row>
    <row r="9597" spans="20:20" x14ac:dyDescent="0.25">
      <c r="T9597" s="5"/>
    </row>
    <row r="9598" spans="20:20" x14ac:dyDescent="0.25">
      <c r="T9598" s="5"/>
    </row>
    <row r="9599" spans="20:20" x14ac:dyDescent="0.25">
      <c r="T9599" s="5"/>
    </row>
    <row r="9600" spans="20:20" x14ac:dyDescent="0.25">
      <c r="T9600" s="5"/>
    </row>
    <row r="9601" spans="20:20" x14ac:dyDescent="0.25">
      <c r="T9601" s="5"/>
    </row>
    <row r="9602" spans="20:20" x14ac:dyDescent="0.25">
      <c r="T9602" s="5"/>
    </row>
    <row r="9603" spans="20:20" x14ac:dyDescent="0.25">
      <c r="T9603" s="5"/>
    </row>
    <row r="9604" spans="20:20" x14ac:dyDescent="0.25">
      <c r="T9604" s="5"/>
    </row>
    <row r="9605" spans="20:20" x14ac:dyDescent="0.25">
      <c r="T9605" s="5"/>
    </row>
    <row r="9606" spans="20:20" x14ac:dyDescent="0.25">
      <c r="T9606" s="5"/>
    </row>
    <row r="9607" spans="20:20" x14ac:dyDescent="0.25">
      <c r="T9607" s="5"/>
    </row>
    <row r="9608" spans="20:20" x14ac:dyDescent="0.25">
      <c r="T9608" s="5"/>
    </row>
    <row r="9609" spans="20:20" x14ac:dyDescent="0.25">
      <c r="T9609" s="5"/>
    </row>
    <row r="9610" spans="20:20" x14ac:dyDescent="0.25">
      <c r="T9610" s="5"/>
    </row>
    <row r="9611" spans="20:20" x14ac:dyDescent="0.25">
      <c r="T9611" s="5"/>
    </row>
    <row r="9612" spans="20:20" x14ac:dyDescent="0.25">
      <c r="T9612" s="5"/>
    </row>
    <row r="9613" spans="20:20" x14ac:dyDescent="0.25">
      <c r="T9613" s="5"/>
    </row>
    <row r="9614" spans="20:20" x14ac:dyDescent="0.25">
      <c r="T9614" s="5"/>
    </row>
    <row r="9615" spans="20:20" x14ac:dyDescent="0.25">
      <c r="T9615" s="5"/>
    </row>
    <row r="9616" spans="20:20" x14ac:dyDescent="0.25">
      <c r="T9616" s="5"/>
    </row>
    <row r="9617" spans="20:20" x14ac:dyDescent="0.25">
      <c r="T9617" s="5"/>
    </row>
    <row r="9618" spans="20:20" x14ac:dyDescent="0.25">
      <c r="T9618" s="5"/>
    </row>
    <row r="9619" spans="20:20" x14ac:dyDescent="0.25">
      <c r="T9619" s="5"/>
    </row>
    <row r="9620" spans="20:20" x14ac:dyDescent="0.25">
      <c r="T9620" s="5"/>
    </row>
    <row r="9621" spans="20:20" x14ac:dyDescent="0.25">
      <c r="T9621" s="5"/>
    </row>
    <row r="9622" spans="20:20" x14ac:dyDescent="0.25">
      <c r="T9622" s="5"/>
    </row>
    <row r="9623" spans="20:20" x14ac:dyDescent="0.25">
      <c r="T9623" s="5"/>
    </row>
    <row r="9624" spans="20:20" x14ac:dyDescent="0.25">
      <c r="T9624" s="5"/>
    </row>
    <row r="9625" spans="20:20" x14ac:dyDescent="0.25">
      <c r="T9625" s="5"/>
    </row>
    <row r="9626" spans="20:20" x14ac:dyDescent="0.25">
      <c r="T9626" s="5"/>
    </row>
    <row r="9627" spans="20:20" x14ac:dyDescent="0.25">
      <c r="T9627" s="5"/>
    </row>
    <row r="9628" spans="20:20" x14ac:dyDescent="0.25">
      <c r="T9628" s="5"/>
    </row>
    <row r="9629" spans="20:20" x14ac:dyDescent="0.25">
      <c r="T9629" s="5"/>
    </row>
    <row r="9630" spans="20:20" x14ac:dyDescent="0.25">
      <c r="T9630" s="5"/>
    </row>
    <row r="9631" spans="20:20" x14ac:dyDescent="0.25">
      <c r="T9631" s="5"/>
    </row>
    <row r="9632" spans="20:20" x14ac:dyDescent="0.25">
      <c r="T9632" s="5"/>
    </row>
    <row r="9633" spans="20:20" x14ac:dyDescent="0.25">
      <c r="T9633" s="5"/>
    </row>
    <row r="9634" spans="20:20" x14ac:dyDescent="0.25">
      <c r="T9634" s="5"/>
    </row>
    <row r="9635" spans="20:20" x14ac:dyDescent="0.25">
      <c r="T9635" s="5"/>
    </row>
    <row r="9636" spans="20:20" x14ac:dyDescent="0.25">
      <c r="T9636" s="5"/>
    </row>
    <row r="9637" spans="20:20" x14ac:dyDescent="0.25">
      <c r="T9637" s="5"/>
    </row>
    <row r="9638" spans="20:20" x14ac:dyDescent="0.25">
      <c r="T9638" s="5"/>
    </row>
    <row r="9639" spans="20:20" x14ac:dyDescent="0.25">
      <c r="T9639" s="5"/>
    </row>
    <row r="9640" spans="20:20" x14ac:dyDescent="0.25">
      <c r="T9640" s="5"/>
    </row>
    <row r="9641" spans="20:20" x14ac:dyDescent="0.25">
      <c r="T9641" s="5"/>
    </row>
    <row r="9642" spans="20:20" x14ac:dyDescent="0.25">
      <c r="T9642" s="5"/>
    </row>
    <row r="9643" spans="20:20" x14ac:dyDescent="0.25">
      <c r="T9643" s="5"/>
    </row>
    <row r="9644" spans="20:20" x14ac:dyDescent="0.25">
      <c r="T9644" s="5"/>
    </row>
    <row r="9645" spans="20:20" x14ac:dyDescent="0.25">
      <c r="T9645" s="5"/>
    </row>
    <row r="9646" spans="20:20" x14ac:dyDescent="0.25">
      <c r="T9646" s="5"/>
    </row>
    <row r="9647" spans="20:20" x14ac:dyDescent="0.25">
      <c r="T9647" s="5"/>
    </row>
    <row r="9648" spans="20:20" x14ac:dyDescent="0.25">
      <c r="T9648" s="5"/>
    </row>
    <row r="9649" spans="20:20" x14ac:dyDescent="0.25">
      <c r="T9649" s="5"/>
    </row>
    <row r="9650" spans="20:20" x14ac:dyDescent="0.25">
      <c r="T9650" s="5"/>
    </row>
    <row r="9651" spans="20:20" x14ac:dyDescent="0.25">
      <c r="T9651" s="5"/>
    </row>
    <row r="9652" spans="20:20" x14ac:dyDescent="0.25">
      <c r="T9652" s="5"/>
    </row>
    <row r="9653" spans="20:20" x14ac:dyDescent="0.25">
      <c r="T9653" s="5"/>
    </row>
    <row r="9654" spans="20:20" x14ac:dyDescent="0.25">
      <c r="T9654" s="5"/>
    </row>
    <row r="9655" spans="20:20" x14ac:dyDescent="0.25">
      <c r="T9655" s="5"/>
    </row>
    <row r="9656" spans="20:20" x14ac:dyDescent="0.25">
      <c r="T9656" s="5"/>
    </row>
    <row r="9657" spans="20:20" x14ac:dyDescent="0.25">
      <c r="T9657" s="5"/>
    </row>
    <row r="9658" spans="20:20" x14ac:dyDescent="0.25">
      <c r="T9658" s="5"/>
    </row>
    <row r="9659" spans="20:20" x14ac:dyDescent="0.25">
      <c r="T9659" s="5"/>
    </row>
    <row r="9660" spans="20:20" x14ac:dyDescent="0.25">
      <c r="T9660" s="5"/>
    </row>
    <row r="9661" spans="20:20" x14ac:dyDescent="0.25">
      <c r="T9661" s="5"/>
    </row>
    <row r="9662" spans="20:20" x14ac:dyDescent="0.25">
      <c r="T9662" s="5"/>
    </row>
    <row r="9663" spans="20:20" x14ac:dyDescent="0.25">
      <c r="T9663" s="5"/>
    </row>
    <row r="9664" spans="20:20" x14ac:dyDescent="0.25">
      <c r="T9664" s="5"/>
    </row>
    <row r="9665" spans="20:20" x14ac:dyDescent="0.25">
      <c r="T9665" s="5"/>
    </row>
    <row r="9666" spans="20:20" x14ac:dyDescent="0.25">
      <c r="T9666" s="5"/>
    </row>
    <row r="9667" spans="20:20" x14ac:dyDescent="0.25">
      <c r="T9667" s="5"/>
    </row>
    <row r="9668" spans="20:20" x14ac:dyDescent="0.25">
      <c r="T9668" s="5"/>
    </row>
    <row r="9669" spans="20:20" x14ac:dyDescent="0.25">
      <c r="T9669" s="5"/>
    </row>
    <row r="9670" spans="20:20" x14ac:dyDescent="0.25">
      <c r="T9670" s="5"/>
    </row>
    <row r="9671" spans="20:20" x14ac:dyDescent="0.25">
      <c r="T9671" s="5"/>
    </row>
    <row r="9672" spans="20:20" x14ac:dyDescent="0.25">
      <c r="T9672" s="5"/>
    </row>
    <row r="9673" spans="20:20" x14ac:dyDescent="0.25">
      <c r="T9673" s="5"/>
    </row>
    <row r="9674" spans="20:20" x14ac:dyDescent="0.25">
      <c r="T9674" s="5"/>
    </row>
    <row r="9675" spans="20:20" x14ac:dyDescent="0.25">
      <c r="T9675" s="5"/>
    </row>
    <row r="9676" spans="20:20" x14ac:dyDescent="0.25">
      <c r="T9676" s="5"/>
    </row>
    <row r="9677" spans="20:20" x14ac:dyDescent="0.25">
      <c r="T9677" s="5"/>
    </row>
    <row r="9678" spans="20:20" x14ac:dyDescent="0.25">
      <c r="T9678" s="5"/>
    </row>
    <row r="9679" spans="20:20" x14ac:dyDescent="0.25">
      <c r="T9679" s="5"/>
    </row>
    <row r="9680" spans="20:20" x14ac:dyDescent="0.25">
      <c r="T9680" s="5"/>
    </row>
    <row r="9681" spans="20:20" x14ac:dyDescent="0.25">
      <c r="T9681" s="5"/>
    </row>
    <row r="9682" spans="20:20" x14ac:dyDescent="0.25">
      <c r="T9682" s="5"/>
    </row>
    <row r="9683" spans="20:20" x14ac:dyDescent="0.25">
      <c r="T9683" s="5"/>
    </row>
    <row r="9684" spans="20:20" x14ac:dyDescent="0.25">
      <c r="T9684" s="5"/>
    </row>
    <row r="9685" spans="20:20" x14ac:dyDescent="0.25">
      <c r="T9685" s="5"/>
    </row>
    <row r="9686" spans="20:20" x14ac:dyDescent="0.25">
      <c r="T9686" s="5"/>
    </row>
    <row r="9687" spans="20:20" x14ac:dyDescent="0.25">
      <c r="T9687" s="5"/>
    </row>
    <row r="9688" spans="20:20" x14ac:dyDescent="0.25">
      <c r="T9688" s="5"/>
    </row>
    <row r="9689" spans="20:20" x14ac:dyDescent="0.25">
      <c r="T9689" s="5"/>
    </row>
    <row r="9690" spans="20:20" x14ac:dyDescent="0.25">
      <c r="T9690" s="5"/>
    </row>
    <row r="9691" spans="20:20" x14ac:dyDescent="0.25">
      <c r="T9691" s="5"/>
    </row>
    <row r="9692" spans="20:20" x14ac:dyDescent="0.25">
      <c r="T9692" s="5"/>
    </row>
    <row r="9693" spans="20:20" x14ac:dyDescent="0.25">
      <c r="T9693" s="5"/>
    </row>
    <row r="9694" spans="20:20" x14ac:dyDescent="0.25">
      <c r="T9694" s="5"/>
    </row>
    <row r="9695" spans="20:20" x14ac:dyDescent="0.25">
      <c r="T9695" s="5"/>
    </row>
    <row r="9696" spans="20:20" x14ac:dyDescent="0.25">
      <c r="T9696" s="5"/>
    </row>
    <row r="9697" spans="20:20" x14ac:dyDescent="0.25">
      <c r="T9697" s="5"/>
    </row>
    <row r="9698" spans="20:20" x14ac:dyDescent="0.25">
      <c r="T9698" s="5"/>
    </row>
    <row r="9699" spans="20:20" x14ac:dyDescent="0.25">
      <c r="T9699" s="5"/>
    </row>
    <row r="9700" spans="20:20" x14ac:dyDescent="0.25">
      <c r="T9700" s="5"/>
    </row>
    <row r="9701" spans="20:20" x14ac:dyDescent="0.25">
      <c r="T9701" s="5"/>
    </row>
    <row r="9702" spans="20:20" x14ac:dyDescent="0.25">
      <c r="T9702" s="5"/>
    </row>
    <row r="9703" spans="20:20" x14ac:dyDescent="0.25">
      <c r="T9703" s="5"/>
    </row>
    <row r="9704" spans="20:20" x14ac:dyDescent="0.25">
      <c r="T9704" s="5"/>
    </row>
    <row r="9705" spans="20:20" x14ac:dyDescent="0.25">
      <c r="T9705" s="5"/>
    </row>
    <row r="9706" spans="20:20" x14ac:dyDescent="0.25">
      <c r="T9706" s="5"/>
    </row>
    <row r="9707" spans="20:20" x14ac:dyDescent="0.25">
      <c r="T9707" s="5"/>
    </row>
    <row r="9708" spans="20:20" x14ac:dyDescent="0.25">
      <c r="T9708" s="5"/>
    </row>
    <row r="9709" spans="20:20" x14ac:dyDescent="0.25">
      <c r="T9709" s="5"/>
    </row>
    <row r="9710" spans="20:20" x14ac:dyDescent="0.25">
      <c r="T9710" s="5"/>
    </row>
    <row r="9711" spans="20:20" x14ac:dyDescent="0.25">
      <c r="T9711" s="5"/>
    </row>
    <row r="9712" spans="20:20" x14ac:dyDescent="0.25">
      <c r="T9712" s="5"/>
    </row>
    <row r="9713" spans="20:20" x14ac:dyDescent="0.25">
      <c r="T9713" s="5"/>
    </row>
    <row r="9714" spans="20:20" x14ac:dyDescent="0.25">
      <c r="T9714" s="5"/>
    </row>
    <row r="9715" spans="20:20" x14ac:dyDescent="0.25">
      <c r="T9715" s="5"/>
    </row>
    <row r="9716" spans="20:20" x14ac:dyDescent="0.25">
      <c r="T9716" s="5"/>
    </row>
    <row r="9717" spans="20:20" x14ac:dyDescent="0.25">
      <c r="T9717" s="5"/>
    </row>
    <row r="9718" spans="20:20" x14ac:dyDescent="0.25">
      <c r="T9718" s="5"/>
    </row>
    <row r="9719" spans="20:20" x14ac:dyDescent="0.25">
      <c r="T9719" s="5"/>
    </row>
    <row r="9720" spans="20:20" x14ac:dyDescent="0.25">
      <c r="T9720" s="5"/>
    </row>
    <row r="9721" spans="20:20" x14ac:dyDescent="0.25">
      <c r="T9721" s="5"/>
    </row>
    <row r="9722" spans="20:20" x14ac:dyDescent="0.25">
      <c r="T9722" s="5"/>
    </row>
    <row r="9723" spans="20:20" x14ac:dyDescent="0.25">
      <c r="T9723" s="5"/>
    </row>
    <row r="9724" spans="20:20" x14ac:dyDescent="0.25">
      <c r="T9724" s="5"/>
    </row>
    <row r="9725" spans="20:20" x14ac:dyDescent="0.25">
      <c r="T9725" s="5"/>
    </row>
    <row r="9726" spans="20:20" x14ac:dyDescent="0.25">
      <c r="T9726" s="5"/>
    </row>
    <row r="9727" spans="20:20" x14ac:dyDescent="0.25">
      <c r="T9727" s="5"/>
    </row>
    <row r="9728" spans="20:20" x14ac:dyDescent="0.25">
      <c r="T9728" s="5"/>
    </row>
    <row r="9729" spans="20:20" x14ac:dyDescent="0.25">
      <c r="T9729" s="5"/>
    </row>
    <row r="9730" spans="20:20" x14ac:dyDescent="0.25">
      <c r="T9730" s="5"/>
    </row>
    <row r="9731" spans="20:20" x14ac:dyDescent="0.25">
      <c r="T9731" s="5"/>
    </row>
    <row r="9732" spans="20:20" x14ac:dyDescent="0.25">
      <c r="T9732" s="5"/>
    </row>
    <row r="9733" spans="20:20" x14ac:dyDescent="0.25">
      <c r="T9733" s="5"/>
    </row>
    <row r="9734" spans="20:20" x14ac:dyDescent="0.25">
      <c r="T9734" s="5"/>
    </row>
    <row r="9735" spans="20:20" x14ac:dyDescent="0.25">
      <c r="T9735" s="5"/>
    </row>
    <row r="9736" spans="20:20" x14ac:dyDescent="0.25">
      <c r="T9736" s="5"/>
    </row>
    <row r="9737" spans="20:20" x14ac:dyDescent="0.25">
      <c r="T9737" s="5"/>
    </row>
    <row r="9738" spans="20:20" x14ac:dyDescent="0.25">
      <c r="T9738" s="5"/>
    </row>
    <row r="9739" spans="20:20" x14ac:dyDescent="0.25">
      <c r="T9739" s="5"/>
    </row>
    <row r="9740" spans="20:20" x14ac:dyDescent="0.25">
      <c r="T9740" s="5"/>
    </row>
    <row r="9741" spans="20:20" x14ac:dyDescent="0.25">
      <c r="T9741" s="5"/>
    </row>
    <row r="9742" spans="20:20" x14ac:dyDescent="0.25">
      <c r="T9742" s="5"/>
    </row>
    <row r="9743" spans="20:20" x14ac:dyDescent="0.25">
      <c r="T9743" s="5"/>
    </row>
    <row r="9744" spans="20:20" x14ac:dyDescent="0.25">
      <c r="T9744" s="5"/>
    </row>
    <row r="9745" spans="20:20" x14ac:dyDescent="0.25">
      <c r="T9745" s="5"/>
    </row>
    <row r="9746" spans="20:20" x14ac:dyDescent="0.25">
      <c r="T9746" s="5"/>
    </row>
    <row r="9747" spans="20:20" x14ac:dyDescent="0.25">
      <c r="T9747" s="5"/>
    </row>
    <row r="9748" spans="20:20" x14ac:dyDescent="0.25">
      <c r="T9748" s="5"/>
    </row>
    <row r="9749" spans="20:20" x14ac:dyDescent="0.25">
      <c r="T9749" s="5"/>
    </row>
    <row r="9750" spans="20:20" x14ac:dyDescent="0.25">
      <c r="T9750" s="5"/>
    </row>
    <row r="9751" spans="20:20" x14ac:dyDescent="0.25">
      <c r="T9751" s="5"/>
    </row>
    <row r="9752" spans="20:20" x14ac:dyDescent="0.25">
      <c r="T9752" s="5"/>
    </row>
    <row r="9753" spans="20:20" x14ac:dyDescent="0.25">
      <c r="T9753" s="5"/>
    </row>
    <row r="9754" spans="20:20" x14ac:dyDescent="0.25">
      <c r="T9754" s="5"/>
    </row>
    <row r="9755" spans="20:20" x14ac:dyDescent="0.25">
      <c r="T9755" s="5"/>
    </row>
    <row r="9756" spans="20:20" x14ac:dyDescent="0.25">
      <c r="T9756" s="5"/>
    </row>
    <row r="9757" spans="20:20" x14ac:dyDescent="0.25">
      <c r="T9757" s="5"/>
    </row>
    <row r="9758" spans="20:20" x14ac:dyDescent="0.25">
      <c r="T9758" s="5"/>
    </row>
    <row r="9759" spans="20:20" x14ac:dyDescent="0.25">
      <c r="T9759" s="5"/>
    </row>
    <row r="9760" spans="20:20" x14ac:dyDescent="0.25">
      <c r="T9760" s="5"/>
    </row>
    <row r="9761" spans="20:20" x14ac:dyDescent="0.25">
      <c r="T9761" s="5"/>
    </row>
    <row r="9762" spans="20:20" x14ac:dyDescent="0.25">
      <c r="T9762" s="5"/>
    </row>
    <row r="9763" spans="20:20" x14ac:dyDescent="0.25">
      <c r="T9763" s="5"/>
    </row>
    <row r="9764" spans="20:20" x14ac:dyDescent="0.25">
      <c r="T9764" s="5"/>
    </row>
    <row r="9765" spans="20:20" x14ac:dyDescent="0.25">
      <c r="T9765" s="5"/>
    </row>
    <row r="9766" spans="20:20" x14ac:dyDescent="0.25">
      <c r="T9766" s="5"/>
    </row>
    <row r="9767" spans="20:20" x14ac:dyDescent="0.25">
      <c r="T9767" s="5"/>
    </row>
    <row r="9768" spans="20:20" x14ac:dyDescent="0.25">
      <c r="T9768" s="5"/>
    </row>
    <row r="9769" spans="20:20" x14ac:dyDescent="0.25">
      <c r="T9769" s="5"/>
    </row>
    <row r="9770" spans="20:20" x14ac:dyDescent="0.25">
      <c r="T9770" s="5"/>
    </row>
    <row r="9771" spans="20:20" x14ac:dyDescent="0.25">
      <c r="T9771" s="5"/>
    </row>
    <row r="9772" spans="20:20" x14ac:dyDescent="0.25">
      <c r="T9772" s="5"/>
    </row>
    <row r="9773" spans="20:20" x14ac:dyDescent="0.25">
      <c r="T9773" s="5"/>
    </row>
    <row r="9774" spans="20:20" x14ac:dyDescent="0.25">
      <c r="T9774" s="5"/>
    </row>
    <row r="9775" spans="20:20" x14ac:dyDescent="0.25">
      <c r="T9775" s="5"/>
    </row>
    <row r="9776" spans="20:20" x14ac:dyDescent="0.25">
      <c r="T9776" s="5"/>
    </row>
    <row r="9777" spans="20:20" x14ac:dyDescent="0.25">
      <c r="T9777" s="5"/>
    </row>
    <row r="9778" spans="20:20" x14ac:dyDescent="0.25">
      <c r="T9778" s="5"/>
    </row>
    <row r="9779" spans="20:20" x14ac:dyDescent="0.25">
      <c r="T9779" s="5"/>
    </row>
    <row r="9780" spans="20:20" x14ac:dyDescent="0.25">
      <c r="T9780" s="5"/>
    </row>
    <row r="9781" spans="20:20" x14ac:dyDescent="0.25">
      <c r="T9781" s="5"/>
    </row>
    <row r="9782" spans="20:20" x14ac:dyDescent="0.25">
      <c r="T9782" s="5"/>
    </row>
    <row r="9783" spans="20:20" x14ac:dyDescent="0.25">
      <c r="T9783" s="5"/>
    </row>
    <row r="9784" spans="20:20" x14ac:dyDescent="0.25">
      <c r="T9784" s="5"/>
    </row>
    <row r="9785" spans="20:20" x14ac:dyDescent="0.25">
      <c r="T9785" s="5"/>
    </row>
    <row r="9786" spans="20:20" x14ac:dyDescent="0.25">
      <c r="T9786" s="5"/>
    </row>
    <row r="9787" spans="20:20" x14ac:dyDescent="0.25">
      <c r="T9787" s="5"/>
    </row>
    <row r="9788" spans="20:20" x14ac:dyDescent="0.25">
      <c r="T9788" s="5"/>
    </row>
    <row r="9789" spans="20:20" x14ac:dyDescent="0.25">
      <c r="T9789" s="5"/>
    </row>
    <row r="9790" spans="20:20" x14ac:dyDescent="0.25">
      <c r="T9790" s="5"/>
    </row>
    <row r="9791" spans="20:20" x14ac:dyDescent="0.25">
      <c r="T9791" s="5"/>
    </row>
    <row r="9792" spans="20:20" x14ac:dyDescent="0.25">
      <c r="T9792" s="5"/>
    </row>
    <row r="9793" spans="20:20" x14ac:dyDescent="0.25">
      <c r="T9793" s="5"/>
    </row>
    <row r="9794" spans="20:20" x14ac:dyDescent="0.25">
      <c r="T9794" s="5"/>
    </row>
    <row r="9795" spans="20:20" x14ac:dyDescent="0.25">
      <c r="T9795" s="5"/>
    </row>
    <row r="9796" spans="20:20" x14ac:dyDescent="0.25">
      <c r="T9796" s="5"/>
    </row>
    <row r="9797" spans="20:20" x14ac:dyDescent="0.25">
      <c r="T9797" s="5"/>
    </row>
    <row r="9798" spans="20:20" x14ac:dyDescent="0.25">
      <c r="T9798" s="5"/>
    </row>
    <row r="9799" spans="20:20" x14ac:dyDescent="0.25">
      <c r="T9799" s="5"/>
    </row>
    <row r="9800" spans="20:20" x14ac:dyDescent="0.25">
      <c r="T9800" s="5"/>
    </row>
    <row r="9801" spans="20:20" x14ac:dyDescent="0.25">
      <c r="T9801" s="5"/>
    </row>
    <row r="9802" spans="20:20" x14ac:dyDescent="0.25">
      <c r="T9802" s="5"/>
    </row>
    <row r="9803" spans="20:20" x14ac:dyDescent="0.25">
      <c r="T9803" s="5"/>
    </row>
    <row r="9804" spans="20:20" x14ac:dyDescent="0.25">
      <c r="T9804" s="5"/>
    </row>
    <row r="9805" spans="20:20" x14ac:dyDescent="0.25">
      <c r="T9805" s="5"/>
    </row>
    <row r="9806" spans="20:20" x14ac:dyDescent="0.25">
      <c r="T9806" s="5"/>
    </row>
    <row r="9807" spans="20:20" x14ac:dyDescent="0.25">
      <c r="T9807" s="5"/>
    </row>
    <row r="9808" spans="20:20" x14ac:dyDescent="0.25">
      <c r="T9808" s="5"/>
    </row>
    <row r="9809" spans="20:20" x14ac:dyDescent="0.25">
      <c r="T9809" s="5"/>
    </row>
    <row r="9810" spans="20:20" x14ac:dyDescent="0.25">
      <c r="T9810" s="5"/>
    </row>
    <row r="9811" spans="20:20" x14ac:dyDescent="0.25">
      <c r="T9811" s="5"/>
    </row>
    <row r="9812" spans="20:20" x14ac:dyDescent="0.25">
      <c r="T9812" s="5"/>
    </row>
    <row r="9813" spans="20:20" x14ac:dyDescent="0.25">
      <c r="T9813" s="5"/>
    </row>
    <row r="9814" spans="20:20" x14ac:dyDescent="0.25">
      <c r="T9814" s="5"/>
    </row>
    <row r="9815" spans="20:20" x14ac:dyDescent="0.25">
      <c r="T9815" s="5"/>
    </row>
    <row r="9816" spans="20:20" x14ac:dyDescent="0.25">
      <c r="T9816" s="5"/>
    </row>
    <row r="9817" spans="20:20" x14ac:dyDescent="0.25">
      <c r="T9817" s="5"/>
    </row>
    <row r="9818" spans="20:20" x14ac:dyDescent="0.25">
      <c r="T9818" s="5"/>
    </row>
    <row r="9819" spans="20:20" x14ac:dyDescent="0.25">
      <c r="T9819" s="5"/>
    </row>
    <row r="9820" spans="20:20" x14ac:dyDescent="0.25">
      <c r="T9820" s="5"/>
    </row>
    <row r="9821" spans="20:20" x14ac:dyDescent="0.25">
      <c r="T9821" s="5"/>
    </row>
    <row r="9822" spans="20:20" x14ac:dyDescent="0.25">
      <c r="T9822" s="5"/>
    </row>
    <row r="9823" spans="20:20" x14ac:dyDescent="0.25">
      <c r="T9823" s="5"/>
    </row>
    <row r="9824" spans="20:20" x14ac:dyDescent="0.25">
      <c r="T9824" s="5"/>
    </row>
    <row r="9825" spans="20:20" x14ac:dyDescent="0.25">
      <c r="T9825" s="5"/>
    </row>
    <row r="9826" spans="20:20" x14ac:dyDescent="0.25">
      <c r="T9826" s="5"/>
    </row>
    <row r="9827" spans="20:20" x14ac:dyDescent="0.25">
      <c r="T9827" s="5"/>
    </row>
    <row r="9828" spans="20:20" x14ac:dyDescent="0.25">
      <c r="T9828" s="5"/>
    </row>
    <row r="9829" spans="20:20" x14ac:dyDescent="0.25">
      <c r="T9829" s="5"/>
    </row>
    <row r="9830" spans="20:20" x14ac:dyDescent="0.25">
      <c r="T9830" s="5"/>
    </row>
    <row r="9831" spans="20:20" x14ac:dyDescent="0.25">
      <c r="T9831" s="5"/>
    </row>
    <row r="9832" spans="20:20" x14ac:dyDescent="0.25">
      <c r="T9832" s="5"/>
    </row>
    <row r="9833" spans="20:20" x14ac:dyDescent="0.25">
      <c r="T9833" s="5"/>
    </row>
    <row r="9834" spans="20:20" x14ac:dyDescent="0.25">
      <c r="T9834" s="5"/>
    </row>
    <row r="9835" spans="20:20" x14ac:dyDescent="0.25">
      <c r="T9835" s="5"/>
    </row>
    <row r="9836" spans="20:20" x14ac:dyDescent="0.25">
      <c r="T9836" s="5"/>
    </row>
    <row r="9837" spans="20:20" x14ac:dyDescent="0.25">
      <c r="T9837" s="5"/>
    </row>
    <row r="9838" spans="20:20" x14ac:dyDescent="0.25">
      <c r="T9838" s="5"/>
    </row>
    <row r="9839" spans="20:20" x14ac:dyDescent="0.25">
      <c r="T9839" s="5"/>
    </row>
    <row r="9840" spans="20:20" x14ac:dyDescent="0.25">
      <c r="T9840" s="5"/>
    </row>
    <row r="9841" spans="20:20" x14ac:dyDescent="0.25">
      <c r="T9841" s="5"/>
    </row>
    <row r="9842" spans="20:20" x14ac:dyDescent="0.25">
      <c r="T9842" s="5"/>
    </row>
    <row r="9843" spans="20:20" x14ac:dyDescent="0.25">
      <c r="T9843" s="5"/>
    </row>
    <row r="9844" spans="20:20" x14ac:dyDescent="0.25">
      <c r="T9844" s="5"/>
    </row>
    <row r="9845" spans="20:20" x14ac:dyDescent="0.25">
      <c r="T9845" s="5"/>
    </row>
    <row r="9846" spans="20:20" x14ac:dyDescent="0.25">
      <c r="T9846" s="5"/>
    </row>
    <row r="9847" spans="20:20" x14ac:dyDescent="0.25">
      <c r="T9847" s="5"/>
    </row>
    <row r="9848" spans="20:20" x14ac:dyDescent="0.25">
      <c r="T9848" s="5"/>
    </row>
    <row r="9849" spans="20:20" x14ac:dyDescent="0.25">
      <c r="T9849" s="5"/>
    </row>
    <row r="9850" spans="20:20" x14ac:dyDescent="0.25">
      <c r="T9850" s="5"/>
    </row>
    <row r="9851" spans="20:20" x14ac:dyDescent="0.25">
      <c r="T9851" s="5"/>
    </row>
    <row r="9852" spans="20:20" x14ac:dyDescent="0.25">
      <c r="T9852" s="5"/>
    </row>
    <row r="9853" spans="20:20" x14ac:dyDescent="0.25">
      <c r="T9853" s="5"/>
    </row>
    <row r="9854" spans="20:20" x14ac:dyDescent="0.25">
      <c r="T9854" s="5"/>
    </row>
    <row r="9855" spans="20:20" x14ac:dyDescent="0.25">
      <c r="T9855" s="5"/>
    </row>
    <row r="9856" spans="20:20" x14ac:dyDescent="0.25">
      <c r="T9856" s="5"/>
    </row>
    <row r="9857" spans="20:20" x14ac:dyDescent="0.25">
      <c r="T9857" s="5"/>
    </row>
    <row r="9858" spans="20:20" x14ac:dyDescent="0.25">
      <c r="T9858" s="5"/>
    </row>
    <row r="9859" spans="20:20" x14ac:dyDescent="0.25">
      <c r="T9859" s="5"/>
    </row>
    <row r="9860" spans="20:20" x14ac:dyDescent="0.25">
      <c r="T9860" s="5"/>
    </row>
    <row r="9861" spans="20:20" x14ac:dyDescent="0.25">
      <c r="T9861" s="5"/>
    </row>
    <row r="9862" spans="20:20" x14ac:dyDescent="0.25">
      <c r="T9862" s="5"/>
    </row>
    <row r="9863" spans="20:20" x14ac:dyDescent="0.25">
      <c r="T9863" s="5"/>
    </row>
    <row r="9864" spans="20:20" x14ac:dyDescent="0.25">
      <c r="T9864" s="5"/>
    </row>
    <row r="9865" spans="20:20" x14ac:dyDescent="0.25">
      <c r="T9865" s="5"/>
    </row>
    <row r="9866" spans="20:20" x14ac:dyDescent="0.25">
      <c r="T9866" s="5"/>
    </row>
    <row r="9867" spans="20:20" x14ac:dyDescent="0.25">
      <c r="T9867" s="5"/>
    </row>
    <row r="9868" spans="20:20" x14ac:dyDescent="0.25">
      <c r="T9868" s="5"/>
    </row>
    <row r="9869" spans="20:20" x14ac:dyDescent="0.25">
      <c r="T9869" s="5"/>
    </row>
    <row r="9870" spans="20:20" x14ac:dyDescent="0.25">
      <c r="T9870" s="5"/>
    </row>
    <row r="9871" spans="20:20" x14ac:dyDescent="0.25">
      <c r="T9871" s="5"/>
    </row>
    <row r="9872" spans="20:20" x14ac:dyDescent="0.25">
      <c r="T9872" s="5"/>
    </row>
    <row r="9873" spans="20:20" x14ac:dyDescent="0.25">
      <c r="T9873" s="5"/>
    </row>
    <row r="9874" spans="20:20" x14ac:dyDescent="0.25">
      <c r="T9874" s="5"/>
    </row>
    <row r="9875" spans="20:20" x14ac:dyDescent="0.25">
      <c r="T9875" s="5"/>
    </row>
    <row r="9876" spans="20:20" x14ac:dyDescent="0.25">
      <c r="T9876" s="5"/>
    </row>
    <row r="9877" spans="20:20" x14ac:dyDescent="0.25">
      <c r="T9877" s="5"/>
    </row>
    <row r="9878" spans="20:20" x14ac:dyDescent="0.25">
      <c r="T9878" s="5"/>
    </row>
    <row r="9879" spans="20:20" x14ac:dyDescent="0.25">
      <c r="T9879" s="5"/>
    </row>
    <row r="9880" spans="20:20" x14ac:dyDescent="0.25">
      <c r="T9880" s="5"/>
    </row>
    <row r="9881" spans="20:20" x14ac:dyDescent="0.25">
      <c r="T9881" s="5"/>
    </row>
    <row r="9882" spans="20:20" x14ac:dyDescent="0.25">
      <c r="T9882" s="5"/>
    </row>
    <row r="9883" spans="20:20" x14ac:dyDescent="0.25">
      <c r="T9883" s="5"/>
    </row>
    <row r="9884" spans="20:20" x14ac:dyDescent="0.25">
      <c r="T9884" s="5"/>
    </row>
    <row r="9885" spans="20:20" x14ac:dyDescent="0.25">
      <c r="T9885" s="5"/>
    </row>
    <row r="9886" spans="20:20" x14ac:dyDescent="0.25">
      <c r="T9886" s="5"/>
    </row>
    <row r="9887" spans="20:20" x14ac:dyDescent="0.25">
      <c r="T9887" s="5"/>
    </row>
    <row r="9888" spans="20:20" x14ac:dyDescent="0.25">
      <c r="T9888" s="5"/>
    </row>
    <row r="9889" spans="20:20" x14ac:dyDescent="0.25">
      <c r="T9889" s="5"/>
    </row>
    <row r="9890" spans="20:20" x14ac:dyDescent="0.25">
      <c r="T9890" s="5"/>
    </row>
    <row r="9891" spans="20:20" x14ac:dyDescent="0.25">
      <c r="T9891" s="5"/>
    </row>
    <row r="9892" spans="20:20" x14ac:dyDescent="0.25">
      <c r="T9892" s="5"/>
    </row>
    <row r="9893" spans="20:20" x14ac:dyDescent="0.25">
      <c r="T9893" s="5"/>
    </row>
    <row r="9894" spans="20:20" x14ac:dyDescent="0.25">
      <c r="T9894" s="5"/>
    </row>
    <row r="9895" spans="20:20" x14ac:dyDescent="0.25">
      <c r="T9895" s="5"/>
    </row>
    <row r="9896" spans="20:20" x14ac:dyDescent="0.25">
      <c r="T9896" s="5"/>
    </row>
    <row r="9897" spans="20:20" x14ac:dyDescent="0.25">
      <c r="T9897" s="5"/>
    </row>
    <row r="9898" spans="20:20" x14ac:dyDescent="0.25">
      <c r="T9898" s="5"/>
    </row>
    <row r="9899" spans="20:20" x14ac:dyDescent="0.25">
      <c r="T9899" s="5"/>
    </row>
    <row r="9900" spans="20:20" x14ac:dyDescent="0.25">
      <c r="T9900" s="5"/>
    </row>
    <row r="9901" spans="20:20" x14ac:dyDescent="0.25">
      <c r="T9901" s="5"/>
    </row>
    <row r="9902" spans="20:20" x14ac:dyDescent="0.25">
      <c r="T9902" s="5"/>
    </row>
    <row r="9903" spans="20:20" x14ac:dyDescent="0.25">
      <c r="T9903" s="5"/>
    </row>
    <row r="9904" spans="20:20" x14ac:dyDescent="0.25">
      <c r="T9904" s="5"/>
    </row>
    <row r="9905" spans="20:20" x14ac:dyDescent="0.25">
      <c r="T9905" s="5"/>
    </row>
    <row r="9906" spans="20:20" x14ac:dyDescent="0.25">
      <c r="T9906" s="5"/>
    </row>
    <row r="9907" spans="20:20" x14ac:dyDescent="0.25">
      <c r="T9907" s="5"/>
    </row>
    <row r="9908" spans="20:20" x14ac:dyDescent="0.25">
      <c r="T9908" s="5"/>
    </row>
    <row r="9909" spans="20:20" x14ac:dyDescent="0.25">
      <c r="T9909" s="5"/>
    </row>
    <row r="9910" spans="20:20" x14ac:dyDescent="0.25">
      <c r="T9910" s="5"/>
    </row>
    <row r="9911" spans="20:20" x14ac:dyDescent="0.25">
      <c r="T9911" s="5"/>
    </row>
    <row r="9912" spans="20:20" x14ac:dyDescent="0.25">
      <c r="T9912" s="5"/>
    </row>
    <row r="9913" spans="20:20" x14ac:dyDescent="0.25">
      <c r="T9913" s="5"/>
    </row>
    <row r="9914" spans="20:20" x14ac:dyDescent="0.25">
      <c r="T9914" s="5"/>
    </row>
    <row r="9915" spans="20:20" x14ac:dyDescent="0.25">
      <c r="T9915" s="5"/>
    </row>
    <row r="9916" spans="20:20" x14ac:dyDescent="0.25">
      <c r="T9916" s="5"/>
    </row>
    <row r="9917" spans="20:20" x14ac:dyDescent="0.25">
      <c r="T9917" s="5"/>
    </row>
    <row r="9918" spans="20:20" x14ac:dyDescent="0.25">
      <c r="T9918" s="5"/>
    </row>
    <row r="9919" spans="20:20" x14ac:dyDescent="0.25">
      <c r="T9919" s="5"/>
    </row>
    <row r="9920" spans="20:20" x14ac:dyDescent="0.25">
      <c r="T9920" s="5"/>
    </row>
    <row r="9921" spans="20:20" x14ac:dyDescent="0.25">
      <c r="T9921" s="5"/>
    </row>
    <row r="9922" spans="20:20" x14ac:dyDescent="0.25">
      <c r="T9922" s="5"/>
    </row>
    <row r="9923" spans="20:20" x14ac:dyDescent="0.25">
      <c r="T9923" s="5"/>
    </row>
    <row r="9924" spans="20:20" x14ac:dyDescent="0.25">
      <c r="T9924" s="5"/>
    </row>
    <row r="9925" spans="20:20" x14ac:dyDescent="0.25">
      <c r="T9925" s="5"/>
    </row>
    <row r="9926" spans="20:20" x14ac:dyDescent="0.25">
      <c r="T9926" s="5"/>
    </row>
    <row r="9927" spans="20:20" x14ac:dyDescent="0.25">
      <c r="T9927" s="5"/>
    </row>
    <row r="9928" spans="20:20" x14ac:dyDescent="0.25">
      <c r="T9928" s="5"/>
    </row>
    <row r="9929" spans="20:20" x14ac:dyDescent="0.25">
      <c r="T9929" s="5"/>
    </row>
    <row r="9930" spans="20:20" x14ac:dyDescent="0.25">
      <c r="T9930" s="5"/>
    </row>
    <row r="9931" spans="20:20" x14ac:dyDescent="0.25">
      <c r="T9931" s="5"/>
    </row>
    <row r="9932" spans="20:20" x14ac:dyDescent="0.25">
      <c r="T9932" s="5"/>
    </row>
    <row r="9933" spans="20:20" x14ac:dyDescent="0.25">
      <c r="T9933" s="5"/>
    </row>
    <row r="9934" spans="20:20" x14ac:dyDescent="0.25">
      <c r="T9934" s="5"/>
    </row>
    <row r="9935" spans="20:20" x14ac:dyDescent="0.25">
      <c r="T9935" s="5"/>
    </row>
    <row r="9936" spans="20:20" x14ac:dyDescent="0.25">
      <c r="T9936" s="5"/>
    </row>
    <row r="9937" spans="20:20" x14ac:dyDescent="0.25">
      <c r="T9937" s="5"/>
    </row>
    <row r="9938" spans="20:20" x14ac:dyDescent="0.25">
      <c r="T9938" s="5"/>
    </row>
    <row r="9939" spans="20:20" x14ac:dyDescent="0.25">
      <c r="T9939" s="5"/>
    </row>
    <row r="9940" spans="20:20" x14ac:dyDescent="0.25">
      <c r="T9940" s="5"/>
    </row>
    <row r="9941" spans="20:20" x14ac:dyDescent="0.25">
      <c r="T9941" s="5"/>
    </row>
    <row r="9942" spans="20:20" x14ac:dyDescent="0.25">
      <c r="T9942" s="5"/>
    </row>
    <row r="9943" spans="20:20" x14ac:dyDescent="0.25">
      <c r="T9943" s="5"/>
    </row>
    <row r="9944" spans="20:20" x14ac:dyDescent="0.25">
      <c r="T9944" s="5"/>
    </row>
    <row r="9945" spans="20:20" x14ac:dyDescent="0.25">
      <c r="T9945" s="5"/>
    </row>
    <row r="9946" spans="20:20" x14ac:dyDescent="0.25">
      <c r="T9946" s="5"/>
    </row>
    <row r="9947" spans="20:20" x14ac:dyDescent="0.25">
      <c r="T9947" s="5"/>
    </row>
    <row r="9948" spans="20:20" x14ac:dyDescent="0.25">
      <c r="T9948" s="5"/>
    </row>
    <row r="9949" spans="20:20" x14ac:dyDescent="0.25">
      <c r="T9949" s="5"/>
    </row>
    <row r="9950" spans="20:20" x14ac:dyDescent="0.25">
      <c r="T9950" s="5"/>
    </row>
    <row r="9951" spans="20:20" x14ac:dyDescent="0.25">
      <c r="T9951" s="5"/>
    </row>
    <row r="9952" spans="20:20" x14ac:dyDescent="0.25">
      <c r="T9952" s="5"/>
    </row>
    <row r="9953" spans="20:20" x14ac:dyDescent="0.25">
      <c r="T9953" s="5"/>
    </row>
    <row r="9954" spans="20:20" x14ac:dyDescent="0.25">
      <c r="T9954" s="5"/>
    </row>
    <row r="9955" spans="20:20" x14ac:dyDescent="0.25">
      <c r="T9955" s="5"/>
    </row>
    <row r="9956" spans="20:20" x14ac:dyDescent="0.25">
      <c r="T9956" s="5"/>
    </row>
    <row r="9957" spans="20:20" x14ac:dyDescent="0.25">
      <c r="T9957" s="5"/>
    </row>
    <row r="9958" spans="20:20" x14ac:dyDescent="0.25">
      <c r="T9958" s="5"/>
    </row>
    <row r="9959" spans="20:20" x14ac:dyDescent="0.25">
      <c r="T9959" s="5"/>
    </row>
    <row r="9960" spans="20:20" x14ac:dyDescent="0.25">
      <c r="T9960" s="5"/>
    </row>
    <row r="9961" spans="20:20" x14ac:dyDescent="0.25">
      <c r="T9961" s="5"/>
    </row>
    <row r="9962" spans="20:20" x14ac:dyDescent="0.25">
      <c r="T9962" s="5"/>
    </row>
    <row r="9963" spans="20:20" x14ac:dyDescent="0.25">
      <c r="T9963" s="5"/>
    </row>
    <row r="9964" spans="20:20" x14ac:dyDescent="0.25">
      <c r="T9964" s="5"/>
    </row>
    <row r="9965" spans="20:20" x14ac:dyDescent="0.25">
      <c r="T9965" s="5"/>
    </row>
    <row r="9966" spans="20:20" x14ac:dyDescent="0.25">
      <c r="T9966" s="5"/>
    </row>
    <row r="9967" spans="20:20" x14ac:dyDescent="0.25">
      <c r="T9967" s="5"/>
    </row>
    <row r="9968" spans="20:20" x14ac:dyDescent="0.25">
      <c r="T9968" s="5"/>
    </row>
    <row r="9969" spans="20:20" x14ac:dyDescent="0.25">
      <c r="T9969" s="5"/>
    </row>
    <row r="9970" spans="20:20" x14ac:dyDescent="0.25">
      <c r="T9970" s="5"/>
    </row>
    <row r="9971" spans="20:20" x14ac:dyDescent="0.25">
      <c r="T9971" s="5"/>
    </row>
    <row r="9972" spans="20:20" x14ac:dyDescent="0.25">
      <c r="T9972" s="5"/>
    </row>
    <row r="9973" spans="20:20" x14ac:dyDescent="0.25">
      <c r="T9973" s="5"/>
    </row>
    <row r="9974" spans="20:20" x14ac:dyDescent="0.25">
      <c r="T9974" s="5"/>
    </row>
    <row r="9975" spans="20:20" x14ac:dyDescent="0.25">
      <c r="T9975" s="5"/>
    </row>
    <row r="9976" spans="20:20" x14ac:dyDescent="0.25">
      <c r="T9976" s="5"/>
    </row>
    <row r="9977" spans="20:20" x14ac:dyDescent="0.25">
      <c r="T9977" s="5"/>
    </row>
    <row r="9978" spans="20:20" x14ac:dyDescent="0.25">
      <c r="T9978" s="5"/>
    </row>
    <row r="9979" spans="20:20" x14ac:dyDescent="0.25">
      <c r="T9979" s="5"/>
    </row>
    <row r="9980" spans="20:20" x14ac:dyDescent="0.25">
      <c r="T9980" s="5"/>
    </row>
    <row r="9981" spans="20:20" x14ac:dyDescent="0.25">
      <c r="T9981" s="5"/>
    </row>
    <row r="9982" spans="20:20" x14ac:dyDescent="0.25">
      <c r="T9982" s="5"/>
    </row>
    <row r="9983" spans="20:20" x14ac:dyDescent="0.25">
      <c r="T9983" s="5"/>
    </row>
    <row r="9984" spans="20:20" x14ac:dyDescent="0.25">
      <c r="T9984" s="5"/>
    </row>
    <row r="9985" spans="20:20" x14ac:dyDescent="0.25">
      <c r="T9985" s="5"/>
    </row>
    <row r="9986" spans="20:20" x14ac:dyDescent="0.25">
      <c r="T9986" s="5"/>
    </row>
    <row r="9987" spans="20:20" x14ac:dyDescent="0.25">
      <c r="T9987" s="5"/>
    </row>
    <row r="9988" spans="20:20" x14ac:dyDescent="0.25">
      <c r="T9988" s="5"/>
    </row>
    <row r="9989" spans="20:20" x14ac:dyDescent="0.25">
      <c r="T9989" s="5"/>
    </row>
    <row r="9990" spans="20:20" x14ac:dyDescent="0.25">
      <c r="T9990" s="5"/>
    </row>
    <row r="9991" spans="20:20" x14ac:dyDescent="0.25">
      <c r="T9991" s="5"/>
    </row>
    <row r="9992" spans="20:20" x14ac:dyDescent="0.25">
      <c r="T9992" s="5"/>
    </row>
    <row r="9993" spans="20:20" x14ac:dyDescent="0.25">
      <c r="T9993" s="5"/>
    </row>
    <row r="9994" spans="20:20" x14ac:dyDescent="0.25">
      <c r="T9994" s="5"/>
    </row>
    <row r="9995" spans="20:20" x14ac:dyDescent="0.25">
      <c r="T9995" s="5"/>
    </row>
    <row r="9996" spans="20:20" x14ac:dyDescent="0.25">
      <c r="T9996" s="5"/>
    </row>
    <row r="9997" spans="20:20" x14ac:dyDescent="0.25">
      <c r="T9997" s="5"/>
    </row>
    <row r="9998" spans="20:20" x14ac:dyDescent="0.25">
      <c r="T9998" s="5"/>
    </row>
    <row r="9999" spans="20:20" x14ac:dyDescent="0.25">
      <c r="T9999" s="5"/>
    </row>
    <row r="10000" spans="20:20" x14ac:dyDescent="0.25">
      <c r="T10000" s="5"/>
    </row>
    <row r="10001" spans="20:20" x14ac:dyDescent="0.25">
      <c r="T10001" s="5"/>
    </row>
    <row r="10002" spans="20:20" x14ac:dyDescent="0.25">
      <c r="T10002" s="5"/>
    </row>
    <row r="10003" spans="20:20" x14ac:dyDescent="0.25">
      <c r="T10003" s="5"/>
    </row>
    <row r="10004" spans="20:20" x14ac:dyDescent="0.25">
      <c r="T10004" s="5"/>
    </row>
    <row r="10005" spans="20:20" x14ac:dyDescent="0.25">
      <c r="T10005" s="5"/>
    </row>
    <row r="10006" spans="20:20" x14ac:dyDescent="0.25">
      <c r="T10006" s="5"/>
    </row>
    <row r="10007" spans="20:20" x14ac:dyDescent="0.25">
      <c r="T10007" s="5"/>
    </row>
    <row r="10008" spans="20:20" x14ac:dyDescent="0.25">
      <c r="T10008" s="5"/>
    </row>
    <row r="10009" spans="20:20" x14ac:dyDescent="0.25">
      <c r="T10009" s="5"/>
    </row>
    <row r="10010" spans="20:20" x14ac:dyDescent="0.25">
      <c r="T10010" s="5"/>
    </row>
    <row r="10011" spans="20:20" x14ac:dyDescent="0.25">
      <c r="T10011" s="5"/>
    </row>
    <row r="10012" spans="20:20" x14ac:dyDescent="0.25">
      <c r="T10012" s="5"/>
    </row>
    <row r="10013" spans="20:20" x14ac:dyDescent="0.25">
      <c r="T10013" s="5"/>
    </row>
    <row r="10014" spans="20:20" x14ac:dyDescent="0.25">
      <c r="T10014" s="5"/>
    </row>
    <row r="10015" spans="20:20" x14ac:dyDescent="0.25">
      <c r="T10015" s="5"/>
    </row>
    <row r="10016" spans="20:20" x14ac:dyDescent="0.25">
      <c r="T10016" s="5"/>
    </row>
    <row r="10017" spans="20:20" x14ac:dyDescent="0.25">
      <c r="T10017" s="5"/>
    </row>
    <row r="10018" spans="20:20" x14ac:dyDescent="0.25">
      <c r="T10018" s="5"/>
    </row>
    <row r="10019" spans="20:20" x14ac:dyDescent="0.25">
      <c r="T10019" s="5"/>
    </row>
    <row r="10020" spans="20:20" x14ac:dyDescent="0.25">
      <c r="T10020" s="5"/>
    </row>
    <row r="10021" spans="20:20" x14ac:dyDescent="0.25">
      <c r="T10021" s="5"/>
    </row>
    <row r="10022" spans="20:20" x14ac:dyDescent="0.25">
      <c r="T10022" s="5"/>
    </row>
    <row r="10023" spans="20:20" x14ac:dyDescent="0.25">
      <c r="T10023" s="5"/>
    </row>
    <row r="10024" spans="20:20" x14ac:dyDescent="0.25">
      <c r="T10024" s="5"/>
    </row>
    <row r="10025" spans="20:20" x14ac:dyDescent="0.25">
      <c r="T10025" s="5"/>
    </row>
    <row r="10026" spans="20:20" x14ac:dyDescent="0.25">
      <c r="T10026" s="5"/>
    </row>
    <row r="10027" spans="20:20" x14ac:dyDescent="0.25">
      <c r="T10027" s="5"/>
    </row>
    <row r="10028" spans="20:20" x14ac:dyDescent="0.25">
      <c r="T10028" s="5"/>
    </row>
    <row r="10029" spans="20:20" x14ac:dyDescent="0.25">
      <c r="T10029" s="5"/>
    </row>
    <row r="10030" spans="20:20" x14ac:dyDescent="0.25">
      <c r="T10030" s="5"/>
    </row>
    <row r="10031" spans="20:20" x14ac:dyDescent="0.25">
      <c r="T10031" s="5"/>
    </row>
    <row r="10032" spans="20:20" x14ac:dyDescent="0.25">
      <c r="T10032" s="5"/>
    </row>
    <row r="10033" spans="20:20" x14ac:dyDescent="0.25">
      <c r="T10033" s="5"/>
    </row>
    <row r="10034" spans="20:20" x14ac:dyDescent="0.25">
      <c r="T10034" s="5"/>
    </row>
    <row r="10035" spans="20:20" x14ac:dyDescent="0.25">
      <c r="T10035" s="5"/>
    </row>
    <row r="10036" spans="20:20" x14ac:dyDescent="0.25">
      <c r="T10036" s="5"/>
    </row>
    <row r="10037" spans="20:20" x14ac:dyDescent="0.25">
      <c r="T10037" s="5"/>
    </row>
    <row r="10038" spans="20:20" x14ac:dyDescent="0.25">
      <c r="T10038" s="5"/>
    </row>
    <row r="10039" spans="20:20" x14ac:dyDescent="0.25">
      <c r="T10039" s="5"/>
    </row>
    <row r="10040" spans="20:20" x14ac:dyDescent="0.25">
      <c r="T10040" s="5"/>
    </row>
    <row r="10041" spans="20:20" x14ac:dyDescent="0.25">
      <c r="T10041" s="5"/>
    </row>
    <row r="10042" spans="20:20" x14ac:dyDescent="0.25">
      <c r="T10042" s="5"/>
    </row>
    <row r="10043" spans="20:20" x14ac:dyDescent="0.25">
      <c r="T10043" s="5"/>
    </row>
    <row r="10044" spans="20:20" x14ac:dyDescent="0.25">
      <c r="T10044" s="5"/>
    </row>
    <row r="10045" spans="20:20" x14ac:dyDescent="0.25">
      <c r="T10045" s="5"/>
    </row>
    <row r="10046" spans="20:20" x14ac:dyDescent="0.25">
      <c r="T10046" s="5"/>
    </row>
    <row r="10047" spans="20:20" x14ac:dyDescent="0.25">
      <c r="T10047" s="5"/>
    </row>
    <row r="10048" spans="20:20" x14ac:dyDescent="0.25">
      <c r="T10048" s="5"/>
    </row>
    <row r="10049" spans="20:20" x14ac:dyDescent="0.25">
      <c r="T10049" s="5"/>
    </row>
    <row r="10050" spans="20:20" x14ac:dyDescent="0.25">
      <c r="T10050" s="5"/>
    </row>
    <row r="10051" spans="20:20" x14ac:dyDescent="0.25">
      <c r="T10051" s="5"/>
    </row>
    <row r="10052" spans="20:20" x14ac:dyDescent="0.25">
      <c r="T10052" s="5"/>
    </row>
    <row r="10053" spans="20:20" x14ac:dyDescent="0.25">
      <c r="T10053" s="5"/>
    </row>
    <row r="10054" spans="20:20" x14ac:dyDescent="0.25">
      <c r="T10054" s="5"/>
    </row>
    <row r="10055" spans="20:20" x14ac:dyDescent="0.25">
      <c r="T10055" s="5"/>
    </row>
    <row r="10056" spans="20:20" x14ac:dyDescent="0.25">
      <c r="T10056" s="5"/>
    </row>
    <row r="10057" spans="20:20" x14ac:dyDescent="0.25">
      <c r="T10057" s="5"/>
    </row>
    <row r="10058" spans="20:20" x14ac:dyDescent="0.25">
      <c r="T10058" s="5"/>
    </row>
    <row r="10059" spans="20:20" x14ac:dyDescent="0.25">
      <c r="T10059" s="5"/>
    </row>
    <row r="10060" spans="20:20" x14ac:dyDescent="0.25">
      <c r="T10060" s="5"/>
    </row>
    <row r="10061" spans="20:20" x14ac:dyDescent="0.25">
      <c r="T10061" s="5"/>
    </row>
    <row r="10062" spans="20:20" x14ac:dyDescent="0.25">
      <c r="T10062" s="5"/>
    </row>
    <row r="10063" spans="20:20" x14ac:dyDescent="0.25">
      <c r="T10063" s="5"/>
    </row>
    <row r="10064" spans="20:20" x14ac:dyDescent="0.25">
      <c r="T10064" s="5"/>
    </row>
    <row r="10065" spans="20:20" x14ac:dyDescent="0.25">
      <c r="T10065" s="5"/>
    </row>
    <row r="10066" spans="20:20" x14ac:dyDescent="0.25">
      <c r="T10066" s="5"/>
    </row>
    <row r="10067" spans="20:20" x14ac:dyDescent="0.25">
      <c r="T10067" s="5"/>
    </row>
    <row r="10068" spans="20:20" x14ac:dyDescent="0.25">
      <c r="T10068" s="5"/>
    </row>
    <row r="10069" spans="20:20" x14ac:dyDescent="0.25">
      <c r="T10069" s="5"/>
    </row>
    <row r="10070" spans="20:20" x14ac:dyDescent="0.25">
      <c r="T10070" s="5"/>
    </row>
    <row r="10071" spans="20:20" x14ac:dyDescent="0.25">
      <c r="T10071" s="5"/>
    </row>
    <row r="10072" spans="20:20" x14ac:dyDescent="0.25">
      <c r="T10072" s="5"/>
    </row>
    <row r="10073" spans="20:20" x14ac:dyDescent="0.25">
      <c r="T10073" s="5"/>
    </row>
    <row r="10074" spans="20:20" x14ac:dyDescent="0.25">
      <c r="T10074" s="5"/>
    </row>
    <row r="10075" spans="20:20" x14ac:dyDescent="0.25">
      <c r="T10075" s="5"/>
    </row>
    <row r="10076" spans="20:20" x14ac:dyDescent="0.25">
      <c r="T10076" s="5"/>
    </row>
    <row r="10077" spans="20:20" x14ac:dyDescent="0.25">
      <c r="T10077" s="5"/>
    </row>
    <row r="10078" spans="20:20" x14ac:dyDescent="0.25">
      <c r="T10078" s="5"/>
    </row>
    <row r="10079" spans="20:20" x14ac:dyDescent="0.25">
      <c r="T10079" s="5"/>
    </row>
    <row r="10080" spans="20:20" x14ac:dyDescent="0.25">
      <c r="T10080" s="5"/>
    </row>
    <row r="10081" spans="20:20" x14ac:dyDescent="0.25">
      <c r="T10081" s="5"/>
    </row>
    <row r="10082" spans="20:20" x14ac:dyDescent="0.25">
      <c r="T10082" s="5"/>
    </row>
    <row r="10083" spans="20:20" x14ac:dyDescent="0.25">
      <c r="T10083" s="5"/>
    </row>
    <row r="10084" spans="20:20" x14ac:dyDescent="0.25">
      <c r="T10084" s="5"/>
    </row>
    <row r="10085" spans="20:20" x14ac:dyDescent="0.25">
      <c r="T10085" s="5"/>
    </row>
    <row r="10086" spans="20:20" x14ac:dyDescent="0.25">
      <c r="T10086" s="5"/>
    </row>
    <row r="10087" spans="20:20" x14ac:dyDescent="0.25">
      <c r="T10087" s="5"/>
    </row>
    <row r="10088" spans="20:20" x14ac:dyDescent="0.25">
      <c r="T10088" s="5"/>
    </row>
    <row r="10089" spans="20:20" x14ac:dyDescent="0.25">
      <c r="T10089" s="5"/>
    </row>
    <row r="10090" spans="20:20" x14ac:dyDescent="0.25">
      <c r="T10090" s="5"/>
    </row>
    <row r="10091" spans="20:20" x14ac:dyDescent="0.25">
      <c r="T10091" s="5"/>
    </row>
    <row r="10092" spans="20:20" x14ac:dyDescent="0.25">
      <c r="T10092" s="5"/>
    </row>
    <row r="10093" spans="20:20" x14ac:dyDescent="0.25">
      <c r="T10093" s="5"/>
    </row>
    <row r="10094" spans="20:20" x14ac:dyDescent="0.25">
      <c r="T10094" s="5"/>
    </row>
    <row r="10095" spans="20:20" x14ac:dyDescent="0.25">
      <c r="T10095" s="5"/>
    </row>
    <row r="10096" spans="20:20" x14ac:dyDescent="0.25">
      <c r="T10096" s="5"/>
    </row>
    <row r="10097" spans="20:20" x14ac:dyDescent="0.25">
      <c r="T10097" s="5"/>
    </row>
    <row r="10098" spans="20:20" x14ac:dyDescent="0.25">
      <c r="T10098" s="5"/>
    </row>
    <row r="10099" spans="20:20" x14ac:dyDescent="0.25">
      <c r="T10099" s="5"/>
    </row>
    <row r="10100" spans="20:20" x14ac:dyDescent="0.25">
      <c r="T10100" s="5"/>
    </row>
    <row r="10101" spans="20:20" x14ac:dyDescent="0.25">
      <c r="T10101" s="5"/>
    </row>
    <row r="10102" spans="20:20" x14ac:dyDescent="0.25">
      <c r="T10102" s="5"/>
    </row>
    <row r="10103" spans="20:20" x14ac:dyDescent="0.25">
      <c r="T10103" s="5"/>
    </row>
    <row r="10104" spans="20:20" x14ac:dyDescent="0.25">
      <c r="T10104" s="5"/>
    </row>
    <row r="10105" spans="20:20" x14ac:dyDescent="0.25">
      <c r="T10105" s="5"/>
    </row>
    <row r="10106" spans="20:20" x14ac:dyDescent="0.25">
      <c r="T10106" s="5"/>
    </row>
    <row r="10107" spans="20:20" x14ac:dyDescent="0.25">
      <c r="T10107" s="5"/>
    </row>
    <row r="10108" spans="20:20" x14ac:dyDescent="0.25">
      <c r="T10108" s="5"/>
    </row>
    <row r="10109" spans="20:20" x14ac:dyDescent="0.25">
      <c r="T10109" s="5"/>
    </row>
    <row r="10110" spans="20:20" x14ac:dyDescent="0.25">
      <c r="T10110" s="5"/>
    </row>
    <row r="10111" spans="20:20" x14ac:dyDescent="0.25">
      <c r="T10111" s="5"/>
    </row>
    <row r="10112" spans="20:20" x14ac:dyDescent="0.25">
      <c r="T10112" s="5"/>
    </row>
    <row r="10113" spans="20:20" x14ac:dyDescent="0.25">
      <c r="T10113" s="5"/>
    </row>
    <row r="10114" spans="20:20" x14ac:dyDescent="0.25">
      <c r="T10114" s="5"/>
    </row>
    <row r="10115" spans="20:20" x14ac:dyDescent="0.25">
      <c r="T10115" s="5"/>
    </row>
    <row r="10116" spans="20:20" x14ac:dyDescent="0.25">
      <c r="T10116" s="5"/>
    </row>
    <row r="10117" spans="20:20" x14ac:dyDescent="0.25">
      <c r="T10117" s="5"/>
    </row>
    <row r="10118" spans="20:20" x14ac:dyDescent="0.25">
      <c r="T10118" s="5"/>
    </row>
    <row r="10119" spans="20:20" x14ac:dyDescent="0.25">
      <c r="T10119" s="5"/>
    </row>
    <row r="10120" spans="20:20" x14ac:dyDescent="0.25">
      <c r="T10120" s="5"/>
    </row>
    <row r="10121" spans="20:20" x14ac:dyDescent="0.25">
      <c r="T10121" s="5"/>
    </row>
    <row r="10122" spans="20:20" x14ac:dyDescent="0.25">
      <c r="T10122" s="5"/>
    </row>
    <row r="10123" spans="20:20" x14ac:dyDescent="0.25">
      <c r="T10123" s="5"/>
    </row>
    <row r="10124" spans="20:20" x14ac:dyDescent="0.25">
      <c r="T10124" s="5"/>
    </row>
    <row r="10125" spans="20:20" x14ac:dyDescent="0.25">
      <c r="T10125" s="5"/>
    </row>
    <row r="10126" spans="20:20" x14ac:dyDescent="0.25">
      <c r="T10126" s="5"/>
    </row>
    <row r="10127" spans="20:20" x14ac:dyDescent="0.25">
      <c r="T10127" s="5"/>
    </row>
    <row r="10128" spans="20:20" x14ac:dyDescent="0.25">
      <c r="T10128" s="5"/>
    </row>
    <row r="10129" spans="20:20" x14ac:dyDescent="0.25">
      <c r="T10129" s="5"/>
    </row>
    <row r="10130" spans="20:20" x14ac:dyDescent="0.25">
      <c r="T10130" s="5"/>
    </row>
    <row r="10131" spans="20:20" x14ac:dyDescent="0.25">
      <c r="T10131" s="5"/>
    </row>
    <row r="10132" spans="20:20" x14ac:dyDescent="0.25">
      <c r="T10132" s="5"/>
    </row>
    <row r="10133" spans="20:20" x14ac:dyDescent="0.25">
      <c r="T10133" s="5"/>
    </row>
    <row r="10134" spans="20:20" x14ac:dyDescent="0.25">
      <c r="T10134" s="5"/>
    </row>
    <row r="10135" spans="20:20" x14ac:dyDescent="0.25">
      <c r="T10135" s="5"/>
    </row>
    <row r="10136" spans="20:20" x14ac:dyDescent="0.25">
      <c r="T10136" s="5"/>
    </row>
    <row r="10137" spans="20:20" x14ac:dyDescent="0.25">
      <c r="T10137" s="5"/>
    </row>
    <row r="10138" spans="20:20" x14ac:dyDescent="0.25">
      <c r="T10138" s="5"/>
    </row>
    <row r="10139" spans="20:20" x14ac:dyDescent="0.25">
      <c r="T10139" s="5"/>
    </row>
    <row r="10140" spans="20:20" x14ac:dyDescent="0.25">
      <c r="T10140" s="5"/>
    </row>
    <row r="10141" spans="20:20" x14ac:dyDescent="0.25">
      <c r="T10141" s="5"/>
    </row>
    <row r="10142" spans="20:20" x14ac:dyDescent="0.25">
      <c r="T10142" s="5"/>
    </row>
    <row r="10143" spans="20:20" x14ac:dyDescent="0.25">
      <c r="T10143" s="5"/>
    </row>
    <row r="10144" spans="20:20" x14ac:dyDescent="0.25">
      <c r="T10144" s="5"/>
    </row>
    <row r="10145" spans="20:20" x14ac:dyDescent="0.25">
      <c r="T10145" s="5"/>
    </row>
    <row r="10146" spans="20:20" x14ac:dyDescent="0.25">
      <c r="T10146" s="5"/>
    </row>
    <row r="10147" spans="20:20" x14ac:dyDescent="0.25">
      <c r="T10147" s="5"/>
    </row>
    <row r="10148" spans="20:20" x14ac:dyDescent="0.25">
      <c r="T10148" s="5"/>
    </row>
    <row r="10149" spans="20:20" x14ac:dyDescent="0.25">
      <c r="T10149" s="5"/>
    </row>
    <row r="10150" spans="20:20" x14ac:dyDescent="0.25">
      <c r="T10150" s="5"/>
    </row>
    <row r="10151" spans="20:20" x14ac:dyDescent="0.25">
      <c r="T10151" s="5"/>
    </row>
    <row r="10152" spans="20:20" x14ac:dyDescent="0.25">
      <c r="T10152" s="5"/>
    </row>
    <row r="10153" spans="20:20" x14ac:dyDescent="0.25">
      <c r="T10153" s="5"/>
    </row>
    <row r="10154" spans="20:20" x14ac:dyDescent="0.25">
      <c r="T10154" s="5"/>
    </row>
    <row r="10155" spans="20:20" x14ac:dyDescent="0.25">
      <c r="T10155" s="5"/>
    </row>
    <row r="10156" spans="20:20" x14ac:dyDescent="0.25">
      <c r="T10156" s="5"/>
    </row>
    <row r="10157" spans="20:20" x14ac:dyDescent="0.25">
      <c r="T10157" s="5"/>
    </row>
    <row r="10158" spans="20:20" x14ac:dyDescent="0.25">
      <c r="T10158" s="5"/>
    </row>
    <row r="10159" spans="20:20" x14ac:dyDescent="0.25">
      <c r="T10159" s="5"/>
    </row>
    <row r="10160" spans="20:20" x14ac:dyDescent="0.25">
      <c r="T10160" s="5"/>
    </row>
    <row r="10161" spans="20:20" x14ac:dyDescent="0.25">
      <c r="T10161" s="5"/>
    </row>
    <row r="10162" spans="20:20" x14ac:dyDescent="0.25">
      <c r="T10162" s="5"/>
    </row>
    <row r="10163" spans="20:20" x14ac:dyDescent="0.25">
      <c r="T10163" s="5"/>
    </row>
    <row r="10164" spans="20:20" x14ac:dyDescent="0.25">
      <c r="T10164" s="5"/>
    </row>
    <row r="10165" spans="20:20" x14ac:dyDescent="0.25">
      <c r="T10165" s="5"/>
    </row>
    <row r="10166" spans="20:20" x14ac:dyDescent="0.25">
      <c r="T10166" s="5"/>
    </row>
    <row r="10167" spans="20:20" x14ac:dyDescent="0.25">
      <c r="T10167" s="5"/>
    </row>
    <row r="10168" spans="20:20" x14ac:dyDescent="0.25">
      <c r="T10168" s="5"/>
    </row>
    <row r="10169" spans="20:20" x14ac:dyDescent="0.25">
      <c r="T10169" s="5"/>
    </row>
    <row r="10170" spans="20:20" x14ac:dyDescent="0.25">
      <c r="T10170" s="5"/>
    </row>
    <row r="10171" spans="20:20" x14ac:dyDescent="0.25">
      <c r="T10171" s="5"/>
    </row>
    <row r="10172" spans="20:20" x14ac:dyDescent="0.25">
      <c r="T10172" s="5"/>
    </row>
    <row r="10173" spans="20:20" x14ac:dyDescent="0.25">
      <c r="T10173" s="5"/>
    </row>
    <row r="10174" spans="20:20" x14ac:dyDescent="0.25">
      <c r="T10174" s="5"/>
    </row>
    <row r="10175" spans="20:20" x14ac:dyDescent="0.25">
      <c r="T10175" s="5"/>
    </row>
    <row r="10176" spans="20:20" x14ac:dyDescent="0.25">
      <c r="T10176" s="5"/>
    </row>
    <row r="10177" spans="20:20" x14ac:dyDescent="0.25">
      <c r="T10177" s="5"/>
    </row>
    <row r="10178" spans="20:20" x14ac:dyDescent="0.25">
      <c r="T10178" s="5"/>
    </row>
    <row r="10179" spans="20:20" x14ac:dyDescent="0.25">
      <c r="T10179" s="5"/>
    </row>
    <row r="10180" spans="20:20" x14ac:dyDescent="0.25">
      <c r="T10180" s="5"/>
    </row>
    <row r="10181" spans="20:20" x14ac:dyDescent="0.25">
      <c r="T10181" s="5"/>
    </row>
    <row r="10182" spans="20:20" x14ac:dyDescent="0.25">
      <c r="T10182" s="5"/>
    </row>
    <row r="10183" spans="20:20" x14ac:dyDescent="0.25">
      <c r="T10183" s="5"/>
    </row>
    <row r="10184" spans="20:20" x14ac:dyDescent="0.25">
      <c r="T10184" s="5"/>
    </row>
    <row r="10185" spans="20:20" x14ac:dyDescent="0.25">
      <c r="T10185" s="5"/>
    </row>
    <row r="10186" spans="20:20" x14ac:dyDescent="0.25">
      <c r="T10186" s="5"/>
    </row>
    <row r="10187" spans="20:20" x14ac:dyDescent="0.25">
      <c r="T10187" s="5"/>
    </row>
    <row r="10188" spans="20:20" x14ac:dyDescent="0.25">
      <c r="T10188" s="5"/>
    </row>
    <row r="10189" spans="20:20" x14ac:dyDescent="0.25">
      <c r="T10189" s="5"/>
    </row>
    <row r="10190" spans="20:20" x14ac:dyDescent="0.25">
      <c r="T10190" s="5"/>
    </row>
    <row r="10191" spans="20:20" x14ac:dyDescent="0.25">
      <c r="T10191" s="5"/>
    </row>
    <row r="10192" spans="20:20" x14ac:dyDescent="0.25">
      <c r="T10192" s="5"/>
    </row>
    <row r="10193" spans="20:20" x14ac:dyDescent="0.25">
      <c r="T10193" s="5"/>
    </row>
    <row r="10194" spans="20:20" x14ac:dyDescent="0.25">
      <c r="T10194" s="5"/>
    </row>
    <row r="10195" spans="20:20" x14ac:dyDescent="0.25">
      <c r="T10195" s="5"/>
    </row>
    <row r="10196" spans="20:20" x14ac:dyDescent="0.25">
      <c r="T10196" s="5"/>
    </row>
    <row r="10197" spans="20:20" x14ac:dyDescent="0.25">
      <c r="T10197" s="5"/>
    </row>
    <row r="10198" spans="20:20" x14ac:dyDescent="0.25">
      <c r="T10198" s="5"/>
    </row>
    <row r="10199" spans="20:20" x14ac:dyDescent="0.25">
      <c r="T10199" s="5"/>
    </row>
    <row r="10200" spans="20:20" x14ac:dyDescent="0.25">
      <c r="T10200" s="5"/>
    </row>
    <row r="10201" spans="20:20" x14ac:dyDescent="0.25">
      <c r="T10201" s="5"/>
    </row>
    <row r="10202" spans="20:20" x14ac:dyDescent="0.25">
      <c r="T10202" s="5"/>
    </row>
    <row r="10203" spans="20:20" x14ac:dyDescent="0.25">
      <c r="T10203" s="5"/>
    </row>
    <row r="10204" spans="20:20" x14ac:dyDescent="0.25">
      <c r="T10204" s="5"/>
    </row>
    <row r="10205" spans="20:20" x14ac:dyDescent="0.25">
      <c r="T10205" s="5"/>
    </row>
    <row r="10206" spans="20:20" x14ac:dyDescent="0.25">
      <c r="T10206" s="5"/>
    </row>
    <row r="10207" spans="20:20" x14ac:dyDescent="0.25">
      <c r="T10207" s="5"/>
    </row>
    <row r="10208" spans="20:20" x14ac:dyDescent="0.25">
      <c r="T10208" s="5"/>
    </row>
    <row r="10209" spans="20:20" x14ac:dyDescent="0.25">
      <c r="T10209" s="5"/>
    </row>
    <row r="10210" spans="20:20" x14ac:dyDescent="0.25">
      <c r="T10210" s="5"/>
    </row>
    <row r="10211" spans="20:20" x14ac:dyDescent="0.25">
      <c r="T10211" s="5"/>
    </row>
    <row r="10212" spans="20:20" x14ac:dyDescent="0.25">
      <c r="T10212" s="5"/>
    </row>
    <row r="10213" spans="20:20" x14ac:dyDescent="0.25">
      <c r="T10213" s="5"/>
    </row>
    <row r="10214" spans="20:20" x14ac:dyDescent="0.25">
      <c r="T10214" s="5"/>
    </row>
    <row r="10215" spans="20:20" x14ac:dyDescent="0.25">
      <c r="T10215" s="5"/>
    </row>
    <row r="10216" spans="20:20" x14ac:dyDescent="0.25">
      <c r="T10216" s="5"/>
    </row>
    <row r="10217" spans="20:20" x14ac:dyDescent="0.25">
      <c r="T10217" s="5"/>
    </row>
    <row r="10218" spans="20:20" x14ac:dyDescent="0.25">
      <c r="T10218" s="5"/>
    </row>
    <row r="10219" spans="20:20" x14ac:dyDescent="0.25">
      <c r="T10219" s="5"/>
    </row>
    <row r="10220" spans="20:20" x14ac:dyDescent="0.25">
      <c r="T10220" s="5"/>
    </row>
    <row r="10221" spans="20:20" x14ac:dyDescent="0.25">
      <c r="T10221" s="5"/>
    </row>
    <row r="10222" spans="20:20" x14ac:dyDescent="0.25">
      <c r="T10222" s="5"/>
    </row>
    <row r="10223" spans="20:20" x14ac:dyDescent="0.25">
      <c r="T10223" s="5"/>
    </row>
    <row r="10224" spans="20:20" x14ac:dyDescent="0.25">
      <c r="T10224" s="5"/>
    </row>
    <row r="10225" spans="20:20" x14ac:dyDescent="0.25">
      <c r="T10225" s="5"/>
    </row>
    <row r="10226" spans="20:20" x14ac:dyDescent="0.25">
      <c r="T10226" s="5"/>
    </row>
    <row r="10227" spans="20:20" x14ac:dyDescent="0.25">
      <c r="T10227" s="5"/>
    </row>
    <row r="10228" spans="20:20" x14ac:dyDescent="0.25">
      <c r="T10228" s="5"/>
    </row>
    <row r="10229" spans="20:20" x14ac:dyDescent="0.25">
      <c r="T10229" s="5"/>
    </row>
    <row r="10230" spans="20:20" x14ac:dyDescent="0.25">
      <c r="T10230" s="5"/>
    </row>
    <row r="10231" spans="20:20" x14ac:dyDescent="0.25">
      <c r="T10231" s="5"/>
    </row>
    <row r="10232" spans="20:20" x14ac:dyDescent="0.25">
      <c r="T10232" s="5"/>
    </row>
    <row r="10233" spans="20:20" x14ac:dyDescent="0.25">
      <c r="T10233" s="5"/>
    </row>
    <row r="10234" spans="20:20" x14ac:dyDescent="0.25">
      <c r="T10234" s="5"/>
    </row>
    <row r="10235" spans="20:20" x14ac:dyDescent="0.25">
      <c r="T10235" s="5"/>
    </row>
    <row r="10236" spans="20:20" x14ac:dyDescent="0.25">
      <c r="T10236" s="5"/>
    </row>
    <row r="10237" spans="20:20" x14ac:dyDescent="0.25">
      <c r="T10237" s="5"/>
    </row>
    <row r="10238" spans="20:20" x14ac:dyDescent="0.25">
      <c r="T10238" s="5"/>
    </row>
    <row r="10239" spans="20:20" x14ac:dyDescent="0.25">
      <c r="T10239" s="5"/>
    </row>
    <row r="10240" spans="20:20" x14ac:dyDescent="0.25">
      <c r="T10240" s="5"/>
    </row>
    <row r="10241" spans="20:20" x14ac:dyDescent="0.25">
      <c r="T10241" s="5"/>
    </row>
    <row r="10242" spans="20:20" x14ac:dyDescent="0.25">
      <c r="T10242" s="5"/>
    </row>
    <row r="10243" spans="20:20" x14ac:dyDescent="0.25">
      <c r="T10243" s="5"/>
    </row>
    <row r="10244" spans="20:20" x14ac:dyDescent="0.25">
      <c r="T10244" s="5"/>
    </row>
    <row r="10245" spans="20:20" x14ac:dyDescent="0.25">
      <c r="T10245" s="5"/>
    </row>
    <row r="10246" spans="20:20" x14ac:dyDescent="0.25">
      <c r="T10246" s="5"/>
    </row>
    <row r="10247" spans="20:20" x14ac:dyDescent="0.25">
      <c r="T10247" s="5"/>
    </row>
    <row r="10248" spans="20:20" x14ac:dyDescent="0.25">
      <c r="T10248" s="5"/>
    </row>
    <row r="10249" spans="20:20" x14ac:dyDescent="0.25">
      <c r="T10249" s="5"/>
    </row>
    <row r="10250" spans="20:20" x14ac:dyDescent="0.25">
      <c r="T10250" s="5"/>
    </row>
    <row r="10251" spans="20:20" x14ac:dyDescent="0.25">
      <c r="T10251" s="5"/>
    </row>
    <row r="10252" spans="20:20" x14ac:dyDescent="0.25">
      <c r="T10252" s="5"/>
    </row>
    <row r="10253" spans="20:20" x14ac:dyDescent="0.25">
      <c r="T10253" s="5"/>
    </row>
    <row r="10254" spans="20:20" x14ac:dyDescent="0.25">
      <c r="T10254" s="5"/>
    </row>
    <row r="10255" spans="20:20" x14ac:dyDescent="0.25">
      <c r="T10255" s="5"/>
    </row>
    <row r="10256" spans="20:20" x14ac:dyDescent="0.25">
      <c r="T10256" s="5"/>
    </row>
    <row r="10257" spans="20:20" x14ac:dyDescent="0.25">
      <c r="T10257" s="5"/>
    </row>
    <row r="10258" spans="20:20" x14ac:dyDescent="0.25">
      <c r="T10258" s="5"/>
    </row>
    <row r="10259" spans="20:20" x14ac:dyDescent="0.25">
      <c r="T10259" s="5"/>
    </row>
    <row r="10260" spans="20:20" x14ac:dyDescent="0.25">
      <c r="T10260" s="5"/>
    </row>
    <row r="10261" spans="20:20" x14ac:dyDescent="0.25">
      <c r="T10261" s="5"/>
    </row>
    <row r="10262" spans="20:20" x14ac:dyDescent="0.25">
      <c r="T10262" s="5"/>
    </row>
    <row r="10263" spans="20:20" x14ac:dyDescent="0.25">
      <c r="T10263" s="5"/>
    </row>
    <row r="10264" spans="20:20" x14ac:dyDescent="0.25">
      <c r="T10264" s="5"/>
    </row>
    <row r="10265" spans="20:20" x14ac:dyDescent="0.25">
      <c r="T10265" s="5"/>
    </row>
    <row r="10266" spans="20:20" x14ac:dyDescent="0.25">
      <c r="T10266" s="5"/>
    </row>
    <row r="10267" spans="20:20" x14ac:dyDescent="0.25">
      <c r="T10267" s="5"/>
    </row>
    <row r="10268" spans="20:20" x14ac:dyDescent="0.25">
      <c r="T10268" s="5"/>
    </row>
    <row r="10269" spans="20:20" x14ac:dyDescent="0.25">
      <c r="T10269" s="5"/>
    </row>
    <row r="10270" spans="20:20" x14ac:dyDescent="0.25">
      <c r="T10270" s="5"/>
    </row>
    <row r="10271" spans="20:20" x14ac:dyDescent="0.25">
      <c r="T10271" s="5"/>
    </row>
    <row r="10272" spans="20:20" x14ac:dyDescent="0.25">
      <c r="T10272" s="5"/>
    </row>
    <row r="10273" spans="20:20" x14ac:dyDescent="0.25">
      <c r="T10273" s="5"/>
    </row>
    <row r="10274" spans="20:20" x14ac:dyDescent="0.25">
      <c r="T10274" s="5"/>
    </row>
    <row r="10275" spans="20:20" x14ac:dyDescent="0.25">
      <c r="T10275" s="5"/>
    </row>
    <row r="10276" spans="20:20" x14ac:dyDescent="0.25">
      <c r="T10276" s="5"/>
    </row>
    <row r="10277" spans="20:20" x14ac:dyDescent="0.25">
      <c r="T10277" s="5"/>
    </row>
    <row r="10278" spans="20:20" x14ac:dyDescent="0.25">
      <c r="T10278" s="5"/>
    </row>
    <row r="10279" spans="20:20" x14ac:dyDescent="0.25">
      <c r="T10279" s="5"/>
    </row>
    <row r="10280" spans="20:20" x14ac:dyDescent="0.25">
      <c r="T10280" s="5"/>
    </row>
    <row r="10281" spans="20:20" x14ac:dyDescent="0.25">
      <c r="T10281" s="5"/>
    </row>
    <row r="10282" spans="20:20" x14ac:dyDescent="0.25">
      <c r="T10282" s="5"/>
    </row>
    <row r="10283" spans="20:20" x14ac:dyDescent="0.25">
      <c r="T10283" s="5"/>
    </row>
    <row r="10284" spans="20:20" x14ac:dyDescent="0.25">
      <c r="T10284" s="5"/>
    </row>
    <row r="10285" spans="20:20" x14ac:dyDescent="0.25">
      <c r="T10285" s="5"/>
    </row>
    <row r="10286" spans="20:20" x14ac:dyDescent="0.25">
      <c r="T10286" s="5"/>
    </row>
    <row r="10287" spans="20:20" x14ac:dyDescent="0.25">
      <c r="T10287" s="5"/>
    </row>
    <row r="10288" spans="20:20" x14ac:dyDescent="0.25">
      <c r="T10288" s="5"/>
    </row>
    <row r="10289" spans="20:20" x14ac:dyDescent="0.25">
      <c r="T10289" s="5"/>
    </row>
    <row r="10290" spans="20:20" x14ac:dyDescent="0.25">
      <c r="T10290" s="5"/>
    </row>
    <row r="10291" spans="20:20" x14ac:dyDescent="0.25">
      <c r="T10291" s="5"/>
    </row>
    <row r="10292" spans="20:20" x14ac:dyDescent="0.25">
      <c r="T10292" s="5"/>
    </row>
    <row r="10293" spans="20:20" x14ac:dyDescent="0.25">
      <c r="T10293" s="5"/>
    </row>
    <row r="10294" spans="20:20" x14ac:dyDescent="0.25">
      <c r="T10294" s="5"/>
    </row>
    <row r="10295" spans="20:20" x14ac:dyDescent="0.25">
      <c r="T10295" s="5"/>
    </row>
    <row r="10296" spans="20:20" x14ac:dyDescent="0.25">
      <c r="T10296" s="5"/>
    </row>
    <row r="10297" spans="20:20" x14ac:dyDescent="0.25">
      <c r="T10297" s="5"/>
    </row>
    <row r="10298" spans="20:20" x14ac:dyDescent="0.25">
      <c r="T10298" s="5"/>
    </row>
    <row r="10299" spans="20:20" x14ac:dyDescent="0.25">
      <c r="T10299" s="5"/>
    </row>
    <row r="10300" spans="20:20" x14ac:dyDescent="0.25">
      <c r="T10300" s="5"/>
    </row>
    <row r="10301" spans="20:20" x14ac:dyDescent="0.25">
      <c r="T10301" s="5"/>
    </row>
    <row r="10302" spans="20:20" x14ac:dyDescent="0.25">
      <c r="T10302" s="5"/>
    </row>
    <row r="10303" spans="20:20" x14ac:dyDescent="0.25">
      <c r="T10303" s="5"/>
    </row>
    <row r="10304" spans="20:20" x14ac:dyDescent="0.25">
      <c r="T10304" s="5"/>
    </row>
    <row r="10305" spans="20:20" x14ac:dyDescent="0.25">
      <c r="T10305" s="5"/>
    </row>
    <row r="10306" spans="20:20" x14ac:dyDescent="0.25">
      <c r="T10306" s="5"/>
    </row>
    <row r="10307" spans="20:20" x14ac:dyDescent="0.25">
      <c r="T10307" s="5"/>
    </row>
    <row r="10308" spans="20:20" x14ac:dyDescent="0.25">
      <c r="T10308" s="5"/>
    </row>
    <row r="10309" spans="20:20" x14ac:dyDescent="0.25">
      <c r="T10309" s="5"/>
    </row>
    <row r="10310" spans="20:20" x14ac:dyDescent="0.25">
      <c r="T10310" s="5"/>
    </row>
    <row r="10311" spans="20:20" x14ac:dyDescent="0.25">
      <c r="T10311" s="5"/>
    </row>
    <row r="10312" spans="20:20" x14ac:dyDescent="0.25">
      <c r="T10312" s="5"/>
    </row>
    <row r="10313" spans="20:20" x14ac:dyDescent="0.25">
      <c r="T10313" s="5"/>
    </row>
    <row r="10314" spans="20:20" x14ac:dyDescent="0.25">
      <c r="T10314" s="5"/>
    </row>
    <row r="10315" spans="20:20" x14ac:dyDescent="0.25">
      <c r="T10315" s="5"/>
    </row>
    <row r="10316" spans="20:20" x14ac:dyDescent="0.25">
      <c r="T10316" s="5"/>
    </row>
    <row r="10317" spans="20:20" x14ac:dyDescent="0.25">
      <c r="T10317" s="5"/>
    </row>
    <row r="10318" spans="20:20" x14ac:dyDescent="0.25">
      <c r="T10318" s="5"/>
    </row>
    <row r="10319" spans="20:20" x14ac:dyDescent="0.25">
      <c r="T10319" s="5"/>
    </row>
    <row r="10320" spans="20:20" x14ac:dyDescent="0.25">
      <c r="T10320" s="5"/>
    </row>
    <row r="10321" spans="20:20" x14ac:dyDescent="0.25">
      <c r="T10321" s="5"/>
    </row>
    <row r="10322" spans="20:20" x14ac:dyDescent="0.25">
      <c r="T10322" s="5"/>
    </row>
    <row r="10323" spans="20:20" x14ac:dyDescent="0.25">
      <c r="T10323" s="5"/>
    </row>
    <row r="10324" spans="20:20" x14ac:dyDescent="0.25">
      <c r="T10324" s="5"/>
    </row>
    <row r="10325" spans="20:20" x14ac:dyDescent="0.25">
      <c r="T10325" s="5"/>
    </row>
    <row r="10326" spans="20:20" x14ac:dyDescent="0.25">
      <c r="T10326" s="5"/>
    </row>
    <row r="10327" spans="20:20" x14ac:dyDescent="0.25">
      <c r="T10327" s="5"/>
    </row>
    <row r="10328" spans="20:20" x14ac:dyDescent="0.25">
      <c r="T10328" s="5"/>
    </row>
    <row r="10329" spans="20:20" x14ac:dyDescent="0.25">
      <c r="T10329" s="5"/>
    </row>
    <row r="10330" spans="20:20" x14ac:dyDescent="0.25">
      <c r="T10330" s="5"/>
    </row>
    <row r="10331" spans="20:20" x14ac:dyDescent="0.25">
      <c r="T10331" s="5"/>
    </row>
    <row r="10332" spans="20:20" x14ac:dyDescent="0.25">
      <c r="T10332" s="5"/>
    </row>
    <row r="10333" spans="20:20" x14ac:dyDescent="0.25">
      <c r="T10333" s="5"/>
    </row>
    <row r="10334" spans="20:20" x14ac:dyDescent="0.25">
      <c r="T10334" s="5"/>
    </row>
    <row r="10335" spans="20:20" x14ac:dyDescent="0.25">
      <c r="T10335" s="5"/>
    </row>
    <row r="10336" spans="20:20" x14ac:dyDescent="0.25">
      <c r="T10336" s="5"/>
    </row>
    <row r="10337" spans="20:20" x14ac:dyDescent="0.25">
      <c r="T10337" s="5"/>
    </row>
    <row r="10338" spans="20:20" x14ac:dyDescent="0.25">
      <c r="T10338" s="5"/>
    </row>
    <row r="10339" spans="20:20" x14ac:dyDescent="0.25">
      <c r="T10339" s="5"/>
    </row>
    <row r="10340" spans="20:20" x14ac:dyDescent="0.25">
      <c r="T10340" s="5"/>
    </row>
    <row r="10341" spans="20:20" x14ac:dyDescent="0.25">
      <c r="T10341" s="5"/>
    </row>
    <row r="10342" spans="20:20" x14ac:dyDescent="0.25">
      <c r="T10342" s="5"/>
    </row>
    <row r="10343" spans="20:20" x14ac:dyDescent="0.25">
      <c r="T10343" s="5"/>
    </row>
    <row r="10344" spans="20:20" x14ac:dyDescent="0.25">
      <c r="T10344" s="5"/>
    </row>
    <row r="10345" spans="20:20" x14ac:dyDescent="0.25">
      <c r="T10345" s="5"/>
    </row>
    <row r="10346" spans="20:20" x14ac:dyDescent="0.25">
      <c r="T10346" s="5"/>
    </row>
    <row r="10347" spans="20:20" x14ac:dyDescent="0.25">
      <c r="T10347" s="5"/>
    </row>
    <row r="10348" spans="20:20" x14ac:dyDescent="0.25">
      <c r="T10348" s="5"/>
    </row>
    <row r="10349" spans="20:20" x14ac:dyDescent="0.25">
      <c r="T10349" s="5"/>
    </row>
    <row r="10350" spans="20:20" x14ac:dyDescent="0.25">
      <c r="T10350" s="5"/>
    </row>
    <row r="10351" spans="20:20" x14ac:dyDescent="0.25">
      <c r="T10351" s="5"/>
    </row>
    <row r="10352" spans="20:20" x14ac:dyDescent="0.25">
      <c r="T10352" s="5"/>
    </row>
    <row r="10353" spans="20:20" x14ac:dyDescent="0.25">
      <c r="T10353" s="5"/>
    </row>
    <row r="10354" spans="20:20" x14ac:dyDescent="0.25">
      <c r="T10354" s="5"/>
    </row>
    <row r="10355" spans="20:20" x14ac:dyDescent="0.25">
      <c r="T10355" s="5"/>
    </row>
    <row r="10356" spans="20:20" x14ac:dyDescent="0.25">
      <c r="T10356" s="5"/>
    </row>
    <row r="10357" spans="20:20" x14ac:dyDescent="0.25">
      <c r="T10357" s="5"/>
    </row>
    <row r="10358" spans="20:20" x14ac:dyDescent="0.25">
      <c r="T10358" s="5"/>
    </row>
    <row r="10359" spans="20:20" x14ac:dyDescent="0.25">
      <c r="T10359" s="5"/>
    </row>
    <row r="10360" spans="20:20" x14ac:dyDescent="0.25">
      <c r="T10360" s="5"/>
    </row>
    <row r="10361" spans="20:20" x14ac:dyDescent="0.25">
      <c r="T10361" s="5"/>
    </row>
    <row r="10362" spans="20:20" x14ac:dyDescent="0.25">
      <c r="T10362" s="5"/>
    </row>
    <row r="10363" spans="20:20" x14ac:dyDescent="0.25">
      <c r="T10363" s="5"/>
    </row>
    <row r="10364" spans="20:20" x14ac:dyDescent="0.25">
      <c r="T10364" s="5"/>
    </row>
    <row r="10365" spans="20:20" x14ac:dyDescent="0.25">
      <c r="T10365" s="5"/>
    </row>
    <row r="10366" spans="20:20" x14ac:dyDescent="0.25">
      <c r="T10366" s="5"/>
    </row>
    <row r="10367" spans="20:20" x14ac:dyDescent="0.25">
      <c r="T10367" s="5"/>
    </row>
    <row r="10368" spans="20:20" x14ac:dyDescent="0.25">
      <c r="T10368" s="5"/>
    </row>
    <row r="10369" spans="20:20" x14ac:dyDescent="0.25">
      <c r="T10369" s="5"/>
    </row>
    <row r="10370" spans="20:20" x14ac:dyDescent="0.25">
      <c r="T10370" s="5"/>
    </row>
    <row r="10371" spans="20:20" x14ac:dyDescent="0.25">
      <c r="T10371" s="5"/>
    </row>
    <row r="10372" spans="20:20" x14ac:dyDescent="0.25">
      <c r="T10372" s="5"/>
    </row>
    <row r="10373" spans="20:20" x14ac:dyDescent="0.25">
      <c r="T10373" s="5"/>
    </row>
    <row r="10374" spans="20:20" x14ac:dyDescent="0.25">
      <c r="T10374" s="5"/>
    </row>
    <row r="10375" spans="20:20" x14ac:dyDescent="0.25">
      <c r="T10375" s="5"/>
    </row>
    <row r="10376" spans="20:20" x14ac:dyDescent="0.25">
      <c r="T10376" s="5"/>
    </row>
    <row r="10377" spans="20:20" x14ac:dyDescent="0.25">
      <c r="T10377" s="5"/>
    </row>
    <row r="10378" spans="20:20" x14ac:dyDescent="0.25">
      <c r="T10378" s="5"/>
    </row>
    <row r="10379" spans="20:20" x14ac:dyDescent="0.25">
      <c r="T10379" s="5"/>
    </row>
    <row r="10380" spans="20:20" x14ac:dyDescent="0.25">
      <c r="T10380" s="5"/>
    </row>
    <row r="10381" spans="20:20" x14ac:dyDescent="0.25">
      <c r="T10381" s="5"/>
    </row>
    <row r="10382" spans="20:20" x14ac:dyDescent="0.25">
      <c r="T10382" s="5"/>
    </row>
    <row r="10383" spans="20:20" x14ac:dyDescent="0.25">
      <c r="T10383" s="5"/>
    </row>
    <row r="10384" spans="20:20" x14ac:dyDescent="0.25">
      <c r="T10384" s="5"/>
    </row>
    <row r="10385" spans="20:20" x14ac:dyDescent="0.25">
      <c r="T10385" s="5"/>
    </row>
    <row r="10386" spans="20:20" x14ac:dyDescent="0.25">
      <c r="T10386" s="5"/>
    </row>
    <row r="10387" spans="20:20" x14ac:dyDescent="0.25">
      <c r="T10387" s="5"/>
    </row>
    <row r="10388" spans="20:20" x14ac:dyDescent="0.25">
      <c r="T10388" s="5"/>
    </row>
    <row r="10389" spans="20:20" x14ac:dyDescent="0.25">
      <c r="T10389" s="5"/>
    </row>
    <row r="10390" spans="20:20" x14ac:dyDescent="0.25">
      <c r="T10390" s="5"/>
    </row>
    <row r="10391" spans="20:20" x14ac:dyDescent="0.25">
      <c r="T10391" s="5"/>
    </row>
    <row r="10392" spans="20:20" x14ac:dyDescent="0.25">
      <c r="T10392" s="5"/>
    </row>
    <row r="10393" spans="20:20" x14ac:dyDescent="0.25">
      <c r="T10393" s="5"/>
    </row>
    <row r="10394" spans="20:20" x14ac:dyDescent="0.25">
      <c r="T10394" s="5"/>
    </row>
    <row r="10395" spans="20:20" x14ac:dyDescent="0.25">
      <c r="T10395" s="5"/>
    </row>
    <row r="10396" spans="20:20" x14ac:dyDescent="0.25">
      <c r="T10396" s="5"/>
    </row>
    <row r="10397" spans="20:20" x14ac:dyDescent="0.25">
      <c r="T10397" s="5"/>
    </row>
    <row r="10398" spans="20:20" x14ac:dyDescent="0.25">
      <c r="T10398" s="5"/>
    </row>
    <row r="10399" spans="20:20" x14ac:dyDescent="0.25">
      <c r="T10399" s="5"/>
    </row>
    <row r="10400" spans="20:20" x14ac:dyDescent="0.25">
      <c r="T10400" s="5"/>
    </row>
    <row r="10401" spans="20:20" x14ac:dyDescent="0.25">
      <c r="T10401" s="5"/>
    </row>
    <row r="10402" spans="20:20" x14ac:dyDescent="0.25">
      <c r="T10402" s="5"/>
    </row>
    <row r="10403" spans="20:20" x14ac:dyDescent="0.25">
      <c r="T10403" s="5"/>
    </row>
    <row r="10404" spans="20:20" x14ac:dyDescent="0.25">
      <c r="T10404" s="5"/>
    </row>
    <row r="10405" spans="20:20" x14ac:dyDescent="0.25">
      <c r="T10405" s="5"/>
    </row>
    <row r="10406" spans="20:20" x14ac:dyDescent="0.25">
      <c r="T10406" s="5"/>
    </row>
    <row r="10407" spans="20:20" x14ac:dyDescent="0.25">
      <c r="T10407" s="5"/>
    </row>
    <row r="10408" spans="20:20" x14ac:dyDescent="0.25">
      <c r="T10408" s="5"/>
    </row>
    <row r="10409" spans="20:20" x14ac:dyDescent="0.25">
      <c r="T10409" s="5"/>
    </row>
    <row r="10410" spans="20:20" x14ac:dyDescent="0.25">
      <c r="T10410" s="5"/>
    </row>
    <row r="10411" spans="20:20" x14ac:dyDescent="0.25">
      <c r="T10411" s="5"/>
    </row>
    <row r="10412" spans="20:20" x14ac:dyDescent="0.25">
      <c r="T10412" s="5"/>
    </row>
    <row r="10413" spans="20:20" x14ac:dyDescent="0.25">
      <c r="T10413" s="5"/>
    </row>
    <row r="10414" spans="20:20" x14ac:dyDescent="0.25">
      <c r="T10414" s="5"/>
    </row>
    <row r="10415" spans="20:20" x14ac:dyDescent="0.25">
      <c r="T10415" s="5"/>
    </row>
    <row r="10416" spans="20:20" x14ac:dyDescent="0.25">
      <c r="T10416" s="5"/>
    </row>
    <row r="10417" spans="20:20" x14ac:dyDescent="0.25">
      <c r="T10417" s="5"/>
    </row>
    <row r="10418" spans="20:20" x14ac:dyDescent="0.25">
      <c r="T10418" s="5"/>
    </row>
    <row r="10419" spans="20:20" x14ac:dyDescent="0.25">
      <c r="T10419" s="5"/>
    </row>
    <row r="10420" spans="20:20" x14ac:dyDescent="0.25">
      <c r="T10420" s="5"/>
    </row>
    <row r="10421" spans="20:20" x14ac:dyDescent="0.25">
      <c r="T10421" s="5"/>
    </row>
    <row r="10422" spans="20:20" x14ac:dyDescent="0.25">
      <c r="T10422" s="5"/>
    </row>
    <row r="10423" spans="20:20" x14ac:dyDescent="0.25">
      <c r="T10423" s="5"/>
    </row>
    <row r="10424" spans="20:20" x14ac:dyDescent="0.25">
      <c r="T10424" s="5"/>
    </row>
    <row r="10425" spans="20:20" x14ac:dyDescent="0.25">
      <c r="T10425" s="5"/>
    </row>
    <row r="10426" spans="20:20" x14ac:dyDescent="0.25">
      <c r="T10426" s="5"/>
    </row>
    <row r="10427" spans="20:20" x14ac:dyDescent="0.25">
      <c r="T10427" s="5"/>
    </row>
    <row r="10428" spans="20:20" x14ac:dyDescent="0.25">
      <c r="T10428" s="5"/>
    </row>
    <row r="10429" spans="20:20" x14ac:dyDescent="0.25">
      <c r="T10429" s="5"/>
    </row>
    <row r="10430" spans="20:20" x14ac:dyDescent="0.25">
      <c r="T10430" s="5"/>
    </row>
    <row r="10431" spans="20:20" x14ac:dyDescent="0.25">
      <c r="T10431" s="5"/>
    </row>
    <row r="10432" spans="20:20" x14ac:dyDescent="0.25">
      <c r="T10432" s="5"/>
    </row>
    <row r="10433" spans="20:20" x14ac:dyDescent="0.25">
      <c r="T10433" s="5"/>
    </row>
    <row r="10434" spans="20:20" x14ac:dyDescent="0.25">
      <c r="T10434" s="5"/>
    </row>
    <row r="10435" spans="20:20" x14ac:dyDescent="0.25">
      <c r="T10435" s="5"/>
    </row>
    <row r="10436" spans="20:20" x14ac:dyDescent="0.25">
      <c r="T10436" s="5"/>
    </row>
    <row r="10437" spans="20:20" x14ac:dyDescent="0.25">
      <c r="T10437" s="5"/>
    </row>
    <row r="10438" spans="20:20" x14ac:dyDescent="0.25">
      <c r="T10438" s="5"/>
    </row>
    <row r="10439" spans="20:20" x14ac:dyDescent="0.25">
      <c r="T10439" s="5"/>
    </row>
    <row r="10440" spans="20:20" x14ac:dyDescent="0.25">
      <c r="T10440" s="5"/>
    </row>
    <row r="10441" spans="20:20" x14ac:dyDescent="0.25">
      <c r="T10441" s="5"/>
    </row>
    <row r="10442" spans="20:20" x14ac:dyDescent="0.25">
      <c r="T10442" s="5"/>
    </row>
    <row r="10443" spans="20:20" x14ac:dyDescent="0.25">
      <c r="T10443" s="5"/>
    </row>
    <row r="10444" spans="20:20" x14ac:dyDescent="0.25">
      <c r="T10444" s="5"/>
    </row>
    <row r="10445" spans="20:20" x14ac:dyDescent="0.25">
      <c r="T10445" s="5"/>
    </row>
    <row r="10446" spans="20:20" x14ac:dyDescent="0.25">
      <c r="T10446" s="5"/>
    </row>
    <row r="10447" spans="20:20" x14ac:dyDescent="0.25">
      <c r="T10447" s="5"/>
    </row>
    <row r="10448" spans="20:20" x14ac:dyDescent="0.25">
      <c r="T10448" s="5"/>
    </row>
    <row r="10449" spans="20:20" x14ac:dyDescent="0.25">
      <c r="T10449" s="5"/>
    </row>
    <row r="10450" spans="20:20" x14ac:dyDescent="0.25">
      <c r="T10450" s="5"/>
    </row>
    <row r="10451" spans="20:20" x14ac:dyDescent="0.25">
      <c r="T10451" s="5"/>
    </row>
    <row r="10452" spans="20:20" x14ac:dyDescent="0.25">
      <c r="T10452" s="5"/>
    </row>
    <row r="10453" spans="20:20" x14ac:dyDescent="0.25">
      <c r="T10453" s="5"/>
    </row>
    <row r="10454" spans="20:20" x14ac:dyDescent="0.25">
      <c r="T10454" s="5"/>
    </row>
    <row r="10455" spans="20:20" x14ac:dyDescent="0.25">
      <c r="T10455" s="5"/>
    </row>
    <row r="10456" spans="20:20" x14ac:dyDescent="0.25">
      <c r="T10456" s="5"/>
    </row>
    <row r="10457" spans="20:20" x14ac:dyDescent="0.25">
      <c r="T10457" s="5"/>
    </row>
    <row r="10458" spans="20:20" x14ac:dyDescent="0.25">
      <c r="T10458" s="5"/>
    </row>
    <row r="10459" spans="20:20" x14ac:dyDescent="0.25">
      <c r="T10459" s="5"/>
    </row>
    <row r="10460" spans="20:20" x14ac:dyDescent="0.25">
      <c r="T10460" s="5"/>
    </row>
    <row r="10461" spans="20:20" x14ac:dyDescent="0.25">
      <c r="T10461" s="5"/>
    </row>
    <row r="10462" spans="20:20" x14ac:dyDescent="0.25">
      <c r="T10462" s="5"/>
    </row>
    <row r="10463" spans="20:20" x14ac:dyDescent="0.25">
      <c r="T10463" s="5"/>
    </row>
    <row r="10464" spans="20:20" x14ac:dyDescent="0.25">
      <c r="T10464" s="5"/>
    </row>
    <row r="10465" spans="20:20" x14ac:dyDescent="0.25">
      <c r="T10465" s="5"/>
    </row>
    <row r="10466" spans="20:20" x14ac:dyDescent="0.25">
      <c r="T10466" s="5"/>
    </row>
    <row r="10467" spans="20:20" x14ac:dyDescent="0.25">
      <c r="T10467" s="5"/>
    </row>
    <row r="10468" spans="20:20" x14ac:dyDescent="0.25">
      <c r="T10468" s="5"/>
    </row>
    <row r="10469" spans="20:20" x14ac:dyDescent="0.25">
      <c r="T10469" s="5"/>
    </row>
    <row r="10470" spans="20:20" x14ac:dyDescent="0.25">
      <c r="T10470" s="5"/>
    </row>
    <row r="10471" spans="20:20" x14ac:dyDescent="0.25">
      <c r="T10471" s="5"/>
    </row>
    <row r="10472" spans="20:20" x14ac:dyDescent="0.25">
      <c r="T10472" s="5"/>
    </row>
    <row r="10473" spans="20:20" x14ac:dyDescent="0.25">
      <c r="T10473" s="5"/>
    </row>
    <row r="10474" spans="20:20" x14ac:dyDescent="0.25">
      <c r="T10474" s="5"/>
    </row>
    <row r="10475" spans="20:20" x14ac:dyDescent="0.25">
      <c r="T10475" s="5"/>
    </row>
    <row r="10476" spans="20:20" x14ac:dyDescent="0.25">
      <c r="T10476" s="5"/>
    </row>
    <row r="10477" spans="20:20" x14ac:dyDescent="0.25">
      <c r="T10477" s="5"/>
    </row>
    <row r="10478" spans="20:20" x14ac:dyDescent="0.25">
      <c r="T10478" s="5"/>
    </row>
    <row r="10479" spans="20:20" x14ac:dyDescent="0.25">
      <c r="T10479" s="5"/>
    </row>
    <row r="10480" spans="20:20" x14ac:dyDescent="0.25">
      <c r="T10480" s="5"/>
    </row>
    <row r="10481" spans="20:20" x14ac:dyDescent="0.25">
      <c r="T10481" s="5"/>
    </row>
    <row r="10482" spans="20:20" x14ac:dyDescent="0.25">
      <c r="T10482" s="5"/>
    </row>
    <row r="10483" spans="20:20" x14ac:dyDescent="0.25">
      <c r="T10483" s="5"/>
    </row>
    <row r="10484" spans="20:20" x14ac:dyDescent="0.25">
      <c r="T10484" s="5"/>
    </row>
    <row r="10485" spans="20:20" x14ac:dyDescent="0.25">
      <c r="T10485" s="5"/>
    </row>
    <row r="10486" spans="20:20" x14ac:dyDescent="0.25">
      <c r="T10486" s="5"/>
    </row>
    <row r="10487" spans="20:20" x14ac:dyDescent="0.25">
      <c r="T10487" s="5"/>
    </row>
    <row r="10488" spans="20:20" x14ac:dyDescent="0.25">
      <c r="T10488" s="5"/>
    </row>
    <row r="10489" spans="20:20" x14ac:dyDescent="0.25">
      <c r="T10489" s="5"/>
    </row>
    <row r="10490" spans="20:20" x14ac:dyDescent="0.25">
      <c r="T10490" s="5"/>
    </row>
    <row r="10491" spans="20:20" x14ac:dyDescent="0.25">
      <c r="T10491" s="5"/>
    </row>
    <row r="10492" spans="20:20" x14ac:dyDescent="0.25">
      <c r="T10492" s="5"/>
    </row>
    <row r="10493" spans="20:20" x14ac:dyDescent="0.25">
      <c r="T10493" s="5"/>
    </row>
    <row r="10494" spans="20:20" x14ac:dyDescent="0.25">
      <c r="T10494" s="5"/>
    </row>
    <row r="10495" spans="20:20" x14ac:dyDescent="0.25">
      <c r="T10495" s="5"/>
    </row>
    <row r="10496" spans="20:20" x14ac:dyDescent="0.25">
      <c r="T10496" s="5"/>
    </row>
    <row r="10497" spans="20:20" x14ac:dyDescent="0.25">
      <c r="T10497" s="5"/>
    </row>
    <row r="10498" spans="20:20" x14ac:dyDescent="0.25">
      <c r="T10498" s="5"/>
    </row>
    <row r="10499" spans="20:20" x14ac:dyDescent="0.25">
      <c r="T10499" s="5"/>
    </row>
    <row r="10500" spans="20:20" x14ac:dyDescent="0.25">
      <c r="T10500" s="5"/>
    </row>
    <row r="10501" spans="20:20" x14ac:dyDescent="0.25">
      <c r="T10501" s="5"/>
    </row>
    <row r="10502" spans="20:20" x14ac:dyDescent="0.25">
      <c r="T10502" s="5"/>
    </row>
    <row r="10503" spans="20:20" x14ac:dyDescent="0.25">
      <c r="T10503" s="5"/>
    </row>
    <row r="10504" spans="20:20" x14ac:dyDescent="0.25">
      <c r="T10504" s="5"/>
    </row>
    <row r="10505" spans="20:20" x14ac:dyDescent="0.25">
      <c r="T10505" s="5"/>
    </row>
    <row r="10506" spans="20:20" x14ac:dyDescent="0.25">
      <c r="T10506" s="5"/>
    </row>
    <row r="10507" spans="20:20" x14ac:dyDescent="0.25">
      <c r="T10507" s="5"/>
    </row>
    <row r="10508" spans="20:20" x14ac:dyDescent="0.25">
      <c r="T10508" s="5"/>
    </row>
    <row r="10509" spans="20:20" x14ac:dyDescent="0.25">
      <c r="T10509" s="5"/>
    </row>
    <row r="10510" spans="20:20" x14ac:dyDescent="0.25">
      <c r="T10510" s="5"/>
    </row>
    <row r="10511" spans="20:20" x14ac:dyDescent="0.25">
      <c r="T10511" s="5"/>
    </row>
    <row r="10512" spans="20:20" x14ac:dyDescent="0.25">
      <c r="T10512" s="5"/>
    </row>
    <row r="10513" spans="20:20" x14ac:dyDescent="0.25">
      <c r="T10513" s="5"/>
    </row>
    <row r="10514" spans="20:20" x14ac:dyDescent="0.25">
      <c r="T10514" s="5"/>
    </row>
    <row r="10515" spans="20:20" x14ac:dyDescent="0.25">
      <c r="T10515" s="5"/>
    </row>
    <row r="10516" spans="20:20" x14ac:dyDescent="0.25">
      <c r="T10516" s="5"/>
    </row>
    <row r="10517" spans="20:20" x14ac:dyDescent="0.25">
      <c r="T10517" s="5"/>
    </row>
    <row r="10518" spans="20:20" x14ac:dyDescent="0.25">
      <c r="T10518" s="5"/>
    </row>
    <row r="10519" spans="20:20" x14ac:dyDescent="0.25">
      <c r="T10519" s="5"/>
    </row>
    <row r="10520" spans="20:20" x14ac:dyDescent="0.25">
      <c r="T10520" s="5"/>
    </row>
    <row r="10521" spans="20:20" x14ac:dyDescent="0.25">
      <c r="T10521" s="5"/>
    </row>
    <row r="10522" spans="20:20" x14ac:dyDescent="0.25">
      <c r="T10522" s="5"/>
    </row>
    <row r="10523" spans="20:20" x14ac:dyDescent="0.25">
      <c r="T10523" s="5"/>
    </row>
    <row r="10524" spans="20:20" x14ac:dyDescent="0.25">
      <c r="T10524" s="5"/>
    </row>
    <row r="10525" spans="20:20" x14ac:dyDescent="0.25">
      <c r="T10525" s="5"/>
    </row>
    <row r="10526" spans="20:20" x14ac:dyDescent="0.25">
      <c r="T10526" s="5"/>
    </row>
    <row r="10527" spans="20:20" x14ac:dyDescent="0.25">
      <c r="T10527" s="5"/>
    </row>
    <row r="10528" spans="20:20" x14ac:dyDescent="0.25">
      <c r="T10528" s="5"/>
    </row>
    <row r="10529" spans="20:20" x14ac:dyDescent="0.25">
      <c r="T10529" s="5"/>
    </row>
    <row r="10530" spans="20:20" x14ac:dyDescent="0.25">
      <c r="T10530" s="5"/>
    </row>
    <row r="10531" spans="20:20" x14ac:dyDescent="0.25">
      <c r="T10531" s="5"/>
    </row>
    <row r="10532" spans="20:20" x14ac:dyDescent="0.25">
      <c r="T10532" s="5"/>
    </row>
    <row r="10533" spans="20:20" x14ac:dyDescent="0.25">
      <c r="T10533" s="5"/>
    </row>
    <row r="10534" spans="20:20" x14ac:dyDescent="0.25">
      <c r="T10534" s="5"/>
    </row>
    <row r="10535" spans="20:20" x14ac:dyDescent="0.25">
      <c r="T10535" s="5"/>
    </row>
    <row r="10536" spans="20:20" x14ac:dyDescent="0.25">
      <c r="T10536" s="5"/>
    </row>
    <row r="10537" spans="20:20" x14ac:dyDescent="0.25">
      <c r="T10537" s="5"/>
    </row>
    <row r="10538" spans="20:20" x14ac:dyDescent="0.25">
      <c r="T10538" s="5"/>
    </row>
    <row r="10539" spans="20:20" x14ac:dyDescent="0.25">
      <c r="T10539" s="5"/>
    </row>
    <row r="10540" spans="20:20" x14ac:dyDescent="0.25">
      <c r="T10540" s="5"/>
    </row>
    <row r="10541" spans="20:20" x14ac:dyDescent="0.25">
      <c r="T10541" s="5"/>
    </row>
    <row r="10542" spans="20:20" x14ac:dyDescent="0.25">
      <c r="T10542" s="5"/>
    </row>
    <row r="10543" spans="20:20" x14ac:dyDescent="0.25">
      <c r="T10543" s="5"/>
    </row>
    <row r="10544" spans="20:20" x14ac:dyDescent="0.25">
      <c r="T10544" s="5"/>
    </row>
    <row r="10545" spans="20:20" x14ac:dyDescent="0.25">
      <c r="T10545" s="5"/>
    </row>
    <row r="10546" spans="20:20" x14ac:dyDescent="0.25">
      <c r="T10546" s="5"/>
    </row>
    <row r="10547" spans="20:20" x14ac:dyDescent="0.25">
      <c r="T10547" s="5"/>
    </row>
    <row r="10548" spans="20:20" x14ac:dyDescent="0.25">
      <c r="T10548" s="5"/>
    </row>
    <row r="10549" spans="20:20" x14ac:dyDescent="0.25">
      <c r="T10549" s="5"/>
    </row>
    <row r="10550" spans="20:20" x14ac:dyDescent="0.25">
      <c r="T10550" s="5"/>
    </row>
    <row r="10551" spans="20:20" x14ac:dyDescent="0.25">
      <c r="T10551" s="5"/>
    </row>
    <row r="10552" spans="20:20" x14ac:dyDescent="0.25">
      <c r="T10552" s="5"/>
    </row>
    <row r="10553" spans="20:20" x14ac:dyDescent="0.25">
      <c r="T10553" s="5"/>
    </row>
    <row r="10554" spans="20:20" x14ac:dyDescent="0.25">
      <c r="T10554" s="5"/>
    </row>
    <row r="10555" spans="20:20" x14ac:dyDescent="0.25">
      <c r="T10555" s="5"/>
    </row>
    <row r="10556" spans="20:20" x14ac:dyDescent="0.25">
      <c r="T10556" s="5"/>
    </row>
    <row r="10557" spans="20:20" x14ac:dyDescent="0.25">
      <c r="T10557" s="5"/>
    </row>
    <row r="10558" spans="20:20" x14ac:dyDescent="0.25">
      <c r="T10558" s="5"/>
    </row>
    <row r="10559" spans="20:20" x14ac:dyDescent="0.25">
      <c r="T10559" s="5"/>
    </row>
    <row r="10560" spans="20:20" x14ac:dyDescent="0.25">
      <c r="T10560" s="5"/>
    </row>
    <row r="10561" spans="20:20" x14ac:dyDescent="0.25">
      <c r="T10561" s="5"/>
    </row>
    <row r="10562" spans="20:20" x14ac:dyDescent="0.25">
      <c r="T10562" s="5"/>
    </row>
    <row r="10563" spans="20:20" x14ac:dyDescent="0.25">
      <c r="T10563" s="5"/>
    </row>
    <row r="10564" spans="20:20" x14ac:dyDescent="0.25">
      <c r="T10564" s="5"/>
    </row>
    <row r="10565" spans="20:20" x14ac:dyDescent="0.25">
      <c r="T10565" s="5"/>
    </row>
    <row r="10566" spans="20:20" x14ac:dyDescent="0.25">
      <c r="T10566" s="5"/>
    </row>
    <row r="10567" spans="20:20" x14ac:dyDescent="0.25">
      <c r="T10567" s="5"/>
    </row>
    <row r="10568" spans="20:20" x14ac:dyDescent="0.25">
      <c r="T10568" s="5"/>
    </row>
    <row r="10569" spans="20:20" x14ac:dyDescent="0.25">
      <c r="T10569" s="5"/>
    </row>
    <row r="10570" spans="20:20" x14ac:dyDescent="0.25">
      <c r="T10570" s="5"/>
    </row>
    <row r="10571" spans="20:20" x14ac:dyDescent="0.25">
      <c r="T10571" s="5"/>
    </row>
    <row r="10572" spans="20:20" x14ac:dyDescent="0.25">
      <c r="T10572" s="5"/>
    </row>
    <row r="10573" spans="20:20" x14ac:dyDescent="0.25">
      <c r="T10573" s="5"/>
    </row>
    <row r="10574" spans="20:20" x14ac:dyDescent="0.25">
      <c r="T10574" s="5"/>
    </row>
    <row r="10575" spans="20:20" x14ac:dyDescent="0.25">
      <c r="T10575" s="5"/>
    </row>
    <row r="10576" spans="20:20" x14ac:dyDescent="0.25">
      <c r="T10576" s="5"/>
    </row>
    <row r="10577" spans="20:20" x14ac:dyDescent="0.25">
      <c r="T10577" s="5"/>
    </row>
    <row r="10578" spans="20:20" x14ac:dyDescent="0.25">
      <c r="T10578" s="5"/>
    </row>
    <row r="10579" spans="20:20" x14ac:dyDescent="0.25">
      <c r="T10579" s="5"/>
    </row>
    <row r="10580" spans="20:20" x14ac:dyDescent="0.25">
      <c r="T10580" s="5"/>
    </row>
    <row r="10581" spans="20:20" x14ac:dyDescent="0.25">
      <c r="T10581" s="5"/>
    </row>
    <row r="10582" spans="20:20" x14ac:dyDescent="0.25">
      <c r="T10582" s="5"/>
    </row>
    <row r="10583" spans="20:20" x14ac:dyDescent="0.25">
      <c r="T10583" s="5"/>
    </row>
    <row r="10584" spans="20:20" x14ac:dyDescent="0.25">
      <c r="T10584" s="5"/>
    </row>
    <row r="10585" spans="20:20" x14ac:dyDescent="0.25">
      <c r="T10585" s="5"/>
    </row>
    <row r="10586" spans="20:20" x14ac:dyDescent="0.25">
      <c r="T10586" s="5"/>
    </row>
    <row r="10587" spans="20:20" x14ac:dyDescent="0.25">
      <c r="T10587" s="5"/>
    </row>
    <row r="10588" spans="20:20" x14ac:dyDescent="0.25">
      <c r="T10588" s="5"/>
    </row>
    <row r="10589" spans="20:20" x14ac:dyDescent="0.25">
      <c r="T10589" s="5"/>
    </row>
    <row r="10590" spans="20:20" x14ac:dyDescent="0.25">
      <c r="T10590" s="5"/>
    </row>
    <row r="10591" spans="20:20" x14ac:dyDescent="0.25">
      <c r="T10591" s="5"/>
    </row>
    <row r="10592" spans="20:20" x14ac:dyDescent="0.25">
      <c r="T10592" s="5"/>
    </row>
    <row r="10593" spans="20:20" x14ac:dyDescent="0.25">
      <c r="T10593" s="5"/>
    </row>
    <row r="10594" spans="20:20" x14ac:dyDescent="0.25">
      <c r="T10594" s="5"/>
    </row>
    <row r="10595" spans="20:20" x14ac:dyDescent="0.25">
      <c r="T10595" s="5"/>
    </row>
    <row r="10596" spans="20:20" x14ac:dyDescent="0.25">
      <c r="T10596" s="5"/>
    </row>
    <row r="10597" spans="20:20" x14ac:dyDescent="0.25">
      <c r="T10597" s="5"/>
    </row>
    <row r="10598" spans="20:20" x14ac:dyDescent="0.25">
      <c r="T10598" s="5"/>
    </row>
    <row r="10599" spans="20:20" x14ac:dyDescent="0.25">
      <c r="T10599" s="5"/>
    </row>
    <row r="10600" spans="20:20" x14ac:dyDescent="0.25">
      <c r="T10600" s="5"/>
    </row>
    <row r="10601" spans="20:20" x14ac:dyDescent="0.25">
      <c r="T10601" s="5"/>
    </row>
    <row r="10602" spans="20:20" x14ac:dyDescent="0.25">
      <c r="T10602" s="5"/>
    </row>
    <row r="10603" spans="20:20" x14ac:dyDescent="0.25">
      <c r="T10603" s="5"/>
    </row>
    <row r="10604" spans="20:20" x14ac:dyDescent="0.25">
      <c r="T10604" s="5"/>
    </row>
    <row r="10605" spans="20:20" x14ac:dyDescent="0.25">
      <c r="T10605" s="5"/>
    </row>
    <row r="10606" spans="20:20" x14ac:dyDescent="0.25">
      <c r="T10606" s="5"/>
    </row>
    <row r="10607" spans="20:20" x14ac:dyDescent="0.25">
      <c r="T10607" s="5"/>
    </row>
    <row r="10608" spans="20:20" x14ac:dyDescent="0.25">
      <c r="T10608" s="5"/>
    </row>
    <row r="10609" spans="20:20" x14ac:dyDescent="0.25">
      <c r="T10609" s="5"/>
    </row>
    <row r="10610" spans="20:20" x14ac:dyDescent="0.25">
      <c r="T10610" s="5"/>
    </row>
    <row r="10611" spans="20:20" x14ac:dyDescent="0.25">
      <c r="T10611" s="5"/>
    </row>
    <row r="10612" spans="20:20" x14ac:dyDescent="0.25">
      <c r="T10612" s="5"/>
    </row>
    <row r="10613" spans="20:20" x14ac:dyDescent="0.25">
      <c r="T10613" s="5"/>
    </row>
    <row r="10614" spans="20:20" x14ac:dyDescent="0.25">
      <c r="T10614" s="5"/>
    </row>
    <row r="10615" spans="20:20" x14ac:dyDescent="0.25">
      <c r="T10615" s="5"/>
    </row>
    <row r="10616" spans="20:20" x14ac:dyDescent="0.25">
      <c r="T10616" s="5"/>
    </row>
    <row r="10617" spans="20:20" x14ac:dyDescent="0.25">
      <c r="T10617" s="5"/>
    </row>
    <row r="10618" spans="20:20" x14ac:dyDescent="0.25">
      <c r="T10618" s="5"/>
    </row>
    <row r="10619" spans="20:20" x14ac:dyDescent="0.25">
      <c r="T10619" s="5"/>
    </row>
    <row r="10620" spans="20:20" x14ac:dyDescent="0.25">
      <c r="T10620" s="5"/>
    </row>
    <row r="10621" spans="20:20" x14ac:dyDescent="0.25">
      <c r="T10621" s="5"/>
    </row>
    <row r="10622" spans="20:20" x14ac:dyDescent="0.25">
      <c r="T10622" s="5"/>
    </row>
    <row r="10623" spans="20:20" x14ac:dyDescent="0.25">
      <c r="T10623" s="5"/>
    </row>
    <row r="10624" spans="20:20" x14ac:dyDescent="0.25">
      <c r="T10624" s="5"/>
    </row>
    <row r="10625" spans="20:20" x14ac:dyDescent="0.25">
      <c r="T10625" s="5"/>
    </row>
    <row r="10626" spans="20:20" x14ac:dyDescent="0.25">
      <c r="T10626" s="5"/>
    </row>
    <row r="10627" spans="20:20" x14ac:dyDescent="0.25">
      <c r="T10627" s="5"/>
    </row>
    <row r="10628" spans="20:20" x14ac:dyDescent="0.25">
      <c r="T10628" s="5"/>
    </row>
    <row r="10629" spans="20:20" x14ac:dyDescent="0.25">
      <c r="T10629" s="5"/>
    </row>
    <row r="10630" spans="20:20" x14ac:dyDescent="0.25">
      <c r="T10630" s="5"/>
    </row>
    <row r="10631" spans="20:20" x14ac:dyDescent="0.25">
      <c r="T10631" s="5"/>
    </row>
    <row r="10632" spans="20:20" x14ac:dyDescent="0.25">
      <c r="T10632" s="5"/>
    </row>
    <row r="10633" spans="20:20" x14ac:dyDescent="0.25">
      <c r="T10633" s="5"/>
    </row>
    <row r="10634" spans="20:20" x14ac:dyDescent="0.25">
      <c r="T10634" s="5"/>
    </row>
    <row r="10635" spans="20:20" x14ac:dyDescent="0.25">
      <c r="T10635" s="5"/>
    </row>
    <row r="10636" spans="20:20" x14ac:dyDescent="0.25">
      <c r="T10636" s="5"/>
    </row>
    <row r="10637" spans="20:20" x14ac:dyDescent="0.25">
      <c r="T10637" s="5"/>
    </row>
    <row r="10638" spans="20:20" x14ac:dyDescent="0.25">
      <c r="T10638" s="5"/>
    </row>
    <row r="10639" spans="20:20" x14ac:dyDescent="0.25">
      <c r="T10639" s="5"/>
    </row>
    <row r="10640" spans="20:20" x14ac:dyDescent="0.25">
      <c r="T10640" s="5"/>
    </row>
    <row r="10641" spans="20:20" x14ac:dyDescent="0.25">
      <c r="T10641" s="5"/>
    </row>
    <row r="10642" spans="20:20" x14ac:dyDescent="0.25">
      <c r="T10642" s="5"/>
    </row>
    <row r="10643" spans="20:20" x14ac:dyDescent="0.25">
      <c r="T10643" s="5"/>
    </row>
    <row r="10644" spans="20:20" x14ac:dyDescent="0.25">
      <c r="T10644" s="5"/>
    </row>
    <row r="10645" spans="20:20" x14ac:dyDescent="0.25">
      <c r="T10645" s="5"/>
    </row>
    <row r="10646" spans="20:20" x14ac:dyDescent="0.25">
      <c r="T10646" s="5"/>
    </row>
    <row r="10647" spans="20:20" x14ac:dyDescent="0.25">
      <c r="T10647" s="5"/>
    </row>
    <row r="10648" spans="20:20" x14ac:dyDescent="0.25">
      <c r="T10648" s="5"/>
    </row>
    <row r="10649" spans="20:20" x14ac:dyDescent="0.25">
      <c r="T10649" s="5"/>
    </row>
    <row r="10650" spans="20:20" x14ac:dyDescent="0.25">
      <c r="T10650" s="5"/>
    </row>
    <row r="10651" spans="20:20" x14ac:dyDescent="0.25">
      <c r="T10651" s="5"/>
    </row>
    <row r="10652" spans="20:20" x14ac:dyDescent="0.25">
      <c r="T10652" s="5"/>
    </row>
    <row r="10653" spans="20:20" x14ac:dyDescent="0.25">
      <c r="T10653" s="5"/>
    </row>
    <row r="10654" spans="20:20" x14ac:dyDescent="0.25">
      <c r="T10654" s="5"/>
    </row>
    <row r="10655" spans="20:20" x14ac:dyDescent="0.25">
      <c r="T10655" s="5"/>
    </row>
    <row r="10656" spans="20:20" x14ac:dyDescent="0.25">
      <c r="T10656" s="5"/>
    </row>
    <row r="10657" spans="20:20" x14ac:dyDescent="0.25">
      <c r="T10657" s="5"/>
    </row>
    <row r="10658" spans="20:20" x14ac:dyDescent="0.25">
      <c r="T10658" s="5"/>
    </row>
    <row r="10659" spans="20:20" x14ac:dyDescent="0.25">
      <c r="T10659" s="5"/>
    </row>
    <row r="10660" spans="20:20" x14ac:dyDescent="0.25">
      <c r="T10660" s="5"/>
    </row>
    <row r="10661" spans="20:20" x14ac:dyDescent="0.25">
      <c r="T10661" s="5"/>
    </row>
    <row r="10662" spans="20:20" x14ac:dyDescent="0.25">
      <c r="T10662" s="5"/>
    </row>
    <row r="10663" spans="20:20" x14ac:dyDescent="0.25">
      <c r="T10663" s="5"/>
    </row>
    <row r="10664" spans="20:20" x14ac:dyDescent="0.25">
      <c r="T10664" s="5"/>
    </row>
    <row r="10665" spans="20:20" x14ac:dyDescent="0.25">
      <c r="T10665" s="5"/>
    </row>
    <row r="10666" spans="20:20" x14ac:dyDescent="0.25">
      <c r="T10666" s="5"/>
    </row>
    <row r="10667" spans="20:20" x14ac:dyDescent="0.25">
      <c r="T10667" s="5"/>
    </row>
    <row r="10668" spans="20:20" x14ac:dyDescent="0.25">
      <c r="T10668" s="5"/>
    </row>
    <row r="10669" spans="20:20" x14ac:dyDescent="0.25">
      <c r="T10669" s="5"/>
    </row>
    <row r="10670" spans="20:20" x14ac:dyDescent="0.25">
      <c r="T10670" s="5"/>
    </row>
    <row r="10671" spans="20:20" x14ac:dyDescent="0.25">
      <c r="T10671" s="5"/>
    </row>
    <row r="10672" spans="20:20" x14ac:dyDescent="0.25">
      <c r="T10672" s="5"/>
    </row>
    <row r="10673" spans="20:20" x14ac:dyDescent="0.25">
      <c r="T10673" s="5"/>
    </row>
    <row r="10674" spans="20:20" x14ac:dyDescent="0.25">
      <c r="T10674" s="5"/>
    </row>
    <row r="10675" spans="20:20" x14ac:dyDescent="0.25">
      <c r="T10675" s="5"/>
    </row>
    <row r="10676" spans="20:20" x14ac:dyDescent="0.25">
      <c r="T10676" s="5"/>
    </row>
    <row r="10677" spans="20:20" x14ac:dyDescent="0.25">
      <c r="T10677" s="5"/>
    </row>
    <row r="10678" spans="20:20" x14ac:dyDescent="0.25">
      <c r="T10678" s="5"/>
    </row>
    <row r="10679" spans="20:20" x14ac:dyDescent="0.25">
      <c r="T10679" s="5"/>
    </row>
    <row r="10680" spans="20:20" x14ac:dyDescent="0.25">
      <c r="T10680" s="5"/>
    </row>
    <row r="10681" spans="20:20" x14ac:dyDescent="0.25">
      <c r="T10681" s="5"/>
    </row>
    <row r="10682" spans="20:20" x14ac:dyDescent="0.25">
      <c r="T10682" s="5"/>
    </row>
    <row r="10683" spans="20:20" x14ac:dyDescent="0.25">
      <c r="T10683" s="5"/>
    </row>
    <row r="10684" spans="20:20" x14ac:dyDescent="0.25">
      <c r="T10684" s="5"/>
    </row>
    <row r="10685" spans="20:20" x14ac:dyDescent="0.25">
      <c r="T10685" s="5"/>
    </row>
    <row r="10686" spans="20:20" x14ac:dyDescent="0.25">
      <c r="T10686" s="5"/>
    </row>
    <row r="10687" spans="20:20" x14ac:dyDescent="0.25">
      <c r="T10687" s="5"/>
    </row>
    <row r="10688" spans="20:20" x14ac:dyDescent="0.25">
      <c r="T10688" s="5"/>
    </row>
    <row r="10689" spans="20:20" x14ac:dyDescent="0.25">
      <c r="T10689" s="5"/>
    </row>
    <row r="10690" spans="20:20" x14ac:dyDescent="0.25">
      <c r="T10690" s="5"/>
    </row>
    <row r="10691" spans="20:20" x14ac:dyDescent="0.25">
      <c r="T10691" s="5"/>
    </row>
    <row r="10692" spans="20:20" x14ac:dyDescent="0.25">
      <c r="T10692" s="5"/>
    </row>
    <row r="10693" spans="20:20" x14ac:dyDescent="0.25">
      <c r="T10693" s="5"/>
    </row>
    <row r="10694" spans="20:20" x14ac:dyDescent="0.25">
      <c r="T10694" s="5"/>
    </row>
    <row r="10695" spans="20:20" x14ac:dyDescent="0.25">
      <c r="T10695" s="5"/>
    </row>
    <row r="10696" spans="20:20" x14ac:dyDescent="0.25">
      <c r="T10696" s="5"/>
    </row>
    <row r="10697" spans="20:20" x14ac:dyDescent="0.25">
      <c r="T10697" s="5"/>
    </row>
    <row r="10698" spans="20:20" x14ac:dyDescent="0.25">
      <c r="T10698" s="5"/>
    </row>
    <row r="10699" spans="20:20" x14ac:dyDescent="0.25">
      <c r="T10699" s="5"/>
    </row>
    <row r="10700" spans="20:20" x14ac:dyDescent="0.25">
      <c r="T10700" s="5"/>
    </row>
    <row r="10701" spans="20:20" x14ac:dyDescent="0.25">
      <c r="T10701" s="5"/>
    </row>
    <row r="10702" spans="20:20" x14ac:dyDescent="0.25">
      <c r="T10702" s="5"/>
    </row>
    <row r="10703" spans="20:20" x14ac:dyDescent="0.25">
      <c r="T10703" s="5"/>
    </row>
    <row r="10704" spans="20:20" x14ac:dyDescent="0.25">
      <c r="T10704" s="5"/>
    </row>
    <row r="10705" spans="20:20" x14ac:dyDescent="0.25">
      <c r="T10705" s="5"/>
    </row>
    <row r="10706" spans="20:20" x14ac:dyDescent="0.25">
      <c r="T10706" s="5"/>
    </row>
    <row r="10707" spans="20:20" x14ac:dyDescent="0.25">
      <c r="T10707" s="5"/>
    </row>
    <row r="10708" spans="20:20" x14ac:dyDescent="0.25">
      <c r="T10708" s="5"/>
    </row>
    <row r="10709" spans="20:20" x14ac:dyDescent="0.25">
      <c r="T10709" s="5"/>
    </row>
    <row r="10710" spans="20:20" x14ac:dyDescent="0.25">
      <c r="T10710" s="5"/>
    </row>
    <row r="10711" spans="20:20" x14ac:dyDescent="0.25">
      <c r="T10711" s="5"/>
    </row>
    <row r="10712" spans="20:20" x14ac:dyDescent="0.25">
      <c r="T10712" s="5"/>
    </row>
    <row r="10713" spans="20:20" x14ac:dyDescent="0.25">
      <c r="T10713" s="5"/>
    </row>
    <row r="10714" spans="20:20" x14ac:dyDescent="0.25">
      <c r="T10714" s="5"/>
    </row>
    <row r="10715" spans="20:20" x14ac:dyDescent="0.25">
      <c r="T10715" s="5"/>
    </row>
    <row r="10716" spans="20:20" x14ac:dyDescent="0.25">
      <c r="T10716" s="5"/>
    </row>
    <row r="10717" spans="20:20" x14ac:dyDescent="0.25">
      <c r="T10717" s="5"/>
    </row>
    <row r="10718" spans="20:20" x14ac:dyDescent="0.25">
      <c r="T10718" s="5"/>
    </row>
    <row r="10719" spans="20:20" x14ac:dyDescent="0.25">
      <c r="T10719" s="5"/>
    </row>
    <row r="10720" spans="20:20" x14ac:dyDescent="0.25">
      <c r="T10720" s="5"/>
    </row>
    <row r="10721" spans="20:20" x14ac:dyDescent="0.25">
      <c r="T10721" s="5"/>
    </row>
    <row r="10722" spans="20:20" x14ac:dyDescent="0.25">
      <c r="T10722" s="5"/>
    </row>
    <row r="10723" spans="20:20" x14ac:dyDescent="0.25">
      <c r="T10723" s="5"/>
    </row>
    <row r="10724" spans="20:20" x14ac:dyDescent="0.25">
      <c r="T10724" s="5"/>
    </row>
    <row r="10725" spans="20:20" x14ac:dyDescent="0.25">
      <c r="T10725" s="5"/>
    </row>
    <row r="10726" spans="20:20" x14ac:dyDescent="0.25">
      <c r="T10726" s="5"/>
    </row>
    <row r="10727" spans="20:20" x14ac:dyDescent="0.25">
      <c r="T10727" s="5"/>
    </row>
    <row r="10728" spans="20:20" x14ac:dyDescent="0.25">
      <c r="T10728" s="5"/>
    </row>
    <row r="10729" spans="20:20" x14ac:dyDescent="0.25">
      <c r="T10729" s="5"/>
    </row>
    <row r="10730" spans="20:20" x14ac:dyDescent="0.25">
      <c r="T10730" s="5"/>
    </row>
    <row r="10731" spans="20:20" x14ac:dyDescent="0.25">
      <c r="T10731" s="5"/>
    </row>
    <row r="10732" spans="20:20" x14ac:dyDescent="0.25">
      <c r="T10732" s="5"/>
    </row>
    <row r="10733" spans="20:20" x14ac:dyDescent="0.25">
      <c r="T10733" s="5"/>
    </row>
    <row r="10734" spans="20:20" x14ac:dyDescent="0.25">
      <c r="T10734" s="5"/>
    </row>
    <row r="10735" spans="20:20" x14ac:dyDescent="0.25">
      <c r="T10735" s="5"/>
    </row>
    <row r="10736" spans="20:20" x14ac:dyDescent="0.25">
      <c r="T10736" s="5"/>
    </row>
    <row r="10737" spans="20:20" x14ac:dyDescent="0.25">
      <c r="T10737" s="5"/>
    </row>
    <row r="10738" spans="20:20" x14ac:dyDescent="0.25">
      <c r="T10738" s="5"/>
    </row>
    <row r="10739" spans="20:20" x14ac:dyDescent="0.25">
      <c r="T10739" s="5"/>
    </row>
    <row r="10740" spans="20:20" x14ac:dyDescent="0.25">
      <c r="T10740" s="5"/>
    </row>
    <row r="10741" spans="20:20" x14ac:dyDescent="0.25">
      <c r="T10741" s="5"/>
    </row>
    <row r="10742" spans="20:20" x14ac:dyDescent="0.25">
      <c r="T10742" s="5"/>
    </row>
    <row r="10743" spans="20:20" x14ac:dyDescent="0.25">
      <c r="T10743" s="5"/>
    </row>
    <row r="10744" spans="20:20" x14ac:dyDescent="0.25">
      <c r="T10744" s="5"/>
    </row>
    <row r="10745" spans="20:20" x14ac:dyDescent="0.25">
      <c r="T10745" s="5"/>
    </row>
    <row r="10746" spans="20:20" x14ac:dyDescent="0.25">
      <c r="T10746" s="5"/>
    </row>
    <row r="10747" spans="20:20" x14ac:dyDescent="0.25">
      <c r="T10747" s="5"/>
    </row>
    <row r="10748" spans="20:20" x14ac:dyDescent="0.25">
      <c r="T10748" s="5"/>
    </row>
    <row r="10749" spans="20:20" x14ac:dyDescent="0.25">
      <c r="T10749" s="5"/>
    </row>
    <row r="10750" spans="20:20" x14ac:dyDescent="0.25">
      <c r="T10750" s="5"/>
    </row>
    <row r="10751" spans="20:20" x14ac:dyDescent="0.25">
      <c r="T10751" s="5"/>
    </row>
    <row r="10752" spans="20:20" x14ac:dyDescent="0.25">
      <c r="T10752" s="5"/>
    </row>
    <row r="10753" spans="20:20" x14ac:dyDescent="0.25">
      <c r="T10753" s="5"/>
    </row>
    <row r="10754" spans="20:20" x14ac:dyDescent="0.25">
      <c r="T10754" s="5"/>
    </row>
    <row r="10755" spans="20:20" x14ac:dyDescent="0.25">
      <c r="T10755" s="5"/>
    </row>
    <row r="10756" spans="20:20" x14ac:dyDescent="0.25">
      <c r="T10756" s="5"/>
    </row>
    <row r="10757" spans="20:20" x14ac:dyDescent="0.25">
      <c r="T10757" s="5"/>
    </row>
    <row r="10758" spans="20:20" x14ac:dyDescent="0.25">
      <c r="T10758" s="5"/>
    </row>
    <row r="10759" spans="20:20" x14ac:dyDescent="0.25">
      <c r="T10759" s="5"/>
    </row>
    <row r="10760" spans="20:20" x14ac:dyDescent="0.25">
      <c r="T10760" s="5"/>
    </row>
    <row r="10761" spans="20:20" x14ac:dyDescent="0.25">
      <c r="T10761" s="5"/>
    </row>
    <row r="10762" spans="20:20" x14ac:dyDescent="0.25">
      <c r="T10762" s="5"/>
    </row>
    <row r="10763" spans="20:20" x14ac:dyDescent="0.25">
      <c r="T10763" s="5"/>
    </row>
    <row r="10764" spans="20:20" x14ac:dyDescent="0.25">
      <c r="T10764" s="5"/>
    </row>
    <row r="10765" spans="20:20" x14ac:dyDescent="0.25">
      <c r="T10765" s="5"/>
    </row>
    <row r="10766" spans="20:20" x14ac:dyDescent="0.25">
      <c r="T10766" s="5"/>
    </row>
    <row r="10767" spans="20:20" x14ac:dyDescent="0.25">
      <c r="T10767" s="5"/>
    </row>
    <row r="10768" spans="20:20" x14ac:dyDescent="0.25">
      <c r="T10768" s="5"/>
    </row>
    <row r="10769" spans="20:20" x14ac:dyDescent="0.25">
      <c r="T10769" s="5"/>
    </row>
    <row r="10770" spans="20:20" x14ac:dyDescent="0.25">
      <c r="T10770" s="5"/>
    </row>
    <row r="10771" spans="20:20" x14ac:dyDescent="0.25">
      <c r="T10771" s="5"/>
    </row>
    <row r="10772" spans="20:20" x14ac:dyDescent="0.25">
      <c r="T10772" s="5"/>
    </row>
    <row r="10773" spans="20:20" x14ac:dyDescent="0.25">
      <c r="T10773" s="5"/>
    </row>
    <row r="10774" spans="20:20" x14ac:dyDescent="0.25">
      <c r="T10774" s="5"/>
    </row>
    <row r="10775" spans="20:20" x14ac:dyDescent="0.25">
      <c r="T10775" s="5"/>
    </row>
    <row r="10776" spans="20:20" x14ac:dyDescent="0.25">
      <c r="T10776" s="5"/>
    </row>
    <row r="10777" spans="20:20" x14ac:dyDescent="0.25">
      <c r="T10777" s="5"/>
    </row>
    <row r="10778" spans="20:20" x14ac:dyDescent="0.25">
      <c r="T10778" s="5"/>
    </row>
    <row r="10779" spans="20:20" x14ac:dyDescent="0.25">
      <c r="T10779" s="5"/>
    </row>
    <row r="10780" spans="20:20" x14ac:dyDescent="0.25">
      <c r="T10780" s="5"/>
    </row>
    <row r="10781" spans="20:20" x14ac:dyDescent="0.25">
      <c r="T10781" s="5"/>
    </row>
    <row r="10782" spans="20:20" x14ac:dyDescent="0.25">
      <c r="T10782" s="5"/>
    </row>
    <row r="10783" spans="20:20" x14ac:dyDescent="0.25">
      <c r="T10783" s="5"/>
    </row>
    <row r="10784" spans="20:20" x14ac:dyDescent="0.25">
      <c r="T10784" s="5"/>
    </row>
    <row r="10785" spans="20:20" x14ac:dyDescent="0.25">
      <c r="T10785" s="5"/>
    </row>
    <row r="10786" spans="20:20" x14ac:dyDescent="0.25">
      <c r="T10786" s="5"/>
    </row>
    <row r="10787" spans="20:20" x14ac:dyDescent="0.25">
      <c r="T10787" s="5"/>
    </row>
    <row r="10788" spans="20:20" x14ac:dyDescent="0.25">
      <c r="T10788" s="5"/>
    </row>
    <row r="10789" spans="20:20" x14ac:dyDescent="0.25">
      <c r="T10789" s="5"/>
    </row>
    <row r="10790" spans="20:20" x14ac:dyDescent="0.25">
      <c r="T10790" s="5"/>
    </row>
    <row r="10791" spans="20:20" x14ac:dyDescent="0.25">
      <c r="T10791" s="5"/>
    </row>
    <row r="10792" spans="20:20" x14ac:dyDescent="0.25">
      <c r="T10792" s="5"/>
    </row>
    <row r="10793" spans="20:20" x14ac:dyDescent="0.25">
      <c r="T10793" s="5"/>
    </row>
    <row r="10794" spans="20:20" x14ac:dyDescent="0.25">
      <c r="T10794" s="5"/>
    </row>
    <row r="10795" spans="20:20" x14ac:dyDescent="0.25">
      <c r="T10795" s="5"/>
    </row>
    <row r="10796" spans="20:20" x14ac:dyDescent="0.25">
      <c r="T10796" s="5"/>
    </row>
    <row r="10797" spans="20:20" x14ac:dyDescent="0.25">
      <c r="T10797" s="5"/>
    </row>
    <row r="10798" spans="20:20" x14ac:dyDescent="0.25">
      <c r="T10798" s="5"/>
    </row>
    <row r="10799" spans="20:20" x14ac:dyDescent="0.25">
      <c r="T10799" s="5"/>
    </row>
    <row r="10800" spans="20:20" x14ac:dyDescent="0.25">
      <c r="T10800" s="5"/>
    </row>
    <row r="10801" spans="20:20" x14ac:dyDescent="0.25">
      <c r="T10801" s="5"/>
    </row>
    <row r="10802" spans="20:20" x14ac:dyDescent="0.25">
      <c r="T10802" s="5"/>
    </row>
    <row r="10803" spans="20:20" x14ac:dyDescent="0.25">
      <c r="T10803" s="5"/>
    </row>
    <row r="10804" spans="20:20" x14ac:dyDescent="0.25">
      <c r="T10804" s="5"/>
    </row>
    <row r="10805" spans="20:20" x14ac:dyDescent="0.25">
      <c r="T10805" s="5"/>
    </row>
    <row r="10806" spans="20:20" x14ac:dyDescent="0.25">
      <c r="T10806" s="5"/>
    </row>
    <row r="10807" spans="20:20" x14ac:dyDescent="0.25">
      <c r="T10807" s="5"/>
    </row>
    <row r="10808" spans="20:20" x14ac:dyDescent="0.25">
      <c r="T10808" s="5"/>
    </row>
    <row r="10809" spans="20:20" x14ac:dyDescent="0.25">
      <c r="T10809" s="5"/>
    </row>
    <row r="10810" spans="20:20" x14ac:dyDescent="0.25">
      <c r="T10810" s="5"/>
    </row>
    <row r="10811" spans="20:20" x14ac:dyDescent="0.25">
      <c r="T10811" s="5"/>
    </row>
    <row r="10812" spans="20:20" x14ac:dyDescent="0.25">
      <c r="T10812" s="5"/>
    </row>
    <row r="10813" spans="20:20" x14ac:dyDescent="0.25">
      <c r="T10813" s="5"/>
    </row>
    <row r="10814" spans="20:20" x14ac:dyDescent="0.25">
      <c r="T10814" s="5"/>
    </row>
    <row r="10815" spans="20:20" x14ac:dyDescent="0.25">
      <c r="T10815" s="5"/>
    </row>
    <row r="10816" spans="20:20" x14ac:dyDescent="0.25">
      <c r="T10816" s="5"/>
    </row>
    <row r="10817" spans="20:20" x14ac:dyDescent="0.25">
      <c r="T10817" s="5"/>
    </row>
    <row r="10818" spans="20:20" x14ac:dyDescent="0.25">
      <c r="T10818" s="5"/>
    </row>
    <row r="10819" spans="20:20" x14ac:dyDescent="0.25">
      <c r="T10819" s="5"/>
    </row>
    <row r="10820" spans="20:20" x14ac:dyDescent="0.25">
      <c r="T10820" s="5"/>
    </row>
    <row r="10821" spans="20:20" x14ac:dyDescent="0.25">
      <c r="T10821" s="5"/>
    </row>
    <row r="10822" spans="20:20" x14ac:dyDescent="0.25">
      <c r="T10822" s="5"/>
    </row>
    <row r="10823" spans="20:20" x14ac:dyDescent="0.25">
      <c r="T10823" s="5"/>
    </row>
    <row r="10824" spans="20:20" x14ac:dyDescent="0.25">
      <c r="T10824" s="5"/>
    </row>
    <row r="10825" spans="20:20" x14ac:dyDescent="0.25">
      <c r="T10825" s="5"/>
    </row>
    <row r="10826" spans="20:20" x14ac:dyDescent="0.25">
      <c r="T10826" s="5"/>
    </row>
    <row r="10827" spans="20:20" x14ac:dyDescent="0.25">
      <c r="T10827" s="5"/>
    </row>
    <row r="10828" spans="20:20" x14ac:dyDescent="0.25">
      <c r="T10828" s="5"/>
    </row>
    <row r="10829" spans="20:20" x14ac:dyDescent="0.25">
      <c r="T10829" s="5"/>
    </row>
    <row r="10830" spans="20:20" x14ac:dyDescent="0.25">
      <c r="T10830" s="5"/>
    </row>
    <row r="10831" spans="20:20" x14ac:dyDescent="0.25">
      <c r="T10831" s="5"/>
    </row>
    <row r="10832" spans="20:20" x14ac:dyDescent="0.25">
      <c r="T10832" s="5"/>
    </row>
    <row r="10833" spans="20:20" x14ac:dyDescent="0.25">
      <c r="T10833" s="5"/>
    </row>
    <row r="10834" spans="20:20" x14ac:dyDescent="0.25">
      <c r="T10834" s="5"/>
    </row>
    <row r="10835" spans="20:20" x14ac:dyDescent="0.25">
      <c r="T10835" s="5"/>
    </row>
    <row r="10836" spans="20:20" x14ac:dyDescent="0.25">
      <c r="T10836" s="5"/>
    </row>
    <row r="10837" spans="20:20" x14ac:dyDescent="0.25">
      <c r="T10837" s="5"/>
    </row>
    <row r="10838" spans="20:20" x14ac:dyDescent="0.25">
      <c r="T10838" s="5"/>
    </row>
    <row r="10839" spans="20:20" x14ac:dyDescent="0.25">
      <c r="T10839" s="5"/>
    </row>
    <row r="10840" spans="20:20" x14ac:dyDescent="0.25">
      <c r="T10840" s="5"/>
    </row>
    <row r="10841" spans="20:20" x14ac:dyDescent="0.25">
      <c r="T10841" s="5"/>
    </row>
    <row r="10842" spans="20:20" x14ac:dyDescent="0.25">
      <c r="T10842" s="5"/>
    </row>
    <row r="10843" spans="20:20" x14ac:dyDescent="0.25">
      <c r="T10843" s="5"/>
    </row>
    <row r="10844" spans="20:20" x14ac:dyDescent="0.25">
      <c r="T10844" s="5"/>
    </row>
    <row r="10845" spans="20:20" x14ac:dyDescent="0.25">
      <c r="T10845" s="5"/>
    </row>
    <row r="10846" spans="20:20" x14ac:dyDescent="0.25">
      <c r="T10846" s="5"/>
    </row>
    <row r="10847" spans="20:20" x14ac:dyDescent="0.25">
      <c r="T10847" s="5"/>
    </row>
    <row r="10848" spans="20:20" x14ac:dyDescent="0.25">
      <c r="T10848" s="5"/>
    </row>
    <row r="10849" spans="20:20" x14ac:dyDescent="0.25">
      <c r="T10849" s="5"/>
    </row>
    <row r="10850" spans="20:20" x14ac:dyDescent="0.25">
      <c r="T10850" s="5"/>
    </row>
    <row r="10851" spans="20:20" x14ac:dyDescent="0.25">
      <c r="T10851" s="5"/>
    </row>
    <row r="10852" spans="20:20" x14ac:dyDescent="0.25">
      <c r="T10852" s="5"/>
    </row>
    <row r="10853" spans="20:20" x14ac:dyDescent="0.25">
      <c r="T10853" s="5"/>
    </row>
    <row r="10854" spans="20:20" x14ac:dyDescent="0.25">
      <c r="T10854" s="5"/>
    </row>
    <row r="10855" spans="20:20" x14ac:dyDescent="0.25">
      <c r="T10855" s="5"/>
    </row>
    <row r="10856" spans="20:20" x14ac:dyDescent="0.25">
      <c r="T10856" s="5"/>
    </row>
    <row r="10857" spans="20:20" x14ac:dyDescent="0.25">
      <c r="T10857" s="5"/>
    </row>
    <row r="10858" spans="20:20" x14ac:dyDescent="0.25">
      <c r="T10858" s="5"/>
    </row>
    <row r="10859" spans="20:20" x14ac:dyDescent="0.25">
      <c r="T10859" s="5"/>
    </row>
    <row r="10860" spans="20:20" x14ac:dyDescent="0.25">
      <c r="T10860" s="5"/>
    </row>
    <row r="10861" spans="20:20" x14ac:dyDescent="0.25">
      <c r="T10861" s="5"/>
    </row>
    <row r="10862" spans="20:20" x14ac:dyDescent="0.25">
      <c r="T10862" s="5"/>
    </row>
    <row r="10863" spans="20:20" x14ac:dyDescent="0.25">
      <c r="T10863" s="5"/>
    </row>
    <row r="10864" spans="20:20" x14ac:dyDescent="0.25">
      <c r="T10864" s="5"/>
    </row>
    <row r="10865" spans="20:20" x14ac:dyDescent="0.25">
      <c r="T10865" s="5"/>
    </row>
    <row r="10866" spans="20:20" x14ac:dyDescent="0.25">
      <c r="T10866" s="5"/>
    </row>
    <row r="10867" spans="20:20" x14ac:dyDescent="0.25">
      <c r="T10867" s="5"/>
    </row>
    <row r="10868" spans="20:20" x14ac:dyDescent="0.25">
      <c r="T10868" s="5"/>
    </row>
    <row r="10869" spans="20:20" x14ac:dyDescent="0.25">
      <c r="T10869" s="5"/>
    </row>
    <row r="10870" spans="20:20" x14ac:dyDescent="0.25">
      <c r="T10870" s="5"/>
    </row>
    <row r="10871" spans="20:20" x14ac:dyDescent="0.25">
      <c r="T10871" s="5"/>
    </row>
    <row r="10872" spans="20:20" x14ac:dyDescent="0.25">
      <c r="T10872" s="5"/>
    </row>
    <row r="10873" spans="20:20" x14ac:dyDescent="0.25">
      <c r="T10873" s="5"/>
    </row>
    <row r="10874" spans="20:20" x14ac:dyDescent="0.25">
      <c r="T10874" s="5"/>
    </row>
    <row r="10875" spans="20:20" x14ac:dyDescent="0.25">
      <c r="T10875" s="5"/>
    </row>
    <row r="10876" spans="20:20" x14ac:dyDescent="0.25">
      <c r="T10876" s="5"/>
    </row>
    <row r="10877" spans="20:20" x14ac:dyDescent="0.25">
      <c r="T10877" s="5"/>
    </row>
    <row r="10878" spans="20:20" x14ac:dyDescent="0.25">
      <c r="T10878" s="5"/>
    </row>
    <row r="10879" spans="20:20" x14ac:dyDescent="0.25">
      <c r="T10879" s="5"/>
    </row>
    <row r="10880" spans="20:20" x14ac:dyDescent="0.25">
      <c r="T10880" s="5"/>
    </row>
    <row r="10881" spans="20:20" x14ac:dyDescent="0.25">
      <c r="T10881" s="5"/>
    </row>
    <row r="10882" spans="20:20" x14ac:dyDescent="0.25">
      <c r="T10882" s="5"/>
    </row>
    <row r="10883" spans="20:20" x14ac:dyDescent="0.25">
      <c r="T10883" s="5"/>
    </row>
    <row r="10884" spans="20:20" x14ac:dyDescent="0.25">
      <c r="T10884" s="5"/>
    </row>
    <row r="10885" spans="20:20" x14ac:dyDescent="0.25">
      <c r="T10885" s="5"/>
    </row>
    <row r="10886" spans="20:20" x14ac:dyDescent="0.25">
      <c r="T10886" s="5"/>
    </row>
    <row r="10887" spans="20:20" x14ac:dyDescent="0.25">
      <c r="T10887" s="5"/>
    </row>
    <row r="10888" spans="20:20" x14ac:dyDescent="0.25">
      <c r="T10888" s="5"/>
    </row>
    <row r="10889" spans="20:20" x14ac:dyDescent="0.25">
      <c r="T10889" s="5"/>
    </row>
    <row r="10890" spans="20:20" x14ac:dyDescent="0.25">
      <c r="T10890" s="5"/>
    </row>
    <row r="10891" spans="20:20" x14ac:dyDescent="0.25">
      <c r="T10891" s="5"/>
    </row>
    <row r="10892" spans="20:20" x14ac:dyDescent="0.25">
      <c r="T10892" s="5"/>
    </row>
    <row r="10893" spans="20:20" x14ac:dyDescent="0.25">
      <c r="T10893" s="5"/>
    </row>
    <row r="10894" spans="20:20" x14ac:dyDescent="0.25">
      <c r="T10894" s="5"/>
    </row>
    <row r="10895" spans="20:20" x14ac:dyDescent="0.25">
      <c r="T10895" s="5"/>
    </row>
    <row r="10896" spans="20:20" x14ac:dyDescent="0.25">
      <c r="T10896" s="5"/>
    </row>
    <row r="10897" spans="20:20" x14ac:dyDescent="0.25">
      <c r="T10897" s="5"/>
    </row>
    <row r="10898" spans="20:20" x14ac:dyDescent="0.25">
      <c r="T10898" s="5"/>
    </row>
    <row r="10899" spans="20:20" x14ac:dyDescent="0.25">
      <c r="T10899" s="5"/>
    </row>
    <row r="10900" spans="20:20" x14ac:dyDescent="0.25">
      <c r="T10900" s="5"/>
    </row>
    <row r="10901" spans="20:20" x14ac:dyDescent="0.25">
      <c r="T10901" s="5"/>
    </row>
    <row r="10902" spans="20:20" x14ac:dyDescent="0.25">
      <c r="T10902" s="5"/>
    </row>
    <row r="10903" spans="20:20" x14ac:dyDescent="0.25">
      <c r="T10903" s="5"/>
    </row>
    <row r="10904" spans="20:20" x14ac:dyDescent="0.25">
      <c r="T10904" s="5"/>
    </row>
    <row r="10905" spans="20:20" x14ac:dyDescent="0.25">
      <c r="T10905" s="5"/>
    </row>
    <row r="10906" spans="20:20" x14ac:dyDescent="0.25">
      <c r="T10906" s="5"/>
    </row>
    <row r="10907" spans="20:20" x14ac:dyDescent="0.25">
      <c r="T10907" s="5"/>
    </row>
    <row r="10908" spans="20:20" x14ac:dyDescent="0.25">
      <c r="T10908" s="5"/>
    </row>
    <row r="10909" spans="20:20" x14ac:dyDescent="0.25">
      <c r="T10909" s="5"/>
    </row>
    <row r="10910" spans="20:20" x14ac:dyDescent="0.25">
      <c r="T10910" s="5"/>
    </row>
    <row r="10911" spans="20:20" x14ac:dyDescent="0.25">
      <c r="T10911" s="5"/>
    </row>
    <row r="10912" spans="20:20" x14ac:dyDescent="0.25">
      <c r="T10912" s="5"/>
    </row>
    <row r="10913" spans="20:20" x14ac:dyDescent="0.25">
      <c r="T10913" s="5"/>
    </row>
    <row r="10914" spans="20:20" x14ac:dyDescent="0.25">
      <c r="T10914" s="5"/>
    </row>
    <row r="10915" spans="20:20" x14ac:dyDescent="0.25">
      <c r="T10915" s="5"/>
    </row>
    <row r="10916" spans="20:20" x14ac:dyDescent="0.25">
      <c r="T10916" s="5"/>
    </row>
    <row r="10917" spans="20:20" x14ac:dyDescent="0.25">
      <c r="T10917" s="5"/>
    </row>
    <row r="10918" spans="20:20" x14ac:dyDescent="0.25">
      <c r="T10918" s="5"/>
    </row>
    <row r="10919" spans="20:20" x14ac:dyDescent="0.25">
      <c r="T10919" s="5"/>
    </row>
    <row r="10920" spans="20:20" x14ac:dyDescent="0.25">
      <c r="T10920" s="5"/>
    </row>
    <row r="10921" spans="20:20" x14ac:dyDescent="0.25">
      <c r="T10921" s="5"/>
    </row>
    <row r="10922" spans="20:20" x14ac:dyDescent="0.25">
      <c r="T10922" s="5"/>
    </row>
    <row r="10923" spans="20:20" x14ac:dyDescent="0.25">
      <c r="T10923" s="5"/>
    </row>
    <row r="10924" spans="20:20" x14ac:dyDescent="0.25">
      <c r="T10924" s="5"/>
    </row>
    <row r="10925" spans="20:20" x14ac:dyDescent="0.25">
      <c r="T10925" s="5"/>
    </row>
    <row r="10926" spans="20:20" x14ac:dyDescent="0.25">
      <c r="T10926" s="5"/>
    </row>
    <row r="10927" spans="20:20" x14ac:dyDescent="0.25">
      <c r="T10927" s="5"/>
    </row>
    <row r="10928" spans="20:20" x14ac:dyDescent="0.25">
      <c r="T10928" s="5"/>
    </row>
    <row r="10929" spans="20:20" x14ac:dyDescent="0.25">
      <c r="T10929" s="5"/>
    </row>
    <row r="10930" spans="20:20" x14ac:dyDescent="0.25">
      <c r="T10930" s="5"/>
    </row>
    <row r="10931" spans="20:20" x14ac:dyDescent="0.25">
      <c r="T10931" s="5"/>
    </row>
    <row r="10932" spans="20:20" x14ac:dyDescent="0.25">
      <c r="T10932" s="5"/>
    </row>
    <row r="10933" spans="20:20" x14ac:dyDescent="0.25">
      <c r="T10933" s="5"/>
    </row>
    <row r="10934" spans="20:20" x14ac:dyDescent="0.25">
      <c r="T10934" s="5"/>
    </row>
    <row r="10935" spans="20:20" x14ac:dyDescent="0.25">
      <c r="T10935" s="5"/>
    </row>
    <row r="10936" spans="20:20" x14ac:dyDescent="0.25">
      <c r="T10936" s="5"/>
    </row>
    <row r="10937" spans="20:20" x14ac:dyDescent="0.25">
      <c r="T10937" s="5"/>
    </row>
    <row r="10938" spans="20:20" x14ac:dyDescent="0.25">
      <c r="T10938" s="5"/>
    </row>
    <row r="10939" spans="20:20" x14ac:dyDescent="0.25">
      <c r="T10939" s="5"/>
    </row>
    <row r="10940" spans="20:20" x14ac:dyDescent="0.25">
      <c r="T10940" s="5"/>
    </row>
    <row r="10941" spans="20:20" x14ac:dyDescent="0.25">
      <c r="T10941" s="5"/>
    </row>
    <row r="10942" spans="20:20" x14ac:dyDescent="0.25">
      <c r="T10942" s="5"/>
    </row>
    <row r="10943" spans="20:20" x14ac:dyDescent="0.25">
      <c r="T10943" s="5"/>
    </row>
    <row r="10944" spans="20:20" x14ac:dyDescent="0.25">
      <c r="T10944" s="5"/>
    </row>
    <row r="10945" spans="20:20" x14ac:dyDescent="0.25">
      <c r="T10945" s="5"/>
    </row>
    <row r="10946" spans="20:20" x14ac:dyDescent="0.25">
      <c r="T10946" s="5"/>
    </row>
    <row r="10947" spans="20:20" x14ac:dyDescent="0.25">
      <c r="T10947" s="5"/>
    </row>
    <row r="10948" spans="20:20" x14ac:dyDescent="0.25">
      <c r="T10948" s="5"/>
    </row>
    <row r="10949" spans="20:20" x14ac:dyDescent="0.25">
      <c r="T10949" s="5"/>
    </row>
    <row r="10950" spans="20:20" x14ac:dyDescent="0.25">
      <c r="T10950" s="5"/>
    </row>
    <row r="10951" spans="20:20" x14ac:dyDescent="0.25">
      <c r="T10951" s="5"/>
    </row>
    <row r="10952" spans="20:20" x14ac:dyDescent="0.25">
      <c r="T10952" s="5"/>
    </row>
    <row r="10953" spans="20:20" x14ac:dyDescent="0.25">
      <c r="T10953" s="5"/>
    </row>
    <row r="10954" spans="20:20" x14ac:dyDescent="0.25">
      <c r="T10954" s="5"/>
    </row>
    <row r="10955" spans="20:20" x14ac:dyDescent="0.25">
      <c r="T10955" s="5"/>
    </row>
    <row r="10956" spans="20:20" x14ac:dyDescent="0.25">
      <c r="T10956" s="5"/>
    </row>
    <row r="10957" spans="20:20" x14ac:dyDescent="0.25">
      <c r="T10957" s="5"/>
    </row>
    <row r="10958" spans="20:20" x14ac:dyDescent="0.25">
      <c r="T10958" s="5"/>
    </row>
    <row r="10959" spans="20:20" x14ac:dyDescent="0.25">
      <c r="T10959" s="5"/>
    </row>
    <row r="10960" spans="20:20" x14ac:dyDescent="0.25">
      <c r="T10960" s="5"/>
    </row>
    <row r="10961" spans="20:20" x14ac:dyDescent="0.25">
      <c r="T10961" s="5"/>
    </row>
    <row r="10962" spans="20:20" x14ac:dyDescent="0.25">
      <c r="T10962" s="5"/>
    </row>
    <row r="10963" spans="20:20" x14ac:dyDescent="0.25">
      <c r="T10963" s="5"/>
    </row>
    <row r="10964" spans="20:20" x14ac:dyDescent="0.25">
      <c r="T10964" s="5"/>
    </row>
    <row r="10965" spans="20:20" x14ac:dyDescent="0.25">
      <c r="T10965" s="5"/>
    </row>
    <row r="10966" spans="20:20" x14ac:dyDescent="0.25">
      <c r="T10966" s="5"/>
    </row>
    <row r="10967" spans="20:20" x14ac:dyDescent="0.25">
      <c r="T10967" s="5"/>
    </row>
    <row r="10968" spans="20:20" x14ac:dyDescent="0.25">
      <c r="T10968" s="5"/>
    </row>
    <row r="10969" spans="20:20" x14ac:dyDescent="0.25">
      <c r="T10969" s="5"/>
    </row>
    <row r="10970" spans="20:20" x14ac:dyDescent="0.25">
      <c r="T10970" s="5"/>
    </row>
    <row r="10971" spans="20:20" x14ac:dyDescent="0.25">
      <c r="T10971" s="5"/>
    </row>
    <row r="10972" spans="20:20" x14ac:dyDescent="0.25">
      <c r="T10972" s="5"/>
    </row>
    <row r="10973" spans="20:20" x14ac:dyDescent="0.25">
      <c r="T10973" s="5"/>
    </row>
    <row r="10974" spans="20:20" x14ac:dyDescent="0.25">
      <c r="T10974" s="5"/>
    </row>
    <row r="10975" spans="20:20" x14ac:dyDescent="0.25">
      <c r="T10975" s="5"/>
    </row>
    <row r="10976" spans="20:20" x14ac:dyDescent="0.25">
      <c r="T10976" s="5"/>
    </row>
    <row r="10977" spans="20:20" x14ac:dyDescent="0.25">
      <c r="T10977" s="5"/>
    </row>
    <row r="10978" spans="20:20" x14ac:dyDescent="0.25">
      <c r="T10978" s="5"/>
    </row>
    <row r="10979" spans="20:20" x14ac:dyDescent="0.25">
      <c r="T10979" s="5"/>
    </row>
    <row r="10980" spans="20:20" x14ac:dyDescent="0.25">
      <c r="T10980" s="5"/>
    </row>
    <row r="10981" spans="20:20" x14ac:dyDescent="0.25">
      <c r="T10981" s="5"/>
    </row>
    <row r="10982" spans="20:20" x14ac:dyDescent="0.25">
      <c r="T10982" s="5"/>
    </row>
    <row r="10983" spans="20:20" x14ac:dyDescent="0.25">
      <c r="T10983" s="5"/>
    </row>
    <row r="10984" spans="20:20" x14ac:dyDescent="0.25">
      <c r="T10984" s="5"/>
    </row>
    <row r="10985" spans="20:20" x14ac:dyDescent="0.25">
      <c r="T10985" s="5"/>
    </row>
    <row r="10986" spans="20:20" x14ac:dyDescent="0.25">
      <c r="T10986" s="5"/>
    </row>
    <row r="10987" spans="20:20" x14ac:dyDescent="0.25">
      <c r="T10987" s="5"/>
    </row>
    <row r="10988" spans="20:20" x14ac:dyDescent="0.25">
      <c r="T10988" s="5"/>
    </row>
    <row r="10989" spans="20:20" x14ac:dyDescent="0.25">
      <c r="T10989" s="5"/>
    </row>
    <row r="10990" spans="20:20" x14ac:dyDescent="0.25">
      <c r="T10990" s="5"/>
    </row>
    <row r="10991" spans="20:20" x14ac:dyDescent="0.25">
      <c r="T10991" s="5"/>
    </row>
    <row r="10992" spans="20:20" x14ac:dyDescent="0.25">
      <c r="T10992" s="5"/>
    </row>
    <row r="10993" spans="20:20" x14ac:dyDescent="0.25">
      <c r="T10993" s="5"/>
    </row>
    <row r="10994" spans="20:20" x14ac:dyDescent="0.25">
      <c r="T10994" s="5"/>
    </row>
    <row r="10995" spans="20:20" x14ac:dyDescent="0.25">
      <c r="T10995" s="5"/>
    </row>
    <row r="10996" spans="20:20" x14ac:dyDescent="0.25">
      <c r="T10996" s="5"/>
    </row>
    <row r="10997" spans="20:20" x14ac:dyDescent="0.25">
      <c r="T10997" s="5"/>
    </row>
    <row r="10998" spans="20:20" x14ac:dyDescent="0.25">
      <c r="T10998" s="5"/>
    </row>
    <row r="10999" spans="20:20" x14ac:dyDescent="0.25">
      <c r="T10999" s="5"/>
    </row>
    <row r="11000" spans="20:20" x14ac:dyDescent="0.25">
      <c r="T11000" s="5"/>
    </row>
    <row r="11001" spans="20:20" x14ac:dyDescent="0.25">
      <c r="T11001" s="5"/>
    </row>
    <row r="11002" spans="20:20" x14ac:dyDescent="0.25">
      <c r="T11002" s="5"/>
    </row>
    <row r="11003" spans="20:20" x14ac:dyDescent="0.25">
      <c r="T11003" s="5"/>
    </row>
    <row r="11004" spans="20:20" x14ac:dyDescent="0.25">
      <c r="T11004" s="5"/>
    </row>
    <row r="11005" spans="20:20" x14ac:dyDescent="0.25">
      <c r="T11005" s="5"/>
    </row>
    <row r="11006" spans="20:20" x14ac:dyDescent="0.25">
      <c r="T11006" s="5"/>
    </row>
    <row r="11007" spans="20:20" x14ac:dyDescent="0.25">
      <c r="T11007" s="5"/>
    </row>
    <row r="11008" spans="20:20" x14ac:dyDescent="0.25">
      <c r="T11008" s="5"/>
    </row>
    <row r="11009" spans="20:20" x14ac:dyDescent="0.25">
      <c r="T11009" s="5"/>
    </row>
    <row r="11010" spans="20:20" x14ac:dyDescent="0.25">
      <c r="T11010" s="5"/>
    </row>
    <row r="11011" spans="20:20" x14ac:dyDescent="0.25">
      <c r="T11011" s="5"/>
    </row>
    <row r="11012" spans="20:20" x14ac:dyDescent="0.25">
      <c r="T11012" s="5"/>
    </row>
    <row r="11013" spans="20:20" x14ac:dyDescent="0.25">
      <c r="T11013" s="5"/>
    </row>
    <row r="11014" spans="20:20" x14ac:dyDescent="0.25">
      <c r="T11014" s="5"/>
    </row>
    <row r="11015" spans="20:20" x14ac:dyDescent="0.25">
      <c r="T11015" s="5"/>
    </row>
    <row r="11016" spans="20:20" x14ac:dyDescent="0.25">
      <c r="T11016" s="5"/>
    </row>
    <row r="11017" spans="20:20" x14ac:dyDescent="0.25">
      <c r="T11017" s="5"/>
    </row>
    <row r="11018" spans="20:20" x14ac:dyDescent="0.25">
      <c r="T11018" s="5"/>
    </row>
    <row r="11019" spans="20:20" x14ac:dyDescent="0.25">
      <c r="T11019" s="5"/>
    </row>
    <row r="11020" spans="20:20" x14ac:dyDescent="0.25">
      <c r="T11020" s="5"/>
    </row>
    <row r="11021" spans="20:20" x14ac:dyDescent="0.25">
      <c r="T11021" s="5"/>
    </row>
    <row r="11022" spans="20:20" x14ac:dyDescent="0.25">
      <c r="T11022" s="5"/>
    </row>
    <row r="11023" spans="20:20" x14ac:dyDescent="0.25">
      <c r="T11023" s="5"/>
    </row>
    <row r="11024" spans="20:20" x14ac:dyDescent="0.25">
      <c r="T11024" s="5"/>
    </row>
    <row r="11025" spans="20:20" x14ac:dyDescent="0.25">
      <c r="T11025" s="5"/>
    </row>
    <row r="11026" spans="20:20" x14ac:dyDescent="0.25">
      <c r="T11026" s="5"/>
    </row>
    <row r="11027" spans="20:20" x14ac:dyDescent="0.25">
      <c r="T11027" s="5"/>
    </row>
    <row r="11028" spans="20:20" x14ac:dyDescent="0.25">
      <c r="T11028" s="5"/>
    </row>
    <row r="11029" spans="20:20" x14ac:dyDescent="0.25">
      <c r="T11029" s="5"/>
    </row>
    <row r="11030" spans="20:20" x14ac:dyDescent="0.25">
      <c r="T11030" s="5"/>
    </row>
    <row r="11031" spans="20:20" x14ac:dyDescent="0.25">
      <c r="T11031" s="5"/>
    </row>
    <row r="11032" spans="20:20" x14ac:dyDescent="0.25">
      <c r="T11032" s="5"/>
    </row>
    <row r="11033" spans="20:20" x14ac:dyDescent="0.25">
      <c r="T11033" s="5"/>
    </row>
    <row r="11034" spans="20:20" x14ac:dyDescent="0.25">
      <c r="T11034" s="5"/>
    </row>
    <row r="11035" spans="20:20" x14ac:dyDescent="0.25">
      <c r="T11035" s="5"/>
    </row>
    <row r="11036" spans="20:20" x14ac:dyDescent="0.25">
      <c r="T11036" s="5"/>
    </row>
    <row r="11037" spans="20:20" x14ac:dyDescent="0.25">
      <c r="T11037" s="5"/>
    </row>
    <row r="11038" spans="20:20" x14ac:dyDescent="0.25">
      <c r="T11038" s="5"/>
    </row>
    <row r="11039" spans="20:20" x14ac:dyDescent="0.25">
      <c r="T11039" s="5"/>
    </row>
    <row r="11040" spans="20:20" x14ac:dyDescent="0.25">
      <c r="T11040" s="5"/>
    </row>
    <row r="11041" spans="20:20" x14ac:dyDescent="0.25">
      <c r="T11041" s="5"/>
    </row>
    <row r="11042" spans="20:20" x14ac:dyDescent="0.25">
      <c r="T11042" s="5"/>
    </row>
    <row r="11043" spans="20:20" x14ac:dyDescent="0.25">
      <c r="T11043" s="5"/>
    </row>
    <row r="11044" spans="20:20" x14ac:dyDescent="0.25">
      <c r="T11044" s="5"/>
    </row>
    <row r="11045" spans="20:20" x14ac:dyDescent="0.25">
      <c r="T11045" s="5"/>
    </row>
    <row r="11046" spans="20:20" x14ac:dyDescent="0.25">
      <c r="T11046" s="5"/>
    </row>
    <row r="11047" spans="20:20" x14ac:dyDescent="0.25">
      <c r="T11047" s="5"/>
    </row>
    <row r="11048" spans="20:20" x14ac:dyDescent="0.25">
      <c r="T11048" s="5"/>
    </row>
    <row r="11049" spans="20:20" x14ac:dyDescent="0.25">
      <c r="T11049" s="5"/>
    </row>
    <row r="11050" spans="20:20" x14ac:dyDescent="0.25">
      <c r="T11050" s="5"/>
    </row>
    <row r="11051" spans="20:20" x14ac:dyDescent="0.25">
      <c r="T11051" s="5"/>
    </row>
    <row r="11052" spans="20:20" x14ac:dyDescent="0.25">
      <c r="T11052" s="5"/>
    </row>
    <row r="11053" spans="20:20" x14ac:dyDescent="0.25">
      <c r="T11053" s="5"/>
    </row>
    <row r="11054" spans="20:20" x14ac:dyDescent="0.25">
      <c r="T11054" s="5"/>
    </row>
    <row r="11055" spans="20:20" x14ac:dyDescent="0.25">
      <c r="T11055" s="5"/>
    </row>
    <row r="11056" spans="20:20" x14ac:dyDescent="0.25">
      <c r="T11056" s="5"/>
    </row>
    <row r="11057" spans="20:20" x14ac:dyDescent="0.25">
      <c r="T11057" s="5"/>
    </row>
    <row r="11058" spans="20:20" x14ac:dyDescent="0.25">
      <c r="T11058" s="5"/>
    </row>
    <row r="11059" spans="20:20" x14ac:dyDescent="0.25">
      <c r="T11059" s="5"/>
    </row>
    <row r="11060" spans="20:20" x14ac:dyDescent="0.25">
      <c r="T11060" s="5"/>
    </row>
    <row r="11061" spans="20:20" x14ac:dyDescent="0.25">
      <c r="T11061" s="5"/>
    </row>
    <row r="11062" spans="20:20" x14ac:dyDescent="0.25">
      <c r="T11062" s="5"/>
    </row>
    <row r="11063" spans="20:20" x14ac:dyDescent="0.25">
      <c r="T11063" s="5"/>
    </row>
    <row r="11064" spans="20:20" x14ac:dyDescent="0.25">
      <c r="T11064" s="5"/>
    </row>
    <row r="11065" spans="20:20" x14ac:dyDescent="0.25">
      <c r="T11065" s="5"/>
    </row>
    <row r="11066" spans="20:20" x14ac:dyDescent="0.25">
      <c r="T11066" s="5"/>
    </row>
    <row r="11067" spans="20:20" x14ac:dyDescent="0.25">
      <c r="T11067" s="5"/>
    </row>
    <row r="11068" spans="20:20" x14ac:dyDescent="0.25">
      <c r="T11068" s="5"/>
    </row>
    <row r="11069" spans="20:20" x14ac:dyDescent="0.25">
      <c r="T11069" s="5"/>
    </row>
    <row r="11070" spans="20:20" x14ac:dyDescent="0.25">
      <c r="T11070" s="5"/>
    </row>
    <row r="11071" spans="20:20" x14ac:dyDescent="0.25">
      <c r="T11071" s="5"/>
    </row>
    <row r="11072" spans="20:20" x14ac:dyDescent="0.25">
      <c r="T11072" s="5"/>
    </row>
    <row r="11073" spans="20:20" x14ac:dyDescent="0.25">
      <c r="T11073" s="5"/>
    </row>
    <row r="11074" spans="20:20" x14ac:dyDescent="0.25">
      <c r="T11074" s="5"/>
    </row>
    <row r="11075" spans="20:20" x14ac:dyDescent="0.25">
      <c r="T11075" s="5"/>
    </row>
    <row r="11076" spans="20:20" x14ac:dyDescent="0.25">
      <c r="T11076" s="5"/>
    </row>
    <row r="11077" spans="20:20" x14ac:dyDescent="0.25">
      <c r="T11077" s="5"/>
    </row>
    <row r="11078" spans="20:20" x14ac:dyDescent="0.25">
      <c r="T11078" s="5"/>
    </row>
    <row r="11079" spans="20:20" x14ac:dyDescent="0.25">
      <c r="T11079" s="5"/>
    </row>
    <row r="11080" spans="20:20" x14ac:dyDescent="0.25">
      <c r="T11080" s="5"/>
    </row>
    <row r="11081" spans="20:20" x14ac:dyDescent="0.25">
      <c r="T11081" s="5"/>
    </row>
    <row r="11082" spans="20:20" x14ac:dyDescent="0.25">
      <c r="T11082" s="5"/>
    </row>
    <row r="11083" spans="20:20" x14ac:dyDescent="0.25">
      <c r="T11083" s="5"/>
    </row>
    <row r="11084" spans="20:20" x14ac:dyDescent="0.25">
      <c r="T11084" s="5"/>
    </row>
    <row r="11085" spans="20:20" x14ac:dyDescent="0.25">
      <c r="T11085" s="5"/>
    </row>
    <row r="11086" spans="20:20" x14ac:dyDescent="0.25">
      <c r="T11086" s="5"/>
    </row>
    <row r="11087" spans="20:20" x14ac:dyDescent="0.25">
      <c r="T11087" s="5"/>
    </row>
    <row r="11088" spans="20:20" x14ac:dyDescent="0.25">
      <c r="T11088" s="5"/>
    </row>
    <row r="11089" spans="20:20" x14ac:dyDescent="0.25">
      <c r="T11089" s="5"/>
    </row>
    <row r="11090" spans="20:20" x14ac:dyDescent="0.25">
      <c r="T11090" s="5"/>
    </row>
    <row r="11091" spans="20:20" x14ac:dyDescent="0.25">
      <c r="T11091" s="5"/>
    </row>
    <row r="11092" spans="20:20" x14ac:dyDescent="0.25">
      <c r="T11092" s="5"/>
    </row>
    <row r="11093" spans="20:20" x14ac:dyDescent="0.25">
      <c r="T11093" s="5"/>
    </row>
    <row r="11094" spans="20:20" x14ac:dyDescent="0.25">
      <c r="T11094" s="5"/>
    </row>
    <row r="11095" spans="20:20" x14ac:dyDescent="0.25">
      <c r="T11095" s="5"/>
    </row>
    <row r="11096" spans="20:20" x14ac:dyDescent="0.25">
      <c r="T11096" s="5"/>
    </row>
    <row r="11097" spans="20:20" x14ac:dyDescent="0.25">
      <c r="T11097" s="5"/>
    </row>
    <row r="11098" spans="20:20" x14ac:dyDescent="0.25">
      <c r="T11098" s="5"/>
    </row>
    <row r="11099" spans="20:20" x14ac:dyDescent="0.25">
      <c r="T11099" s="5"/>
    </row>
    <row r="11100" spans="20:20" x14ac:dyDescent="0.25">
      <c r="T11100" s="5"/>
    </row>
    <row r="11101" spans="20:20" x14ac:dyDescent="0.25">
      <c r="T11101" s="5"/>
    </row>
    <row r="11102" spans="20:20" x14ac:dyDescent="0.25">
      <c r="T11102" s="5"/>
    </row>
    <row r="11103" spans="20:20" x14ac:dyDescent="0.25">
      <c r="T11103" s="5"/>
    </row>
    <row r="11104" spans="20:20" x14ac:dyDescent="0.25">
      <c r="T11104" s="5"/>
    </row>
    <row r="11105" spans="20:20" x14ac:dyDescent="0.25">
      <c r="T11105" s="5"/>
    </row>
    <row r="11106" spans="20:20" x14ac:dyDescent="0.25">
      <c r="T11106" s="5"/>
    </row>
    <row r="11107" spans="20:20" x14ac:dyDescent="0.25">
      <c r="T11107" s="5"/>
    </row>
    <row r="11108" spans="20:20" x14ac:dyDescent="0.25">
      <c r="T11108" s="5"/>
    </row>
    <row r="11109" spans="20:20" x14ac:dyDescent="0.25">
      <c r="T11109" s="5"/>
    </row>
    <row r="11110" spans="20:20" x14ac:dyDescent="0.25">
      <c r="T11110" s="5"/>
    </row>
    <row r="11111" spans="20:20" x14ac:dyDescent="0.25">
      <c r="T11111" s="5"/>
    </row>
    <row r="11112" spans="20:20" x14ac:dyDescent="0.25">
      <c r="T11112" s="5"/>
    </row>
    <row r="11113" spans="20:20" x14ac:dyDescent="0.25">
      <c r="T11113" s="5"/>
    </row>
    <row r="11114" spans="20:20" x14ac:dyDescent="0.25">
      <c r="T11114" s="5"/>
    </row>
    <row r="11115" spans="20:20" x14ac:dyDescent="0.25">
      <c r="T11115" s="5"/>
    </row>
    <row r="11116" spans="20:20" x14ac:dyDescent="0.25">
      <c r="T11116" s="5"/>
    </row>
    <row r="11117" spans="20:20" x14ac:dyDescent="0.25">
      <c r="T11117" s="5"/>
    </row>
    <row r="11118" spans="20:20" x14ac:dyDescent="0.25">
      <c r="T11118" s="5"/>
    </row>
    <row r="11119" spans="20:20" x14ac:dyDescent="0.25">
      <c r="T11119" s="5"/>
    </row>
    <row r="11120" spans="20:20" x14ac:dyDescent="0.25">
      <c r="T11120" s="5"/>
    </row>
    <row r="11121" spans="20:20" x14ac:dyDescent="0.25">
      <c r="T11121" s="5"/>
    </row>
    <row r="11122" spans="20:20" x14ac:dyDescent="0.25">
      <c r="T11122" s="5"/>
    </row>
    <row r="11123" spans="20:20" x14ac:dyDescent="0.25">
      <c r="T11123" s="5"/>
    </row>
    <row r="11124" spans="20:20" x14ac:dyDescent="0.25">
      <c r="T11124" s="5"/>
    </row>
    <row r="11125" spans="20:20" x14ac:dyDescent="0.25">
      <c r="T11125" s="5"/>
    </row>
    <row r="11126" spans="20:20" x14ac:dyDescent="0.25">
      <c r="T11126" s="5"/>
    </row>
    <row r="11127" spans="20:20" x14ac:dyDescent="0.25">
      <c r="T11127" s="5"/>
    </row>
    <row r="11128" spans="20:20" x14ac:dyDescent="0.25">
      <c r="T11128" s="5"/>
    </row>
    <row r="11129" spans="20:20" x14ac:dyDescent="0.25">
      <c r="T11129" s="5"/>
    </row>
    <row r="11130" spans="20:20" x14ac:dyDescent="0.25">
      <c r="T11130" s="5"/>
    </row>
    <row r="11131" spans="20:20" x14ac:dyDescent="0.25">
      <c r="T11131" s="5"/>
    </row>
    <row r="11132" spans="20:20" x14ac:dyDescent="0.25">
      <c r="T11132" s="5"/>
    </row>
    <row r="11133" spans="20:20" x14ac:dyDescent="0.25">
      <c r="T11133" s="5"/>
    </row>
    <row r="11134" spans="20:20" x14ac:dyDescent="0.25">
      <c r="T11134" s="5"/>
    </row>
    <row r="11135" spans="20:20" x14ac:dyDescent="0.25">
      <c r="T11135" s="5"/>
    </row>
    <row r="11136" spans="20:20" x14ac:dyDescent="0.25">
      <c r="T11136" s="5"/>
    </row>
    <row r="11137" spans="20:20" x14ac:dyDescent="0.25">
      <c r="T11137" s="5"/>
    </row>
    <row r="11138" spans="20:20" x14ac:dyDescent="0.25">
      <c r="T11138" s="5"/>
    </row>
    <row r="11139" spans="20:20" x14ac:dyDescent="0.25">
      <c r="T11139" s="5"/>
    </row>
    <row r="11140" spans="20:20" x14ac:dyDescent="0.25">
      <c r="T11140" s="5"/>
    </row>
    <row r="11141" spans="20:20" x14ac:dyDescent="0.25">
      <c r="T11141" s="5"/>
    </row>
    <row r="11142" spans="20:20" x14ac:dyDescent="0.25">
      <c r="T11142" s="5"/>
    </row>
    <row r="11143" spans="20:20" x14ac:dyDescent="0.25">
      <c r="T11143" s="5"/>
    </row>
    <row r="11144" spans="20:20" x14ac:dyDescent="0.25">
      <c r="T11144" s="5"/>
    </row>
    <row r="11145" spans="20:20" x14ac:dyDescent="0.25">
      <c r="T11145" s="5"/>
    </row>
    <row r="11146" spans="20:20" x14ac:dyDescent="0.25">
      <c r="T11146" s="5"/>
    </row>
    <row r="11147" spans="20:20" x14ac:dyDescent="0.25">
      <c r="T11147" s="5"/>
    </row>
    <row r="11148" spans="20:20" x14ac:dyDescent="0.25">
      <c r="T11148" s="5"/>
    </row>
    <row r="11149" spans="20:20" x14ac:dyDescent="0.25">
      <c r="T11149" s="5"/>
    </row>
    <row r="11150" spans="20:20" x14ac:dyDescent="0.25">
      <c r="T11150" s="5"/>
    </row>
    <row r="11151" spans="20:20" x14ac:dyDescent="0.25">
      <c r="T11151" s="5"/>
    </row>
    <row r="11152" spans="20:20" x14ac:dyDescent="0.25">
      <c r="T11152" s="5"/>
    </row>
    <row r="11153" spans="20:20" x14ac:dyDescent="0.25">
      <c r="T11153" s="5"/>
    </row>
    <row r="11154" spans="20:20" x14ac:dyDescent="0.25">
      <c r="T11154" s="5"/>
    </row>
    <row r="11155" spans="20:20" x14ac:dyDescent="0.25">
      <c r="T11155" s="5"/>
    </row>
    <row r="11156" spans="20:20" x14ac:dyDescent="0.25">
      <c r="T11156" s="5"/>
    </row>
    <row r="11157" spans="20:20" x14ac:dyDescent="0.25">
      <c r="T11157" s="5"/>
    </row>
    <row r="11158" spans="20:20" x14ac:dyDescent="0.25">
      <c r="T11158" s="5"/>
    </row>
    <row r="11159" spans="20:20" x14ac:dyDescent="0.25">
      <c r="T11159" s="5"/>
    </row>
    <row r="11160" spans="20:20" x14ac:dyDescent="0.25">
      <c r="T11160" s="5"/>
    </row>
    <row r="11161" spans="20:20" x14ac:dyDescent="0.25">
      <c r="T11161" s="5"/>
    </row>
    <row r="11162" spans="20:20" x14ac:dyDescent="0.25">
      <c r="T11162" s="5"/>
    </row>
    <row r="11163" spans="20:20" x14ac:dyDescent="0.25">
      <c r="T11163" s="5"/>
    </row>
    <row r="11164" spans="20:20" x14ac:dyDescent="0.25">
      <c r="T11164" s="5"/>
    </row>
    <row r="11165" spans="20:20" x14ac:dyDescent="0.25">
      <c r="T11165" s="5"/>
    </row>
    <row r="11166" spans="20:20" x14ac:dyDescent="0.25">
      <c r="T11166" s="5"/>
    </row>
    <row r="11167" spans="20:20" x14ac:dyDescent="0.25">
      <c r="T11167" s="5"/>
    </row>
    <row r="11168" spans="20:20" x14ac:dyDescent="0.25">
      <c r="T11168" s="5"/>
    </row>
    <row r="11169" spans="20:20" x14ac:dyDescent="0.25">
      <c r="T11169" s="5"/>
    </row>
    <row r="11170" spans="20:20" x14ac:dyDescent="0.25">
      <c r="T11170" s="5"/>
    </row>
    <row r="11171" spans="20:20" x14ac:dyDescent="0.25">
      <c r="T11171" s="5"/>
    </row>
    <row r="11172" spans="20:20" x14ac:dyDescent="0.25">
      <c r="T11172" s="5"/>
    </row>
    <row r="11173" spans="20:20" x14ac:dyDescent="0.25">
      <c r="T11173" s="5"/>
    </row>
    <row r="11174" spans="20:20" x14ac:dyDescent="0.25">
      <c r="T11174" s="5"/>
    </row>
    <row r="11175" spans="20:20" x14ac:dyDescent="0.25">
      <c r="T11175" s="5"/>
    </row>
    <row r="11176" spans="20:20" x14ac:dyDescent="0.25">
      <c r="T11176" s="5"/>
    </row>
    <row r="11177" spans="20:20" x14ac:dyDescent="0.25">
      <c r="T11177" s="5"/>
    </row>
    <row r="11178" spans="20:20" x14ac:dyDescent="0.25">
      <c r="T11178" s="5"/>
    </row>
    <row r="11179" spans="20:20" x14ac:dyDescent="0.25">
      <c r="T11179" s="5"/>
    </row>
    <row r="11180" spans="20:20" x14ac:dyDescent="0.25">
      <c r="T11180" s="5"/>
    </row>
    <row r="11181" spans="20:20" x14ac:dyDescent="0.25">
      <c r="T11181" s="5"/>
    </row>
    <row r="11182" spans="20:20" x14ac:dyDescent="0.25">
      <c r="T11182" s="5"/>
    </row>
    <row r="11183" spans="20:20" x14ac:dyDescent="0.25">
      <c r="T11183" s="5"/>
    </row>
    <row r="11184" spans="20:20" x14ac:dyDescent="0.25">
      <c r="T11184" s="5"/>
    </row>
    <row r="11185" spans="20:20" x14ac:dyDescent="0.25">
      <c r="T11185" s="5"/>
    </row>
    <row r="11186" spans="20:20" x14ac:dyDescent="0.25">
      <c r="T11186" s="5"/>
    </row>
    <row r="11187" spans="20:20" x14ac:dyDescent="0.25">
      <c r="T11187" s="5"/>
    </row>
    <row r="11188" spans="20:20" x14ac:dyDescent="0.25">
      <c r="T11188" s="5"/>
    </row>
    <row r="11189" spans="20:20" x14ac:dyDescent="0.25">
      <c r="T11189" s="5"/>
    </row>
    <row r="11190" spans="20:20" x14ac:dyDescent="0.25">
      <c r="T11190" s="5"/>
    </row>
    <row r="11191" spans="20:20" x14ac:dyDescent="0.25">
      <c r="T11191" s="5"/>
    </row>
    <row r="11192" spans="20:20" x14ac:dyDescent="0.25">
      <c r="T11192" s="5"/>
    </row>
    <row r="11193" spans="20:20" x14ac:dyDescent="0.25">
      <c r="T11193" s="5"/>
    </row>
    <row r="11194" spans="20:20" x14ac:dyDescent="0.25">
      <c r="T11194" s="5"/>
    </row>
    <row r="11195" spans="20:20" x14ac:dyDescent="0.25">
      <c r="T11195" s="5"/>
    </row>
    <row r="11196" spans="20:20" x14ac:dyDescent="0.25">
      <c r="T11196" s="5"/>
    </row>
    <row r="11197" spans="20:20" x14ac:dyDescent="0.25">
      <c r="T11197" s="5"/>
    </row>
    <row r="11198" spans="20:20" x14ac:dyDescent="0.25">
      <c r="T11198" s="5"/>
    </row>
    <row r="11199" spans="20:20" x14ac:dyDescent="0.25">
      <c r="T11199" s="5"/>
    </row>
    <row r="11200" spans="20:20" x14ac:dyDescent="0.25">
      <c r="T11200" s="5"/>
    </row>
    <row r="11201" spans="20:20" x14ac:dyDescent="0.25">
      <c r="T11201" s="5"/>
    </row>
    <row r="11202" spans="20:20" x14ac:dyDescent="0.25">
      <c r="T11202" s="5"/>
    </row>
    <row r="11203" spans="20:20" x14ac:dyDescent="0.25">
      <c r="T11203" s="5"/>
    </row>
    <row r="11204" spans="20:20" x14ac:dyDescent="0.25">
      <c r="T11204" s="5"/>
    </row>
    <row r="11205" spans="20:20" x14ac:dyDescent="0.25">
      <c r="T11205" s="5"/>
    </row>
    <row r="11206" spans="20:20" x14ac:dyDescent="0.25">
      <c r="T11206" s="5"/>
    </row>
    <row r="11207" spans="20:20" x14ac:dyDescent="0.25">
      <c r="T11207" s="5"/>
    </row>
    <row r="11208" spans="20:20" x14ac:dyDescent="0.25">
      <c r="T11208" s="5"/>
    </row>
    <row r="11209" spans="20:20" x14ac:dyDescent="0.25">
      <c r="T11209" s="5"/>
    </row>
    <row r="11210" spans="20:20" x14ac:dyDescent="0.25">
      <c r="T11210" s="5"/>
    </row>
    <row r="11211" spans="20:20" x14ac:dyDescent="0.25">
      <c r="T11211" s="5"/>
    </row>
    <row r="11212" spans="20:20" x14ac:dyDescent="0.25">
      <c r="T11212" s="5"/>
    </row>
    <row r="11213" spans="20:20" x14ac:dyDescent="0.25">
      <c r="T11213" s="5"/>
    </row>
    <row r="11214" spans="20:20" x14ac:dyDescent="0.25">
      <c r="T11214" s="5"/>
    </row>
    <row r="11215" spans="20:20" x14ac:dyDescent="0.25">
      <c r="T11215" s="5"/>
    </row>
    <row r="11216" spans="20:20" x14ac:dyDescent="0.25">
      <c r="T11216" s="5"/>
    </row>
    <row r="11217" spans="20:20" x14ac:dyDescent="0.25">
      <c r="T11217" s="5"/>
    </row>
    <row r="11218" spans="20:20" x14ac:dyDescent="0.25">
      <c r="T11218" s="5"/>
    </row>
    <row r="11219" spans="20:20" x14ac:dyDescent="0.25">
      <c r="T11219" s="5"/>
    </row>
    <row r="11220" spans="20:20" x14ac:dyDescent="0.25">
      <c r="T11220" s="5"/>
    </row>
    <row r="11221" spans="20:20" x14ac:dyDescent="0.25">
      <c r="T11221" s="5"/>
    </row>
    <row r="11222" spans="20:20" x14ac:dyDescent="0.25">
      <c r="T11222" s="5"/>
    </row>
    <row r="11223" spans="20:20" x14ac:dyDescent="0.25">
      <c r="T11223" s="5"/>
    </row>
    <row r="11224" spans="20:20" x14ac:dyDescent="0.25">
      <c r="T11224" s="5"/>
    </row>
    <row r="11225" spans="20:20" x14ac:dyDescent="0.25">
      <c r="T11225" s="5"/>
    </row>
    <row r="11226" spans="20:20" x14ac:dyDescent="0.25">
      <c r="T11226" s="5"/>
    </row>
    <row r="11227" spans="20:20" x14ac:dyDescent="0.25">
      <c r="T11227" s="5"/>
    </row>
    <row r="11228" spans="20:20" x14ac:dyDescent="0.25">
      <c r="T11228" s="5"/>
    </row>
    <row r="11229" spans="20:20" x14ac:dyDescent="0.25">
      <c r="T11229" s="5"/>
    </row>
    <row r="11230" spans="20:20" x14ac:dyDescent="0.25">
      <c r="T11230" s="5"/>
    </row>
    <row r="11231" spans="20:20" x14ac:dyDescent="0.25">
      <c r="T11231" s="5"/>
    </row>
    <row r="11232" spans="20:20" x14ac:dyDescent="0.25">
      <c r="T11232" s="5"/>
    </row>
    <row r="11233" spans="20:20" x14ac:dyDescent="0.25">
      <c r="T11233" s="5"/>
    </row>
    <row r="11234" spans="20:20" x14ac:dyDescent="0.25">
      <c r="T11234" s="5"/>
    </row>
    <row r="11235" spans="20:20" x14ac:dyDescent="0.25">
      <c r="T11235" s="5"/>
    </row>
    <row r="11236" spans="20:20" x14ac:dyDescent="0.25">
      <c r="T11236" s="5"/>
    </row>
    <row r="11237" spans="20:20" x14ac:dyDescent="0.25">
      <c r="T11237" s="5"/>
    </row>
    <row r="11238" spans="20:20" x14ac:dyDescent="0.25">
      <c r="T11238" s="5"/>
    </row>
    <row r="11239" spans="20:20" x14ac:dyDescent="0.25">
      <c r="T11239" s="5"/>
    </row>
    <row r="11240" spans="20:20" x14ac:dyDescent="0.25">
      <c r="T11240" s="5"/>
    </row>
    <row r="11241" spans="20:20" x14ac:dyDescent="0.25">
      <c r="T11241" s="5"/>
    </row>
    <row r="11242" spans="20:20" x14ac:dyDescent="0.25">
      <c r="T11242" s="5"/>
    </row>
    <row r="11243" spans="20:20" x14ac:dyDescent="0.25">
      <c r="T11243" s="5"/>
    </row>
    <row r="11244" spans="20:20" x14ac:dyDescent="0.25">
      <c r="T11244" s="5"/>
    </row>
    <row r="11245" spans="20:20" x14ac:dyDescent="0.25">
      <c r="T11245" s="5"/>
    </row>
    <row r="11246" spans="20:20" x14ac:dyDescent="0.25">
      <c r="T11246" s="5"/>
    </row>
    <row r="11247" spans="20:20" x14ac:dyDescent="0.25">
      <c r="T11247" s="5"/>
    </row>
    <row r="11248" spans="20:20" x14ac:dyDescent="0.25">
      <c r="T11248" s="5"/>
    </row>
    <row r="11249" spans="20:20" x14ac:dyDescent="0.25">
      <c r="T11249" s="5"/>
    </row>
    <row r="11250" spans="20:20" x14ac:dyDescent="0.25">
      <c r="T11250" s="5"/>
    </row>
    <row r="11251" spans="20:20" x14ac:dyDescent="0.25">
      <c r="T11251" s="5"/>
    </row>
    <row r="11252" spans="20:20" x14ac:dyDescent="0.25">
      <c r="T11252" s="5"/>
    </row>
    <row r="11253" spans="20:20" x14ac:dyDescent="0.25">
      <c r="T11253" s="5"/>
    </row>
    <row r="11254" spans="20:20" x14ac:dyDescent="0.25">
      <c r="T11254" s="5"/>
    </row>
    <row r="11255" spans="20:20" x14ac:dyDescent="0.25">
      <c r="T11255" s="5"/>
    </row>
    <row r="11256" spans="20:20" x14ac:dyDescent="0.25">
      <c r="T11256" s="5"/>
    </row>
    <row r="11257" spans="20:20" x14ac:dyDescent="0.25">
      <c r="T11257" s="5"/>
    </row>
    <row r="11258" spans="20:20" x14ac:dyDescent="0.25">
      <c r="T11258" s="5"/>
    </row>
    <row r="11259" spans="20:20" x14ac:dyDescent="0.25">
      <c r="T11259" s="5"/>
    </row>
    <row r="11260" spans="20:20" x14ac:dyDescent="0.25">
      <c r="T11260" s="5"/>
    </row>
    <row r="11261" spans="20:20" x14ac:dyDescent="0.25">
      <c r="T11261" s="5"/>
    </row>
    <row r="11262" spans="20:20" x14ac:dyDescent="0.25">
      <c r="T11262" s="5"/>
    </row>
    <row r="11263" spans="20:20" x14ac:dyDescent="0.25">
      <c r="T11263" s="5"/>
    </row>
    <row r="11264" spans="20:20" x14ac:dyDescent="0.25">
      <c r="T11264" s="5"/>
    </row>
    <row r="11265" spans="20:20" x14ac:dyDescent="0.25">
      <c r="T11265" s="5"/>
    </row>
    <row r="11266" spans="20:20" x14ac:dyDescent="0.25">
      <c r="T11266" s="5"/>
    </row>
    <row r="11267" spans="20:20" x14ac:dyDescent="0.25">
      <c r="T11267" s="5"/>
    </row>
    <row r="11268" spans="20:20" x14ac:dyDescent="0.25">
      <c r="T11268" s="5"/>
    </row>
    <row r="11269" spans="20:20" x14ac:dyDescent="0.25">
      <c r="T11269" s="5"/>
    </row>
    <row r="11270" spans="20:20" x14ac:dyDescent="0.25">
      <c r="T11270" s="5"/>
    </row>
    <row r="11271" spans="20:20" x14ac:dyDescent="0.25">
      <c r="T11271" s="5"/>
    </row>
    <row r="11272" spans="20:20" x14ac:dyDescent="0.25">
      <c r="T11272" s="5"/>
    </row>
    <row r="11273" spans="20:20" x14ac:dyDescent="0.25">
      <c r="T11273" s="5"/>
    </row>
    <row r="11274" spans="20:20" x14ac:dyDescent="0.25">
      <c r="T11274" s="5"/>
    </row>
    <row r="11275" spans="20:20" x14ac:dyDescent="0.25">
      <c r="T11275" s="5"/>
    </row>
    <row r="11276" spans="20:20" x14ac:dyDescent="0.25">
      <c r="T11276" s="5"/>
    </row>
    <row r="11277" spans="20:20" x14ac:dyDescent="0.25">
      <c r="T11277" s="5"/>
    </row>
    <row r="11278" spans="20:20" x14ac:dyDescent="0.25">
      <c r="T11278" s="5"/>
    </row>
    <row r="11279" spans="20:20" x14ac:dyDescent="0.25">
      <c r="T11279" s="5"/>
    </row>
    <row r="11280" spans="20:20" x14ac:dyDescent="0.25">
      <c r="T11280" s="5"/>
    </row>
    <row r="11281" spans="20:20" x14ac:dyDescent="0.25">
      <c r="T11281" s="5"/>
    </row>
    <row r="11282" spans="20:20" x14ac:dyDescent="0.25">
      <c r="T11282" s="5"/>
    </row>
    <row r="11283" spans="20:20" x14ac:dyDescent="0.25">
      <c r="T11283" s="5"/>
    </row>
    <row r="11284" spans="20:20" x14ac:dyDescent="0.25">
      <c r="T11284" s="5"/>
    </row>
    <row r="11285" spans="20:20" x14ac:dyDescent="0.25">
      <c r="T11285" s="5"/>
    </row>
    <row r="11286" spans="20:20" x14ac:dyDescent="0.25">
      <c r="T11286" s="5"/>
    </row>
    <row r="11287" spans="20:20" x14ac:dyDescent="0.25">
      <c r="T11287" s="5"/>
    </row>
    <row r="11288" spans="20:20" x14ac:dyDescent="0.25">
      <c r="T11288" s="5"/>
    </row>
    <row r="11289" spans="20:20" x14ac:dyDescent="0.25">
      <c r="T11289" s="5"/>
    </row>
    <row r="11290" spans="20:20" x14ac:dyDescent="0.25">
      <c r="T11290" s="5"/>
    </row>
    <row r="11291" spans="20:20" x14ac:dyDescent="0.25">
      <c r="T11291" s="5"/>
    </row>
    <row r="11292" spans="20:20" x14ac:dyDescent="0.25">
      <c r="T11292" s="5"/>
    </row>
    <row r="11293" spans="20:20" x14ac:dyDescent="0.25">
      <c r="T11293" s="5"/>
    </row>
    <row r="11294" spans="20:20" x14ac:dyDescent="0.25">
      <c r="T11294" s="5"/>
    </row>
    <row r="11295" spans="20:20" x14ac:dyDescent="0.25">
      <c r="T11295" s="5"/>
    </row>
    <row r="11296" spans="20:20" x14ac:dyDescent="0.25">
      <c r="T11296" s="5"/>
    </row>
    <row r="11297" spans="20:20" x14ac:dyDescent="0.25">
      <c r="T11297" s="5"/>
    </row>
    <row r="11298" spans="20:20" x14ac:dyDescent="0.25">
      <c r="T11298" s="5"/>
    </row>
    <row r="11299" spans="20:20" x14ac:dyDescent="0.25">
      <c r="T11299" s="5"/>
    </row>
    <row r="11300" spans="20:20" x14ac:dyDescent="0.25">
      <c r="T11300" s="5"/>
    </row>
    <row r="11301" spans="20:20" x14ac:dyDescent="0.25">
      <c r="T11301" s="5"/>
    </row>
    <row r="11302" spans="20:20" x14ac:dyDescent="0.25">
      <c r="T11302" s="5"/>
    </row>
    <row r="11303" spans="20:20" x14ac:dyDescent="0.25">
      <c r="T11303" s="5"/>
    </row>
    <row r="11304" spans="20:20" x14ac:dyDescent="0.25">
      <c r="T11304" s="5"/>
    </row>
    <row r="11305" spans="20:20" x14ac:dyDescent="0.25">
      <c r="T11305" s="5"/>
    </row>
    <row r="11306" spans="20:20" x14ac:dyDescent="0.25">
      <c r="T11306" s="5"/>
    </row>
    <row r="11307" spans="20:20" x14ac:dyDescent="0.25">
      <c r="T11307" s="5"/>
    </row>
    <row r="11308" spans="20:20" x14ac:dyDescent="0.25">
      <c r="T11308" s="5"/>
    </row>
    <row r="11309" spans="20:20" x14ac:dyDescent="0.25">
      <c r="T11309" s="5"/>
    </row>
    <row r="11310" spans="20:20" x14ac:dyDescent="0.25">
      <c r="T11310" s="5"/>
    </row>
    <row r="11311" spans="20:20" x14ac:dyDescent="0.25">
      <c r="T11311" s="5"/>
    </row>
    <row r="11312" spans="20:20" x14ac:dyDescent="0.25">
      <c r="T11312" s="5"/>
    </row>
    <row r="11313" spans="20:20" x14ac:dyDescent="0.25">
      <c r="T11313" s="5"/>
    </row>
    <row r="11314" spans="20:20" x14ac:dyDescent="0.25">
      <c r="T11314" s="5"/>
    </row>
    <row r="11315" spans="20:20" x14ac:dyDescent="0.25">
      <c r="T11315" s="5"/>
    </row>
    <row r="11316" spans="20:20" x14ac:dyDescent="0.25">
      <c r="T11316" s="5"/>
    </row>
    <row r="11317" spans="20:20" x14ac:dyDescent="0.25">
      <c r="T11317" s="5"/>
    </row>
    <row r="11318" spans="20:20" x14ac:dyDescent="0.25">
      <c r="T11318" s="5"/>
    </row>
    <row r="11319" spans="20:20" x14ac:dyDescent="0.25">
      <c r="T11319" s="5"/>
    </row>
    <row r="11320" spans="20:20" x14ac:dyDescent="0.25">
      <c r="T11320" s="5"/>
    </row>
    <row r="11321" spans="20:20" x14ac:dyDescent="0.25">
      <c r="T11321" s="5"/>
    </row>
    <row r="11322" spans="20:20" x14ac:dyDescent="0.25">
      <c r="T11322" s="5"/>
    </row>
    <row r="11323" spans="20:20" x14ac:dyDescent="0.25">
      <c r="T11323" s="5"/>
    </row>
    <row r="11324" spans="20:20" x14ac:dyDescent="0.25">
      <c r="T11324" s="5"/>
    </row>
    <row r="11325" spans="20:20" x14ac:dyDescent="0.25">
      <c r="T11325" s="5"/>
    </row>
    <row r="11326" spans="20:20" x14ac:dyDescent="0.25">
      <c r="T11326" s="5"/>
    </row>
    <row r="11327" spans="20:20" x14ac:dyDescent="0.25">
      <c r="T11327" s="5"/>
    </row>
    <row r="11328" spans="20:20" x14ac:dyDescent="0.25">
      <c r="T11328" s="5"/>
    </row>
    <row r="11329" spans="20:20" x14ac:dyDescent="0.25">
      <c r="T11329" s="5"/>
    </row>
    <row r="11330" spans="20:20" x14ac:dyDescent="0.25">
      <c r="T11330" s="5"/>
    </row>
    <row r="11331" spans="20:20" x14ac:dyDescent="0.25">
      <c r="T11331" s="5"/>
    </row>
    <row r="11332" spans="20:20" x14ac:dyDescent="0.25">
      <c r="T11332" s="5"/>
    </row>
    <row r="11333" spans="20:20" x14ac:dyDescent="0.25">
      <c r="T11333" s="5"/>
    </row>
    <row r="11334" spans="20:20" x14ac:dyDescent="0.25">
      <c r="T11334" s="5"/>
    </row>
    <row r="11335" spans="20:20" x14ac:dyDescent="0.25">
      <c r="T11335" s="5"/>
    </row>
    <row r="11336" spans="20:20" x14ac:dyDescent="0.25">
      <c r="T11336" s="5"/>
    </row>
    <row r="11337" spans="20:20" x14ac:dyDescent="0.25">
      <c r="T11337" s="5"/>
    </row>
    <row r="11338" spans="20:20" x14ac:dyDescent="0.25">
      <c r="T11338" s="5"/>
    </row>
    <row r="11339" spans="20:20" x14ac:dyDescent="0.25">
      <c r="T11339" s="5"/>
    </row>
    <row r="11340" spans="20:20" x14ac:dyDescent="0.25">
      <c r="T11340" s="5"/>
    </row>
    <row r="11341" spans="20:20" x14ac:dyDescent="0.25">
      <c r="T11341" s="5"/>
    </row>
    <row r="11342" spans="20:20" x14ac:dyDescent="0.25">
      <c r="T11342" s="5"/>
    </row>
    <row r="11343" spans="20:20" x14ac:dyDescent="0.25">
      <c r="T11343" s="5"/>
    </row>
    <row r="11344" spans="20:20" x14ac:dyDescent="0.25">
      <c r="T11344" s="5"/>
    </row>
    <row r="11345" spans="20:20" x14ac:dyDescent="0.25">
      <c r="T11345" s="5"/>
    </row>
    <row r="11346" spans="20:20" x14ac:dyDescent="0.25">
      <c r="T11346" s="5"/>
    </row>
    <row r="11347" spans="20:20" x14ac:dyDescent="0.25">
      <c r="T11347" s="5"/>
    </row>
    <row r="11348" spans="20:20" x14ac:dyDescent="0.25">
      <c r="T11348" s="5"/>
    </row>
    <row r="11349" spans="20:20" x14ac:dyDescent="0.25">
      <c r="T11349" s="5"/>
    </row>
    <row r="11350" spans="20:20" x14ac:dyDescent="0.25">
      <c r="T11350" s="5"/>
    </row>
    <row r="11351" spans="20:20" x14ac:dyDescent="0.25">
      <c r="T11351" s="5"/>
    </row>
    <row r="11352" spans="20:20" x14ac:dyDescent="0.25">
      <c r="T11352" s="5"/>
    </row>
    <row r="11353" spans="20:20" x14ac:dyDescent="0.25">
      <c r="T11353" s="5"/>
    </row>
    <row r="11354" spans="20:20" x14ac:dyDescent="0.25">
      <c r="T11354" s="5"/>
    </row>
    <row r="11355" spans="20:20" x14ac:dyDescent="0.25">
      <c r="T11355" s="5"/>
    </row>
    <row r="11356" spans="20:20" x14ac:dyDescent="0.25">
      <c r="T11356" s="5"/>
    </row>
    <row r="11357" spans="20:20" x14ac:dyDescent="0.25">
      <c r="T11357" s="5"/>
    </row>
    <row r="11358" spans="20:20" x14ac:dyDescent="0.25">
      <c r="T11358" s="5"/>
    </row>
    <row r="11359" spans="20:20" x14ac:dyDescent="0.25">
      <c r="T11359" s="5"/>
    </row>
    <row r="11360" spans="20:20" x14ac:dyDescent="0.25">
      <c r="T11360" s="5"/>
    </row>
    <row r="11361" spans="20:20" x14ac:dyDescent="0.25">
      <c r="T11361" s="5"/>
    </row>
    <row r="11362" spans="20:20" x14ac:dyDescent="0.25">
      <c r="T11362" s="5"/>
    </row>
    <row r="11363" spans="20:20" x14ac:dyDescent="0.25">
      <c r="T11363" s="5"/>
    </row>
    <row r="11364" spans="20:20" x14ac:dyDescent="0.25">
      <c r="T11364" s="5"/>
    </row>
    <row r="11365" spans="20:20" x14ac:dyDescent="0.25">
      <c r="T11365" s="5"/>
    </row>
    <row r="11366" spans="20:20" x14ac:dyDescent="0.25">
      <c r="T11366" s="5"/>
    </row>
    <row r="11367" spans="20:20" x14ac:dyDescent="0.25">
      <c r="T11367" s="5"/>
    </row>
    <row r="11368" spans="20:20" x14ac:dyDescent="0.25">
      <c r="T11368" s="5"/>
    </row>
    <row r="11369" spans="20:20" x14ac:dyDescent="0.25">
      <c r="T11369" s="5"/>
    </row>
    <row r="11370" spans="20:20" x14ac:dyDescent="0.25">
      <c r="T11370" s="5"/>
    </row>
    <row r="11371" spans="20:20" x14ac:dyDescent="0.25">
      <c r="T11371" s="5"/>
    </row>
    <row r="11372" spans="20:20" x14ac:dyDescent="0.25">
      <c r="T11372" s="5"/>
    </row>
    <row r="11373" spans="20:20" x14ac:dyDescent="0.25">
      <c r="T11373" s="5"/>
    </row>
    <row r="11374" spans="20:20" x14ac:dyDescent="0.25">
      <c r="T11374" s="5"/>
    </row>
    <row r="11375" spans="20:20" x14ac:dyDescent="0.25">
      <c r="T11375" s="5"/>
    </row>
    <row r="11376" spans="20:20" x14ac:dyDescent="0.25">
      <c r="T11376" s="5"/>
    </row>
    <row r="11377" spans="20:20" x14ac:dyDescent="0.25">
      <c r="T11377" s="5"/>
    </row>
    <row r="11378" spans="20:20" x14ac:dyDescent="0.25">
      <c r="T11378" s="5"/>
    </row>
    <row r="11379" spans="20:20" x14ac:dyDescent="0.25">
      <c r="T11379" s="5"/>
    </row>
    <row r="11380" spans="20:20" x14ac:dyDescent="0.25">
      <c r="T11380" s="5"/>
    </row>
    <row r="11381" spans="20:20" x14ac:dyDescent="0.25">
      <c r="T11381" s="5"/>
    </row>
    <row r="11382" spans="20:20" x14ac:dyDescent="0.25">
      <c r="T11382" s="5"/>
    </row>
    <row r="11383" spans="20:20" x14ac:dyDescent="0.25">
      <c r="T11383" s="5"/>
    </row>
    <row r="11384" spans="20:20" x14ac:dyDescent="0.25">
      <c r="T11384" s="5"/>
    </row>
    <row r="11385" spans="20:20" x14ac:dyDescent="0.25">
      <c r="T11385" s="5"/>
    </row>
    <row r="11386" spans="20:20" x14ac:dyDescent="0.25">
      <c r="T11386" s="5"/>
    </row>
    <row r="11387" spans="20:20" x14ac:dyDescent="0.25">
      <c r="T11387" s="5"/>
    </row>
    <row r="11388" spans="20:20" x14ac:dyDescent="0.25">
      <c r="T11388" s="5"/>
    </row>
    <row r="11389" spans="20:20" x14ac:dyDescent="0.25">
      <c r="T11389" s="5"/>
    </row>
    <row r="11390" spans="20:20" x14ac:dyDescent="0.25">
      <c r="T11390" s="5"/>
    </row>
    <row r="11391" spans="20:20" x14ac:dyDescent="0.25">
      <c r="T11391" s="5"/>
    </row>
    <row r="11392" spans="20:20" x14ac:dyDescent="0.25">
      <c r="T11392" s="5"/>
    </row>
    <row r="11393" spans="20:20" x14ac:dyDescent="0.25">
      <c r="T11393" s="5"/>
    </row>
    <row r="11394" spans="20:20" x14ac:dyDescent="0.25">
      <c r="T11394" s="5"/>
    </row>
    <row r="11395" spans="20:20" x14ac:dyDescent="0.25">
      <c r="T11395" s="5"/>
    </row>
    <row r="11396" spans="20:20" x14ac:dyDescent="0.25">
      <c r="T11396" s="5"/>
    </row>
    <row r="11397" spans="20:20" x14ac:dyDescent="0.25">
      <c r="T11397" s="5"/>
    </row>
    <row r="11398" spans="20:20" x14ac:dyDescent="0.25">
      <c r="T11398" s="5"/>
    </row>
    <row r="11399" spans="20:20" x14ac:dyDescent="0.25">
      <c r="T11399" s="5"/>
    </row>
    <row r="11400" spans="20:20" x14ac:dyDescent="0.25">
      <c r="T11400" s="5"/>
    </row>
    <row r="11401" spans="20:20" x14ac:dyDescent="0.25">
      <c r="T11401" s="5"/>
    </row>
    <row r="11402" spans="20:20" x14ac:dyDescent="0.25">
      <c r="T11402" s="5"/>
    </row>
    <row r="11403" spans="20:20" x14ac:dyDescent="0.25">
      <c r="T11403" s="5"/>
    </row>
    <row r="11404" spans="20:20" x14ac:dyDescent="0.25">
      <c r="T11404" s="5"/>
    </row>
    <row r="11405" spans="20:20" x14ac:dyDescent="0.25">
      <c r="T11405" s="5"/>
    </row>
    <row r="11406" spans="20:20" x14ac:dyDescent="0.25">
      <c r="T11406" s="5"/>
    </row>
    <row r="11407" spans="20:20" x14ac:dyDescent="0.25">
      <c r="T11407" s="5"/>
    </row>
    <row r="11408" spans="20:20" x14ac:dyDescent="0.25">
      <c r="T11408" s="5"/>
    </row>
    <row r="11409" spans="20:20" x14ac:dyDescent="0.25">
      <c r="T11409" s="5"/>
    </row>
    <row r="11410" spans="20:20" x14ac:dyDescent="0.25">
      <c r="T11410" s="5"/>
    </row>
    <row r="11411" spans="20:20" x14ac:dyDescent="0.25">
      <c r="T11411" s="5"/>
    </row>
    <row r="11412" spans="20:20" x14ac:dyDescent="0.25">
      <c r="T11412" s="5"/>
    </row>
    <row r="11413" spans="20:20" x14ac:dyDescent="0.25">
      <c r="T11413" s="5"/>
    </row>
    <row r="11414" spans="20:20" x14ac:dyDescent="0.25">
      <c r="T11414" s="5"/>
    </row>
    <row r="11415" spans="20:20" x14ac:dyDescent="0.25">
      <c r="T11415" s="5"/>
    </row>
    <row r="11416" spans="20:20" x14ac:dyDescent="0.25">
      <c r="T11416" s="5"/>
    </row>
    <row r="11417" spans="20:20" x14ac:dyDescent="0.25">
      <c r="T11417" s="5"/>
    </row>
    <row r="11418" spans="20:20" x14ac:dyDescent="0.25">
      <c r="T11418" s="5"/>
    </row>
    <row r="11419" spans="20:20" x14ac:dyDescent="0.25">
      <c r="T11419" s="5"/>
    </row>
    <row r="11420" spans="20:20" x14ac:dyDescent="0.25">
      <c r="T11420" s="5"/>
    </row>
    <row r="11421" spans="20:20" x14ac:dyDescent="0.25">
      <c r="T11421" s="5"/>
    </row>
    <row r="11422" spans="20:20" x14ac:dyDescent="0.25">
      <c r="T11422" s="5"/>
    </row>
    <row r="11423" spans="20:20" x14ac:dyDescent="0.25">
      <c r="T11423" s="5"/>
    </row>
    <row r="11424" spans="20:20" x14ac:dyDescent="0.25">
      <c r="T11424" s="5"/>
    </row>
    <row r="11425" spans="20:20" x14ac:dyDescent="0.25">
      <c r="T11425" s="5"/>
    </row>
    <row r="11426" spans="20:20" x14ac:dyDescent="0.25">
      <c r="T11426" s="5"/>
    </row>
    <row r="11427" spans="20:20" x14ac:dyDescent="0.25">
      <c r="T11427" s="5"/>
    </row>
    <row r="11428" spans="20:20" x14ac:dyDescent="0.25">
      <c r="T11428" s="5"/>
    </row>
    <row r="11429" spans="20:20" x14ac:dyDescent="0.25">
      <c r="T11429" s="5"/>
    </row>
    <row r="11430" spans="20:20" x14ac:dyDescent="0.25">
      <c r="T11430" s="5"/>
    </row>
    <row r="11431" spans="20:20" x14ac:dyDescent="0.25">
      <c r="T11431" s="5"/>
    </row>
    <row r="11432" spans="20:20" x14ac:dyDescent="0.25">
      <c r="T11432" s="5"/>
    </row>
    <row r="11433" spans="20:20" x14ac:dyDescent="0.25">
      <c r="T11433" s="5"/>
    </row>
    <row r="11434" spans="20:20" x14ac:dyDescent="0.25">
      <c r="T11434" s="5"/>
    </row>
    <row r="11435" spans="20:20" x14ac:dyDescent="0.25">
      <c r="T11435" s="5"/>
    </row>
    <row r="11436" spans="20:20" x14ac:dyDescent="0.25">
      <c r="T11436" s="5"/>
    </row>
    <row r="11437" spans="20:20" x14ac:dyDescent="0.25">
      <c r="T11437" s="5"/>
    </row>
    <row r="11438" spans="20:20" x14ac:dyDescent="0.25">
      <c r="T11438" s="5"/>
    </row>
    <row r="11439" spans="20:20" x14ac:dyDescent="0.25">
      <c r="T11439" s="5"/>
    </row>
    <row r="11440" spans="20:20" x14ac:dyDescent="0.25">
      <c r="T11440" s="5"/>
    </row>
    <row r="11441" spans="20:20" x14ac:dyDescent="0.25">
      <c r="T11441" s="5"/>
    </row>
    <row r="11442" spans="20:20" x14ac:dyDescent="0.25">
      <c r="T11442" s="5"/>
    </row>
    <row r="11443" spans="20:20" x14ac:dyDescent="0.25">
      <c r="T11443" s="5"/>
    </row>
    <row r="11444" spans="20:20" x14ac:dyDescent="0.25">
      <c r="T11444" s="5"/>
    </row>
    <row r="11445" spans="20:20" x14ac:dyDescent="0.25">
      <c r="T11445" s="5"/>
    </row>
    <row r="11446" spans="20:20" x14ac:dyDescent="0.25">
      <c r="T11446" s="5"/>
    </row>
    <row r="11447" spans="20:20" x14ac:dyDescent="0.25">
      <c r="T11447" s="5"/>
    </row>
    <row r="11448" spans="20:20" x14ac:dyDescent="0.25">
      <c r="T11448" s="5"/>
    </row>
    <row r="11449" spans="20:20" x14ac:dyDescent="0.25">
      <c r="T11449" s="5"/>
    </row>
    <row r="11450" spans="20:20" x14ac:dyDescent="0.25">
      <c r="T11450" s="5"/>
    </row>
    <row r="11451" spans="20:20" x14ac:dyDescent="0.25">
      <c r="T11451" s="5"/>
    </row>
    <row r="11452" spans="20:20" x14ac:dyDescent="0.25">
      <c r="T11452" s="5"/>
    </row>
    <row r="11453" spans="20:20" x14ac:dyDescent="0.25">
      <c r="T11453" s="5"/>
    </row>
    <row r="11454" spans="20:20" x14ac:dyDescent="0.25">
      <c r="T11454" s="5"/>
    </row>
    <row r="11455" spans="20:20" x14ac:dyDescent="0.25">
      <c r="T11455" s="5"/>
    </row>
    <row r="11456" spans="20:20" x14ac:dyDescent="0.25">
      <c r="T11456" s="5"/>
    </row>
    <row r="11457" spans="20:20" x14ac:dyDescent="0.25">
      <c r="T11457" s="5"/>
    </row>
    <row r="11458" spans="20:20" x14ac:dyDescent="0.25">
      <c r="T11458" s="5"/>
    </row>
    <row r="11459" spans="20:20" x14ac:dyDescent="0.25">
      <c r="T11459" s="5"/>
    </row>
    <row r="11460" spans="20:20" x14ac:dyDescent="0.25">
      <c r="T11460" s="5"/>
    </row>
    <row r="11461" spans="20:20" x14ac:dyDescent="0.25">
      <c r="T11461" s="5"/>
    </row>
    <row r="11462" spans="20:20" x14ac:dyDescent="0.25">
      <c r="T11462" s="5"/>
    </row>
    <row r="11463" spans="20:20" x14ac:dyDescent="0.25">
      <c r="T11463" s="5"/>
    </row>
    <row r="11464" spans="20:20" x14ac:dyDescent="0.25">
      <c r="T11464" s="5"/>
    </row>
    <row r="11465" spans="20:20" x14ac:dyDescent="0.25">
      <c r="T11465" s="5"/>
    </row>
    <row r="11466" spans="20:20" x14ac:dyDescent="0.25">
      <c r="T11466" s="5"/>
    </row>
    <row r="11467" spans="20:20" x14ac:dyDescent="0.25">
      <c r="T11467" s="5"/>
    </row>
    <row r="11468" spans="20:20" x14ac:dyDescent="0.25">
      <c r="T11468" s="5"/>
    </row>
    <row r="11469" spans="20:20" x14ac:dyDescent="0.25">
      <c r="T11469" s="5"/>
    </row>
    <row r="11470" spans="20:20" x14ac:dyDescent="0.25">
      <c r="T11470" s="5"/>
    </row>
    <row r="11471" spans="20:20" x14ac:dyDescent="0.25">
      <c r="T11471" s="5"/>
    </row>
    <row r="11472" spans="20:20" x14ac:dyDescent="0.25">
      <c r="T11472" s="5"/>
    </row>
    <row r="11473" spans="20:20" x14ac:dyDescent="0.25">
      <c r="T11473" s="5"/>
    </row>
    <row r="11474" spans="20:20" x14ac:dyDescent="0.25">
      <c r="T11474" s="5"/>
    </row>
    <row r="11475" spans="20:20" x14ac:dyDescent="0.25">
      <c r="T11475" s="5"/>
    </row>
    <row r="11476" spans="20:20" x14ac:dyDescent="0.25">
      <c r="T11476" s="5"/>
    </row>
    <row r="11477" spans="20:20" x14ac:dyDescent="0.25">
      <c r="T11477" s="5"/>
    </row>
    <row r="11478" spans="20:20" x14ac:dyDescent="0.25">
      <c r="T11478" s="5"/>
    </row>
    <row r="11479" spans="20:20" x14ac:dyDescent="0.25">
      <c r="T11479" s="5"/>
    </row>
    <row r="11480" spans="20:20" x14ac:dyDescent="0.25">
      <c r="T11480" s="5"/>
    </row>
    <row r="11481" spans="20:20" x14ac:dyDescent="0.25">
      <c r="T11481" s="5"/>
    </row>
    <row r="11482" spans="20:20" x14ac:dyDescent="0.25">
      <c r="T11482" s="5"/>
    </row>
    <row r="11483" spans="20:20" x14ac:dyDescent="0.25">
      <c r="T11483" s="5"/>
    </row>
    <row r="11484" spans="20:20" x14ac:dyDescent="0.25">
      <c r="T11484" s="5"/>
    </row>
    <row r="11485" spans="20:20" x14ac:dyDescent="0.25">
      <c r="T11485" s="5"/>
    </row>
    <row r="11486" spans="20:20" x14ac:dyDescent="0.25">
      <c r="T11486" s="5"/>
    </row>
    <row r="11487" spans="20:20" x14ac:dyDescent="0.25">
      <c r="T11487" s="5"/>
    </row>
    <row r="11488" spans="20:20" x14ac:dyDescent="0.25">
      <c r="T11488" s="5"/>
    </row>
    <row r="11489" spans="20:20" x14ac:dyDescent="0.25">
      <c r="T11489" s="5"/>
    </row>
    <row r="11490" spans="20:20" x14ac:dyDescent="0.25">
      <c r="T11490" s="5"/>
    </row>
    <row r="11491" spans="20:20" x14ac:dyDescent="0.25">
      <c r="T11491" s="5"/>
    </row>
    <row r="11492" spans="20:20" x14ac:dyDescent="0.25">
      <c r="T11492" s="5"/>
    </row>
    <row r="11493" spans="20:20" x14ac:dyDescent="0.25">
      <c r="T11493" s="5"/>
    </row>
    <row r="11494" spans="20:20" x14ac:dyDescent="0.25">
      <c r="T11494" s="5"/>
    </row>
    <row r="11495" spans="20:20" x14ac:dyDescent="0.25">
      <c r="T11495" s="5"/>
    </row>
    <row r="11496" spans="20:20" x14ac:dyDescent="0.25">
      <c r="T11496" s="5"/>
    </row>
    <row r="11497" spans="20:20" x14ac:dyDescent="0.25">
      <c r="T11497" s="5"/>
    </row>
    <row r="11498" spans="20:20" x14ac:dyDescent="0.25">
      <c r="T11498" s="5"/>
    </row>
    <row r="11499" spans="20:20" x14ac:dyDescent="0.25">
      <c r="T11499" s="5"/>
    </row>
    <row r="11500" spans="20:20" x14ac:dyDescent="0.25">
      <c r="T11500" s="5"/>
    </row>
    <row r="11501" spans="20:20" x14ac:dyDescent="0.25">
      <c r="T11501" s="5"/>
    </row>
    <row r="11502" spans="20:20" x14ac:dyDescent="0.25">
      <c r="T11502" s="5"/>
    </row>
    <row r="11503" spans="20:20" x14ac:dyDescent="0.25">
      <c r="T11503" s="5"/>
    </row>
    <row r="11504" spans="20:20" x14ac:dyDescent="0.25">
      <c r="T11504" s="5"/>
    </row>
    <row r="11505" spans="20:20" x14ac:dyDescent="0.25">
      <c r="T11505" s="5"/>
    </row>
    <row r="11506" spans="20:20" x14ac:dyDescent="0.25">
      <c r="T11506" s="5"/>
    </row>
    <row r="11507" spans="20:20" x14ac:dyDescent="0.25">
      <c r="T11507" s="5"/>
    </row>
    <row r="11508" spans="20:20" x14ac:dyDescent="0.25">
      <c r="T11508" s="5"/>
    </row>
    <row r="11509" spans="20:20" x14ac:dyDescent="0.25">
      <c r="T11509" s="5"/>
    </row>
    <row r="11510" spans="20:20" x14ac:dyDescent="0.25">
      <c r="T11510" s="5"/>
    </row>
    <row r="11511" spans="20:20" x14ac:dyDescent="0.25">
      <c r="T11511" s="5"/>
    </row>
    <row r="11512" spans="20:20" x14ac:dyDescent="0.25">
      <c r="T11512" s="5"/>
    </row>
    <row r="11513" spans="20:20" x14ac:dyDescent="0.25">
      <c r="T11513" s="5"/>
    </row>
    <row r="11514" spans="20:20" x14ac:dyDescent="0.25">
      <c r="T11514" s="5"/>
    </row>
    <row r="11515" spans="20:20" x14ac:dyDescent="0.25">
      <c r="T11515" s="5"/>
    </row>
    <row r="11516" spans="20:20" x14ac:dyDescent="0.25">
      <c r="T11516" s="5"/>
    </row>
    <row r="11517" spans="20:20" x14ac:dyDescent="0.25">
      <c r="T11517" s="5"/>
    </row>
    <row r="11518" spans="20:20" x14ac:dyDescent="0.25">
      <c r="T11518" s="5"/>
    </row>
    <row r="11519" spans="20:20" x14ac:dyDescent="0.25">
      <c r="T11519" s="5"/>
    </row>
    <row r="11520" spans="20:20" x14ac:dyDescent="0.25">
      <c r="T11520" s="5"/>
    </row>
    <row r="11521" spans="20:20" x14ac:dyDescent="0.25">
      <c r="T11521" s="5"/>
    </row>
    <row r="11522" spans="20:20" x14ac:dyDescent="0.25">
      <c r="T11522" s="5"/>
    </row>
    <row r="11523" spans="20:20" x14ac:dyDescent="0.25">
      <c r="T11523" s="5"/>
    </row>
    <row r="11524" spans="20:20" x14ac:dyDescent="0.25">
      <c r="T11524" s="5"/>
    </row>
    <row r="11525" spans="20:20" x14ac:dyDescent="0.25">
      <c r="T11525" s="5"/>
    </row>
    <row r="11526" spans="20:20" x14ac:dyDescent="0.25">
      <c r="T11526" s="5"/>
    </row>
    <row r="11527" spans="20:20" x14ac:dyDescent="0.25">
      <c r="T11527" s="5"/>
    </row>
    <row r="11528" spans="20:20" x14ac:dyDescent="0.25">
      <c r="T11528" s="5"/>
    </row>
    <row r="11529" spans="20:20" x14ac:dyDescent="0.25">
      <c r="T11529" s="5"/>
    </row>
    <row r="11530" spans="20:20" x14ac:dyDescent="0.25">
      <c r="T11530" s="5"/>
    </row>
    <row r="11531" spans="20:20" x14ac:dyDescent="0.25">
      <c r="T11531" s="5"/>
    </row>
    <row r="11532" spans="20:20" x14ac:dyDescent="0.25">
      <c r="T11532" s="5"/>
    </row>
    <row r="11533" spans="20:20" x14ac:dyDescent="0.25">
      <c r="T11533" s="5"/>
    </row>
    <row r="11534" spans="20:20" x14ac:dyDescent="0.25">
      <c r="T11534" s="5"/>
    </row>
    <row r="11535" spans="20:20" x14ac:dyDescent="0.25">
      <c r="T11535" s="5"/>
    </row>
    <row r="11536" spans="20:20" x14ac:dyDescent="0.25">
      <c r="T11536" s="5"/>
    </row>
    <row r="11537" spans="20:20" x14ac:dyDescent="0.25">
      <c r="T11537" s="5"/>
    </row>
    <row r="11538" spans="20:20" x14ac:dyDescent="0.25">
      <c r="T11538" s="5"/>
    </row>
    <row r="11539" spans="20:20" x14ac:dyDescent="0.25">
      <c r="T11539" s="5"/>
    </row>
    <row r="11540" spans="20:20" x14ac:dyDescent="0.25">
      <c r="T11540" s="5"/>
    </row>
    <row r="11541" spans="20:20" x14ac:dyDescent="0.25">
      <c r="T11541" s="5"/>
    </row>
    <row r="11542" spans="20:20" x14ac:dyDescent="0.25">
      <c r="T11542" s="5"/>
    </row>
    <row r="11543" spans="20:20" x14ac:dyDescent="0.25">
      <c r="T11543" s="5"/>
    </row>
    <row r="11544" spans="20:20" x14ac:dyDescent="0.25">
      <c r="T11544" s="5"/>
    </row>
    <row r="11545" spans="20:20" x14ac:dyDescent="0.25">
      <c r="T11545" s="5"/>
    </row>
    <row r="11546" spans="20:20" x14ac:dyDescent="0.25">
      <c r="T11546" s="5"/>
    </row>
    <row r="11547" spans="20:20" x14ac:dyDescent="0.25">
      <c r="T11547" s="5"/>
    </row>
    <row r="11548" spans="20:20" x14ac:dyDescent="0.25">
      <c r="T11548" s="5"/>
    </row>
    <row r="11549" spans="20:20" x14ac:dyDescent="0.25">
      <c r="T11549" s="5"/>
    </row>
    <row r="11550" spans="20:20" x14ac:dyDescent="0.25">
      <c r="T11550" s="5"/>
    </row>
    <row r="11551" spans="20:20" x14ac:dyDescent="0.25">
      <c r="T11551" s="5"/>
    </row>
    <row r="11552" spans="20:20" x14ac:dyDescent="0.25">
      <c r="T11552" s="5"/>
    </row>
    <row r="11553" spans="20:20" x14ac:dyDescent="0.25">
      <c r="T11553" s="5"/>
    </row>
    <row r="11554" spans="20:20" x14ac:dyDescent="0.25">
      <c r="T11554" s="5"/>
    </row>
    <row r="11555" spans="20:20" x14ac:dyDescent="0.25">
      <c r="T11555" s="5"/>
    </row>
    <row r="11556" spans="20:20" x14ac:dyDescent="0.25">
      <c r="T11556" s="5"/>
    </row>
    <row r="11557" spans="20:20" x14ac:dyDescent="0.25">
      <c r="T11557" s="5"/>
    </row>
    <row r="11558" spans="20:20" x14ac:dyDescent="0.25">
      <c r="T11558" s="5"/>
    </row>
    <row r="11559" spans="20:20" x14ac:dyDescent="0.25">
      <c r="T11559" s="5"/>
    </row>
    <row r="11560" spans="20:20" x14ac:dyDescent="0.25">
      <c r="T11560" s="5"/>
    </row>
    <row r="11561" spans="20:20" x14ac:dyDescent="0.25">
      <c r="T11561" s="5"/>
    </row>
    <row r="11562" spans="20:20" x14ac:dyDescent="0.25">
      <c r="T11562" s="5"/>
    </row>
    <row r="11563" spans="20:20" x14ac:dyDescent="0.25">
      <c r="T11563" s="5"/>
    </row>
    <row r="11564" spans="20:20" x14ac:dyDescent="0.25">
      <c r="T11564" s="5"/>
    </row>
    <row r="11565" spans="20:20" x14ac:dyDescent="0.25">
      <c r="T11565" s="5"/>
    </row>
    <row r="11566" spans="20:20" x14ac:dyDescent="0.25">
      <c r="T11566" s="5"/>
    </row>
    <row r="11567" spans="20:20" x14ac:dyDescent="0.25">
      <c r="T11567" s="5"/>
    </row>
    <row r="11568" spans="20:20" x14ac:dyDescent="0.25">
      <c r="T11568" s="5"/>
    </row>
    <row r="11569" spans="20:20" x14ac:dyDescent="0.25">
      <c r="T11569" s="5"/>
    </row>
    <row r="11570" spans="20:20" x14ac:dyDescent="0.25">
      <c r="T11570" s="5"/>
    </row>
    <row r="11571" spans="20:20" x14ac:dyDescent="0.25">
      <c r="T11571" s="5"/>
    </row>
    <row r="11572" spans="20:20" x14ac:dyDescent="0.25">
      <c r="T11572" s="5"/>
    </row>
    <row r="11573" spans="20:20" x14ac:dyDescent="0.25">
      <c r="T11573" s="5"/>
    </row>
    <row r="11574" spans="20:20" x14ac:dyDescent="0.25">
      <c r="T11574" s="5"/>
    </row>
    <row r="11575" spans="20:20" x14ac:dyDescent="0.25">
      <c r="T11575" s="5"/>
    </row>
    <row r="11576" spans="20:20" x14ac:dyDescent="0.25">
      <c r="T11576" s="5"/>
    </row>
    <row r="11577" spans="20:20" x14ac:dyDescent="0.25">
      <c r="T11577" s="5"/>
    </row>
    <row r="11578" spans="20:20" x14ac:dyDescent="0.25">
      <c r="T11578" s="5"/>
    </row>
    <row r="11579" spans="20:20" x14ac:dyDescent="0.25">
      <c r="T11579" s="5"/>
    </row>
    <row r="11580" spans="20:20" x14ac:dyDescent="0.25">
      <c r="T11580" s="5"/>
    </row>
    <row r="11581" spans="20:20" x14ac:dyDescent="0.25">
      <c r="T11581" s="5"/>
    </row>
    <row r="11582" spans="20:20" x14ac:dyDescent="0.25">
      <c r="T11582" s="5"/>
    </row>
    <row r="11583" spans="20:20" x14ac:dyDescent="0.25">
      <c r="T11583" s="5"/>
    </row>
    <row r="11584" spans="20:20" x14ac:dyDescent="0.25">
      <c r="T11584" s="5"/>
    </row>
    <row r="11585" spans="20:20" x14ac:dyDescent="0.25">
      <c r="T11585" s="5"/>
    </row>
    <row r="11586" spans="20:20" x14ac:dyDescent="0.25">
      <c r="T11586" s="5"/>
    </row>
    <row r="11587" spans="20:20" x14ac:dyDescent="0.25">
      <c r="T11587" s="5"/>
    </row>
    <row r="11588" spans="20:20" x14ac:dyDescent="0.25">
      <c r="T11588" s="5"/>
    </row>
    <row r="11589" spans="20:20" x14ac:dyDescent="0.25">
      <c r="T11589" s="5"/>
    </row>
    <row r="11590" spans="20:20" x14ac:dyDescent="0.25">
      <c r="T11590" s="5"/>
    </row>
    <row r="11591" spans="20:20" x14ac:dyDescent="0.25">
      <c r="T11591" s="5"/>
    </row>
    <row r="11592" spans="20:20" x14ac:dyDescent="0.25">
      <c r="T11592" s="5"/>
    </row>
    <row r="11593" spans="20:20" x14ac:dyDescent="0.25">
      <c r="T11593" s="5"/>
    </row>
    <row r="11594" spans="20:20" x14ac:dyDescent="0.25">
      <c r="T11594" s="5"/>
    </row>
    <row r="11595" spans="20:20" x14ac:dyDescent="0.25">
      <c r="T11595" s="5"/>
    </row>
    <row r="11596" spans="20:20" x14ac:dyDescent="0.25">
      <c r="T11596" s="5"/>
    </row>
    <row r="11597" spans="20:20" x14ac:dyDescent="0.25">
      <c r="T11597" s="5"/>
    </row>
    <row r="11598" spans="20:20" x14ac:dyDescent="0.25">
      <c r="T11598" s="5"/>
    </row>
    <row r="11599" spans="20:20" x14ac:dyDescent="0.25">
      <c r="T11599" s="5"/>
    </row>
    <row r="11600" spans="20:20" x14ac:dyDescent="0.25">
      <c r="T11600" s="5"/>
    </row>
    <row r="11601" spans="20:20" x14ac:dyDescent="0.25">
      <c r="T11601" s="5"/>
    </row>
    <row r="11602" spans="20:20" x14ac:dyDescent="0.25">
      <c r="T11602" s="5"/>
    </row>
    <row r="11603" spans="20:20" x14ac:dyDescent="0.25">
      <c r="T11603" s="5"/>
    </row>
    <row r="11604" spans="20:20" x14ac:dyDescent="0.25">
      <c r="T11604" s="5"/>
    </row>
    <row r="11605" spans="20:20" x14ac:dyDescent="0.25">
      <c r="T11605" s="5"/>
    </row>
    <row r="11606" spans="20:20" x14ac:dyDescent="0.25">
      <c r="T11606" s="5"/>
    </row>
    <row r="11607" spans="20:20" x14ac:dyDescent="0.25">
      <c r="T11607" s="5"/>
    </row>
    <row r="11608" spans="20:20" x14ac:dyDescent="0.25">
      <c r="T11608" s="5"/>
    </row>
    <row r="11609" spans="20:20" x14ac:dyDescent="0.25">
      <c r="T11609" s="5"/>
    </row>
    <row r="11610" spans="20:20" x14ac:dyDescent="0.25">
      <c r="T11610" s="5"/>
    </row>
    <row r="11611" spans="20:20" x14ac:dyDescent="0.25">
      <c r="T11611" s="5"/>
    </row>
    <row r="11612" spans="20:20" x14ac:dyDescent="0.25">
      <c r="T11612" s="5"/>
    </row>
    <row r="11613" spans="20:20" x14ac:dyDescent="0.25">
      <c r="T11613" s="5"/>
    </row>
    <row r="11614" spans="20:20" x14ac:dyDescent="0.25">
      <c r="T11614" s="5"/>
    </row>
    <row r="11615" spans="20:20" x14ac:dyDescent="0.25">
      <c r="T11615" s="5"/>
    </row>
    <row r="11616" spans="20:20" x14ac:dyDescent="0.25">
      <c r="T11616" s="5"/>
    </row>
    <row r="11617" spans="20:20" x14ac:dyDescent="0.25">
      <c r="T11617" s="5"/>
    </row>
    <row r="11618" spans="20:20" x14ac:dyDescent="0.25">
      <c r="T11618" s="5"/>
    </row>
    <row r="11619" spans="20:20" x14ac:dyDescent="0.25">
      <c r="T11619" s="5"/>
    </row>
    <row r="11620" spans="20:20" x14ac:dyDescent="0.25">
      <c r="T11620" s="5"/>
    </row>
    <row r="11621" spans="20:20" x14ac:dyDescent="0.25">
      <c r="T11621" s="5"/>
    </row>
    <row r="11622" spans="20:20" x14ac:dyDescent="0.25">
      <c r="T11622" s="5"/>
    </row>
    <row r="11623" spans="20:20" x14ac:dyDescent="0.25">
      <c r="T11623" s="5"/>
    </row>
    <row r="11624" spans="20:20" x14ac:dyDescent="0.25">
      <c r="T11624" s="5"/>
    </row>
    <row r="11625" spans="20:20" x14ac:dyDescent="0.25">
      <c r="T11625" s="5"/>
    </row>
    <row r="11626" spans="20:20" x14ac:dyDescent="0.25">
      <c r="T11626" s="5"/>
    </row>
    <row r="11627" spans="20:20" x14ac:dyDescent="0.25">
      <c r="T11627" s="5"/>
    </row>
    <row r="11628" spans="20:20" x14ac:dyDescent="0.25">
      <c r="T11628" s="5"/>
    </row>
    <row r="11629" spans="20:20" x14ac:dyDescent="0.25">
      <c r="T11629" s="5"/>
    </row>
    <row r="11630" spans="20:20" x14ac:dyDescent="0.25">
      <c r="T11630" s="5"/>
    </row>
    <row r="11631" spans="20:20" x14ac:dyDescent="0.25">
      <c r="T11631" s="5"/>
    </row>
    <row r="11632" spans="20:20" x14ac:dyDescent="0.25">
      <c r="T11632" s="5"/>
    </row>
    <row r="11633" spans="20:20" x14ac:dyDescent="0.25">
      <c r="T11633" s="5"/>
    </row>
    <row r="11634" spans="20:20" x14ac:dyDescent="0.25">
      <c r="T11634" s="5"/>
    </row>
    <row r="11635" spans="20:20" x14ac:dyDescent="0.25">
      <c r="T11635" s="5"/>
    </row>
    <row r="11636" spans="20:20" x14ac:dyDescent="0.25">
      <c r="T11636" s="5"/>
    </row>
    <row r="11637" spans="20:20" x14ac:dyDescent="0.25">
      <c r="T11637" s="5"/>
    </row>
    <row r="11638" spans="20:20" x14ac:dyDescent="0.25">
      <c r="T11638" s="5"/>
    </row>
    <row r="11639" spans="20:20" x14ac:dyDescent="0.25">
      <c r="T11639" s="5"/>
    </row>
    <row r="11640" spans="20:20" x14ac:dyDescent="0.25">
      <c r="T11640" s="5"/>
    </row>
    <row r="11641" spans="20:20" x14ac:dyDescent="0.25">
      <c r="T11641" s="5"/>
    </row>
    <row r="11642" spans="20:20" x14ac:dyDescent="0.25">
      <c r="T11642" s="5"/>
    </row>
    <row r="11643" spans="20:20" x14ac:dyDescent="0.25">
      <c r="T11643" s="5"/>
    </row>
    <row r="11644" spans="20:20" x14ac:dyDescent="0.25">
      <c r="T11644" s="5"/>
    </row>
    <row r="11645" spans="20:20" x14ac:dyDescent="0.25">
      <c r="T11645" s="5"/>
    </row>
    <row r="11646" spans="20:20" x14ac:dyDescent="0.25">
      <c r="T11646" s="5"/>
    </row>
    <row r="11647" spans="20:20" x14ac:dyDescent="0.25">
      <c r="T11647" s="5"/>
    </row>
    <row r="11648" spans="20:20" x14ac:dyDescent="0.25">
      <c r="T11648" s="5"/>
    </row>
    <row r="11649" spans="20:20" x14ac:dyDescent="0.25">
      <c r="T11649" s="5"/>
    </row>
    <row r="11650" spans="20:20" x14ac:dyDescent="0.25">
      <c r="T11650" s="5"/>
    </row>
    <row r="11651" spans="20:20" x14ac:dyDescent="0.25">
      <c r="T11651" s="5"/>
    </row>
    <row r="11652" spans="20:20" x14ac:dyDescent="0.25">
      <c r="T11652" s="5"/>
    </row>
    <row r="11653" spans="20:20" x14ac:dyDescent="0.25">
      <c r="T11653" s="5"/>
    </row>
    <row r="11654" spans="20:20" x14ac:dyDescent="0.25">
      <c r="T11654" s="5"/>
    </row>
    <row r="11655" spans="20:20" x14ac:dyDescent="0.25">
      <c r="T11655" s="5"/>
    </row>
    <row r="11656" spans="20:20" x14ac:dyDescent="0.25">
      <c r="T11656" s="5"/>
    </row>
    <row r="11657" spans="20:20" x14ac:dyDescent="0.25">
      <c r="T11657" s="5"/>
    </row>
    <row r="11658" spans="20:20" x14ac:dyDescent="0.25">
      <c r="T11658" s="5"/>
    </row>
    <row r="11659" spans="20:20" x14ac:dyDescent="0.25">
      <c r="T11659" s="5"/>
    </row>
    <row r="11660" spans="20:20" x14ac:dyDescent="0.25">
      <c r="T11660" s="5"/>
    </row>
    <row r="11661" spans="20:20" x14ac:dyDescent="0.25">
      <c r="T11661" s="5"/>
    </row>
    <row r="11662" spans="20:20" x14ac:dyDescent="0.25">
      <c r="T11662" s="5"/>
    </row>
    <row r="11663" spans="20:20" x14ac:dyDescent="0.25">
      <c r="T11663" s="5"/>
    </row>
    <row r="11664" spans="20:20" x14ac:dyDescent="0.25">
      <c r="T11664" s="5"/>
    </row>
    <row r="11665" spans="20:20" x14ac:dyDescent="0.25">
      <c r="T11665" s="5"/>
    </row>
    <row r="11666" spans="20:20" x14ac:dyDescent="0.25">
      <c r="T11666" s="5"/>
    </row>
    <row r="11667" spans="20:20" x14ac:dyDescent="0.25">
      <c r="T11667" s="5"/>
    </row>
    <row r="11668" spans="20:20" x14ac:dyDescent="0.25">
      <c r="T11668" s="5"/>
    </row>
    <row r="11669" spans="20:20" x14ac:dyDescent="0.25">
      <c r="T11669" s="5"/>
    </row>
    <row r="11670" spans="20:20" x14ac:dyDescent="0.25">
      <c r="T11670" s="5"/>
    </row>
    <row r="11671" spans="20:20" x14ac:dyDescent="0.25">
      <c r="T11671" s="5"/>
    </row>
    <row r="11672" spans="20:20" x14ac:dyDescent="0.25">
      <c r="T11672" s="5"/>
    </row>
    <row r="11673" spans="20:20" x14ac:dyDescent="0.25">
      <c r="T11673" s="5"/>
    </row>
    <row r="11674" spans="20:20" x14ac:dyDescent="0.25">
      <c r="T11674" s="5"/>
    </row>
    <row r="11675" spans="20:20" x14ac:dyDescent="0.25">
      <c r="T11675" s="5"/>
    </row>
    <row r="11676" spans="20:20" x14ac:dyDescent="0.25">
      <c r="T11676" s="5"/>
    </row>
    <row r="11677" spans="20:20" x14ac:dyDescent="0.25">
      <c r="T11677" s="5"/>
    </row>
    <row r="11678" spans="20:20" x14ac:dyDescent="0.25">
      <c r="T11678" s="5"/>
    </row>
    <row r="11679" spans="20:20" x14ac:dyDescent="0.25">
      <c r="T11679" s="5"/>
    </row>
    <row r="11680" spans="20:20" x14ac:dyDescent="0.25">
      <c r="T11680" s="5"/>
    </row>
    <row r="11681" spans="20:20" x14ac:dyDescent="0.25">
      <c r="T11681" s="5"/>
    </row>
    <row r="11682" spans="20:20" x14ac:dyDescent="0.25">
      <c r="T11682" s="5"/>
    </row>
    <row r="11683" spans="20:20" x14ac:dyDescent="0.25">
      <c r="T11683" s="5"/>
    </row>
    <row r="11684" spans="20:20" x14ac:dyDescent="0.25">
      <c r="T11684" s="5"/>
    </row>
    <row r="11685" spans="20:20" x14ac:dyDescent="0.25">
      <c r="T11685" s="5"/>
    </row>
    <row r="11686" spans="20:20" x14ac:dyDescent="0.25">
      <c r="T11686" s="5"/>
    </row>
    <row r="11687" spans="20:20" x14ac:dyDescent="0.25">
      <c r="T11687" s="5"/>
    </row>
    <row r="11688" spans="20:20" x14ac:dyDescent="0.25">
      <c r="T11688" s="5"/>
    </row>
    <row r="11689" spans="20:20" x14ac:dyDescent="0.25">
      <c r="T11689" s="5"/>
    </row>
    <row r="11690" spans="20:20" x14ac:dyDescent="0.25">
      <c r="T11690" s="5"/>
    </row>
    <row r="11691" spans="20:20" x14ac:dyDescent="0.25">
      <c r="T11691" s="5"/>
    </row>
    <row r="11692" spans="20:20" x14ac:dyDescent="0.25">
      <c r="T11692" s="5"/>
    </row>
    <row r="11693" spans="20:20" x14ac:dyDescent="0.25">
      <c r="T11693" s="5"/>
    </row>
    <row r="11694" spans="20:20" x14ac:dyDescent="0.25">
      <c r="T11694" s="5"/>
    </row>
    <row r="11695" spans="20:20" x14ac:dyDescent="0.25">
      <c r="T11695" s="5"/>
    </row>
    <row r="11696" spans="20:20" x14ac:dyDescent="0.25">
      <c r="T11696" s="5"/>
    </row>
    <row r="11697" spans="20:20" x14ac:dyDescent="0.25">
      <c r="T11697" s="5"/>
    </row>
    <row r="11698" spans="20:20" x14ac:dyDescent="0.25">
      <c r="T11698" s="5"/>
    </row>
    <row r="11699" spans="20:20" x14ac:dyDescent="0.25">
      <c r="T11699" s="5"/>
    </row>
    <row r="11700" spans="20:20" x14ac:dyDescent="0.25">
      <c r="T11700" s="5"/>
    </row>
    <row r="11701" spans="20:20" x14ac:dyDescent="0.25">
      <c r="T11701" s="5"/>
    </row>
    <row r="11702" spans="20:20" x14ac:dyDescent="0.25">
      <c r="T11702" s="5"/>
    </row>
    <row r="11703" spans="20:20" x14ac:dyDescent="0.25">
      <c r="T11703" s="5"/>
    </row>
    <row r="11704" spans="20:20" x14ac:dyDescent="0.25">
      <c r="T11704" s="5"/>
    </row>
    <row r="11705" spans="20:20" x14ac:dyDescent="0.25">
      <c r="T11705" s="5"/>
    </row>
    <row r="11706" spans="20:20" x14ac:dyDescent="0.25">
      <c r="T11706" s="5"/>
    </row>
    <row r="11707" spans="20:20" x14ac:dyDescent="0.25">
      <c r="T11707" s="5"/>
    </row>
    <row r="11708" spans="20:20" x14ac:dyDescent="0.25">
      <c r="T11708" s="5"/>
    </row>
    <row r="11709" spans="20:20" x14ac:dyDescent="0.25">
      <c r="T11709" s="5"/>
    </row>
    <row r="11710" spans="20:20" x14ac:dyDescent="0.25">
      <c r="T11710" s="5"/>
    </row>
    <row r="11711" spans="20:20" x14ac:dyDescent="0.25">
      <c r="T11711" s="5"/>
    </row>
    <row r="11712" spans="20:20" x14ac:dyDescent="0.25">
      <c r="T11712" s="5"/>
    </row>
    <row r="11713" spans="20:20" x14ac:dyDescent="0.25">
      <c r="T11713" s="5"/>
    </row>
    <row r="11714" spans="20:20" x14ac:dyDescent="0.25">
      <c r="T11714" s="5"/>
    </row>
    <row r="11715" spans="20:20" x14ac:dyDescent="0.25">
      <c r="T11715" s="5"/>
    </row>
    <row r="11716" spans="20:20" x14ac:dyDescent="0.25">
      <c r="T11716" s="5"/>
    </row>
    <row r="11717" spans="20:20" x14ac:dyDescent="0.25">
      <c r="T11717" s="5"/>
    </row>
    <row r="11718" spans="20:20" x14ac:dyDescent="0.25">
      <c r="T11718" s="5"/>
    </row>
    <row r="11719" spans="20:20" x14ac:dyDescent="0.25">
      <c r="T11719" s="5"/>
    </row>
    <row r="11720" spans="20:20" x14ac:dyDescent="0.25">
      <c r="T11720" s="5"/>
    </row>
    <row r="11721" spans="20:20" x14ac:dyDescent="0.25">
      <c r="T11721" s="5"/>
    </row>
    <row r="11722" spans="20:20" x14ac:dyDescent="0.25">
      <c r="T11722" s="5"/>
    </row>
    <row r="11723" spans="20:20" x14ac:dyDescent="0.25">
      <c r="T11723" s="5"/>
    </row>
    <row r="11724" spans="20:20" x14ac:dyDescent="0.25">
      <c r="T11724" s="5"/>
    </row>
    <row r="11725" spans="20:20" x14ac:dyDescent="0.25">
      <c r="T11725" s="5"/>
    </row>
    <row r="11726" spans="20:20" x14ac:dyDescent="0.25">
      <c r="T11726" s="5"/>
    </row>
    <row r="11727" spans="20:20" x14ac:dyDescent="0.25">
      <c r="T11727" s="5"/>
    </row>
    <row r="11728" spans="20:20" x14ac:dyDescent="0.25">
      <c r="T11728" s="5"/>
    </row>
    <row r="11729" spans="20:20" x14ac:dyDescent="0.25">
      <c r="T11729" s="5"/>
    </row>
    <row r="11730" spans="20:20" x14ac:dyDescent="0.25">
      <c r="T11730" s="5"/>
    </row>
    <row r="11731" spans="20:20" x14ac:dyDescent="0.25">
      <c r="T11731" s="5"/>
    </row>
    <row r="11732" spans="20:20" x14ac:dyDescent="0.25">
      <c r="T11732" s="5"/>
    </row>
    <row r="11733" spans="20:20" x14ac:dyDescent="0.25">
      <c r="T11733" s="5"/>
    </row>
    <row r="11734" spans="20:20" x14ac:dyDescent="0.25">
      <c r="T11734" s="5"/>
    </row>
    <row r="11735" spans="20:20" x14ac:dyDescent="0.25">
      <c r="T11735" s="5"/>
    </row>
    <row r="11736" spans="20:20" x14ac:dyDescent="0.25">
      <c r="T11736" s="5"/>
    </row>
    <row r="11737" spans="20:20" x14ac:dyDescent="0.25">
      <c r="T11737" s="5"/>
    </row>
    <row r="11738" spans="20:20" x14ac:dyDescent="0.25">
      <c r="T11738" s="5"/>
    </row>
    <row r="11739" spans="20:20" x14ac:dyDescent="0.25">
      <c r="T11739" s="5"/>
    </row>
    <row r="11740" spans="20:20" x14ac:dyDescent="0.25">
      <c r="T11740" s="5"/>
    </row>
    <row r="11741" spans="20:20" x14ac:dyDescent="0.25">
      <c r="T11741" s="5"/>
    </row>
    <row r="11742" spans="20:20" x14ac:dyDescent="0.25">
      <c r="T11742" s="5"/>
    </row>
    <row r="11743" spans="20:20" x14ac:dyDescent="0.25">
      <c r="T11743" s="5"/>
    </row>
    <row r="11744" spans="20:20" x14ac:dyDescent="0.25">
      <c r="T11744" s="5"/>
    </row>
    <row r="11745" spans="20:20" x14ac:dyDescent="0.25">
      <c r="T11745" s="5"/>
    </row>
    <row r="11746" spans="20:20" x14ac:dyDescent="0.25">
      <c r="T11746" s="5"/>
    </row>
    <row r="11747" spans="20:20" x14ac:dyDescent="0.25">
      <c r="T11747" s="5"/>
    </row>
    <row r="11748" spans="20:20" x14ac:dyDescent="0.25">
      <c r="T11748" s="5"/>
    </row>
    <row r="11749" spans="20:20" x14ac:dyDescent="0.25">
      <c r="T11749" s="5"/>
    </row>
    <row r="11750" spans="20:20" x14ac:dyDescent="0.25">
      <c r="T11750" s="5"/>
    </row>
    <row r="11751" spans="20:20" x14ac:dyDescent="0.25">
      <c r="T11751" s="5"/>
    </row>
    <row r="11752" spans="20:20" x14ac:dyDescent="0.25">
      <c r="T11752" s="5"/>
    </row>
    <row r="11753" spans="20:20" x14ac:dyDescent="0.25">
      <c r="T11753" s="5"/>
    </row>
    <row r="11754" spans="20:20" x14ac:dyDescent="0.25">
      <c r="T11754" s="5"/>
    </row>
    <row r="11755" spans="20:20" x14ac:dyDescent="0.25">
      <c r="T11755" s="5"/>
    </row>
    <row r="11756" spans="20:20" x14ac:dyDescent="0.25">
      <c r="T11756" s="5"/>
    </row>
    <row r="11757" spans="20:20" x14ac:dyDescent="0.25">
      <c r="T11757" s="5"/>
    </row>
    <row r="11758" spans="20:20" x14ac:dyDescent="0.25">
      <c r="T11758" s="5"/>
    </row>
    <row r="11759" spans="20:20" x14ac:dyDescent="0.25">
      <c r="T11759" s="5"/>
    </row>
    <row r="11760" spans="20:20" x14ac:dyDescent="0.25">
      <c r="T11760" s="5"/>
    </row>
    <row r="11761" spans="20:20" x14ac:dyDescent="0.25">
      <c r="T11761" s="5"/>
    </row>
    <row r="11762" spans="20:20" x14ac:dyDescent="0.25">
      <c r="T11762" s="5"/>
    </row>
    <row r="11763" spans="20:20" x14ac:dyDescent="0.25">
      <c r="T11763" s="5"/>
    </row>
    <row r="11764" spans="20:20" x14ac:dyDescent="0.25">
      <c r="T11764" s="5"/>
    </row>
    <row r="11765" spans="20:20" x14ac:dyDescent="0.25">
      <c r="T11765" s="5"/>
    </row>
    <row r="11766" spans="20:20" x14ac:dyDescent="0.25">
      <c r="T11766" s="5"/>
    </row>
    <row r="11767" spans="20:20" x14ac:dyDescent="0.25">
      <c r="T11767" s="5"/>
    </row>
    <row r="11768" spans="20:20" x14ac:dyDescent="0.25">
      <c r="T11768" s="5"/>
    </row>
    <row r="11769" spans="20:20" x14ac:dyDescent="0.25">
      <c r="T11769" s="5"/>
    </row>
    <row r="11770" spans="20:20" x14ac:dyDescent="0.25">
      <c r="T11770" s="5"/>
    </row>
    <row r="11771" spans="20:20" x14ac:dyDescent="0.25">
      <c r="T11771" s="5"/>
    </row>
    <row r="11772" spans="20:20" x14ac:dyDescent="0.25">
      <c r="T11772" s="5"/>
    </row>
    <row r="11773" spans="20:20" x14ac:dyDescent="0.25">
      <c r="T11773" s="5"/>
    </row>
    <row r="11774" spans="20:20" x14ac:dyDescent="0.25">
      <c r="T11774" s="5"/>
    </row>
    <row r="11775" spans="20:20" x14ac:dyDescent="0.25">
      <c r="T11775" s="5"/>
    </row>
    <row r="11776" spans="20:20" x14ac:dyDescent="0.25">
      <c r="T11776" s="5"/>
    </row>
    <row r="11777" spans="20:20" x14ac:dyDescent="0.25">
      <c r="T11777" s="5"/>
    </row>
    <row r="11778" spans="20:20" x14ac:dyDescent="0.25">
      <c r="T11778" s="5"/>
    </row>
    <row r="11779" spans="20:20" x14ac:dyDescent="0.25">
      <c r="T11779" s="5"/>
    </row>
    <row r="11780" spans="20:20" x14ac:dyDescent="0.25">
      <c r="T11780" s="5"/>
    </row>
    <row r="11781" spans="20:20" x14ac:dyDescent="0.25">
      <c r="T11781" s="5"/>
    </row>
    <row r="11782" spans="20:20" x14ac:dyDescent="0.25">
      <c r="T11782" s="5"/>
    </row>
    <row r="11783" spans="20:20" x14ac:dyDescent="0.25">
      <c r="T11783" s="5"/>
    </row>
    <row r="11784" spans="20:20" x14ac:dyDescent="0.25">
      <c r="T11784" s="5"/>
    </row>
    <row r="11785" spans="20:20" x14ac:dyDescent="0.25">
      <c r="T11785" s="5"/>
    </row>
    <row r="11786" spans="20:20" x14ac:dyDescent="0.25">
      <c r="T11786" s="5"/>
    </row>
    <row r="11787" spans="20:20" x14ac:dyDescent="0.25">
      <c r="T11787" s="5"/>
    </row>
    <row r="11788" spans="20:20" x14ac:dyDescent="0.25">
      <c r="T11788" s="5"/>
    </row>
    <row r="11789" spans="20:20" x14ac:dyDescent="0.25">
      <c r="T11789" s="5"/>
    </row>
    <row r="11790" spans="20:20" x14ac:dyDescent="0.25">
      <c r="T11790" s="5"/>
    </row>
    <row r="11791" spans="20:20" x14ac:dyDescent="0.25">
      <c r="T11791" s="5"/>
    </row>
    <row r="11792" spans="20:20" x14ac:dyDescent="0.25">
      <c r="T11792" s="5"/>
    </row>
    <row r="11793" spans="20:20" x14ac:dyDescent="0.25">
      <c r="T11793" s="5"/>
    </row>
    <row r="11794" spans="20:20" x14ac:dyDescent="0.25">
      <c r="T11794" s="5"/>
    </row>
    <row r="11795" spans="20:20" x14ac:dyDescent="0.25">
      <c r="T11795" s="5"/>
    </row>
    <row r="11796" spans="20:20" x14ac:dyDescent="0.25">
      <c r="T11796" s="5"/>
    </row>
    <row r="11797" spans="20:20" x14ac:dyDescent="0.25">
      <c r="T11797" s="5"/>
    </row>
    <row r="11798" spans="20:20" x14ac:dyDescent="0.25">
      <c r="T11798" s="5"/>
    </row>
    <row r="11799" spans="20:20" x14ac:dyDescent="0.25">
      <c r="T11799" s="5"/>
    </row>
    <row r="11800" spans="20:20" x14ac:dyDescent="0.25">
      <c r="T11800" s="5"/>
    </row>
    <row r="11801" spans="20:20" x14ac:dyDescent="0.25">
      <c r="T11801" s="5"/>
    </row>
    <row r="11802" spans="20:20" x14ac:dyDescent="0.25">
      <c r="T11802" s="5"/>
    </row>
    <row r="11803" spans="20:20" x14ac:dyDescent="0.25">
      <c r="T11803" s="5"/>
    </row>
    <row r="11804" spans="20:20" x14ac:dyDescent="0.25">
      <c r="T11804" s="5"/>
    </row>
    <row r="11805" spans="20:20" x14ac:dyDescent="0.25">
      <c r="T11805" s="5"/>
    </row>
    <row r="11806" spans="20:20" x14ac:dyDescent="0.25">
      <c r="T11806" s="5"/>
    </row>
    <row r="11807" spans="20:20" x14ac:dyDescent="0.25">
      <c r="T11807" s="5"/>
    </row>
    <row r="11808" spans="20:20" x14ac:dyDescent="0.25">
      <c r="T11808" s="5"/>
    </row>
    <row r="11809" spans="20:20" x14ac:dyDescent="0.25">
      <c r="T11809" s="5"/>
    </row>
    <row r="11810" spans="20:20" x14ac:dyDescent="0.25">
      <c r="T11810" s="5"/>
    </row>
    <row r="11811" spans="20:20" x14ac:dyDescent="0.25">
      <c r="T11811" s="5"/>
    </row>
    <row r="11812" spans="20:20" x14ac:dyDescent="0.25">
      <c r="T11812" s="5"/>
    </row>
    <row r="11813" spans="20:20" x14ac:dyDescent="0.25">
      <c r="T11813" s="5"/>
    </row>
    <row r="11814" spans="20:20" x14ac:dyDescent="0.25">
      <c r="T11814" s="5"/>
    </row>
    <row r="11815" spans="20:20" x14ac:dyDescent="0.25">
      <c r="T11815" s="5"/>
    </row>
    <row r="11816" spans="20:20" x14ac:dyDescent="0.25">
      <c r="T11816" s="5"/>
    </row>
    <row r="11817" spans="20:20" x14ac:dyDescent="0.25">
      <c r="T11817" s="5"/>
    </row>
    <row r="11818" spans="20:20" x14ac:dyDescent="0.25">
      <c r="T11818" s="5"/>
    </row>
    <row r="11819" spans="20:20" x14ac:dyDescent="0.25">
      <c r="T11819" s="5"/>
    </row>
    <row r="11820" spans="20:20" x14ac:dyDescent="0.25">
      <c r="T11820" s="5"/>
    </row>
    <row r="11821" spans="20:20" x14ac:dyDescent="0.25">
      <c r="T11821" s="5"/>
    </row>
    <row r="11822" spans="20:20" x14ac:dyDescent="0.25">
      <c r="T11822" s="5"/>
    </row>
    <row r="11823" spans="20:20" x14ac:dyDescent="0.25">
      <c r="T11823" s="5"/>
    </row>
    <row r="11824" spans="20:20" x14ac:dyDescent="0.25">
      <c r="T11824" s="5"/>
    </row>
    <row r="11825" spans="20:20" x14ac:dyDescent="0.25">
      <c r="T11825" s="5"/>
    </row>
    <row r="11826" spans="20:20" x14ac:dyDescent="0.25">
      <c r="T11826" s="5"/>
    </row>
    <row r="11827" spans="20:20" x14ac:dyDescent="0.25">
      <c r="T11827" s="5"/>
    </row>
    <row r="11828" spans="20:20" x14ac:dyDescent="0.25">
      <c r="T11828" s="5"/>
    </row>
    <row r="11829" spans="20:20" x14ac:dyDescent="0.25">
      <c r="T11829" s="5"/>
    </row>
    <row r="11830" spans="20:20" x14ac:dyDescent="0.25">
      <c r="T11830" s="5"/>
    </row>
    <row r="11831" spans="20:20" x14ac:dyDescent="0.25">
      <c r="T11831" s="5"/>
    </row>
    <row r="11832" spans="20:20" x14ac:dyDescent="0.25">
      <c r="T11832" s="5"/>
    </row>
    <row r="11833" spans="20:20" x14ac:dyDescent="0.25">
      <c r="T11833" s="5"/>
    </row>
    <row r="11834" spans="20:20" x14ac:dyDescent="0.25">
      <c r="T11834" s="5"/>
    </row>
    <row r="11835" spans="20:20" x14ac:dyDescent="0.25">
      <c r="T11835" s="5"/>
    </row>
    <row r="11836" spans="20:20" x14ac:dyDescent="0.25">
      <c r="T11836" s="5"/>
    </row>
    <row r="11837" spans="20:20" x14ac:dyDescent="0.25">
      <c r="T11837" s="5"/>
    </row>
    <row r="11838" spans="20:20" x14ac:dyDescent="0.25">
      <c r="T11838" s="5"/>
    </row>
    <row r="11839" spans="20:20" x14ac:dyDescent="0.25">
      <c r="T11839" s="5"/>
    </row>
    <row r="11840" spans="20:20" x14ac:dyDescent="0.25">
      <c r="T11840" s="5"/>
    </row>
    <row r="11841" spans="20:20" x14ac:dyDescent="0.25">
      <c r="T11841" s="5"/>
    </row>
    <row r="11842" spans="20:20" x14ac:dyDescent="0.25">
      <c r="T11842" s="5"/>
    </row>
    <row r="11843" spans="20:20" x14ac:dyDescent="0.25">
      <c r="T11843" s="5"/>
    </row>
    <row r="11844" spans="20:20" x14ac:dyDescent="0.25">
      <c r="T11844" s="5"/>
    </row>
    <row r="11845" spans="20:20" x14ac:dyDescent="0.25">
      <c r="T11845" s="5"/>
    </row>
    <row r="11846" spans="20:20" x14ac:dyDescent="0.25">
      <c r="T11846" s="5"/>
    </row>
    <row r="11847" spans="20:20" x14ac:dyDescent="0.25">
      <c r="T11847" s="5"/>
    </row>
    <row r="11848" spans="20:20" x14ac:dyDescent="0.25">
      <c r="T11848" s="5"/>
    </row>
    <row r="11849" spans="20:20" x14ac:dyDescent="0.25">
      <c r="T11849" s="5"/>
    </row>
    <row r="11850" spans="20:20" x14ac:dyDescent="0.25">
      <c r="T11850" s="5"/>
    </row>
    <row r="11851" spans="20:20" x14ac:dyDescent="0.25">
      <c r="T11851" s="5"/>
    </row>
    <row r="11852" spans="20:20" x14ac:dyDescent="0.25">
      <c r="T11852" s="5"/>
    </row>
    <row r="11853" spans="20:20" x14ac:dyDescent="0.25">
      <c r="T11853" s="5"/>
    </row>
    <row r="11854" spans="20:20" x14ac:dyDescent="0.25">
      <c r="T11854" s="5"/>
    </row>
    <row r="11855" spans="20:20" x14ac:dyDescent="0.25">
      <c r="T11855" s="5"/>
    </row>
    <row r="11856" spans="20:20" x14ac:dyDescent="0.25">
      <c r="T11856" s="5"/>
    </row>
    <row r="11857" spans="20:20" x14ac:dyDescent="0.25">
      <c r="T11857" s="5"/>
    </row>
    <row r="11858" spans="20:20" x14ac:dyDescent="0.25">
      <c r="T11858" s="5"/>
    </row>
    <row r="11859" spans="20:20" x14ac:dyDescent="0.25">
      <c r="T11859" s="5"/>
    </row>
    <row r="11860" spans="20:20" x14ac:dyDescent="0.25">
      <c r="T11860" s="5"/>
    </row>
    <row r="11861" spans="20:20" x14ac:dyDescent="0.25">
      <c r="T11861" s="5"/>
    </row>
    <row r="11862" spans="20:20" x14ac:dyDescent="0.25">
      <c r="T11862" s="5"/>
    </row>
    <row r="11863" spans="20:20" x14ac:dyDescent="0.25">
      <c r="T11863" s="5"/>
    </row>
    <row r="11864" spans="20:20" x14ac:dyDescent="0.25">
      <c r="T11864" s="5"/>
    </row>
    <row r="11865" spans="20:20" x14ac:dyDescent="0.25">
      <c r="T11865" s="5"/>
    </row>
    <row r="11866" spans="20:20" x14ac:dyDescent="0.25">
      <c r="T11866" s="5"/>
    </row>
    <row r="11867" spans="20:20" x14ac:dyDescent="0.25">
      <c r="T11867" s="5"/>
    </row>
    <row r="11868" spans="20:20" x14ac:dyDescent="0.25">
      <c r="T11868" s="5"/>
    </row>
    <row r="11869" spans="20:20" x14ac:dyDescent="0.25">
      <c r="T11869" s="5"/>
    </row>
    <row r="11870" spans="20:20" x14ac:dyDescent="0.25">
      <c r="T11870" s="5"/>
    </row>
    <row r="11871" spans="20:20" x14ac:dyDescent="0.25">
      <c r="T11871" s="5"/>
    </row>
    <row r="11872" spans="20:20" x14ac:dyDescent="0.25">
      <c r="T11872" s="5"/>
    </row>
    <row r="11873" spans="20:20" x14ac:dyDescent="0.25">
      <c r="T11873" s="5"/>
    </row>
    <row r="11874" spans="20:20" x14ac:dyDescent="0.25">
      <c r="T11874" s="5"/>
    </row>
    <row r="11875" spans="20:20" x14ac:dyDescent="0.25">
      <c r="T11875" s="5"/>
    </row>
    <row r="11876" spans="20:20" x14ac:dyDescent="0.25">
      <c r="T11876" s="5"/>
    </row>
    <row r="11877" spans="20:20" x14ac:dyDescent="0.25">
      <c r="T11877" s="5"/>
    </row>
    <row r="11878" spans="20:20" x14ac:dyDescent="0.25">
      <c r="T11878" s="5"/>
    </row>
    <row r="11879" spans="20:20" x14ac:dyDescent="0.25">
      <c r="T11879" s="5"/>
    </row>
    <row r="11880" spans="20:20" x14ac:dyDescent="0.25">
      <c r="T11880" s="5"/>
    </row>
    <row r="11881" spans="20:20" x14ac:dyDescent="0.25">
      <c r="T11881" s="5"/>
    </row>
    <row r="11882" spans="20:20" x14ac:dyDescent="0.25">
      <c r="T11882" s="5"/>
    </row>
    <row r="11883" spans="20:20" x14ac:dyDescent="0.25">
      <c r="T11883" s="5"/>
    </row>
    <row r="11884" spans="20:20" x14ac:dyDescent="0.25">
      <c r="T11884" s="5"/>
    </row>
    <row r="11885" spans="20:20" x14ac:dyDescent="0.25">
      <c r="T11885" s="5"/>
    </row>
    <row r="11886" spans="20:20" x14ac:dyDescent="0.25">
      <c r="T11886" s="5"/>
    </row>
    <row r="11887" spans="20:20" x14ac:dyDescent="0.25">
      <c r="T11887" s="5"/>
    </row>
    <row r="11888" spans="20:20" x14ac:dyDescent="0.25">
      <c r="T11888" s="5"/>
    </row>
    <row r="11889" spans="20:20" x14ac:dyDescent="0.25">
      <c r="T11889" s="5"/>
    </row>
    <row r="11890" spans="20:20" x14ac:dyDescent="0.25">
      <c r="T11890" s="5"/>
    </row>
    <row r="11891" spans="20:20" x14ac:dyDescent="0.25">
      <c r="T11891" s="5"/>
    </row>
    <row r="11892" spans="20:20" x14ac:dyDescent="0.25">
      <c r="T11892" s="5"/>
    </row>
    <row r="11893" spans="20:20" x14ac:dyDescent="0.25">
      <c r="T11893" s="5"/>
    </row>
    <row r="11894" spans="20:20" x14ac:dyDescent="0.25">
      <c r="T11894" s="5"/>
    </row>
    <row r="11895" spans="20:20" x14ac:dyDescent="0.25">
      <c r="T11895" s="5"/>
    </row>
    <row r="11896" spans="20:20" x14ac:dyDescent="0.25">
      <c r="T11896" s="5"/>
    </row>
    <row r="11897" spans="20:20" x14ac:dyDescent="0.25">
      <c r="T11897" s="5"/>
    </row>
    <row r="11898" spans="20:20" x14ac:dyDescent="0.25">
      <c r="T11898" s="5"/>
    </row>
    <row r="11899" spans="20:20" x14ac:dyDescent="0.25">
      <c r="T11899" s="5"/>
    </row>
    <row r="11900" spans="20:20" x14ac:dyDescent="0.25">
      <c r="T11900" s="5"/>
    </row>
    <row r="11901" spans="20:20" x14ac:dyDescent="0.25">
      <c r="T11901" s="5"/>
    </row>
    <row r="11902" spans="20:20" x14ac:dyDescent="0.25">
      <c r="T11902" s="5"/>
    </row>
    <row r="11903" spans="20:20" x14ac:dyDescent="0.25">
      <c r="T11903" s="5"/>
    </row>
    <row r="11904" spans="20:20" x14ac:dyDescent="0.25">
      <c r="T11904" s="5"/>
    </row>
    <row r="11905" spans="20:20" x14ac:dyDescent="0.25">
      <c r="T11905" s="5"/>
    </row>
    <row r="11906" spans="20:20" x14ac:dyDescent="0.25">
      <c r="T11906" s="5"/>
    </row>
    <row r="11907" spans="20:20" x14ac:dyDescent="0.25">
      <c r="T11907" s="5"/>
    </row>
    <row r="11908" spans="20:20" x14ac:dyDescent="0.25">
      <c r="T11908" s="5"/>
    </row>
    <row r="11909" spans="20:20" x14ac:dyDescent="0.25">
      <c r="T11909" s="5"/>
    </row>
    <row r="11910" spans="20:20" x14ac:dyDescent="0.25">
      <c r="T11910" s="5"/>
    </row>
    <row r="11911" spans="20:20" x14ac:dyDescent="0.25">
      <c r="T11911" s="5"/>
    </row>
    <row r="11912" spans="20:20" x14ac:dyDescent="0.25">
      <c r="T11912" s="5"/>
    </row>
    <row r="11913" spans="20:20" x14ac:dyDescent="0.25">
      <c r="T11913" s="5"/>
    </row>
    <row r="11914" spans="20:20" x14ac:dyDescent="0.25">
      <c r="T11914" s="5"/>
    </row>
    <row r="11915" spans="20:20" x14ac:dyDescent="0.25">
      <c r="T11915" s="5"/>
    </row>
    <row r="11916" spans="20:20" x14ac:dyDescent="0.25">
      <c r="T11916" s="5"/>
    </row>
    <row r="11917" spans="20:20" x14ac:dyDescent="0.25">
      <c r="T11917" s="5"/>
    </row>
    <row r="11918" spans="20:20" x14ac:dyDescent="0.25">
      <c r="T11918" s="5"/>
    </row>
    <row r="11919" spans="20:20" x14ac:dyDescent="0.25">
      <c r="T11919" s="5"/>
    </row>
    <row r="11920" spans="20:20" x14ac:dyDescent="0.25">
      <c r="T11920" s="5"/>
    </row>
    <row r="11921" spans="20:20" x14ac:dyDescent="0.25">
      <c r="T11921" s="5"/>
    </row>
    <row r="11922" spans="20:20" x14ac:dyDescent="0.25">
      <c r="T11922" s="5"/>
    </row>
    <row r="11923" spans="20:20" x14ac:dyDescent="0.25">
      <c r="T11923" s="5"/>
    </row>
    <row r="11924" spans="20:20" x14ac:dyDescent="0.25">
      <c r="T11924" s="5"/>
    </row>
    <row r="11925" spans="20:20" x14ac:dyDescent="0.25">
      <c r="T11925" s="5"/>
    </row>
    <row r="11926" spans="20:20" x14ac:dyDescent="0.25">
      <c r="T11926" s="5"/>
    </row>
    <row r="11927" spans="20:20" x14ac:dyDescent="0.25">
      <c r="T11927" s="5"/>
    </row>
    <row r="11928" spans="20:20" x14ac:dyDescent="0.25">
      <c r="T11928" s="5"/>
    </row>
    <row r="11929" spans="20:20" x14ac:dyDescent="0.25">
      <c r="T11929" s="5"/>
    </row>
    <row r="11930" spans="20:20" x14ac:dyDescent="0.25">
      <c r="T11930" s="5"/>
    </row>
    <row r="11931" spans="20:20" x14ac:dyDescent="0.25">
      <c r="T11931" s="5"/>
    </row>
    <row r="11932" spans="20:20" x14ac:dyDescent="0.25">
      <c r="T11932" s="5"/>
    </row>
    <row r="11933" spans="20:20" x14ac:dyDescent="0.25">
      <c r="T11933" s="5"/>
    </row>
    <row r="11934" spans="20:20" x14ac:dyDescent="0.25">
      <c r="T11934" s="5"/>
    </row>
    <row r="11935" spans="20:20" x14ac:dyDescent="0.25">
      <c r="T11935" s="5"/>
    </row>
    <row r="11936" spans="20:20" x14ac:dyDescent="0.25">
      <c r="T11936" s="5"/>
    </row>
    <row r="11937" spans="20:20" x14ac:dyDescent="0.25">
      <c r="T11937" s="5"/>
    </row>
    <row r="11938" spans="20:20" x14ac:dyDescent="0.25">
      <c r="T11938" s="5"/>
    </row>
    <row r="11939" spans="20:20" x14ac:dyDescent="0.25">
      <c r="T11939" s="5"/>
    </row>
    <row r="11940" spans="20:20" x14ac:dyDescent="0.25">
      <c r="T11940" s="5"/>
    </row>
    <row r="11941" spans="20:20" x14ac:dyDescent="0.25">
      <c r="T11941" s="5"/>
    </row>
    <row r="11942" spans="20:20" x14ac:dyDescent="0.25">
      <c r="T11942" s="5"/>
    </row>
    <row r="11943" spans="20:20" x14ac:dyDescent="0.25">
      <c r="T11943" s="5"/>
    </row>
    <row r="11944" spans="20:20" x14ac:dyDescent="0.25">
      <c r="T11944" s="5"/>
    </row>
    <row r="11945" spans="20:20" x14ac:dyDescent="0.25">
      <c r="T11945" s="5"/>
    </row>
    <row r="11946" spans="20:20" x14ac:dyDescent="0.25">
      <c r="T11946" s="5"/>
    </row>
    <row r="11947" spans="20:20" x14ac:dyDescent="0.25">
      <c r="T11947" s="5"/>
    </row>
    <row r="11948" spans="20:20" x14ac:dyDescent="0.25">
      <c r="T11948" s="5"/>
    </row>
    <row r="11949" spans="20:20" x14ac:dyDescent="0.25">
      <c r="T11949" s="5"/>
    </row>
    <row r="11950" spans="20:20" x14ac:dyDescent="0.25">
      <c r="T11950" s="5"/>
    </row>
    <row r="11951" spans="20:20" x14ac:dyDescent="0.25">
      <c r="T11951" s="5"/>
    </row>
    <row r="11952" spans="20:20" x14ac:dyDescent="0.25">
      <c r="T11952" s="5"/>
    </row>
    <row r="11953" spans="20:20" x14ac:dyDescent="0.25">
      <c r="T11953" s="5"/>
    </row>
    <row r="11954" spans="20:20" x14ac:dyDescent="0.25">
      <c r="T11954" s="5"/>
    </row>
    <row r="11955" spans="20:20" x14ac:dyDescent="0.25">
      <c r="T11955" s="5"/>
    </row>
    <row r="11956" spans="20:20" x14ac:dyDescent="0.25">
      <c r="T11956" s="5"/>
    </row>
    <row r="11957" spans="20:20" x14ac:dyDescent="0.25">
      <c r="T11957" s="5"/>
    </row>
    <row r="11958" spans="20:20" x14ac:dyDescent="0.25">
      <c r="T11958" s="5"/>
    </row>
    <row r="11959" spans="20:20" x14ac:dyDescent="0.25">
      <c r="T11959" s="5"/>
    </row>
    <row r="11960" spans="20:20" x14ac:dyDescent="0.25">
      <c r="T11960" s="5"/>
    </row>
    <row r="11961" spans="20:20" x14ac:dyDescent="0.25">
      <c r="T11961" s="5"/>
    </row>
    <row r="11962" spans="20:20" x14ac:dyDescent="0.25">
      <c r="T11962" s="5"/>
    </row>
    <row r="11963" spans="20:20" x14ac:dyDescent="0.25">
      <c r="T11963" s="5"/>
    </row>
    <row r="11964" spans="20:20" x14ac:dyDescent="0.25">
      <c r="T11964" s="5"/>
    </row>
    <row r="11965" spans="20:20" x14ac:dyDescent="0.25">
      <c r="T11965" s="5"/>
    </row>
    <row r="11966" spans="20:20" x14ac:dyDescent="0.25">
      <c r="T11966" s="5"/>
    </row>
    <row r="11967" spans="20:20" x14ac:dyDescent="0.25">
      <c r="T11967" s="5"/>
    </row>
    <row r="11968" spans="20:20" x14ac:dyDescent="0.25">
      <c r="T11968" s="5"/>
    </row>
    <row r="11969" spans="20:20" x14ac:dyDescent="0.25">
      <c r="T11969" s="5"/>
    </row>
    <row r="11970" spans="20:20" x14ac:dyDescent="0.25">
      <c r="T11970" s="5"/>
    </row>
    <row r="11971" spans="20:20" x14ac:dyDescent="0.25">
      <c r="T11971" s="5"/>
    </row>
    <row r="11972" spans="20:20" x14ac:dyDescent="0.25">
      <c r="T11972" s="5"/>
    </row>
    <row r="11973" spans="20:20" x14ac:dyDescent="0.25">
      <c r="T11973" s="5"/>
    </row>
    <row r="11974" spans="20:20" x14ac:dyDescent="0.25">
      <c r="T11974" s="5"/>
    </row>
    <row r="11975" spans="20:20" x14ac:dyDescent="0.25">
      <c r="T11975" s="5"/>
    </row>
    <row r="11976" spans="20:20" x14ac:dyDescent="0.25">
      <c r="T11976" s="5"/>
    </row>
    <row r="11977" spans="20:20" x14ac:dyDescent="0.25">
      <c r="T11977" s="5"/>
    </row>
    <row r="11978" spans="20:20" x14ac:dyDescent="0.25">
      <c r="T11978" s="5"/>
    </row>
    <row r="11979" spans="20:20" x14ac:dyDescent="0.25">
      <c r="T11979" s="5"/>
    </row>
    <row r="11980" spans="20:20" x14ac:dyDescent="0.25">
      <c r="T11980" s="5"/>
    </row>
    <row r="11981" spans="20:20" x14ac:dyDescent="0.25">
      <c r="T11981" s="5"/>
    </row>
    <row r="11982" spans="20:20" x14ac:dyDescent="0.25">
      <c r="T11982" s="5"/>
    </row>
    <row r="11983" spans="20:20" x14ac:dyDescent="0.25">
      <c r="T11983" s="5"/>
    </row>
    <row r="11984" spans="20:20" x14ac:dyDescent="0.25">
      <c r="T11984" s="5"/>
    </row>
    <row r="11985" spans="20:20" x14ac:dyDescent="0.25">
      <c r="T11985" s="5"/>
    </row>
    <row r="11986" spans="20:20" x14ac:dyDescent="0.25">
      <c r="T11986" s="5"/>
    </row>
    <row r="11987" spans="20:20" x14ac:dyDescent="0.25">
      <c r="T11987" s="5"/>
    </row>
    <row r="11988" spans="20:20" x14ac:dyDescent="0.25">
      <c r="T11988" s="5"/>
    </row>
    <row r="11989" spans="20:20" x14ac:dyDescent="0.25">
      <c r="T11989" s="5"/>
    </row>
    <row r="11990" spans="20:20" x14ac:dyDescent="0.25">
      <c r="T11990" s="5"/>
    </row>
    <row r="11991" spans="20:20" x14ac:dyDescent="0.25">
      <c r="T11991" s="5"/>
    </row>
    <row r="11992" spans="20:20" x14ac:dyDescent="0.25">
      <c r="T11992" s="5"/>
    </row>
    <row r="11993" spans="20:20" x14ac:dyDescent="0.25">
      <c r="T11993" s="5"/>
    </row>
    <row r="11994" spans="20:20" x14ac:dyDescent="0.25">
      <c r="T11994" s="5"/>
    </row>
    <row r="11995" spans="20:20" x14ac:dyDescent="0.25">
      <c r="T11995" s="5"/>
    </row>
    <row r="11996" spans="20:20" x14ac:dyDescent="0.25">
      <c r="T11996" s="5"/>
    </row>
    <row r="11997" spans="20:20" x14ac:dyDescent="0.25">
      <c r="T11997" s="5"/>
    </row>
    <row r="11998" spans="20:20" x14ac:dyDescent="0.25">
      <c r="T11998" s="5"/>
    </row>
    <row r="11999" spans="20:20" x14ac:dyDescent="0.25">
      <c r="T11999" s="5"/>
    </row>
    <row r="12000" spans="20:20" x14ac:dyDescent="0.25">
      <c r="T12000" s="5"/>
    </row>
    <row r="12001" spans="20:20" x14ac:dyDescent="0.25">
      <c r="T12001" s="5"/>
    </row>
    <row r="12002" spans="20:20" x14ac:dyDescent="0.25">
      <c r="T12002" s="5"/>
    </row>
    <row r="12003" spans="20:20" x14ac:dyDescent="0.25">
      <c r="T12003" s="5"/>
    </row>
    <row r="12004" spans="20:20" x14ac:dyDescent="0.25">
      <c r="T12004" s="5"/>
    </row>
    <row r="12005" spans="20:20" x14ac:dyDescent="0.25">
      <c r="T12005" s="5"/>
    </row>
    <row r="12006" spans="20:20" x14ac:dyDescent="0.25">
      <c r="T12006" s="5"/>
    </row>
    <row r="12007" spans="20:20" x14ac:dyDescent="0.25">
      <c r="T12007" s="5"/>
    </row>
    <row r="12008" spans="20:20" x14ac:dyDescent="0.25">
      <c r="T12008" s="5"/>
    </row>
    <row r="12009" spans="20:20" x14ac:dyDescent="0.25">
      <c r="T12009" s="5"/>
    </row>
    <row r="12010" spans="20:20" x14ac:dyDescent="0.25">
      <c r="T12010" s="5"/>
    </row>
    <row r="12011" spans="20:20" x14ac:dyDescent="0.25">
      <c r="T12011" s="5"/>
    </row>
    <row r="12012" spans="20:20" x14ac:dyDescent="0.25">
      <c r="T12012" s="5"/>
    </row>
    <row r="12013" spans="20:20" x14ac:dyDescent="0.25">
      <c r="T12013" s="5"/>
    </row>
    <row r="12014" spans="20:20" x14ac:dyDescent="0.25">
      <c r="T12014" s="5"/>
    </row>
    <row r="12015" spans="20:20" x14ac:dyDescent="0.25">
      <c r="T12015" s="5"/>
    </row>
    <row r="12016" spans="20:20" x14ac:dyDescent="0.25">
      <c r="T12016" s="5"/>
    </row>
    <row r="12017" spans="20:20" x14ac:dyDescent="0.25">
      <c r="T12017" s="5"/>
    </row>
    <row r="12018" spans="20:20" x14ac:dyDescent="0.25">
      <c r="T12018" s="5"/>
    </row>
    <row r="12019" spans="20:20" x14ac:dyDescent="0.25">
      <c r="T12019" s="5"/>
    </row>
    <row r="12020" spans="20:20" x14ac:dyDescent="0.25">
      <c r="T12020" s="5"/>
    </row>
    <row r="12021" spans="20:20" x14ac:dyDescent="0.25">
      <c r="T12021" s="5"/>
    </row>
    <row r="12022" spans="20:20" x14ac:dyDescent="0.25">
      <c r="T12022" s="5"/>
    </row>
    <row r="12023" spans="20:20" x14ac:dyDescent="0.25">
      <c r="T12023" s="5"/>
    </row>
    <row r="12024" spans="20:20" x14ac:dyDescent="0.25">
      <c r="T12024" s="5"/>
    </row>
    <row r="12025" spans="20:20" x14ac:dyDescent="0.25">
      <c r="T12025" s="5"/>
    </row>
    <row r="12026" spans="20:20" x14ac:dyDescent="0.25">
      <c r="T12026" s="5"/>
    </row>
    <row r="12027" spans="20:20" x14ac:dyDescent="0.25">
      <c r="T12027" s="5"/>
    </row>
    <row r="12028" spans="20:20" x14ac:dyDescent="0.25">
      <c r="T12028" s="5"/>
    </row>
    <row r="12029" spans="20:20" x14ac:dyDescent="0.25">
      <c r="T12029" s="5"/>
    </row>
    <row r="12030" spans="20:20" x14ac:dyDescent="0.25">
      <c r="T12030" s="5"/>
    </row>
    <row r="12031" spans="20:20" x14ac:dyDescent="0.25">
      <c r="T12031" s="5"/>
    </row>
    <row r="12032" spans="20:20" x14ac:dyDescent="0.25">
      <c r="T12032" s="5"/>
    </row>
    <row r="12033" spans="20:20" x14ac:dyDescent="0.25">
      <c r="T12033" s="5"/>
    </row>
    <row r="12034" spans="20:20" x14ac:dyDescent="0.25">
      <c r="T12034" s="5"/>
    </row>
    <row r="12035" spans="20:20" x14ac:dyDescent="0.25">
      <c r="T12035" s="5"/>
    </row>
    <row r="12036" spans="20:20" x14ac:dyDescent="0.25">
      <c r="T12036" s="5"/>
    </row>
    <row r="12037" spans="20:20" x14ac:dyDescent="0.25">
      <c r="T12037" s="5"/>
    </row>
    <row r="12038" spans="20:20" x14ac:dyDescent="0.25">
      <c r="T12038" s="5"/>
    </row>
    <row r="12039" spans="20:20" x14ac:dyDescent="0.25">
      <c r="T12039" s="5"/>
    </row>
    <row r="12040" spans="20:20" x14ac:dyDescent="0.25">
      <c r="T12040" s="5"/>
    </row>
    <row r="12041" spans="20:20" x14ac:dyDescent="0.25">
      <c r="T12041" s="5"/>
    </row>
    <row r="12042" spans="20:20" x14ac:dyDescent="0.25">
      <c r="T12042" s="5"/>
    </row>
    <row r="12043" spans="20:20" x14ac:dyDescent="0.25">
      <c r="T12043" s="5"/>
    </row>
    <row r="12044" spans="20:20" x14ac:dyDescent="0.25">
      <c r="T12044" s="5"/>
    </row>
    <row r="12045" spans="20:20" x14ac:dyDescent="0.25">
      <c r="T12045" s="5"/>
    </row>
    <row r="12046" spans="20:20" x14ac:dyDescent="0.25">
      <c r="T12046" s="5"/>
    </row>
    <row r="12047" spans="20:20" x14ac:dyDescent="0.25">
      <c r="T12047" s="5"/>
    </row>
    <row r="12048" spans="20:20" x14ac:dyDescent="0.25">
      <c r="T12048" s="5"/>
    </row>
    <row r="12049" spans="20:20" x14ac:dyDescent="0.25">
      <c r="T12049" s="5"/>
    </row>
    <row r="12050" spans="20:20" x14ac:dyDescent="0.25">
      <c r="T12050" s="5"/>
    </row>
    <row r="12051" spans="20:20" x14ac:dyDescent="0.25">
      <c r="T12051" s="5"/>
    </row>
    <row r="12052" spans="20:20" x14ac:dyDescent="0.25">
      <c r="T12052" s="5"/>
    </row>
    <row r="12053" spans="20:20" x14ac:dyDescent="0.25">
      <c r="T12053" s="5"/>
    </row>
    <row r="12054" spans="20:20" x14ac:dyDescent="0.25">
      <c r="T12054" s="5"/>
    </row>
    <row r="12055" spans="20:20" x14ac:dyDescent="0.25">
      <c r="T12055" s="5"/>
    </row>
    <row r="12056" spans="20:20" x14ac:dyDescent="0.25">
      <c r="T12056" s="5"/>
    </row>
    <row r="12057" spans="20:20" x14ac:dyDescent="0.25">
      <c r="T12057" s="5"/>
    </row>
    <row r="12058" spans="20:20" x14ac:dyDescent="0.25">
      <c r="T12058" s="5"/>
    </row>
    <row r="12059" spans="20:20" x14ac:dyDescent="0.25">
      <c r="T12059" s="5"/>
    </row>
    <row r="12060" spans="20:20" x14ac:dyDescent="0.25">
      <c r="T12060" s="5"/>
    </row>
    <row r="12061" spans="20:20" x14ac:dyDescent="0.25">
      <c r="T12061" s="5"/>
    </row>
    <row r="12062" spans="20:20" x14ac:dyDescent="0.25">
      <c r="T12062" s="5"/>
    </row>
    <row r="12063" spans="20:20" x14ac:dyDescent="0.25">
      <c r="T12063" s="5"/>
    </row>
    <row r="12064" spans="20:20" x14ac:dyDescent="0.25">
      <c r="T12064" s="5"/>
    </row>
    <row r="12065" spans="20:20" x14ac:dyDescent="0.25">
      <c r="T12065" s="5"/>
    </row>
    <row r="12066" spans="20:20" x14ac:dyDescent="0.25">
      <c r="T12066" s="5"/>
    </row>
    <row r="12067" spans="20:20" x14ac:dyDescent="0.25">
      <c r="T12067" s="5"/>
    </row>
    <row r="12068" spans="20:20" x14ac:dyDescent="0.25">
      <c r="T12068" s="5"/>
    </row>
    <row r="12069" spans="20:20" x14ac:dyDescent="0.25">
      <c r="T12069" s="5"/>
    </row>
    <row r="12070" spans="20:20" x14ac:dyDescent="0.25">
      <c r="T12070" s="5"/>
    </row>
    <row r="12071" spans="20:20" x14ac:dyDescent="0.25">
      <c r="T12071" s="5"/>
    </row>
    <row r="12072" spans="20:20" x14ac:dyDescent="0.25">
      <c r="T12072" s="5"/>
    </row>
    <row r="12073" spans="20:20" x14ac:dyDescent="0.25">
      <c r="T12073" s="5"/>
    </row>
    <row r="12074" spans="20:20" x14ac:dyDescent="0.25">
      <c r="T12074" s="5"/>
    </row>
    <row r="12075" spans="20:20" x14ac:dyDescent="0.25">
      <c r="T12075" s="5"/>
    </row>
    <row r="12076" spans="20:20" x14ac:dyDescent="0.25">
      <c r="T12076" s="5"/>
    </row>
    <row r="12077" spans="20:20" x14ac:dyDescent="0.25">
      <c r="T12077" s="5"/>
    </row>
    <row r="12078" spans="20:20" x14ac:dyDescent="0.25">
      <c r="T12078" s="5"/>
    </row>
    <row r="12079" spans="20:20" x14ac:dyDescent="0.25">
      <c r="T12079" s="5"/>
    </row>
    <row r="12080" spans="20:20" x14ac:dyDescent="0.25">
      <c r="T12080" s="5"/>
    </row>
    <row r="12081" spans="20:20" x14ac:dyDescent="0.25">
      <c r="T12081" s="5"/>
    </row>
    <row r="12082" spans="20:20" x14ac:dyDescent="0.25">
      <c r="T12082" s="5"/>
    </row>
    <row r="12083" spans="20:20" x14ac:dyDescent="0.25">
      <c r="T12083" s="5"/>
    </row>
    <row r="12084" spans="20:20" x14ac:dyDescent="0.25">
      <c r="T12084" s="5"/>
    </row>
    <row r="12085" spans="20:20" x14ac:dyDescent="0.25">
      <c r="T12085" s="5"/>
    </row>
    <row r="12086" spans="20:20" x14ac:dyDescent="0.25">
      <c r="T12086" s="5"/>
    </row>
    <row r="12087" spans="20:20" x14ac:dyDescent="0.25">
      <c r="T12087" s="5"/>
    </row>
    <row r="12088" spans="20:20" x14ac:dyDescent="0.25">
      <c r="T12088" s="5"/>
    </row>
    <row r="12089" spans="20:20" x14ac:dyDescent="0.25">
      <c r="T12089" s="5"/>
    </row>
    <row r="12090" spans="20:20" x14ac:dyDescent="0.25">
      <c r="T12090" s="5"/>
    </row>
    <row r="12091" spans="20:20" x14ac:dyDescent="0.25">
      <c r="T12091" s="5"/>
    </row>
    <row r="12092" spans="20:20" x14ac:dyDescent="0.25">
      <c r="T12092" s="5"/>
    </row>
    <row r="12093" spans="20:20" x14ac:dyDescent="0.25">
      <c r="T12093" s="5"/>
    </row>
    <row r="12094" spans="20:20" x14ac:dyDescent="0.25">
      <c r="T12094" s="5"/>
    </row>
    <row r="12095" spans="20:20" x14ac:dyDescent="0.25">
      <c r="T12095" s="5"/>
    </row>
    <row r="12096" spans="20:20" x14ac:dyDescent="0.25">
      <c r="T12096" s="5"/>
    </row>
    <row r="12097" spans="20:20" x14ac:dyDescent="0.25">
      <c r="T12097" s="5"/>
    </row>
    <row r="12098" spans="20:20" x14ac:dyDescent="0.25">
      <c r="T12098" s="5"/>
    </row>
    <row r="12099" spans="20:20" x14ac:dyDescent="0.25">
      <c r="T12099" s="5"/>
    </row>
    <row r="12100" spans="20:20" x14ac:dyDescent="0.25">
      <c r="T12100" s="5"/>
    </row>
    <row r="12101" spans="20:20" x14ac:dyDescent="0.25">
      <c r="T12101" s="5"/>
    </row>
    <row r="12102" spans="20:20" x14ac:dyDescent="0.25">
      <c r="T12102" s="5"/>
    </row>
    <row r="12103" spans="20:20" x14ac:dyDescent="0.25">
      <c r="T12103" s="5"/>
    </row>
    <row r="12104" spans="20:20" x14ac:dyDescent="0.25">
      <c r="T12104" s="5"/>
    </row>
    <row r="12105" spans="20:20" x14ac:dyDescent="0.25">
      <c r="T12105" s="5"/>
    </row>
    <row r="12106" spans="20:20" x14ac:dyDescent="0.25">
      <c r="T12106" s="5"/>
    </row>
    <row r="12107" spans="20:20" x14ac:dyDescent="0.25">
      <c r="T12107" s="5"/>
    </row>
    <row r="12108" spans="20:20" x14ac:dyDescent="0.25">
      <c r="T12108" s="5"/>
    </row>
    <row r="12109" spans="20:20" x14ac:dyDescent="0.25">
      <c r="T12109" s="5"/>
    </row>
    <row r="12110" spans="20:20" x14ac:dyDescent="0.25">
      <c r="T12110" s="5"/>
    </row>
    <row r="12111" spans="20:20" x14ac:dyDescent="0.25">
      <c r="T12111" s="5"/>
    </row>
    <row r="12112" spans="20:20" x14ac:dyDescent="0.25">
      <c r="T12112" s="5"/>
    </row>
    <row r="12113" spans="20:20" x14ac:dyDescent="0.25">
      <c r="T12113" s="5"/>
    </row>
    <row r="12114" spans="20:20" x14ac:dyDescent="0.25">
      <c r="T12114" s="5"/>
    </row>
    <row r="12115" spans="20:20" x14ac:dyDescent="0.25">
      <c r="T12115" s="5"/>
    </row>
    <row r="12116" spans="20:20" x14ac:dyDescent="0.25">
      <c r="T12116" s="5"/>
    </row>
    <row r="12117" spans="20:20" x14ac:dyDescent="0.25">
      <c r="T12117" s="5"/>
    </row>
    <row r="12118" spans="20:20" x14ac:dyDescent="0.25">
      <c r="T12118" s="5"/>
    </row>
    <row r="12119" spans="20:20" x14ac:dyDescent="0.25">
      <c r="T12119" s="5"/>
    </row>
    <row r="12120" spans="20:20" x14ac:dyDescent="0.25">
      <c r="T12120" s="5"/>
    </row>
    <row r="12121" spans="20:20" x14ac:dyDescent="0.25">
      <c r="T12121" s="5"/>
    </row>
    <row r="12122" spans="20:20" x14ac:dyDescent="0.25">
      <c r="T12122" s="5"/>
    </row>
    <row r="12123" spans="20:20" x14ac:dyDescent="0.25">
      <c r="T12123" s="5"/>
    </row>
    <row r="12124" spans="20:20" x14ac:dyDescent="0.25">
      <c r="T12124" s="5"/>
    </row>
    <row r="12125" spans="20:20" x14ac:dyDescent="0.25">
      <c r="T12125" s="5"/>
    </row>
    <row r="12126" spans="20:20" x14ac:dyDescent="0.25">
      <c r="T12126" s="5"/>
    </row>
    <row r="12127" spans="20:20" x14ac:dyDescent="0.25">
      <c r="T12127" s="5"/>
    </row>
    <row r="12128" spans="20:20" x14ac:dyDescent="0.25">
      <c r="T12128" s="5"/>
    </row>
    <row r="12129" spans="20:20" x14ac:dyDescent="0.25">
      <c r="T12129" s="5"/>
    </row>
    <row r="12130" spans="20:20" x14ac:dyDescent="0.25">
      <c r="T12130" s="5"/>
    </row>
    <row r="12131" spans="20:20" x14ac:dyDescent="0.25">
      <c r="T12131" s="5"/>
    </row>
    <row r="12132" spans="20:20" x14ac:dyDescent="0.25">
      <c r="T12132" s="5"/>
    </row>
    <row r="12133" spans="20:20" x14ac:dyDescent="0.25">
      <c r="T12133" s="5"/>
    </row>
    <row r="12134" spans="20:20" x14ac:dyDescent="0.25">
      <c r="T12134" s="5"/>
    </row>
    <row r="12135" spans="20:20" x14ac:dyDescent="0.25">
      <c r="T12135" s="5"/>
    </row>
    <row r="12136" spans="20:20" x14ac:dyDescent="0.25">
      <c r="T12136" s="5"/>
    </row>
    <row r="12137" spans="20:20" x14ac:dyDescent="0.25">
      <c r="T12137" s="5"/>
    </row>
    <row r="12138" spans="20:20" x14ac:dyDescent="0.25">
      <c r="T12138" s="5"/>
    </row>
    <row r="12139" spans="20:20" x14ac:dyDescent="0.25">
      <c r="T12139" s="5"/>
    </row>
    <row r="12140" spans="20:20" x14ac:dyDescent="0.25">
      <c r="T12140" s="5"/>
    </row>
    <row r="12141" spans="20:20" x14ac:dyDescent="0.25">
      <c r="T12141" s="5"/>
    </row>
    <row r="12142" spans="20:20" x14ac:dyDescent="0.25">
      <c r="T12142" s="5"/>
    </row>
    <row r="12143" spans="20:20" x14ac:dyDescent="0.25">
      <c r="T12143" s="5"/>
    </row>
    <row r="12144" spans="20:20" x14ac:dyDescent="0.25">
      <c r="T12144" s="5"/>
    </row>
    <row r="12145" spans="20:20" x14ac:dyDescent="0.25">
      <c r="T12145" s="5"/>
    </row>
    <row r="12146" spans="20:20" x14ac:dyDescent="0.25">
      <c r="T12146" s="5"/>
    </row>
    <row r="12147" spans="20:20" x14ac:dyDescent="0.25">
      <c r="T12147" s="5"/>
    </row>
    <row r="12148" spans="20:20" x14ac:dyDescent="0.25">
      <c r="T12148" s="5"/>
    </row>
    <row r="12149" spans="20:20" x14ac:dyDescent="0.25">
      <c r="T12149" s="5"/>
    </row>
    <row r="12150" spans="20:20" x14ac:dyDescent="0.25">
      <c r="T12150" s="5"/>
    </row>
    <row r="12151" spans="20:20" x14ac:dyDescent="0.25">
      <c r="T12151" s="5"/>
    </row>
    <row r="12152" spans="20:20" x14ac:dyDescent="0.25">
      <c r="T12152" s="5"/>
    </row>
    <row r="12153" spans="20:20" x14ac:dyDescent="0.25">
      <c r="T12153" s="5"/>
    </row>
    <row r="12154" spans="20:20" x14ac:dyDescent="0.25">
      <c r="T12154" s="5"/>
    </row>
    <row r="12155" spans="20:20" x14ac:dyDescent="0.25">
      <c r="T12155" s="5"/>
    </row>
    <row r="12156" spans="20:20" x14ac:dyDescent="0.25">
      <c r="T12156" s="5"/>
    </row>
    <row r="12157" spans="20:20" x14ac:dyDescent="0.25">
      <c r="T12157" s="5"/>
    </row>
    <row r="12158" spans="20:20" x14ac:dyDescent="0.25">
      <c r="T12158" s="5"/>
    </row>
    <row r="12159" spans="20:20" x14ac:dyDescent="0.25">
      <c r="T12159" s="5"/>
    </row>
    <row r="12160" spans="20:20" x14ac:dyDescent="0.25">
      <c r="T12160" s="5"/>
    </row>
    <row r="12161" spans="20:20" x14ac:dyDescent="0.25">
      <c r="T12161" s="5"/>
    </row>
    <row r="12162" spans="20:20" x14ac:dyDescent="0.25">
      <c r="T12162" s="5"/>
    </row>
    <row r="12163" spans="20:20" x14ac:dyDescent="0.25">
      <c r="T12163" s="5"/>
    </row>
    <row r="12164" spans="20:20" x14ac:dyDescent="0.25">
      <c r="T12164" s="5"/>
    </row>
    <row r="12165" spans="20:20" x14ac:dyDescent="0.25">
      <c r="T12165" s="5"/>
    </row>
    <row r="12166" spans="20:20" x14ac:dyDescent="0.25">
      <c r="T12166" s="5"/>
    </row>
    <row r="12167" spans="20:20" x14ac:dyDescent="0.25">
      <c r="T12167" s="5"/>
    </row>
    <row r="12168" spans="20:20" x14ac:dyDescent="0.25">
      <c r="T12168" s="5"/>
    </row>
    <row r="12169" spans="20:20" x14ac:dyDescent="0.25">
      <c r="T12169" s="5"/>
    </row>
    <row r="12170" spans="20:20" x14ac:dyDescent="0.25">
      <c r="T12170" s="5"/>
    </row>
    <row r="12171" spans="20:20" x14ac:dyDescent="0.25">
      <c r="T12171" s="5"/>
    </row>
    <row r="12172" spans="20:20" x14ac:dyDescent="0.25">
      <c r="T12172" s="5"/>
    </row>
    <row r="12173" spans="20:20" x14ac:dyDescent="0.25">
      <c r="T12173" s="5"/>
    </row>
    <row r="12174" spans="20:20" x14ac:dyDescent="0.25">
      <c r="T12174" s="5"/>
    </row>
    <row r="12175" spans="20:20" x14ac:dyDescent="0.25">
      <c r="T12175" s="5"/>
    </row>
    <row r="12176" spans="20:20" x14ac:dyDescent="0.25">
      <c r="T12176" s="5"/>
    </row>
    <row r="12177" spans="20:20" x14ac:dyDescent="0.25">
      <c r="T12177" s="5"/>
    </row>
    <row r="12178" spans="20:20" x14ac:dyDescent="0.25">
      <c r="T12178" s="5"/>
    </row>
    <row r="12179" spans="20:20" x14ac:dyDescent="0.25">
      <c r="T12179" s="5"/>
    </row>
    <row r="12180" spans="20:20" x14ac:dyDescent="0.25">
      <c r="T12180" s="5"/>
    </row>
    <row r="12181" spans="20:20" x14ac:dyDescent="0.25">
      <c r="T12181" s="5"/>
    </row>
    <row r="12182" spans="20:20" x14ac:dyDescent="0.25">
      <c r="T12182" s="5"/>
    </row>
    <row r="12183" spans="20:20" x14ac:dyDescent="0.25">
      <c r="T12183" s="5"/>
    </row>
    <row r="12184" spans="20:20" x14ac:dyDescent="0.25">
      <c r="T12184" s="5"/>
    </row>
    <row r="12185" spans="20:20" x14ac:dyDescent="0.25">
      <c r="T12185" s="5"/>
    </row>
    <row r="12186" spans="20:20" x14ac:dyDescent="0.25">
      <c r="T12186" s="5"/>
    </row>
    <row r="12187" spans="20:20" x14ac:dyDescent="0.25">
      <c r="T12187" s="5"/>
    </row>
    <row r="12188" spans="20:20" x14ac:dyDescent="0.25">
      <c r="T12188" s="5"/>
    </row>
    <row r="12189" spans="20:20" x14ac:dyDescent="0.25">
      <c r="T12189" s="5"/>
    </row>
    <row r="12190" spans="20:20" x14ac:dyDescent="0.25">
      <c r="T12190" s="5"/>
    </row>
    <row r="12191" spans="20:20" x14ac:dyDescent="0.25">
      <c r="T12191" s="5"/>
    </row>
    <row r="12192" spans="20:20" x14ac:dyDescent="0.25">
      <c r="T12192" s="5"/>
    </row>
    <row r="12193" spans="20:20" x14ac:dyDescent="0.25">
      <c r="T12193" s="5"/>
    </row>
    <row r="12194" spans="20:20" x14ac:dyDescent="0.25">
      <c r="T12194" s="5"/>
    </row>
    <row r="12195" spans="20:20" x14ac:dyDescent="0.25">
      <c r="T12195" s="5"/>
    </row>
    <row r="12196" spans="20:20" x14ac:dyDescent="0.25">
      <c r="T12196" s="5"/>
    </row>
    <row r="12197" spans="20:20" x14ac:dyDescent="0.25">
      <c r="T12197" s="5"/>
    </row>
    <row r="12198" spans="20:20" x14ac:dyDescent="0.25">
      <c r="T12198" s="5"/>
    </row>
    <row r="12199" spans="20:20" x14ac:dyDescent="0.25">
      <c r="T12199" s="5"/>
    </row>
    <row r="12200" spans="20:20" x14ac:dyDescent="0.25">
      <c r="T12200" s="5"/>
    </row>
    <row r="12201" spans="20:20" x14ac:dyDescent="0.25">
      <c r="T12201" s="5"/>
    </row>
    <row r="12202" spans="20:20" x14ac:dyDescent="0.25">
      <c r="T12202" s="5"/>
    </row>
    <row r="12203" spans="20:20" x14ac:dyDescent="0.25">
      <c r="T12203" s="5"/>
    </row>
    <row r="12204" spans="20:20" x14ac:dyDescent="0.25">
      <c r="T12204" s="5"/>
    </row>
    <row r="12205" spans="20:20" x14ac:dyDescent="0.25">
      <c r="T12205" s="5"/>
    </row>
    <row r="12206" spans="20:20" x14ac:dyDescent="0.25">
      <c r="T12206" s="5"/>
    </row>
    <row r="12207" spans="20:20" x14ac:dyDescent="0.25">
      <c r="T12207" s="5"/>
    </row>
    <row r="12208" spans="20:20" x14ac:dyDescent="0.25">
      <c r="T12208" s="5"/>
    </row>
    <row r="12209" spans="20:20" x14ac:dyDescent="0.25">
      <c r="T12209" s="5"/>
    </row>
    <row r="12210" spans="20:20" x14ac:dyDescent="0.25">
      <c r="T12210" s="5"/>
    </row>
    <row r="12211" spans="20:20" x14ac:dyDescent="0.25">
      <c r="T12211" s="5"/>
    </row>
    <row r="12212" spans="20:20" x14ac:dyDescent="0.25">
      <c r="T12212" s="5"/>
    </row>
    <row r="12213" spans="20:20" x14ac:dyDescent="0.25">
      <c r="T12213" s="5"/>
    </row>
    <row r="12214" spans="20:20" x14ac:dyDescent="0.25">
      <c r="T12214" s="5"/>
    </row>
    <row r="12215" spans="20:20" x14ac:dyDescent="0.25">
      <c r="T12215" s="5"/>
    </row>
    <row r="12216" spans="20:20" x14ac:dyDescent="0.25">
      <c r="T12216" s="5"/>
    </row>
    <row r="12217" spans="20:20" x14ac:dyDescent="0.25">
      <c r="T12217" s="5"/>
    </row>
    <row r="12218" spans="20:20" x14ac:dyDescent="0.25">
      <c r="T12218" s="5"/>
    </row>
    <row r="12219" spans="20:20" x14ac:dyDescent="0.25">
      <c r="T12219" s="5"/>
    </row>
    <row r="12220" spans="20:20" x14ac:dyDescent="0.25">
      <c r="T12220" s="5"/>
    </row>
    <row r="12221" spans="20:20" x14ac:dyDescent="0.25">
      <c r="T12221" s="5"/>
    </row>
    <row r="12222" spans="20:20" x14ac:dyDescent="0.25">
      <c r="T12222" s="5"/>
    </row>
    <row r="12223" spans="20:20" x14ac:dyDescent="0.25">
      <c r="T12223" s="5"/>
    </row>
    <row r="12224" spans="20:20" x14ac:dyDescent="0.25">
      <c r="T12224" s="5"/>
    </row>
    <row r="12225" spans="20:20" x14ac:dyDescent="0.25">
      <c r="T12225" s="5"/>
    </row>
    <row r="12226" spans="20:20" x14ac:dyDescent="0.25">
      <c r="T12226" s="5"/>
    </row>
    <row r="12227" spans="20:20" x14ac:dyDescent="0.25">
      <c r="T12227" s="5"/>
    </row>
    <row r="12228" spans="20:20" x14ac:dyDescent="0.25">
      <c r="T12228" s="5"/>
    </row>
    <row r="12229" spans="20:20" x14ac:dyDescent="0.25">
      <c r="T12229" s="5"/>
    </row>
    <row r="12230" spans="20:20" x14ac:dyDescent="0.25">
      <c r="T12230" s="5"/>
    </row>
    <row r="12231" spans="20:20" x14ac:dyDescent="0.25">
      <c r="T12231" s="5"/>
    </row>
    <row r="12232" spans="20:20" x14ac:dyDescent="0.25">
      <c r="T12232" s="5"/>
    </row>
    <row r="12233" spans="20:20" x14ac:dyDescent="0.25">
      <c r="T12233" s="5"/>
    </row>
    <row r="12234" spans="20:20" x14ac:dyDescent="0.25">
      <c r="T12234" s="5"/>
    </row>
    <row r="12235" spans="20:20" x14ac:dyDescent="0.25">
      <c r="T12235" s="5"/>
    </row>
    <row r="12236" spans="20:20" x14ac:dyDescent="0.25">
      <c r="T12236" s="5"/>
    </row>
    <row r="12237" spans="20:20" x14ac:dyDescent="0.25">
      <c r="T12237" s="5"/>
    </row>
    <row r="12238" spans="20:20" x14ac:dyDescent="0.25">
      <c r="T12238" s="5"/>
    </row>
    <row r="12239" spans="20:20" x14ac:dyDescent="0.25">
      <c r="T12239" s="5"/>
    </row>
    <row r="12240" spans="20:20" x14ac:dyDescent="0.25">
      <c r="T12240" s="5"/>
    </row>
    <row r="12241" spans="20:20" x14ac:dyDescent="0.25">
      <c r="T12241" s="5"/>
    </row>
    <row r="12242" spans="20:20" x14ac:dyDescent="0.25">
      <c r="T12242" s="5"/>
    </row>
    <row r="12243" spans="20:20" x14ac:dyDescent="0.25">
      <c r="T12243" s="5"/>
    </row>
    <row r="12244" spans="20:20" x14ac:dyDescent="0.25">
      <c r="T12244" s="5"/>
    </row>
    <row r="12245" spans="20:20" x14ac:dyDescent="0.25">
      <c r="T12245" s="5"/>
    </row>
    <row r="12246" spans="20:20" x14ac:dyDescent="0.25">
      <c r="T12246" s="5"/>
    </row>
    <row r="12247" spans="20:20" x14ac:dyDescent="0.25">
      <c r="T12247" s="5"/>
    </row>
    <row r="12248" spans="20:20" x14ac:dyDescent="0.25">
      <c r="T12248" s="5"/>
    </row>
    <row r="12249" spans="20:20" x14ac:dyDescent="0.25">
      <c r="T12249" s="5"/>
    </row>
    <row r="12250" spans="20:20" x14ac:dyDescent="0.25">
      <c r="T12250" s="5"/>
    </row>
    <row r="12251" spans="20:20" x14ac:dyDescent="0.25">
      <c r="T12251" s="5"/>
    </row>
    <row r="12252" spans="20:20" x14ac:dyDescent="0.25">
      <c r="T12252" s="5"/>
    </row>
    <row r="12253" spans="20:20" x14ac:dyDescent="0.25">
      <c r="T12253" s="5"/>
    </row>
    <row r="12254" spans="20:20" x14ac:dyDescent="0.25">
      <c r="T12254" s="5"/>
    </row>
    <row r="12255" spans="20:20" x14ac:dyDescent="0.25">
      <c r="T12255" s="5"/>
    </row>
    <row r="12256" spans="20:20" x14ac:dyDescent="0.25">
      <c r="T12256" s="5"/>
    </row>
    <row r="12257" spans="20:20" x14ac:dyDescent="0.25">
      <c r="T12257" s="5"/>
    </row>
    <row r="12258" spans="20:20" x14ac:dyDescent="0.25">
      <c r="T12258" s="5"/>
    </row>
    <row r="12259" spans="20:20" x14ac:dyDescent="0.25">
      <c r="T12259" s="5"/>
    </row>
    <row r="12260" spans="20:20" x14ac:dyDescent="0.25">
      <c r="T12260" s="5"/>
    </row>
    <row r="12261" spans="20:20" x14ac:dyDescent="0.25">
      <c r="T12261" s="5"/>
    </row>
    <row r="12262" spans="20:20" x14ac:dyDescent="0.25">
      <c r="T12262" s="5"/>
    </row>
    <row r="12263" spans="20:20" x14ac:dyDescent="0.25">
      <c r="T12263" s="5"/>
    </row>
    <row r="12264" spans="20:20" x14ac:dyDescent="0.25">
      <c r="T12264" s="5"/>
    </row>
    <row r="12265" spans="20:20" x14ac:dyDescent="0.25">
      <c r="T12265" s="5"/>
    </row>
    <row r="12266" spans="20:20" x14ac:dyDescent="0.25">
      <c r="T12266" s="5"/>
    </row>
    <row r="12267" spans="20:20" x14ac:dyDescent="0.25">
      <c r="T12267" s="5"/>
    </row>
    <row r="12268" spans="20:20" x14ac:dyDescent="0.25">
      <c r="T12268" s="5"/>
    </row>
    <row r="12269" spans="20:20" x14ac:dyDescent="0.25">
      <c r="T12269" s="5"/>
    </row>
    <row r="12270" spans="20:20" x14ac:dyDescent="0.25">
      <c r="T12270" s="5"/>
    </row>
    <row r="12271" spans="20:20" x14ac:dyDescent="0.25">
      <c r="T12271" s="5"/>
    </row>
    <row r="12272" spans="20:20" x14ac:dyDescent="0.25">
      <c r="T12272" s="5"/>
    </row>
    <row r="12273" spans="20:20" x14ac:dyDescent="0.25">
      <c r="T12273" s="5"/>
    </row>
    <row r="12274" spans="20:20" x14ac:dyDescent="0.25">
      <c r="T12274" s="5"/>
    </row>
    <row r="12275" spans="20:20" x14ac:dyDescent="0.25">
      <c r="T12275" s="5"/>
    </row>
    <row r="12276" spans="20:20" x14ac:dyDescent="0.25">
      <c r="T12276" s="5"/>
    </row>
    <row r="12277" spans="20:20" x14ac:dyDescent="0.25">
      <c r="T12277" s="5"/>
    </row>
    <row r="12278" spans="20:20" x14ac:dyDescent="0.25">
      <c r="T12278" s="5"/>
    </row>
    <row r="12279" spans="20:20" x14ac:dyDescent="0.25">
      <c r="T12279" s="5"/>
    </row>
    <row r="12280" spans="20:20" x14ac:dyDescent="0.25">
      <c r="T12280" s="5"/>
    </row>
    <row r="12281" spans="20:20" x14ac:dyDescent="0.25">
      <c r="T12281" s="5"/>
    </row>
    <row r="12282" spans="20:20" x14ac:dyDescent="0.25">
      <c r="T12282" s="5"/>
    </row>
    <row r="12283" spans="20:20" x14ac:dyDescent="0.25">
      <c r="T12283" s="5"/>
    </row>
    <row r="12284" spans="20:20" x14ac:dyDescent="0.25">
      <c r="T12284" s="5"/>
    </row>
    <row r="12285" spans="20:20" x14ac:dyDescent="0.25">
      <c r="T12285" s="5"/>
    </row>
    <row r="12286" spans="20:20" x14ac:dyDescent="0.25">
      <c r="T12286" s="5"/>
    </row>
    <row r="12287" spans="20:20" x14ac:dyDescent="0.25">
      <c r="T12287" s="5"/>
    </row>
    <row r="12288" spans="20:20" x14ac:dyDescent="0.25">
      <c r="T12288" s="5"/>
    </row>
    <row r="12289" spans="20:20" x14ac:dyDescent="0.25">
      <c r="T12289" s="5"/>
    </row>
    <row r="12290" spans="20:20" x14ac:dyDescent="0.25">
      <c r="T12290" s="5"/>
    </row>
    <row r="12291" spans="20:20" x14ac:dyDescent="0.25">
      <c r="T12291" s="5"/>
    </row>
    <row r="12292" spans="20:20" x14ac:dyDescent="0.25">
      <c r="T12292" s="5"/>
    </row>
    <row r="12293" spans="20:20" x14ac:dyDescent="0.25">
      <c r="T12293" s="5"/>
    </row>
    <row r="12294" spans="20:20" x14ac:dyDescent="0.25">
      <c r="T12294" s="5"/>
    </row>
    <row r="12295" spans="20:20" x14ac:dyDescent="0.25">
      <c r="T12295" s="5"/>
    </row>
    <row r="12296" spans="20:20" x14ac:dyDescent="0.25">
      <c r="T12296" s="5"/>
    </row>
    <row r="12297" spans="20:20" x14ac:dyDescent="0.25">
      <c r="T12297" s="5"/>
    </row>
    <row r="12298" spans="20:20" x14ac:dyDescent="0.25">
      <c r="T12298" s="5"/>
    </row>
    <row r="12299" spans="20:20" x14ac:dyDescent="0.25">
      <c r="T12299" s="5"/>
    </row>
    <row r="12300" spans="20:20" x14ac:dyDescent="0.25">
      <c r="T12300" s="5"/>
    </row>
    <row r="12301" spans="20:20" x14ac:dyDescent="0.25">
      <c r="T12301" s="5"/>
    </row>
    <row r="12302" spans="20:20" x14ac:dyDescent="0.25">
      <c r="T12302" s="5"/>
    </row>
    <row r="12303" spans="20:20" x14ac:dyDescent="0.25">
      <c r="T12303" s="5"/>
    </row>
    <row r="12304" spans="20:20" x14ac:dyDescent="0.25">
      <c r="T12304" s="5"/>
    </row>
    <row r="12305" spans="20:20" x14ac:dyDescent="0.25">
      <c r="T12305" s="5"/>
    </row>
    <row r="12306" spans="20:20" x14ac:dyDescent="0.25">
      <c r="T12306" s="5"/>
    </row>
    <row r="12307" spans="20:20" x14ac:dyDescent="0.25">
      <c r="T12307" s="5"/>
    </row>
    <row r="12308" spans="20:20" x14ac:dyDescent="0.25">
      <c r="T12308" s="5"/>
    </row>
    <row r="12309" spans="20:20" x14ac:dyDescent="0.25">
      <c r="T12309" s="5"/>
    </row>
    <row r="12310" spans="20:20" x14ac:dyDescent="0.25">
      <c r="T12310" s="5"/>
    </row>
    <row r="12311" spans="20:20" x14ac:dyDescent="0.25">
      <c r="T12311" s="5"/>
    </row>
    <row r="12312" spans="20:20" x14ac:dyDescent="0.25">
      <c r="T12312" s="5"/>
    </row>
    <row r="12313" spans="20:20" x14ac:dyDescent="0.25">
      <c r="T12313" s="5"/>
    </row>
    <row r="12314" spans="20:20" x14ac:dyDescent="0.25">
      <c r="T12314" s="5"/>
    </row>
    <row r="12315" spans="20:20" x14ac:dyDescent="0.25">
      <c r="T12315" s="5"/>
    </row>
    <row r="12316" spans="20:20" x14ac:dyDescent="0.25">
      <c r="T12316" s="5"/>
    </row>
    <row r="12317" spans="20:20" x14ac:dyDescent="0.25">
      <c r="T12317" s="5"/>
    </row>
    <row r="12318" spans="20:20" x14ac:dyDescent="0.25">
      <c r="T12318" s="5"/>
    </row>
    <row r="12319" spans="20:20" x14ac:dyDescent="0.25">
      <c r="T12319" s="5"/>
    </row>
    <row r="12320" spans="20:20" x14ac:dyDescent="0.25">
      <c r="T12320" s="5"/>
    </row>
    <row r="12321" spans="20:20" x14ac:dyDescent="0.25">
      <c r="T12321" s="5"/>
    </row>
    <row r="12322" spans="20:20" x14ac:dyDescent="0.25">
      <c r="T12322" s="5"/>
    </row>
    <row r="12323" spans="20:20" x14ac:dyDescent="0.25">
      <c r="T12323" s="5"/>
    </row>
    <row r="12324" spans="20:20" x14ac:dyDescent="0.25">
      <c r="T12324" s="5"/>
    </row>
    <row r="12325" spans="20:20" x14ac:dyDescent="0.25">
      <c r="T12325" s="5"/>
    </row>
    <row r="12326" spans="20:20" x14ac:dyDescent="0.25">
      <c r="T12326" s="5"/>
    </row>
    <row r="12327" spans="20:20" x14ac:dyDescent="0.25">
      <c r="T12327" s="5"/>
    </row>
    <row r="12328" spans="20:20" x14ac:dyDescent="0.25">
      <c r="T12328" s="5"/>
    </row>
    <row r="12329" spans="20:20" x14ac:dyDescent="0.25">
      <c r="T12329" s="5"/>
    </row>
    <row r="12330" spans="20:20" x14ac:dyDescent="0.25">
      <c r="T12330" s="5"/>
    </row>
    <row r="12331" spans="20:20" x14ac:dyDescent="0.25">
      <c r="T12331" s="5"/>
    </row>
    <row r="12332" spans="20:20" x14ac:dyDescent="0.25">
      <c r="T12332" s="5"/>
    </row>
    <row r="12333" spans="20:20" x14ac:dyDescent="0.25">
      <c r="T12333" s="5"/>
    </row>
    <row r="12334" spans="20:20" x14ac:dyDescent="0.25">
      <c r="T12334" s="5"/>
    </row>
    <row r="12335" spans="20:20" x14ac:dyDescent="0.25">
      <c r="T12335" s="5"/>
    </row>
    <row r="12336" spans="20:20" x14ac:dyDescent="0.25">
      <c r="T12336" s="5"/>
    </row>
    <row r="12337" spans="20:20" x14ac:dyDescent="0.25">
      <c r="T12337" s="5"/>
    </row>
    <row r="12338" spans="20:20" x14ac:dyDescent="0.25">
      <c r="T12338" s="5"/>
    </row>
    <row r="12339" spans="20:20" x14ac:dyDescent="0.25">
      <c r="T12339" s="5"/>
    </row>
    <row r="12340" spans="20:20" x14ac:dyDescent="0.25">
      <c r="T12340" s="5"/>
    </row>
    <row r="12341" spans="20:20" x14ac:dyDescent="0.25">
      <c r="T12341" s="5"/>
    </row>
    <row r="12342" spans="20:20" x14ac:dyDescent="0.25">
      <c r="T12342" s="5"/>
    </row>
    <row r="12343" spans="20:20" x14ac:dyDescent="0.25">
      <c r="T12343" s="5"/>
    </row>
    <row r="12344" spans="20:20" x14ac:dyDescent="0.25">
      <c r="T12344" s="5"/>
    </row>
    <row r="12345" spans="20:20" x14ac:dyDescent="0.25">
      <c r="T12345" s="5"/>
    </row>
    <row r="12346" spans="20:20" x14ac:dyDescent="0.25">
      <c r="T12346" s="5"/>
    </row>
    <row r="12347" spans="20:20" x14ac:dyDescent="0.25">
      <c r="T12347" s="5"/>
    </row>
    <row r="12348" spans="20:20" x14ac:dyDescent="0.25">
      <c r="T12348" s="5"/>
    </row>
    <row r="12349" spans="20:20" x14ac:dyDescent="0.25">
      <c r="T12349" s="5"/>
    </row>
    <row r="12350" spans="20:20" x14ac:dyDescent="0.25">
      <c r="T12350" s="5"/>
    </row>
    <row r="12351" spans="20:20" x14ac:dyDescent="0.25">
      <c r="T12351" s="5"/>
    </row>
    <row r="12352" spans="20:20" x14ac:dyDescent="0.25">
      <c r="T12352" s="5"/>
    </row>
    <row r="12353" spans="20:20" x14ac:dyDescent="0.25">
      <c r="T12353" s="5"/>
    </row>
    <row r="12354" spans="20:20" x14ac:dyDescent="0.25">
      <c r="T12354" s="5"/>
    </row>
    <row r="12355" spans="20:20" x14ac:dyDescent="0.25">
      <c r="T12355" s="5"/>
    </row>
    <row r="12356" spans="20:20" x14ac:dyDescent="0.25">
      <c r="T12356" s="5"/>
    </row>
    <row r="12357" spans="20:20" x14ac:dyDescent="0.25">
      <c r="T12357" s="5"/>
    </row>
    <row r="12358" spans="20:20" x14ac:dyDescent="0.25">
      <c r="T12358" s="5"/>
    </row>
    <row r="12359" spans="20:20" x14ac:dyDescent="0.25">
      <c r="T12359" s="5"/>
    </row>
    <row r="12360" spans="20:20" x14ac:dyDescent="0.25">
      <c r="T12360" s="5"/>
    </row>
    <row r="12361" spans="20:20" x14ac:dyDescent="0.25">
      <c r="T12361" s="5"/>
    </row>
    <row r="12362" spans="20:20" x14ac:dyDescent="0.25">
      <c r="T12362" s="5"/>
    </row>
    <row r="12363" spans="20:20" x14ac:dyDescent="0.25">
      <c r="T12363" s="5"/>
    </row>
    <row r="12364" spans="20:20" x14ac:dyDescent="0.25">
      <c r="T12364" s="5"/>
    </row>
    <row r="12365" spans="20:20" x14ac:dyDescent="0.25">
      <c r="T12365" s="5"/>
    </row>
    <row r="12366" spans="20:20" x14ac:dyDescent="0.25">
      <c r="T12366" s="5"/>
    </row>
    <row r="12367" spans="20:20" x14ac:dyDescent="0.25">
      <c r="T12367" s="5"/>
    </row>
    <row r="12368" spans="20:20" x14ac:dyDescent="0.25">
      <c r="T12368" s="5"/>
    </row>
    <row r="12369" spans="20:20" x14ac:dyDescent="0.25">
      <c r="T12369" s="5"/>
    </row>
    <row r="12370" spans="20:20" x14ac:dyDescent="0.25">
      <c r="T12370" s="5"/>
    </row>
    <row r="12371" spans="20:20" x14ac:dyDescent="0.25">
      <c r="T12371" s="5"/>
    </row>
    <row r="12372" spans="20:20" x14ac:dyDescent="0.25">
      <c r="T12372" s="5"/>
    </row>
    <row r="12373" spans="20:20" x14ac:dyDescent="0.25">
      <c r="T12373" s="5"/>
    </row>
    <row r="12374" spans="20:20" x14ac:dyDescent="0.25">
      <c r="T12374" s="5"/>
    </row>
    <row r="12375" spans="20:20" x14ac:dyDescent="0.25">
      <c r="T12375" s="5"/>
    </row>
    <row r="12376" spans="20:20" x14ac:dyDescent="0.25">
      <c r="T12376" s="5"/>
    </row>
    <row r="12377" spans="20:20" x14ac:dyDescent="0.25">
      <c r="T12377" s="5"/>
    </row>
    <row r="12378" spans="20:20" x14ac:dyDescent="0.25">
      <c r="T12378" s="5"/>
    </row>
    <row r="12379" spans="20:20" x14ac:dyDescent="0.25">
      <c r="T12379" s="5"/>
    </row>
    <row r="12380" spans="20:20" x14ac:dyDescent="0.25">
      <c r="T12380" s="5"/>
    </row>
    <row r="12381" spans="20:20" x14ac:dyDescent="0.25">
      <c r="T12381" s="5"/>
    </row>
    <row r="12382" spans="20:20" x14ac:dyDescent="0.25">
      <c r="T12382" s="5"/>
    </row>
    <row r="12383" spans="20:20" x14ac:dyDescent="0.25">
      <c r="T12383" s="5"/>
    </row>
    <row r="12384" spans="20:20" x14ac:dyDescent="0.25">
      <c r="T12384" s="5"/>
    </row>
    <row r="12385" spans="20:20" x14ac:dyDescent="0.25">
      <c r="T12385" s="5"/>
    </row>
    <row r="12386" spans="20:20" x14ac:dyDescent="0.25">
      <c r="T12386" s="5"/>
    </row>
    <row r="12387" spans="20:20" x14ac:dyDescent="0.25">
      <c r="T12387" s="5"/>
    </row>
    <row r="12388" spans="20:20" x14ac:dyDescent="0.25">
      <c r="T12388" s="5"/>
    </row>
    <row r="12389" spans="20:20" x14ac:dyDescent="0.25">
      <c r="T12389" s="5"/>
    </row>
    <row r="12390" spans="20:20" x14ac:dyDescent="0.25">
      <c r="T12390" s="5"/>
    </row>
    <row r="12391" spans="20:20" x14ac:dyDescent="0.25">
      <c r="T12391" s="5"/>
    </row>
    <row r="12392" spans="20:20" x14ac:dyDescent="0.25">
      <c r="T12392" s="5"/>
    </row>
    <row r="12393" spans="20:20" x14ac:dyDescent="0.25">
      <c r="T12393" s="5"/>
    </row>
    <row r="12394" spans="20:20" x14ac:dyDescent="0.25">
      <c r="T12394" s="5"/>
    </row>
    <row r="12395" spans="20:20" x14ac:dyDescent="0.25">
      <c r="T12395" s="5"/>
    </row>
    <row r="12396" spans="20:20" x14ac:dyDescent="0.25">
      <c r="T12396" s="5"/>
    </row>
    <row r="12397" spans="20:20" x14ac:dyDescent="0.25">
      <c r="T12397" s="5"/>
    </row>
    <row r="12398" spans="20:20" x14ac:dyDescent="0.25">
      <c r="T12398" s="5"/>
    </row>
    <row r="12399" spans="20:20" x14ac:dyDescent="0.25">
      <c r="T12399" s="5"/>
    </row>
    <row r="12400" spans="20:20" x14ac:dyDescent="0.25">
      <c r="T12400" s="5"/>
    </row>
    <row r="12401" spans="20:20" x14ac:dyDescent="0.25">
      <c r="T12401" s="5"/>
    </row>
    <row r="12402" spans="20:20" x14ac:dyDescent="0.25">
      <c r="T12402" s="5"/>
    </row>
    <row r="12403" spans="20:20" x14ac:dyDescent="0.25">
      <c r="T12403" s="5"/>
    </row>
    <row r="12404" spans="20:20" x14ac:dyDescent="0.25">
      <c r="T12404" s="5"/>
    </row>
    <row r="12405" spans="20:20" x14ac:dyDescent="0.25">
      <c r="T12405" s="5"/>
    </row>
    <row r="12406" spans="20:20" x14ac:dyDescent="0.25">
      <c r="T12406" s="5"/>
    </row>
    <row r="12407" spans="20:20" x14ac:dyDescent="0.25">
      <c r="T12407" s="5"/>
    </row>
    <row r="12408" spans="20:20" x14ac:dyDescent="0.25">
      <c r="T12408" s="5"/>
    </row>
    <row r="12409" spans="20:20" x14ac:dyDescent="0.25">
      <c r="T12409" s="5"/>
    </row>
    <row r="12410" spans="20:20" x14ac:dyDescent="0.25">
      <c r="T12410" s="5"/>
    </row>
    <row r="12411" spans="20:20" x14ac:dyDescent="0.25">
      <c r="T12411" s="5"/>
    </row>
    <row r="12412" spans="20:20" x14ac:dyDescent="0.25">
      <c r="T12412" s="5"/>
    </row>
    <row r="12413" spans="20:20" x14ac:dyDescent="0.25">
      <c r="T12413" s="5"/>
    </row>
    <row r="12414" spans="20:20" x14ac:dyDescent="0.25">
      <c r="T12414" s="5"/>
    </row>
    <row r="12415" spans="20:20" x14ac:dyDescent="0.25">
      <c r="T12415" s="5"/>
    </row>
    <row r="12416" spans="20:20" x14ac:dyDescent="0.25">
      <c r="T12416" s="5"/>
    </row>
    <row r="12417" spans="20:20" x14ac:dyDescent="0.25">
      <c r="T12417" s="5"/>
    </row>
    <row r="12418" spans="20:20" x14ac:dyDescent="0.25">
      <c r="T12418" s="5"/>
    </row>
    <row r="12419" spans="20:20" x14ac:dyDescent="0.25">
      <c r="T12419" s="5"/>
    </row>
    <row r="12420" spans="20:20" x14ac:dyDescent="0.25">
      <c r="T12420" s="5"/>
    </row>
    <row r="12421" spans="20:20" x14ac:dyDescent="0.25">
      <c r="T12421" s="5"/>
    </row>
    <row r="12422" spans="20:20" x14ac:dyDescent="0.25">
      <c r="T12422" s="5"/>
    </row>
    <row r="12423" spans="20:20" x14ac:dyDescent="0.25">
      <c r="T12423" s="5"/>
    </row>
    <row r="12424" spans="20:20" x14ac:dyDescent="0.25">
      <c r="T12424" s="5"/>
    </row>
    <row r="12425" spans="20:20" x14ac:dyDescent="0.25">
      <c r="T12425" s="5"/>
    </row>
    <row r="12426" spans="20:20" x14ac:dyDescent="0.25">
      <c r="T12426" s="5"/>
    </row>
    <row r="12427" spans="20:20" x14ac:dyDescent="0.25">
      <c r="T12427" s="5"/>
    </row>
    <row r="12428" spans="20:20" x14ac:dyDescent="0.25">
      <c r="T12428" s="5"/>
    </row>
    <row r="12429" spans="20:20" x14ac:dyDescent="0.25">
      <c r="T12429" s="5"/>
    </row>
    <row r="12430" spans="20:20" x14ac:dyDescent="0.25">
      <c r="T12430" s="5"/>
    </row>
    <row r="12431" spans="20:20" x14ac:dyDescent="0.25">
      <c r="T12431" s="5"/>
    </row>
    <row r="12432" spans="20:20" x14ac:dyDescent="0.25">
      <c r="T12432" s="5"/>
    </row>
    <row r="12433" spans="20:20" x14ac:dyDescent="0.25">
      <c r="T12433" s="5"/>
    </row>
    <row r="12434" spans="20:20" x14ac:dyDescent="0.25">
      <c r="T12434" s="5"/>
    </row>
    <row r="12435" spans="20:20" x14ac:dyDescent="0.25">
      <c r="T12435" s="5"/>
    </row>
    <row r="12436" spans="20:20" x14ac:dyDescent="0.25">
      <c r="T12436" s="5"/>
    </row>
    <row r="12437" spans="20:20" x14ac:dyDescent="0.25">
      <c r="T12437" s="5"/>
    </row>
    <row r="12438" spans="20:20" x14ac:dyDescent="0.25">
      <c r="T12438" s="5"/>
    </row>
    <row r="12439" spans="20:20" x14ac:dyDescent="0.25">
      <c r="T12439" s="5"/>
    </row>
    <row r="12440" spans="20:20" x14ac:dyDescent="0.25">
      <c r="T12440" s="5"/>
    </row>
    <row r="12441" spans="20:20" x14ac:dyDescent="0.25">
      <c r="T12441" s="5"/>
    </row>
    <row r="12442" spans="20:20" x14ac:dyDescent="0.25">
      <c r="T12442" s="5"/>
    </row>
    <row r="12443" spans="20:20" x14ac:dyDescent="0.25">
      <c r="T12443" s="5"/>
    </row>
    <row r="12444" spans="20:20" x14ac:dyDescent="0.25">
      <c r="T12444" s="5"/>
    </row>
    <row r="12445" spans="20:20" x14ac:dyDescent="0.25">
      <c r="T12445" s="5"/>
    </row>
    <row r="12446" spans="20:20" x14ac:dyDescent="0.25">
      <c r="T12446" s="5"/>
    </row>
    <row r="12447" spans="20:20" x14ac:dyDescent="0.25">
      <c r="T12447" s="5"/>
    </row>
    <row r="12448" spans="20:20" x14ac:dyDescent="0.25">
      <c r="T12448" s="5"/>
    </row>
    <row r="12449" spans="20:20" x14ac:dyDescent="0.25">
      <c r="T12449" s="5"/>
    </row>
    <row r="12450" spans="20:20" x14ac:dyDescent="0.25">
      <c r="T12450" s="5"/>
    </row>
    <row r="12451" spans="20:20" x14ac:dyDescent="0.25">
      <c r="T12451" s="5"/>
    </row>
    <row r="12452" spans="20:20" x14ac:dyDescent="0.25">
      <c r="T12452" s="5"/>
    </row>
    <row r="12453" spans="20:20" x14ac:dyDescent="0.25">
      <c r="T12453" s="5"/>
    </row>
    <row r="12454" spans="20:20" x14ac:dyDescent="0.25">
      <c r="T12454" s="5"/>
    </row>
    <row r="12455" spans="20:20" x14ac:dyDescent="0.25">
      <c r="T12455" s="5"/>
    </row>
    <row r="12456" spans="20:20" x14ac:dyDescent="0.25">
      <c r="T12456" s="5"/>
    </row>
    <row r="12457" spans="20:20" x14ac:dyDescent="0.25">
      <c r="T12457" s="5"/>
    </row>
    <row r="12458" spans="20:20" x14ac:dyDescent="0.25">
      <c r="T12458" s="5"/>
    </row>
    <row r="12459" spans="20:20" x14ac:dyDescent="0.25">
      <c r="T12459" s="5"/>
    </row>
    <row r="12460" spans="20:20" x14ac:dyDescent="0.25">
      <c r="T12460" s="5"/>
    </row>
    <row r="12461" spans="20:20" x14ac:dyDescent="0.25">
      <c r="T12461" s="5"/>
    </row>
    <row r="12462" spans="20:20" x14ac:dyDescent="0.25">
      <c r="T12462" s="5"/>
    </row>
    <row r="12463" spans="20:20" x14ac:dyDescent="0.25">
      <c r="T12463" s="5"/>
    </row>
    <row r="12464" spans="20:20" x14ac:dyDescent="0.25">
      <c r="T12464" s="5"/>
    </row>
    <row r="12465" spans="20:20" x14ac:dyDescent="0.25">
      <c r="T12465" s="5"/>
    </row>
    <row r="12466" spans="20:20" x14ac:dyDescent="0.25">
      <c r="T12466" s="5"/>
    </row>
    <row r="12467" spans="20:20" x14ac:dyDescent="0.25">
      <c r="T12467" s="5"/>
    </row>
    <row r="12468" spans="20:20" x14ac:dyDescent="0.25">
      <c r="T12468" s="5"/>
    </row>
    <row r="12469" spans="20:20" x14ac:dyDescent="0.25">
      <c r="T12469" s="5"/>
    </row>
    <row r="12470" spans="20:20" x14ac:dyDescent="0.25">
      <c r="T12470" s="5"/>
    </row>
    <row r="12471" spans="20:20" x14ac:dyDescent="0.25">
      <c r="T12471" s="5"/>
    </row>
    <row r="12472" spans="20:20" x14ac:dyDescent="0.25">
      <c r="T12472" s="5"/>
    </row>
    <row r="12473" spans="20:20" x14ac:dyDescent="0.25">
      <c r="T12473" s="5"/>
    </row>
    <row r="12474" spans="20:20" x14ac:dyDescent="0.25">
      <c r="T12474" s="5"/>
    </row>
    <row r="12475" spans="20:20" x14ac:dyDescent="0.25">
      <c r="T12475" s="5"/>
    </row>
    <row r="12476" spans="20:20" x14ac:dyDescent="0.25">
      <c r="T12476" s="5"/>
    </row>
    <row r="12477" spans="20:20" x14ac:dyDescent="0.25">
      <c r="T12477" s="5"/>
    </row>
    <row r="12478" spans="20:20" x14ac:dyDescent="0.25">
      <c r="T12478" s="5"/>
    </row>
    <row r="12479" spans="20:20" x14ac:dyDescent="0.25">
      <c r="T12479" s="5"/>
    </row>
    <row r="12480" spans="20:20" x14ac:dyDescent="0.25">
      <c r="T12480" s="5"/>
    </row>
    <row r="12481" spans="20:20" x14ac:dyDescent="0.25">
      <c r="T12481" s="5"/>
    </row>
    <row r="12482" spans="20:20" x14ac:dyDescent="0.25">
      <c r="T12482" s="5"/>
    </row>
    <row r="12483" spans="20:20" x14ac:dyDescent="0.25">
      <c r="T12483" s="5"/>
    </row>
    <row r="12484" spans="20:20" x14ac:dyDescent="0.25">
      <c r="T12484" s="5"/>
    </row>
    <row r="12485" spans="20:20" x14ac:dyDescent="0.25">
      <c r="T12485" s="5"/>
    </row>
    <row r="12486" spans="20:20" x14ac:dyDescent="0.25">
      <c r="T12486" s="5"/>
    </row>
    <row r="12487" spans="20:20" x14ac:dyDescent="0.25">
      <c r="T12487" s="5"/>
    </row>
    <row r="12488" spans="20:20" x14ac:dyDescent="0.25">
      <c r="T12488" s="5"/>
    </row>
    <row r="12489" spans="20:20" x14ac:dyDescent="0.25">
      <c r="T12489" s="5"/>
    </row>
    <row r="12490" spans="20:20" x14ac:dyDescent="0.25">
      <c r="T12490" s="5"/>
    </row>
    <row r="12491" spans="20:20" x14ac:dyDescent="0.25">
      <c r="T12491" s="5"/>
    </row>
    <row r="12492" spans="20:20" x14ac:dyDescent="0.25">
      <c r="T12492" s="5"/>
    </row>
    <row r="12493" spans="20:20" x14ac:dyDescent="0.25">
      <c r="T12493" s="5"/>
    </row>
    <row r="12494" spans="20:20" x14ac:dyDescent="0.25">
      <c r="T12494" s="5"/>
    </row>
    <row r="12495" spans="20:20" x14ac:dyDescent="0.25">
      <c r="T12495" s="5"/>
    </row>
    <row r="12496" spans="20:20" x14ac:dyDescent="0.25">
      <c r="T12496" s="5"/>
    </row>
    <row r="12497" spans="20:20" x14ac:dyDescent="0.25">
      <c r="T12497" s="5"/>
    </row>
    <row r="12498" spans="20:20" x14ac:dyDescent="0.25">
      <c r="T12498" s="5"/>
    </row>
    <row r="12499" spans="20:20" x14ac:dyDescent="0.25">
      <c r="T12499" s="5"/>
    </row>
    <row r="12500" spans="20:20" x14ac:dyDescent="0.25">
      <c r="T12500" s="5"/>
    </row>
    <row r="12501" spans="20:20" x14ac:dyDescent="0.25">
      <c r="T12501" s="5"/>
    </row>
    <row r="12502" spans="20:20" x14ac:dyDescent="0.25">
      <c r="T12502" s="5"/>
    </row>
    <row r="12503" spans="20:20" x14ac:dyDescent="0.25">
      <c r="T12503" s="5"/>
    </row>
    <row r="12504" spans="20:20" x14ac:dyDescent="0.25">
      <c r="T12504" s="5"/>
    </row>
    <row r="12505" spans="20:20" x14ac:dyDescent="0.25">
      <c r="T12505" s="5"/>
    </row>
    <row r="12506" spans="20:20" x14ac:dyDescent="0.25">
      <c r="T12506" s="5"/>
    </row>
    <row r="12507" spans="20:20" x14ac:dyDescent="0.25">
      <c r="T12507" s="5"/>
    </row>
    <row r="12508" spans="20:20" x14ac:dyDescent="0.25">
      <c r="T12508" s="5"/>
    </row>
    <row r="12509" spans="20:20" x14ac:dyDescent="0.25">
      <c r="T12509" s="5"/>
    </row>
    <row r="12510" spans="20:20" x14ac:dyDescent="0.25">
      <c r="T12510" s="5"/>
    </row>
    <row r="12511" spans="20:20" x14ac:dyDescent="0.25">
      <c r="T12511" s="5"/>
    </row>
    <row r="12512" spans="20:20" x14ac:dyDescent="0.25">
      <c r="T12512" s="5"/>
    </row>
    <row r="12513" spans="20:20" x14ac:dyDescent="0.25">
      <c r="T12513" s="5"/>
    </row>
    <row r="12514" spans="20:20" x14ac:dyDescent="0.25">
      <c r="T12514" s="5"/>
    </row>
    <row r="12515" spans="20:20" x14ac:dyDescent="0.25">
      <c r="T12515" s="5"/>
    </row>
    <row r="12516" spans="20:20" x14ac:dyDescent="0.25">
      <c r="T12516" s="5"/>
    </row>
    <row r="12517" spans="20:20" x14ac:dyDescent="0.25">
      <c r="T12517" s="5"/>
    </row>
    <row r="12518" spans="20:20" x14ac:dyDescent="0.25">
      <c r="T12518" s="5"/>
    </row>
    <row r="12519" spans="20:20" x14ac:dyDescent="0.25">
      <c r="T12519" s="5"/>
    </row>
    <row r="12520" spans="20:20" x14ac:dyDescent="0.25">
      <c r="T12520" s="5"/>
    </row>
    <row r="12521" spans="20:20" x14ac:dyDescent="0.25">
      <c r="T12521" s="5"/>
    </row>
    <row r="12522" spans="20:20" x14ac:dyDescent="0.25">
      <c r="T12522" s="5"/>
    </row>
    <row r="12523" spans="20:20" x14ac:dyDescent="0.25">
      <c r="T12523" s="5"/>
    </row>
    <row r="12524" spans="20:20" x14ac:dyDescent="0.25">
      <c r="T12524" s="5"/>
    </row>
    <row r="12525" spans="20:20" x14ac:dyDescent="0.25">
      <c r="T12525" s="5"/>
    </row>
    <row r="12526" spans="20:20" x14ac:dyDescent="0.25">
      <c r="T12526" s="5"/>
    </row>
    <row r="12527" spans="20:20" x14ac:dyDescent="0.25">
      <c r="T12527" s="5"/>
    </row>
    <row r="12528" spans="20:20" x14ac:dyDescent="0.25">
      <c r="T12528" s="5"/>
    </row>
    <row r="12529" spans="20:20" x14ac:dyDescent="0.25">
      <c r="T12529" s="5"/>
    </row>
    <row r="12530" spans="20:20" x14ac:dyDescent="0.25">
      <c r="T12530" s="5"/>
    </row>
    <row r="12531" spans="20:20" x14ac:dyDescent="0.25">
      <c r="T12531" s="5"/>
    </row>
    <row r="12532" spans="20:20" x14ac:dyDescent="0.25">
      <c r="T12532" s="5"/>
    </row>
    <row r="12533" spans="20:20" x14ac:dyDescent="0.25">
      <c r="T12533" s="5"/>
    </row>
    <row r="12534" spans="20:20" x14ac:dyDescent="0.25">
      <c r="T12534" s="5"/>
    </row>
    <row r="12535" spans="20:20" x14ac:dyDescent="0.25">
      <c r="T12535" s="5"/>
    </row>
    <row r="12536" spans="20:20" x14ac:dyDescent="0.25">
      <c r="T12536" s="5"/>
    </row>
    <row r="12537" spans="20:20" x14ac:dyDescent="0.25">
      <c r="T12537" s="5"/>
    </row>
    <row r="12538" spans="20:20" x14ac:dyDescent="0.25">
      <c r="T12538" s="5"/>
    </row>
    <row r="12539" spans="20:20" x14ac:dyDescent="0.25">
      <c r="T12539" s="5"/>
    </row>
    <row r="12540" spans="20:20" x14ac:dyDescent="0.25">
      <c r="T12540" s="5"/>
    </row>
    <row r="12541" spans="20:20" x14ac:dyDescent="0.25">
      <c r="T12541" s="5"/>
    </row>
    <row r="12542" spans="20:20" x14ac:dyDescent="0.25">
      <c r="T12542" s="5"/>
    </row>
    <row r="12543" spans="20:20" x14ac:dyDescent="0.25">
      <c r="T12543" s="5"/>
    </row>
    <row r="12544" spans="20:20" x14ac:dyDescent="0.25">
      <c r="T12544" s="5"/>
    </row>
    <row r="12545" spans="20:20" x14ac:dyDescent="0.25">
      <c r="T12545" s="5"/>
    </row>
    <row r="12546" spans="20:20" x14ac:dyDescent="0.25">
      <c r="T12546" s="5"/>
    </row>
    <row r="12547" spans="20:20" x14ac:dyDescent="0.25">
      <c r="T12547" s="5"/>
    </row>
    <row r="12548" spans="20:20" x14ac:dyDescent="0.25">
      <c r="T12548" s="5"/>
    </row>
    <row r="12549" spans="20:20" x14ac:dyDescent="0.25">
      <c r="T12549" s="5"/>
    </row>
    <row r="12550" spans="20:20" x14ac:dyDescent="0.25">
      <c r="T12550" s="5"/>
    </row>
    <row r="12551" spans="20:20" x14ac:dyDescent="0.25">
      <c r="T12551" s="5"/>
    </row>
    <row r="12552" spans="20:20" x14ac:dyDescent="0.25">
      <c r="T12552" s="5"/>
    </row>
    <row r="12553" spans="20:20" x14ac:dyDescent="0.25">
      <c r="T12553" s="5"/>
    </row>
    <row r="12554" spans="20:20" x14ac:dyDescent="0.25">
      <c r="T12554" s="5"/>
    </row>
    <row r="12555" spans="20:20" x14ac:dyDescent="0.25">
      <c r="T12555" s="5"/>
    </row>
    <row r="12556" spans="20:20" x14ac:dyDescent="0.25">
      <c r="T12556" s="5"/>
    </row>
    <row r="12557" spans="20:20" x14ac:dyDescent="0.25">
      <c r="T12557" s="5"/>
    </row>
    <row r="12558" spans="20:20" x14ac:dyDescent="0.25">
      <c r="T12558" s="5"/>
    </row>
    <row r="12559" spans="20:20" x14ac:dyDescent="0.25">
      <c r="T12559" s="5"/>
    </row>
    <row r="12560" spans="20:20" x14ac:dyDescent="0.25">
      <c r="T12560" s="5"/>
    </row>
    <row r="12561" spans="20:20" x14ac:dyDescent="0.25">
      <c r="T12561" s="5"/>
    </row>
    <row r="12562" spans="20:20" x14ac:dyDescent="0.25">
      <c r="T12562" s="5"/>
    </row>
    <row r="12563" spans="20:20" x14ac:dyDescent="0.25">
      <c r="T12563" s="5"/>
    </row>
    <row r="12564" spans="20:20" x14ac:dyDescent="0.25">
      <c r="T12564" s="5"/>
    </row>
    <row r="12565" spans="20:20" x14ac:dyDescent="0.25">
      <c r="T12565" s="5"/>
    </row>
    <row r="12566" spans="20:20" x14ac:dyDescent="0.25">
      <c r="T12566" s="5"/>
    </row>
    <row r="12567" spans="20:20" x14ac:dyDescent="0.25">
      <c r="T12567" s="5"/>
    </row>
    <row r="12568" spans="20:20" x14ac:dyDescent="0.25">
      <c r="T12568" s="5"/>
    </row>
    <row r="12569" spans="20:20" x14ac:dyDescent="0.25">
      <c r="T12569" s="5"/>
    </row>
    <row r="12570" spans="20:20" x14ac:dyDescent="0.25">
      <c r="T12570" s="5"/>
    </row>
    <row r="12571" spans="20:20" x14ac:dyDescent="0.25">
      <c r="T12571" s="5"/>
    </row>
    <row r="12572" spans="20:20" x14ac:dyDescent="0.25">
      <c r="T12572" s="5"/>
    </row>
    <row r="12573" spans="20:20" x14ac:dyDescent="0.25">
      <c r="T12573" s="5"/>
    </row>
    <row r="12574" spans="20:20" x14ac:dyDescent="0.25">
      <c r="T12574" s="5"/>
    </row>
    <row r="12575" spans="20:20" x14ac:dyDescent="0.25">
      <c r="T12575" s="5"/>
    </row>
    <row r="12576" spans="20:20" x14ac:dyDescent="0.25">
      <c r="T12576" s="5"/>
    </row>
    <row r="12577" spans="20:20" x14ac:dyDescent="0.25">
      <c r="T12577" s="5"/>
    </row>
    <row r="12578" spans="20:20" x14ac:dyDescent="0.25">
      <c r="T12578" s="5"/>
    </row>
    <row r="12579" spans="20:20" x14ac:dyDescent="0.25">
      <c r="T12579" s="5"/>
    </row>
    <row r="12580" spans="20:20" x14ac:dyDescent="0.25">
      <c r="T12580" s="5"/>
    </row>
    <row r="12581" spans="20:20" x14ac:dyDescent="0.25">
      <c r="T12581" s="5"/>
    </row>
    <row r="12582" spans="20:20" x14ac:dyDescent="0.25">
      <c r="T12582" s="5"/>
    </row>
    <row r="12583" spans="20:20" x14ac:dyDescent="0.25">
      <c r="T12583" s="5"/>
    </row>
    <row r="12584" spans="20:20" x14ac:dyDescent="0.25">
      <c r="T12584" s="5"/>
    </row>
    <row r="12585" spans="20:20" x14ac:dyDescent="0.25">
      <c r="T12585" s="5"/>
    </row>
    <row r="12586" spans="20:20" x14ac:dyDescent="0.25">
      <c r="T12586" s="5"/>
    </row>
    <row r="12587" spans="20:20" x14ac:dyDescent="0.25">
      <c r="T12587" s="5"/>
    </row>
    <row r="12588" spans="20:20" x14ac:dyDescent="0.25">
      <c r="T12588" s="5"/>
    </row>
    <row r="12589" spans="20:20" x14ac:dyDescent="0.25">
      <c r="T12589" s="5"/>
    </row>
    <row r="12590" spans="20:20" x14ac:dyDescent="0.25">
      <c r="T12590" s="5"/>
    </row>
    <row r="12591" spans="20:20" x14ac:dyDescent="0.25">
      <c r="T12591" s="5"/>
    </row>
    <row r="12592" spans="20:20" x14ac:dyDescent="0.25">
      <c r="T12592" s="5"/>
    </row>
    <row r="12593" spans="20:20" x14ac:dyDescent="0.25">
      <c r="T12593" s="5"/>
    </row>
    <row r="12594" spans="20:20" x14ac:dyDescent="0.25">
      <c r="T12594" s="5"/>
    </row>
    <row r="12595" spans="20:20" x14ac:dyDescent="0.25">
      <c r="T12595" s="5"/>
    </row>
    <row r="12596" spans="20:20" x14ac:dyDescent="0.25">
      <c r="T12596" s="5"/>
    </row>
    <row r="12597" spans="20:20" x14ac:dyDescent="0.25">
      <c r="T12597" s="5"/>
    </row>
    <row r="12598" spans="20:20" x14ac:dyDescent="0.25">
      <c r="T12598" s="5"/>
    </row>
    <row r="12599" spans="20:20" x14ac:dyDescent="0.25">
      <c r="T12599" s="5"/>
    </row>
    <row r="12600" spans="20:20" x14ac:dyDescent="0.25">
      <c r="T12600" s="5"/>
    </row>
    <row r="12601" spans="20:20" x14ac:dyDescent="0.25">
      <c r="T12601" s="5"/>
    </row>
    <row r="12602" spans="20:20" x14ac:dyDescent="0.25">
      <c r="T12602" s="5"/>
    </row>
    <row r="12603" spans="20:20" x14ac:dyDescent="0.25">
      <c r="T12603" s="5"/>
    </row>
    <row r="12604" spans="20:20" x14ac:dyDescent="0.25">
      <c r="T12604" s="5"/>
    </row>
    <row r="12605" spans="20:20" x14ac:dyDescent="0.25">
      <c r="T12605" s="5"/>
    </row>
    <row r="12606" spans="20:20" x14ac:dyDescent="0.25">
      <c r="T12606" s="5"/>
    </row>
    <row r="12607" spans="20:20" x14ac:dyDescent="0.25">
      <c r="T12607" s="5"/>
    </row>
    <row r="12608" spans="20:20" x14ac:dyDescent="0.25">
      <c r="T12608" s="5"/>
    </row>
    <row r="12609" spans="20:20" x14ac:dyDescent="0.25">
      <c r="T12609" s="5"/>
    </row>
    <row r="12610" spans="20:20" x14ac:dyDescent="0.25">
      <c r="T12610" s="5"/>
    </row>
    <row r="12611" spans="20:20" x14ac:dyDescent="0.25">
      <c r="T12611" s="5"/>
    </row>
    <row r="12612" spans="20:20" x14ac:dyDescent="0.25">
      <c r="T12612" s="5"/>
    </row>
    <row r="12613" spans="20:20" x14ac:dyDescent="0.25">
      <c r="T12613" s="5"/>
    </row>
    <row r="12614" spans="20:20" x14ac:dyDescent="0.25">
      <c r="T12614" s="5"/>
    </row>
    <row r="12615" spans="20:20" x14ac:dyDescent="0.25">
      <c r="T12615" s="5"/>
    </row>
    <row r="12616" spans="20:20" x14ac:dyDescent="0.25">
      <c r="T12616" s="5"/>
    </row>
    <row r="12617" spans="20:20" x14ac:dyDescent="0.25">
      <c r="T12617" s="5"/>
    </row>
    <row r="12618" spans="20:20" x14ac:dyDescent="0.25">
      <c r="T12618" s="5"/>
    </row>
    <row r="12619" spans="20:20" x14ac:dyDescent="0.25">
      <c r="T12619" s="5"/>
    </row>
    <row r="12620" spans="20:20" x14ac:dyDescent="0.25">
      <c r="T12620" s="5"/>
    </row>
    <row r="12621" spans="20:20" x14ac:dyDescent="0.25">
      <c r="T12621" s="5"/>
    </row>
    <row r="12622" spans="20:20" x14ac:dyDescent="0.25">
      <c r="T12622" s="5"/>
    </row>
    <row r="12623" spans="20:20" x14ac:dyDescent="0.25">
      <c r="T12623" s="5"/>
    </row>
    <row r="12624" spans="20:20" x14ac:dyDescent="0.25">
      <c r="T12624" s="5"/>
    </row>
    <row r="12625" spans="20:20" x14ac:dyDescent="0.25">
      <c r="T12625" s="5"/>
    </row>
    <row r="12626" spans="20:20" x14ac:dyDescent="0.25">
      <c r="T12626" s="5"/>
    </row>
    <row r="12627" spans="20:20" x14ac:dyDescent="0.25">
      <c r="T12627" s="5"/>
    </row>
    <row r="12628" spans="20:20" x14ac:dyDescent="0.25">
      <c r="T12628" s="5"/>
    </row>
    <row r="12629" spans="20:20" x14ac:dyDescent="0.25">
      <c r="T12629" s="5"/>
    </row>
    <row r="12630" spans="20:20" x14ac:dyDescent="0.25">
      <c r="T12630" s="5"/>
    </row>
    <row r="12631" spans="20:20" x14ac:dyDescent="0.25">
      <c r="T12631" s="5"/>
    </row>
    <row r="12632" spans="20:20" x14ac:dyDescent="0.25">
      <c r="T12632" s="5"/>
    </row>
    <row r="12633" spans="20:20" x14ac:dyDescent="0.25">
      <c r="T12633" s="5"/>
    </row>
    <row r="12634" spans="20:20" x14ac:dyDescent="0.25">
      <c r="T12634" s="5"/>
    </row>
    <row r="12635" spans="20:20" x14ac:dyDescent="0.25">
      <c r="T12635" s="5"/>
    </row>
    <row r="12636" spans="20:20" x14ac:dyDescent="0.25">
      <c r="T12636" s="5"/>
    </row>
    <row r="12637" spans="20:20" x14ac:dyDescent="0.25">
      <c r="T12637" s="5"/>
    </row>
    <row r="12638" spans="20:20" x14ac:dyDescent="0.25">
      <c r="T12638" s="5"/>
    </row>
    <row r="12639" spans="20:20" x14ac:dyDescent="0.25">
      <c r="T12639" s="5"/>
    </row>
    <row r="12640" spans="20:20" x14ac:dyDescent="0.25">
      <c r="T12640" s="5"/>
    </row>
    <row r="12641" spans="20:20" x14ac:dyDescent="0.25">
      <c r="T12641" s="5"/>
    </row>
    <row r="12642" spans="20:20" x14ac:dyDescent="0.25">
      <c r="T12642" s="5"/>
    </row>
    <row r="12643" spans="20:20" x14ac:dyDescent="0.25">
      <c r="T12643" s="5"/>
    </row>
    <row r="12644" spans="20:20" x14ac:dyDescent="0.25">
      <c r="T12644" s="5"/>
    </row>
    <row r="12645" spans="20:20" x14ac:dyDescent="0.25">
      <c r="T12645" s="5"/>
    </row>
    <row r="12646" spans="20:20" x14ac:dyDescent="0.25">
      <c r="T12646" s="5"/>
    </row>
    <row r="12647" spans="20:20" x14ac:dyDescent="0.25">
      <c r="T12647" s="5"/>
    </row>
    <row r="12648" spans="20:20" x14ac:dyDescent="0.25">
      <c r="T12648" s="5"/>
    </row>
    <row r="12649" spans="20:20" x14ac:dyDescent="0.25">
      <c r="T12649" s="5"/>
    </row>
    <row r="12650" spans="20:20" x14ac:dyDescent="0.25">
      <c r="T12650" s="5"/>
    </row>
    <row r="12651" spans="20:20" x14ac:dyDescent="0.25">
      <c r="T12651" s="5"/>
    </row>
    <row r="12652" spans="20:20" x14ac:dyDescent="0.25">
      <c r="T12652" s="5"/>
    </row>
    <row r="12653" spans="20:20" x14ac:dyDescent="0.25">
      <c r="T12653" s="5"/>
    </row>
    <row r="12654" spans="20:20" x14ac:dyDescent="0.25">
      <c r="T12654" s="5"/>
    </row>
    <row r="12655" spans="20:20" x14ac:dyDescent="0.25">
      <c r="T12655" s="5"/>
    </row>
    <row r="12656" spans="20:20" x14ac:dyDescent="0.25">
      <c r="T12656" s="5"/>
    </row>
    <row r="12657" spans="20:20" x14ac:dyDescent="0.25">
      <c r="T12657" s="5"/>
    </row>
    <row r="12658" spans="20:20" x14ac:dyDescent="0.25">
      <c r="T12658" s="5"/>
    </row>
    <row r="12659" spans="20:20" x14ac:dyDescent="0.25">
      <c r="T12659" s="5"/>
    </row>
    <row r="12660" spans="20:20" x14ac:dyDescent="0.25">
      <c r="T12660" s="5"/>
    </row>
    <row r="12661" spans="20:20" x14ac:dyDescent="0.25">
      <c r="T12661" s="5"/>
    </row>
    <row r="12662" spans="20:20" x14ac:dyDescent="0.25">
      <c r="T12662" s="5"/>
    </row>
    <row r="12663" spans="20:20" x14ac:dyDescent="0.25">
      <c r="T12663" s="5"/>
    </row>
    <row r="12664" spans="20:20" x14ac:dyDescent="0.25">
      <c r="T12664" s="5"/>
    </row>
    <row r="12665" spans="20:20" x14ac:dyDescent="0.25">
      <c r="T12665" s="5"/>
    </row>
    <row r="12666" spans="20:20" x14ac:dyDescent="0.25">
      <c r="T12666" s="5"/>
    </row>
    <row r="12667" spans="20:20" x14ac:dyDescent="0.25">
      <c r="T12667" s="5"/>
    </row>
    <row r="12668" spans="20:20" x14ac:dyDescent="0.25">
      <c r="T12668" s="5"/>
    </row>
    <row r="12669" spans="20:20" x14ac:dyDescent="0.25">
      <c r="T12669" s="5"/>
    </row>
    <row r="12670" spans="20:20" x14ac:dyDescent="0.25">
      <c r="T12670" s="5"/>
    </row>
    <row r="12671" spans="20:20" x14ac:dyDescent="0.25">
      <c r="T12671" s="5"/>
    </row>
    <row r="12672" spans="20:20" x14ac:dyDescent="0.25">
      <c r="T12672" s="5"/>
    </row>
    <row r="12673" spans="20:20" x14ac:dyDescent="0.25">
      <c r="T12673" s="5"/>
    </row>
    <row r="12674" spans="20:20" x14ac:dyDescent="0.25">
      <c r="T12674" s="5"/>
    </row>
    <row r="12675" spans="20:20" x14ac:dyDescent="0.25">
      <c r="T12675" s="5"/>
    </row>
    <row r="12676" spans="20:20" x14ac:dyDescent="0.25">
      <c r="T12676" s="5"/>
    </row>
    <row r="12677" spans="20:20" x14ac:dyDescent="0.25">
      <c r="T12677" s="5"/>
    </row>
    <row r="12678" spans="20:20" x14ac:dyDescent="0.25">
      <c r="T12678" s="5"/>
    </row>
    <row r="12679" spans="20:20" x14ac:dyDescent="0.25">
      <c r="T12679" s="5"/>
    </row>
    <row r="12680" spans="20:20" x14ac:dyDescent="0.25">
      <c r="T12680" s="5"/>
    </row>
    <row r="12681" spans="20:20" x14ac:dyDescent="0.25">
      <c r="T12681" s="5"/>
    </row>
    <row r="12682" spans="20:20" x14ac:dyDescent="0.25">
      <c r="T12682" s="5"/>
    </row>
    <row r="12683" spans="20:20" x14ac:dyDescent="0.25">
      <c r="T12683" s="5"/>
    </row>
    <row r="12684" spans="20:20" x14ac:dyDescent="0.25">
      <c r="T12684" s="5"/>
    </row>
    <row r="12685" spans="20:20" x14ac:dyDescent="0.25">
      <c r="T12685" s="5"/>
    </row>
    <row r="12686" spans="20:20" x14ac:dyDescent="0.25">
      <c r="T12686" s="5"/>
    </row>
    <row r="12687" spans="20:20" x14ac:dyDescent="0.25">
      <c r="T12687" s="5"/>
    </row>
    <row r="12688" spans="20:20" x14ac:dyDescent="0.25">
      <c r="T12688" s="5"/>
    </row>
    <row r="12689" spans="20:20" x14ac:dyDescent="0.25">
      <c r="T12689" s="5"/>
    </row>
    <row r="12690" spans="20:20" x14ac:dyDescent="0.25">
      <c r="T12690" s="5"/>
    </row>
    <row r="12691" spans="20:20" x14ac:dyDescent="0.25">
      <c r="T12691" s="5"/>
    </row>
    <row r="12692" spans="20:20" x14ac:dyDescent="0.25">
      <c r="T12692" s="5"/>
    </row>
    <row r="12693" spans="20:20" x14ac:dyDescent="0.25">
      <c r="T12693" s="5"/>
    </row>
    <row r="12694" spans="20:20" x14ac:dyDescent="0.25">
      <c r="T12694" s="5"/>
    </row>
    <row r="12695" spans="20:20" x14ac:dyDescent="0.25">
      <c r="T12695" s="5"/>
    </row>
    <row r="12696" spans="20:20" x14ac:dyDescent="0.25">
      <c r="T12696" s="5"/>
    </row>
    <row r="12697" spans="20:20" x14ac:dyDescent="0.25">
      <c r="T12697" s="5"/>
    </row>
    <row r="12698" spans="20:20" x14ac:dyDescent="0.25">
      <c r="T12698" s="5"/>
    </row>
    <row r="12699" spans="20:20" x14ac:dyDescent="0.25">
      <c r="T12699" s="5"/>
    </row>
    <row r="12700" spans="20:20" x14ac:dyDescent="0.25">
      <c r="T12700" s="5"/>
    </row>
    <row r="12701" spans="20:20" x14ac:dyDescent="0.25">
      <c r="T12701" s="5"/>
    </row>
    <row r="12702" spans="20:20" x14ac:dyDescent="0.25">
      <c r="T12702" s="5"/>
    </row>
    <row r="12703" spans="20:20" x14ac:dyDescent="0.25">
      <c r="T12703" s="5"/>
    </row>
    <row r="12704" spans="20:20" x14ac:dyDescent="0.25">
      <c r="T12704" s="5"/>
    </row>
    <row r="12705" spans="20:20" x14ac:dyDescent="0.25">
      <c r="T12705" s="5"/>
    </row>
    <row r="12706" spans="20:20" x14ac:dyDescent="0.25">
      <c r="T12706" s="5"/>
    </row>
    <row r="12707" spans="20:20" x14ac:dyDescent="0.25">
      <c r="T12707" s="5"/>
    </row>
    <row r="12708" spans="20:20" x14ac:dyDescent="0.25">
      <c r="T12708" s="5"/>
    </row>
    <row r="12709" spans="20:20" x14ac:dyDescent="0.25">
      <c r="T12709" s="5"/>
    </row>
    <row r="12710" spans="20:20" x14ac:dyDescent="0.25">
      <c r="T12710" s="5"/>
    </row>
    <row r="12711" spans="20:20" x14ac:dyDescent="0.25">
      <c r="T12711" s="5"/>
    </row>
    <row r="12712" spans="20:20" x14ac:dyDescent="0.25">
      <c r="T12712" s="5"/>
    </row>
    <row r="12713" spans="20:20" x14ac:dyDescent="0.25">
      <c r="T12713" s="5"/>
    </row>
    <row r="12714" spans="20:20" x14ac:dyDescent="0.25">
      <c r="T12714" s="5"/>
    </row>
    <row r="12715" spans="20:20" x14ac:dyDescent="0.25">
      <c r="T12715" s="5"/>
    </row>
    <row r="12716" spans="20:20" x14ac:dyDescent="0.25">
      <c r="T12716" s="5"/>
    </row>
    <row r="12717" spans="20:20" x14ac:dyDescent="0.25">
      <c r="T12717" s="5"/>
    </row>
    <row r="12718" spans="20:20" x14ac:dyDescent="0.25">
      <c r="T12718" s="5"/>
    </row>
    <row r="12719" spans="20:20" x14ac:dyDescent="0.25">
      <c r="T12719" s="5"/>
    </row>
    <row r="12720" spans="20:20" x14ac:dyDescent="0.25">
      <c r="T12720" s="5"/>
    </row>
    <row r="12721" spans="20:20" x14ac:dyDescent="0.25">
      <c r="T12721" s="5"/>
    </row>
    <row r="12722" spans="20:20" x14ac:dyDescent="0.25">
      <c r="T12722" s="5"/>
    </row>
    <row r="12723" spans="20:20" x14ac:dyDescent="0.25">
      <c r="T12723" s="5"/>
    </row>
    <row r="12724" spans="20:20" x14ac:dyDescent="0.25">
      <c r="T12724" s="5"/>
    </row>
    <row r="12725" spans="20:20" x14ac:dyDescent="0.25">
      <c r="T12725" s="5"/>
    </row>
    <row r="12726" spans="20:20" x14ac:dyDescent="0.25">
      <c r="T12726" s="5"/>
    </row>
    <row r="12727" spans="20:20" x14ac:dyDescent="0.25">
      <c r="T12727" s="5"/>
    </row>
    <row r="12728" spans="20:20" x14ac:dyDescent="0.25">
      <c r="T12728" s="5"/>
    </row>
    <row r="12729" spans="20:20" x14ac:dyDescent="0.25">
      <c r="T12729" s="5"/>
    </row>
    <row r="12730" spans="20:20" x14ac:dyDescent="0.25">
      <c r="T12730" s="5"/>
    </row>
    <row r="12731" spans="20:20" x14ac:dyDescent="0.25">
      <c r="T12731" s="5"/>
    </row>
    <row r="12732" spans="20:20" x14ac:dyDescent="0.25">
      <c r="T12732" s="5"/>
    </row>
    <row r="12733" spans="20:20" x14ac:dyDescent="0.25">
      <c r="T12733" s="5"/>
    </row>
    <row r="12734" spans="20:20" x14ac:dyDescent="0.25">
      <c r="T12734" s="5"/>
    </row>
    <row r="12735" spans="20:20" x14ac:dyDescent="0.25">
      <c r="T12735" s="5"/>
    </row>
    <row r="12736" spans="20:20" x14ac:dyDescent="0.25">
      <c r="T12736" s="5"/>
    </row>
    <row r="12737" spans="20:20" x14ac:dyDescent="0.25">
      <c r="T12737" s="5"/>
    </row>
    <row r="12738" spans="20:20" x14ac:dyDescent="0.25">
      <c r="T12738" s="5"/>
    </row>
    <row r="12739" spans="20:20" x14ac:dyDescent="0.25">
      <c r="T12739" s="5"/>
    </row>
    <row r="12740" spans="20:20" x14ac:dyDescent="0.25">
      <c r="T12740" s="5"/>
    </row>
    <row r="12741" spans="20:20" x14ac:dyDescent="0.25">
      <c r="T12741" s="5"/>
    </row>
    <row r="12742" spans="20:20" x14ac:dyDescent="0.25">
      <c r="T12742" s="5"/>
    </row>
    <row r="12743" spans="20:20" x14ac:dyDescent="0.25">
      <c r="T12743" s="5"/>
    </row>
    <row r="12744" spans="20:20" x14ac:dyDescent="0.25">
      <c r="T12744" s="5"/>
    </row>
    <row r="12745" spans="20:20" x14ac:dyDescent="0.25">
      <c r="T12745" s="5"/>
    </row>
    <row r="12746" spans="20:20" x14ac:dyDescent="0.25">
      <c r="T12746" s="5"/>
    </row>
    <row r="12747" spans="20:20" x14ac:dyDescent="0.25">
      <c r="T12747" s="5"/>
    </row>
    <row r="12748" spans="20:20" x14ac:dyDescent="0.25">
      <c r="T12748" s="5"/>
    </row>
    <row r="12749" spans="20:20" x14ac:dyDescent="0.25">
      <c r="T12749" s="5"/>
    </row>
    <row r="12750" spans="20:20" x14ac:dyDescent="0.25">
      <c r="T12750" s="5"/>
    </row>
    <row r="12751" spans="20:20" x14ac:dyDescent="0.25">
      <c r="T12751" s="5"/>
    </row>
    <row r="12752" spans="20:20" x14ac:dyDescent="0.25">
      <c r="T12752" s="5"/>
    </row>
    <row r="12753" spans="20:20" x14ac:dyDescent="0.25">
      <c r="T12753" s="5"/>
    </row>
    <row r="12754" spans="20:20" x14ac:dyDescent="0.25">
      <c r="T12754" s="5"/>
    </row>
    <row r="12755" spans="20:20" x14ac:dyDescent="0.25">
      <c r="T12755" s="5"/>
    </row>
    <row r="12756" spans="20:20" x14ac:dyDescent="0.25">
      <c r="T12756" s="5"/>
    </row>
    <row r="12757" spans="20:20" x14ac:dyDescent="0.25">
      <c r="T12757" s="5"/>
    </row>
    <row r="12758" spans="20:20" x14ac:dyDescent="0.25">
      <c r="T12758" s="5"/>
    </row>
    <row r="12759" spans="20:20" x14ac:dyDescent="0.25">
      <c r="T12759" s="5"/>
    </row>
    <row r="12760" spans="20:20" x14ac:dyDescent="0.25">
      <c r="T12760" s="5"/>
    </row>
    <row r="12761" spans="20:20" x14ac:dyDescent="0.25">
      <c r="T12761" s="5"/>
    </row>
    <row r="12762" spans="20:20" x14ac:dyDescent="0.25">
      <c r="T12762" s="5"/>
    </row>
    <row r="12763" spans="20:20" x14ac:dyDescent="0.25">
      <c r="T12763" s="5"/>
    </row>
    <row r="12764" spans="20:20" x14ac:dyDescent="0.25">
      <c r="T12764" s="5"/>
    </row>
    <row r="12765" spans="20:20" x14ac:dyDescent="0.25">
      <c r="T12765" s="5"/>
    </row>
    <row r="12766" spans="20:20" x14ac:dyDescent="0.25">
      <c r="T12766" s="5"/>
    </row>
    <row r="12767" spans="20:20" x14ac:dyDescent="0.25">
      <c r="T12767" s="5"/>
    </row>
    <row r="12768" spans="20:20" x14ac:dyDescent="0.25">
      <c r="T12768" s="5"/>
    </row>
    <row r="12769" spans="20:20" x14ac:dyDescent="0.25">
      <c r="T12769" s="5"/>
    </row>
    <row r="12770" spans="20:20" x14ac:dyDescent="0.25">
      <c r="T12770" s="5"/>
    </row>
    <row r="12771" spans="20:20" x14ac:dyDescent="0.25">
      <c r="T12771" s="5"/>
    </row>
    <row r="12772" spans="20:20" x14ac:dyDescent="0.25">
      <c r="T12772" s="5"/>
    </row>
    <row r="12773" spans="20:20" x14ac:dyDescent="0.25">
      <c r="T12773" s="5"/>
    </row>
    <row r="12774" spans="20:20" x14ac:dyDescent="0.25">
      <c r="T12774" s="5"/>
    </row>
    <row r="12775" spans="20:20" x14ac:dyDescent="0.25">
      <c r="T12775" s="5"/>
    </row>
    <row r="12776" spans="20:20" x14ac:dyDescent="0.25">
      <c r="T12776" s="5"/>
    </row>
    <row r="12777" spans="20:20" x14ac:dyDescent="0.25">
      <c r="T12777" s="5"/>
    </row>
    <row r="12778" spans="20:20" x14ac:dyDescent="0.25">
      <c r="T12778" s="5"/>
    </row>
    <row r="12779" spans="20:20" x14ac:dyDescent="0.25">
      <c r="T12779" s="5"/>
    </row>
    <row r="12780" spans="20:20" x14ac:dyDescent="0.25">
      <c r="T12780" s="5"/>
    </row>
    <row r="12781" spans="20:20" x14ac:dyDescent="0.25">
      <c r="T12781" s="5"/>
    </row>
    <row r="12782" spans="20:20" x14ac:dyDescent="0.25">
      <c r="T12782" s="5"/>
    </row>
    <row r="12783" spans="20:20" x14ac:dyDescent="0.25">
      <c r="T12783" s="5"/>
    </row>
    <row r="12784" spans="20:20" x14ac:dyDescent="0.25">
      <c r="T12784" s="5"/>
    </row>
    <row r="12785" spans="20:20" x14ac:dyDescent="0.25">
      <c r="T12785" s="5"/>
    </row>
    <row r="12786" spans="20:20" x14ac:dyDescent="0.25">
      <c r="T12786" s="5"/>
    </row>
    <row r="12787" spans="20:20" x14ac:dyDescent="0.25">
      <c r="T12787" s="5"/>
    </row>
    <row r="12788" spans="20:20" x14ac:dyDescent="0.25">
      <c r="T12788" s="5"/>
    </row>
    <row r="12789" spans="20:20" x14ac:dyDescent="0.25">
      <c r="T12789" s="5"/>
    </row>
    <row r="12790" spans="20:20" x14ac:dyDescent="0.25">
      <c r="T12790" s="5"/>
    </row>
    <row r="12791" spans="20:20" x14ac:dyDescent="0.25">
      <c r="T12791" s="5"/>
    </row>
    <row r="12792" spans="20:20" x14ac:dyDescent="0.25">
      <c r="T12792" s="5"/>
    </row>
    <row r="12793" spans="20:20" x14ac:dyDescent="0.25">
      <c r="T12793" s="5"/>
    </row>
    <row r="12794" spans="20:20" x14ac:dyDescent="0.25">
      <c r="T12794" s="5"/>
    </row>
    <row r="12795" spans="20:20" x14ac:dyDescent="0.25">
      <c r="T12795" s="5"/>
    </row>
    <row r="12796" spans="20:20" x14ac:dyDescent="0.25">
      <c r="T12796" s="5"/>
    </row>
    <row r="12797" spans="20:20" x14ac:dyDescent="0.25">
      <c r="T12797" s="5"/>
    </row>
    <row r="12798" spans="20:20" x14ac:dyDescent="0.25">
      <c r="T12798" s="5"/>
    </row>
    <row r="12799" spans="20:20" x14ac:dyDescent="0.25">
      <c r="T12799" s="5"/>
    </row>
    <row r="12800" spans="20:20" x14ac:dyDescent="0.25">
      <c r="T12800" s="5"/>
    </row>
    <row r="12801" spans="20:20" x14ac:dyDescent="0.25">
      <c r="T12801" s="5"/>
    </row>
    <row r="12802" spans="20:20" x14ac:dyDescent="0.25">
      <c r="T12802" s="5"/>
    </row>
    <row r="12803" spans="20:20" x14ac:dyDescent="0.25">
      <c r="T12803" s="5"/>
    </row>
    <row r="12804" spans="20:20" x14ac:dyDescent="0.25">
      <c r="T12804" s="5"/>
    </row>
    <row r="12805" spans="20:20" x14ac:dyDescent="0.25">
      <c r="T12805" s="5"/>
    </row>
    <row r="12806" spans="20:20" x14ac:dyDescent="0.25">
      <c r="T12806" s="5"/>
    </row>
    <row r="12807" spans="20:20" x14ac:dyDescent="0.25">
      <c r="T12807" s="5"/>
    </row>
    <row r="12808" spans="20:20" x14ac:dyDescent="0.25">
      <c r="T12808" s="5"/>
    </row>
    <row r="12809" spans="20:20" x14ac:dyDescent="0.25">
      <c r="T12809" s="5"/>
    </row>
    <row r="12810" spans="20:20" x14ac:dyDescent="0.25">
      <c r="T12810" s="5"/>
    </row>
    <row r="12811" spans="20:20" x14ac:dyDescent="0.25">
      <c r="T12811" s="5"/>
    </row>
    <row r="12812" spans="20:20" x14ac:dyDescent="0.25">
      <c r="T12812" s="5"/>
    </row>
    <row r="12813" spans="20:20" x14ac:dyDescent="0.25">
      <c r="T12813" s="5"/>
    </row>
    <row r="12814" spans="20:20" x14ac:dyDescent="0.25">
      <c r="T12814" s="5"/>
    </row>
    <row r="12815" spans="20:20" x14ac:dyDescent="0.25">
      <c r="T12815" s="5"/>
    </row>
    <row r="12816" spans="20:20" x14ac:dyDescent="0.25">
      <c r="T12816" s="5"/>
    </row>
    <row r="12817" spans="20:20" x14ac:dyDescent="0.25">
      <c r="T12817" s="5"/>
    </row>
    <row r="12818" spans="20:20" x14ac:dyDescent="0.25">
      <c r="T12818" s="5"/>
    </row>
    <row r="12819" spans="20:20" x14ac:dyDescent="0.25">
      <c r="T12819" s="5"/>
    </row>
    <row r="12820" spans="20:20" x14ac:dyDescent="0.25">
      <c r="T12820" s="5"/>
    </row>
    <row r="12821" spans="20:20" x14ac:dyDescent="0.25">
      <c r="T12821" s="5"/>
    </row>
    <row r="12822" spans="20:20" x14ac:dyDescent="0.25">
      <c r="T12822" s="5"/>
    </row>
    <row r="12823" spans="20:20" x14ac:dyDescent="0.25">
      <c r="T12823" s="5"/>
    </row>
    <row r="12824" spans="20:20" x14ac:dyDescent="0.25">
      <c r="T12824" s="5"/>
    </row>
    <row r="12825" spans="20:20" x14ac:dyDescent="0.25">
      <c r="T12825" s="5"/>
    </row>
    <row r="12826" spans="20:20" x14ac:dyDescent="0.25">
      <c r="T12826" s="5"/>
    </row>
    <row r="12827" spans="20:20" x14ac:dyDescent="0.25">
      <c r="T12827" s="5"/>
    </row>
    <row r="12828" spans="20:20" x14ac:dyDescent="0.25">
      <c r="T12828" s="5"/>
    </row>
    <row r="12829" spans="20:20" x14ac:dyDescent="0.25">
      <c r="T12829" s="5"/>
    </row>
    <row r="12830" spans="20:20" x14ac:dyDescent="0.25">
      <c r="T12830" s="5"/>
    </row>
    <row r="12831" spans="20:20" x14ac:dyDescent="0.25">
      <c r="T12831" s="5"/>
    </row>
    <row r="12832" spans="20:20" x14ac:dyDescent="0.25">
      <c r="T12832" s="5"/>
    </row>
    <row r="12833" spans="20:20" x14ac:dyDescent="0.25">
      <c r="T12833" s="5"/>
    </row>
    <row r="12834" spans="20:20" x14ac:dyDescent="0.25">
      <c r="T12834" s="5"/>
    </row>
    <row r="12835" spans="20:20" x14ac:dyDescent="0.25">
      <c r="T12835" s="5"/>
    </row>
    <row r="12836" spans="20:20" x14ac:dyDescent="0.25">
      <c r="T12836" s="5"/>
    </row>
    <row r="12837" spans="20:20" x14ac:dyDescent="0.25">
      <c r="T12837" s="5"/>
    </row>
    <row r="12838" spans="20:20" x14ac:dyDescent="0.25">
      <c r="T12838" s="5"/>
    </row>
    <row r="12839" spans="20:20" x14ac:dyDescent="0.25">
      <c r="T12839" s="5"/>
    </row>
    <row r="12840" spans="20:20" x14ac:dyDescent="0.25">
      <c r="T12840" s="5"/>
    </row>
    <row r="12841" spans="20:20" x14ac:dyDescent="0.25">
      <c r="T12841" s="5"/>
    </row>
    <row r="12842" spans="20:20" x14ac:dyDescent="0.25">
      <c r="T12842" s="5"/>
    </row>
    <row r="12843" spans="20:20" x14ac:dyDescent="0.25">
      <c r="T12843" s="5"/>
    </row>
    <row r="12844" spans="20:20" x14ac:dyDescent="0.25">
      <c r="T12844" s="5"/>
    </row>
    <row r="12845" spans="20:20" x14ac:dyDescent="0.25">
      <c r="T12845" s="5"/>
    </row>
    <row r="12846" spans="20:20" x14ac:dyDescent="0.25">
      <c r="T12846" s="5"/>
    </row>
    <row r="12847" spans="20:20" x14ac:dyDescent="0.25">
      <c r="T12847" s="5"/>
    </row>
    <row r="12848" spans="20:20" x14ac:dyDescent="0.25">
      <c r="T12848" s="5"/>
    </row>
    <row r="12849" spans="20:20" x14ac:dyDescent="0.25">
      <c r="T12849" s="5"/>
    </row>
    <row r="12850" spans="20:20" x14ac:dyDescent="0.25">
      <c r="T12850" s="5"/>
    </row>
    <row r="12851" spans="20:20" x14ac:dyDescent="0.25">
      <c r="T12851" s="5"/>
    </row>
    <row r="12852" spans="20:20" x14ac:dyDescent="0.25">
      <c r="T12852" s="5"/>
    </row>
    <row r="12853" spans="20:20" x14ac:dyDescent="0.25">
      <c r="T12853" s="5"/>
    </row>
    <row r="12854" spans="20:20" x14ac:dyDescent="0.25">
      <c r="T12854" s="5"/>
    </row>
    <row r="12855" spans="20:20" x14ac:dyDescent="0.25">
      <c r="T12855" s="5"/>
    </row>
    <row r="12856" spans="20:20" x14ac:dyDescent="0.25">
      <c r="T12856" s="5"/>
    </row>
    <row r="12857" spans="20:20" x14ac:dyDescent="0.25">
      <c r="T12857" s="5"/>
    </row>
    <row r="12858" spans="20:20" x14ac:dyDescent="0.25">
      <c r="T12858" s="5"/>
    </row>
    <row r="12859" spans="20:20" x14ac:dyDescent="0.25">
      <c r="T12859" s="5"/>
    </row>
    <row r="12860" spans="20:20" x14ac:dyDescent="0.25">
      <c r="T12860" s="5"/>
    </row>
    <row r="12861" spans="20:20" x14ac:dyDescent="0.25">
      <c r="T12861" s="5"/>
    </row>
    <row r="12862" spans="20:20" x14ac:dyDescent="0.25">
      <c r="T12862" s="5"/>
    </row>
    <row r="12863" spans="20:20" x14ac:dyDescent="0.25">
      <c r="T12863" s="5"/>
    </row>
    <row r="12864" spans="20:20" x14ac:dyDescent="0.25">
      <c r="T12864" s="5"/>
    </row>
    <row r="12865" spans="20:20" x14ac:dyDescent="0.25">
      <c r="T12865" s="5"/>
    </row>
    <row r="12866" spans="20:20" x14ac:dyDescent="0.25">
      <c r="T12866" s="5"/>
    </row>
    <row r="12867" spans="20:20" x14ac:dyDescent="0.25">
      <c r="T12867" s="5"/>
    </row>
    <row r="12868" spans="20:20" x14ac:dyDescent="0.25">
      <c r="T12868" s="5"/>
    </row>
    <row r="12869" spans="20:20" x14ac:dyDescent="0.25">
      <c r="T12869" s="5"/>
    </row>
    <row r="12870" spans="20:20" x14ac:dyDescent="0.25">
      <c r="T12870" s="5"/>
    </row>
    <row r="12871" spans="20:20" x14ac:dyDescent="0.25">
      <c r="T12871" s="5"/>
    </row>
    <row r="12872" spans="20:20" x14ac:dyDescent="0.25">
      <c r="T12872" s="5"/>
    </row>
    <row r="12873" spans="20:20" x14ac:dyDescent="0.25">
      <c r="T12873" s="5"/>
    </row>
    <row r="12874" spans="20:20" x14ac:dyDescent="0.25">
      <c r="T12874" s="5"/>
    </row>
    <row r="12875" spans="20:20" x14ac:dyDescent="0.25">
      <c r="T12875" s="5"/>
    </row>
    <row r="12876" spans="20:20" x14ac:dyDescent="0.25">
      <c r="T12876" s="5"/>
    </row>
    <row r="12877" spans="20:20" x14ac:dyDescent="0.25">
      <c r="T12877" s="5"/>
    </row>
    <row r="12878" spans="20:20" x14ac:dyDescent="0.25">
      <c r="T12878" s="5"/>
    </row>
    <row r="12879" spans="20:20" x14ac:dyDescent="0.25">
      <c r="T12879" s="5"/>
    </row>
    <row r="12880" spans="20:20" x14ac:dyDescent="0.25">
      <c r="T12880" s="5"/>
    </row>
    <row r="12881" spans="20:20" x14ac:dyDescent="0.25">
      <c r="T12881" s="5"/>
    </row>
    <row r="12882" spans="20:20" x14ac:dyDescent="0.25">
      <c r="T12882" s="5"/>
    </row>
    <row r="12883" spans="20:20" x14ac:dyDescent="0.25">
      <c r="T12883" s="5"/>
    </row>
    <row r="12884" spans="20:20" x14ac:dyDescent="0.25">
      <c r="T12884" s="5"/>
    </row>
    <row r="12885" spans="20:20" x14ac:dyDescent="0.25">
      <c r="T12885" s="5"/>
    </row>
    <row r="12886" spans="20:20" x14ac:dyDescent="0.25">
      <c r="T12886" s="5"/>
    </row>
    <row r="12887" spans="20:20" x14ac:dyDescent="0.25">
      <c r="T12887" s="5"/>
    </row>
    <row r="12888" spans="20:20" x14ac:dyDescent="0.25">
      <c r="T12888" s="5"/>
    </row>
    <row r="12889" spans="20:20" x14ac:dyDescent="0.25">
      <c r="T12889" s="5"/>
    </row>
    <row r="12890" spans="20:20" x14ac:dyDescent="0.25">
      <c r="T12890" s="5"/>
    </row>
    <row r="12891" spans="20:20" x14ac:dyDescent="0.25">
      <c r="T12891" s="5"/>
    </row>
    <row r="12892" spans="20:20" x14ac:dyDescent="0.25">
      <c r="T12892" s="5"/>
    </row>
    <row r="12893" spans="20:20" x14ac:dyDescent="0.25">
      <c r="T12893" s="5"/>
    </row>
    <row r="12894" spans="20:20" x14ac:dyDescent="0.25">
      <c r="T12894" s="5"/>
    </row>
    <row r="12895" spans="20:20" x14ac:dyDescent="0.25">
      <c r="T12895" s="5"/>
    </row>
    <row r="12896" spans="20:20" x14ac:dyDescent="0.25">
      <c r="T12896" s="5"/>
    </row>
    <row r="12897" spans="20:20" x14ac:dyDescent="0.25">
      <c r="T12897" s="5"/>
    </row>
    <row r="12898" spans="20:20" x14ac:dyDescent="0.25">
      <c r="T12898" s="5"/>
    </row>
    <row r="12899" spans="20:20" x14ac:dyDescent="0.25">
      <c r="T12899" s="5"/>
    </row>
    <row r="12900" spans="20:20" x14ac:dyDescent="0.25">
      <c r="T12900" s="5"/>
    </row>
    <row r="12901" spans="20:20" x14ac:dyDescent="0.25">
      <c r="T12901" s="5"/>
    </row>
    <row r="12902" spans="20:20" x14ac:dyDescent="0.25">
      <c r="T12902" s="5"/>
    </row>
    <row r="12903" spans="20:20" x14ac:dyDescent="0.25">
      <c r="T12903" s="5"/>
    </row>
    <row r="12904" spans="20:20" x14ac:dyDescent="0.25">
      <c r="T12904" s="5"/>
    </row>
    <row r="12905" spans="20:20" x14ac:dyDescent="0.25">
      <c r="T12905" s="5"/>
    </row>
    <row r="12906" spans="20:20" x14ac:dyDescent="0.25">
      <c r="T12906" s="5"/>
    </row>
    <row r="12907" spans="20:20" x14ac:dyDescent="0.25">
      <c r="T12907" s="5"/>
    </row>
    <row r="12908" spans="20:20" x14ac:dyDescent="0.25">
      <c r="T12908" s="5"/>
    </row>
    <row r="12909" spans="20:20" x14ac:dyDescent="0.25">
      <c r="T12909" s="5"/>
    </row>
    <row r="12910" spans="20:20" x14ac:dyDescent="0.25">
      <c r="T12910" s="5"/>
    </row>
    <row r="12911" spans="20:20" x14ac:dyDescent="0.25">
      <c r="T12911" s="5"/>
    </row>
    <row r="12912" spans="20:20" x14ac:dyDescent="0.25">
      <c r="T12912" s="5"/>
    </row>
    <row r="12913" spans="20:20" x14ac:dyDescent="0.25">
      <c r="T12913" s="5"/>
    </row>
    <row r="12914" spans="20:20" x14ac:dyDescent="0.25">
      <c r="T12914" s="5"/>
    </row>
    <row r="12915" spans="20:20" x14ac:dyDescent="0.25">
      <c r="T12915" s="5"/>
    </row>
    <row r="12916" spans="20:20" x14ac:dyDescent="0.25">
      <c r="T12916" s="5"/>
    </row>
    <row r="12917" spans="20:20" x14ac:dyDescent="0.25">
      <c r="T12917" s="5"/>
    </row>
    <row r="12918" spans="20:20" x14ac:dyDescent="0.25">
      <c r="T12918" s="5"/>
    </row>
    <row r="12919" spans="20:20" x14ac:dyDescent="0.25">
      <c r="T12919" s="5"/>
    </row>
    <row r="12920" spans="20:20" x14ac:dyDescent="0.25">
      <c r="T12920" s="5"/>
    </row>
    <row r="12921" spans="20:20" x14ac:dyDescent="0.25">
      <c r="T12921" s="5"/>
    </row>
    <row r="12922" spans="20:20" x14ac:dyDescent="0.25">
      <c r="T12922" s="5"/>
    </row>
    <row r="12923" spans="20:20" x14ac:dyDescent="0.25">
      <c r="T12923" s="5"/>
    </row>
    <row r="12924" spans="20:20" x14ac:dyDescent="0.25">
      <c r="T12924" s="5"/>
    </row>
    <row r="12925" spans="20:20" x14ac:dyDescent="0.25">
      <c r="T12925" s="5"/>
    </row>
    <row r="12926" spans="20:20" x14ac:dyDescent="0.25">
      <c r="T12926" s="5"/>
    </row>
    <row r="12927" spans="20:20" x14ac:dyDescent="0.25">
      <c r="T12927" s="5"/>
    </row>
    <row r="12928" spans="20:20" x14ac:dyDescent="0.25">
      <c r="T12928" s="5"/>
    </row>
    <row r="12929" spans="20:20" x14ac:dyDescent="0.25">
      <c r="T12929" s="5"/>
    </row>
    <row r="12930" spans="20:20" x14ac:dyDescent="0.25">
      <c r="T12930" s="5"/>
    </row>
    <row r="12931" spans="20:20" x14ac:dyDescent="0.25">
      <c r="T12931" s="5"/>
    </row>
    <row r="12932" spans="20:20" x14ac:dyDescent="0.25">
      <c r="T12932" s="5"/>
    </row>
    <row r="12933" spans="20:20" x14ac:dyDescent="0.25">
      <c r="T12933" s="5"/>
    </row>
    <row r="12934" spans="20:20" x14ac:dyDescent="0.25">
      <c r="T12934" s="5"/>
    </row>
    <row r="12935" spans="20:20" x14ac:dyDescent="0.25">
      <c r="T12935" s="5"/>
    </row>
    <row r="12936" spans="20:20" x14ac:dyDescent="0.25">
      <c r="T12936" s="5"/>
    </row>
    <row r="12937" spans="20:20" x14ac:dyDescent="0.25">
      <c r="T12937" s="5"/>
    </row>
    <row r="12938" spans="20:20" x14ac:dyDescent="0.25">
      <c r="T12938" s="5"/>
    </row>
    <row r="12939" spans="20:20" x14ac:dyDescent="0.25">
      <c r="T12939" s="5"/>
    </row>
    <row r="12940" spans="20:20" x14ac:dyDescent="0.25">
      <c r="T12940" s="5"/>
    </row>
    <row r="12941" spans="20:20" x14ac:dyDescent="0.25">
      <c r="T12941" s="5"/>
    </row>
    <row r="12942" spans="20:20" x14ac:dyDescent="0.25">
      <c r="T12942" s="5"/>
    </row>
    <row r="12943" spans="20:20" x14ac:dyDescent="0.25">
      <c r="T12943" s="5"/>
    </row>
    <row r="12944" spans="20:20" x14ac:dyDescent="0.25">
      <c r="T12944" s="5"/>
    </row>
    <row r="12945" spans="20:20" x14ac:dyDescent="0.25">
      <c r="T12945" s="5"/>
    </row>
    <row r="12946" spans="20:20" x14ac:dyDescent="0.25">
      <c r="T12946" s="5"/>
    </row>
    <row r="12947" spans="20:20" x14ac:dyDescent="0.25">
      <c r="T12947" s="5"/>
    </row>
    <row r="12948" spans="20:20" x14ac:dyDescent="0.25">
      <c r="T12948" s="5"/>
    </row>
    <row r="12949" spans="20:20" x14ac:dyDescent="0.25">
      <c r="T12949" s="5"/>
    </row>
    <row r="12950" spans="20:20" x14ac:dyDescent="0.25">
      <c r="T12950" s="5"/>
    </row>
    <row r="12951" spans="20:20" x14ac:dyDescent="0.25">
      <c r="T12951" s="5"/>
    </row>
    <row r="12952" spans="20:20" x14ac:dyDescent="0.25">
      <c r="T12952" s="5"/>
    </row>
    <row r="12953" spans="20:20" x14ac:dyDescent="0.25">
      <c r="T12953" s="5"/>
    </row>
    <row r="12954" spans="20:20" x14ac:dyDescent="0.25">
      <c r="T12954" s="5"/>
    </row>
    <row r="12955" spans="20:20" x14ac:dyDescent="0.25">
      <c r="T12955" s="5"/>
    </row>
    <row r="12956" spans="20:20" x14ac:dyDescent="0.25">
      <c r="T12956" s="5"/>
    </row>
    <row r="12957" spans="20:20" x14ac:dyDescent="0.25">
      <c r="T12957" s="5"/>
    </row>
    <row r="12958" spans="20:20" x14ac:dyDescent="0.25">
      <c r="T12958" s="5"/>
    </row>
    <row r="12959" spans="20:20" x14ac:dyDescent="0.25">
      <c r="T12959" s="5"/>
    </row>
    <row r="12960" spans="20:20" x14ac:dyDescent="0.25">
      <c r="T12960" s="5"/>
    </row>
    <row r="12961" spans="20:20" x14ac:dyDescent="0.25">
      <c r="T12961" s="5"/>
    </row>
    <row r="12962" spans="20:20" x14ac:dyDescent="0.25">
      <c r="T12962" s="5"/>
    </row>
    <row r="12963" spans="20:20" x14ac:dyDescent="0.25">
      <c r="T12963" s="5"/>
    </row>
    <row r="12964" spans="20:20" x14ac:dyDescent="0.25">
      <c r="T12964" s="5"/>
    </row>
    <row r="12965" spans="20:20" x14ac:dyDescent="0.25">
      <c r="T12965" s="5"/>
    </row>
    <row r="12966" spans="20:20" x14ac:dyDescent="0.25">
      <c r="T12966" s="5"/>
    </row>
    <row r="12967" spans="20:20" x14ac:dyDescent="0.25">
      <c r="T12967" s="5"/>
    </row>
    <row r="12968" spans="20:20" x14ac:dyDescent="0.25">
      <c r="T12968" s="5"/>
    </row>
    <row r="12969" spans="20:20" x14ac:dyDescent="0.25">
      <c r="T12969" s="5"/>
    </row>
    <row r="12970" spans="20:20" x14ac:dyDescent="0.25">
      <c r="T12970" s="5"/>
    </row>
    <row r="12971" spans="20:20" x14ac:dyDescent="0.25">
      <c r="T12971" s="5"/>
    </row>
    <row r="12972" spans="20:20" x14ac:dyDescent="0.25">
      <c r="T12972" s="5"/>
    </row>
    <row r="12973" spans="20:20" x14ac:dyDescent="0.25">
      <c r="T12973" s="5"/>
    </row>
    <row r="12974" spans="20:20" x14ac:dyDescent="0.25">
      <c r="T12974" s="5"/>
    </row>
    <row r="12975" spans="20:20" x14ac:dyDescent="0.25">
      <c r="T12975" s="5"/>
    </row>
    <row r="12976" spans="20:20" x14ac:dyDescent="0.25">
      <c r="T12976" s="5"/>
    </row>
    <row r="12977" spans="20:20" x14ac:dyDescent="0.25">
      <c r="T12977" s="5"/>
    </row>
    <row r="12978" spans="20:20" x14ac:dyDescent="0.25">
      <c r="T12978" s="5"/>
    </row>
    <row r="12979" spans="20:20" x14ac:dyDescent="0.25">
      <c r="T12979" s="5"/>
    </row>
    <row r="12980" spans="20:20" x14ac:dyDescent="0.25">
      <c r="T12980" s="5"/>
    </row>
    <row r="12981" spans="20:20" x14ac:dyDescent="0.25">
      <c r="T12981" s="5"/>
    </row>
    <row r="12982" spans="20:20" x14ac:dyDescent="0.25">
      <c r="T12982" s="5"/>
    </row>
    <row r="12983" spans="20:20" x14ac:dyDescent="0.25">
      <c r="T12983" s="5"/>
    </row>
    <row r="12984" spans="20:20" x14ac:dyDescent="0.25">
      <c r="T12984" s="5"/>
    </row>
    <row r="12985" spans="20:20" x14ac:dyDescent="0.25">
      <c r="T12985" s="5"/>
    </row>
    <row r="12986" spans="20:20" x14ac:dyDescent="0.25">
      <c r="T12986" s="5"/>
    </row>
    <row r="12987" spans="20:20" x14ac:dyDescent="0.25">
      <c r="T12987" s="5"/>
    </row>
    <row r="12988" spans="20:20" x14ac:dyDescent="0.25">
      <c r="T12988" s="5"/>
    </row>
    <row r="12989" spans="20:20" x14ac:dyDescent="0.25">
      <c r="T12989" s="5"/>
    </row>
    <row r="12990" spans="20:20" x14ac:dyDescent="0.25">
      <c r="T12990" s="5"/>
    </row>
    <row r="12991" spans="20:20" x14ac:dyDescent="0.25">
      <c r="T12991" s="5"/>
    </row>
    <row r="12992" spans="20:20" x14ac:dyDescent="0.25">
      <c r="T12992" s="5"/>
    </row>
    <row r="12993" spans="20:20" x14ac:dyDescent="0.25">
      <c r="T12993" s="5"/>
    </row>
    <row r="12994" spans="20:20" x14ac:dyDescent="0.25">
      <c r="T12994" s="5"/>
    </row>
    <row r="12995" spans="20:20" x14ac:dyDescent="0.25">
      <c r="T12995" s="5"/>
    </row>
    <row r="12996" spans="20:20" x14ac:dyDescent="0.25">
      <c r="T12996" s="5"/>
    </row>
    <row r="12997" spans="20:20" x14ac:dyDescent="0.25">
      <c r="T12997" s="5"/>
    </row>
    <row r="12998" spans="20:20" x14ac:dyDescent="0.25">
      <c r="T12998" s="5"/>
    </row>
    <row r="12999" spans="20:20" x14ac:dyDescent="0.25">
      <c r="T12999" s="5"/>
    </row>
    <row r="13000" spans="20:20" x14ac:dyDescent="0.25">
      <c r="T13000" s="5"/>
    </row>
    <row r="13001" spans="20:20" x14ac:dyDescent="0.25">
      <c r="T13001" s="5"/>
    </row>
    <row r="13002" spans="20:20" x14ac:dyDescent="0.25">
      <c r="T13002" s="5"/>
    </row>
    <row r="13003" spans="20:20" x14ac:dyDescent="0.25">
      <c r="T13003" s="5"/>
    </row>
    <row r="13004" spans="20:20" x14ac:dyDescent="0.25">
      <c r="T13004" s="5"/>
    </row>
    <row r="13005" spans="20:20" x14ac:dyDescent="0.25">
      <c r="T13005" s="5"/>
    </row>
    <row r="13006" spans="20:20" x14ac:dyDescent="0.25">
      <c r="T13006" s="5"/>
    </row>
    <row r="13007" spans="20:20" x14ac:dyDescent="0.25">
      <c r="T13007" s="5"/>
    </row>
    <row r="13008" spans="20:20" x14ac:dyDescent="0.25">
      <c r="T13008" s="5"/>
    </row>
    <row r="13009" spans="20:20" x14ac:dyDescent="0.25">
      <c r="T13009" s="5"/>
    </row>
    <row r="13010" spans="20:20" x14ac:dyDescent="0.25">
      <c r="T13010" s="5"/>
    </row>
    <row r="13011" spans="20:20" x14ac:dyDescent="0.25">
      <c r="T13011" s="5"/>
    </row>
    <row r="13012" spans="20:20" x14ac:dyDescent="0.25">
      <c r="T13012" s="5"/>
    </row>
    <row r="13013" spans="20:20" x14ac:dyDescent="0.25">
      <c r="T13013" s="5"/>
    </row>
    <row r="13014" spans="20:20" x14ac:dyDescent="0.25">
      <c r="T13014" s="5"/>
    </row>
    <row r="13015" spans="20:20" x14ac:dyDescent="0.25">
      <c r="T13015" s="5"/>
    </row>
    <row r="13016" spans="20:20" x14ac:dyDescent="0.25">
      <c r="T13016" s="5"/>
    </row>
    <row r="13017" spans="20:20" x14ac:dyDescent="0.25">
      <c r="T13017" s="5"/>
    </row>
    <row r="13018" spans="20:20" x14ac:dyDescent="0.25">
      <c r="T13018" s="5"/>
    </row>
    <row r="13019" spans="20:20" x14ac:dyDescent="0.25">
      <c r="T13019" s="5"/>
    </row>
    <row r="13020" spans="20:20" x14ac:dyDescent="0.25">
      <c r="T13020" s="5"/>
    </row>
    <row r="13021" spans="20:20" x14ac:dyDescent="0.25">
      <c r="T13021" s="5"/>
    </row>
    <row r="13022" spans="20:20" x14ac:dyDescent="0.25">
      <c r="T13022" s="5"/>
    </row>
    <row r="13023" spans="20:20" x14ac:dyDescent="0.25">
      <c r="T13023" s="5"/>
    </row>
    <row r="13024" spans="20:20" x14ac:dyDescent="0.25">
      <c r="T13024" s="5"/>
    </row>
    <row r="13025" spans="20:20" x14ac:dyDescent="0.25">
      <c r="T13025" s="5"/>
    </row>
    <row r="13026" spans="20:20" x14ac:dyDescent="0.25">
      <c r="T13026" s="5"/>
    </row>
    <row r="13027" spans="20:20" x14ac:dyDescent="0.25">
      <c r="T13027" s="5"/>
    </row>
    <row r="13028" spans="20:20" x14ac:dyDescent="0.25">
      <c r="T13028" s="5"/>
    </row>
    <row r="13029" spans="20:20" x14ac:dyDescent="0.25">
      <c r="T13029" s="5"/>
    </row>
    <row r="13030" spans="20:20" x14ac:dyDescent="0.25">
      <c r="T13030" s="5"/>
    </row>
    <row r="13031" spans="20:20" x14ac:dyDescent="0.25">
      <c r="T13031" s="5"/>
    </row>
    <row r="13032" spans="20:20" x14ac:dyDescent="0.25">
      <c r="T13032" s="5"/>
    </row>
    <row r="13033" spans="20:20" x14ac:dyDescent="0.25">
      <c r="T13033" s="5"/>
    </row>
    <row r="13034" spans="20:20" x14ac:dyDescent="0.25">
      <c r="T13034" s="5"/>
    </row>
    <row r="13035" spans="20:20" x14ac:dyDescent="0.25">
      <c r="T13035" s="5"/>
    </row>
    <row r="13036" spans="20:20" x14ac:dyDescent="0.25">
      <c r="T13036" s="5"/>
    </row>
    <row r="13037" spans="20:20" x14ac:dyDescent="0.25">
      <c r="T13037" s="5"/>
    </row>
    <row r="13038" spans="20:20" x14ac:dyDescent="0.25">
      <c r="T13038" s="5"/>
    </row>
    <row r="13039" spans="20:20" x14ac:dyDescent="0.25">
      <c r="T13039" s="5"/>
    </row>
    <row r="13040" spans="20:20" x14ac:dyDescent="0.25">
      <c r="T13040" s="5"/>
    </row>
    <row r="13041" spans="20:20" x14ac:dyDescent="0.25">
      <c r="T13041" s="5"/>
    </row>
    <row r="13042" spans="20:20" x14ac:dyDescent="0.25">
      <c r="T13042" s="5"/>
    </row>
    <row r="13043" spans="20:20" x14ac:dyDescent="0.25">
      <c r="T13043" s="5"/>
    </row>
    <row r="13044" spans="20:20" x14ac:dyDescent="0.25">
      <c r="T13044" s="5"/>
    </row>
    <row r="13045" spans="20:20" x14ac:dyDescent="0.25">
      <c r="T13045" s="5"/>
    </row>
    <row r="13046" spans="20:20" x14ac:dyDescent="0.25">
      <c r="T13046" s="5"/>
    </row>
    <row r="13047" spans="20:20" x14ac:dyDescent="0.25">
      <c r="T13047" s="5"/>
    </row>
    <row r="13048" spans="20:20" x14ac:dyDescent="0.25">
      <c r="T13048" s="5"/>
    </row>
    <row r="13049" spans="20:20" x14ac:dyDescent="0.25">
      <c r="T13049" s="5"/>
    </row>
    <row r="13050" spans="20:20" x14ac:dyDescent="0.25">
      <c r="T13050" s="5"/>
    </row>
    <row r="13051" spans="20:20" x14ac:dyDescent="0.25">
      <c r="T13051" s="5"/>
    </row>
    <row r="13052" spans="20:20" x14ac:dyDescent="0.25">
      <c r="T13052" s="5"/>
    </row>
    <row r="13053" spans="20:20" x14ac:dyDescent="0.25">
      <c r="T13053" s="5"/>
    </row>
    <row r="13054" spans="20:20" x14ac:dyDescent="0.25">
      <c r="T13054" s="5"/>
    </row>
    <row r="13055" spans="20:20" x14ac:dyDescent="0.25">
      <c r="T13055" s="5"/>
    </row>
    <row r="13056" spans="20:20" x14ac:dyDescent="0.25">
      <c r="T13056" s="5"/>
    </row>
    <row r="13057" spans="20:20" x14ac:dyDescent="0.25">
      <c r="T13057" s="5"/>
    </row>
    <row r="13058" spans="20:20" x14ac:dyDescent="0.25">
      <c r="T13058" s="5"/>
    </row>
    <row r="13059" spans="20:20" x14ac:dyDescent="0.25">
      <c r="T13059" s="5"/>
    </row>
    <row r="13060" spans="20:20" x14ac:dyDescent="0.25">
      <c r="T13060" s="5"/>
    </row>
    <row r="13061" spans="20:20" x14ac:dyDescent="0.25">
      <c r="T13061" s="5"/>
    </row>
    <row r="13062" spans="20:20" x14ac:dyDescent="0.25">
      <c r="T13062" s="5"/>
    </row>
    <row r="13063" spans="20:20" x14ac:dyDescent="0.25">
      <c r="T13063" s="5"/>
    </row>
    <row r="13064" spans="20:20" x14ac:dyDescent="0.25">
      <c r="T13064" s="5"/>
    </row>
    <row r="13065" spans="20:20" x14ac:dyDescent="0.25">
      <c r="T13065" s="5"/>
    </row>
    <row r="13066" spans="20:20" x14ac:dyDescent="0.25">
      <c r="T13066" s="5"/>
    </row>
    <row r="13067" spans="20:20" x14ac:dyDescent="0.25">
      <c r="T13067" s="5"/>
    </row>
    <row r="13068" spans="20:20" x14ac:dyDescent="0.25">
      <c r="T13068" s="5"/>
    </row>
    <row r="13069" spans="20:20" x14ac:dyDescent="0.25">
      <c r="T13069" s="5"/>
    </row>
    <row r="13070" spans="20:20" x14ac:dyDescent="0.25">
      <c r="T13070" s="5"/>
    </row>
    <row r="13071" spans="20:20" x14ac:dyDescent="0.25">
      <c r="T13071" s="5"/>
    </row>
    <row r="13072" spans="20:20" x14ac:dyDescent="0.25">
      <c r="T13072" s="5"/>
    </row>
    <row r="13073" spans="20:20" x14ac:dyDescent="0.25">
      <c r="T13073" s="5"/>
    </row>
    <row r="13074" spans="20:20" x14ac:dyDescent="0.25">
      <c r="T13074" s="5"/>
    </row>
    <row r="13075" spans="20:20" x14ac:dyDescent="0.25">
      <c r="T13075" s="5"/>
    </row>
    <row r="13076" spans="20:20" x14ac:dyDescent="0.25">
      <c r="T13076" s="5"/>
    </row>
    <row r="13077" spans="20:20" x14ac:dyDescent="0.25">
      <c r="T13077" s="5"/>
    </row>
    <row r="13078" spans="20:20" x14ac:dyDescent="0.25">
      <c r="T13078" s="5"/>
    </row>
    <row r="13079" spans="20:20" x14ac:dyDescent="0.25">
      <c r="T13079" s="5"/>
    </row>
    <row r="13080" spans="20:20" x14ac:dyDescent="0.25">
      <c r="T13080" s="5"/>
    </row>
    <row r="13081" spans="20:20" x14ac:dyDescent="0.25">
      <c r="T13081" s="5"/>
    </row>
    <row r="13082" spans="20:20" x14ac:dyDescent="0.25">
      <c r="T13082" s="5"/>
    </row>
    <row r="13083" spans="20:20" x14ac:dyDescent="0.25">
      <c r="T13083" s="5"/>
    </row>
    <row r="13084" spans="20:20" x14ac:dyDescent="0.25">
      <c r="T13084" s="5"/>
    </row>
    <row r="13085" spans="20:20" x14ac:dyDescent="0.25">
      <c r="T13085" s="5"/>
    </row>
    <row r="13086" spans="20:20" x14ac:dyDescent="0.25">
      <c r="T13086" s="5"/>
    </row>
    <row r="13087" spans="20:20" x14ac:dyDescent="0.25">
      <c r="T13087" s="5"/>
    </row>
    <row r="13088" spans="20:20" x14ac:dyDescent="0.25">
      <c r="T13088" s="5"/>
    </row>
    <row r="13089" spans="20:20" x14ac:dyDescent="0.25">
      <c r="T13089" s="5"/>
    </row>
    <row r="13090" spans="20:20" x14ac:dyDescent="0.25">
      <c r="T13090" s="5"/>
    </row>
    <row r="13091" spans="20:20" x14ac:dyDescent="0.25">
      <c r="T13091" s="5"/>
    </row>
    <row r="13092" spans="20:20" x14ac:dyDescent="0.25">
      <c r="T13092" s="5"/>
    </row>
    <row r="13093" spans="20:20" x14ac:dyDescent="0.25">
      <c r="T13093" s="5"/>
    </row>
    <row r="13094" spans="20:20" x14ac:dyDescent="0.25">
      <c r="T13094" s="5"/>
    </row>
    <row r="13095" spans="20:20" x14ac:dyDescent="0.25">
      <c r="T13095" s="5"/>
    </row>
    <row r="13096" spans="20:20" x14ac:dyDescent="0.25">
      <c r="T13096" s="5"/>
    </row>
    <row r="13097" spans="20:20" x14ac:dyDescent="0.25">
      <c r="T13097" s="5"/>
    </row>
    <row r="13098" spans="20:20" x14ac:dyDescent="0.25">
      <c r="T13098" s="5"/>
    </row>
    <row r="13099" spans="20:20" x14ac:dyDescent="0.25">
      <c r="T13099" s="5"/>
    </row>
    <row r="13100" spans="20:20" x14ac:dyDescent="0.25">
      <c r="T13100" s="5"/>
    </row>
    <row r="13101" spans="20:20" x14ac:dyDescent="0.25">
      <c r="T13101" s="5"/>
    </row>
    <row r="13102" spans="20:20" x14ac:dyDescent="0.25">
      <c r="T13102" s="5"/>
    </row>
    <row r="13103" spans="20:20" x14ac:dyDescent="0.25">
      <c r="T13103" s="5"/>
    </row>
    <row r="13104" spans="20:20" x14ac:dyDescent="0.25">
      <c r="T13104" s="5"/>
    </row>
    <row r="13105" spans="20:20" x14ac:dyDescent="0.25">
      <c r="T13105" s="5"/>
    </row>
    <row r="13106" spans="20:20" x14ac:dyDescent="0.25">
      <c r="T13106" s="5"/>
    </row>
    <row r="13107" spans="20:20" x14ac:dyDescent="0.25">
      <c r="T13107" s="5"/>
    </row>
    <row r="13108" spans="20:20" x14ac:dyDescent="0.25">
      <c r="T13108" s="5"/>
    </row>
    <row r="13109" spans="20:20" x14ac:dyDescent="0.25">
      <c r="T13109" s="5"/>
    </row>
    <row r="13110" spans="20:20" x14ac:dyDescent="0.25">
      <c r="T13110" s="5"/>
    </row>
    <row r="13111" spans="20:20" x14ac:dyDescent="0.25">
      <c r="T13111" s="5"/>
    </row>
    <row r="13112" spans="20:20" x14ac:dyDescent="0.25">
      <c r="T13112" s="5"/>
    </row>
    <row r="13113" spans="20:20" x14ac:dyDescent="0.25">
      <c r="T13113" s="5"/>
    </row>
    <row r="13114" spans="20:20" x14ac:dyDescent="0.25">
      <c r="T13114" s="5"/>
    </row>
    <row r="13115" spans="20:20" x14ac:dyDescent="0.25">
      <c r="T13115" s="5"/>
    </row>
    <row r="13116" spans="20:20" x14ac:dyDescent="0.25">
      <c r="T13116" s="5"/>
    </row>
    <row r="13117" spans="20:20" x14ac:dyDescent="0.25">
      <c r="T13117" s="5"/>
    </row>
    <row r="13118" spans="20:20" x14ac:dyDescent="0.25">
      <c r="T13118" s="5"/>
    </row>
    <row r="13119" spans="20:20" x14ac:dyDescent="0.25">
      <c r="T13119" s="5"/>
    </row>
    <row r="13120" spans="20:20" x14ac:dyDescent="0.25">
      <c r="T13120" s="5"/>
    </row>
    <row r="13121" spans="20:20" x14ac:dyDescent="0.25">
      <c r="T13121" s="5"/>
    </row>
    <row r="13122" spans="20:20" x14ac:dyDescent="0.25">
      <c r="T13122" s="5"/>
    </row>
    <row r="13123" spans="20:20" x14ac:dyDescent="0.25">
      <c r="T13123" s="5"/>
    </row>
    <row r="13124" spans="20:20" x14ac:dyDescent="0.25">
      <c r="T13124" s="5"/>
    </row>
    <row r="13125" spans="20:20" x14ac:dyDescent="0.25">
      <c r="T13125" s="5"/>
    </row>
    <row r="13126" spans="20:20" x14ac:dyDescent="0.25">
      <c r="T13126" s="5"/>
    </row>
    <row r="13127" spans="20:20" x14ac:dyDescent="0.25">
      <c r="T13127" s="5"/>
    </row>
    <row r="13128" spans="20:20" x14ac:dyDescent="0.25">
      <c r="T13128" s="5"/>
    </row>
    <row r="13129" spans="20:20" x14ac:dyDescent="0.25">
      <c r="T13129" s="5"/>
    </row>
    <row r="13130" spans="20:20" x14ac:dyDescent="0.25">
      <c r="T13130" s="5"/>
    </row>
    <row r="13131" spans="20:20" x14ac:dyDescent="0.25">
      <c r="T13131" s="5"/>
    </row>
    <row r="13132" spans="20:20" x14ac:dyDescent="0.25">
      <c r="T13132" s="5"/>
    </row>
    <row r="13133" spans="20:20" x14ac:dyDescent="0.25">
      <c r="T13133" s="5"/>
    </row>
    <row r="13134" spans="20:20" x14ac:dyDescent="0.25">
      <c r="T13134" s="5"/>
    </row>
    <row r="13135" spans="20:20" x14ac:dyDescent="0.25">
      <c r="T13135" s="5"/>
    </row>
    <row r="13136" spans="20:20" x14ac:dyDescent="0.25">
      <c r="T13136" s="5"/>
    </row>
    <row r="13137" spans="20:20" x14ac:dyDescent="0.25">
      <c r="T13137" s="5"/>
    </row>
    <row r="13138" spans="20:20" x14ac:dyDescent="0.25">
      <c r="T13138" s="5"/>
    </row>
    <row r="13139" spans="20:20" x14ac:dyDescent="0.25">
      <c r="T13139" s="5"/>
    </row>
    <row r="13140" spans="20:20" x14ac:dyDescent="0.25">
      <c r="T13140" s="5"/>
    </row>
    <row r="13141" spans="20:20" x14ac:dyDescent="0.25">
      <c r="T13141" s="5"/>
    </row>
    <row r="13142" spans="20:20" x14ac:dyDescent="0.25">
      <c r="T13142" s="5"/>
    </row>
    <row r="13143" spans="20:20" x14ac:dyDescent="0.25">
      <c r="T13143" s="5"/>
    </row>
    <row r="13144" spans="20:20" x14ac:dyDescent="0.25">
      <c r="T13144" s="5"/>
    </row>
    <row r="13145" spans="20:20" x14ac:dyDescent="0.25">
      <c r="T13145" s="5"/>
    </row>
    <row r="13146" spans="20:20" x14ac:dyDescent="0.25">
      <c r="T13146" s="5"/>
    </row>
    <row r="13147" spans="20:20" x14ac:dyDescent="0.25">
      <c r="T13147" s="5"/>
    </row>
    <row r="13148" spans="20:20" x14ac:dyDescent="0.25">
      <c r="T13148" s="5"/>
    </row>
    <row r="13149" spans="20:20" x14ac:dyDescent="0.25">
      <c r="T13149" s="5"/>
    </row>
    <row r="13150" spans="20:20" x14ac:dyDescent="0.25">
      <c r="T13150" s="5"/>
    </row>
    <row r="13151" spans="20:20" x14ac:dyDescent="0.25">
      <c r="T13151" s="5"/>
    </row>
    <row r="13152" spans="20:20" x14ac:dyDescent="0.25">
      <c r="T13152" s="5"/>
    </row>
    <row r="13153" spans="20:20" x14ac:dyDescent="0.25">
      <c r="T13153" s="5"/>
    </row>
    <row r="13154" spans="20:20" x14ac:dyDescent="0.25">
      <c r="T13154" s="5"/>
    </row>
    <row r="13155" spans="20:20" x14ac:dyDescent="0.25">
      <c r="T13155" s="5"/>
    </row>
    <row r="13156" spans="20:20" x14ac:dyDescent="0.25">
      <c r="T13156" s="5"/>
    </row>
    <row r="13157" spans="20:20" x14ac:dyDescent="0.25">
      <c r="T13157" s="5"/>
    </row>
    <row r="13158" spans="20:20" x14ac:dyDescent="0.25">
      <c r="T13158" s="5"/>
    </row>
    <row r="13159" spans="20:20" x14ac:dyDescent="0.25">
      <c r="T13159" s="5"/>
    </row>
    <row r="13160" spans="20:20" x14ac:dyDescent="0.25">
      <c r="T13160" s="5"/>
    </row>
    <row r="13161" spans="20:20" x14ac:dyDescent="0.25">
      <c r="T13161" s="5"/>
    </row>
    <row r="13162" spans="20:20" x14ac:dyDescent="0.25">
      <c r="T13162" s="5"/>
    </row>
    <row r="13163" spans="20:20" x14ac:dyDescent="0.25">
      <c r="T13163" s="5"/>
    </row>
    <row r="13164" spans="20:20" x14ac:dyDescent="0.25">
      <c r="T13164" s="5"/>
    </row>
    <row r="13165" spans="20:20" x14ac:dyDescent="0.25">
      <c r="T13165" s="5"/>
    </row>
    <row r="13166" spans="20:20" x14ac:dyDescent="0.25">
      <c r="T13166" s="5"/>
    </row>
    <row r="13167" spans="20:20" x14ac:dyDescent="0.25">
      <c r="T13167" s="5"/>
    </row>
    <row r="13168" spans="20:20" x14ac:dyDescent="0.25">
      <c r="T13168" s="5"/>
    </row>
    <row r="13169" spans="20:20" x14ac:dyDescent="0.25">
      <c r="T13169" s="5"/>
    </row>
    <row r="13170" spans="20:20" x14ac:dyDescent="0.25">
      <c r="T13170" s="5"/>
    </row>
    <row r="13171" spans="20:20" x14ac:dyDescent="0.25">
      <c r="T13171" s="5"/>
    </row>
    <row r="13172" spans="20:20" x14ac:dyDescent="0.25">
      <c r="T13172" s="5"/>
    </row>
    <row r="13173" spans="20:20" x14ac:dyDescent="0.25">
      <c r="T13173" s="5"/>
    </row>
    <row r="13174" spans="20:20" x14ac:dyDescent="0.25">
      <c r="T13174" s="5"/>
    </row>
    <row r="13175" spans="20:20" x14ac:dyDescent="0.25">
      <c r="T13175" s="5"/>
    </row>
    <row r="13176" spans="20:20" x14ac:dyDescent="0.25">
      <c r="T13176" s="5"/>
    </row>
    <row r="13177" spans="20:20" x14ac:dyDescent="0.25">
      <c r="T13177" s="5"/>
    </row>
    <row r="13178" spans="20:20" x14ac:dyDescent="0.25">
      <c r="T13178" s="5"/>
    </row>
    <row r="13179" spans="20:20" x14ac:dyDescent="0.25">
      <c r="T13179" s="5"/>
    </row>
    <row r="13180" spans="20:20" x14ac:dyDescent="0.25">
      <c r="T13180" s="5"/>
    </row>
    <row r="13181" spans="20:20" x14ac:dyDescent="0.25">
      <c r="T13181" s="5"/>
    </row>
    <row r="13182" spans="20:20" x14ac:dyDescent="0.25">
      <c r="T13182" s="5"/>
    </row>
    <row r="13183" spans="20:20" x14ac:dyDescent="0.25">
      <c r="T13183" s="5"/>
    </row>
    <row r="13184" spans="20:20" x14ac:dyDescent="0.25">
      <c r="T13184" s="5"/>
    </row>
    <row r="13185" spans="20:20" x14ac:dyDescent="0.25">
      <c r="T13185" s="5"/>
    </row>
    <row r="13186" spans="20:20" x14ac:dyDescent="0.25">
      <c r="T13186" s="5"/>
    </row>
    <row r="13187" spans="20:20" x14ac:dyDescent="0.25">
      <c r="T13187" s="5"/>
    </row>
    <row r="13188" spans="20:20" x14ac:dyDescent="0.25">
      <c r="T13188" s="5"/>
    </row>
    <row r="13189" spans="20:20" x14ac:dyDescent="0.25">
      <c r="T13189" s="5"/>
    </row>
    <row r="13190" spans="20:20" x14ac:dyDescent="0.25">
      <c r="T13190" s="5"/>
    </row>
    <row r="13191" spans="20:20" x14ac:dyDescent="0.25">
      <c r="T13191" s="5"/>
    </row>
    <row r="13192" spans="20:20" x14ac:dyDescent="0.25">
      <c r="T13192" s="5"/>
    </row>
    <row r="13193" spans="20:20" x14ac:dyDescent="0.25">
      <c r="T13193" s="5"/>
    </row>
    <row r="13194" spans="20:20" x14ac:dyDescent="0.25">
      <c r="T13194" s="5"/>
    </row>
    <row r="13195" spans="20:20" x14ac:dyDescent="0.25">
      <c r="T13195" s="5"/>
    </row>
    <row r="13196" spans="20:20" x14ac:dyDescent="0.25">
      <c r="T13196" s="5"/>
    </row>
    <row r="13197" spans="20:20" x14ac:dyDescent="0.25">
      <c r="T13197" s="5"/>
    </row>
    <row r="13198" spans="20:20" x14ac:dyDescent="0.25">
      <c r="T13198" s="5"/>
    </row>
    <row r="13199" spans="20:20" x14ac:dyDescent="0.25">
      <c r="T13199" s="5"/>
    </row>
    <row r="13200" spans="20:20" x14ac:dyDescent="0.25">
      <c r="T13200" s="5"/>
    </row>
    <row r="13201" spans="20:20" x14ac:dyDescent="0.25">
      <c r="T13201" s="5"/>
    </row>
    <row r="13202" spans="20:20" x14ac:dyDescent="0.25">
      <c r="T13202" s="5"/>
    </row>
    <row r="13203" spans="20:20" x14ac:dyDescent="0.25">
      <c r="T13203" s="5"/>
    </row>
    <row r="13204" spans="20:20" x14ac:dyDescent="0.25">
      <c r="T13204" s="5"/>
    </row>
    <row r="13205" spans="20:20" x14ac:dyDescent="0.25">
      <c r="T13205" s="5"/>
    </row>
    <row r="13206" spans="20:20" x14ac:dyDescent="0.25">
      <c r="T13206" s="5"/>
    </row>
    <row r="13207" spans="20:20" x14ac:dyDescent="0.25">
      <c r="T13207" s="5"/>
    </row>
    <row r="13208" spans="20:20" x14ac:dyDescent="0.25">
      <c r="T13208" s="5"/>
    </row>
    <row r="13209" spans="20:20" x14ac:dyDescent="0.25">
      <c r="T13209" s="5"/>
    </row>
    <row r="13210" spans="20:20" x14ac:dyDescent="0.25">
      <c r="T13210" s="5"/>
    </row>
    <row r="13211" spans="20:20" x14ac:dyDescent="0.25">
      <c r="T13211" s="5"/>
    </row>
    <row r="13212" spans="20:20" x14ac:dyDescent="0.25">
      <c r="T13212" s="5"/>
    </row>
    <row r="13213" spans="20:20" x14ac:dyDescent="0.25">
      <c r="T13213" s="5"/>
    </row>
    <row r="13214" spans="20:20" x14ac:dyDescent="0.25">
      <c r="T13214" s="5"/>
    </row>
    <row r="13215" spans="20:20" x14ac:dyDescent="0.25">
      <c r="T13215" s="5"/>
    </row>
    <row r="13216" spans="20:20" x14ac:dyDescent="0.25">
      <c r="T13216" s="5"/>
    </row>
    <row r="13217" spans="20:20" x14ac:dyDescent="0.25">
      <c r="T13217" s="5"/>
    </row>
    <row r="13218" spans="20:20" x14ac:dyDescent="0.25">
      <c r="T13218" s="5"/>
    </row>
    <row r="13219" spans="20:20" x14ac:dyDescent="0.25">
      <c r="T13219" s="5"/>
    </row>
    <row r="13220" spans="20:20" x14ac:dyDescent="0.25">
      <c r="T13220" s="5"/>
    </row>
    <row r="13221" spans="20:20" x14ac:dyDescent="0.25">
      <c r="T13221" s="5"/>
    </row>
    <row r="13222" spans="20:20" x14ac:dyDescent="0.25">
      <c r="T13222" s="5"/>
    </row>
    <row r="13223" spans="20:20" x14ac:dyDescent="0.25">
      <c r="T13223" s="5"/>
    </row>
    <row r="13224" spans="20:20" x14ac:dyDescent="0.25">
      <c r="T13224" s="5"/>
    </row>
    <row r="13225" spans="20:20" x14ac:dyDescent="0.25">
      <c r="T13225" s="5"/>
    </row>
    <row r="13226" spans="20:20" x14ac:dyDescent="0.25">
      <c r="T13226" s="5"/>
    </row>
    <row r="13227" spans="20:20" x14ac:dyDescent="0.25">
      <c r="T13227" s="5"/>
    </row>
    <row r="13228" spans="20:20" x14ac:dyDescent="0.25">
      <c r="T13228" s="5"/>
    </row>
    <row r="13229" spans="20:20" x14ac:dyDescent="0.25">
      <c r="T13229" s="5"/>
    </row>
    <row r="13230" spans="20:20" x14ac:dyDescent="0.25">
      <c r="T13230" s="5"/>
    </row>
    <row r="13231" spans="20:20" x14ac:dyDescent="0.25">
      <c r="T13231" s="5"/>
    </row>
    <row r="13232" spans="20:20" x14ac:dyDescent="0.25">
      <c r="T13232" s="5"/>
    </row>
    <row r="13233" spans="20:20" x14ac:dyDescent="0.25">
      <c r="T13233" s="5"/>
    </row>
    <row r="13234" spans="20:20" x14ac:dyDescent="0.25">
      <c r="T13234" s="5"/>
    </row>
    <row r="13235" spans="20:20" x14ac:dyDescent="0.25">
      <c r="T13235" s="5"/>
    </row>
    <row r="13236" spans="20:20" x14ac:dyDescent="0.25">
      <c r="T13236" s="5"/>
    </row>
    <row r="13237" spans="20:20" x14ac:dyDescent="0.25">
      <c r="T13237" s="5"/>
    </row>
    <row r="13238" spans="20:20" x14ac:dyDescent="0.25">
      <c r="T13238" s="5"/>
    </row>
    <row r="13239" spans="20:20" x14ac:dyDescent="0.25">
      <c r="T13239" s="5"/>
    </row>
    <row r="13240" spans="20:20" x14ac:dyDescent="0.25">
      <c r="T13240" s="5"/>
    </row>
    <row r="13241" spans="20:20" x14ac:dyDescent="0.25">
      <c r="T13241" s="5"/>
    </row>
    <row r="13242" spans="20:20" x14ac:dyDescent="0.25">
      <c r="T13242" s="5"/>
    </row>
    <row r="13243" spans="20:20" x14ac:dyDescent="0.25">
      <c r="T13243" s="5"/>
    </row>
    <row r="13244" spans="20:20" x14ac:dyDescent="0.25">
      <c r="T13244" s="5"/>
    </row>
    <row r="13245" spans="20:20" x14ac:dyDescent="0.25">
      <c r="T13245" s="5"/>
    </row>
    <row r="13246" spans="20:20" x14ac:dyDescent="0.25">
      <c r="T13246" s="5"/>
    </row>
    <row r="13247" spans="20:20" x14ac:dyDescent="0.25">
      <c r="T13247" s="5"/>
    </row>
    <row r="13248" spans="20:20" x14ac:dyDescent="0.25">
      <c r="T13248" s="5"/>
    </row>
    <row r="13249" spans="20:20" x14ac:dyDescent="0.25">
      <c r="T13249" s="5"/>
    </row>
    <row r="13250" spans="20:20" x14ac:dyDescent="0.25">
      <c r="T13250" s="5"/>
    </row>
    <row r="13251" spans="20:20" x14ac:dyDescent="0.25">
      <c r="T13251" s="5"/>
    </row>
    <row r="13252" spans="20:20" x14ac:dyDescent="0.25">
      <c r="T13252" s="5"/>
    </row>
    <row r="13253" spans="20:20" x14ac:dyDescent="0.25">
      <c r="T13253" s="5"/>
    </row>
    <row r="13254" spans="20:20" x14ac:dyDescent="0.25">
      <c r="T13254" s="5"/>
    </row>
    <row r="13255" spans="20:20" x14ac:dyDescent="0.25">
      <c r="T13255" s="5"/>
    </row>
    <row r="13256" spans="20:20" x14ac:dyDescent="0.25">
      <c r="T13256" s="5"/>
    </row>
    <row r="13257" spans="20:20" x14ac:dyDescent="0.25">
      <c r="T13257" s="5"/>
    </row>
    <row r="13258" spans="20:20" x14ac:dyDescent="0.25">
      <c r="T13258" s="5"/>
    </row>
    <row r="13259" spans="20:20" x14ac:dyDescent="0.25">
      <c r="T13259" s="5"/>
    </row>
    <row r="13260" spans="20:20" x14ac:dyDescent="0.25">
      <c r="T13260" s="5"/>
    </row>
    <row r="13261" spans="20:20" x14ac:dyDescent="0.25">
      <c r="T13261" s="5"/>
    </row>
    <row r="13262" spans="20:20" x14ac:dyDescent="0.25">
      <c r="T13262" s="5"/>
    </row>
    <row r="13263" spans="20:20" x14ac:dyDescent="0.25">
      <c r="T13263" s="5"/>
    </row>
    <row r="13264" spans="20:20" x14ac:dyDescent="0.25">
      <c r="T13264" s="5"/>
    </row>
    <row r="13265" spans="20:20" x14ac:dyDescent="0.25">
      <c r="T13265" s="5"/>
    </row>
    <row r="13266" spans="20:20" x14ac:dyDescent="0.25">
      <c r="T13266" s="5"/>
    </row>
    <row r="13267" spans="20:20" x14ac:dyDescent="0.25">
      <c r="T13267" s="5"/>
    </row>
    <row r="13268" spans="20:20" x14ac:dyDescent="0.25">
      <c r="T13268" s="5"/>
    </row>
    <row r="13269" spans="20:20" x14ac:dyDescent="0.25">
      <c r="T13269" s="5"/>
    </row>
    <row r="13270" spans="20:20" x14ac:dyDescent="0.25">
      <c r="T13270" s="5"/>
    </row>
    <row r="13271" spans="20:20" x14ac:dyDescent="0.25">
      <c r="T13271" s="5"/>
    </row>
    <row r="13272" spans="20:20" x14ac:dyDescent="0.25">
      <c r="T13272" s="5"/>
    </row>
    <row r="13273" spans="20:20" x14ac:dyDescent="0.25">
      <c r="T13273" s="5"/>
    </row>
    <row r="13274" spans="20:20" x14ac:dyDescent="0.25">
      <c r="T13274" s="5"/>
    </row>
    <row r="13275" spans="20:20" x14ac:dyDescent="0.25">
      <c r="T13275" s="5"/>
    </row>
    <row r="13276" spans="20:20" x14ac:dyDescent="0.25">
      <c r="T13276" s="5"/>
    </row>
    <row r="13277" spans="20:20" x14ac:dyDescent="0.25">
      <c r="T13277" s="5"/>
    </row>
    <row r="13278" spans="20:20" x14ac:dyDescent="0.25">
      <c r="T13278" s="5"/>
    </row>
    <row r="13279" spans="20:20" x14ac:dyDescent="0.25">
      <c r="T13279" s="5"/>
    </row>
    <row r="13280" spans="20:20" x14ac:dyDescent="0.25">
      <c r="T13280" s="5"/>
    </row>
    <row r="13281" spans="20:20" x14ac:dyDescent="0.25">
      <c r="T13281" s="5"/>
    </row>
    <row r="13282" spans="20:20" x14ac:dyDescent="0.25">
      <c r="T13282" s="5"/>
    </row>
    <row r="13283" spans="20:20" x14ac:dyDescent="0.25">
      <c r="T13283" s="5"/>
    </row>
    <row r="13284" spans="20:20" x14ac:dyDescent="0.25">
      <c r="T13284" s="5"/>
    </row>
    <row r="13285" spans="20:20" x14ac:dyDescent="0.25">
      <c r="T13285" s="5"/>
    </row>
    <row r="13286" spans="20:20" x14ac:dyDescent="0.25">
      <c r="T13286" s="5"/>
    </row>
    <row r="13287" spans="20:20" x14ac:dyDescent="0.25">
      <c r="T13287" s="5"/>
    </row>
    <row r="13288" spans="20:20" x14ac:dyDescent="0.25">
      <c r="T13288" s="5"/>
    </row>
    <row r="13289" spans="20:20" x14ac:dyDescent="0.25">
      <c r="T13289" s="5"/>
    </row>
    <row r="13290" spans="20:20" x14ac:dyDescent="0.25">
      <c r="T13290" s="5"/>
    </row>
    <row r="13291" spans="20:20" x14ac:dyDescent="0.25">
      <c r="T13291" s="5"/>
    </row>
    <row r="13292" spans="20:20" x14ac:dyDescent="0.25">
      <c r="T13292" s="5"/>
    </row>
    <row r="13293" spans="20:20" x14ac:dyDescent="0.25">
      <c r="T13293" s="5"/>
    </row>
    <row r="13294" spans="20:20" x14ac:dyDescent="0.25">
      <c r="T13294" s="5"/>
    </row>
    <row r="13295" spans="20:20" x14ac:dyDescent="0.25">
      <c r="T13295" s="5"/>
    </row>
    <row r="13296" spans="20:20" x14ac:dyDescent="0.25">
      <c r="T13296" s="5"/>
    </row>
    <row r="13297" spans="20:20" x14ac:dyDescent="0.25">
      <c r="T13297" s="5"/>
    </row>
    <row r="13298" spans="20:20" x14ac:dyDescent="0.25">
      <c r="T13298" s="5"/>
    </row>
    <row r="13299" spans="20:20" x14ac:dyDescent="0.25">
      <c r="T13299" s="5"/>
    </row>
    <row r="13300" spans="20:20" x14ac:dyDescent="0.25">
      <c r="T13300" s="5"/>
    </row>
    <row r="13301" spans="20:20" x14ac:dyDescent="0.25">
      <c r="T13301" s="5"/>
    </row>
    <row r="13302" spans="20:20" x14ac:dyDescent="0.25">
      <c r="T13302" s="5"/>
    </row>
    <row r="13303" spans="20:20" x14ac:dyDescent="0.25">
      <c r="T13303" s="5"/>
    </row>
    <row r="13304" spans="20:20" x14ac:dyDescent="0.25">
      <c r="T13304" s="5"/>
    </row>
    <row r="13305" spans="20:20" x14ac:dyDescent="0.25">
      <c r="T13305" s="5"/>
    </row>
    <row r="13306" spans="20:20" x14ac:dyDescent="0.25">
      <c r="T13306" s="5"/>
    </row>
    <row r="13307" spans="20:20" x14ac:dyDescent="0.25">
      <c r="T13307" s="5"/>
    </row>
    <row r="13308" spans="20:20" x14ac:dyDescent="0.25">
      <c r="T13308" s="5"/>
    </row>
    <row r="13309" spans="20:20" x14ac:dyDescent="0.25">
      <c r="T13309" s="5"/>
    </row>
    <row r="13310" spans="20:20" x14ac:dyDescent="0.25">
      <c r="T13310" s="5"/>
    </row>
    <row r="13311" spans="20:20" x14ac:dyDescent="0.25">
      <c r="T13311" s="5"/>
    </row>
    <row r="13312" spans="20:20" x14ac:dyDescent="0.25">
      <c r="T13312" s="5"/>
    </row>
    <row r="13313" spans="20:20" x14ac:dyDescent="0.25">
      <c r="T13313" s="5"/>
    </row>
    <row r="13314" spans="20:20" x14ac:dyDescent="0.25">
      <c r="T13314" s="5"/>
    </row>
    <row r="13315" spans="20:20" x14ac:dyDescent="0.25">
      <c r="T13315" s="5"/>
    </row>
    <row r="13316" spans="20:20" x14ac:dyDescent="0.25">
      <c r="T13316" s="5"/>
    </row>
    <row r="13317" spans="20:20" x14ac:dyDescent="0.25">
      <c r="T13317" s="5"/>
    </row>
    <row r="13318" spans="20:20" x14ac:dyDescent="0.25">
      <c r="T13318" s="5"/>
    </row>
    <row r="13319" spans="20:20" x14ac:dyDescent="0.25">
      <c r="T13319" s="5"/>
    </row>
    <row r="13320" spans="20:20" x14ac:dyDescent="0.25">
      <c r="T13320" s="5"/>
    </row>
    <row r="13321" spans="20:20" x14ac:dyDescent="0.25">
      <c r="T13321" s="5"/>
    </row>
    <row r="13322" spans="20:20" x14ac:dyDescent="0.25">
      <c r="T13322" s="5"/>
    </row>
    <row r="13323" spans="20:20" x14ac:dyDescent="0.25">
      <c r="T13323" s="5"/>
    </row>
    <row r="13324" spans="20:20" x14ac:dyDescent="0.25">
      <c r="T13324" s="5"/>
    </row>
    <row r="13325" spans="20:20" x14ac:dyDescent="0.25">
      <c r="T13325" s="5"/>
    </row>
    <row r="13326" spans="20:20" x14ac:dyDescent="0.25">
      <c r="T13326" s="5"/>
    </row>
    <row r="13327" spans="20:20" x14ac:dyDescent="0.25">
      <c r="T13327" s="5"/>
    </row>
    <row r="13328" spans="20:20" x14ac:dyDescent="0.25">
      <c r="T13328" s="5"/>
    </row>
    <row r="13329" spans="20:20" x14ac:dyDescent="0.25">
      <c r="T13329" s="5"/>
    </row>
    <row r="13330" spans="20:20" x14ac:dyDescent="0.25">
      <c r="T13330" s="5"/>
    </row>
    <row r="13331" spans="20:20" x14ac:dyDescent="0.25">
      <c r="T13331" s="5"/>
    </row>
    <row r="13332" spans="20:20" x14ac:dyDescent="0.25">
      <c r="T13332" s="5"/>
    </row>
    <row r="13333" spans="20:20" x14ac:dyDescent="0.25">
      <c r="T13333" s="5"/>
    </row>
    <row r="13334" spans="20:20" x14ac:dyDescent="0.25">
      <c r="T13334" s="5"/>
    </row>
    <row r="13335" spans="20:20" x14ac:dyDescent="0.25">
      <c r="T13335" s="5"/>
    </row>
    <row r="13336" spans="20:20" x14ac:dyDescent="0.25">
      <c r="T13336" s="5"/>
    </row>
    <row r="13337" spans="20:20" x14ac:dyDescent="0.25">
      <c r="T13337" s="5"/>
    </row>
    <row r="13338" spans="20:20" x14ac:dyDescent="0.25">
      <c r="T13338" s="5"/>
    </row>
    <row r="13339" spans="20:20" x14ac:dyDescent="0.25">
      <c r="T13339" s="5"/>
    </row>
    <row r="13340" spans="20:20" x14ac:dyDescent="0.25">
      <c r="T13340" s="5"/>
    </row>
    <row r="13341" spans="20:20" x14ac:dyDescent="0.25">
      <c r="T13341" s="5"/>
    </row>
    <row r="13342" spans="20:20" x14ac:dyDescent="0.25">
      <c r="T13342" s="5"/>
    </row>
    <row r="13343" spans="20:20" x14ac:dyDescent="0.25">
      <c r="T13343" s="5"/>
    </row>
    <row r="13344" spans="20:20" x14ac:dyDescent="0.25">
      <c r="T13344" s="5"/>
    </row>
    <row r="13345" spans="20:20" x14ac:dyDescent="0.25">
      <c r="T13345" s="5"/>
    </row>
    <row r="13346" spans="20:20" x14ac:dyDescent="0.25">
      <c r="T13346" s="5"/>
    </row>
    <row r="13347" spans="20:20" x14ac:dyDescent="0.25">
      <c r="T13347" s="5"/>
    </row>
    <row r="13348" spans="20:20" x14ac:dyDescent="0.25">
      <c r="T13348" s="5"/>
    </row>
    <row r="13349" spans="20:20" x14ac:dyDescent="0.25">
      <c r="T13349" s="5"/>
    </row>
    <row r="13350" spans="20:20" x14ac:dyDescent="0.25">
      <c r="T13350" s="5"/>
    </row>
    <row r="13351" spans="20:20" x14ac:dyDescent="0.25">
      <c r="T13351" s="5"/>
    </row>
    <row r="13352" spans="20:20" x14ac:dyDescent="0.25">
      <c r="T13352" s="5"/>
    </row>
    <row r="13353" spans="20:20" x14ac:dyDescent="0.25">
      <c r="T13353" s="5"/>
    </row>
    <row r="13354" spans="20:20" x14ac:dyDescent="0.25">
      <c r="T13354" s="5"/>
    </row>
    <row r="13355" spans="20:20" x14ac:dyDescent="0.25">
      <c r="T13355" s="5"/>
    </row>
    <row r="13356" spans="20:20" x14ac:dyDescent="0.25">
      <c r="T13356" s="5"/>
    </row>
    <row r="13357" spans="20:20" x14ac:dyDescent="0.25">
      <c r="T13357" s="5"/>
    </row>
    <row r="13358" spans="20:20" x14ac:dyDescent="0.25">
      <c r="T13358" s="5"/>
    </row>
    <row r="13359" spans="20:20" x14ac:dyDescent="0.25">
      <c r="T13359" s="5"/>
    </row>
    <row r="13360" spans="20:20" x14ac:dyDescent="0.25">
      <c r="T13360" s="5"/>
    </row>
    <row r="13361" spans="20:20" x14ac:dyDescent="0.25">
      <c r="T13361" s="5"/>
    </row>
    <row r="13362" spans="20:20" x14ac:dyDescent="0.25">
      <c r="T13362" s="5"/>
    </row>
    <row r="13363" spans="20:20" x14ac:dyDescent="0.25">
      <c r="T13363" s="5"/>
    </row>
    <row r="13364" spans="20:20" x14ac:dyDescent="0.25">
      <c r="T13364" s="5"/>
    </row>
    <row r="13365" spans="20:20" x14ac:dyDescent="0.25">
      <c r="T13365" s="5"/>
    </row>
    <row r="13366" spans="20:20" x14ac:dyDescent="0.25">
      <c r="T13366" s="5"/>
    </row>
    <row r="13367" spans="20:20" x14ac:dyDescent="0.25">
      <c r="T13367" s="5"/>
    </row>
    <row r="13368" spans="20:20" x14ac:dyDescent="0.25">
      <c r="T13368" s="5"/>
    </row>
    <row r="13369" spans="20:20" x14ac:dyDescent="0.25">
      <c r="T13369" s="5"/>
    </row>
    <row r="13370" spans="20:20" x14ac:dyDescent="0.25">
      <c r="T13370" s="5"/>
    </row>
    <row r="13371" spans="20:20" x14ac:dyDescent="0.25">
      <c r="T13371" s="5"/>
    </row>
    <row r="13372" spans="20:20" x14ac:dyDescent="0.25">
      <c r="T13372" s="5"/>
    </row>
    <row r="13373" spans="20:20" x14ac:dyDescent="0.25">
      <c r="T13373" s="5"/>
    </row>
    <row r="13374" spans="20:20" x14ac:dyDescent="0.25">
      <c r="T13374" s="5"/>
    </row>
    <row r="13375" spans="20:20" x14ac:dyDescent="0.25">
      <c r="T13375" s="5"/>
    </row>
    <row r="13376" spans="20:20" x14ac:dyDescent="0.25">
      <c r="T13376" s="5"/>
    </row>
    <row r="13377" spans="20:20" x14ac:dyDescent="0.25">
      <c r="T13377" s="5"/>
    </row>
    <row r="13378" spans="20:20" x14ac:dyDescent="0.25">
      <c r="T13378" s="5"/>
    </row>
    <row r="13379" spans="20:20" x14ac:dyDescent="0.25">
      <c r="T13379" s="5"/>
    </row>
    <row r="13380" spans="20:20" x14ac:dyDescent="0.25">
      <c r="T13380" s="5"/>
    </row>
    <row r="13381" spans="20:20" x14ac:dyDescent="0.25">
      <c r="T13381" s="5"/>
    </row>
    <row r="13382" spans="20:20" x14ac:dyDescent="0.25">
      <c r="T13382" s="5"/>
    </row>
    <row r="13383" spans="20:20" x14ac:dyDescent="0.25">
      <c r="T13383" s="5"/>
    </row>
    <row r="13384" spans="20:20" x14ac:dyDescent="0.25">
      <c r="T13384" s="5"/>
    </row>
    <row r="13385" spans="20:20" x14ac:dyDescent="0.25">
      <c r="T13385" s="5"/>
    </row>
    <row r="13386" spans="20:20" x14ac:dyDescent="0.25">
      <c r="T13386" s="5"/>
    </row>
    <row r="13387" spans="20:20" x14ac:dyDescent="0.25">
      <c r="T13387" s="5"/>
    </row>
    <row r="13388" spans="20:20" x14ac:dyDescent="0.25">
      <c r="T13388" s="5"/>
    </row>
    <row r="13389" spans="20:20" x14ac:dyDescent="0.25">
      <c r="T13389" s="5"/>
    </row>
    <row r="13390" spans="20:20" x14ac:dyDescent="0.25">
      <c r="T13390" s="5"/>
    </row>
    <row r="13391" spans="20:20" x14ac:dyDescent="0.25">
      <c r="T13391" s="5"/>
    </row>
    <row r="13392" spans="20:20" x14ac:dyDescent="0.25">
      <c r="T13392" s="5"/>
    </row>
    <row r="13393" spans="20:20" x14ac:dyDescent="0.25">
      <c r="T13393" s="5"/>
    </row>
    <row r="13394" spans="20:20" x14ac:dyDescent="0.25">
      <c r="T13394" s="5"/>
    </row>
    <row r="13395" spans="20:20" x14ac:dyDescent="0.25">
      <c r="T13395" s="5"/>
    </row>
    <row r="13396" spans="20:20" x14ac:dyDescent="0.25">
      <c r="T13396" s="5"/>
    </row>
    <row r="13397" spans="20:20" x14ac:dyDescent="0.25">
      <c r="T13397" s="5"/>
    </row>
    <row r="13398" spans="20:20" x14ac:dyDescent="0.25">
      <c r="T13398" s="5"/>
    </row>
    <row r="13399" spans="20:20" x14ac:dyDescent="0.25">
      <c r="T13399" s="5"/>
    </row>
    <row r="13400" spans="20:20" x14ac:dyDescent="0.25">
      <c r="T13400" s="5"/>
    </row>
    <row r="13401" spans="20:20" x14ac:dyDescent="0.25">
      <c r="T13401" s="5"/>
    </row>
    <row r="13402" spans="20:20" x14ac:dyDescent="0.25">
      <c r="T13402" s="5"/>
    </row>
    <row r="13403" spans="20:20" x14ac:dyDescent="0.25">
      <c r="T13403" s="5"/>
    </row>
    <row r="13404" spans="20:20" x14ac:dyDescent="0.25">
      <c r="T13404" s="5"/>
    </row>
    <row r="13405" spans="20:20" x14ac:dyDescent="0.25">
      <c r="T13405" s="5"/>
    </row>
    <row r="13406" spans="20:20" x14ac:dyDescent="0.25">
      <c r="T13406" s="5"/>
    </row>
    <row r="13407" spans="20:20" x14ac:dyDescent="0.25">
      <c r="T13407" s="5"/>
    </row>
    <row r="13408" spans="20:20" x14ac:dyDescent="0.25">
      <c r="T13408" s="5"/>
    </row>
    <row r="13409" spans="20:20" x14ac:dyDescent="0.25">
      <c r="T13409" s="5"/>
    </row>
    <row r="13410" spans="20:20" x14ac:dyDescent="0.25">
      <c r="T13410" s="5"/>
    </row>
    <row r="13411" spans="20:20" x14ac:dyDescent="0.25">
      <c r="T13411" s="5"/>
    </row>
    <row r="13412" spans="20:20" x14ac:dyDescent="0.25">
      <c r="T13412" s="5"/>
    </row>
    <row r="13413" spans="20:20" x14ac:dyDescent="0.25">
      <c r="T13413" s="5"/>
    </row>
    <row r="13414" spans="20:20" x14ac:dyDescent="0.25">
      <c r="T13414" s="5"/>
    </row>
    <row r="13415" spans="20:20" x14ac:dyDescent="0.25">
      <c r="T13415" s="5"/>
    </row>
    <row r="13416" spans="20:20" x14ac:dyDescent="0.25">
      <c r="T13416" s="5"/>
    </row>
    <row r="13417" spans="20:20" x14ac:dyDescent="0.25">
      <c r="T13417" s="5"/>
    </row>
    <row r="13418" spans="20:20" x14ac:dyDescent="0.25">
      <c r="T13418" s="5"/>
    </row>
    <row r="13419" spans="20:20" x14ac:dyDescent="0.25">
      <c r="T13419" s="5"/>
    </row>
    <row r="13420" spans="20:20" x14ac:dyDescent="0.25">
      <c r="T13420" s="5"/>
    </row>
    <row r="13421" spans="20:20" x14ac:dyDescent="0.25">
      <c r="T13421" s="5"/>
    </row>
    <row r="13422" spans="20:20" x14ac:dyDescent="0.25">
      <c r="T13422" s="5"/>
    </row>
    <row r="13423" spans="20:20" x14ac:dyDescent="0.25">
      <c r="T13423" s="5"/>
    </row>
    <row r="13424" spans="20:20" x14ac:dyDescent="0.25">
      <c r="T13424" s="5"/>
    </row>
    <row r="13425" spans="20:20" x14ac:dyDescent="0.25">
      <c r="T13425" s="5"/>
    </row>
    <row r="13426" spans="20:20" x14ac:dyDescent="0.25">
      <c r="T13426" s="5"/>
    </row>
    <row r="13427" spans="20:20" x14ac:dyDescent="0.25">
      <c r="T13427" s="5"/>
    </row>
    <row r="13428" spans="20:20" x14ac:dyDescent="0.25">
      <c r="T13428" s="5"/>
    </row>
    <row r="13429" spans="20:20" x14ac:dyDescent="0.25">
      <c r="T13429" s="5"/>
    </row>
    <row r="13430" spans="20:20" x14ac:dyDescent="0.25">
      <c r="T13430" s="5"/>
    </row>
    <row r="13431" spans="20:20" x14ac:dyDescent="0.25">
      <c r="T13431" s="5"/>
    </row>
    <row r="13432" spans="20:20" x14ac:dyDescent="0.25">
      <c r="T13432" s="5"/>
    </row>
    <row r="13433" spans="20:20" x14ac:dyDescent="0.25">
      <c r="T13433" s="5"/>
    </row>
    <row r="13434" spans="20:20" x14ac:dyDescent="0.25">
      <c r="T13434" s="5"/>
    </row>
    <row r="13435" spans="20:20" x14ac:dyDescent="0.25">
      <c r="T13435" s="5"/>
    </row>
    <row r="13436" spans="20:20" x14ac:dyDescent="0.25">
      <c r="T13436" s="5"/>
    </row>
    <row r="13437" spans="20:20" x14ac:dyDescent="0.25">
      <c r="T13437" s="5"/>
    </row>
    <row r="13438" spans="20:20" x14ac:dyDescent="0.25">
      <c r="T13438" s="5"/>
    </row>
    <row r="13439" spans="20:20" x14ac:dyDescent="0.25">
      <c r="T13439" s="5"/>
    </row>
    <row r="13440" spans="20:20" x14ac:dyDescent="0.25">
      <c r="T13440" s="5"/>
    </row>
    <row r="13441" spans="20:20" x14ac:dyDescent="0.25">
      <c r="T13441" s="5"/>
    </row>
    <row r="13442" spans="20:20" x14ac:dyDescent="0.25">
      <c r="T13442" s="5"/>
    </row>
    <row r="13443" spans="20:20" x14ac:dyDescent="0.25">
      <c r="T13443" s="5"/>
    </row>
    <row r="13444" spans="20:20" x14ac:dyDescent="0.25">
      <c r="T13444" s="5"/>
    </row>
    <row r="13445" spans="20:20" x14ac:dyDescent="0.25">
      <c r="T13445" s="5"/>
    </row>
    <row r="13446" spans="20:20" x14ac:dyDescent="0.25">
      <c r="T13446" s="5"/>
    </row>
    <row r="13447" spans="20:20" x14ac:dyDescent="0.25">
      <c r="T13447" s="5"/>
    </row>
    <row r="13448" spans="20:20" x14ac:dyDescent="0.25">
      <c r="T13448" s="5"/>
    </row>
    <row r="13449" spans="20:20" x14ac:dyDescent="0.25">
      <c r="T13449" s="5"/>
    </row>
    <row r="13450" spans="20:20" x14ac:dyDescent="0.25">
      <c r="T13450" s="5"/>
    </row>
    <row r="13451" spans="20:20" x14ac:dyDescent="0.25">
      <c r="T13451" s="5"/>
    </row>
    <row r="13452" spans="20:20" x14ac:dyDescent="0.25">
      <c r="T13452" s="5"/>
    </row>
    <row r="13453" spans="20:20" x14ac:dyDescent="0.25">
      <c r="T13453" s="5"/>
    </row>
    <row r="13454" spans="20:20" x14ac:dyDescent="0.25">
      <c r="T13454" s="5"/>
    </row>
    <row r="13455" spans="20:20" x14ac:dyDescent="0.25">
      <c r="T13455" s="5"/>
    </row>
    <row r="13456" spans="20:20" x14ac:dyDescent="0.25">
      <c r="T13456" s="5"/>
    </row>
    <row r="13457" spans="20:20" x14ac:dyDescent="0.25">
      <c r="T13457" s="5"/>
    </row>
    <row r="13458" spans="20:20" x14ac:dyDescent="0.25">
      <c r="T13458" s="5"/>
    </row>
    <row r="13459" spans="20:20" x14ac:dyDescent="0.25">
      <c r="T13459" s="5"/>
    </row>
    <row r="13460" spans="20:20" x14ac:dyDescent="0.25">
      <c r="T13460" s="5"/>
    </row>
    <row r="13461" spans="20:20" x14ac:dyDescent="0.25">
      <c r="T13461" s="5"/>
    </row>
    <row r="13462" spans="20:20" x14ac:dyDescent="0.25">
      <c r="T13462" s="5"/>
    </row>
    <row r="13463" spans="20:20" x14ac:dyDescent="0.25">
      <c r="T13463" s="5"/>
    </row>
    <row r="13464" spans="20:20" x14ac:dyDescent="0.25">
      <c r="T13464" s="5"/>
    </row>
    <row r="13465" spans="20:20" x14ac:dyDescent="0.25">
      <c r="T13465" s="5"/>
    </row>
    <row r="13466" spans="20:20" x14ac:dyDescent="0.25">
      <c r="T13466" s="5"/>
    </row>
    <row r="13467" spans="20:20" x14ac:dyDescent="0.25">
      <c r="T13467" s="5"/>
    </row>
    <row r="13468" spans="20:20" x14ac:dyDescent="0.25">
      <c r="T13468" s="5"/>
    </row>
    <row r="13469" spans="20:20" x14ac:dyDescent="0.25">
      <c r="T13469" s="5"/>
    </row>
    <row r="13470" spans="20:20" x14ac:dyDescent="0.25">
      <c r="T13470" s="5"/>
    </row>
    <row r="13471" spans="20:20" x14ac:dyDescent="0.25">
      <c r="T13471" s="5"/>
    </row>
    <row r="13472" spans="20:20" x14ac:dyDescent="0.25">
      <c r="T13472" s="5"/>
    </row>
    <row r="13473" spans="20:20" x14ac:dyDescent="0.25">
      <c r="T13473" s="5"/>
    </row>
    <row r="13474" spans="20:20" x14ac:dyDescent="0.25">
      <c r="T13474" s="5"/>
    </row>
    <row r="13475" spans="20:20" x14ac:dyDescent="0.25">
      <c r="T13475" s="5"/>
    </row>
    <row r="13476" spans="20:20" x14ac:dyDescent="0.25">
      <c r="T13476" s="5"/>
    </row>
    <row r="13477" spans="20:20" x14ac:dyDescent="0.25">
      <c r="T13477" s="5"/>
    </row>
    <row r="13478" spans="20:20" x14ac:dyDescent="0.25">
      <c r="T13478" s="5"/>
    </row>
    <row r="13479" spans="20:20" x14ac:dyDescent="0.25">
      <c r="T13479" s="5"/>
    </row>
    <row r="13480" spans="20:20" x14ac:dyDescent="0.25">
      <c r="T13480" s="5"/>
    </row>
    <row r="13481" spans="20:20" x14ac:dyDescent="0.25">
      <c r="T13481" s="5"/>
    </row>
    <row r="13482" spans="20:20" x14ac:dyDescent="0.25">
      <c r="T13482" s="5"/>
    </row>
    <row r="13483" spans="20:20" x14ac:dyDescent="0.25">
      <c r="T13483" s="5"/>
    </row>
    <row r="13484" spans="20:20" x14ac:dyDescent="0.25">
      <c r="T13484" s="5"/>
    </row>
    <row r="13485" spans="20:20" x14ac:dyDescent="0.25">
      <c r="T13485" s="5"/>
    </row>
    <row r="13486" spans="20:20" x14ac:dyDescent="0.25">
      <c r="T13486" s="5"/>
    </row>
    <row r="13487" spans="20:20" x14ac:dyDescent="0.25">
      <c r="T13487" s="5"/>
    </row>
    <row r="13488" spans="20:20" x14ac:dyDescent="0.25">
      <c r="T13488" s="5"/>
    </row>
    <row r="13489" spans="20:20" x14ac:dyDescent="0.25">
      <c r="T13489" s="5"/>
    </row>
    <row r="13490" spans="20:20" x14ac:dyDescent="0.25">
      <c r="T13490" s="5"/>
    </row>
    <row r="13491" spans="20:20" x14ac:dyDescent="0.25">
      <c r="T13491" s="5"/>
    </row>
    <row r="13492" spans="20:20" x14ac:dyDescent="0.25">
      <c r="T13492" s="5"/>
    </row>
    <row r="13493" spans="20:20" x14ac:dyDescent="0.25">
      <c r="T13493" s="5"/>
    </row>
    <row r="13494" spans="20:20" x14ac:dyDescent="0.25">
      <c r="T13494" s="5"/>
    </row>
    <row r="13495" spans="20:20" x14ac:dyDescent="0.25">
      <c r="T13495" s="5"/>
    </row>
    <row r="13496" spans="20:20" x14ac:dyDescent="0.25">
      <c r="T13496" s="5"/>
    </row>
    <row r="13497" spans="20:20" x14ac:dyDescent="0.25">
      <c r="T13497" s="5"/>
    </row>
    <row r="13498" spans="20:20" x14ac:dyDescent="0.25">
      <c r="T13498" s="5"/>
    </row>
    <row r="13499" spans="20:20" x14ac:dyDescent="0.25">
      <c r="T13499" s="5"/>
    </row>
    <row r="13500" spans="20:20" x14ac:dyDescent="0.25">
      <c r="T13500" s="5"/>
    </row>
    <row r="13501" spans="20:20" x14ac:dyDescent="0.25">
      <c r="T13501" s="5"/>
    </row>
    <row r="13502" spans="20:20" x14ac:dyDescent="0.25">
      <c r="T13502" s="5"/>
    </row>
    <row r="13503" spans="20:20" x14ac:dyDescent="0.25">
      <c r="T13503" s="5"/>
    </row>
    <row r="13504" spans="20:20" x14ac:dyDescent="0.25">
      <c r="T13504" s="5"/>
    </row>
    <row r="13505" spans="20:20" x14ac:dyDescent="0.25">
      <c r="T13505" s="5"/>
    </row>
    <row r="13506" spans="20:20" x14ac:dyDescent="0.25">
      <c r="T13506" s="5"/>
    </row>
    <row r="13507" spans="20:20" x14ac:dyDescent="0.25">
      <c r="T13507" s="5"/>
    </row>
    <row r="13508" spans="20:20" x14ac:dyDescent="0.25">
      <c r="T13508" s="5"/>
    </row>
    <row r="13509" spans="20:20" x14ac:dyDescent="0.25">
      <c r="T13509" s="5"/>
    </row>
    <row r="13510" spans="20:20" x14ac:dyDescent="0.25">
      <c r="T13510" s="5"/>
    </row>
    <row r="13511" spans="20:20" x14ac:dyDescent="0.25">
      <c r="T13511" s="5"/>
    </row>
    <row r="13512" spans="20:20" x14ac:dyDescent="0.25">
      <c r="T13512" s="5"/>
    </row>
    <row r="13513" spans="20:20" x14ac:dyDescent="0.25">
      <c r="T13513" s="5"/>
    </row>
    <row r="13514" spans="20:20" x14ac:dyDescent="0.25">
      <c r="T13514" s="5"/>
    </row>
    <row r="13515" spans="20:20" x14ac:dyDescent="0.25">
      <c r="T13515" s="5"/>
    </row>
    <row r="13516" spans="20:20" x14ac:dyDescent="0.25">
      <c r="T13516" s="5"/>
    </row>
    <row r="13517" spans="20:20" x14ac:dyDescent="0.25">
      <c r="T13517" s="5"/>
    </row>
    <row r="13518" spans="20:20" x14ac:dyDescent="0.25">
      <c r="T13518" s="5"/>
    </row>
    <row r="13519" spans="20:20" x14ac:dyDescent="0.25">
      <c r="T13519" s="5"/>
    </row>
    <row r="13520" spans="20:20" x14ac:dyDescent="0.25">
      <c r="T13520" s="5"/>
    </row>
    <row r="13521" spans="20:20" x14ac:dyDescent="0.25">
      <c r="T13521" s="5"/>
    </row>
    <row r="13522" spans="20:20" x14ac:dyDescent="0.25">
      <c r="T13522" s="5"/>
    </row>
    <row r="13523" spans="20:20" x14ac:dyDescent="0.25">
      <c r="T13523" s="5"/>
    </row>
    <row r="13524" spans="20:20" x14ac:dyDescent="0.25">
      <c r="T13524" s="5"/>
    </row>
    <row r="13525" spans="20:20" x14ac:dyDescent="0.25">
      <c r="T13525" s="5"/>
    </row>
    <row r="13526" spans="20:20" x14ac:dyDescent="0.25">
      <c r="T13526" s="5"/>
    </row>
    <row r="13527" spans="20:20" x14ac:dyDescent="0.25">
      <c r="T13527" s="5"/>
    </row>
    <row r="13528" spans="20:20" x14ac:dyDescent="0.25">
      <c r="T13528" s="5"/>
    </row>
    <row r="13529" spans="20:20" x14ac:dyDescent="0.25">
      <c r="T13529" s="5"/>
    </row>
    <row r="13530" spans="20:20" x14ac:dyDescent="0.25">
      <c r="T13530" s="5"/>
    </row>
    <row r="13531" spans="20:20" x14ac:dyDescent="0.25">
      <c r="T13531" s="5"/>
    </row>
    <row r="13532" spans="20:20" x14ac:dyDescent="0.25">
      <c r="T13532" s="5"/>
    </row>
    <row r="13533" spans="20:20" x14ac:dyDescent="0.25">
      <c r="T13533" s="5"/>
    </row>
    <row r="13534" spans="20:20" x14ac:dyDescent="0.25">
      <c r="T13534" s="5"/>
    </row>
    <row r="13535" spans="20:20" x14ac:dyDescent="0.25">
      <c r="T13535" s="5"/>
    </row>
    <row r="13536" spans="20:20" x14ac:dyDescent="0.25">
      <c r="T13536" s="5"/>
    </row>
    <row r="13537" spans="20:20" x14ac:dyDescent="0.25">
      <c r="T13537" s="5"/>
    </row>
    <row r="13538" spans="20:20" x14ac:dyDescent="0.25">
      <c r="T13538" s="5"/>
    </row>
    <row r="13539" spans="20:20" x14ac:dyDescent="0.25">
      <c r="T13539" s="5"/>
    </row>
    <row r="13540" spans="20:20" x14ac:dyDescent="0.25">
      <c r="T13540" s="5"/>
    </row>
    <row r="13541" spans="20:20" x14ac:dyDescent="0.25">
      <c r="T13541" s="5"/>
    </row>
    <row r="13542" spans="20:20" x14ac:dyDescent="0.25">
      <c r="T13542" s="5"/>
    </row>
    <row r="13543" spans="20:20" x14ac:dyDescent="0.25">
      <c r="T13543" s="5"/>
    </row>
    <row r="13544" spans="20:20" x14ac:dyDescent="0.25">
      <c r="T13544" s="5"/>
    </row>
    <row r="13545" spans="20:20" x14ac:dyDescent="0.25">
      <c r="T13545" s="5"/>
    </row>
    <row r="13546" spans="20:20" x14ac:dyDescent="0.25">
      <c r="T13546" s="5"/>
    </row>
    <row r="13547" spans="20:20" x14ac:dyDescent="0.25">
      <c r="T13547" s="5"/>
    </row>
    <row r="13548" spans="20:20" x14ac:dyDescent="0.25">
      <c r="T13548" s="5"/>
    </row>
    <row r="13549" spans="20:20" x14ac:dyDescent="0.25">
      <c r="T13549" s="5"/>
    </row>
    <row r="13550" spans="20:20" x14ac:dyDescent="0.25">
      <c r="T13550" s="5"/>
    </row>
    <row r="13551" spans="20:20" x14ac:dyDescent="0.25">
      <c r="T13551" s="5"/>
    </row>
    <row r="13552" spans="20:20" x14ac:dyDescent="0.25">
      <c r="T13552" s="5"/>
    </row>
    <row r="13553" spans="20:20" x14ac:dyDescent="0.25">
      <c r="T13553" s="5"/>
    </row>
    <row r="13554" spans="20:20" x14ac:dyDescent="0.25">
      <c r="T13554" s="5"/>
    </row>
    <row r="13555" spans="20:20" x14ac:dyDescent="0.25">
      <c r="T13555" s="5"/>
    </row>
    <row r="13556" spans="20:20" x14ac:dyDescent="0.25">
      <c r="T13556" s="5"/>
    </row>
    <row r="13557" spans="20:20" x14ac:dyDescent="0.25">
      <c r="T13557" s="5"/>
    </row>
    <row r="13558" spans="20:20" x14ac:dyDescent="0.25">
      <c r="T13558" s="5"/>
    </row>
    <row r="13559" spans="20:20" x14ac:dyDescent="0.25">
      <c r="T13559" s="5"/>
    </row>
    <row r="13560" spans="20:20" x14ac:dyDescent="0.25">
      <c r="T13560" s="5"/>
    </row>
    <row r="13561" spans="20:20" x14ac:dyDescent="0.25">
      <c r="T13561" s="5"/>
    </row>
    <row r="13562" spans="20:20" x14ac:dyDescent="0.25">
      <c r="T13562" s="5"/>
    </row>
    <row r="13563" spans="20:20" x14ac:dyDescent="0.25">
      <c r="T13563" s="5"/>
    </row>
    <row r="13564" spans="20:20" x14ac:dyDescent="0.25">
      <c r="T13564" s="5"/>
    </row>
    <row r="13565" spans="20:20" x14ac:dyDescent="0.25">
      <c r="T13565" s="5"/>
    </row>
    <row r="13566" spans="20:20" x14ac:dyDescent="0.25">
      <c r="T13566" s="5"/>
    </row>
    <row r="13567" spans="20:20" x14ac:dyDescent="0.25">
      <c r="T13567" s="5"/>
    </row>
    <row r="13568" spans="20:20" x14ac:dyDescent="0.25">
      <c r="T13568" s="5"/>
    </row>
    <row r="13569" spans="20:20" x14ac:dyDescent="0.25">
      <c r="T13569" s="5"/>
    </row>
    <row r="13570" spans="20:20" x14ac:dyDescent="0.25">
      <c r="T13570" s="5"/>
    </row>
    <row r="13571" spans="20:20" x14ac:dyDescent="0.25">
      <c r="T13571" s="5"/>
    </row>
    <row r="13572" spans="20:20" x14ac:dyDescent="0.25">
      <c r="T13572" s="5"/>
    </row>
    <row r="13573" spans="20:20" x14ac:dyDescent="0.25">
      <c r="T13573" s="5"/>
    </row>
    <row r="13574" spans="20:20" x14ac:dyDescent="0.25">
      <c r="T13574" s="5"/>
    </row>
    <row r="13575" spans="20:20" x14ac:dyDescent="0.25">
      <c r="T13575" s="5"/>
    </row>
    <row r="13576" spans="20:20" x14ac:dyDescent="0.25">
      <c r="T13576" s="5"/>
    </row>
    <row r="13577" spans="20:20" x14ac:dyDescent="0.25">
      <c r="T13577" s="5"/>
    </row>
    <row r="13578" spans="20:20" x14ac:dyDescent="0.25">
      <c r="T13578" s="5"/>
    </row>
    <row r="13579" spans="20:20" x14ac:dyDescent="0.25">
      <c r="T13579" s="5"/>
    </row>
    <row r="13580" spans="20:20" x14ac:dyDescent="0.25">
      <c r="T13580" s="5"/>
    </row>
    <row r="13581" spans="20:20" x14ac:dyDescent="0.25">
      <c r="T13581" s="5"/>
    </row>
    <row r="13582" spans="20:20" x14ac:dyDescent="0.25">
      <c r="T13582" s="5"/>
    </row>
    <row r="13583" spans="20:20" x14ac:dyDescent="0.25">
      <c r="T13583" s="5"/>
    </row>
    <row r="13584" spans="20:20" x14ac:dyDescent="0.25">
      <c r="T13584" s="5"/>
    </row>
    <row r="13585" spans="20:20" x14ac:dyDescent="0.25">
      <c r="T13585" s="5"/>
    </row>
    <row r="13586" spans="20:20" x14ac:dyDescent="0.25">
      <c r="T13586" s="5"/>
    </row>
    <row r="13587" spans="20:20" x14ac:dyDescent="0.25">
      <c r="T13587" s="5"/>
    </row>
    <row r="13588" spans="20:20" x14ac:dyDescent="0.25">
      <c r="T13588" s="5"/>
    </row>
    <row r="13589" spans="20:20" x14ac:dyDescent="0.25">
      <c r="T13589" s="5"/>
    </row>
    <row r="13590" spans="20:20" x14ac:dyDescent="0.25">
      <c r="T13590" s="5"/>
    </row>
    <row r="13591" spans="20:20" x14ac:dyDescent="0.25">
      <c r="T13591" s="5"/>
    </row>
    <row r="13592" spans="20:20" x14ac:dyDescent="0.25">
      <c r="T13592" s="5"/>
    </row>
    <row r="13593" spans="20:20" x14ac:dyDescent="0.25">
      <c r="T13593" s="5"/>
    </row>
    <row r="13594" spans="20:20" x14ac:dyDescent="0.25">
      <c r="T13594" s="5"/>
    </row>
    <row r="13595" spans="20:20" x14ac:dyDescent="0.25">
      <c r="T13595" s="5"/>
    </row>
    <row r="13596" spans="20:20" x14ac:dyDescent="0.25">
      <c r="T13596" s="5"/>
    </row>
    <row r="13597" spans="20:20" x14ac:dyDescent="0.25">
      <c r="T13597" s="5"/>
    </row>
    <row r="13598" spans="20:20" x14ac:dyDescent="0.25">
      <c r="T13598" s="5"/>
    </row>
    <row r="13599" spans="20:20" x14ac:dyDescent="0.25">
      <c r="T13599" s="5"/>
    </row>
    <row r="13600" spans="20:20" x14ac:dyDescent="0.25">
      <c r="T13600" s="5"/>
    </row>
    <row r="13601" spans="20:20" x14ac:dyDescent="0.25">
      <c r="T13601" s="5"/>
    </row>
    <row r="13602" spans="20:20" x14ac:dyDescent="0.25">
      <c r="T13602" s="5"/>
    </row>
    <row r="13603" spans="20:20" x14ac:dyDescent="0.25">
      <c r="T13603" s="5"/>
    </row>
    <row r="13604" spans="20:20" x14ac:dyDescent="0.25">
      <c r="T13604" s="5"/>
    </row>
    <row r="13605" spans="20:20" x14ac:dyDescent="0.25">
      <c r="T13605" s="5"/>
    </row>
    <row r="13606" spans="20:20" x14ac:dyDescent="0.25">
      <c r="T13606" s="5"/>
    </row>
    <row r="13607" spans="20:20" x14ac:dyDescent="0.25">
      <c r="T13607" s="5"/>
    </row>
    <row r="13608" spans="20:20" x14ac:dyDescent="0.25">
      <c r="T13608" s="5"/>
    </row>
    <row r="13609" spans="20:20" x14ac:dyDescent="0.25">
      <c r="T13609" s="5"/>
    </row>
    <row r="13610" spans="20:20" x14ac:dyDescent="0.25">
      <c r="T13610" s="5"/>
    </row>
    <row r="13611" spans="20:20" x14ac:dyDescent="0.25">
      <c r="T13611" s="5"/>
    </row>
    <row r="13612" spans="20:20" x14ac:dyDescent="0.25">
      <c r="T13612" s="5"/>
    </row>
    <row r="13613" spans="20:20" x14ac:dyDescent="0.25">
      <c r="T13613" s="5"/>
    </row>
    <row r="13614" spans="20:20" x14ac:dyDescent="0.25">
      <c r="T13614" s="5"/>
    </row>
    <row r="13615" spans="20:20" x14ac:dyDescent="0.25">
      <c r="T13615" s="5"/>
    </row>
    <row r="13616" spans="20:20" x14ac:dyDescent="0.25">
      <c r="T13616" s="5"/>
    </row>
    <row r="13617" spans="20:20" x14ac:dyDescent="0.25">
      <c r="T13617" s="5"/>
    </row>
    <row r="13618" spans="20:20" x14ac:dyDescent="0.25">
      <c r="T13618" s="5"/>
    </row>
    <row r="13619" spans="20:20" x14ac:dyDescent="0.25">
      <c r="T13619" s="5"/>
    </row>
    <row r="13620" spans="20:20" x14ac:dyDescent="0.25">
      <c r="T13620" s="5"/>
    </row>
    <row r="13621" spans="20:20" x14ac:dyDescent="0.25">
      <c r="T13621" s="5"/>
    </row>
    <row r="13622" spans="20:20" x14ac:dyDescent="0.25">
      <c r="T13622" s="5"/>
    </row>
    <row r="13623" spans="20:20" x14ac:dyDescent="0.25">
      <c r="T13623" s="5"/>
    </row>
    <row r="13624" spans="20:20" x14ac:dyDescent="0.25">
      <c r="T13624" s="5"/>
    </row>
    <row r="13625" spans="20:20" x14ac:dyDescent="0.25">
      <c r="T13625" s="5"/>
    </row>
    <row r="13626" spans="20:20" x14ac:dyDescent="0.25">
      <c r="T13626" s="5"/>
    </row>
    <row r="13627" spans="20:20" x14ac:dyDescent="0.25">
      <c r="T13627" s="5"/>
    </row>
    <row r="13628" spans="20:20" x14ac:dyDescent="0.25">
      <c r="T13628" s="5"/>
    </row>
    <row r="13629" spans="20:20" x14ac:dyDescent="0.25">
      <c r="T13629" s="5"/>
    </row>
    <row r="13630" spans="20:20" x14ac:dyDescent="0.25">
      <c r="T13630" s="5"/>
    </row>
    <row r="13631" spans="20:20" x14ac:dyDescent="0.25">
      <c r="T13631" s="5"/>
    </row>
    <row r="13632" spans="20:20" x14ac:dyDescent="0.25">
      <c r="T13632" s="5"/>
    </row>
    <row r="13633" spans="20:20" x14ac:dyDescent="0.25">
      <c r="T13633" s="5"/>
    </row>
    <row r="13634" spans="20:20" x14ac:dyDescent="0.25">
      <c r="T13634" s="5"/>
    </row>
    <row r="13635" spans="20:20" x14ac:dyDescent="0.25">
      <c r="T13635" s="5"/>
    </row>
    <row r="13636" spans="20:20" x14ac:dyDescent="0.25">
      <c r="T13636" s="5"/>
    </row>
    <row r="13637" spans="20:20" x14ac:dyDescent="0.25">
      <c r="T13637" s="5"/>
    </row>
    <row r="13638" spans="20:20" x14ac:dyDescent="0.25">
      <c r="T13638" s="5"/>
    </row>
    <row r="13639" spans="20:20" x14ac:dyDescent="0.25">
      <c r="T13639" s="5"/>
    </row>
    <row r="13640" spans="20:20" x14ac:dyDescent="0.25">
      <c r="T13640" s="5"/>
    </row>
    <row r="13641" spans="20:20" x14ac:dyDescent="0.25">
      <c r="T13641" s="5"/>
    </row>
    <row r="13642" spans="20:20" x14ac:dyDescent="0.25">
      <c r="T13642" s="5"/>
    </row>
    <row r="13643" spans="20:20" x14ac:dyDescent="0.25">
      <c r="T13643" s="5"/>
    </row>
    <row r="13644" spans="20:20" x14ac:dyDescent="0.25">
      <c r="T13644" s="5"/>
    </row>
    <row r="13645" spans="20:20" x14ac:dyDescent="0.25">
      <c r="T13645" s="5"/>
    </row>
    <row r="13646" spans="20:20" x14ac:dyDescent="0.25">
      <c r="T13646" s="5"/>
    </row>
    <row r="13647" spans="20:20" x14ac:dyDescent="0.25">
      <c r="T13647" s="5"/>
    </row>
    <row r="13648" spans="20:20" x14ac:dyDescent="0.25">
      <c r="T13648" s="5"/>
    </row>
    <row r="13649" spans="20:20" x14ac:dyDescent="0.25">
      <c r="T13649" s="5"/>
    </row>
    <row r="13650" spans="20:20" x14ac:dyDescent="0.25">
      <c r="T13650" s="5"/>
    </row>
    <row r="13651" spans="20:20" x14ac:dyDescent="0.25">
      <c r="T13651" s="5"/>
    </row>
    <row r="13652" spans="20:20" x14ac:dyDescent="0.25">
      <c r="T13652" s="5"/>
    </row>
    <row r="13653" spans="20:20" x14ac:dyDescent="0.25">
      <c r="T13653" s="5"/>
    </row>
    <row r="13654" spans="20:20" x14ac:dyDescent="0.25">
      <c r="T13654" s="5"/>
    </row>
    <row r="13655" spans="20:20" x14ac:dyDescent="0.25">
      <c r="T13655" s="5"/>
    </row>
    <row r="13656" spans="20:20" x14ac:dyDescent="0.25">
      <c r="T13656" s="5"/>
    </row>
    <row r="13657" spans="20:20" x14ac:dyDescent="0.25">
      <c r="T13657" s="5"/>
    </row>
    <row r="13658" spans="20:20" x14ac:dyDescent="0.25">
      <c r="T13658" s="5"/>
    </row>
    <row r="13659" spans="20:20" x14ac:dyDescent="0.25">
      <c r="T13659" s="5"/>
    </row>
    <row r="13660" spans="20:20" x14ac:dyDescent="0.25">
      <c r="T13660" s="5"/>
    </row>
    <row r="13661" spans="20:20" x14ac:dyDescent="0.25">
      <c r="T13661" s="5"/>
    </row>
    <row r="13662" spans="20:20" x14ac:dyDescent="0.25">
      <c r="T13662" s="5"/>
    </row>
    <row r="13663" spans="20:20" x14ac:dyDescent="0.25">
      <c r="T13663" s="5"/>
    </row>
    <row r="13664" spans="20:20" x14ac:dyDescent="0.25">
      <c r="T13664" s="5"/>
    </row>
    <row r="13665" spans="20:20" x14ac:dyDescent="0.25">
      <c r="T13665" s="5"/>
    </row>
    <row r="13666" spans="20:20" x14ac:dyDescent="0.25">
      <c r="T13666" s="5"/>
    </row>
    <row r="13667" spans="20:20" x14ac:dyDescent="0.25">
      <c r="T13667" s="5"/>
    </row>
    <row r="13668" spans="20:20" x14ac:dyDescent="0.25">
      <c r="T13668" s="5"/>
    </row>
    <row r="13669" spans="20:20" x14ac:dyDescent="0.25">
      <c r="T13669" s="5"/>
    </row>
    <row r="13670" spans="20:20" x14ac:dyDescent="0.25">
      <c r="T13670" s="5"/>
    </row>
    <row r="13671" spans="20:20" x14ac:dyDescent="0.25">
      <c r="T13671" s="5"/>
    </row>
    <row r="13672" spans="20:20" x14ac:dyDescent="0.25">
      <c r="T13672" s="5"/>
    </row>
    <row r="13673" spans="20:20" x14ac:dyDescent="0.25">
      <c r="T13673" s="5"/>
    </row>
    <row r="13674" spans="20:20" x14ac:dyDescent="0.25">
      <c r="T13674" s="5"/>
    </row>
    <row r="13675" spans="20:20" x14ac:dyDescent="0.25">
      <c r="T13675" s="5"/>
    </row>
    <row r="13676" spans="20:20" x14ac:dyDescent="0.25">
      <c r="T13676" s="5"/>
    </row>
    <row r="13677" spans="20:20" x14ac:dyDescent="0.25">
      <c r="T13677" s="5"/>
    </row>
    <row r="13678" spans="20:20" x14ac:dyDescent="0.25">
      <c r="T13678" s="5"/>
    </row>
    <row r="13679" spans="20:20" x14ac:dyDescent="0.25">
      <c r="T13679" s="5"/>
    </row>
    <row r="13680" spans="20:20" x14ac:dyDescent="0.25">
      <c r="T13680" s="5"/>
    </row>
    <row r="13681" spans="20:20" x14ac:dyDescent="0.25">
      <c r="T13681" s="5"/>
    </row>
    <row r="13682" spans="20:20" x14ac:dyDescent="0.25">
      <c r="T13682" s="5"/>
    </row>
    <row r="13683" spans="20:20" x14ac:dyDescent="0.25">
      <c r="T13683" s="5"/>
    </row>
    <row r="13684" spans="20:20" x14ac:dyDescent="0.25">
      <c r="T13684" s="5"/>
    </row>
    <row r="13685" spans="20:20" x14ac:dyDescent="0.25">
      <c r="T13685" s="5"/>
    </row>
    <row r="13686" spans="20:20" x14ac:dyDescent="0.25">
      <c r="T13686" s="5"/>
    </row>
    <row r="13687" spans="20:20" x14ac:dyDescent="0.25">
      <c r="T13687" s="5"/>
    </row>
    <row r="13688" spans="20:20" x14ac:dyDescent="0.25">
      <c r="T13688" s="5"/>
    </row>
    <row r="13689" spans="20:20" x14ac:dyDescent="0.25">
      <c r="T13689" s="5"/>
    </row>
    <row r="13690" spans="20:20" x14ac:dyDescent="0.25">
      <c r="T13690" s="5"/>
    </row>
    <row r="13691" spans="20:20" x14ac:dyDescent="0.25">
      <c r="T13691" s="5"/>
    </row>
    <row r="13692" spans="20:20" x14ac:dyDescent="0.25">
      <c r="T13692" s="5"/>
    </row>
    <row r="13693" spans="20:20" x14ac:dyDescent="0.25">
      <c r="T13693" s="5"/>
    </row>
    <row r="13694" spans="20:20" x14ac:dyDescent="0.25">
      <c r="T13694" s="5"/>
    </row>
    <row r="13695" spans="20:20" x14ac:dyDescent="0.25">
      <c r="T13695" s="5"/>
    </row>
    <row r="13696" spans="20:20" x14ac:dyDescent="0.25">
      <c r="T13696" s="5"/>
    </row>
    <row r="13697" spans="20:20" x14ac:dyDescent="0.25">
      <c r="T13697" s="5"/>
    </row>
    <row r="13698" spans="20:20" x14ac:dyDescent="0.25">
      <c r="T13698" s="5"/>
    </row>
    <row r="13699" spans="20:20" x14ac:dyDescent="0.25">
      <c r="T13699" s="5"/>
    </row>
    <row r="13700" spans="20:20" x14ac:dyDescent="0.25">
      <c r="T13700" s="5"/>
    </row>
    <row r="13701" spans="20:20" x14ac:dyDescent="0.25">
      <c r="T13701" s="5"/>
    </row>
    <row r="13702" spans="20:20" x14ac:dyDescent="0.25">
      <c r="T13702" s="5"/>
    </row>
    <row r="13703" spans="20:20" x14ac:dyDescent="0.25">
      <c r="T13703" s="5"/>
    </row>
    <row r="13704" spans="20:20" x14ac:dyDescent="0.25">
      <c r="T13704" s="5"/>
    </row>
    <row r="13705" spans="20:20" x14ac:dyDescent="0.25">
      <c r="T13705" s="5"/>
    </row>
    <row r="13706" spans="20:20" x14ac:dyDescent="0.25">
      <c r="T13706" s="5"/>
    </row>
    <row r="13707" spans="20:20" x14ac:dyDescent="0.25">
      <c r="T13707" s="5"/>
    </row>
    <row r="13708" spans="20:20" x14ac:dyDescent="0.25">
      <c r="T13708" s="5"/>
    </row>
    <row r="13709" spans="20:20" x14ac:dyDescent="0.25">
      <c r="T13709" s="5"/>
    </row>
    <row r="13710" spans="20:20" x14ac:dyDescent="0.25">
      <c r="T13710" s="5"/>
    </row>
    <row r="13711" spans="20:20" x14ac:dyDescent="0.25">
      <c r="T13711" s="5"/>
    </row>
    <row r="13712" spans="20:20" x14ac:dyDescent="0.25">
      <c r="T13712" s="5"/>
    </row>
    <row r="13713" spans="20:20" x14ac:dyDescent="0.25">
      <c r="T13713" s="5"/>
    </row>
    <row r="13714" spans="20:20" x14ac:dyDescent="0.25">
      <c r="T13714" s="5"/>
    </row>
    <row r="13715" spans="20:20" x14ac:dyDescent="0.25">
      <c r="T13715" s="5"/>
    </row>
    <row r="13716" spans="20:20" x14ac:dyDescent="0.25">
      <c r="T13716" s="5"/>
    </row>
    <row r="13717" spans="20:20" x14ac:dyDescent="0.25">
      <c r="T13717" s="5"/>
    </row>
    <row r="13718" spans="20:20" x14ac:dyDescent="0.25">
      <c r="T13718" s="5"/>
    </row>
    <row r="13719" spans="20:20" x14ac:dyDescent="0.25">
      <c r="T13719" s="5"/>
    </row>
    <row r="13720" spans="20:20" x14ac:dyDescent="0.25">
      <c r="T13720" s="5"/>
    </row>
    <row r="13721" spans="20:20" x14ac:dyDescent="0.25">
      <c r="T13721" s="5"/>
    </row>
    <row r="13722" spans="20:20" x14ac:dyDescent="0.25">
      <c r="T13722" s="5"/>
    </row>
    <row r="13723" spans="20:20" x14ac:dyDescent="0.25">
      <c r="T13723" s="5"/>
    </row>
    <row r="13724" spans="20:20" x14ac:dyDescent="0.25">
      <c r="T13724" s="5"/>
    </row>
    <row r="13725" spans="20:20" x14ac:dyDescent="0.25">
      <c r="T13725" s="5"/>
    </row>
    <row r="13726" spans="20:20" x14ac:dyDescent="0.25">
      <c r="T13726" s="5"/>
    </row>
    <row r="13727" spans="20:20" x14ac:dyDescent="0.25">
      <c r="T13727" s="5"/>
    </row>
    <row r="13728" spans="20:20" x14ac:dyDescent="0.25">
      <c r="T13728" s="5"/>
    </row>
    <row r="13729" spans="20:20" x14ac:dyDescent="0.25">
      <c r="T13729" s="5"/>
    </row>
    <row r="13730" spans="20:20" x14ac:dyDescent="0.25">
      <c r="T13730" s="5"/>
    </row>
    <row r="13731" spans="20:20" x14ac:dyDescent="0.25">
      <c r="T13731" s="5"/>
    </row>
    <row r="13732" spans="20:20" x14ac:dyDescent="0.25">
      <c r="T13732" s="5"/>
    </row>
    <row r="13733" spans="20:20" x14ac:dyDescent="0.25">
      <c r="T13733" s="5"/>
    </row>
    <row r="13734" spans="20:20" x14ac:dyDescent="0.25">
      <c r="T13734" s="5"/>
    </row>
    <row r="13735" spans="20:20" x14ac:dyDescent="0.25">
      <c r="T13735" s="5"/>
    </row>
    <row r="13736" spans="20:20" x14ac:dyDescent="0.25">
      <c r="T13736" s="5"/>
    </row>
    <row r="13737" spans="20:20" x14ac:dyDescent="0.25">
      <c r="T13737" s="5"/>
    </row>
    <row r="13738" spans="20:20" x14ac:dyDescent="0.25">
      <c r="T13738" s="5"/>
    </row>
    <row r="13739" spans="20:20" x14ac:dyDescent="0.25">
      <c r="T13739" s="5"/>
    </row>
    <row r="13740" spans="20:20" x14ac:dyDescent="0.25">
      <c r="T13740" s="5"/>
    </row>
    <row r="13741" spans="20:20" x14ac:dyDescent="0.25">
      <c r="T13741" s="5"/>
    </row>
    <row r="13742" spans="20:20" x14ac:dyDescent="0.25">
      <c r="T13742" s="5"/>
    </row>
    <row r="13743" spans="20:20" x14ac:dyDescent="0.25">
      <c r="T13743" s="5"/>
    </row>
    <row r="13744" spans="20:20" x14ac:dyDescent="0.25">
      <c r="T13744" s="5"/>
    </row>
    <row r="13745" spans="20:20" x14ac:dyDescent="0.25">
      <c r="T13745" s="5"/>
    </row>
    <row r="13746" spans="20:20" x14ac:dyDescent="0.25">
      <c r="T13746" s="5"/>
    </row>
    <row r="13747" spans="20:20" x14ac:dyDescent="0.25">
      <c r="T13747" s="5"/>
    </row>
    <row r="13748" spans="20:20" x14ac:dyDescent="0.25">
      <c r="T13748" s="5"/>
    </row>
    <row r="13749" spans="20:20" x14ac:dyDescent="0.25">
      <c r="T13749" s="5"/>
    </row>
    <row r="13750" spans="20:20" x14ac:dyDescent="0.25">
      <c r="T13750" s="5"/>
    </row>
    <row r="13751" spans="20:20" x14ac:dyDescent="0.25">
      <c r="T13751" s="5"/>
    </row>
    <row r="13752" spans="20:20" x14ac:dyDescent="0.25">
      <c r="T13752" s="5"/>
    </row>
    <row r="13753" spans="20:20" x14ac:dyDescent="0.25">
      <c r="T13753" s="5"/>
    </row>
    <row r="13754" spans="20:20" x14ac:dyDescent="0.25">
      <c r="T13754" s="5"/>
    </row>
    <row r="13755" spans="20:20" x14ac:dyDescent="0.25">
      <c r="T13755" s="5"/>
    </row>
    <row r="13756" spans="20:20" x14ac:dyDescent="0.25">
      <c r="T13756" s="5"/>
    </row>
    <row r="13757" spans="20:20" x14ac:dyDescent="0.25">
      <c r="T13757" s="5"/>
    </row>
    <row r="13758" spans="20:20" x14ac:dyDescent="0.25">
      <c r="T13758" s="5"/>
    </row>
    <row r="13759" spans="20:20" x14ac:dyDescent="0.25">
      <c r="T13759" s="5"/>
    </row>
    <row r="13760" spans="20:20" x14ac:dyDescent="0.25">
      <c r="T13760" s="5"/>
    </row>
    <row r="13761" spans="20:20" x14ac:dyDescent="0.25">
      <c r="T13761" s="5"/>
    </row>
    <row r="13762" spans="20:20" x14ac:dyDescent="0.25">
      <c r="T13762" s="5"/>
    </row>
    <row r="13763" spans="20:20" x14ac:dyDescent="0.25">
      <c r="T13763" s="5"/>
    </row>
    <row r="13764" spans="20:20" x14ac:dyDescent="0.25">
      <c r="T13764" s="5"/>
    </row>
    <row r="13765" spans="20:20" x14ac:dyDescent="0.25">
      <c r="T13765" s="5"/>
    </row>
    <row r="13766" spans="20:20" x14ac:dyDescent="0.25">
      <c r="T13766" s="5"/>
    </row>
    <row r="13767" spans="20:20" x14ac:dyDescent="0.25">
      <c r="T13767" s="5"/>
    </row>
    <row r="13768" spans="20:20" x14ac:dyDescent="0.25">
      <c r="T13768" s="5"/>
    </row>
    <row r="13769" spans="20:20" x14ac:dyDescent="0.25">
      <c r="T13769" s="5"/>
    </row>
    <row r="13770" spans="20:20" x14ac:dyDescent="0.25">
      <c r="T13770" s="5"/>
    </row>
    <row r="13771" spans="20:20" x14ac:dyDescent="0.25">
      <c r="T13771" s="5"/>
    </row>
    <row r="13772" spans="20:20" x14ac:dyDescent="0.25">
      <c r="T13772" s="5"/>
    </row>
    <row r="13773" spans="20:20" x14ac:dyDescent="0.25">
      <c r="T13773" s="5"/>
    </row>
    <row r="13774" spans="20:20" x14ac:dyDescent="0.25">
      <c r="T13774" s="5"/>
    </row>
    <row r="13775" spans="20:20" x14ac:dyDescent="0.25">
      <c r="T13775" s="5"/>
    </row>
    <row r="13776" spans="20:20" x14ac:dyDescent="0.25">
      <c r="T13776" s="5"/>
    </row>
    <row r="13777" spans="20:20" x14ac:dyDescent="0.25">
      <c r="T13777" s="5"/>
    </row>
    <row r="13778" spans="20:20" x14ac:dyDescent="0.25">
      <c r="T13778" s="5"/>
    </row>
    <row r="13779" spans="20:20" x14ac:dyDescent="0.25">
      <c r="T13779" s="5"/>
    </row>
    <row r="13780" spans="20:20" x14ac:dyDescent="0.25">
      <c r="T13780" s="5"/>
    </row>
    <row r="13781" spans="20:20" x14ac:dyDescent="0.25">
      <c r="T13781" s="5"/>
    </row>
    <row r="13782" spans="20:20" x14ac:dyDescent="0.25">
      <c r="T13782" s="5"/>
    </row>
    <row r="13783" spans="20:20" x14ac:dyDescent="0.25">
      <c r="T13783" s="5"/>
    </row>
    <row r="13784" spans="20:20" x14ac:dyDescent="0.25">
      <c r="T13784" s="5"/>
    </row>
    <row r="13785" spans="20:20" x14ac:dyDescent="0.25">
      <c r="T13785" s="5"/>
    </row>
    <row r="13786" spans="20:20" x14ac:dyDescent="0.25">
      <c r="T13786" s="5"/>
    </row>
    <row r="13787" spans="20:20" x14ac:dyDescent="0.25">
      <c r="T13787" s="5"/>
    </row>
    <row r="13788" spans="20:20" x14ac:dyDescent="0.25">
      <c r="T13788" s="5"/>
    </row>
    <row r="13789" spans="20:20" x14ac:dyDescent="0.25">
      <c r="T13789" s="5"/>
    </row>
    <row r="13790" spans="20:20" x14ac:dyDescent="0.25">
      <c r="T13790" s="5"/>
    </row>
    <row r="13791" spans="20:20" x14ac:dyDescent="0.25">
      <c r="T13791" s="5"/>
    </row>
    <row r="13792" spans="20:20" x14ac:dyDescent="0.25">
      <c r="T13792" s="5"/>
    </row>
    <row r="13793" spans="20:20" x14ac:dyDescent="0.25">
      <c r="T13793" s="5"/>
    </row>
    <row r="13794" spans="20:20" x14ac:dyDescent="0.25">
      <c r="T13794" s="5"/>
    </row>
    <row r="13795" spans="20:20" x14ac:dyDescent="0.25">
      <c r="T13795" s="5"/>
    </row>
    <row r="13796" spans="20:20" x14ac:dyDescent="0.25">
      <c r="T13796" s="5"/>
    </row>
    <row r="13797" spans="20:20" x14ac:dyDescent="0.25">
      <c r="T13797" s="5"/>
    </row>
    <row r="13798" spans="20:20" x14ac:dyDescent="0.25">
      <c r="T13798" s="5"/>
    </row>
    <row r="13799" spans="20:20" x14ac:dyDescent="0.25">
      <c r="T13799" s="5"/>
    </row>
    <row r="13800" spans="20:20" x14ac:dyDescent="0.25">
      <c r="T13800" s="5"/>
    </row>
    <row r="13801" spans="20:20" x14ac:dyDescent="0.25">
      <c r="T13801" s="5"/>
    </row>
    <row r="13802" spans="20:20" x14ac:dyDescent="0.25">
      <c r="T13802" s="5"/>
    </row>
    <row r="13803" spans="20:20" x14ac:dyDescent="0.25">
      <c r="T13803" s="5"/>
    </row>
    <row r="13804" spans="20:20" x14ac:dyDescent="0.25">
      <c r="T13804" s="5"/>
    </row>
    <row r="13805" spans="20:20" x14ac:dyDescent="0.25">
      <c r="T13805" s="5"/>
    </row>
    <row r="13806" spans="20:20" x14ac:dyDescent="0.25">
      <c r="T13806" s="5"/>
    </row>
    <row r="13807" spans="20:20" x14ac:dyDescent="0.25">
      <c r="T13807" s="5"/>
    </row>
    <row r="13808" spans="20:20" x14ac:dyDescent="0.25">
      <c r="T13808" s="5"/>
    </row>
    <row r="13809" spans="20:20" x14ac:dyDescent="0.25">
      <c r="T13809" s="5"/>
    </row>
    <row r="13810" spans="20:20" x14ac:dyDescent="0.25">
      <c r="T13810" s="5"/>
    </row>
    <row r="13811" spans="20:20" x14ac:dyDescent="0.25">
      <c r="T13811" s="5"/>
    </row>
    <row r="13812" spans="20:20" x14ac:dyDescent="0.25">
      <c r="T13812" s="5"/>
    </row>
    <row r="13813" spans="20:20" x14ac:dyDescent="0.25">
      <c r="T13813" s="5"/>
    </row>
    <row r="13814" spans="20:20" x14ac:dyDescent="0.25">
      <c r="T13814" s="5"/>
    </row>
    <row r="13815" spans="20:20" x14ac:dyDescent="0.25">
      <c r="T13815" s="5"/>
    </row>
    <row r="13816" spans="20:20" x14ac:dyDescent="0.25">
      <c r="T13816" s="5"/>
    </row>
    <row r="13817" spans="20:20" x14ac:dyDescent="0.25">
      <c r="T13817" s="5"/>
    </row>
    <row r="13818" spans="20:20" x14ac:dyDescent="0.25">
      <c r="T13818" s="5"/>
    </row>
    <row r="13819" spans="20:20" x14ac:dyDescent="0.25">
      <c r="T13819" s="5"/>
    </row>
    <row r="13820" spans="20:20" x14ac:dyDescent="0.25">
      <c r="T13820" s="5"/>
    </row>
    <row r="13821" spans="20:20" x14ac:dyDescent="0.25">
      <c r="T13821" s="5"/>
    </row>
    <row r="13822" spans="20:20" x14ac:dyDescent="0.25">
      <c r="T13822" s="5"/>
    </row>
    <row r="13823" spans="20:20" x14ac:dyDescent="0.25">
      <c r="T13823" s="5"/>
    </row>
    <row r="13824" spans="20:20" x14ac:dyDescent="0.25">
      <c r="T13824" s="5"/>
    </row>
    <row r="13825" spans="20:20" x14ac:dyDescent="0.25">
      <c r="T13825" s="5"/>
    </row>
    <row r="13826" spans="20:20" x14ac:dyDescent="0.25">
      <c r="T13826" s="5"/>
    </row>
    <row r="13827" spans="20:20" x14ac:dyDescent="0.25">
      <c r="T13827" s="5"/>
    </row>
    <row r="13828" spans="20:20" x14ac:dyDescent="0.25">
      <c r="T13828" s="5"/>
    </row>
    <row r="13829" spans="20:20" x14ac:dyDescent="0.25">
      <c r="T13829" s="5"/>
    </row>
    <row r="13830" spans="20:20" x14ac:dyDescent="0.25">
      <c r="T13830" s="5"/>
    </row>
    <row r="13831" spans="20:20" x14ac:dyDescent="0.25">
      <c r="T13831" s="5"/>
    </row>
    <row r="13832" spans="20:20" x14ac:dyDescent="0.25">
      <c r="T13832" s="5"/>
    </row>
    <row r="13833" spans="20:20" x14ac:dyDescent="0.25">
      <c r="T13833" s="5"/>
    </row>
    <row r="13834" spans="20:20" x14ac:dyDescent="0.25">
      <c r="T13834" s="5"/>
    </row>
    <row r="13835" spans="20:20" x14ac:dyDescent="0.25">
      <c r="T13835" s="5"/>
    </row>
    <row r="13836" spans="20:20" x14ac:dyDescent="0.25">
      <c r="T13836" s="5"/>
    </row>
    <row r="13837" spans="20:20" x14ac:dyDescent="0.25">
      <c r="T13837" s="5"/>
    </row>
    <row r="13838" spans="20:20" x14ac:dyDescent="0.25">
      <c r="T13838" s="5"/>
    </row>
    <row r="13839" spans="20:20" x14ac:dyDescent="0.25">
      <c r="T13839" s="5"/>
    </row>
    <row r="13840" spans="20:20" x14ac:dyDescent="0.25">
      <c r="T13840" s="5"/>
    </row>
    <row r="13841" spans="20:20" x14ac:dyDescent="0.25">
      <c r="T13841" s="5"/>
    </row>
    <row r="13842" spans="20:20" x14ac:dyDescent="0.25">
      <c r="T13842" s="5"/>
    </row>
    <row r="13843" spans="20:20" x14ac:dyDescent="0.25">
      <c r="T13843" s="5"/>
    </row>
    <row r="13844" spans="20:20" x14ac:dyDescent="0.25">
      <c r="T13844" s="5"/>
    </row>
    <row r="13845" spans="20:20" x14ac:dyDescent="0.25">
      <c r="T13845" s="5"/>
    </row>
    <row r="13846" spans="20:20" x14ac:dyDescent="0.25">
      <c r="T13846" s="5"/>
    </row>
    <row r="13847" spans="20:20" x14ac:dyDescent="0.25">
      <c r="T13847" s="5"/>
    </row>
    <row r="13848" spans="20:20" x14ac:dyDescent="0.25">
      <c r="T13848" s="5"/>
    </row>
    <row r="13849" spans="20:20" x14ac:dyDescent="0.25">
      <c r="T13849" s="5"/>
    </row>
    <row r="13850" spans="20:20" x14ac:dyDescent="0.25">
      <c r="T13850" s="5"/>
    </row>
    <row r="13851" spans="20:20" x14ac:dyDescent="0.25">
      <c r="T13851" s="5"/>
    </row>
    <row r="13852" spans="20:20" x14ac:dyDescent="0.25">
      <c r="T13852" s="5"/>
    </row>
    <row r="13853" spans="20:20" x14ac:dyDescent="0.25">
      <c r="T13853" s="5"/>
    </row>
    <row r="13854" spans="20:20" x14ac:dyDescent="0.25">
      <c r="T13854" s="5"/>
    </row>
    <row r="13855" spans="20:20" x14ac:dyDescent="0.25">
      <c r="T13855" s="5"/>
    </row>
    <row r="13856" spans="20:20" x14ac:dyDescent="0.25">
      <c r="T13856" s="5"/>
    </row>
    <row r="13857" spans="20:20" x14ac:dyDescent="0.25">
      <c r="T13857" s="5"/>
    </row>
    <row r="13858" spans="20:20" x14ac:dyDescent="0.25">
      <c r="T13858" s="5"/>
    </row>
    <row r="13859" spans="20:20" x14ac:dyDescent="0.25">
      <c r="T13859" s="5"/>
    </row>
    <row r="13860" spans="20:20" x14ac:dyDescent="0.25">
      <c r="T13860" s="5"/>
    </row>
    <row r="13861" spans="20:20" x14ac:dyDescent="0.25">
      <c r="T13861" s="5"/>
    </row>
    <row r="13862" spans="20:20" x14ac:dyDescent="0.25">
      <c r="T13862" s="5"/>
    </row>
    <row r="13863" spans="20:20" x14ac:dyDescent="0.25">
      <c r="T13863" s="5"/>
    </row>
    <row r="13864" spans="20:20" x14ac:dyDescent="0.25">
      <c r="T13864" s="5"/>
    </row>
    <row r="13865" spans="20:20" x14ac:dyDescent="0.25">
      <c r="T13865" s="5"/>
    </row>
    <row r="13866" spans="20:20" x14ac:dyDescent="0.25">
      <c r="T13866" s="5"/>
    </row>
    <row r="13867" spans="20:20" x14ac:dyDescent="0.25">
      <c r="T13867" s="5"/>
    </row>
    <row r="13868" spans="20:20" x14ac:dyDescent="0.25">
      <c r="T13868" s="5"/>
    </row>
    <row r="13869" spans="20:20" x14ac:dyDescent="0.25">
      <c r="T13869" s="5"/>
    </row>
    <row r="13870" spans="20:20" x14ac:dyDescent="0.25">
      <c r="T13870" s="5"/>
    </row>
    <row r="13871" spans="20:20" x14ac:dyDescent="0.25">
      <c r="T13871" s="5"/>
    </row>
    <row r="13872" spans="20:20" x14ac:dyDescent="0.25">
      <c r="T13872" s="5"/>
    </row>
    <row r="13873" spans="20:20" x14ac:dyDescent="0.25">
      <c r="T13873" s="5"/>
    </row>
    <row r="13874" spans="20:20" x14ac:dyDescent="0.25">
      <c r="T13874" s="5"/>
    </row>
    <row r="13875" spans="20:20" x14ac:dyDescent="0.25">
      <c r="T13875" s="5"/>
    </row>
    <row r="13876" spans="20:20" x14ac:dyDescent="0.25">
      <c r="T13876" s="5"/>
    </row>
    <row r="13877" spans="20:20" x14ac:dyDescent="0.25">
      <c r="T13877" s="5"/>
    </row>
    <row r="13878" spans="20:20" x14ac:dyDescent="0.25">
      <c r="T13878" s="5"/>
    </row>
    <row r="13879" spans="20:20" x14ac:dyDescent="0.25">
      <c r="T13879" s="5"/>
    </row>
    <row r="13880" spans="20:20" x14ac:dyDescent="0.25">
      <c r="T13880" s="5"/>
    </row>
    <row r="13881" spans="20:20" x14ac:dyDescent="0.25">
      <c r="T13881" s="5"/>
    </row>
    <row r="13882" spans="20:20" x14ac:dyDescent="0.25">
      <c r="T13882" s="5"/>
    </row>
    <row r="13883" spans="20:20" x14ac:dyDescent="0.25">
      <c r="T13883" s="5"/>
    </row>
    <row r="13884" spans="20:20" x14ac:dyDescent="0.25">
      <c r="T13884" s="5"/>
    </row>
    <row r="13885" spans="20:20" x14ac:dyDescent="0.25">
      <c r="T13885" s="5"/>
    </row>
    <row r="13886" spans="20:20" x14ac:dyDescent="0.25">
      <c r="T13886" s="5"/>
    </row>
    <row r="13887" spans="20:20" x14ac:dyDescent="0.25">
      <c r="T13887" s="5"/>
    </row>
    <row r="13888" spans="20:20" x14ac:dyDescent="0.25">
      <c r="T13888" s="5"/>
    </row>
    <row r="13889" spans="20:20" x14ac:dyDescent="0.25">
      <c r="T13889" s="5"/>
    </row>
    <row r="13890" spans="20:20" x14ac:dyDescent="0.25">
      <c r="T13890" s="5"/>
    </row>
    <row r="13891" spans="20:20" x14ac:dyDescent="0.25">
      <c r="T13891" s="5"/>
    </row>
    <row r="13892" spans="20:20" x14ac:dyDescent="0.25">
      <c r="T13892" s="5"/>
    </row>
    <row r="13893" spans="20:20" x14ac:dyDescent="0.25">
      <c r="T13893" s="5"/>
    </row>
    <row r="13894" spans="20:20" x14ac:dyDescent="0.25">
      <c r="T13894" s="5"/>
    </row>
    <row r="13895" spans="20:20" x14ac:dyDescent="0.25">
      <c r="T13895" s="5"/>
    </row>
    <row r="13896" spans="20:20" x14ac:dyDescent="0.25">
      <c r="T13896" s="5"/>
    </row>
    <row r="13897" spans="20:20" x14ac:dyDescent="0.25">
      <c r="T13897" s="5"/>
    </row>
    <row r="13898" spans="20:20" x14ac:dyDescent="0.25">
      <c r="T13898" s="5"/>
    </row>
    <row r="13899" spans="20:20" x14ac:dyDescent="0.25">
      <c r="T13899" s="5"/>
    </row>
    <row r="13900" spans="20:20" x14ac:dyDescent="0.25">
      <c r="T13900" s="5"/>
    </row>
    <row r="13901" spans="20:20" x14ac:dyDescent="0.25">
      <c r="T13901" s="5"/>
    </row>
    <row r="13902" spans="20:20" x14ac:dyDescent="0.25">
      <c r="T13902" s="5"/>
    </row>
    <row r="13903" spans="20:20" x14ac:dyDescent="0.25">
      <c r="T13903" s="5"/>
    </row>
    <row r="13904" spans="20:20" x14ac:dyDescent="0.25">
      <c r="T13904" s="5"/>
    </row>
    <row r="13905" spans="20:20" x14ac:dyDescent="0.25">
      <c r="T13905" s="5"/>
    </row>
    <row r="13906" spans="20:20" x14ac:dyDescent="0.25">
      <c r="T13906" s="5"/>
    </row>
    <row r="13907" spans="20:20" x14ac:dyDescent="0.25">
      <c r="T13907" s="5"/>
    </row>
    <row r="13908" spans="20:20" x14ac:dyDescent="0.25">
      <c r="T13908" s="5"/>
    </row>
    <row r="13909" spans="20:20" x14ac:dyDescent="0.25">
      <c r="T13909" s="5"/>
    </row>
    <row r="13910" spans="20:20" x14ac:dyDescent="0.25">
      <c r="T13910" s="5"/>
    </row>
    <row r="13911" spans="20:20" x14ac:dyDescent="0.25">
      <c r="T13911" s="5"/>
    </row>
    <row r="13912" spans="20:20" x14ac:dyDescent="0.25">
      <c r="T13912" s="5"/>
    </row>
    <row r="13913" spans="20:20" x14ac:dyDescent="0.25">
      <c r="T13913" s="5"/>
    </row>
    <row r="13914" spans="20:20" x14ac:dyDescent="0.25">
      <c r="T13914" s="5"/>
    </row>
    <row r="13915" spans="20:20" x14ac:dyDescent="0.25">
      <c r="T13915" s="5"/>
    </row>
    <row r="13916" spans="20:20" x14ac:dyDescent="0.25">
      <c r="T13916" s="5"/>
    </row>
    <row r="13917" spans="20:20" x14ac:dyDescent="0.25">
      <c r="T13917" s="5"/>
    </row>
    <row r="13918" spans="20:20" x14ac:dyDescent="0.25">
      <c r="T13918" s="5"/>
    </row>
    <row r="13919" spans="20:20" x14ac:dyDescent="0.25">
      <c r="T13919" s="5"/>
    </row>
    <row r="13920" spans="20:20" x14ac:dyDescent="0.25">
      <c r="T13920" s="5"/>
    </row>
    <row r="13921" spans="20:20" x14ac:dyDescent="0.25">
      <c r="T13921" s="5"/>
    </row>
    <row r="13922" spans="20:20" x14ac:dyDescent="0.25">
      <c r="T13922" s="5"/>
    </row>
    <row r="13923" spans="20:20" x14ac:dyDescent="0.25">
      <c r="T13923" s="5"/>
    </row>
    <row r="13924" spans="20:20" x14ac:dyDescent="0.25">
      <c r="T13924" s="5"/>
    </row>
    <row r="13925" spans="20:20" x14ac:dyDescent="0.25">
      <c r="T13925" s="5"/>
    </row>
    <row r="13926" spans="20:20" x14ac:dyDescent="0.25">
      <c r="T13926" s="5"/>
    </row>
    <row r="13927" spans="20:20" x14ac:dyDescent="0.25">
      <c r="T13927" s="5"/>
    </row>
    <row r="13928" spans="20:20" x14ac:dyDescent="0.25">
      <c r="T13928" s="5"/>
    </row>
    <row r="13929" spans="20:20" x14ac:dyDescent="0.25">
      <c r="T13929" s="5"/>
    </row>
    <row r="13930" spans="20:20" x14ac:dyDescent="0.25">
      <c r="T13930" s="5"/>
    </row>
    <row r="13931" spans="20:20" x14ac:dyDescent="0.25">
      <c r="T13931" s="5"/>
    </row>
    <row r="13932" spans="20:20" x14ac:dyDescent="0.25">
      <c r="T13932" s="5"/>
    </row>
    <row r="13933" spans="20:20" x14ac:dyDescent="0.25">
      <c r="T13933" s="5"/>
    </row>
    <row r="13934" spans="20:20" x14ac:dyDescent="0.25">
      <c r="T13934" s="5"/>
    </row>
    <row r="13935" spans="20:20" x14ac:dyDescent="0.25">
      <c r="T13935" s="5"/>
    </row>
    <row r="13936" spans="20:20" x14ac:dyDescent="0.25">
      <c r="T13936" s="5"/>
    </row>
    <row r="13937" spans="20:20" x14ac:dyDescent="0.25">
      <c r="T13937" s="5"/>
    </row>
    <row r="13938" spans="20:20" x14ac:dyDescent="0.25">
      <c r="T13938" s="5"/>
    </row>
    <row r="13939" spans="20:20" x14ac:dyDescent="0.25">
      <c r="T13939" s="5"/>
    </row>
    <row r="13940" spans="20:20" x14ac:dyDescent="0.25">
      <c r="T13940" s="5"/>
    </row>
    <row r="13941" spans="20:20" x14ac:dyDescent="0.25">
      <c r="T13941" s="5"/>
    </row>
    <row r="13942" spans="20:20" x14ac:dyDescent="0.25">
      <c r="T13942" s="5"/>
    </row>
    <row r="13943" spans="20:20" x14ac:dyDescent="0.25">
      <c r="T13943" s="5"/>
    </row>
    <row r="13944" spans="20:20" x14ac:dyDescent="0.25">
      <c r="T13944" s="5"/>
    </row>
    <row r="13945" spans="20:20" x14ac:dyDescent="0.25">
      <c r="T13945" s="5"/>
    </row>
    <row r="13946" spans="20:20" x14ac:dyDescent="0.25">
      <c r="T13946" s="5"/>
    </row>
    <row r="13947" spans="20:20" x14ac:dyDescent="0.25">
      <c r="T13947" s="5"/>
    </row>
    <row r="13948" spans="20:20" x14ac:dyDescent="0.25">
      <c r="T13948" s="5"/>
    </row>
    <row r="13949" spans="20:20" x14ac:dyDescent="0.25">
      <c r="T13949" s="5"/>
    </row>
    <row r="13950" spans="20:20" x14ac:dyDescent="0.25">
      <c r="T13950" s="5"/>
    </row>
    <row r="13951" spans="20:20" x14ac:dyDescent="0.25">
      <c r="T13951" s="5"/>
    </row>
    <row r="13952" spans="20:20" x14ac:dyDescent="0.25">
      <c r="T13952" s="5"/>
    </row>
    <row r="13953" spans="20:20" x14ac:dyDescent="0.25">
      <c r="T13953" s="5"/>
    </row>
    <row r="13954" spans="20:20" x14ac:dyDescent="0.25">
      <c r="T13954" s="5"/>
    </row>
    <row r="13955" spans="20:20" x14ac:dyDescent="0.25">
      <c r="T13955" s="5"/>
    </row>
    <row r="13956" spans="20:20" x14ac:dyDescent="0.25">
      <c r="T13956" s="5"/>
    </row>
    <row r="13957" spans="20:20" x14ac:dyDescent="0.25">
      <c r="T13957" s="5"/>
    </row>
    <row r="13958" spans="20:20" x14ac:dyDescent="0.25">
      <c r="T13958" s="5"/>
    </row>
    <row r="13959" spans="20:20" x14ac:dyDescent="0.25">
      <c r="T13959" s="5"/>
    </row>
    <row r="13960" spans="20:20" x14ac:dyDescent="0.25">
      <c r="T13960" s="5"/>
    </row>
    <row r="13961" spans="20:20" x14ac:dyDescent="0.25">
      <c r="T13961" s="5"/>
    </row>
    <row r="13962" spans="20:20" x14ac:dyDescent="0.25">
      <c r="T13962" s="5"/>
    </row>
    <row r="13963" spans="20:20" x14ac:dyDescent="0.25">
      <c r="T13963" s="5"/>
    </row>
    <row r="13964" spans="20:20" x14ac:dyDescent="0.25">
      <c r="T13964" s="5"/>
    </row>
    <row r="13965" spans="20:20" x14ac:dyDescent="0.25">
      <c r="T13965" s="5"/>
    </row>
    <row r="13966" spans="20:20" x14ac:dyDescent="0.25">
      <c r="T13966" s="5"/>
    </row>
    <row r="13967" spans="20:20" x14ac:dyDescent="0.25">
      <c r="T13967" s="5"/>
    </row>
    <row r="13968" spans="20:20" x14ac:dyDescent="0.25">
      <c r="T13968" s="5"/>
    </row>
    <row r="13969" spans="20:20" x14ac:dyDescent="0.25">
      <c r="T13969" s="5"/>
    </row>
    <row r="13970" spans="20:20" x14ac:dyDescent="0.25">
      <c r="T13970" s="5"/>
    </row>
    <row r="13971" spans="20:20" x14ac:dyDescent="0.25">
      <c r="T13971" s="5"/>
    </row>
    <row r="13972" spans="20:20" x14ac:dyDescent="0.25">
      <c r="T13972" s="5"/>
    </row>
    <row r="13973" spans="20:20" x14ac:dyDescent="0.25">
      <c r="T13973" s="5"/>
    </row>
    <row r="13974" spans="20:20" x14ac:dyDescent="0.25">
      <c r="T13974" s="5"/>
    </row>
    <row r="13975" spans="20:20" x14ac:dyDescent="0.25">
      <c r="T13975" s="5"/>
    </row>
    <row r="13976" spans="20:20" x14ac:dyDescent="0.25">
      <c r="T13976" s="5"/>
    </row>
    <row r="13977" spans="20:20" x14ac:dyDescent="0.25">
      <c r="T13977" s="5"/>
    </row>
    <row r="13978" spans="20:20" x14ac:dyDescent="0.25">
      <c r="T13978" s="5"/>
    </row>
    <row r="13979" spans="20:20" x14ac:dyDescent="0.25">
      <c r="T13979" s="5"/>
    </row>
    <row r="13980" spans="20:20" x14ac:dyDescent="0.25">
      <c r="T13980" s="5"/>
    </row>
    <row r="13981" spans="20:20" x14ac:dyDescent="0.25">
      <c r="T13981" s="5"/>
    </row>
    <row r="13982" spans="20:20" x14ac:dyDescent="0.25">
      <c r="T13982" s="5"/>
    </row>
    <row r="13983" spans="20:20" x14ac:dyDescent="0.25">
      <c r="T13983" s="5"/>
    </row>
    <row r="13984" spans="20:20" x14ac:dyDescent="0.25">
      <c r="T13984" s="5"/>
    </row>
    <row r="13985" spans="20:20" x14ac:dyDescent="0.25">
      <c r="T13985" s="5"/>
    </row>
    <row r="13986" spans="20:20" x14ac:dyDescent="0.25">
      <c r="T13986" s="5"/>
    </row>
    <row r="13987" spans="20:20" x14ac:dyDescent="0.25">
      <c r="T13987" s="5"/>
    </row>
    <row r="13988" spans="20:20" x14ac:dyDescent="0.25">
      <c r="T13988" s="5"/>
    </row>
    <row r="13989" spans="20:20" x14ac:dyDescent="0.25">
      <c r="T13989" s="5"/>
    </row>
    <row r="13990" spans="20:20" x14ac:dyDescent="0.25">
      <c r="T13990" s="5"/>
    </row>
    <row r="13991" spans="20:20" x14ac:dyDescent="0.25">
      <c r="T13991" s="5"/>
    </row>
    <row r="13992" spans="20:20" x14ac:dyDescent="0.25">
      <c r="T13992" s="5"/>
    </row>
    <row r="13993" spans="20:20" x14ac:dyDescent="0.25">
      <c r="T13993" s="5"/>
    </row>
    <row r="13994" spans="20:20" x14ac:dyDescent="0.25">
      <c r="T13994" s="5"/>
    </row>
    <row r="13995" spans="20:20" x14ac:dyDescent="0.25">
      <c r="T13995" s="5"/>
    </row>
    <row r="13996" spans="20:20" x14ac:dyDescent="0.25">
      <c r="T13996" s="5"/>
    </row>
    <row r="13997" spans="20:20" x14ac:dyDescent="0.25">
      <c r="T13997" s="5"/>
    </row>
    <row r="13998" spans="20:20" x14ac:dyDescent="0.25">
      <c r="T13998" s="5"/>
    </row>
    <row r="13999" spans="20:20" x14ac:dyDescent="0.25">
      <c r="T13999" s="5"/>
    </row>
    <row r="14000" spans="20:20" x14ac:dyDescent="0.25">
      <c r="T14000" s="5"/>
    </row>
    <row r="14001" spans="20:20" x14ac:dyDescent="0.25">
      <c r="T14001" s="5"/>
    </row>
    <row r="14002" spans="20:20" x14ac:dyDescent="0.25">
      <c r="T14002" s="5"/>
    </row>
    <row r="14003" spans="20:20" x14ac:dyDescent="0.25">
      <c r="T14003" s="5"/>
    </row>
    <row r="14004" spans="20:20" x14ac:dyDescent="0.25">
      <c r="T14004" s="5"/>
    </row>
    <row r="14005" spans="20:20" x14ac:dyDescent="0.25">
      <c r="T14005" s="5"/>
    </row>
    <row r="14006" spans="20:20" x14ac:dyDescent="0.25">
      <c r="T14006" s="5"/>
    </row>
    <row r="14007" spans="20:20" x14ac:dyDescent="0.25">
      <c r="T14007" s="5"/>
    </row>
    <row r="14008" spans="20:20" x14ac:dyDescent="0.25">
      <c r="T14008" s="5"/>
    </row>
    <row r="14009" spans="20:20" x14ac:dyDescent="0.25">
      <c r="T14009" s="5"/>
    </row>
    <row r="14010" spans="20:20" x14ac:dyDescent="0.25">
      <c r="T14010" s="5"/>
    </row>
    <row r="14011" spans="20:20" x14ac:dyDescent="0.25">
      <c r="T14011" s="5"/>
    </row>
    <row r="14012" spans="20:20" x14ac:dyDescent="0.25">
      <c r="T14012" s="5"/>
    </row>
    <row r="14013" spans="20:20" x14ac:dyDescent="0.25">
      <c r="T14013" s="5"/>
    </row>
    <row r="14014" spans="20:20" x14ac:dyDescent="0.25">
      <c r="T14014" s="5"/>
    </row>
    <row r="14015" spans="20:20" x14ac:dyDescent="0.25">
      <c r="T14015" s="5"/>
    </row>
    <row r="14016" spans="20:20" x14ac:dyDescent="0.25">
      <c r="T14016" s="5"/>
    </row>
    <row r="14017" spans="20:20" x14ac:dyDescent="0.25">
      <c r="T14017" s="5"/>
    </row>
    <row r="14018" spans="20:20" x14ac:dyDescent="0.25">
      <c r="T14018" s="5"/>
    </row>
    <row r="14019" spans="20:20" x14ac:dyDescent="0.25">
      <c r="T14019" s="5"/>
    </row>
    <row r="14020" spans="20:20" x14ac:dyDescent="0.25">
      <c r="T14020" s="5"/>
    </row>
    <row r="14021" spans="20:20" x14ac:dyDescent="0.25">
      <c r="T14021" s="5"/>
    </row>
    <row r="14022" spans="20:20" x14ac:dyDescent="0.25">
      <c r="T14022" s="5"/>
    </row>
    <row r="14023" spans="20:20" x14ac:dyDescent="0.25">
      <c r="T14023" s="5"/>
    </row>
    <row r="14024" spans="20:20" x14ac:dyDescent="0.25">
      <c r="T14024" s="5"/>
    </row>
    <row r="14025" spans="20:20" x14ac:dyDescent="0.25">
      <c r="T14025" s="5"/>
    </row>
    <row r="14026" spans="20:20" x14ac:dyDescent="0.25">
      <c r="T14026" s="5"/>
    </row>
    <row r="14027" spans="20:20" x14ac:dyDescent="0.25">
      <c r="T14027" s="5"/>
    </row>
    <row r="14028" spans="20:20" x14ac:dyDescent="0.25">
      <c r="T14028" s="5"/>
    </row>
    <row r="14029" spans="20:20" x14ac:dyDescent="0.25">
      <c r="T14029" s="5"/>
    </row>
    <row r="14030" spans="20:20" x14ac:dyDescent="0.25">
      <c r="T14030" s="5"/>
    </row>
    <row r="14031" spans="20:20" x14ac:dyDescent="0.25">
      <c r="T14031" s="5"/>
    </row>
    <row r="14032" spans="20:20" x14ac:dyDescent="0.25">
      <c r="T14032" s="5"/>
    </row>
    <row r="14033" spans="20:20" x14ac:dyDescent="0.25">
      <c r="T14033" s="5"/>
    </row>
    <row r="14034" spans="20:20" x14ac:dyDescent="0.25">
      <c r="T14034" s="5"/>
    </row>
    <row r="14035" spans="20:20" x14ac:dyDescent="0.25">
      <c r="T14035" s="5"/>
    </row>
    <row r="14036" spans="20:20" x14ac:dyDescent="0.25">
      <c r="T14036" s="5"/>
    </row>
    <row r="14037" spans="20:20" x14ac:dyDescent="0.25">
      <c r="T14037" s="5"/>
    </row>
    <row r="14038" spans="20:20" x14ac:dyDescent="0.25">
      <c r="T14038" s="5"/>
    </row>
    <row r="14039" spans="20:20" x14ac:dyDescent="0.25">
      <c r="T14039" s="5"/>
    </row>
    <row r="14040" spans="20:20" x14ac:dyDescent="0.25">
      <c r="T14040" s="5"/>
    </row>
    <row r="14041" spans="20:20" x14ac:dyDescent="0.25">
      <c r="T14041" s="5"/>
    </row>
    <row r="14042" spans="20:20" x14ac:dyDescent="0.25">
      <c r="T14042" s="5"/>
    </row>
    <row r="14043" spans="20:20" x14ac:dyDescent="0.25">
      <c r="T14043" s="5"/>
    </row>
    <row r="14044" spans="20:20" x14ac:dyDescent="0.25">
      <c r="T14044" s="5"/>
    </row>
    <row r="14045" spans="20:20" x14ac:dyDescent="0.25">
      <c r="T14045" s="5"/>
    </row>
    <row r="14046" spans="20:20" x14ac:dyDescent="0.25">
      <c r="T14046" s="5"/>
    </row>
    <row r="14047" spans="20:20" x14ac:dyDescent="0.25">
      <c r="T14047" s="5"/>
    </row>
    <row r="14048" spans="20:20" x14ac:dyDescent="0.25">
      <c r="T14048" s="5"/>
    </row>
    <row r="14049" spans="20:20" x14ac:dyDescent="0.25">
      <c r="T14049" s="5"/>
    </row>
    <row r="14050" spans="20:20" x14ac:dyDescent="0.25">
      <c r="T14050" s="5"/>
    </row>
    <row r="14051" spans="20:20" x14ac:dyDescent="0.25">
      <c r="T14051" s="5"/>
    </row>
    <row r="14052" spans="20:20" x14ac:dyDescent="0.25">
      <c r="T14052" s="5"/>
    </row>
    <row r="14053" spans="20:20" x14ac:dyDescent="0.25">
      <c r="T14053" s="5"/>
    </row>
    <row r="14054" spans="20:20" x14ac:dyDescent="0.25">
      <c r="T14054" s="5"/>
    </row>
    <row r="14055" spans="20:20" x14ac:dyDescent="0.25">
      <c r="T14055" s="5"/>
    </row>
    <row r="14056" spans="20:20" x14ac:dyDescent="0.25">
      <c r="T14056" s="5"/>
    </row>
    <row r="14057" spans="20:20" x14ac:dyDescent="0.25">
      <c r="T14057" s="5"/>
    </row>
    <row r="14058" spans="20:20" x14ac:dyDescent="0.25">
      <c r="T14058" s="5"/>
    </row>
    <row r="14059" spans="20:20" x14ac:dyDescent="0.25">
      <c r="T14059" s="5"/>
    </row>
    <row r="14060" spans="20:20" x14ac:dyDescent="0.25">
      <c r="T14060" s="5"/>
    </row>
    <row r="14061" spans="20:20" x14ac:dyDescent="0.25">
      <c r="T14061" s="5"/>
    </row>
    <row r="14062" spans="20:20" x14ac:dyDescent="0.25">
      <c r="T14062" s="5"/>
    </row>
    <row r="14063" spans="20:20" x14ac:dyDescent="0.25">
      <c r="T14063" s="5"/>
    </row>
    <row r="14064" spans="20:20" x14ac:dyDescent="0.25">
      <c r="T14064" s="5"/>
    </row>
    <row r="14065" spans="20:20" x14ac:dyDescent="0.25">
      <c r="T14065" s="5"/>
    </row>
    <row r="14066" spans="20:20" x14ac:dyDescent="0.25">
      <c r="T14066" s="5"/>
    </row>
    <row r="14067" spans="20:20" x14ac:dyDescent="0.25">
      <c r="T14067" s="5"/>
    </row>
    <row r="14068" spans="20:20" x14ac:dyDescent="0.25">
      <c r="T14068" s="5"/>
    </row>
    <row r="14069" spans="20:20" x14ac:dyDescent="0.25">
      <c r="T14069" s="5"/>
    </row>
    <row r="14070" spans="20:20" x14ac:dyDescent="0.25">
      <c r="T14070" s="5"/>
    </row>
    <row r="14071" spans="20:20" x14ac:dyDescent="0.25">
      <c r="T14071" s="5"/>
    </row>
    <row r="14072" spans="20:20" x14ac:dyDescent="0.25">
      <c r="T14072" s="5"/>
    </row>
    <row r="14073" spans="20:20" x14ac:dyDescent="0.25">
      <c r="T14073" s="5"/>
    </row>
    <row r="14074" spans="20:20" x14ac:dyDescent="0.25">
      <c r="T14074" s="5"/>
    </row>
    <row r="14075" spans="20:20" x14ac:dyDescent="0.25">
      <c r="T14075" s="5"/>
    </row>
    <row r="14076" spans="20:20" x14ac:dyDescent="0.25">
      <c r="T14076" s="5"/>
    </row>
    <row r="14077" spans="20:20" x14ac:dyDescent="0.25">
      <c r="T14077" s="5"/>
    </row>
    <row r="14078" spans="20:20" x14ac:dyDescent="0.25">
      <c r="T14078" s="5"/>
    </row>
    <row r="14079" spans="20:20" x14ac:dyDescent="0.25">
      <c r="T14079" s="5"/>
    </row>
    <row r="14080" spans="20:20" x14ac:dyDescent="0.25">
      <c r="T14080" s="5"/>
    </row>
    <row r="14081" spans="20:20" x14ac:dyDescent="0.25">
      <c r="T14081" s="5"/>
    </row>
    <row r="14082" spans="20:20" x14ac:dyDescent="0.25">
      <c r="T14082" s="5"/>
    </row>
    <row r="14083" spans="20:20" x14ac:dyDescent="0.25">
      <c r="T14083" s="5"/>
    </row>
    <row r="14084" spans="20:20" x14ac:dyDescent="0.25">
      <c r="T14084" s="5"/>
    </row>
    <row r="14085" spans="20:20" x14ac:dyDescent="0.25">
      <c r="T14085" s="5"/>
    </row>
    <row r="14086" spans="20:20" x14ac:dyDescent="0.25">
      <c r="T14086" s="5"/>
    </row>
    <row r="14087" spans="20:20" x14ac:dyDescent="0.25">
      <c r="T14087" s="5"/>
    </row>
    <row r="14088" spans="20:20" x14ac:dyDescent="0.25">
      <c r="T14088" s="5"/>
    </row>
    <row r="14089" spans="20:20" x14ac:dyDescent="0.25">
      <c r="T14089" s="5"/>
    </row>
    <row r="14090" spans="20:20" x14ac:dyDescent="0.25">
      <c r="T14090" s="5"/>
    </row>
    <row r="14091" spans="20:20" x14ac:dyDescent="0.25">
      <c r="T14091" s="5"/>
    </row>
    <row r="14092" spans="20:20" x14ac:dyDescent="0.25">
      <c r="T14092" s="5"/>
    </row>
    <row r="14093" spans="20:20" x14ac:dyDescent="0.25">
      <c r="T14093" s="5"/>
    </row>
    <row r="14094" spans="20:20" x14ac:dyDescent="0.25">
      <c r="T14094" s="5"/>
    </row>
    <row r="14095" spans="20:20" x14ac:dyDescent="0.25">
      <c r="T14095" s="5"/>
    </row>
    <row r="14096" spans="20:20" x14ac:dyDescent="0.25">
      <c r="T14096" s="5"/>
    </row>
    <row r="14097" spans="20:20" x14ac:dyDescent="0.25">
      <c r="T14097" s="5"/>
    </row>
    <row r="14098" spans="20:20" x14ac:dyDescent="0.25">
      <c r="T14098" s="5"/>
    </row>
    <row r="14099" spans="20:20" x14ac:dyDescent="0.25">
      <c r="T14099" s="5"/>
    </row>
    <row r="14100" spans="20:20" x14ac:dyDescent="0.25">
      <c r="T14100" s="5"/>
    </row>
    <row r="14101" spans="20:20" x14ac:dyDescent="0.25">
      <c r="T14101" s="5"/>
    </row>
    <row r="14102" spans="20:20" x14ac:dyDescent="0.25">
      <c r="T14102" s="5"/>
    </row>
    <row r="14103" spans="20:20" x14ac:dyDescent="0.25">
      <c r="T14103" s="5"/>
    </row>
    <row r="14104" spans="20:20" x14ac:dyDescent="0.25">
      <c r="T14104" s="5"/>
    </row>
    <row r="14105" spans="20:20" x14ac:dyDescent="0.25">
      <c r="T14105" s="5"/>
    </row>
    <row r="14106" spans="20:20" x14ac:dyDescent="0.25">
      <c r="T14106" s="5"/>
    </row>
    <row r="14107" spans="20:20" x14ac:dyDescent="0.25">
      <c r="T14107" s="5"/>
    </row>
    <row r="14108" spans="20:20" x14ac:dyDescent="0.25">
      <c r="T14108" s="5"/>
    </row>
    <row r="14109" spans="20:20" x14ac:dyDescent="0.25">
      <c r="T14109" s="5"/>
    </row>
    <row r="14110" spans="20:20" x14ac:dyDescent="0.25">
      <c r="T14110" s="5"/>
    </row>
    <row r="14111" spans="20:20" x14ac:dyDescent="0.25">
      <c r="T14111" s="5"/>
    </row>
    <row r="14112" spans="20:20" x14ac:dyDescent="0.25">
      <c r="T14112" s="5"/>
    </row>
    <row r="14113" spans="20:20" x14ac:dyDescent="0.25">
      <c r="T14113" s="5"/>
    </row>
    <row r="14114" spans="20:20" x14ac:dyDescent="0.25">
      <c r="T14114" s="5"/>
    </row>
    <row r="14115" spans="20:20" x14ac:dyDescent="0.25">
      <c r="T14115" s="5"/>
    </row>
    <row r="14116" spans="20:20" x14ac:dyDescent="0.25">
      <c r="T14116" s="5"/>
    </row>
    <row r="14117" spans="20:20" x14ac:dyDescent="0.25">
      <c r="T14117" s="5"/>
    </row>
    <row r="14118" spans="20:20" x14ac:dyDescent="0.25">
      <c r="T14118" s="5"/>
    </row>
    <row r="14119" spans="20:20" x14ac:dyDescent="0.25">
      <c r="T14119" s="5"/>
    </row>
    <row r="14120" spans="20:20" x14ac:dyDescent="0.25">
      <c r="T14120" s="5"/>
    </row>
    <row r="14121" spans="20:20" x14ac:dyDescent="0.25">
      <c r="T14121" s="5"/>
    </row>
    <row r="14122" spans="20:20" x14ac:dyDescent="0.25">
      <c r="T14122" s="5"/>
    </row>
    <row r="14123" spans="20:20" x14ac:dyDescent="0.25">
      <c r="T14123" s="5"/>
    </row>
    <row r="14124" spans="20:20" x14ac:dyDescent="0.25">
      <c r="T14124" s="5"/>
    </row>
    <row r="14125" spans="20:20" x14ac:dyDescent="0.25">
      <c r="T14125" s="5"/>
    </row>
    <row r="14126" spans="20:20" x14ac:dyDescent="0.25">
      <c r="T14126" s="5"/>
    </row>
    <row r="14127" spans="20:20" x14ac:dyDescent="0.25">
      <c r="T14127" s="5"/>
    </row>
    <row r="14128" spans="20:20" x14ac:dyDescent="0.25">
      <c r="T14128" s="5"/>
    </row>
    <row r="14129" spans="20:20" x14ac:dyDescent="0.25">
      <c r="T14129" s="5"/>
    </row>
    <row r="14130" spans="20:20" x14ac:dyDescent="0.25">
      <c r="T14130" s="5"/>
    </row>
    <row r="14131" spans="20:20" x14ac:dyDescent="0.25">
      <c r="T14131" s="5"/>
    </row>
    <row r="14132" spans="20:20" x14ac:dyDescent="0.25">
      <c r="T14132" s="5"/>
    </row>
    <row r="14133" spans="20:20" x14ac:dyDescent="0.25">
      <c r="T14133" s="5"/>
    </row>
    <row r="14134" spans="20:20" x14ac:dyDescent="0.25">
      <c r="T14134" s="5"/>
    </row>
    <row r="14135" spans="20:20" x14ac:dyDescent="0.25">
      <c r="T14135" s="5"/>
    </row>
    <row r="14136" spans="20:20" x14ac:dyDescent="0.25">
      <c r="T14136" s="5"/>
    </row>
    <row r="14137" spans="20:20" x14ac:dyDescent="0.25">
      <c r="T14137" s="5"/>
    </row>
    <row r="14138" spans="20:20" x14ac:dyDescent="0.25">
      <c r="T14138" s="5"/>
    </row>
    <row r="14139" spans="20:20" x14ac:dyDescent="0.25">
      <c r="T14139" s="5"/>
    </row>
    <row r="14140" spans="20:20" x14ac:dyDescent="0.25">
      <c r="T14140" s="5"/>
    </row>
    <row r="14141" spans="20:20" x14ac:dyDescent="0.25">
      <c r="T14141" s="5"/>
    </row>
    <row r="14142" spans="20:20" x14ac:dyDescent="0.25">
      <c r="T14142" s="5"/>
    </row>
    <row r="14143" spans="20:20" x14ac:dyDescent="0.25">
      <c r="T14143" s="5"/>
    </row>
    <row r="14144" spans="20:20" x14ac:dyDescent="0.25">
      <c r="T14144" s="5"/>
    </row>
    <row r="14145" spans="20:20" x14ac:dyDescent="0.25">
      <c r="T14145" s="5"/>
    </row>
    <row r="14146" spans="20:20" x14ac:dyDescent="0.25">
      <c r="T14146" s="5"/>
    </row>
    <row r="14147" spans="20:20" x14ac:dyDescent="0.25">
      <c r="T14147" s="5"/>
    </row>
    <row r="14148" spans="20:20" x14ac:dyDescent="0.25">
      <c r="T14148" s="5"/>
    </row>
    <row r="14149" spans="20:20" x14ac:dyDescent="0.25">
      <c r="T14149" s="5"/>
    </row>
    <row r="14150" spans="20:20" x14ac:dyDescent="0.25">
      <c r="T14150" s="5"/>
    </row>
    <row r="14151" spans="20:20" x14ac:dyDescent="0.25">
      <c r="T14151" s="5"/>
    </row>
    <row r="14152" spans="20:20" x14ac:dyDescent="0.25">
      <c r="T14152" s="5"/>
    </row>
    <row r="14153" spans="20:20" x14ac:dyDescent="0.25">
      <c r="T14153" s="5"/>
    </row>
    <row r="14154" spans="20:20" x14ac:dyDescent="0.25">
      <c r="T14154" s="5"/>
    </row>
    <row r="14155" spans="20:20" x14ac:dyDescent="0.25">
      <c r="T14155" s="5"/>
    </row>
    <row r="14156" spans="20:20" x14ac:dyDescent="0.25">
      <c r="T14156" s="5"/>
    </row>
    <row r="14157" spans="20:20" x14ac:dyDescent="0.25">
      <c r="T14157" s="5"/>
    </row>
    <row r="14158" spans="20:20" x14ac:dyDescent="0.25">
      <c r="T14158" s="5"/>
    </row>
    <row r="14159" spans="20:20" x14ac:dyDescent="0.25">
      <c r="T14159" s="5"/>
    </row>
    <row r="14160" spans="20:20" x14ac:dyDescent="0.25">
      <c r="T14160" s="5"/>
    </row>
    <row r="14161" spans="20:20" x14ac:dyDescent="0.25">
      <c r="T14161" s="5"/>
    </row>
    <row r="14162" spans="20:20" x14ac:dyDescent="0.25">
      <c r="T14162" s="5"/>
    </row>
    <row r="14163" spans="20:20" x14ac:dyDescent="0.25">
      <c r="T14163" s="5"/>
    </row>
    <row r="14164" spans="20:20" x14ac:dyDescent="0.25">
      <c r="T14164" s="5"/>
    </row>
    <row r="14165" spans="20:20" x14ac:dyDescent="0.25">
      <c r="T14165" s="5"/>
    </row>
    <row r="14166" spans="20:20" x14ac:dyDescent="0.25">
      <c r="T14166" s="5"/>
    </row>
    <row r="14167" spans="20:20" x14ac:dyDescent="0.25">
      <c r="T14167" s="5"/>
    </row>
    <row r="14168" spans="20:20" x14ac:dyDescent="0.25">
      <c r="T14168" s="5"/>
    </row>
    <row r="14169" spans="20:20" x14ac:dyDescent="0.25">
      <c r="T14169" s="5"/>
    </row>
    <row r="14170" spans="20:20" x14ac:dyDescent="0.25">
      <c r="T14170" s="5"/>
    </row>
    <row r="14171" spans="20:20" x14ac:dyDescent="0.25">
      <c r="T14171" s="5"/>
    </row>
    <row r="14172" spans="20:20" x14ac:dyDescent="0.25">
      <c r="T14172" s="5"/>
    </row>
    <row r="14173" spans="20:20" x14ac:dyDescent="0.25">
      <c r="T14173" s="5"/>
    </row>
    <row r="14174" spans="20:20" x14ac:dyDescent="0.25">
      <c r="T14174" s="5"/>
    </row>
    <row r="14175" spans="20:20" x14ac:dyDescent="0.25">
      <c r="T14175" s="5"/>
    </row>
    <row r="14176" spans="20:20" x14ac:dyDescent="0.25">
      <c r="T14176" s="5"/>
    </row>
    <row r="14177" spans="20:20" x14ac:dyDescent="0.25">
      <c r="T14177" s="5"/>
    </row>
    <row r="14178" spans="20:20" x14ac:dyDescent="0.25">
      <c r="T14178" s="5"/>
    </row>
    <row r="14179" spans="20:20" x14ac:dyDescent="0.25">
      <c r="T14179" s="5"/>
    </row>
    <row r="14180" spans="20:20" x14ac:dyDescent="0.25">
      <c r="T14180" s="5"/>
    </row>
    <row r="14181" spans="20:20" x14ac:dyDescent="0.25">
      <c r="T14181" s="5"/>
    </row>
    <row r="14182" spans="20:20" x14ac:dyDescent="0.25">
      <c r="T14182" s="5"/>
    </row>
    <row r="14183" spans="20:20" x14ac:dyDescent="0.25">
      <c r="T14183" s="5"/>
    </row>
    <row r="14184" spans="20:20" x14ac:dyDescent="0.25">
      <c r="T14184" s="5"/>
    </row>
    <row r="14185" spans="20:20" x14ac:dyDescent="0.25">
      <c r="T14185" s="5"/>
    </row>
    <row r="14186" spans="20:20" x14ac:dyDescent="0.25">
      <c r="T14186" s="5"/>
    </row>
    <row r="14187" spans="20:20" x14ac:dyDescent="0.25">
      <c r="T14187" s="5"/>
    </row>
    <row r="14188" spans="20:20" x14ac:dyDescent="0.25">
      <c r="T14188" s="5"/>
    </row>
    <row r="14189" spans="20:20" x14ac:dyDescent="0.25">
      <c r="T14189" s="5"/>
    </row>
    <row r="14190" spans="20:20" x14ac:dyDescent="0.25">
      <c r="T14190" s="5"/>
    </row>
    <row r="14191" spans="20:20" x14ac:dyDescent="0.25">
      <c r="T14191" s="5"/>
    </row>
    <row r="14192" spans="20:20" x14ac:dyDescent="0.25">
      <c r="T14192" s="5"/>
    </row>
    <row r="14193" spans="20:20" x14ac:dyDescent="0.25">
      <c r="T14193" s="5"/>
    </row>
    <row r="14194" spans="20:20" x14ac:dyDescent="0.25">
      <c r="T14194" s="5"/>
    </row>
    <row r="14195" spans="20:20" x14ac:dyDescent="0.25">
      <c r="T14195" s="5"/>
    </row>
    <row r="14196" spans="20:20" x14ac:dyDescent="0.25">
      <c r="T14196" s="5"/>
    </row>
    <row r="14197" spans="20:20" x14ac:dyDescent="0.25">
      <c r="T14197" s="5"/>
    </row>
    <row r="14198" spans="20:20" x14ac:dyDescent="0.25">
      <c r="T14198" s="5"/>
    </row>
    <row r="14199" spans="20:20" x14ac:dyDescent="0.25">
      <c r="T14199" s="5"/>
    </row>
    <row r="14200" spans="20:20" x14ac:dyDescent="0.25">
      <c r="T14200" s="5"/>
    </row>
    <row r="14201" spans="20:20" x14ac:dyDescent="0.25">
      <c r="T14201" s="5"/>
    </row>
    <row r="14202" spans="20:20" x14ac:dyDescent="0.25">
      <c r="T14202" s="5"/>
    </row>
    <row r="14203" spans="20:20" x14ac:dyDescent="0.25">
      <c r="T14203" s="5"/>
    </row>
    <row r="14204" spans="20:20" x14ac:dyDescent="0.25">
      <c r="T14204" s="5"/>
    </row>
    <row r="14205" spans="20:20" x14ac:dyDescent="0.25">
      <c r="T14205" s="5"/>
    </row>
    <row r="14206" spans="20:20" x14ac:dyDescent="0.25">
      <c r="T14206" s="5"/>
    </row>
    <row r="14207" spans="20:20" x14ac:dyDescent="0.25">
      <c r="T14207" s="5"/>
    </row>
    <row r="14208" spans="20:20" x14ac:dyDescent="0.25">
      <c r="T14208" s="5"/>
    </row>
    <row r="14209" spans="20:20" x14ac:dyDescent="0.25">
      <c r="T14209" s="5"/>
    </row>
    <row r="14210" spans="20:20" x14ac:dyDescent="0.25">
      <c r="T14210" s="5"/>
    </row>
    <row r="14211" spans="20:20" x14ac:dyDescent="0.25">
      <c r="T14211" s="5"/>
    </row>
    <row r="14212" spans="20:20" x14ac:dyDescent="0.25">
      <c r="T14212" s="5"/>
    </row>
    <row r="14213" spans="20:20" x14ac:dyDescent="0.25">
      <c r="T14213" s="5"/>
    </row>
    <row r="14214" spans="20:20" x14ac:dyDescent="0.25">
      <c r="T14214" s="5"/>
    </row>
    <row r="14215" spans="20:20" x14ac:dyDescent="0.25">
      <c r="T14215" s="5"/>
    </row>
    <row r="14216" spans="20:20" x14ac:dyDescent="0.25">
      <c r="T14216" s="5"/>
    </row>
    <row r="14217" spans="20:20" x14ac:dyDescent="0.25">
      <c r="T14217" s="5"/>
    </row>
    <row r="14218" spans="20:20" x14ac:dyDescent="0.25">
      <c r="T14218" s="5"/>
    </row>
    <row r="14219" spans="20:20" x14ac:dyDescent="0.25">
      <c r="T14219" s="5"/>
    </row>
    <row r="14220" spans="20:20" x14ac:dyDescent="0.25">
      <c r="T14220" s="5"/>
    </row>
    <row r="14221" spans="20:20" x14ac:dyDescent="0.25">
      <c r="T14221" s="5"/>
    </row>
    <row r="14222" spans="20:20" x14ac:dyDescent="0.25">
      <c r="T14222" s="5"/>
    </row>
    <row r="14223" spans="20:20" x14ac:dyDescent="0.25">
      <c r="T14223" s="5"/>
    </row>
    <row r="14224" spans="20:20" x14ac:dyDescent="0.25">
      <c r="T14224" s="5"/>
    </row>
    <row r="14225" spans="20:20" x14ac:dyDescent="0.25">
      <c r="T14225" s="5"/>
    </row>
    <row r="14226" spans="20:20" x14ac:dyDescent="0.25">
      <c r="T14226" s="5"/>
    </row>
    <row r="14227" spans="20:20" x14ac:dyDescent="0.25">
      <c r="T14227" s="5"/>
    </row>
    <row r="14228" spans="20:20" x14ac:dyDescent="0.25">
      <c r="T14228" s="5"/>
    </row>
    <row r="14229" spans="20:20" x14ac:dyDescent="0.25">
      <c r="T14229" s="5"/>
    </row>
    <row r="14230" spans="20:20" x14ac:dyDescent="0.25">
      <c r="T14230" s="5"/>
    </row>
    <row r="14231" spans="20:20" x14ac:dyDescent="0.25">
      <c r="T14231" s="5"/>
    </row>
    <row r="14232" spans="20:20" x14ac:dyDescent="0.25">
      <c r="T14232" s="5"/>
    </row>
    <row r="14233" spans="20:20" x14ac:dyDescent="0.25">
      <c r="T14233" s="5"/>
    </row>
    <row r="14234" spans="20:20" x14ac:dyDescent="0.25">
      <c r="T14234" s="5"/>
    </row>
    <row r="14235" spans="20:20" x14ac:dyDescent="0.25">
      <c r="T14235" s="5"/>
    </row>
    <row r="14236" spans="20:20" x14ac:dyDescent="0.25">
      <c r="T14236" s="5"/>
    </row>
    <row r="14237" spans="20:20" x14ac:dyDescent="0.25">
      <c r="T14237" s="5"/>
    </row>
    <row r="14238" spans="20:20" x14ac:dyDescent="0.25">
      <c r="T14238" s="5"/>
    </row>
    <row r="14239" spans="20:20" x14ac:dyDescent="0.25">
      <c r="T14239" s="5"/>
    </row>
    <row r="14240" spans="20:20" x14ac:dyDescent="0.25">
      <c r="T14240" s="5"/>
    </row>
    <row r="14241" spans="20:20" x14ac:dyDescent="0.25">
      <c r="T14241" s="5"/>
    </row>
    <row r="14242" spans="20:20" x14ac:dyDescent="0.25">
      <c r="T14242" s="5"/>
    </row>
    <row r="14243" spans="20:20" x14ac:dyDescent="0.25">
      <c r="T14243" s="5"/>
    </row>
    <row r="14244" spans="20:20" x14ac:dyDescent="0.25">
      <c r="T14244" s="5"/>
    </row>
    <row r="14245" spans="20:20" x14ac:dyDescent="0.25">
      <c r="T14245" s="5"/>
    </row>
    <row r="14246" spans="20:20" x14ac:dyDescent="0.25">
      <c r="T14246" s="5"/>
    </row>
    <row r="14247" spans="20:20" x14ac:dyDescent="0.25">
      <c r="T14247" s="5"/>
    </row>
    <row r="14248" spans="20:20" x14ac:dyDescent="0.25">
      <c r="T14248" s="5"/>
    </row>
    <row r="14249" spans="20:20" x14ac:dyDescent="0.25">
      <c r="T14249" s="5"/>
    </row>
    <row r="14250" spans="20:20" x14ac:dyDescent="0.25">
      <c r="T14250" s="5"/>
    </row>
    <row r="14251" spans="20:20" x14ac:dyDescent="0.25">
      <c r="T14251" s="5"/>
    </row>
    <row r="14252" spans="20:20" x14ac:dyDescent="0.25">
      <c r="T14252" s="5"/>
    </row>
    <row r="14253" spans="20:20" x14ac:dyDescent="0.25">
      <c r="T14253" s="5"/>
    </row>
    <row r="14254" spans="20:20" x14ac:dyDescent="0.25">
      <c r="T14254" s="5"/>
    </row>
    <row r="14255" spans="20:20" x14ac:dyDescent="0.25">
      <c r="T14255" s="5"/>
    </row>
    <row r="14256" spans="20:20" x14ac:dyDescent="0.25">
      <c r="T14256" s="5"/>
    </row>
    <row r="14257" spans="20:20" x14ac:dyDescent="0.25">
      <c r="T14257" s="5"/>
    </row>
    <row r="14258" spans="20:20" x14ac:dyDescent="0.25">
      <c r="T14258" s="5"/>
    </row>
    <row r="14259" spans="20:20" x14ac:dyDescent="0.25">
      <c r="T14259" s="5"/>
    </row>
    <row r="14260" spans="20:20" x14ac:dyDescent="0.25">
      <c r="T14260" s="5"/>
    </row>
    <row r="14261" spans="20:20" x14ac:dyDescent="0.25">
      <c r="T14261" s="5"/>
    </row>
    <row r="14262" spans="20:20" x14ac:dyDescent="0.25">
      <c r="T14262" s="5"/>
    </row>
    <row r="14263" spans="20:20" x14ac:dyDescent="0.25">
      <c r="T14263" s="5"/>
    </row>
    <row r="14264" spans="20:20" x14ac:dyDescent="0.25">
      <c r="T14264" s="5"/>
    </row>
    <row r="14265" spans="20:20" x14ac:dyDescent="0.25">
      <c r="T14265" s="5"/>
    </row>
    <row r="14266" spans="20:20" x14ac:dyDescent="0.25">
      <c r="T14266" s="5"/>
    </row>
    <row r="14267" spans="20:20" x14ac:dyDescent="0.25">
      <c r="T14267" s="5"/>
    </row>
    <row r="14268" spans="20:20" x14ac:dyDescent="0.25">
      <c r="T14268" s="5"/>
    </row>
    <row r="14269" spans="20:20" x14ac:dyDescent="0.25">
      <c r="T14269" s="5"/>
    </row>
    <row r="14270" spans="20:20" x14ac:dyDescent="0.25">
      <c r="T14270" s="5"/>
    </row>
    <row r="14271" spans="20:20" x14ac:dyDescent="0.25">
      <c r="T14271" s="5"/>
    </row>
    <row r="14272" spans="20:20" x14ac:dyDescent="0.25">
      <c r="T14272" s="5"/>
    </row>
    <row r="14273" spans="20:20" x14ac:dyDescent="0.25">
      <c r="T14273" s="5"/>
    </row>
    <row r="14274" spans="20:20" x14ac:dyDescent="0.25">
      <c r="T14274" s="5"/>
    </row>
    <row r="14275" spans="20:20" x14ac:dyDescent="0.25">
      <c r="T14275" s="5"/>
    </row>
    <row r="14276" spans="20:20" x14ac:dyDescent="0.25">
      <c r="T14276" s="5"/>
    </row>
    <row r="14277" spans="20:20" x14ac:dyDescent="0.25">
      <c r="T14277" s="5"/>
    </row>
    <row r="14278" spans="20:20" x14ac:dyDescent="0.25">
      <c r="T14278" s="5"/>
    </row>
    <row r="14279" spans="20:20" x14ac:dyDescent="0.25">
      <c r="T14279" s="5"/>
    </row>
    <row r="14280" spans="20:20" x14ac:dyDescent="0.25">
      <c r="T14280" s="5"/>
    </row>
    <row r="14281" spans="20:20" x14ac:dyDescent="0.25">
      <c r="T14281" s="5"/>
    </row>
    <row r="14282" spans="20:20" x14ac:dyDescent="0.25">
      <c r="T14282" s="5"/>
    </row>
    <row r="14283" spans="20:20" x14ac:dyDescent="0.25">
      <c r="T14283" s="5"/>
    </row>
    <row r="14284" spans="20:20" x14ac:dyDescent="0.25">
      <c r="T14284" s="5"/>
    </row>
    <row r="14285" spans="20:20" x14ac:dyDescent="0.25">
      <c r="T14285" s="5"/>
    </row>
    <row r="14286" spans="20:20" x14ac:dyDescent="0.25">
      <c r="T14286" s="5"/>
    </row>
    <row r="14287" spans="20:20" x14ac:dyDescent="0.25">
      <c r="T14287" s="5"/>
    </row>
    <row r="14288" spans="20:20" x14ac:dyDescent="0.25">
      <c r="T14288" s="5"/>
    </row>
    <row r="14289" spans="20:20" x14ac:dyDescent="0.25">
      <c r="T14289" s="5"/>
    </row>
    <row r="14290" spans="20:20" x14ac:dyDescent="0.25">
      <c r="T14290" s="5"/>
    </row>
    <row r="14291" spans="20:20" x14ac:dyDescent="0.25">
      <c r="T14291" s="5"/>
    </row>
    <row r="14292" spans="20:20" x14ac:dyDescent="0.25">
      <c r="T14292" s="5"/>
    </row>
    <row r="14293" spans="20:20" x14ac:dyDescent="0.25">
      <c r="T14293" s="5"/>
    </row>
    <row r="14294" spans="20:20" x14ac:dyDescent="0.25">
      <c r="T14294" s="5"/>
    </row>
    <row r="14295" spans="20:20" x14ac:dyDescent="0.25">
      <c r="T14295" s="5"/>
    </row>
    <row r="14296" spans="20:20" x14ac:dyDescent="0.25">
      <c r="T14296" s="5"/>
    </row>
    <row r="14297" spans="20:20" x14ac:dyDescent="0.25">
      <c r="T14297" s="5"/>
    </row>
    <row r="14298" spans="20:20" x14ac:dyDescent="0.25">
      <c r="T14298" s="5"/>
    </row>
    <row r="14299" spans="20:20" x14ac:dyDescent="0.25">
      <c r="T14299" s="5"/>
    </row>
    <row r="14300" spans="20:20" x14ac:dyDescent="0.25">
      <c r="T14300" s="5"/>
    </row>
    <row r="14301" spans="20:20" x14ac:dyDescent="0.25">
      <c r="T14301" s="5"/>
    </row>
    <row r="14302" spans="20:20" x14ac:dyDescent="0.25">
      <c r="T14302" s="5"/>
    </row>
    <row r="14303" spans="20:20" x14ac:dyDescent="0.25">
      <c r="T14303" s="5"/>
    </row>
    <row r="14304" spans="20:20" x14ac:dyDescent="0.25">
      <c r="T14304" s="5"/>
    </row>
    <row r="14305" spans="20:20" x14ac:dyDescent="0.25">
      <c r="T14305" s="5"/>
    </row>
    <row r="14306" spans="20:20" x14ac:dyDescent="0.25">
      <c r="T14306" s="5"/>
    </row>
    <row r="14307" spans="20:20" x14ac:dyDescent="0.25">
      <c r="T14307" s="5"/>
    </row>
    <row r="14308" spans="20:20" x14ac:dyDescent="0.25">
      <c r="T14308" s="5"/>
    </row>
    <row r="14309" spans="20:20" x14ac:dyDescent="0.25">
      <c r="T14309" s="5"/>
    </row>
    <row r="14310" spans="20:20" x14ac:dyDescent="0.25">
      <c r="T14310" s="5"/>
    </row>
    <row r="14311" spans="20:20" x14ac:dyDescent="0.25">
      <c r="T14311" s="5"/>
    </row>
    <row r="14312" spans="20:20" x14ac:dyDescent="0.25">
      <c r="T14312" s="5"/>
    </row>
    <row r="14313" spans="20:20" x14ac:dyDescent="0.25">
      <c r="T14313" s="5"/>
    </row>
    <row r="14314" spans="20:20" x14ac:dyDescent="0.25">
      <c r="T14314" s="5"/>
    </row>
    <row r="14315" spans="20:20" x14ac:dyDescent="0.25">
      <c r="T14315" s="5"/>
    </row>
    <row r="14316" spans="20:20" x14ac:dyDescent="0.25">
      <c r="T14316" s="5"/>
    </row>
    <row r="14317" spans="20:20" x14ac:dyDescent="0.25">
      <c r="T14317" s="5"/>
    </row>
    <row r="14318" spans="20:20" x14ac:dyDescent="0.25">
      <c r="T14318" s="5"/>
    </row>
    <row r="14319" spans="20:20" x14ac:dyDescent="0.25">
      <c r="T14319" s="5"/>
    </row>
    <row r="14320" spans="20:20" x14ac:dyDescent="0.25">
      <c r="T14320" s="5"/>
    </row>
    <row r="14321" spans="20:20" x14ac:dyDescent="0.25">
      <c r="T14321" s="5"/>
    </row>
    <row r="14322" spans="20:20" x14ac:dyDescent="0.25">
      <c r="T14322" s="5"/>
    </row>
    <row r="14323" spans="20:20" x14ac:dyDescent="0.25">
      <c r="T14323" s="5"/>
    </row>
    <row r="14324" spans="20:20" x14ac:dyDescent="0.25">
      <c r="T14324" s="5"/>
    </row>
    <row r="14325" spans="20:20" x14ac:dyDescent="0.25">
      <c r="T14325" s="5"/>
    </row>
    <row r="14326" spans="20:20" x14ac:dyDescent="0.25">
      <c r="T14326" s="5"/>
    </row>
    <row r="14327" spans="20:20" x14ac:dyDescent="0.25">
      <c r="T14327" s="5"/>
    </row>
    <row r="14328" spans="20:20" x14ac:dyDescent="0.25">
      <c r="T14328" s="5"/>
    </row>
    <row r="14329" spans="20:20" x14ac:dyDescent="0.25">
      <c r="T14329" s="5"/>
    </row>
    <row r="14330" spans="20:20" x14ac:dyDescent="0.25">
      <c r="T14330" s="5"/>
    </row>
    <row r="14331" spans="20:20" x14ac:dyDescent="0.25">
      <c r="T14331" s="5"/>
    </row>
    <row r="14332" spans="20:20" x14ac:dyDescent="0.25">
      <c r="T14332" s="5"/>
    </row>
    <row r="14333" spans="20:20" x14ac:dyDescent="0.25">
      <c r="T14333" s="5"/>
    </row>
    <row r="14334" spans="20:20" x14ac:dyDescent="0.25">
      <c r="T14334" s="5"/>
    </row>
    <row r="14335" spans="20:20" x14ac:dyDescent="0.25">
      <c r="T14335" s="5"/>
    </row>
    <row r="14336" spans="20:20" x14ac:dyDescent="0.25">
      <c r="T14336" s="5"/>
    </row>
    <row r="14337" spans="20:20" x14ac:dyDescent="0.25">
      <c r="T14337" s="5"/>
    </row>
    <row r="14338" spans="20:20" x14ac:dyDescent="0.25">
      <c r="T14338" s="5"/>
    </row>
    <row r="14339" spans="20:20" x14ac:dyDescent="0.25">
      <c r="T14339" s="5"/>
    </row>
    <row r="14340" spans="20:20" x14ac:dyDescent="0.25">
      <c r="T14340" s="5"/>
    </row>
    <row r="14341" spans="20:20" x14ac:dyDescent="0.25">
      <c r="T14341" s="5"/>
    </row>
    <row r="14342" spans="20:20" x14ac:dyDescent="0.25">
      <c r="T14342" s="5"/>
    </row>
    <row r="14343" spans="20:20" x14ac:dyDescent="0.25">
      <c r="T14343" s="5"/>
    </row>
    <row r="14344" spans="20:20" x14ac:dyDescent="0.25">
      <c r="T14344" s="5"/>
    </row>
    <row r="14345" spans="20:20" x14ac:dyDescent="0.25">
      <c r="T14345" s="5"/>
    </row>
    <row r="14346" spans="20:20" x14ac:dyDescent="0.25">
      <c r="T14346" s="5"/>
    </row>
    <row r="14347" spans="20:20" x14ac:dyDescent="0.25">
      <c r="T14347" s="5"/>
    </row>
    <row r="14348" spans="20:20" x14ac:dyDescent="0.25">
      <c r="T14348" s="5"/>
    </row>
    <row r="14349" spans="20:20" x14ac:dyDescent="0.25">
      <c r="T14349" s="5"/>
    </row>
    <row r="14350" spans="20:20" x14ac:dyDescent="0.25">
      <c r="T14350" s="5"/>
    </row>
    <row r="14351" spans="20:20" x14ac:dyDescent="0.25">
      <c r="T14351" s="5"/>
    </row>
    <row r="14352" spans="20:20" x14ac:dyDescent="0.25">
      <c r="T14352" s="5"/>
    </row>
    <row r="14353" spans="20:20" x14ac:dyDescent="0.25">
      <c r="T14353" s="5"/>
    </row>
    <row r="14354" spans="20:20" x14ac:dyDescent="0.25">
      <c r="T14354" s="5"/>
    </row>
    <row r="14355" spans="20:20" x14ac:dyDescent="0.25">
      <c r="T14355" s="5"/>
    </row>
    <row r="14356" spans="20:20" x14ac:dyDescent="0.25">
      <c r="T14356" s="5"/>
    </row>
    <row r="14357" spans="20:20" x14ac:dyDescent="0.25">
      <c r="T14357" s="5"/>
    </row>
    <row r="14358" spans="20:20" x14ac:dyDescent="0.25">
      <c r="T14358" s="5"/>
    </row>
    <row r="14359" spans="20:20" x14ac:dyDescent="0.25">
      <c r="T14359" s="5"/>
    </row>
    <row r="14360" spans="20:20" x14ac:dyDescent="0.25">
      <c r="T14360" s="5"/>
    </row>
    <row r="14361" spans="20:20" x14ac:dyDescent="0.25">
      <c r="T14361" s="5"/>
    </row>
    <row r="14362" spans="20:20" x14ac:dyDescent="0.25">
      <c r="T14362" s="5"/>
    </row>
    <row r="14363" spans="20:20" x14ac:dyDescent="0.25">
      <c r="T14363" s="5"/>
    </row>
    <row r="14364" spans="20:20" x14ac:dyDescent="0.25">
      <c r="T14364" s="5"/>
    </row>
    <row r="14365" spans="20:20" x14ac:dyDescent="0.25">
      <c r="T14365" s="5"/>
    </row>
    <row r="14366" spans="20:20" x14ac:dyDescent="0.25">
      <c r="T14366" s="5"/>
    </row>
    <row r="14367" spans="20:20" x14ac:dyDescent="0.25">
      <c r="T14367" s="5"/>
    </row>
    <row r="14368" spans="20:20" x14ac:dyDescent="0.25">
      <c r="T14368" s="5"/>
    </row>
    <row r="14369" spans="20:20" x14ac:dyDescent="0.25">
      <c r="T14369" s="5"/>
    </row>
    <row r="14370" spans="20:20" x14ac:dyDescent="0.25">
      <c r="T14370" s="5"/>
    </row>
    <row r="14371" spans="20:20" x14ac:dyDescent="0.25">
      <c r="T14371" s="5"/>
    </row>
    <row r="14372" spans="20:20" x14ac:dyDescent="0.25">
      <c r="T14372" s="5"/>
    </row>
    <row r="14373" spans="20:20" x14ac:dyDescent="0.25">
      <c r="T14373" s="5"/>
    </row>
    <row r="14374" spans="20:20" x14ac:dyDescent="0.25">
      <c r="T14374" s="5"/>
    </row>
    <row r="14375" spans="20:20" x14ac:dyDescent="0.25">
      <c r="T14375" s="5"/>
    </row>
    <row r="14376" spans="20:20" x14ac:dyDescent="0.25">
      <c r="T14376" s="5"/>
    </row>
    <row r="14377" spans="20:20" x14ac:dyDescent="0.25">
      <c r="T14377" s="5"/>
    </row>
    <row r="14378" spans="20:20" x14ac:dyDescent="0.25">
      <c r="T14378" s="5"/>
    </row>
    <row r="14379" spans="20:20" x14ac:dyDescent="0.25">
      <c r="T14379" s="5"/>
    </row>
    <row r="14380" spans="20:20" x14ac:dyDescent="0.25">
      <c r="T14380" s="5"/>
    </row>
    <row r="14381" spans="20:20" x14ac:dyDescent="0.25">
      <c r="T14381" s="5"/>
    </row>
    <row r="14382" spans="20:20" x14ac:dyDescent="0.25">
      <c r="T14382" s="5"/>
    </row>
    <row r="14383" spans="20:20" x14ac:dyDescent="0.25">
      <c r="T14383" s="5"/>
    </row>
    <row r="14384" spans="20:20" x14ac:dyDescent="0.25">
      <c r="T14384" s="5"/>
    </row>
    <row r="14385" spans="20:20" x14ac:dyDescent="0.25">
      <c r="T14385" s="5"/>
    </row>
    <row r="14386" spans="20:20" x14ac:dyDescent="0.25">
      <c r="T14386" s="5"/>
    </row>
    <row r="14387" spans="20:20" x14ac:dyDescent="0.25">
      <c r="T14387" s="5"/>
    </row>
    <row r="14388" spans="20:20" x14ac:dyDescent="0.25">
      <c r="T14388" s="5"/>
    </row>
    <row r="14389" spans="20:20" x14ac:dyDescent="0.25">
      <c r="T14389" s="5"/>
    </row>
    <row r="14390" spans="20:20" x14ac:dyDescent="0.25">
      <c r="T14390" s="5"/>
    </row>
    <row r="14391" spans="20:20" x14ac:dyDescent="0.25">
      <c r="T14391" s="5"/>
    </row>
    <row r="14392" spans="20:20" x14ac:dyDescent="0.25">
      <c r="T14392" s="5"/>
    </row>
    <row r="14393" spans="20:20" x14ac:dyDescent="0.25">
      <c r="T14393" s="5"/>
    </row>
    <row r="14394" spans="20:20" x14ac:dyDescent="0.25">
      <c r="T14394" s="5"/>
    </row>
    <row r="14395" spans="20:20" x14ac:dyDescent="0.25">
      <c r="T14395" s="5"/>
    </row>
    <row r="14396" spans="20:20" x14ac:dyDescent="0.25">
      <c r="T14396" s="5"/>
    </row>
    <row r="14397" spans="20:20" x14ac:dyDescent="0.25">
      <c r="T14397" s="5"/>
    </row>
    <row r="14398" spans="20:20" x14ac:dyDescent="0.25">
      <c r="T14398" s="5"/>
    </row>
    <row r="14399" spans="20:20" x14ac:dyDescent="0.25">
      <c r="T14399" s="5"/>
    </row>
    <row r="14400" spans="20:20" x14ac:dyDescent="0.25">
      <c r="T14400" s="5"/>
    </row>
    <row r="14401" spans="20:20" x14ac:dyDescent="0.25">
      <c r="T14401" s="5"/>
    </row>
    <row r="14402" spans="20:20" x14ac:dyDescent="0.25">
      <c r="T14402" s="5"/>
    </row>
    <row r="14403" spans="20:20" x14ac:dyDescent="0.25">
      <c r="T14403" s="5"/>
    </row>
    <row r="14404" spans="20:20" x14ac:dyDescent="0.25">
      <c r="T14404" s="5"/>
    </row>
    <row r="14405" spans="20:20" x14ac:dyDescent="0.25">
      <c r="T14405" s="5"/>
    </row>
    <row r="14406" spans="20:20" x14ac:dyDescent="0.25">
      <c r="T14406" s="5"/>
    </row>
    <row r="14407" spans="20:20" x14ac:dyDescent="0.25">
      <c r="T14407" s="5"/>
    </row>
    <row r="14408" spans="20:20" x14ac:dyDescent="0.25">
      <c r="T14408" s="5"/>
    </row>
    <row r="14409" spans="20:20" x14ac:dyDescent="0.25">
      <c r="T14409" s="5"/>
    </row>
    <row r="14410" spans="20:20" x14ac:dyDescent="0.25">
      <c r="T14410" s="5"/>
    </row>
    <row r="14411" spans="20:20" x14ac:dyDescent="0.25">
      <c r="T14411" s="5"/>
    </row>
    <row r="14412" spans="20:20" x14ac:dyDescent="0.25">
      <c r="T14412" s="5"/>
    </row>
    <row r="14413" spans="20:20" x14ac:dyDescent="0.25">
      <c r="T14413" s="5"/>
    </row>
    <row r="14414" spans="20:20" x14ac:dyDescent="0.25">
      <c r="T14414" s="5"/>
    </row>
    <row r="14415" spans="20:20" x14ac:dyDescent="0.25">
      <c r="T14415" s="5"/>
    </row>
    <row r="14416" spans="20:20" x14ac:dyDescent="0.25">
      <c r="T14416" s="5"/>
    </row>
    <row r="14417" spans="20:20" x14ac:dyDescent="0.25">
      <c r="T14417" s="5"/>
    </row>
    <row r="14418" spans="20:20" x14ac:dyDescent="0.25">
      <c r="T14418" s="5"/>
    </row>
    <row r="14419" spans="20:20" x14ac:dyDescent="0.25">
      <c r="T14419" s="5"/>
    </row>
    <row r="14420" spans="20:20" x14ac:dyDescent="0.25">
      <c r="T14420" s="5"/>
    </row>
    <row r="14421" spans="20:20" x14ac:dyDescent="0.25">
      <c r="T14421" s="5"/>
    </row>
    <row r="14422" spans="20:20" x14ac:dyDescent="0.25">
      <c r="T14422" s="5"/>
    </row>
    <row r="14423" spans="20:20" x14ac:dyDescent="0.25">
      <c r="T14423" s="5"/>
    </row>
    <row r="14424" spans="20:20" x14ac:dyDescent="0.25">
      <c r="T14424" s="5"/>
    </row>
    <row r="14425" spans="20:20" x14ac:dyDescent="0.25">
      <c r="T14425" s="5"/>
    </row>
    <row r="14426" spans="20:20" x14ac:dyDescent="0.25">
      <c r="T14426" s="5"/>
    </row>
    <row r="14427" spans="20:20" x14ac:dyDescent="0.25">
      <c r="T14427" s="5"/>
    </row>
    <row r="14428" spans="20:20" x14ac:dyDescent="0.25">
      <c r="T14428" s="5"/>
    </row>
    <row r="14429" spans="20:20" x14ac:dyDescent="0.25">
      <c r="T14429" s="5"/>
    </row>
    <row r="14430" spans="20:20" x14ac:dyDescent="0.25">
      <c r="T14430" s="5"/>
    </row>
    <row r="14431" spans="20:20" x14ac:dyDescent="0.25">
      <c r="T14431" s="5"/>
    </row>
    <row r="14432" spans="20:20" x14ac:dyDescent="0.25">
      <c r="T14432" s="5"/>
    </row>
    <row r="14433" spans="20:20" x14ac:dyDescent="0.25">
      <c r="T14433" s="5"/>
    </row>
    <row r="14434" spans="20:20" x14ac:dyDescent="0.25">
      <c r="T14434" s="5"/>
    </row>
    <row r="14435" spans="20:20" x14ac:dyDescent="0.25">
      <c r="T14435" s="5"/>
    </row>
    <row r="14436" spans="20:20" x14ac:dyDescent="0.25">
      <c r="T14436" s="5"/>
    </row>
    <row r="14437" spans="20:20" x14ac:dyDescent="0.25">
      <c r="T14437" s="5"/>
    </row>
    <row r="14438" spans="20:20" x14ac:dyDescent="0.25">
      <c r="T14438" s="5"/>
    </row>
    <row r="14439" spans="20:20" x14ac:dyDescent="0.25">
      <c r="T14439" s="5"/>
    </row>
    <row r="14440" spans="20:20" x14ac:dyDescent="0.25">
      <c r="T14440" s="5"/>
    </row>
    <row r="14441" spans="20:20" x14ac:dyDescent="0.25">
      <c r="T14441" s="5"/>
    </row>
    <row r="14442" spans="20:20" x14ac:dyDescent="0.25">
      <c r="T14442" s="5"/>
    </row>
    <row r="14443" spans="20:20" x14ac:dyDescent="0.25">
      <c r="T14443" s="5"/>
    </row>
    <row r="14444" spans="20:20" x14ac:dyDescent="0.25">
      <c r="T14444" s="5"/>
    </row>
    <row r="14445" spans="20:20" x14ac:dyDescent="0.25">
      <c r="T14445" s="5"/>
    </row>
    <row r="14446" spans="20:20" x14ac:dyDescent="0.25">
      <c r="T14446" s="5"/>
    </row>
    <row r="14447" spans="20:20" x14ac:dyDescent="0.25">
      <c r="T14447" s="5"/>
    </row>
    <row r="14448" spans="20:20" x14ac:dyDescent="0.25">
      <c r="T14448" s="5"/>
    </row>
    <row r="14449" spans="20:20" x14ac:dyDescent="0.25">
      <c r="T14449" s="5"/>
    </row>
    <row r="14450" spans="20:20" x14ac:dyDescent="0.25">
      <c r="T14450" s="5"/>
    </row>
    <row r="14451" spans="20:20" x14ac:dyDescent="0.25">
      <c r="T14451" s="5"/>
    </row>
    <row r="14452" spans="20:20" x14ac:dyDescent="0.25">
      <c r="T14452" s="5"/>
    </row>
    <row r="14453" spans="20:20" x14ac:dyDescent="0.25">
      <c r="T14453" s="5"/>
    </row>
    <row r="14454" spans="20:20" x14ac:dyDescent="0.25">
      <c r="T14454" s="5"/>
    </row>
    <row r="14455" spans="20:20" x14ac:dyDescent="0.25">
      <c r="T14455" s="5"/>
    </row>
    <row r="14456" spans="20:20" x14ac:dyDescent="0.25">
      <c r="T14456" s="5"/>
    </row>
    <row r="14457" spans="20:20" x14ac:dyDescent="0.25">
      <c r="T14457" s="5"/>
    </row>
    <row r="14458" spans="20:20" x14ac:dyDescent="0.25">
      <c r="T14458" s="5"/>
    </row>
    <row r="14459" spans="20:20" x14ac:dyDescent="0.25">
      <c r="T14459" s="5"/>
    </row>
    <row r="14460" spans="20:20" x14ac:dyDescent="0.25">
      <c r="T14460" s="5"/>
    </row>
    <row r="14461" spans="20:20" x14ac:dyDescent="0.25">
      <c r="T14461" s="5"/>
    </row>
    <row r="14462" spans="20:20" x14ac:dyDescent="0.25">
      <c r="T14462" s="5"/>
    </row>
    <row r="14463" spans="20:20" x14ac:dyDescent="0.25">
      <c r="T14463" s="5"/>
    </row>
    <row r="14464" spans="20:20" x14ac:dyDescent="0.25">
      <c r="T14464" s="5"/>
    </row>
    <row r="14465" spans="20:20" x14ac:dyDescent="0.25">
      <c r="T14465" s="5"/>
    </row>
    <row r="14466" spans="20:20" x14ac:dyDescent="0.25">
      <c r="T14466" s="5"/>
    </row>
    <row r="14467" spans="20:20" x14ac:dyDescent="0.25">
      <c r="T14467" s="5"/>
    </row>
    <row r="14468" spans="20:20" x14ac:dyDescent="0.25">
      <c r="T14468" s="5"/>
    </row>
    <row r="14469" spans="20:20" x14ac:dyDescent="0.25">
      <c r="T14469" s="5"/>
    </row>
    <row r="14470" spans="20:20" x14ac:dyDescent="0.25">
      <c r="T14470" s="5"/>
    </row>
    <row r="14471" spans="20:20" x14ac:dyDescent="0.25">
      <c r="T14471" s="5"/>
    </row>
    <row r="14472" spans="20:20" x14ac:dyDescent="0.25">
      <c r="T14472" s="5"/>
    </row>
    <row r="14473" spans="20:20" x14ac:dyDescent="0.25">
      <c r="T14473" s="5"/>
    </row>
    <row r="14474" spans="20:20" x14ac:dyDescent="0.25">
      <c r="T14474" s="5"/>
    </row>
    <row r="14475" spans="20:20" x14ac:dyDescent="0.25">
      <c r="T14475" s="5"/>
    </row>
    <row r="14476" spans="20:20" x14ac:dyDescent="0.25">
      <c r="T14476" s="5"/>
    </row>
    <row r="14477" spans="20:20" x14ac:dyDescent="0.25">
      <c r="T14477" s="5"/>
    </row>
    <row r="14478" spans="20:20" x14ac:dyDescent="0.25">
      <c r="T14478" s="5"/>
    </row>
    <row r="14479" spans="20:20" x14ac:dyDescent="0.25">
      <c r="T14479" s="5"/>
    </row>
    <row r="14480" spans="20:20" x14ac:dyDescent="0.25">
      <c r="T14480" s="5"/>
    </row>
    <row r="14481" spans="20:20" x14ac:dyDescent="0.25">
      <c r="T14481" s="5"/>
    </row>
    <row r="14482" spans="20:20" x14ac:dyDescent="0.25">
      <c r="T14482" s="5"/>
    </row>
    <row r="14483" spans="20:20" x14ac:dyDescent="0.25">
      <c r="T14483" s="5"/>
    </row>
    <row r="14484" spans="20:20" x14ac:dyDescent="0.25">
      <c r="T14484" s="5"/>
    </row>
    <row r="14485" spans="20:20" x14ac:dyDescent="0.25">
      <c r="T14485" s="5"/>
    </row>
    <row r="14486" spans="20:20" x14ac:dyDescent="0.25">
      <c r="T14486" s="5"/>
    </row>
    <row r="14487" spans="20:20" x14ac:dyDescent="0.25">
      <c r="T14487" s="5"/>
    </row>
    <row r="14488" spans="20:20" x14ac:dyDescent="0.25">
      <c r="T14488" s="5"/>
    </row>
    <row r="14489" spans="20:20" x14ac:dyDescent="0.25">
      <c r="T14489" s="5"/>
    </row>
    <row r="14490" spans="20:20" x14ac:dyDescent="0.25">
      <c r="T14490" s="5"/>
    </row>
    <row r="14491" spans="20:20" x14ac:dyDescent="0.25">
      <c r="T14491" s="5"/>
    </row>
    <row r="14492" spans="20:20" x14ac:dyDescent="0.25">
      <c r="T14492" s="5"/>
    </row>
    <row r="14493" spans="20:20" x14ac:dyDescent="0.25">
      <c r="T14493" s="5"/>
    </row>
    <row r="14494" spans="20:20" x14ac:dyDescent="0.25">
      <c r="T14494" s="5"/>
    </row>
    <row r="14495" spans="20:20" x14ac:dyDescent="0.25">
      <c r="T14495" s="5"/>
    </row>
    <row r="14496" spans="20:20" x14ac:dyDescent="0.25">
      <c r="T14496" s="5"/>
    </row>
    <row r="14497" spans="20:20" x14ac:dyDescent="0.25">
      <c r="T14497" s="5"/>
    </row>
    <row r="14498" spans="20:20" x14ac:dyDescent="0.25">
      <c r="T14498" s="5"/>
    </row>
    <row r="14499" spans="20:20" x14ac:dyDescent="0.25">
      <c r="T14499" s="5"/>
    </row>
    <row r="14500" spans="20:20" x14ac:dyDescent="0.25">
      <c r="T14500" s="5"/>
    </row>
    <row r="14501" spans="20:20" x14ac:dyDescent="0.25">
      <c r="T14501" s="5"/>
    </row>
    <row r="14502" spans="20:20" x14ac:dyDescent="0.25">
      <c r="T14502" s="5"/>
    </row>
    <row r="14503" spans="20:20" x14ac:dyDescent="0.25">
      <c r="T14503" s="5"/>
    </row>
    <row r="14504" spans="20:20" x14ac:dyDescent="0.25">
      <c r="T14504" s="5"/>
    </row>
    <row r="14505" spans="20:20" x14ac:dyDescent="0.25">
      <c r="T14505" s="5"/>
    </row>
    <row r="14506" spans="20:20" x14ac:dyDescent="0.25">
      <c r="T14506" s="5"/>
    </row>
    <row r="14507" spans="20:20" x14ac:dyDescent="0.25">
      <c r="T14507" s="5"/>
    </row>
    <row r="14508" spans="20:20" x14ac:dyDescent="0.25">
      <c r="T14508" s="5"/>
    </row>
    <row r="14509" spans="20:20" x14ac:dyDescent="0.25">
      <c r="T14509" s="5"/>
    </row>
    <row r="14510" spans="20:20" x14ac:dyDescent="0.25">
      <c r="T14510" s="5"/>
    </row>
    <row r="14511" spans="20:20" x14ac:dyDescent="0.25">
      <c r="T14511" s="5"/>
    </row>
    <row r="14512" spans="20:20" x14ac:dyDescent="0.25">
      <c r="T14512" s="5"/>
    </row>
    <row r="14513" spans="20:20" x14ac:dyDescent="0.25">
      <c r="T14513" s="5"/>
    </row>
    <row r="14514" spans="20:20" x14ac:dyDescent="0.25">
      <c r="T14514" s="5"/>
    </row>
    <row r="14515" spans="20:20" x14ac:dyDescent="0.25">
      <c r="T14515" s="5"/>
    </row>
    <row r="14516" spans="20:20" x14ac:dyDescent="0.25">
      <c r="T14516" s="5"/>
    </row>
    <row r="14517" spans="20:20" x14ac:dyDescent="0.25">
      <c r="T14517" s="5"/>
    </row>
    <row r="14518" spans="20:20" x14ac:dyDescent="0.25">
      <c r="T14518" s="5"/>
    </row>
    <row r="14519" spans="20:20" x14ac:dyDescent="0.25">
      <c r="T14519" s="5"/>
    </row>
    <row r="14520" spans="20:20" x14ac:dyDescent="0.25">
      <c r="T14520" s="5"/>
    </row>
    <row r="14521" spans="20:20" x14ac:dyDescent="0.25">
      <c r="T14521" s="5"/>
    </row>
    <row r="14522" spans="20:20" x14ac:dyDescent="0.25">
      <c r="T14522" s="5"/>
    </row>
    <row r="14523" spans="20:20" x14ac:dyDescent="0.25">
      <c r="T14523" s="5"/>
    </row>
    <row r="14524" spans="20:20" x14ac:dyDescent="0.25">
      <c r="T14524" s="5"/>
    </row>
    <row r="14525" spans="20:20" x14ac:dyDescent="0.25">
      <c r="T14525" s="5"/>
    </row>
    <row r="14526" spans="20:20" x14ac:dyDescent="0.25">
      <c r="T14526" s="5"/>
    </row>
    <row r="14527" spans="20:20" x14ac:dyDescent="0.25">
      <c r="T14527" s="5"/>
    </row>
    <row r="14528" spans="20:20" x14ac:dyDescent="0.25">
      <c r="T14528" s="5"/>
    </row>
    <row r="14529" spans="20:20" x14ac:dyDescent="0.25">
      <c r="T14529" s="5"/>
    </row>
    <row r="14530" spans="20:20" x14ac:dyDescent="0.25">
      <c r="T14530" s="5"/>
    </row>
    <row r="14531" spans="20:20" x14ac:dyDescent="0.25">
      <c r="T14531" s="5"/>
    </row>
    <row r="14532" spans="20:20" x14ac:dyDescent="0.25">
      <c r="T14532" s="5"/>
    </row>
    <row r="14533" spans="20:20" x14ac:dyDescent="0.25">
      <c r="T14533" s="5"/>
    </row>
    <row r="14534" spans="20:20" x14ac:dyDescent="0.25">
      <c r="T14534" s="5"/>
    </row>
    <row r="14535" spans="20:20" x14ac:dyDescent="0.25">
      <c r="T14535" s="5"/>
    </row>
    <row r="14536" spans="20:20" x14ac:dyDescent="0.25">
      <c r="T14536" s="5"/>
    </row>
    <row r="14537" spans="20:20" x14ac:dyDescent="0.25">
      <c r="T14537" s="5"/>
    </row>
    <row r="14538" spans="20:20" x14ac:dyDescent="0.25">
      <c r="T14538" s="5"/>
    </row>
    <row r="14539" spans="20:20" x14ac:dyDescent="0.25">
      <c r="T14539" s="5"/>
    </row>
    <row r="14540" spans="20:20" x14ac:dyDescent="0.25">
      <c r="T14540" s="5"/>
    </row>
    <row r="14541" spans="20:20" x14ac:dyDescent="0.25">
      <c r="T14541" s="5"/>
    </row>
    <row r="14542" spans="20:20" x14ac:dyDescent="0.25">
      <c r="T14542" s="5"/>
    </row>
    <row r="14543" spans="20:20" x14ac:dyDescent="0.25">
      <c r="T14543" s="5"/>
    </row>
    <row r="14544" spans="20:20" x14ac:dyDescent="0.25">
      <c r="T14544" s="5"/>
    </row>
    <row r="14545" spans="20:20" x14ac:dyDescent="0.25">
      <c r="T14545" s="5"/>
    </row>
    <row r="14546" spans="20:20" x14ac:dyDescent="0.25">
      <c r="T14546" s="5"/>
    </row>
    <row r="14547" spans="20:20" x14ac:dyDescent="0.25">
      <c r="T14547" s="5"/>
    </row>
    <row r="14548" spans="20:20" x14ac:dyDescent="0.25">
      <c r="T14548" s="5"/>
    </row>
    <row r="14549" spans="20:20" x14ac:dyDescent="0.25">
      <c r="T14549" s="5"/>
    </row>
    <row r="14550" spans="20:20" x14ac:dyDescent="0.25">
      <c r="T14550" s="5"/>
    </row>
    <row r="14551" spans="20:20" x14ac:dyDescent="0.25">
      <c r="T14551" s="5"/>
    </row>
    <row r="14552" spans="20:20" x14ac:dyDescent="0.25">
      <c r="T14552" s="5"/>
    </row>
    <row r="14553" spans="20:20" x14ac:dyDescent="0.25">
      <c r="T14553" s="5"/>
    </row>
    <row r="14554" spans="20:20" x14ac:dyDescent="0.25">
      <c r="T14554" s="5"/>
    </row>
    <row r="14555" spans="20:20" x14ac:dyDescent="0.25">
      <c r="T14555" s="5"/>
    </row>
    <row r="14556" spans="20:20" x14ac:dyDescent="0.25">
      <c r="T14556" s="5"/>
    </row>
    <row r="14557" spans="20:20" x14ac:dyDescent="0.25">
      <c r="T14557" s="5"/>
    </row>
    <row r="14558" spans="20:20" x14ac:dyDescent="0.25">
      <c r="T14558" s="5"/>
    </row>
    <row r="14559" spans="20:20" x14ac:dyDescent="0.25">
      <c r="T14559" s="5"/>
    </row>
    <row r="14560" spans="20:20" x14ac:dyDescent="0.25">
      <c r="T14560" s="5"/>
    </row>
    <row r="14561" spans="20:20" x14ac:dyDescent="0.25">
      <c r="T14561" s="5"/>
    </row>
    <row r="14562" spans="20:20" x14ac:dyDescent="0.25">
      <c r="T14562" s="5"/>
    </row>
    <row r="14563" spans="20:20" x14ac:dyDescent="0.25">
      <c r="T14563" s="5"/>
    </row>
    <row r="14564" spans="20:20" x14ac:dyDescent="0.25">
      <c r="T14564" s="5"/>
    </row>
    <row r="14565" spans="20:20" x14ac:dyDescent="0.25">
      <c r="T14565" s="5"/>
    </row>
    <row r="14566" spans="20:20" x14ac:dyDescent="0.25">
      <c r="T14566" s="5"/>
    </row>
    <row r="14567" spans="20:20" x14ac:dyDescent="0.25">
      <c r="T14567" s="5"/>
    </row>
    <row r="14568" spans="20:20" x14ac:dyDescent="0.25">
      <c r="T14568" s="5"/>
    </row>
    <row r="14569" spans="20:20" x14ac:dyDescent="0.25">
      <c r="T14569" s="5"/>
    </row>
    <row r="14570" spans="20:20" x14ac:dyDescent="0.25">
      <c r="T14570" s="5"/>
    </row>
    <row r="14571" spans="20:20" x14ac:dyDescent="0.25">
      <c r="T14571" s="5"/>
    </row>
    <row r="14572" spans="20:20" x14ac:dyDescent="0.25">
      <c r="T14572" s="5"/>
    </row>
    <row r="14573" spans="20:20" x14ac:dyDescent="0.25">
      <c r="T14573" s="5"/>
    </row>
    <row r="14574" spans="20:20" x14ac:dyDescent="0.25">
      <c r="T14574" s="5"/>
    </row>
    <row r="14575" spans="20:20" x14ac:dyDescent="0.25">
      <c r="T14575" s="5"/>
    </row>
    <row r="14576" spans="20:20" x14ac:dyDescent="0.25">
      <c r="T14576" s="5"/>
    </row>
    <row r="14577" spans="20:20" x14ac:dyDescent="0.25">
      <c r="T14577" s="5"/>
    </row>
    <row r="14578" spans="20:20" x14ac:dyDescent="0.25">
      <c r="T14578" s="5"/>
    </row>
    <row r="14579" spans="20:20" x14ac:dyDescent="0.25">
      <c r="T14579" s="5"/>
    </row>
    <row r="14580" spans="20:20" x14ac:dyDescent="0.25">
      <c r="T14580" s="5"/>
    </row>
    <row r="14581" spans="20:20" x14ac:dyDescent="0.25">
      <c r="T14581" s="5"/>
    </row>
    <row r="14582" spans="20:20" x14ac:dyDescent="0.25">
      <c r="T14582" s="5"/>
    </row>
    <row r="14583" spans="20:20" x14ac:dyDescent="0.25">
      <c r="T14583" s="5"/>
    </row>
    <row r="14584" spans="20:20" x14ac:dyDescent="0.25">
      <c r="T14584" s="5"/>
    </row>
    <row r="14585" spans="20:20" x14ac:dyDescent="0.25">
      <c r="T14585" s="5"/>
    </row>
    <row r="14586" spans="20:20" x14ac:dyDescent="0.25">
      <c r="T14586" s="5"/>
    </row>
    <row r="14587" spans="20:20" x14ac:dyDescent="0.25">
      <c r="T14587" s="5"/>
    </row>
    <row r="14588" spans="20:20" x14ac:dyDescent="0.25">
      <c r="T14588" s="5"/>
    </row>
    <row r="14589" spans="20:20" x14ac:dyDescent="0.25">
      <c r="T14589" s="5"/>
    </row>
    <row r="14590" spans="20:20" x14ac:dyDescent="0.25">
      <c r="T14590" s="5"/>
    </row>
    <row r="14591" spans="20:20" x14ac:dyDescent="0.25">
      <c r="T14591" s="5"/>
    </row>
    <row r="14592" spans="20:20" x14ac:dyDescent="0.25">
      <c r="T14592" s="5"/>
    </row>
    <row r="14593" spans="20:20" x14ac:dyDescent="0.25">
      <c r="T14593" s="5"/>
    </row>
    <row r="14594" spans="20:20" x14ac:dyDescent="0.25">
      <c r="T14594" s="5"/>
    </row>
    <row r="14595" spans="20:20" x14ac:dyDescent="0.25">
      <c r="T14595" s="5"/>
    </row>
    <row r="14596" spans="20:20" x14ac:dyDescent="0.25">
      <c r="T14596" s="5"/>
    </row>
    <row r="14597" spans="20:20" x14ac:dyDescent="0.25">
      <c r="T14597" s="5"/>
    </row>
    <row r="14598" spans="20:20" x14ac:dyDescent="0.25">
      <c r="T14598" s="5"/>
    </row>
    <row r="14599" spans="20:20" x14ac:dyDescent="0.25">
      <c r="T14599" s="5"/>
    </row>
    <row r="14600" spans="20:20" x14ac:dyDescent="0.25">
      <c r="T14600" s="5"/>
    </row>
    <row r="14601" spans="20:20" x14ac:dyDescent="0.25">
      <c r="T14601" s="5"/>
    </row>
    <row r="14602" spans="20:20" x14ac:dyDescent="0.25">
      <c r="T14602" s="5"/>
    </row>
    <row r="14603" spans="20:20" x14ac:dyDescent="0.25">
      <c r="T14603" s="5"/>
    </row>
    <row r="14604" spans="20:20" x14ac:dyDescent="0.25">
      <c r="T14604" s="5"/>
    </row>
    <row r="14605" spans="20:20" x14ac:dyDescent="0.25">
      <c r="T14605" s="5"/>
    </row>
    <row r="14606" spans="20:20" x14ac:dyDescent="0.25">
      <c r="T14606" s="5"/>
    </row>
    <row r="14607" spans="20:20" x14ac:dyDescent="0.25">
      <c r="T14607" s="5"/>
    </row>
    <row r="14608" spans="20:20" x14ac:dyDescent="0.25">
      <c r="T14608" s="5"/>
    </row>
    <row r="14609" spans="20:20" x14ac:dyDescent="0.25">
      <c r="T14609" s="5"/>
    </row>
    <row r="14610" spans="20:20" x14ac:dyDescent="0.25">
      <c r="T14610" s="5"/>
    </row>
    <row r="14611" spans="20:20" x14ac:dyDescent="0.25">
      <c r="T14611" s="5"/>
    </row>
    <row r="14612" spans="20:20" x14ac:dyDescent="0.25">
      <c r="T14612" s="5"/>
    </row>
    <row r="14613" spans="20:20" x14ac:dyDescent="0.25">
      <c r="T14613" s="5"/>
    </row>
    <row r="14614" spans="20:20" x14ac:dyDescent="0.25">
      <c r="T14614" s="5"/>
    </row>
    <row r="14615" spans="20:20" x14ac:dyDescent="0.25">
      <c r="T14615" s="5"/>
    </row>
    <row r="14616" spans="20:20" x14ac:dyDescent="0.25">
      <c r="T14616" s="5"/>
    </row>
    <row r="14617" spans="20:20" x14ac:dyDescent="0.25">
      <c r="T14617" s="5"/>
    </row>
    <row r="14618" spans="20:20" x14ac:dyDescent="0.25">
      <c r="T14618" s="5"/>
    </row>
    <row r="14619" spans="20:20" x14ac:dyDescent="0.25">
      <c r="T14619" s="5"/>
    </row>
    <row r="14620" spans="20:20" x14ac:dyDescent="0.25">
      <c r="T14620" s="5"/>
    </row>
    <row r="14621" spans="20:20" x14ac:dyDescent="0.25">
      <c r="T14621" s="5"/>
    </row>
    <row r="14622" spans="20:20" x14ac:dyDescent="0.25">
      <c r="T14622" s="5"/>
    </row>
    <row r="14623" spans="20:20" x14ac:dyDescent="0.25">
      <c r="T14623" s="5"/>
    </row>
    <row r="14624" spans="20:20" x14ac:dyDescent="0.25">
      <c r="T14624" s="5"/>
    </row>
    <row r="14625" spans="20:20" x14ac:dyDescent="0.25">
      <c r="T14625" s="5"/>
    </row>
    <row r="14626" spans="20:20" x14ac:dyDescent="0.25">
      <c r="T14626" s="5"/>
    </row>
    <row r="14627" spans="20:20" x14ac:dyDescent="0.25">
      <c r="T14627" s="5"/>
    </row>
    <row r="14628" spans="20:20" x14ac:dyDescent="0.25">
      <c r="T14628" s="5"/>
    </row>
    <row r="14629" spans="20:20" x14ac:dyDescent="0.25">
      <c r="T14629" s="5"/>
    </row>
    <row r="14630" spans="20:20" x14ac:dyDescent="0.25">
      <c r="T14630" s="5"/>
    </row>
    <row r="14631" spans="20:20" x14ac:dyDescent="0.25">
      <c r="T14631" s="5"/>
    </row>
    <row r="14632" spans="20:20" x14ac:dyDescent="0.25">
      <c r="T14632" s="5"/>
    </row>
    <row r="14633" spans="20:20" x14ac:dyDescent="0.25">
      <c r="T14633" s="5"/>
    </row>
    <row r="14634" spans="20:20" x14ac:dyDescent="0.25">
      <c r="T14634" s="5"/>
    </row>
    <row r="14635" spans="20:20" x14ac:dyDescent="0.25">
      <c r="T14635" s="5"/>
    </row>
    <row r="14636" spans="20:20" x14ac:dyDescent="0.25">
      <c r="T14636" s="5"/>
    </row>
    <row r="14637" spans="20:20" x14ac:dyDescent="0.25">
      <c r="T14637" s="5"/>
    </row>
    <row r="14638" spans="20:20" x14ac:dyDescent="0.25">
      <c r="T14638" s="5"/>
    </row>
    <row r="14639" spans="20:20" x14ac:dyDescent="0.25">
      <c r="T14639" s="5"/>
    </row>
    <row r="14640" spans="20:20" x14ac:dyDescent="0.25">
      <c r="T14640" s="5"/>
    </row>
    <row r="14641" spans="20:20" x14ac:dyDescent="0.25">
      <c r="T14641" s="5"/>
    </row>
    <row r="14642" spans="20:20" x14ac:dyDescent="0.25">
      <c r="T14642" s="5"/>
    </row>
    <row r="14643" spans="20:20" x14ac:dyDescent="0.25">
      <c r="T14643" s="5"/>
    </row>
    <row r="14644" spans="20:20" x14ac:dyDescent="0.25">
      <c r="T14644" s="5"/>
    </row>
    <row r="14645" spans="20:20" x14ac:dyDescent="0.25">
      <c r="T14645" s="5"/>
    </row>
    <row r="14646" spans="20:20" x14ac:dyDescent="0.25">
      <c r="T14646" s="5"/>
    </row>
    <row r="14647" spans="20:20" x14ac:dyDescent="0.25">
      <c r="T14647" s="5"/>
    </row>
    <row r="14648" spans="20:20" x14ac:dyDescent="0.25">
      <c r="T14648" s="5"/>
    </row>
    <row r="14649" spans="20:20" x14ac:dyDescent="0.25">
      <c r="T14649" s="5"/>
    </row>
    <row r="14650" spans="20:20" x14ac:dyDescent="0.25">
      <c r="T14650" s="5"/>
    </row>
    <row r="14651" spans="20:20" x14ac:dyDescent="0.25">
      <c r="T14651" s="5"/>
    </row>
    <row r="14652" spans="20:20" x14ac:dyDescent="0.25">
      <c r="T14652" s="5"/>
    </row>
    <row r="14653" spans="20:20" x14ac:dyDescent="0.25">
      <c r="T14653" s="5"/>
    </row>
    <row r="14654" spans="20:20" x14ac:dyDescent="0.25">
      <c r="T14654" s="5"/>
    </row>
    <row r="14655" spans="20:20" x14ac:dyDescent="0.25">
      <c r="T14655" s="5"/>
    </row>
    <row r="14656" spans="20:20" x14ac:dyDescent="0.25">
      <c r="T14656" s="5"/>
    </row>
    <row r="14657" spans="20:20" x14ac:dyDescent="0.25">
      <c r="T14657" s="5"/>
    </row>
    <row r="14658" spans="20:20" x14ac:dyDescent="0.25">
      <c r="T14658" s="5"/>
    </row>
    <row r="14659" spans="20:20" x14ac:dyDescent="0.25">
      <c r="T14659" s="5"/>
    </row>
    <row r="14660" spans="20:20" x14ac:dyDescent="0.25">
      <c r="T14660" s="5"/>
    </row>
    <row r="14661" spans="20:20" x14ac:dyDescent="0.25">
      <c r="T14661" s="5"/>
    </row>
    <row r="14662" spans="20:20" x14ac:dyDescent="0.25">
      <c r="T14662" s="5"/>
    </row>
    <row r="14663" spans="20:20" x14ac:dyDescent="0.25">
      <c r="T14663" s="5"/>
    </row>
    <row r="14664" spans="20:20" x14ac:dyDescent="0.25">
      <c r="T14664" s="5"/>
    </row>
    <row r="14665" spans="20:20" x14ac:dyDescent="0.25">
      <c r="T14665" s="5"/>
    </row>
    <row r="14666" spans="20:20" x14ac:dyDescent="0.25">
      <c r="T14666" s="5"/>
    </row>
    <row r="14667" spans="20:20" x14ac:dyDescent="0.25">
      <c r="T14667" s="5"/>
    </row>
    <row r="14668" spans="20:20" x14ac:dyDescent="0.25">
      <c r="T14668" s="5"/>
    </row>
    <row r="14669" spans="20:20" x14ac:dyDescent="0.25">
      <c r="T14669" s="5"/>
    </row>
    <row r="14670" spans="20:20" x14ac:dyDescent="0.25">
      <c r="T14670" s="5"/>
    </row>
    <row r="14671" spans="20:20" x14ac:dyDescent="0.25">
      <c r="T14671" s="5"/>
    </row>
    <row r="14672" spans="20:20" x14ac:dyDescent="0.25">
      <c r="T14672" s="5"/>
    </row>
    <row r="14673" spans="20:20" x14ac:dyDescent="0.25">
      <c r="T14673" s="5"/>
    </row>
    <row r="14674" spans="20:20" x14ac:dyDescent="0.25">
      <c r="T14674" s="5"/>
    </row>
    <row r="14675" spans="20:20" x14ac:dyDescent="0.25">
      <c r="T14675" s="5"/>
    </row>
    <row r="14676" spans="20:20" x14ac:dyDescent="0.25">
      <c r="T14676" s="5"/>
    </row>
    <row r="14677" spans="20:20" x14ac:dyDescent="0.25">
      <c r="T14677" s="5"/>
    </row>
    <row r="14678" spans="20:20" x14ac:dyDescent="0.25">
      <c r="T14678" s="5"/>
    </row>
    <row r="14679" spans="20:20" x14ac:dyDescent="0.25">
      <c r="T14679" s="5"/>
    </row>
    <row r="14680" spans="20:20" x14ac:dyDescent="0.25">
      <c r="T14680" s="5"/>
    </row>
    <row r="14681" spans="20:20" x14ac:dyDescent="0.25">
      <c r="T14681" s="5"/>
    </row>
    <row r="14682" spans="20:20" x14ac:dyDescent="0.25">
      <c r="T14682" s="5"/>
    </row>
    <row r="14683" spans="20:20" x14ac:dyDescent="0.25">
      <c r="T14683" s="5"/>
    </row>
    <row r="14684" spans="20:20" x14ac:dyDescent="0.25">
      <c r="T14684" s="5"/>
    </row>
    <row r="14685" spans="20:20" x14ac:dyDescent="0.25">
      <c r="T14685" s="5"/>
    </row>
    <row r="14686" spans="20:20" x14ac:dyDescent="0.25">
      <c r="T14686" s="5"/>
    </row>
    <row r="14687" spans="20:20" x14ac:dyDescent="0.25">
      <c r="T14687" s="5"/>
    </row>
    <row r="14688" spans="20:20" x14ac:dyDescent="0.25">
      <c r="T14688" s="5"/>
    </row>
    <row r="14689" spans="20:20" x14ac:dyDescent="0.25">
      <c r="T14689" s="5"/>
    </row>
    <row r="14690" spans="20:20" x14ac:dyDescent="0.25">
      <c r="T14690" s="5"/>
    </row>
    <row r="14691" spans="20:20" x14ac:dyDescent="0.25">
      <c r="T14691" s="5"/>
    </row>
    <row r="14692" spans="20:20" x14ac:dyDescent="0.25">
      <c r="T14692" s="5"/>
    </row>
    <row r="14693" spans="20:20" x14ac:dyDescent="0.25">
      <c r="T14693" s="5"/>
    </row>
    <row r="14694" spans="20:20" x14ac:dyDescent="0.25">
      <c r="T14694" s="5"/>
    </row>
    <row r="14695" spans="20:20" x14ac:dyDescent="0.25">
      <c r="T14695" s="5"/>
    </row>
    <row r="14696" spans="20:20" x14ac:dyDescent="0.25">
      <c r="T14696" s="5"/>
    </row>
    <row r="14697" spans="20:20" x14ac:dyDescent="0.25">
      <c r="T14697" s="5"/>
    </row>
    <row r="14698" spans="20:20" x14ac:dyDescent="0.25">
      <c r="T14698" s="5"/>
    </row>
    <row r="14699" spans="20:20" x14ac:dyDescent="0.25">
      <c r="T14699" s="5"/>
    </row>
    <row r="14700" spans="20:20" x14ac:dyDescent="0.25">
      <c r="T14700" s="5"/>
    </row>
    <row r="14701" spans="20:20" x14ac:dyDescent="0.25">
      <c r="T14701" s="5"/>
    </row>
    <row r="14702" spans="20:20" x14ac:dyDescent="0.25">
      <c r="T14702" s="5"/>
    </row>
    <row r="14703" spans="20:20" x14ac:dyDescent="0.25">
      <c r="T14703" s="5"/>
    </row>
    <row r="14704" spans="20:20" x14ac:dyDescent="0.25">
      <c r="T14704" s="5"/>
    </row>
    <row r="14705" spans="20:20" x14ac:dyDescent="0.25">
      <c r="T14705" s="5"/>
    </row>
    <row r="14706" spans="20:20" x14ac:dyDescent="0.25">
      <c r="T14706" s="5"/>
    </row>
    <row r="14707" spans="20:20" x14ac:dyDescent="0.25">
      <c r="T14707" s="5"/>
    </row>
    <row r="14708" spans="20:20" x14ac:dyDescent="0.25">
      <c r="T14708" s="5"/>
    </row>
    <row r="14709" spans="20:20" x14ac:dyDescent="0.25">
      <c r="T14709" s="5"/>
    </row>
    <row r="14710" spans="20:20" x14ac:dyDescent="0.25">
      <c r="T14710" s="5"/>
    </row>
    <row r="14711" spans="20:20" x14ac:dyDescent="0.25">
      <c r="T14711" s="5"/>
    </row>
    <row r="14712" spans="20:20" x14ac:dyDescent="0.25">
      <c r="T14712" s="5"/>
    </row>
    <row r="14713" spans="20:20" x14ac:dyDescent="0.25">
      <c r="T14713" s="5"/>
    </row>
    <row r="14714" spans="20:20" x14ac:dyDescent="0.25">
      <c r="T14714" s="5"/>
    </row>
    <row r="14715" spans="20:20" x14ac:dyDescent="0.25">
      <c r="T14715" s="5"/>
    </row>
    <row r="14716" spans="20:20" x14ac:dyDescent="0.25">
      <c r="T14716" s="5"/>
    </row>
    <row r="14717" spans="20:20" x14ac:dyDescent="0.25">
      <c r="T14717" s="5"/>
    </row>
    <row r="14718" spans="20:20" x14ac:dyDescent="0.25">
      <c r="T14718" s="5"/>
    </row>
    <row r="14719" spans="20:20" x14ac:dyDescent="0.25">
      <c r="T14719" s="5"/>
    </row>
    <row r="14720" spans="20:20" x14ac:dyDescent="0.25">
      <c r="T14720" s="5"/>
    </row>
    <row r="14721" spans="20:20" x14ac:dyDescent="0.25">
      <c r="T14721" s="5"/>
    </row>
    <row r="14722" spans="20:20" x14ac:dyDescent="0.25">
      <c r="T14722" s="5"/>
    </row>
    <row r="14723" spans="20:20" x14ac:dyDescent="0.25">
      <c r="T14723" s="5"/>
    </row>
    <row r="14724" spans="20:20" x14ac:dyDescent="0.25">
      <c r="T14724" s="5"/>
    </row>
    <row r="14725" spans="20:20" x14ac:dyDescent="0.25">
      <c r="T14725" s="5"/>
    </row>
    <row r="14726" spans="20:20" x14ac:dyDescent="0.25">
      <c r="T14726" s="5"/>
    </row>
    <row r="14727" spans="20:20" x14ac:dyDescent="0.25">
      <c r="T14727" s="5"/>
    </row>
    <row r="14728" spans="20:20" x14ac:dyDescent="0.25">
      <c r="T14728" s="5"/>
    </row>
    <row r="14729" spans="20:20" x14ac:dyDescent="0.25">
      <c r="T14729" s="5"/>
    </row>
    <row r="14730" spans="20:20" x14ac:dyDescent="0.25">
      <c r="T14730" s="5"/>
    </row>
    <row r="14731" spans="20:20" x14ac:dyDescent="0.25">
      <c r="T14731" s="5"/>
    </row>
    <row r="14732" spans="20:20" x14ac:dyDescent="0.25">
      <c r="T14732" s="5"/>
    </row>
    <row r="14733" spans="20:20" x14ac:dyDescent="0.25">
      <c r="T14733" s="5"/>
    </row>
    <row r="14734" spans="20:20" x14ac:dyDescent="0.25">
      <c r="T14734" s="5"/>
    </row>
    <row r="14735" spans="20:20" x14ac:dyDescent="0.25">
      <c r="T14735" s="5"/>
    </row>
    <row r="14736" spans="20:20" x14ac:dyDescent="0.25">
      <c r="T14736" s="5"/>
    </row>
    <row r="14737" spans="20:20" x14ac:dyDescent="0.25">
      <c r="T14737" s="5"/>
    </row>
    <row r="14738" spans="20:20" x14ac:dyDescent="0.25">
      <c r="T14738" s="5"/>
    </row>
    <row r="14739" spans="20:20" x14ac:dyDescent="0.25">
      <c r="T14739" s="5"/>
    </row>
    <row r="14740" spans="20:20" x14ac:dyDescent="0.25">
      <c r="T14740" s="5"/>
    </row>
    <row r="14741" spans="20:20" x14ac:dyDescent="0.25">
      <c r="T14741" s="5"/>
    </row>
    <row r="14742" spans="20:20" x14ac:dyDescent="0.25">
      <c r="T14742" s="5"/>
    </row>
    <row r="14743" spans="20:20" x14ac:dyDescent="0.25">
      <c r="T14743" s="5"/>
    </row>
    <row r="14744" spans="20:20" x14ac:dyDescent="0.25">
      <c r="T14744" s="5"/>
    </row>
    <row r="14745" spans="20:20" x14ac:dyDescent="0.25">
      <c r="T14745" s="5"/>
    </row>
    <row r="14746" spans="20:20" x14ac:dyDescent="0.25">
      <c r="T14746" s="5"/>
    </row>
    <row r="14747" spans="20:20" x14ac:dyDescent="0.25">
      <c r="T14747" s="5"/>
    </row>
    <row r="14748" spans="20:20" x14ac:dyDescent="0.25">
      <c r="T14748" s="5"/>
    </row>
    <row r="14749" spans="20:20" x14ac:dyDescent="0.25">
      <c r="T14749" s="5"/>
    </row>
    <row r="14750" spans="20:20" x14ac:dyDescent="0.25">
      <c r="T14750" s="5"/>
    </row>
    <row r="14751" spans="20:20" x14ac:dyDescent="0.25">
      <c r="T14751" s="5"/>
    </row>
    <row r="14752" spans="20:20" x14ac:dyDescent="0.25">
      <c r="T14752" s="5"/>
    </row>
    <row r="14753" spans="20:20" x14ac:dyDescent="0.25">
      <c r="T14753" s="5"/>
    </row>
    <row r="14754" spans="20:20" x14ac:dyDescent="0.25">
      <c r="T14754" s="5"/>
    </row>
    <row r="14755" spans="20:20" x14ac:dyDescent="0.25">
      <c r="T14755" s="5"/>
    </row>
    <row r="14756" spans="20:20" x14ac:dyDescent="0.25">
      <c r="T14756" s="5"/>
    </row>
    <row r="14757" spans="20:20" x14ac:dyDescent="0.25">
      <c r="T14757" s="5"/>
    </row>
    <row r="14758" spans="20:20" x14ac:dyDescent="0.25">
      <c r="T14758" s="5"/>
    </row>
    <row r="14759" spans="20:20" x14ac:dyDescent="0.25">
      <c r="T14759" s="5"/>
    </row>
    <row r="14760" spans="20:20" x14ac:dyDescent="0.25">
      <c r="T14760" s="5"/>
    </row>
    <row r="14761" spans="20:20" x14ac:dyDescent="0.25">
      <c r="T14761" s="5"/>
    </row>
    <row r="14762" spans="20:20" x14ac:dyDescent="0.25">
      <c r="T14762" s="5"/>
    </row>
    <row r="14763" spans="20:20" x14ac:dyDescent="0.25">
      <c r="T14763" s="5"/>
    </row>
    <row r="14764" spans="20:20" x14ac:dyDescent="0.25">
      <c r="T14764" s="5"/>
    </row>
    <row r="14765" spans="20:20" x14ac:dyDescent="0.25">
      <c r="T14765" s="5"/>
    </row>
    <row r="14766" spans="20:20" x14ac:dyDescent="0.25">
      <c r="T14766" s="5"/>
    </row>
    <row r="14767" spans="20:20" x14ac:dyDescent="0.25">
      <c r="T14767" s="5"/>
    </row>
    <row r="14768" spans="20:20" x14ac:dyDescent="0.25">
      <c r="T14768" s="5"/>
    </row>
    <row r="14769" spans="20:20" x14ac:dyDescent="0.25">
      <c r="T14769" s="5"/>
    </row>
    <row r="14770" spans="20:20" x14ac:dyDescent="0.25">
      <c r="T14770" s="5"/>
    </row>
    <row r="14771" spans="20:20" x14ac:dyDescent="0.25">
      <c r="T14771" s="5"/>
    </row>
    <row r="14772" spans="20:20" x14ac:dyDescent="0.25">
      <c r="T14772" s="5"/>
    </row>
    <row r="14773" spans="20:20" x14ac:dyDescent="0.25">
      <c r="T14773" s="5"/>
    </row>
    <row r="14774" spans="20:20" x14ac:dyDescent="0.25">
      <c r="T14774" s="5"/>
    </row>
    <row r="14775" spans="20:20" x14ac:dyDescent="0.25">
      <c r="T14775" s="5"/>
    </row>
    <row r="14776" spans="20:20" x14ac:dyDescent="0.25">
      <c r="T14776" s="5"/>
    </row>
    <row r="14777" spans="20:20" x14ac:dyDescent="0.25">
      <c r="T14777" s="5"/>
    </row>
    <row r="14778" spans="20:20" x14ac:dyDescent="0.25">
      <c r="T14778" s="5"/>
    </row>
    <row r="14779" spans="20:20" x14ac:dyDescent="0.25">
      <c r="T14779" s="5"/>
    </row>
    <row r="14780" spans="20:20" x14ac:dyDescent="0.25">
      <c r="T14780" s="5"/>
    </row>
    <row r="14781" spans="20:20" x14ac:dyDescent="0.25">
      <c r="T14781" s="5"/>
    </row>
    <row r="14782" spans="20:20" x14ac:dyDescent="0.25">
      <c r="T14782" s="5"/>
    </row>
    <row r="14783" spans="20:20" x14ac:dyDescent="0.25">
      <c r="T14783" s="5"/>
    </row>
    <row r="14784" spans="20:20" x14ac:dyDescent="0.25">
      <c r="T14784" s="5"/>
    </row>
    <row r="14785" spans="20:20" x14ac:dyDescent="0.25">
      <c r="T14785" s="5"/>
    </row>
    <row r="14786" spans="20:20" x14ac:dyDescent="0.25">
      <c r="T14786" s="5"/>
    </row>
    <row r="14787" spans="20:20" x14ac:dyDescent="0.25">
      <c r="T14787" s="5"/>
    </row>
    <row r="14788" spans="20:20" x14ac:dyDescent="0.25">
      <c r="T14788" s="5"/>
    </row>
    <row r="14789" spans="20:20" x14ac:dyDescent="0.25">
      <c r="T14789" s="5"/>
    </row>
    <row r="14790" spans="20:20" x14ac:dyDescent="0.25">
      <c r="T14790" s="5"/>
    </row>
    <row r="14791" spans="20:20" x14ac:dyDescent="0.25">
      <c r="T14791" s="5"/>
    </row>
    <row r="14792" spans="20:20" x14ac:dyDescent="0.25">
      <c r="T14792" s="5"/>
    </row>
    <row r="14793" spans="20:20" x14ac:dyDescent="0.25">
      <c r="T14793" s="5"/>
    </row>
    <row r="14794" spans="20:20" x14ac:dyDescent="0.25">
      <c r="T14794" s="5"/>
    </row>
    <row r="14795" spans="20:20" x14ac:dyDescent="0.25">
      <c r="T14795" s="5"/>
    </row>
    <row r="14796" spans="20:20" x14ac:dyDescent="0.25">
      <c r="T14796" s="5"/>
    </row>
    <row r="14797" spans="20:20" x14ac:dyDescent="0.25">
      <c r="T14797" s="5"/>
    </row>
    <row r="14798" spans="20:20" x14ac:dyDescent="0.25">
      <c r="T14798" s="5"/>
    </row>
    <row r="14799" spans="20:20" x14ac:dyDescent="0.25">
      <c r="T14799" s="5"/>
    </row>
    <row r="14800" spans="20:20" x14ac:dyDescent="0.25">
      <c r="T14800" s="5"/>
    </row>
    <row r="14801" spans="20:20" x14ac:dyDescent="0.25">
      <c r="T14801" s="5"/>
    </row>
    <row r="14802" spans="20:20" x14ac:dyDescent="0.25">
      <c r="T14802" s="5"/>
    </row>
    <row r="14803" spans="20:20" x14ac:dyDescent="0.25">
      <c r="T14803" s="5"/>
    </row>
    <row r="14804" spans="20:20" x14ac:dyDescent="0.25">
      <c r="T14804" s="5"/>
    </row>
    <row r="14805" spans="20:20" x14ac:dyDescent="0.25">
      <c r="T14805" s="5"/>
    </row>
    <row r="14806" spans="20:20" x14ac:dyDescent="0.25">
      <c r="T14806" s="5"/>
    </row>
    <row r="14807" spans="20:20" x14ac:dyDescent="0.25">
      <c r="T14807" s="5"/>
    </row>
    <row r="14808" spans="20:20" x14ac:dyDescent="0.25">
      <c r="T14808" s="5"/>
    </row>
    <row r="14809" spans="20:20" x14ac:dyDescent="0.25">
      <c r="T14809" s="5"/>
    </row>
    <row r="14810" spans="20:20" x14ac:dyDescent="0.25">
      <c r="T14810" s="5"/>
    </row>
    <row r="14811" spans="20:20" x14ac:dyDescent="0.25">
      <c r="T14811" s="5"/>
    </row>
    <row r="14812" spans="20:20" x14ac:dyDescent="0.25">
      <c r="T14812" s="5"/>
    </row>
    <row r="14813" spans="20:20" x14ac:dyDescent="0.25">
      <c r="T14813" s="5"/>
    </row>
    <row r="14814" spans="20:20" x14ac:dyDescent="0.25">
      <c r="T14814" s="5"/>
    </row>
    <row r="14815" spans="20:20" x14ac:dyDescent="0.25">
      <c r="T14815" s="5"/>
    </row>
    <row r="14816" spans="20:20" x14ac:dyDescent="0.25">
      <c r="T14816" s="5"/>
    </row>
    <row r="14817" spans="20:20" x14ac:dyDescent="0.25">
      <c r="T14817" s="5"/>
    </row>
    <row r="14818" spans="20:20" x14ac:dyDescent="0.25">
      <c r="T14818" s="5"/>
    </row>
    <row r="14819" spans="20:20" x14ac:dyDescent="0.25">
      <c r="T14819" s="5"/>
    </row>
    <row r="14820" spans="20:20" x14ac:dyDescent="0.25">
      <c r="T14820" s="5"/>
    </row>
    <row r="14821" spans="20:20" x14ac:dyDescent="0.25">
      <c r="T14821" s="5"/>
    </row>
    <row r="14822" spans="20:20" x14ac:dyDescent="0.25">
      <c r="T14822" s="5"/>
    </row>
    <row r="14823" spans="20:20" x14ac:dyDescent="0.25">
      <c r="T14823" s="5"/>
    </row>
    <row r="14824" spans="20:20" x14ac:dyDescent="0.25">
      <c r="T14824" s="5"/>
    </row>
    <row r="14825" spans="20:20" x14ac:dyDescent="0.25">
      <c r="T14825" s="5"/>
    </row>
    <row r="14826" spans="20:20" x14ac:dyDescent="0.25">
      <c r="T14826" s="5"/>
    </row>
    <row r="14827" spans="20:20" x14ac:dyDescent="0.25">
      <c r="T14827" s="5"/>
    </row>
    <row r="14828" spans="20:20" x14ac:dyDescent="0.25">
      <c r="T14828" s="5"/>
    </row>
    <row r="14829" spans="20:20" x14ac:dyDescent="0.25">
      <c r="T14829" s="5"/>
    </row>
    <row r="14830" spans="20:20" x14ac:dyDescent="0.25">
      <c r="T14830" s="5"/>
    </row>
    <row r="14831" spans="20:20" x14ac:dyDescent="0.25">
      <c r="T14831" s="5"/>
    </row>
    <row r="14832" spans="20:20" x14ac:dyDescent="0.25">
      <c r="T14832" s="5"/>
    </row>
    <row r="14833" spans="20:20" x14ac:dyDescent="0.25">
      <c r="T14833" s="5"/>
    </row>
    <row r="14834" spans="20:20" x14ac:dyDescent="0.25">
      <c r="T14834" s="5"/>
    </row>
    <row r="14835" spans="20:20" x14ac:dyDescent="0.25">
      <c r="T14835" s="5"/>
    </row>
    <row r="14836" spans="20:20" x14ac:dyDescent="0.25">
      <c r="T14836" s="5"/>
    </row>
    <row r="14837" spans="20:20" x14ac:dyDescent="0.25">
      <c r="T14837" s="5"/>
    </row>
    <row r="14838" spans="20:20" x14ac:dyDescent="0.25">
      <c r="T14838" s="5"/>
    </row>
    <row r="14839" spans="20:20" x14ac:dyDescent="0.25">
      <c r="T14839" s="5"/>
    </row>
    <row r="14840" spans="20:20" x14ac:dyDescent="0.25">
      <c r="T14840" s="5"/>
    </row>
    <row r="14841" spans="20:20" x14ac:dyDescent="0.25">
      <c r="T14841" s="5"/>
    </row>
    <row r="14842" spans="20:20" x14ac:dyDescent="0.25">
      <c r="T14842" s="5"/>
    </row>
    <row r="14843" spans="20:20" x14ac:dyDescent="0.25">
      <c r="T14843" s="5"/>
    </row>
    <row r="14844" spans="20:20" x14ac:dyDescent="0.25">
      <c r="T14844" s="5"/>
    </row>
    <row r="14845" spans="20:20" x14ac:dyDescent="0.25">
      <c r="T14845" s="5"/>
    </row>
    <row r="14846" spans="20:20" x14ac:dyDescent="0.25">
      <c r="T14846" s="5"/>
    </row>
    <row r="14847" spans="20:20" x14ac:dyDescent="0.25">
      <c r="T14847" s="5"/>
    </row>
    <row r="14848" spans="20:20" x14ac:dyDescent="0.25">
      <c r="T14848" s="5"/>
    </row>
    <row r="14849" spans="20:20" x14ac:dyDescent="0.25">
      <c r="T14849" s="5"/>
    </row>
    <row r="14850" spans="20:20" x14ac:dyDescent="0.25">
      <c r="T14850" s="5"/>
    </row>
    <row r="14851" spans="20:20" x14ac:dyDescent="0.25">
      <c r="T14851" s="5"/>
    </row>
    <row r="14852" spans="20:20" x14ac:dyDescent="0.25">
      <c r="T14852" s="5"/>
    </row>
    <row r="14853" spans="20:20" x14ac:dyDescent="0.25">
      <c r="T14853" s="5"/>
    </row>
    <row r="14854" spans="20:20" x14ac:dyDescent="0.25">
      <c r="T14854" s="5"/>
    </row>
    <row r="14855" spans="20:20" x14ac:dyDescent="0.25">
      <c r="T14855" s="5"/>
    </row>
    <row r="14856" spans="20:20" x14ac:dyDescent="0.25">
      <c r="T14856" s="5"/>
    </row>
    <row r="14857" spans="20:20" x14ac:dyDescent="0.25">
      <c r="T14857" s="5"/>
    </row>
    <row r="14858" spans="20:20" x14ac:dyDescent="0.25">
      <c r="T14858" s="5"/>
    </row>
    <row r="14859" spans="20:20" x14ac:dyDescent="0.25">
      <c r="T14859" s="5"/>
    </row>
    <row r="14860" spans="20:20" x14ac:dyDescent="0.25">
      <c r="T14860" s="5"/>
    </row>
    <row r="14861" spans="20:20" x14ac:dyDescent="0.25">
      <c r="T14861" s="5"/>
    </row>
    <row r="14862" spans="20:20" x14ac:dyDescent="0.25">
      <c r="T14862" s="5"/>
    </row>
    <row r="14863" spans="20:20" x14ac:dyDescent="0.25">
      <c r="T14863" s="5"/>
    </row>
    <row r="14864" spans="20:20" x14ac:dyDescent="0.25">
      <c r="T14864" s="5"/>
    </row>
    <row r="14865" spans="20:20" x14ac:dyDescent="0.25">
      <c r="T14865" s="5"/>
    </row>
    <row r="14866" spans="20:20" x14ac:dyDescent="0.25">
      <c r="T14866" s="5"/>
    </row>
    <row r="14867" spans="20:20" x14ac:dyDescent="0.25">
      <c r="T14867" s="5"/>
    </row>
    <row r="14868" spans="20:20" x14ac:dyDescent="0.25">
      <c r="T14868" s="5"/>
    </row>
    <row r="14869" spans="20:20" x14ac:dyDescent="0.25">
      <c r="T14869" s="5"/>
    </row>
    <row r="14870" spans="20:20" x14ac:dyDescent="0.25">
      <c r="T14870" s="5"/>
    </row>
    <row r="14871" spans="20:20" x14ac:dyDescent="0.25">
      <c r="T14871" s="5"/>
    </row>
    <row r="14872" spans="20:20" x14ac:dyDescent="0.25">
      <c r="T14872" s="5"/>
    </row>
    <row r="14873" spans="20:20" x14ac:dyDescent="0.25">
      <c r="T14873" s="5"/>
    </row>
    <row r="14874" spans="20:20" x14ac:dyDescent="0.25">
      <c r="T14874" s="5"/>
    </row>
    <row r="14875" spans="20:20" x14ac:dyDescent="0.25">
      <c r="T14875" s="5"/>
    </row>
    <row r="14876" spans="20:20" x14ac:dyDescent="0.25">
      <c r="T14876" s="5"/>
    </row>
    <row r="14877" spans="20:20" x14ac:dyDescent="0.25">
      <c r="T14877" s="5"/>
    </row>
    <row r="14878" spans="20:20" x14ac:dyDescent="0.25">
      <c r="T14878" s="5"/>
    </row>
    <row r="14879" spans="20:20" x14ac:dyDescent="0.25">
      <c r="T14879" s="5"/>
    </row>
    <row r="14880" spans="20:20" x14ac:dyDescent="0.25">
      <c r="T14880" s="5"/>
    </row>
    <row r="14881" spans="20:20" x14ac:dyDescent="0.25">
      <c r="T14881" s="5"/>
    </row>
    <row r="14882" spans="20:20" x14ac:dyDescent="0.25">
      <c r="T14882" s="5"/>
    </row>
    <row r="14883" spans="20:20" x14ac:dyDescent="0.25">
      <c r="T14883" s="5"/>
    </row>
    <row r="14884" spans="20:20" x14ac:dyDescent="0.25">
      <c r="T14884" s="5"/>
    </row>
    <row r="14885" spans="20:20" x14ac:dyDescent="0.25">
      <c r="T14885" s="5"/>
    </row>
    <row r="14886" spans="20:20" x14ac:dyDescent="0.25">
      <c r="T14886" s="5"/>
    </row>
    <row r="14887" spans="20:20" x14ac:dyDescent="0.25">
      <c r="T14887" s="5"/>
    </row>
    <row r="14888" spans="20:20" x14ac:dyDescent="0.25">
      <c r="T14888" s="5"/>
    </row>
    <row r="14889" spans="20:20" x14ac:dyDescent="0.25">
      <c r="T14889" s="5"/>
    </row>
    <row r="14890" spans="20:20" x14ac:dyDescent="0.25">
      <c r="T14890" s="5"/>
    </row>
    <row r="14891" spans="20:20" x14ac:dyDescent="0.25">
      <c r="T14891" s="5"/>
    </row>
    <row r="14892" spans="20:20" x14ac:dyDescent="0.25">
      <c r="T14892" s="5"/>
    </row>
    <row r="14893" spans="20:20" x14ac:dyDescent="0.25">
      <c r="T14893" s="5"/>
    </row>
    <row r="14894" spans="20:20" x14ac:dyDescent="0.25">
      <c r="T14894" s="5"/>
    </row>
    <row r="14895" spans="20:20" x14ac:dyDescent="0.25">
      <c r="T14895" s="5"/>
    </row>
    <row r="14896" spans="20:20" x14ac:dyDescent="0.25">
      <c r="T14896" s="5"/>
    </row>
    <row r="14897" spans="20:20" x14ac:dyDescent="0.25">
      <c r="T14897" s="5"/>
    </row>
    <row r="14898" spans="20:20" x14ac:dyDescent="0.25">
      <c r="T14898" s="5"/>
    </row>
    <row r="14899" spans="20:20" x14ac:dyDescent="0.25">
      <c r="T14899" s="5"/>
    </row>
    <row r="14900" spans="20:20" x14ac:dyDescent="0.25">
      <c r="T14900" s="5"/>
    </row>
    <row r="14901" spans="20:20" x14ac:dyDescent="0.25">
      <c r="T14901" s="5"/>
    </row>
    <row r="14902" spans="20:20" x14ac:dyDescent="0.25">
      <c r="T14902" s="5"/>
    </row>
    <row r="14903" spans="20:20" x14ac:dyDescent="0.25">
      <c r="T14903" s="5"/>
    </row>
    <row r="14904" spans="20:20" x14ac:dyDescent="0.25">
      <c r="T14904" s="5"/>
    </row>
    <row r="14905" spans="20:20" x14ac:dyDescent="0.25">
      <c r="T14905" s="5"/>
    </row>
    <row r="14906" spans="20:20" x14ac:dyDescent="0.25">
      <c r="T14906" s="5"/>
    </row>
    <row r="14907" spans="20:20" x14ac:dyDescent="0.25">
      <c r="T14907" s="5"/>
    </row>
    <row r="14908" spans="20:20" x14ac:dyDescent="0.25">
      <c r="T14908" s="5"/>
    </row>
    <row r="14909" spans="20:20" x14ac:dyDescent="0.25">
      <c r="T14909" s="5"/>
    </row>
    <row r="14910" spans="20:20" x14ac:dyDescent="0.25">
      <c r="T14910" s="5"/>
    </row>
    <row r="14911" spans="20:20" x14ac:dyDescent="0.25">
      <c r="T14911" s="5"/>
    </row>
    <row r="14912" spans="20:20" x14ac:dyDescent="0.25">
      <c r="T14912" s="5"/>
    </row>
    <row r="14913" spans="20:20" x14ac:dyDescent="0.25">
      <c r="T14913" s="5"/>
    </row>
    <row r="14914" spans="20:20" x14ac:dyDescent="0.25">
      <c r="T14914" s="5"/>
    </row>
    <row r="14915" spans="20:20" x14ac:dyDescent="0.25">
      <c r="T14915" s="5"/>
    </row>
    <row r="14916" spans="20:20" x14ac:dyDescent="0.25">
      <c r="T14916" s="5"/>
    </row>
    <row r="14917" spans="20:20" x14ac:dyDescent="0.25">
      <c r="T14917" s="5"/>
    </row>
    <row r="14918" spans="20:20" x14ac:dyDescent="0.25">
      <c r="T14918" s="5"/>
    </row>
    <row r="14919" spans="20:20" x14ac:dyDescent="0.25">
      <c r="T14919" s="5"/>
    </row>
    <row r="14920" spans="20:20" x14ac:dyDescent="0.25">
      <c r="T14920" s="5"/>
    </row>
    <row r="14921" spans="20:20" x14ac:dyDescent="0.25">
      <c r="T14921" s="5"/>
    </row>
    <row r="14922" spans="20:20" x14ac:dyDescent="0.25">
      <c r="T14922" s="5"/>
    </row>
    <row r="14923" spans="20:20" x14ac:dyDescent="0.25">
      <c r="T14923" s="5"/>
    </row>
    <row r="14924" spans="20:20" x14ac:dyDescent="0.25">
      <c r="T14924" s="5"/>
    </row>
    <row r="14925" spans="20:20" x14ac:dyDescent="0.25">
      <c r="T14925" s="5"/>
    </row>
    <row r="14926" spans="20:20" x14ac:dyDescent="0.25">
      <c r="T14926" s="5"/>
    </row>
    <row r="14927" spans="20:20" x14ac:dyDescent="0.25">
      <c r="T14927" s="5"/>
    </row>
    <row r="14928" spans="20:20" x14ac:dyDescent="0.25">
      <c r="T14928" s="5"/>
    </row>
    <row r="14929" spans="20:20" x14ac:dyDescent="0.25">
      <c r="T14929" s="5"/>
    </row>
    <row r="14930" spans="20:20" x14ac:dyDescent="0.25">
      <c r="T14930" s="5"/>
    </row>
    <row r="14931" spans="20:20" x14ac:dyDescent="0.25">
      <c r="T14931" s="5"/>
    </row>
    <row r="14932" spans="20:20" x14ac:dyDescent="0.25">
      <c r="T14932" s="5"/>
    </row>
    <row r="14933" spans="20:20" x14ac:dyDescent="0.25">
      <c r="T14933" s="5"/>
    </row>
    <row r="14934" spans="20:20" x14ac:dyDescent="0.25">
      <c r="T14934" s="5"/>
    </row>
    <row r="14935" spans="20:20" x14ac:dyDescent="0.25">
      <c r="T14935" s="5"/>
    </row>
    <row r="14936" spans="20:20" x14ac:dyDescent="0.25">
      <c r="T14936" s="5"/>
    </row>
    <row r="14937" spans="20:20" x14ac:dyDescent="0.25">
      <c r="T14937" s="5"/>
    </row>
    <row r="14938" spans="20:20" x14ac:dyDescent="0.25">
      <c r="T14938" s="5"/>
    </row>
    <row r="14939" spans="20:20" x14ac:dyDescent="0.25">
      <c r="T14939" s="5"/>
    </row>
    <row r="14940" spans="20:20" x14ac:dyDescent="0.25">
      <c r="T14940" s="5"/>
    </row>
    <row r="14941" spans="20:20" x14ac:dyDescent="0.25">
      <c r="T14941" s="5"/>
    </row>
    <row r="14942" spans="20:20" x14ac:dyDescent="0.25">
      <c r="T14942" s="5"/>
    </row>
    <row r="14943" spans="20:20" x14ac:dyDescent="0.25">
      <c r="T14943" s="5"/>
    </row>
    <row r="14944" spans="20:20" x14ac:dyDescent="0.25">
      <c r="T14944" s="5"/>
    </row>
    <row r="14945" spans="20:20" x14ac:dyDescent="0.25">
      <c r="T14945" s="5"/>
    </row>
    <row r="14946" spans="20:20" x14ac:dyDescent="0.25">
      <c r="T14946" s="5"/>
    </row>
    <row r="14947" spans="20:20" x14ac:dyDescent="0.25">
      <c r="T14947" s="5"/>
    </row>
    <row r="14948" spans="20:20" x14ac:dyDescent="0.25">
      <c r="T14948" s="5"/>
    </row>
    <row r="14949" spans="20:20" x14ac:dyDescent="0.25">
      <c r="T14949" s="5"/>
    </row>
    <row r="14950" spans="20:20" x14ac:dyDescent="0.25">
      <c r="T14950" s="5"/>
    </row>
    <row r="14951" spans="20:20" x14ac:dyDescent="0.25">
      <c r="T14951" s="5"/>
    </row>
    <row r="14952" spans="20:20" x14ac:dyDescent="0.25">
      <c r="T14952" s="5"/>
    </row>
    <row r="14953" spans="20:20" x14ac:dyDescent="0.25">
      <c r="T14953" s="5"/>
    </row>
    <row r="14954" spans="20:20" x14ac:dyDescent="0.25">
      <c r="T14954" s="5"/>
    </row>
    <row r="14955" spans="20:20" x14ac:dyDescent="0.25">
      <c r="T14955" s="5"/>
    </row>
    <row r="14956" spans="20:20" x14ac:dyDescent="0.25">
      <c r="T14956" s="5"/>
    </row>
    <row r="14957" spans="20:20" x14ac:dyDescent="0.25">
      <c r="T14957" s="5"/>
    </row>
    <row r="14958" spans="20:20" x14ac:dyDescent="0.25">
      <c r="T14958" s="5"/>
    </row>
    <row r="14959" spans="20:20" x14ac:dyDescent="0.25">
      <c r="T14959" s="5"/>
    </row>
    <row r="14960" spans="20:20" x14ac:dyDescent="0.25">
      <c r="T14960" s="5"/>
    </row>
    <row r="14961" spans="20:20" x14ac:dyDescent="0.25">
      <c r="T14961" s="5"/>
    </row>
    <row r="14962" spans="20:20" x14ac:dyDescent="0.25">
      <c r="T14962" s="5"/>
    </row>
    <row r="14963" spans="20:20" x14ac:dyDescent="0.25">
      <c r="T14963" s="5"/>
    </row>
    <row r="14964" spans="20:20" x14ac:dyDescent="0.25">
      <c r="T14964" s="5"/>
    </row>
    <row r="14965" spans="20:20" x14ac:dyDescent="0.25">
      <c r="T14965" s="5"/>
    </row>
    <row r="14966" spans="20:20" x14ac:dyDescent="0.25">
      <c r="T14966" s="5"/>
    </row>
    <row r="14967" spans="20:20" x14ac:dyDescent="0.25">
      <c r="T14967" s="5"/>
    </row>
    <row r="14968" spans="20:20" x14ac:dyDescent="0.25">
      <c r="T14968" s="5"/>
    </row>
    <row r="14969" spans="20:20" x14ac:dyDescent="0.25">
      <c r="T14969" s="5"/>
    </row>
    <row r="14970" spans="20:20" x14ac:dyDescent="0.25">
      <c r="T14970" s="5"/>
    </row>
    <row r="14971" spans="20:20" x14ac:dyDescent="0.25">
      <c r="T14971" s="5"/>
    </row>
    <row r="14972" spans="20:20" x14ac:dyDescent="0.25">
      <c r="T14972" s="5"/>
    </row>
    <row r="14973" spans="20:20" x14ac:dyDescent="0.25">
      <c r="T14973" s="5"/>
    </row>
    <row r="14974" spans="20:20" x14ac:dyDescent="0.25">
      <c r="T14974" s="5"/>
    </row>
    <row r="14975" spans="20:20" x14ac:dyDescent="0.25">
      <c r="T14975" s="5"/>
    </row>
    <row r="14976" spans="20:20" x14ac:dyDescent="0.25">
      <c r="T14976" s="5"/>
    </row>
    <row r="14977" spans="20:20" x14ac:dyDescent="0.25">
      <c r="T14977" s="5"/>
    </row>
    <row r="14978" spans="20:20" x14ac:dyDescent="0.25">
      <c r="T14978" s="5"/>
    </row>
    <row r="14979" spans="20:20" x14ac:dyDescent="0.25">
      <c r="T14979" s="5"/>
    </row>
    <row r="14980" spans="20:20" x14ac:dyDescent="0.25">
      <c r="T14980" s="5"/>
    </row>
    <row r="14981" spans="20:20" x14ac:dyDescent="0.25">
      <c r="T14981" s="5"/>
    </row>
    <row r="14982" spans="20:20" x14ac:dyDescent="0.25">
      <c r="T14982" s="5"/>
    </row>
    <row r="14983" spans="20:20" x14ac:dyDescent="0.25">
      <c r="T14983" s="5"/>
    </row>
    <row r="14984" spans="20:20" x14ac:dyDescent="0.25">
      <c r="T14984" s="5"/>
    </row>
    <row r="14985" spans="20:20" x14ac:dyDescent="0.25">
      <c r="T14985" s="5"/>
    </row>
    <row r="14986" spans="20:20" x14ac:dyDescent="0.25">
      <c r="T14986" s="5"/>
    </row>
    <row r="14987" spans="20:20" x14ac:dyDescent="0.25">
      <c r="T14987" s="5"/>
    </row>
    <row r="14988" spans="20:20" x14ac:dyDescent="0.25">
      <c r="T14988" s="5"/>
    </row>
    <row r="14989" spans="20:20" x14ac:dyDescent="0.25">
      <c r="T14989" s="5"/>
    </row>
    <row r="14990" spans="20:20" x14ac:dyDescent="0.25">
      <c r="T14990" s="5"/>
    </row>
    <row r="14991" spans="20:20" x14ac:dyDescent="0.25">
      <c r="T14991" s="5"/>
    </row>
    <row r="14992" spans="20:20" x14ac:dyDescent="0.25">
      <c r="T14992" s="5"/>
    </row>
    <row r="14993" spans="20:20" x14ac:dyDescent="0.25">
      <c r="T14993" s="5"/>
    </row>
    <row r="14994" spans="20:20" x14ac:dyDescent="0.25">
      <c r="T14994" s="5"/>
    </row>
    <row r="14995" spans="20:20" x14ac:dyDescent="0.25">
      <c r="T14995" s="5"/>
    </row>
    <row r="14996" spans="20:20" x14ac:dyDescent="0.25">
      <c r="T14996" s="5"/>
    </row>
    <row r="14997" spans="20:20" x14ac:dyDescent="0.25">
      <c r="T14997" s="5"/>
    </row>
    <row r="14998" spans="20:20" x14ac:dyDescent="0.25">
      <c r="T14998" s="5"/>
    </row>
    <row r="14999" spans="20:20" x14ac:dyDescent="0.25">
      <c r="T14999" s="5"/>
    </row>
    <row r="15000" spans="20:20" x14ac:dyDescent="0.25">
      <c r="T15000" s="5"/>
    </row>
    <row r="15001" spans="20:20" x14ac:dyDescent="0.25">
      <c r="T15001" s="5"/>
    </row>
    <row r="15002" spans="20:20" x14ac:dyDescent="0.25">
      <c r="T15002" s="5"/>
    </row>
    <row r="15003" spans="20:20" x14ac:dyDescent="0.25">
      <c r="T15003" s="5"/>
    </row>
    <row r="15004" spans="20:20" x14ac:dyDescent="0.25">
      <c r="T15004" s="5"/>
    </row>
    <row r="15005" spans="20:20" x14ac:dyDescent="0.25">
      <c r="T15005" s="5"/>
    </row>
    <row r="15006" spans="20:20" x14ac:dyDescent="0.25">
      <c r="T15006" s="5"/>
    </row>
    <row r="15007" spans="20:20" x14ac:dyDescent="0.25">
      <c r="T15007" s="5"/>
    </row>
    <row r="15008" spans="20:20" x14ac:dyDescent="0.25">
      <c r="T15008" s="5"/>
    </row>
    <row r="15009" spans="20:20" x14ac:dyDescent="0.25">
      <c r="T15009" s="5"/>
    </row>
    <row r="15010" spans="20:20" x14ac:dyDescent="0.25">
      <c r="T15010" s="5"/>
    </row>
    <row r="15011" spans="20:20" x14ac:dyDescent="0.25">
      <c r="T15011" s="5"/>
    </row>
    <row r="15012" spans="20:20" x14ac:dyDescent="0.25">
      <c r="T15012" s="5"/>
    </row>
    <row r="15013" spans="20:20" x14ac:dyDescent="0.25">
      <c r="T15013" s="5"/>
    </row>
    <row r="15014" spans="20:20" x14ac:dyDescent="0.25">
      <c r="T15014" s="5"/>
    </row>
    <row r="15015" spans="20:20" x14ac:dyDescent="0.25">
      <c r="T15015" s="5"/>
    </row>
    <row r="15016" spans="20:20" x14ac:dyDescent="0.25">
      <c r="T15016" s="5"/>
    </row>
    <row r="15017" spans="20:20" x14ac:dyDescent="0.25">
      <c r="T15017" s="5"/>
    </row>
    <row r="15018" spans="20:20" x14ac:dyDescent="0.25">
      <c r="T15018" s="5"/>
    </row>
    <row r="15019" spans="20:20" x14ac:dyDescent="0.25">
      <c r="T15019" s="5"/>
    </row>
    <row r="15020" spans="20:20" x14ac:dyDescent="0.25">
      <c r="T15020" s="5"/>
    </row>
    <row r="15021" spans="20:20" x14ac:dyDescent="0.25">
      <c r="T15021" s="5"/>
    </row>
    <row r="15022" spans="20:20" x14ac:dyDescent="0.25">
      <c r="T15022" s="5"/>
    </row>
    <row r="15023" spans="20:20" x14ac:dyDescent="0.25">
      <c r="T15023" s="5"/>
    </row>
    <row r="15024" spans="20:20" x14ac:dyDescent="0.25">
      <c r="T15024" s="5"/>
    </row>
    <row r="15025" spans="20:20" x14ac:dyDescent="0.25">
      <c r="T15025" s="5"/>
    </row>
    <row r="15026" spans="20:20" x14ac:dyDescent="0.25">
      <c r="T15026" s="5"/>
    </row>
    <row r="15027" spans="20:20" x14ac:dyDescent="0.25">
      <c r="T15027" s="5"/>
    </row>
    <row r="15028" spans="20:20" x14ac:dyDescent="0.25">
      <c r="T15028" s="5"/>
    </row>
    <row r="15029" spans="20:20" x14ac:dyDescent="0.25">
      <c r="T15029" s="5"/>
    </row>
    <row r="15030" spans="20:20" x14ac:dyDescent="0.25">
      <c r="T15030" s="5"/>
    </row>
    <row r="15031" spans="20:20" x14ac:dyDescent="0.25">
      <c r="T15031" s="5"/>
    </row>
    <row r="15032" spans="20:20" x14ac:dyDescent="0.25">
      <c r="T15032" s="5"/>
    </row>
    <row r="15033" spans="20:20" x14ac:dyDescent="0.25">
      <c r="T15033" s="5"/>
    </row>
    <row r="15034" spans="20:20" x14ac:dyDescent="0.25">
      <c r="T15034" s="5"/>
    </row>
    <row r="15035" spans="20:20" x14ac:dyDescent="0.25">
      <c r="T15035" s="5"/>
    </row>
    <row r="15036" spans="20:20" x14ac:dyDescent="0.25">
      <c r="T15036" s="5"/>
    </row>
    <row r="15037" spans="20:20" x14ac:dyDescent="0.25">
      <c r="T15037" s="5"/>
    </row>
    <row r="15038" spans="20:20" x14ac:dyDescent="0.25">
      <c r="T15038" s="5"/>
    </row>
    <row r="15039" spans="20:20" x14ac:dyDescent="0.25">
      <c r="T15039" s="5"/>
    </row>
    <row r="15040" spans="20:20" x14ac:dyDescent="0.25">
      <c r="T15040" s="5"/>
    </row>
    <row r="15041" spans="20:20" x14ac:dyDescent="0.25">
      <c r="T15041" s="5"/>
    </row>
    <row r="15042" spans="20:20" x14ac:dyDescent="0.25">
      <c r="T15042" s="5"/>
    </row>
    <row r="15043" spans="20:20" x14ac:dyDescent="0.25">
      <c r="T15043" s="5"/>
    </row>
    <row r="15044" spans="20:20" x14ac:dyDescent="0.25">
      <c r="T15044" s="5"/>
    </row>
    <row r="15045" spans="20:20" x14ac:dyDescent="0.25">
      <c r="T15045" s="5"/>
    </row>
    <row r="15046" spans="20:20" x14ac:dyDescent="0.25">
      <c r="T15046" s="5"/>
    </row>
    <row r="15047" spans="20:20" x14ac:dyDescent="0.25">
      <c r="T15047" s="5"/>
    </row>
    <row r="15048" spans="20:20" x14ac:dyDescent="0.25">
      <c r="T15048" s="5"/>
    </row>
    <row r="15049" spans="20:20" x14ac:dyDescent="0.25">
      <c r="T15049" s="5"/>
    </row>
    <row r="15050" spans="20:20" x14ac:dyDescent="0.25">
      <c r="T15050" s="5"/>
    </row>
    <row r="15051" spans="20:20" x14ac:dyDescent="0.25">
      <c r="T15051" s="5"/>
    </row>
    <row r="15052" spans="20:20" x14ac:dyDescent="0.25">
      <c r="T15052" s="5"/>
    </row>
    <row r="15053" spans="20:20" x14ac:dyDescent="0.25">
      <c r="T15053" s="5"/>
    </row>
    <row r="15054" spans="20:20" x14ac:dyDescent="0.25">
      <c r="T15054" s="5"/>
    </row>
    <row r="15055" spans="20:20" x14ac:dyDescent="0.25">
      <c r="T15055" s="5"/>
    </row>
    <row r="15056" spans="20:20" x14ac:dyDescent="0.25">
      <c r="T15056" s="5"/>
    </row>
    <row r="15057" spans="20:20" x14ac:dyDescent="0.25">
      <c r="T15057" s="5"/>
    </row>
    <row r="15058" spans="20:20" x14ac:dyDescent="0.25">
      <c r="T15058" s="5"/>
    </row>
    <row r="15059" spans="20:20" x14ac:dyDescent="0.25">
      <c r="T15059" s="5"/>
    </row>
    <row r="15060" spans="20:20" x14ac:dyDescent="0.25">
      <c r="T15060" s="5"/>
    </row>
    <row r="15061" spans="20:20" x14ac:dyDescent="0.25">
      <c r="T15061" s="5"/>
    </row>
    <row r="15062" spans="20:20" x14ac:dyDescent="0.25">
      <c r="T15062" s="5"/>
    </row>
    <row r="15063" spans="20:20" x14ac:dyDescent="0.25">
      <c r="T15063" s="5"/>
    </row>
    <row r="15064" spans="20:20" x14ac:dyDescent="0.25">
      <c r="T15064" s="5"/>
    </row>
    <row r="15065" spans="20:20" x14ac:dyDescent="0.25">
      <c r="T15065" s="5"/>
    </row>
    <row r="15066" spans="20:20" x14ac:dyDescent="0.25">
      <c r="T15066" s="5"/>
    </row>
    <row r="15067" spans="20:20" x14ac:dyDescent="0.25">
      <c r="T15067" s="5"/>
    </row>
    <row r="15068" spans="20:20" x14ac:dyDescent="0.25">
      <c r="T15068" s="5"/>
    </row>
    <row r="15069" spans="20:20" x14ac:dyDescent="0.25">
      <c r="T15069" s="5"/>
    </row>
    <row r="15070" spans="20:20" x14ac:dyDescent="0.25">
      <c r="T15070" s="5"/>
    </row>
    <row r="15071" spans="20:20" x14ac:dyDescent="0.25">
      <c r="T15071" s="5"/>
    </row>
    <row r="15072" spans="20:20" x14ac:dyDescent="0.25">
      <c r="T15072" s="5"/>
    </row>
    <row r="15073" spans="20:20" x14ac:dyDescent="0.25">
      <c r="T15073" s="5"/>
    </row>
    <row r="15074" spans="20:20" x14ac:dyDescent="0.25">
      <c r="T15074" s="5"/>
    </row>
    <row r="15075" spans="20:20" x14ac:dyDescent="0.25">
      <c r="T15075" s="5"/>
    </row>
    <row r="15076" spans="20:20" x14ac:dyDescent="0.25">
      <c r="T15076" s="5"/>
    </row>
    <row r="15077" spans="20:20" x14ac:dyDescent="0.25">
      <c r="T15077" s="5"/>
    </row>
    <row r="15078" spans="20:20" x14ac:dyDescent="0.25">
      <c r="T15078" s="5"/>
    </row>
    <row r="15079" spans="20:20" x14ac:dyDescent="0.25">
      <c r="T15079" s="5"/>
    </row>
    <row r="15080" spans="20:20" x14ac:dyDescent="0.25">
      <c r="T15080" s="5"/>
    </row>
    <row r="15081" spans="20:20" x14ac:dyDescent="0.25">
      <c r="T15081" s="5"/>
    </row>
    <row r="15082" spans="20:20" x14ac:dyDescent="0.25">
      <c r="T15082" s="5"/>
    </row>
    <row r="15083" spans="20:20" x14ac:dyDescent="0.25">
      <c r="T15083" s="5"/>
    </row>
    <row r="15084" spans="20:20" x14ac:dyDescent="0.25">
      <c r="T15084" s="5"/>
    </row>
    <row r="15085" spans="20:20" x14ac:dyDescent="0.25">
      <c r="T15085" s="5"/>
    </row>
    <row r="15086" spans="20:20" x14ac:dyDescent="0.25">
      <c r="T15086" s="5"/>
    </row>
    <row r="15087" spans="20:20" x14ac:dyDescent="0.25">
      <c r="T15087" s="5"/>
    </row>
    <row r="15088" spans="20:20" x14ac:dyDescent="0.25">
      <c r="T15088" s="5"/>
    </row>
    <row r="15089" spans="20:20" x14ac:dyDescent="0.25">
      <c r="T15089" s="5"/>
    </row>
    <row r="15090" spans="20:20" x14ac:dyDescent="0.25">
      <c r="T15090" s="5"/>
    </row>
    <row r="15091" spans="20:20" x14ac:dyDescent="0.25">
      <c r="T15091" s="5"/>
    </row>
    <row r="15092" spans="20:20" x14ac:dyDescent="0.25">
      <c r="T15092" s="5"/>
    </row>
    <row r="15093" spans="20:20" x14ac:dyDescent="0.25">
      <c r="T15093" s="5"/>
    </row>
    <row r="15094" spans="20:20" x14ac:dyDescent="0.25">
      <c r="T15094" s="5"/>
    </row>
    <row r="15095" spans="20:20" x14ac:dyDescent="0.25">
      <c r="T15095" s="5"/>
    </row>
    <row r="15096" spans="20:20" x14ac:dyDescent="0.25">
      <c r="T15096" s="5"/>
    </row>
    <row r="15097" spans="20:20" x14ac:dyDescent="0.25">
      <c r="T15097" s="5"/>
    </row>
    <row r="15098" spans="20:20" x14ac:dyDescent="0.25">
      <c r="T15098" s="5"/>
    </row>
    <row r="15099" spans="20:20" x14ac:dyDescent="0.25">
      <c r="T15099" s="5"/>
    </row>
    <row r="15100" spans="20:20" x14ac:dyDescent="0.25">
      <c r="T15100" s="5"/>
    </row>
    <row r="15101" spans="20:20" x14ac:dyDescent="0.25">
      <c r="T15101" s="5"/>
    </row>
    <row r="15102" spans="20:20" x14ac:dyDescent="0.25">
      <c r="T15102" s="5"/>
    </row>
    <row r="15103" spans="20:20" x14ac:dyDescent="0.25">
      <c r="T15103" s="5"/>
    </row>
    <row r="15104" spans="20:20" x14ac:dyDescent="0.25">
      <c r="T15104" s="5"/>
    </row>
    <row r="15105" spans="20:20" x14ac:dyDescent="0.25">
      <c r="T15105" s="5"/>
    </row>
    <row r="15106" spans="20:20" x14ac:dyDescent="0.25">
      <c r="T15106" s="5"/>
    </row>
    <row r="15107" spans="20:20" x14ac:dyDescent="0.25">
      <c r="T15107" s="5"/>
    </row>
    <row r="15108" spans="20:20" x14ac:dyDescent="0.25">
      <c r="T15108" s="5"/>
    </row>
    <row r="15109" spans="20:20" x14ac:dyDescent="0.25">
      <c r="T15109" s="5"/>
    </row>
    <row r="15110" spans="20:20" x14ac:dyDescent="0.25">
      <c r="T15110" s="5"/>
    </row>
    <row r="15111" spans="20:20" x14ac:dyDescent="0.25">
      <c r="T15111" s="5"/>
    </row>
    <row r="15112" spans="20:20" x14ac:dyDescent="0.25">
      <c r="T15112" s="5"/>
    </row>
    <row r="15113" spans="20:20" x14ac:dyDescent="0.25">
      <c r="T15113" s="5"/>
    </row>
    <row r="15114" spans="20:20" x14ac:dyDescent="0.25">
      <c r="T15114" s="5"/>
    </row>
    <row r="15115" spans="20:20" x14ac:dyDescent="0.25">
      <c r="T15115" s="5"/>
    </row>
    <row r="15116" spans="20:20" x14ac:dyDescent="0.25">
      <c r="T15116" s="5"/>
    </row>
    <row r="15117" spans="20:20" x14ac:dyDescent="0.25">
      <c r="T15117" s="5"/>
    </row>
    <row r="15118" spans="20:20" x14ac:dyDescent="0.25">
      <c r="T15118" s="5"/>
    </row>
    <row r="15119" spans="20:20" x14ac:dyDescent="0.25">
      <c r="T15119" s="5"/>
    </row>
    <row r="15120" spans="20:20" x14ac:dyDescent="0.25">
      <c r="T15120" s="5"/>
    </row>
    <row r="15121" spans="20:20" x14ac:dyDescent="0.25">
      <c r="T15121" s="5"/>
    </row>
    <row r="15122" spans="20:20" x14ac:dyDescent="0.25">
      <c r="T15122" s="5"/>
    </row>
    <row r="15123" spans="20:20" x14ac:dyDescent="0.25">
      <c r="T15123" s="5"/>
    </row>
    <row r="15124" spans="20:20" x14ac:dyDescent="0.25">
      <c r="T15124" s="5"/>
    </row>
    <row r="15125" spans="20:20" x14ac:dyDescent="0.25">
      <c r="T15125" s="5"/>
    </row>
    <row r="15126" spans="20:20" x14ac:dyDescent="0.25">
      <c r="T15126" s="5"/>
    </row>
    <row r="15127" spans="20:20" x14ac:dyDescent="0.25">
      <c r="T15127" s="5"/>
    </row>
    <row r="15128" spans="20:20" x14ac:dyDescent="0.25">
      <c r="T15128" s="5"/>
    </row>
    <row r="15129" spans="20:20" x14ac:dyDescent="0.25">
      <c r="T15129" s="5"/>
    </row>
    <row r="15130" spans="20:20" x14ac:dyDescent="0.25">
      <c r="T15130" s="5"/>
    </row>
    <row r="15131" spans="20:20" x14ac:dyDescent="0.25">
      <c r="T15131" s="5"/>
    </row>
    <row r="15132" spans="20:20" x14ac:dyDescent="0.25">
      <c r="T15132" s="5"/>
    </row>
    <row r="15133" spans="20:20" x14ac:dyDescent="0.25">
      <c r="T15133" s="5"/>
    </row>
    <row r="15134" spans="20:20" x14ac:dyDescent="0.25">
      <c r="T15134" s="5"/>
    </row>
    <row r="15135" spans="20:20" x14ac:dyDescent="0.25">
      <c r="T15135" s="5"/>
    </row>
    <row r="15136" spans="20:20" x14ac:dyDescent="0.25">
      <c r="T15136" s="5"/>
    </row>
    <row r="15137" spans="20:20" x14ac:dyDescent="0.25">
      <c r="T15137" s="5"/>
    </row>
    <row r="15138" spans="20:20" x14ac:dyDescent="0.25">
      <c r="T15138" s="5"/>
    </row>
    <row r="15139" spans="20:20" x14ac:dyDescent="0.25">
      <c r="T15139" s="5"/>
    </row>
    <row r="15140" spans="20:20" x14ac:dyDescent="0.25">
      <c r="T15140" s="5"/>
    </row>
    <row r="15141" spans="20:20" x14ac:dyDescent="0.25">
      <c r="T15141" s="5"/>
    </row>
    <row r="15142" spans="20:20" x14ac:dyDescent="0.25">
      <c r="T15142" s="5"/>
    </row>
    <row r="15143" spans="20:20" x14ac:dyDescent="0.25">
      <c r="T15143" s="5"/>
    </row>
    <row r="15144" spans="20:20" x14ac:dyDescent="0.25">
      <c r="T15144" s="5"/>
    </row>
    <row r="15145" spans="20:20" x14ac:dyDescent="0.25">
      <c r="T15145" s="5"/>
    </row>
    <row r="15146" spans="20:20" x14ac:dyDescent="0.25">
      <c r="T15146" s="5"/>
    </row>
    <row r="15147" spans="20:20" x14ac:dyDescent="0.25">
      <c r="T15147" s="5"/>
    </row>
    <row r="15148" spans="20:20" x14ac:dyDescent="0.25">
      <c r="T15148" s="5"/>
    </row>
    <row r="15149" spans="20:20" x14ac:dyDescent="0.25">
      <c r="T15149" s="5"/>
    </row>
    <row r="15150" spans="20:20" x14ac:dyDescent="0.25">
      <c r="T15150" s="5"/>
    </row>
    <row r="15151" spans="20:20" x14ac:dyDescent="0.25">
      <c r="T15151" s="5"/>
    </row>
    <row r="15152" spans="20:20" x14ac:dyDescent="0.25">
      <c r="T15152" s="5"/>
    </row>
    <row r="15153" spans="20:20" x14ac:dyDescent="0.25">
      <c r="T15153" s="5"/>
    </row>
    <row r="15154" spans="20:20" x14ac:dyDescent="0.25">
      <c r="T15154" s="5"/>
    </row>
    <row r="15155" spans="20:20" x14ac:dyDescent="0.25">
      <c r="T15155" s="5"/>
    </row>
    <row r="15156" spans="20:20" x14ac:dyDescent="0.25">
      <c r="T15156" s="5"/>
    </row>
    <row r="15157" spans="20:20" x14ac:dyDescent="0.25">
      <c r="T15157" s="5"/>
    </row>
    <row r="15158" spans="20:20" x14ac:dyDescent="0.25">
      <c r="T15158" s="5"/>
    </row>
    <row r="15159" spans="20:20" x14ac:dyDescent="0.25">
      <c r="T15159" s="5"/>
    </row>
    <row r="15160" spans="20:20" x14ac:dyDescent="0.25">
      <c r="T15160" s="5"/>
    </row>
    <row r="15161" spans="20:20" x14ac:dyDescent="0.25">
      <c r="T15161" s="5"/>
    </row>
    <row r="15162" spans="20:20" x14ac:dyDescent="0.25">
      <c r="T15162" s="5"/>
    </row>
    <row r="15163" spans="20:20" x14ac:dyDescent="0.25">
      <c r="T15163" s="5"/>
    </row>
    <row r="15164" spans="20:20" x14ac:dyDescent="0.25">
      <c r="T15164" s="5"/>
    </row>
    <row r="15165" spans="20:20" x14ac:dyDescent="0.25">
      <c r="T15165" s="5"/>
    </row>
    <row r="15166" spans="20:20" x14ac:dyDescent="0.25">
      <c r="T15166" s="5"/>
    </row>
    <row r="15167" spans="20:20" x14ac:dyDescent="0.25">
      <c r="T15167" s="5"/>
    </row>
    <row r="15168" spans="20:20" x14ac:dyDescent="0.25">
      <c r="T15168" s="5"/>
    </row>
    <row r="15169" spans="20:20" x14ac:dyDescent="0.25">
      <c r="T15169" s="5"/>
    </row>
    <row r="15170" spans="20:20" x14ac:dyDescent="0.25">
      <c r="T15170" s="5"/>
    </row>
    <row r="15171" spans="20:20" x14ac:dyDescent="0.25">
      <c r="T15171" s="5"/>
    </row>
    <row r="15172" spans="20:20" x14ac:dyDescent="0.25">
      <c r="T15172" s="5"/>
    </row>
    <row r="15173" spans="20:20" x14ac:dyDescent="0.25">
      <c r="T15173" s="5"/>
    </row>
    <row r="15174" spans="20:20" x14ac:dyDescent="0.25">
      <c r="T15174" s="5"/>
    </row>
    <row r="15175" spans="20:20" x14ac:dyDescent="0.25">
      <c r="T15175" s="5"/>
    </row>
    <row r="15176" spans="20:20" x14ac:dyDescent="0.25">
      <c r="T15176" s="5"/>
    </row>
    <row r="15177" spans="20:20" x14ac:dyDescent="0.25">
      <c r="T15177" s="5"/>
    </row>
    <row r="15178" spans="20:20" x14ac:dyDescent="0.25">
      <c r="T15178" s="5"/>
    </row>
    <row r="15179" spans="20:20" x14ac:dyDescent="0.25">
      <c r="T15179" s="5"/>
    </row>
    <row r="15180" spans="20:20" x14ac:dyDescent="0.25">
      <c r="T15180" s="5"/>
    </row>
    <row r="15181" spans="20:20" x14ac:dyDescent="0.25">
      <c r="T15181" s="5"/>
    </row>
    <row r="15182" spans="20:20" x14ac:dyDescent="0.25">
      <c r="T15182" s="5"/>
    </row>
    <row r="15183" spans="20:20" x14ac:dyDescent="0.25">
      <c r="T15183" s="5"/>
    </row>
    <row r="15184" spans="20:20" x14ac:dyDescent="0.25">
      <c r="T15184" s="5"/>
    </row>
    <row r="15185" spans="20:20" x14ac:dyDescent="0.25">
      <c r="T15185" s="5"/>
    </row>
    <row r="15186" spans="20:20" x14ac:dyDescent="0.25">
      <c r="T15186" s="5"/>
    </row>
    <row r="15187" spans="20:20" x14ac:dyDescent="0.25">
      <c r="T15187" s="5"/>
    </row>
    <row r="15188" spans="20:20" x14ac:dyDescent="0.25">
      <c r="T15188" s="5"/>
    </row>
    <row r="15189" spans="20:20" x14ac:dyDescent="0.25">
      <c r="T15189" s="5"/>
    </row>
    <row r="15190" spans="20:20" x14ac:dyDescent="0.25">
      <c r="T15190" s="5"/>
    </row>
    <row r="15191" spans="20:20" x14ac:dyDescent="0.25">
      <c r="T15191" s="5"/>
    </row>
    <row r="15192" spans="20:20" x14ac:dyDescent="0.25">
      <c r="T15192" s="5"/>
    </row>
    <row r="15193" spans="20:20" x14ac:dyDescent="0.25">
      <c r="T15193" s="5"/>
    </row>
    <row r="15194" spans="20:20" x14ac:dyDescent="0.25">
      <c r="T15194" s="5"/>
    </row>
    <row r="15195" spans="20:20" x14ac:dyDescent="0.25">
      <c r="T15195" s="5"/>
    </row>
    <row r="15196" spans="20:20" x14ac:dyDescent="0.25">
      <c r="T15196" s="5"/>
    </row>
    <row r="15197" spans="20:20" x14ac:dyDescent="0.25">
      <c r="T15197" s="5"/>
    </row>
    <row r="15198" spans="20:20" x14ac:dyDescent="0.25">
      <c r="T15198" s="5"/>
    </row>
    <row r="15199" spans="20:20" x14ac:dyDescent="0.25">
      <c r="T15199" s="5"/>
    </row>
    <row r="15200" spans="20:20" x14ac:dyDescent="0.25">
      <c r="T15200" s="5"/>
    </row>
    <row r="15201" spans="20:20" x14ac:dyDescent="0.25">
      <c r="T15201" s="5"/>
    </row>
    <row r="15202" spans="20:20" x14ac:dyDescent="0.25">
      <c r="T15202" s="5"/>
    </row>
    <row r="15203" spans="20:20" x14ac:dyDescent="0.25">
      <c r="T15203" s="5"/>
    </row>
    <row r="15204" spans="20:20" x14ac:dyDescent="0.25">
      <c r="T15204" s="5"/>
    </row>
    <row r="15205" spans="20:20" x14ac:dyDescent="0.25">
      <c r="T15205" s="5"/>
    </row>
    <row r="15206" spans="20:20" x14ac:dyDescent="0.25">
      <c r="T15206" s="5"/>
    </row>
    <row r="15207" spans="20:20" x14ac:dyDescent="0.25">
      <c r="T15207" s="5"/>
    </row>
    <row r="15208" spans="20:20" x14ac:dyDescent="0.25">
      <c r="T15208" s="5"/>
    </row>
    <row r="15209" spans="20:20" x14ac:dyDescent="0.25">
      <c r="T15209" s="5"/>
    </row>
    <row r="15210" spans="20:20" x14ac:dyDescent="0.25">
      <c r="T15210" s="5"/>
    </row>
    <row r="15211" spans="20:20" x14ac:dyDescent="0.25">
      <c r="T15211" s="5"/>
    </row>
    <row r="15212" spans="20:20" x14ac:dyDescent="0.25">
      <c r="T15212" s="5"/>
    </row>
    <row r="15213" spans="20:20" x14ac:dyDescent="0.25">
      <c r="T15213" s="5"/>
    </row>
    <row r="15214" spans="20:20" x14ac:dyDescent="0.25">
      <c r="T15214" s="5"/>
    </row>
    <row r="15215" spans="20:20" x14ac:dyDescent="0.25">
      <c r="T15215" s="5"/>
    </row>
    <row r="15216" spans="20:20" x14ac:dyDescent="0.25">
      <c r="T15216" s="5"/>
    </row>
    <row r="15217" spans="20:20" x14ac:dyDescent="0.25">
      <c r="T15217" s="5"/>
    </row>
    <row r="15218" spans="20:20" x14ac:dyDescent="0.25">
      <c r="T15218" s="5"/>
    </row>
    <row r="15219" spans="20:20" x14ac:dyDescent="0.25">
      <c r="T15219" s="5"/>
    </row>
    <row r="15220" spans="20:20" x14ac:dyDescent="0.25">
      <c r="T15220" s="5"/>
    </row>
    <row r="15221" spans="20:20" x14ac:dyDescent="0.25">
      <c r="T15221" s="5"/>
    </row>
    <row r="15222" spans="20:20" x14ac:dyDescent="0.25">
      <c r="T15222" s="5"/>
    </row>
    <row r="15223" spans="20:20" x14ac:dyDescent="0.25">
      <c r="T15223" s="5"/>
    </row>
    <row r="15224" spans="20:20" x14ac:dyDescent="0.25">
      <c r="T15224" s="5"/>
    </row>
    <row r="15225" spans="20:20" x14ac:dyDescent="0.25">
      <c r="T15225" s="5"/>
    </row>
    <row r="15226" spans="20:20" x14ac:dyDescent="0.25">
      <c r="T15226" s="5"/>
    </row>
    <row r="15227" spans="20:20" x14ac:dyDescent="0.25">
      <c r="T15227" s="5"/>
    </row>
    <row r="15228" spans="20:20" x14ac:dyDescent="0.25">
      <c r="T15228" s="5"/>
    </row>
    <row r="15229" spans="20:20" x14ac:dyDescent="0.25">
      <c r="T15229" s="5"/>
    </row>
    <row r="15230" spans="20:20" x14ac:dyDescent="0.25">
      <c r="T15230" s="5"/>
    </row>
    <row r="15231" spans="20:20" x14ac:dyDescent="0.25">
      <c r="T15231" s="5"/>
    </row>
    <row r="15232" spans="20:20" x14ac:dyDescent="0.25">
      <c r="T15232" s="5"/>
    </row>
    <row r="15233" spans="20:20" x14ac:dyDescent="0.25">
      <c r="T15233" s="5"/>
    </row>
    <row r="15234" spans="20:20" x14ac:dyDescent="0.25">
      <c r="T15234" s="5"/>
    </row>
    <row r="15235" spans="20:20" x14ac:dyDescent="0.25">
      <c r="T15235" s="5"/>
    </row>
    <row r="15236" spans="20:20" x14ac:dyDescent="0.25">
      <c r="T15236" s="5"/>
    </row>
    <row r="15237" spans="20:20" x14ac:dyDescent="0.25">
      <c r="T15237" s="5"/>
    </row>
    <row r="15238" spans="20:20" x14ac:dyDescent="0.25">
      <c r="T15238" s="5"/>
    </row>
    <row r="15239" spans="20:20" x14ac:dyDescent="0.25">
      <c r="T15239" s="5"/>
    </row>
    <row r="15240" spans="20:20" x14ac:dyDescent="0.25">
      <c r="T15240" s="5"/>
    </row>
    <row r="15241" spans="20:20" x14ac:dyDescent="0.25">
      <c r="T15241" s="5"/>
    </row>
    <row r="15242" spans="20:20" x14ac:dyDescent="0.25">
      <c r="T15242" s="5"/>
    </row>
    <row r="15243" spans="20:20" x14ac:dyDescent="0.25">
      <c r="T15243" s="5"/>
    </row>
    <row r="15244" spans="20:20" x14ac:dyDescent="0.25">
      <c r="T15244" s="5"/>
    </row>
    <row r="15245" spans="20:20" x14ac:dyDescent="0.25">
      <c r="T15245" s="5"/>
    </row>
    <row r="15246" spans="20:20" x14ac:dyDescent="0.25">
      <c r="T15246" s="5"/>
    </row>
    <row r="15247" spans="20:20" x14ac:dyDescent="0.25">
      <c r="T15247" s="5"/>
    </row>
    <row r="15248" spans="20:20" x14ac:dyDescent="0.25">
      <c r="T15248" s="5"/>
    </row>
    <row r="15249" spans="20:20" x14ac:dyDescent="0.25">
      <c r="T15249" s="5"/>
    </row>
    <row r="15250" spans="20:20" x14ac:dyDescent="0.25">
      <c r="T15250" s="5"/>
    </row>
    <row r="15251" spans="20:20" x14ac:dyDescent="0.25">
      <c r="T15251" s="5"/>
    </row>
    <row r="15252" spans="20:20" x14ac:dyDescent="0.25">
      <c r="T15252" s="5"/>
    </row>
    <row r="15253" spans="20:20" x14ac:dyDescent="0.25">
      <c r="T15253" s="5"/>
    </row>
    <row r="15254" spans="20:20" x14ac:dyDescent="0.25">
      <c r="T15254" s="5"/>
    </row>
    <row r="15255" spans="20:20" x14ac:dyDescent="0.25">
      <c r="T15255" s="5"/>
    </row>
    <row r="15256" spans="20:20" x14ac:dyDescent="0.25">
      <c r="T15256" s="5"/>
    </row>
    <row r="15257" spans="20:20" x14ac:dyDescent="0.25">
      <c r="T15257" s="5"/>
    </row>
    <row r="15258" spans="20:20" x14ac:dyDescent="0.25">
      <c r="T15258" s="5"/>
    </row>
    <row r="15259" spans="20:20" x14ac:dyDescent="0.25">
      <c r="T15259" s="5"/>
    </row>
    <row r="15260" spans="20:20" x14ac:dyDescent="0.25">
      <c r="T15260" s="5"/>
    </row>
    <row r="15261" spans="20:20" x14ac:dyDescent="0.25">
      <c r="T15261" s="5"/>
    </row>
    <row r="15262" spans="20:20" x14ac:dyDescent="0.25">
      <c r="T15262" s="5"/>
    </row>
    <row r="15263" spans="20:20" x14ac:dyDescent="0.25">
      <c r="T15263" s="5"/>
    </row>
    <row r="15264" spans="20:20" x14ac:dyDescent="0.25">
      <c r="T15264" s="5"/>
    </row>
    <row r="15265" spans="20:20" x14ac:dyDescent="0.25">
      <c r="T15265" s="5"/>
    </row>
    <row r="15266" spans="20:20" x14ac:dyDescent="0.25">
      <c r="T15266" s="5"/>
    </row>
    <row r="15267" spans="20:20" x14ac:dyDescent="0.25">
      <c r="T15267" s="5"/>
    </row>
    <row r="15268" spans="20:20" x14ac:dyDescent="0.25">
      <c r="T15268" s="5"/>
    </row>
    <row r="15269" spans="20:20" x14ac:dyDescent="0.25">
      <c r="T15269" s="5"/>
    </row>
    <row r="15270" spans="20:20" x14ac:dyDescent="0.25">
      <c r="T15270" s="5"/>
    </row>
    <row r="15271" spans="20:20" x14ac:dyDescent="0.25">
      <c r="T15271" s="5"/>
    </row>
    <row r="15272" spans="20:20" x14ac:dyDescent="0.25">
      <c r="T15272" s="5"/>
    </row>
    <row r="15273" spans="20:20" x14ac:dyDescent="0.25">
      <c r="T15273" s="5"/>
    </row>
    <row r="15274" spans="20:20" x14ac:dyDescent="0.25">
      <c r="T15274" s="5"/>
    </row>
    <row r="15275" spans="20:20" x14ac:dyDescent="0.25">
      <c r="T15275" s="5"/>
    </row>
    <row r="15276" spans="20:20" x14ac:dyDescent="0.25">
      <c r="T15276" s="5"/>
    </row>
    <row r="15277" spans="20:20" x14ac:dyDescent="0.25">
      <c r="T15277" s="5"/>
    </row>
    <row r="15278" spans="20:20" x14ac:dyDescent="0.25">
      <c r="T15278" s="5"/>
    </row>
    <row r="15279" spans="20:20" x14ac:dyDescent="0.25">
      <c r="T15279" s="5"/>
    </row>
    <row r="15280" spans="20:20" x14ac:dyDescent="0.25">
      <c r="T15280" s="5"/>
    </row>
    <row r="15281" spans="20:20" x14ac:dyDescent="0.25">
      <c r="T15281" s="5"/>
    </row>
    <row r="15282" spans="20:20" x14ac:dyDescent="0.25">
      <c r="T15282" s="5"/>
    </row>
    <row r="15283" spans="20:20" x14ac:dyDescent="0.25">
      <c r="T15283" s="5"/>
    </row>
    <row r="15284" spans="20:20" x14ac:dyDescent="0.25">
      <c r="T15284" s="5"/>
    </row>
    <row r="15285" spans="20:20" x14ac:dyDescent="0.25">
      <c r="T15285" s="5"/>
    </row>
    <row r="15286" spans="20:20" x14ac:dyDescent="0.25">
      <c r="T15286" s="5"/>
    </row>
    <row r="15287" spans="20:20" x14ac:dyDescent="0.25">
      <c r="T15287" s="5"/>
    </row>
    <row r="15288" spans="20:20" x14ac:dyDescent="0.25">
      <c r="T15288" s="5"/>
    </row>
    <row r="15289" spans="20:20" x14ac:dyDescent="0.25">
      <c r="T15289" s="5"/>
    </row>
    <row r="15290" spans="20:20" x14ac:dyDescent="0.25">
      <c r="T15290" s="5"/>
    </row>
    <row r="15291" spans="20:20" x14ac:dyDescent="0.25">
      <c r="T15291" s="5"/>
    </row>
    <row r="15292" spans="20:20" x14ac:dyDescent="0.25">
      <c r="T15292" s="5"/>
    </row>
    <row r="15293" spans="20:20" x14ac:dyDescent="0.25">
      <c r="T15293" s="5"/>
    </row>
    <row r="15294" spans="20:20" x14ac:dyDescent="0.25">
      <c r="T15294" s="5"/>
    </row>
    <row r="15295" spans="20:20" x14ac:dyDescent="0.25">
      <c r="T15295" s="5"/>
    </row>
    <row r="15296" spans="20:20" x14ac:dyDescent="0.25">
      <c r="T15296" s="5"/>
    </row>
    <row r="15297" spans="20:20" x14ac:dyDescent="0.25">
      <c r="T15297" s="5"/>
    </row>
    <row r="15298" spans="20:20" x14ac:dyDescent="0.25">
      <c r="T15298" s="5"/>
    </row>
    <row r="15299" spans="20:20" x14ac:dyDescent="0.25">
      <c r="T15299" s="5"/>
    </row>
    <row r="15300" spans="20:20" x14ac:dyDescent="0.25">
      <c r="T15300" s="5"/>
    </row>
    <row r="15301" spans="20:20" x14ac:dyDescent="0.25">
      <c r="T15301" s="5"/>
    </row>
    <row r="15302" spans="20:20" x14ac:dyDescent="0.25">
      <c r="T15302" s="5"/>
    </row>
    <row r="15303" spans="20:20" x14ac:dyDescent="0.25">
      <c r="T15303" s="5"/>
    </row>
    <row r="15304" spans="20:20" x14ac:dyDescent="0.25">
      <c r="T15304" s="5"/>
    </row>
    <row r="15305" spans="20:20" x14ac:dyDescent="0.25">
      <c r="T15305" s="5"/>
    </row>
    <row r="15306" spans="20:20" x14ac:dyDescent="0.25">
      <c r="T15306" s="5"/>
    </row>
    <row r="15307" spans="20:20" x14ac:dyDescent="0.25">
      <c r="T15307" s="5"/>
    </row>
    <row r="15308" spans="20:20" x14ac:dyDescent="0.25">
      <c r="T15308" s="5"/>
    </row>
    <row r="15309" spans="20:20" x14ac:dyDescent="0.25">
      <c r="T15309" s="5"/>
    </row>
    <row r="15310" spans="20:20" x14ac:dyDescent="0.25">
      <c r="T15310" s="5"/>
    </row>
    <row r="15311" spans="20:20" x14ac:dyDescent="0.25">
      <c r="T15311" s="5"/>
    </row>
    <row r="15312" spans="20:20" x14ac:dyDescent="0.25">
      <c r="T15312" s="5"/>
    </row>
    <row r="15313" spans="20:20" x14ac:dyDescent="0.25">
      <c r="T15313" s="5"/>
    </row>
    <row r="15314" spans="20:20" x14ac:dyDescent="0.25">
      <c r="T15314" s="5"/>
    </row>
    <row r="15315" spans="20:20" x14ac:dyDescent="0.25">
      <c r="T15315" s="5"/>
    </row>
    <row r="15316" spans="20:20" x14ac:dyDescent="0.25">
      <c r="T15316" s="5"/>
    </row>
    <row r="15317" spans="20:20" x14ac:dyDescent="0.25">
      <c r="T15317" s="5"/>
    </row>
    <row r="15318" spans="20:20" x14ac:dyDescent="0.25">
      <c r="T15318" s="5"/>
    </row>
    <row r="15319" spans="20:20" x14ac:dyDescent="0.25">
      <c r="T15319" s="5"/>
    </row>
    <row r="15320" spans="20:20" x14ac:dyDescent="0.25">
      <c r="T15320" s="5"/>
    </row>
    <row r="15321" spans="20:20" x14ac:dyDescent="0.25">
      <c r="T15321" s="5"/>
    </row>
    <row r="15322" spans="20:20" x14ac:dyDescent="0.25">
      <c r="T15322" s="5"/>
    </row>
    <row r="15323" spans="20:20" x14ac:dyDescent="0.25">
      <c r="T15323" s="5"/>
    </row>
    <row r="15324" spans="20:20" x14ac:dyDescent="0.25">
      <c r="T15324" s="5"/>
    </row>
    <row r="15325" spans="20:20" x14ac:dyDescent="0.25">
      <c r="T15325" s="5"/>
    </row>
    <row r="15326" spans="20:20" x14ac:dyDescent="0.25">
      <c r="T15326" s="5"/>
    </row>
    <row r="15327" spans="20:20" x14ac:dyDescent="0.25">
      <c r="T15327" s="5"/>
    </row>
    <row r="15328" spans="20:20" x14ac:dyDescent="0.25">
      <c r="T15328" s="5"/>
    </row>
    <row r="15329" spans="20:20" x14ac:dyDescent="0.25">
      <c r="T15329" s="5"/>
    </row>
    <row r="15330" spans="20:20" x14ac:dyDescent="0.25">
      <c r="T15330" s="5"/>
    </row>
    <row r="15331" spans="20:20" x14ac:dyDescent="0.25">
      <c r="T15331" s="5"/>
    </row>
    <row r="15332" spans="20:20" x14ac:dyDescent="0.25">
      <c r="T15332" s="5"/>
    </row>
    <row r="15333" spans="20:20" x14ac:dyDescent="0.25">
      <c r="T15333" s="5"/>
    </row>
    <row r="15334" spans="20:20" x14ac:dyDescent="0.25">
      <c r="T15334" s="5"/>
    </row>
    <row r="15335" spans="20:20" x14ac:dyDescent="0.25">
      <c r="T15335" s="5"/>
    </row>
    <row r="15336" spans="20:20" x14ac:dyDescent="0.25">
      <c r="T15336" s="5"/>
    </row>
    <row r="15337" spans="20:20" x14ac:dyDescent="0.25">
      <c r="T15337" s="5"/>
    </row>
    <row r="15338" spans="20:20" x14ac:dyDescent="0.25">
      <c r="T15338" s="5"/>
    </row>
    <row r="15339" spans="20:20" x14ac:dyDescent="0.25">
      <c r="T15339" s="5"/>
    </row>
    <row r="15340" spans="20:20" x14ac:dyDescent="0.25">
      <c r="T15340" s="5"/>
    </row>
    <row r="15341" spans="20:20" x14ac:dyDescent="0.25">
      <c r="T15341" s="5"/>
    </row>
    <row r="15342" spans="20:20" x14ac:dyDescent="0.25">
      <c r="T15342" s="5"/>
    </row>
    <row r="15343" spans="20:20" x14ac:dyDescent="0.25">
      <c r="T15343" s="5"/>
    </row>
    <row r="15344" spans="20:20" x14ac:dyDescent="0.25">
      <c r="T15344" s="5"/>
    </row>
    <row r="15345" spans="20:20" x14ac:dyDescent="0.25">
      <c r="T15345" s="5"/>
    </row>
    <row r="15346" spans="20:20" x14ac:dyDescent="0.25">
      <c r="T15346" s="5"/>
    </row>
    <row r="15347" spans="20:20" x14ac:dyDescent="0.25">
      <c r="T15347" s="5"/>
    </row>
    <row r="15348" spans="20:20" x14ac:dyDescent="0.25">
      <c r="T15348" s="5"/>
    </row>
    <row r="15349" spans="20:20" x14ac:dyDescent="0.25">
      <c r="T15349" s="5"/>
    </row>
    <row r="15350" spans="20:20" x14ac:dyDescent="0.25">
      <c r="T15350" s="5"/>
    </row>
    <row r="15351" spans="20:20" x14ac:dyDescent="0.25">
      <c r="T15351" s="5"/>
    </row>
    <row r="15352" spans="20:20" x14ac:dyDescent="0.25">
      <c r="T15352" s="5"/>
    </row>
    <row r="15353" spans="20:20" x14ac:dyDescent="0.25">
      <c r="T15353" s="5"/>
    </row>
    <row r="15354" spans="20:20" x14ac:dyDescent="0.25">
      <c r="T15354" s="5"/>
    </row>
    <row r="15355" spans="20:20" x14ac:dyDescent="0.25">
      <c r="T15355" s="5"/>
    </row>
    <row r="15356" spans="20:20" x14ac:dyDescent="0.25">
      <c r="T15356" s="5"/>
    </row>
    <row r="15357" spans="20:20" x14ac:dyDescent="0.25">
      <c r="T15357" s="5"/>
    </row>
    <row r="15358" spans="20:20" x14ac:dyDescent="0.25">
      <c r="T15358" s="5"/>
    </row>
    <row r="15359" spans="20:20" x14ac:dyDescent="0.25">
      <c r="T15359" s="5"/>
    </row>
    <row r="15360" spans="20:20" x14ac:dyDescent="0.25">
      <c r="T15360" s="5"/>
    </row>
    <row r="15361" spans="20:20" x14ac:dyDescent="0.25">
      <c r="T15361" s="5"/>
    </row>
    <row r="15362" spans="20:20" x14ac:dyDescent="0.25">
      <c r="T15362" s="5"/>
    </row>
    <row r="15363" spans="20:20" x14ac:dyDescent="0.25">
      <c r="T15363" s="5"/>
    </row>
    <row r="15364" spans="20:20" x14ac:dyDescent="0.25">
      <c r="T15364" s="5"/>
    </row>
    <row r="15365" spans="20:20" x14ac:dyDescent="0.25">
      <c r="T15365" s="5"/>
    </row>
    <row r="15366" spans="20:20" x14ac:dyDescent="0.25">
      <c r="T15366" s="5"/>
    </row>
    <row r="15367" spans="20:20" x14ac:dyDescent="0.25">
      <c r="T15367" s="5"/>
    </row>
    <row r="15368" spans="20:20" x14ac:dyDescent="0.25">
      <c r="T15368" s="5"/>
    </row>
    <row r="15369" spans="20:20" x14ac:dyDescent="0.25">
      <c r="T15369" s="5"/>
    </row>
    <row r="15370" spans="20:20" x14ac:dyDescent="0.25">
      <c r="T15370" s="5"/>
    </row>
    <row r="15371" spans="20:20" x14ac:dyDescent="0.25">
      <c r="T15371" s="5"/>
    </row>
    <row r="15372" spans="20:20" x14ac:dyDescent="0.25">
      <c r="T15372" s="5"/>
    </row>
    <row r="15373" spans="20:20" x14ac:dyDescent="0.25">
      <c r="T15373" s="5"/>
    </row>
    <row r="15374" spans="20:20" x14ac:dyDescent="0.25">
      <c r="T15374" s="5"/>
    </row>
    <row r="15375" spans="20:20" x14ac:dyDescent="0.25">
      <c r="T15375" s="5"/>
    </row>
    <row r="15376" spans="20:20" x14ac:dyDescent="0.25">
      <c r="T15376" s="5"/>
    </row>
    <row r="15377" spans="20:20" x14ac:dyDescent="0.25">
      <c r="T15377" s="5"/>
    </row>
    <row r="15378" spans="20:20" x14ac:dyDescent="0.25">
      <c r="T15378" s="5"/>
    </row>
    <row r="15379" spans="20:20" x14ac:dyDescent="0.25">
      <c r="T15379" s="5"/>
    </row>
    <row r="15380" spans="20:20" x14ac:dyDescent="0.25">
      <c r="T15380" s="5"/>
    </row>
    <row r="15381" spans="20:20" x14ac:dyDescent="0.25">
      <c r="T15381" s="5"/>
    </row>
    <row r="15382" spans="20:20" x14ac:dyDescent="0.25">
      <c r="T15382" s="5"/>
    </row>
    <row r="15383" spans="20:20" x14ac:dyDescent="0.25">
      <c r="T15383" s="5"/>
    </row>
    <row r="15384" spans="20:20" x14ac:dyDescent="0.25">
      <c r="T15384" s="5"/>
    </row>
    <row r="15385" spans="20:20" x14ac:dyDescent="0.25">
      <c r="T15385" s="5"/>
    </row>
    <row r="15386" spans="20:20" x14ac:dyDescent="0.25">
      <c r="T15386" s="5"/>
    </row>
    <row r="15387" spans="20:20" x14ac:dyDescent="0.25">
      <c r="T15387" s="5"/>
    </row>
    <row r="15388" spans="20:20" x14ac:dyDescent="0.25">
      <c r="T15388" s="5"/>
    </row>
    <row r="15389" spans="20:20" x14ac:dyDescent="0.25">
      <c r="T15389" s="5"/>
    </row>
    <row r="15390" spans="20:20" x14ac:dyDescent="0.25">
      <c r="T15390" s="5"/>
    </row>
    <row r="15391" spans="20:20" x14ac:dyDescent="0.25">
      <c r="T15391" s="5"/>
    </row>
    <row r="15392" spans="20:20" x14ac:dyDescent="0.25">
      <c r="T15392" s="5"/>
    </row>
    <row r="15393" spans="20:20" x14ac:dyDescent="0.25">
      <c r="T15393" s="5"/>
    </row>
    <row r="15394" spans="20:20" x14ac:dyDescent="0.25">
      <c r="T15394" s="5"/>
    </row>
    <row r="15395" spans="20:20" x14ac:dyDescent="0.25">
      <c r="T15395" s="5"/>
    </row>
    <row r="15396" spans="20:20" x14ac:dyDescent="0.25">
      <c r="T15396" s="5"/>
    </row>
    <row r="15397" spans="20:20" x14ac:dyDescent="0.25">
      <c r="T15397" s="5"/>
    </row>
    <row r="15398" spans="20:20" x14ac:dyDescent="0.25">
      <c r="T15398" s="5"/>
    </row>
    <row r="15399" spans="20:20" x14ac:dyDescent="0.25">
      <c r="T15399" s="5"/>
    </row>
    <row r="15400" spans="20:20" x14ac:dyDescent="0.25">
      <c r="T15400" s="5"/>
    </row>
    <row r="15401" spans="20:20" x14ac:dyDescent="0.25">
      <c r="T15401" s="5"/>
    </row>
    <row r="15402" spans="20:20" x14ac:dyDescent="0.25">
      <c r="T15402" s="5"/>
    </row>
    <row r="15403" spans="20:20" x14ac:dyDescent="0.25">
      <c r="T15403" s="5"/>
    </row>
    <row r="15404" spans="20:20" x14ac:dyDescent="0.25">
      <c r="T15404" s="5"/>
    </row>
    <row r="15405" spans="20:20" x14ac:dyDescent="0.25">
      <c r="T15405" s="5"/>
    </row>
    <row r="15406" spans="20:20" x14ac:dyDescent="0.25">
      <c r="T15406" s="5"/>
    </row>
    <row r="15407" spans="20:20" x14ac:dyDescent="0.25">
      <c r="T15407" s="5"/>
    </row>
    <row r="15408" spans="20:20" x14ac:dyDescent="0.25">
      <c r="T15408" s="5"/>
    </row>
    <row r="15409" spans="20:20" x14ac:dyDescent="0.25">
      <c r="T15409" s="5"/>
    </row>
    <row r="15410" spans="20:20" x14ac:dyDescent="0.25">
      <c r="T15410" s="5"/>
    </row>
    <row r="15411" spans="20:20" x14ac:dyDescent="0.25">
      <c r="T15411" s="5"/>
    </row>
    <row r="15412" spans="20:20" x14ac:dyDescent="0.25">
      <c r="T15412" s="5"/>
    </row>
    <row r="15413" spans="20:20" x14ac:dyDescent="0.25">
      <c r="T15413" s="5"/>
    </row>
    <row r="15414" spans="20:20" x14ac:dyDescent="0.25">
      <c r="T15414" s="5"/>
    </row>
    <row r="15415" spans="20:20" x14ac:dyDescent="0.25">
      <c r="T15415" s="5"/>
    </row>
    <row r="15416" spans="20:20" x14ac:dyDescent="0.25">
      <c r="T15416" s="5"/>
    </row>
    <row r="15417" spans="20:20" x14ac:dyDescent="0.25">
      <c r="T15417" s="5"/>
    </row>
    <row r="15418" spans="20:20" x14ac:dyDescent="0.25">
      <c r="T15418" s="5"/>
    </row>
    <row r="15419" spans="20:20" x14ac:dyDescent="0.25">
      <c r="T15419" s="5"/>
    </row>
    <row r="15420" spans="20:20" x14ac:dyDescent="0.25">
      <c r="T15420" s="5"/>
    </row>
    <row r="15421" spans="20:20" x14ac:dyDescent="0.25">
      <c r="T15421" s="5"/>
    </row>
    <row r="15422" spans="20:20" x14ac:dyDescent="0.25">
      <c r="T15422" s="5"/>
    </row>
    <row r="15423" spans="20:20" x14ac:dyDescent="0.25">
      <c r="T15423" s="5"/>
    </row>
    <row r="15424" spans="20:20" x14ac:dyDescent="0.25">
      <c r="T15424" s="5"/>
    </row>
    <row r="15425" spans="20:20" x14ac:dyDescent="0.25">
      <c r="T15425" s="5"/>
    </row>
    <row r="15426" spans="20:20" x14ac:dyDescent="0.25">
      <c r="T15426" s="5"/>
    </row>
    <row r="15427" spans="20:20" x14ac:dyDescent="0.25">
      <c r="T15427" s="5"/>
    </row>
    <row r="15428" spans="20:20" x14ac:dyDescent="0.25">
      <c r="T15428" s="5"/>
    </row>
    <row r="15429" spans="20:20" x14ac:dyDescent="0.25">
      <c r="T15429" s="5"/>
    </row>
    <row r="15430" spans="20:20" x14ac:dyDescent="0.25">
      <c r="T15430" s="5"/>
    </row>
    <row r="15431" spans="20:20" x14ac:dyDescent="0.25">
      <c r="T15431" s="5"/>
    </row>
    <row r="15432" spans="20:20" x14ac:dyDescent="0.25">
      <c r="T15432" s="5"/>
    </row>
    <row r="15433" spans="20:20" x14ac:dyDescent="0.25">
      <c r="T15433" s="5"/>
    </row>
    <row r="15434" spans="20:20" x14ac:dyDescent="0.25">
      <c r="T15434" s="5"/>
    </row>
    <row r="15435" spans="20:20" x14ac:dyDescent="0.25">
      <c r="T15435" s="5"/>
    </row>
    <row r="15436" spans="20:20" x14ac:dyDescent="0.25">
      <c r="T15436" s="5"/>
    </row>
    <row r="15437" spans="20:20" x14ac:dyDescent="0.25">
      <c r="T15437" s="5"/>
    </row>
    <row r="15438" spans="20:20" x14ac:dyDescent="0.25">
      <c r="T15438" s="5"/>
    </row>
    <row r="15439" spans="20:20" x14ac:dyDescent="0.25">
      <c r="T15439" s="5"/>
    </row>
    <row r="15440" spans="20:20" x14ac:dyDescent="0.25">
      <c r="T15440" s="5"/>
    </row>
    <row r="15441" spans="20:20" x14ac:dyDescent="0.25">
      <c r="T15441" s="5"/>
    </row>
    <row r="15442" spans="20:20" x14ac:dyDescent="0.25">
      <c r="T15442" s="5"/>
    </row>
    <row r="15443" spans="20:20" x14ac:dyDescent="0.25">
      <c r="T15443" s="5"/>
    </row>
    <row r="15444" spans="20:20" x14ac:dyDescent="0.25">
      <c r="T15444" s="5"/>
    </row>
    <row r="15445" spans="20:20" x14ac:dyDescent="0.25">
      <c r="T15445" s="5"/>
    </row>
    <row r="15446" spans="20:20" x14ac:dyDescent="0.25">
      <c r="T15446" s="5"/>
    </row>
    <row r="15447" spans="20:20" x14ac:dyDescent="0.25">
      <c r="T15447" s="5"/>
    </row>
    <row r="15448" spans="20:20" x14ac:dyDescent="0.25">
      <c r="T15448" s="5"/>
    </row>
    <row r="15449" spans="20:20" x14ac:dyDescent="0.25">
      <c r="T15449" s="5"/>
    </row>
    <row r="15450" spans="20:20" x14ac:dyDescent="0.25">
      <c r="T15450" s="5"/>
    </row>
    <row r="15451" spans="20:20" x14ac:dyDescent="0.25">
      <c r="T15451" s="5"/>
    </row>
    <row r="15452" spans="20:20" x14ac:dyDescent="0.25">
      <c r="T15452" s="5"/>
    </row>
    <row r="15453" spans="20:20" x14ac:dyDescent="0.25">
      <c r="T15453" s="5"/>
    </row>
    <row r="15454" spans="20:20" x14ac:dyDescent="0.25">
      <c r="T15454" s="5"/>
    </row>
    <row r="15455" spans="20:20" x14ac:dyDescent="0.25">
      <c r="T15455" s="5"/>
    </row>
    <row r="15456" spans="20:20" x14ac:dyDescent="0.25">
      <c r="T15456" s="5"/>
    </row>
    <row r="15457" spans="20:20" x14ac:dyDescent="0.25">
      <c r="T15457" s="5"/>
    </row>
    <row r="15458" spans="20:20" x14ac:dyDescent="0.25">
      <c r="T15458" s="5"/>
    </row>
    <row r="15459" spans="20:20" x14ac:dyDescent="0.25">
      <c r="T15459" s="5"/>
    </row>
    <row r="15460" spans="20:20" x14ac:dyDescent="0.25">
      <c r="T15460" s="5"/>
    </row>
    <row r="15461" spans="20:20" x14ac:dyDescent="0.25">
      <c r="T15461" s="5"/>
    </row>
    <row r="15462" spans="20:20" x14ac:dyDescent="0.25">
      <c r="T15462" s="5"/>
    </row>
    <row r="15463" spans="20:20" x14ac:dyDescent="0.25">
      <c r="T15463" s="5"/>
    </row>
    <row r="15464" spans="20:20" x14ac:dyDescent="0.25">
      <c r="T15464" s="5"/>
    </row>
    <row r="15465" spans="20:20" x14ac:dyDescent="0.25">
      <c r="T15465" s="5"/>
    </row>
    <row r="15466" spans="20:20" x14ac:dyDescent="0.25">
      <c r="T15466" s="5"/>
    </row>
    <row r="15467" spans="20:20" x14ac:dyDescent="0.25">
      <c r="T15467" s="5"/>
    </row>
    <row r="15468" spans="20:20" x14ac:dyDescent="0.25">
      <c r="T15468" s="5"/>
    </row>
    <row r="15469" spans="20:20" x14ac:dyDescent="0.25">
      <c r="T15469" s="5"/>
    </row>
    <row r="15470" spans="20:20" x14ac:dyDescent="0.25">
      <c r="T15470" s="5"/>
    </row>
    <row r="15471" spans="20:20" x14ac:dyDescent="0.25">
      <c r="T15471" s="5"/>
    </row>
    <row r="15472" spans="20:20" x14ac:dyDescent="0.25">
      <c r="T15472" s="5"/>
    </row>
    <row r="15473" spans="20:20" x14ac:dyDescent="0.25">
      <c r="T15473" s="5"/>
    </row>
    <row r="15474" spans="20:20" x14ac:dyDescent="0.25">
      <c r="T15474" s="5"/>
    </row>
    <row r="15475" spans="20:20" x14ac:dyDescent="0.25">
      <c r="T15475" s="5"/>
    </row>
    <row r="15476" spans="20:20" x14ac:dyDescent="0.25">
      <c r="T15476" s="5"/>
    </row>
    <row r="15477" spans="20:20" x14ac:dyDescent="0.25">
      <c r="T15477" s="5"/>
    </row>
    <row r="15478" spans="20:20" x14ac:dyDescent="0.25">
      <c r="T15478" s="5"/>
    </row>
    <row r="15479" spans="20:20" x14ac:dyDescent="0.25">
      <c r="T15479" s="5"/>
    </row>
    <row r="15480" spans="20:20" x14ac:dyDescent="0.25">
      <c r="T15480" s="5"/>
    </row>
    <row r="15481" spans="20:20" x14ac:dyDescent="0.25">
      <c r="T15481" s="5"/>
    </row>
    <row r="15482" spans="20:20" x14ac:dyDescent="0.25">
      <c r="T15482" s="5"/>
    </row>
    <row r="15483" spans="20:20" x14ac:dyDescent="0.25">
      <c r="T15483" s="5"/>
    </row>
    <row r="15484" spans="20:20" x14ac:dyDescent="0.25">
      <c r="T15484" s="5"/>
    </row>
    <row r="15485" spans="20:20" x14ac:dyDescent="0.25">
      <c r="T15485" s="5"/>
    </row>
    <row r="15486" spans="20:20" x14ac:dyDescent="0.25">
      <c r="T15486" s="5"/>
    </row>
    <row r="15487" spans="20:20" x14ac:dyDescent="0.25">
      <c r="T15487" s="5"/>
    </row>
    <row r="15488" spans="20:20" x14ac:dyDescent="0.25">
      <c r="T15488" s="5"/>
    </row>
    <row r="15489" spans="20:20" x14ac:dyDescent="0.25">
      <c r="T15489" s="5"/>
    </row>
    <row r="15490" spans="20:20" x14ac:dyDescent="0.25">
      <c r="T15490" s="5"/>
    </row>
    <row r="15491" spans="20:20" x14ac:dyDescent="0.25">
      <c r="T15491" s="5"/>
    </row>
    <row r="15492" spans="20:20" x14ac:dyDescent="0.25">
      <c r="T15492" s="5"/>
    </row>
    <row r="15493" spans="20:20" x14ac:dyDescent="0.25">
      <c r="T15493" s="5"/>
    </row>
    <row r="15494" spans="20:20" x14ac:dyDescent="0.25">
      <c r="T15494" s="5"/>
    </row>
    <row r="15495" spans="20:20" x14ac:dyDescent="0.25">
      <c r="T15495" s="5"/>
    </row>
    <row r="15496" spans="20:20" x14ac:dyDescent="0.25">
      <c r="T15496" s="5"/>
    </row>
    <row r="15497" spans="20:20" x14ac:dyDescent="0.25">
      <c r="T15497" s="5"/>
    </row>
    <row r="15498" spans="20:20" x14ac:dyDescent="0.25">
      <c r="T15498" s="5"/>
    </row>
    <row r="15499" spans="20:20" x14ac:dyDescent="0.25">
      <c r="T15499" s="5"/>
    </row>
    <row r="15500" spans="20:20" x14ac:dyDescent="0.25">
      <c r="T15500" s="5"/>
    </row>
    <row r="15501" spans="20:20" x14ac:dyDescent="0.25">
      <c r="T15501" s="5"/>
    </row>
    <row r="15502" spans="20:20" x14ac:dyDescent="0.25">
      <c r="T15502" s="5"/>
    </row>
    <row r="15503" spans="20:20" x14ac:dyDescent="0.25">
      <c r="T15503" s="5"/>
    </row>
    <row r="15504" spans="20:20" x14ac:dyDescent="0.25">
      <c r="T15504" s="5"/>
    </row>
    <row r="15505" spans="20:20" x14ac:dyDescent="0.25">
      <c r="T15505" s="5"/>
    </row>
    <row r="15506" spans="20:20" x14ac:dyDescent="0.25">
      <c r="T15506" s="5"/>
    </row>
    <row r="15507" spans="20:20" x14ac:dyDescent="0.25">
      <c r="T15507" s="5"/>
    </row>
    <row r="15508" spans="20:20" x14ac:dyDescent="0.25">
      <c r="T15508" s="5"/>
    </row>
    <row r="15509" spans="20:20" x14ac:dyDescent="0.25">
      <c r="T15509" s="5"/>
    </row>
    <row r="15510" spans="20:20" x14ac:dyDescent="0.25">
      <c r="T15510" s="5"/>
    </row>
    <row r="15511" spans="20:20" x14ac:dyDescent="0.25">
      <c r="T15511" s="5"/>
    </row>
    <row r="15512" spans="20:20" x14ac:dyDescent="0.25">
      <c r="T15512" s="5"/>
    </row>
    <row r="15513" spans="20:20" x14ac:dyDescent="0.25">
      <c r="T15513" s="5"/>
    </row>
    <row r="15514" spans="20:20" x14ac:dyDescent="0.25">
      <c r="T15514" s="5"/>
    </row>
    <row r="15515" spans="20:20" x14ac:dyDescent="0.25">
      <c r="T15515" s="5"/>
    </row>
    <row r="15516" spans="20:20" x14ac:dyDescent="0.25">
      <c r="T15516" s="5"/>
    </row>
    <row r="15517" spans="20:20" x14ac:dyDescent="0.25">
      <c r="T15517" s="5"/>
    </row>
    <row r="15518" spans="20:20" x14ac:dyDescent="0.25">
      <c r="T15518" s="5"/>
    </row>
    <row r="15519" spans="20:20" x14ac:dyDescent="0.25">
      <c r="T15519" s="5"/>
    </row>
    <row r="15520" spans="20:20" x14ac:dyDescent="0.25">
      <c r="T15520" s="5"/>
    </row>
    <row r="15521" spans="20:20" x14ac:dyDescent="0.25">
      <c r="T15521" s="5"/>
    </row>
    <row r="15522" spans="20:20" x14ac:dyDescent="0.25">
      <c r="T15522" s="5"/>
    </row>
    <row r="15523" spans="20:20" x14ac:dyDescent="0.25">
      <c r="T15523" s="5"/>
    </row>
    <row r="15524" spans="20:20" x14ac:dyDescent="0.25">
      <c r="T15524" s="5"/>
    </row>
    <row r="15525" spans="20:20" x14ac:dyDescent="0.25">
      <c r="T15525" s="5"/>
    </row>
    <row r="15526" spans="20:20" x14ac:dyDescent="0.25">
      <c r="T15526" s="5"/>
    </row>
    <row r="15527" spans="20:20" x14ac:dyDescent="0.25">
      <c r="T15527" s="5"/>
    </row>
    <row r="15528" spans="20:20" x14ac:dyDescent="0.25">
      <c r="T15528" s="5"/>
    </row>
    <row r="15529" spans="20:20" x14ac:dyDescent="0.25">
      <c r="T15529" s="5"/>
    </row>
    <row r="15530" spans="20:20" x14ac:dyDescent="0.25">
      <c r="T15530" s="5"/>
    </row>
    <row r="15531" spans="20:20" x14ac:dyDescent="0.25">
      <c r="T15531" s="5"/>
    </row>
    <row r="15532" spans="20:20" x14ac:dyDescent="0.25">
      <c r="T15532" s="5"/>
    </row>
    <row r="15533" spans="20:20" x14ac:dyDescent="0.25">
      <c r="T15533" s="5"/>
    </row>
    <row r="15534" spans="20:20" x14ac:dyDescent="0.25">
      <c r="T15534" s="5"/>
    </row>
    <row r="15535" spans="20:20" x14ac:dyDescent="0.25">
      <c r="T15535" s="5"/>
    </row>
    <row r="15536" spans="20:20" x14ac:dyDescent="0.25">
      <c r="T15536" s="5"/>
    </row>
    <row r="15537" spans="20:20" x14ac:dyDescent="0.25">
      <c r="T15537" s="5"/>
    </row>
    <row r="15538" spans="20:20" x14ac:dyDescent="0.25">
      <c r="T15538" s="5"/>
    </row>
    <row r="15539" spans="20:20" x14ac:dyDescent="0.25">
      <c r="T15539" s="5"/>
    </row>
    <row r="15540" spans="20:20" x14ac:dyDescent="0.25">
      <c r="T15540" s="5"/>
    </row>
    <row r="15541" spans="20:20" x14ac:dyDescent="0.25">
      <c r="T15541" s="5"/>
    </row>
    <row r="15542" spans="20:20" x14ac:dyDescent="0.25">
      <c r="T15542" s="5"/>
    </row>
    <row r="15543" spans="20:20" x14ac:dyDescent="0.25">
      <c r="T15543" s="5"/>
    </row>
    <row r="15544" spans="20:20" x14ac:dyDescent="0.25">
      <c r="T15544" s="5"/>
    </row>
    <row r="15545" spans="20:20" x14ac:dyDescent="0.25">
      <c r="T15545" s="5"/>
    </row>
    <row r="15546" spans="20:20" x14ac:dyDescent="0.25">
      <c r="T15546" s="5"/>
    </row>
    <row r="15547" spans="20:20" x14ac:dyDescent="0.25">
      <c r="T15547" s="5"/>
    </row>
    <row r="15548" spans="20:20" x14ac:dyDescent="0.25">
      <c r="T15548" s="5"/>
    </row>
    <row r="15549" spans="20:20" x14ac:dyDescent="0.25">
      <c r="T15549" s="5"/>
    </row>
    <row r="15550" spans="20:20" x14ac:dyDescent="0.25">
      <c r="T15550" s="5"/>
    </row>
    <row r="15551" spans="20:20" x14ac:dyDescent="0.25">
      <c r="T15551" s="5"/>
    </row>
    <row r="15552" spans="20:20" x14ac:dyDescent="0.25">
      <c r="T15552" s="5"/>
    </row>
    <row r="15553" spans="20:20" x14ac:dyDescent="0.25">
      <c r="T15553" s="5"/>
    </row>
    <row r="15554" spans="20:20" x14ac:dyDescent="0.25">
      <c r="T15554" s="5"/>
    </row>
    <row r="15555" spans="20:20" x14ac:dyDescent="0.25">
      <c r="T15555" s="5"/>
    </row>
    <row r="15556" spans="20:20" x14ac:dyDescent="0.25">
      <c r="T15556" s="5"/>
    </row>
    <row r="15557" spans="20:20" x14ac:dyDescent="0.25">
      <c r="T15557" s="5"/>
    </row>
    <row r="15558" spans="20:20" x14ac:dyDescent="0.25">
      <c r="T15558" s="5"/>
    </row>
    <row r="15559" spans="20:20" x14ac:dyDescent="0.25">
      <c r="T15559" s="5"/>
    </row>
    <row r="15560" spans="20:20" x14ac:dyDescent="0.25">
      <c r="T15560" s="5"/>
    </row>
    <row r="15561" spans="20:20" x14ac:dyDescent="0.25">
      <c r="T15561" s="5"/>
    </row>
    <row r="15562" spans="20:20" x14ac:dyDescent="0.25">
      <c r="T15562" s="5"/>
    </row>
    <row r="15563" spans="20:20" x14ac:dyDescent="0.25">
      <c r="T15563" s="5"/>
    </row>
    <row r="15564" spans="20:20" x14ac:dyDescent="0.25">
      <c r="T15564" s="5"/>
    </row>
    <row r="15565" spans="20:20" x14ac:dyDescent="0.25">
      <c r="T15565" s="5"/>
    </row>
    <row r="15566" spans="20:20" x14ac:dyDescent="0.25">
      <c r="T15566" s="5"/>
    </row>
    <row r="15567" spans="20:20" x14ac:dyDescent="0.25">
      <c r="T15567" s="5"/>
    </row>
    <row r="15568" spans="20:20" x14ac:dyDescent="0.25">
      <c r="T15568" s="5"/>
    </row>
    <row r="15569" spans="20:20" x14ac:dyDescent="0.25">
      <c r="T15569" s="5"/>
    </row>
    <row r="15570" spans="20:20" x14ac:dyDescent="0.25">
      <c r="T15570" s="5"/>
    </row>
    <row r="15571" spans="20:20" x14ac:dyDescent="0.25">
      <c r="T15571" s="5"/>
    </row>
    <row r="15572" spans="20:20" x14ac:dyDescent="0.25">
      <c r="T15572" s="5"/>
    </row>
    <row r="15573" spans="20:20" x14ac:dyDescent="0.25">
      <c r="T15573" s="5"/>
    </row>
    <row r="15574" spans="20:20" x14ac:dyDescent="0.25">
      <c r="T15574" s="5"/>
    </row>
    <row r="15575" spans="20:20" x14ac:dyDescent="0.25">
      <c r="T15575" s="5"/>
    </row>
    <row r="15576" spans="20:20" x14ac:dyDescent="0.25">
      <c r="T15576" s="5"/>
    </row>
    <row r="15577" spans="20:20" x14ac:dyDescent="0.25">
      <c r="T15577" s="5"/>
    </row>
    <row r="15578" spans="20:20" x14ac:dyDescent="0.25">
      <c r="T15578" s="5"/>
    </row>
    <row r="15579" spans="20:20" x14ac:dyDescent="0.25">
      <c r="T15579" s="5"/>
    </row>
    <row r="15580" spans="20:20" x14ac:dyDescent="0.25">
      <c r="T15580" s="5"/>
    </row>
    <row r="15581" spans="20:20" x14ac:dyDescent="0.25">
      <c r="T15581" s="5"/>
    </row>
    <row r="15582" spans="20:20" x14ac:dyDescent="0.25">
      <c r="T15582" s="5"/>
    </row>
    <row r="15583" spans="20:20" x14ac:dyDescent="0.25">
      <c r="T15583" s="5"/>
    </row>
    <row r="15584" spans="20:20" x14ac:dyDescent="0.25">
      <c r="T15584" s="5"/>
    </row>
    <row r="15585" spans="20:20" x14ac:dyDescent="0.25">
      <c r="T15585" s="5"/>
    </row>
    <row r="15586" spans="20:20" x14ac:dyDescent="0.25">
      <c r="T15586" s="5"/>
    </row>
    <row r="15587" spans="20:20" x14ac:dyDescent="0.25">
      <c r="T15587" s="5"/>
    </row>
    <row r="15588" spans="20:20" x14ac:dyDescent="0.25">
      <c r="T15588" s="5"/>
    </row>
    <row r="15589" spans="20:20" x14ac:dyDescent="0.25">
      <c r="T15589" s="5"/>
    </row>
    <row r="15590" spans="20:20" x14ac:dyDescent="0.25">
      <c r="T15590" s="5"/>
    </row>
    <row r="15591" spans="20:20" x14ac:dyDescent="0.25">
      <c r="T15591" s="5"/>
    </row>
    <row r="15592" spans="20:20" x14ac:dyDescent="0.25">
      <c r="T15592" s="5"/>
    </row>
    <row r="15593" spans="20:20" x14ac:dyDescent="0.25">
      <c r="T15593" s="5"/>
    </row>
    <row r="15594" spans="20:20" x14ac:dyDescent="0.25">
      <c r="T15594" s="5"/>
    </row>
    <row r="15595" spans="20:20" x14ac:dyDescent="0.25">
      <c r="T15595" s="5"/>
    </row>
    <row r="15596" spans="20:20" x14ac:dyDescent="0.25">
      <c r="T15596" s="5"/>
    </row>
    <row r="15597" spans="20:20" x14ac:dyDescent="0.25">
      <c r="T15597" s="5"/>
    </row>
    <row r="15598" spans="20:20" x14ac:dyDescent="0.25">
      <c r="T15598" s="5"/>
    </row>
    <row r="15599" spans="20:20" x14ac:dyDescent="0.25">
      <c r="T15599" s="5"/>
    </row>
    <row r="15600" spans="20:20" x14ac:dyDescent="0.25">
      <c r="T15600" s="5"/>
    </row>
    <row r="15601" spans="20:20" x14ac:dyDescent="0.25">
      <c r="T15601" s="5"/>
    </row>
    <row r="15602" spans="20:20" x14ac:dyDescent="0.25">
      <c r="T15602" s="5"/>
    </row>
    <row r="15603" spans="20:20" x14ac:dyDescent="0.25">
      <c r="T15603" s="5"/>
    </row>
    <row r="15604" spans="20:20" x14ac:dyDescent="0.25">
      <c r="T15604" s="5"/>
    </row>
    <row r="15605" spans="20:20" x14ac:dyDescent="0.25">
      <c r="T15605" s="5"/>
    </row>
    <row r="15606" spans="20:20" x14ac:dyDescent="0.25">
      <c r="T15606" s="5"/>
    </row>
    <row r="15607" spans="20:20" x14ac:dyDescent="0.25">
      <c r="T15607" s="5"/>
    </row>
    <row r="15608" spans="20:20" x14ac:dyDescent="0.25">
      <c r="T15608" s="5"/>
    </row>
    <row r="15609" spans="20:20" x14ac:dyDescent="0.25">
      <c r="T15609" s="5"/>
    </row>
    <row r="15610" spans="20:20" x14ac:dyDescent="0.25">
      <c r="T15610" s="5"/>
    </row>
    <row r="15611" spans="20:20" x14ac:dyDescent="0.25">
      <c r="T15611" s="5"/>
    </row>
    <row r="15612" spans="20:20" x14ac:dyDescent="0.25">
      <c r="T15612" s="5"/>
    </row>
    <row r="15613" spans="20:20" x14ac:dyDescent="0.25">
      <c r="T15613" s="5"/>
    </row>
    <row r="15614" spans="20:20" x14ac:dyDescent="0.25">
      <c r="T15614" s="5"/>
    </row>
    <row r="15615" spans="20:20" x14ac:dyDescent="0.25">
      <c r="T15615" s="5"/>
    </row>
    <row r="15616" spans="20:20" x14ac:dyDescent="0.25">
      <c r="T15616" s="5"/>
    </row>
    <row r="15617" spans="20:20" x14ac:dyDescent="0.25">
      <c r="T15617" s="5"/>
    </row>
    <row r="15618" spans="20:20" x14ac:dyDescent="0.25">
      <c r="T15618" s="5"/>
    </row>
    <row r="15619" spans="20:20" x14ac:dyDescent="0.25">
      <c r="T15619" s="5"/>
    </row>
    <row r="15620" spans="20:20" x14ac:dyDescent="0.25">
      <c r="T15620" s="5"/>
    </row>
    <row r="15621" spans="20:20" x14ac:dyDescent="0.25">
      <c r="T15621" s="5"/>
    </row>
    <row r="15622" spans="20:20" x14ac:dyDescent="0.25">
      <c r="T15622" s="5"/>
    </row>
    <row r="15623" spans="20:20" x14ac:dyDescent="0.25">
      <c r="T15623" s="5"/>
    </row>
    <row r="15624" spans="20:20" x14ac:dyDescent="0.25">
      <c r="T15624" s="5"/>
    </row>
    <row r="15625" spans="20:20" x14ac:dyDescent="0.25">
      <c r="T15625" s="5"/>
    </row>
    <row r="15626" spans="20:20" x14ac:dyDescent="0.25">
      <c r="T15626" s="5"/>
    </row>
    <row r="15627" spans="20:20" x14ac:dyDescent="0.25">
      <c r="T15627" s="5"/>
    </row>
    <row r="15628" spans="20:20" x14ac:dyDescent="0.25">
      <c r="T15628" s="5"/>
    </row>
    <row r="15629" spans="20:20" x14ac:dyDescent="0.25">
      <c r="T15629" s="5"/>
    </row>
    <row r="15630" spans="20:20" x14ac:dyDescent="0.25">
      <c r="T15630" s="5"/>
    </row>
    <row r="15631" spans="20:20" x14ac:dyDescent="0.25">
      <c r="T15631" s="5"/>
    </row>
    <row r="15632" spans="20:20" x14ac:dyDescent="0.25">
      <c r="T15632" s="5"/>
    </row>
    <row r="15633" spans="20:20" x14ac:dyDescent="0.25">
      <c r="T15633" s="5"/>
    </row>
    <row r="15634" spans="20:20" x14ac:dyDescent="0.25">
      <c r="T15634" s="5"/>
    </row>
    <row r="15635" spans="20:20" x14ac:dyDescent="0.25">
      <c r="T15635" s="5"/>
    </row>
    <row r="15636" spans="20:20" x14ac:dyDescent="0.25">
      <c r="T15636" s="5"/>
    </row>
    <row r="15637" spans="20:20" x14ac:dyDescent="0.25">
      <c r="T15637" s="5"/>
    </row>
    <row r="15638" spans="20:20" x14ac:dyDescent="0.25">
      <c r="T15638" s="5"/>
    </row>
    <row r="15639" spans="20:20" x14ac:dyDescent="0.25">
      <c r="T15639" s="5"/>
    </row>
    <row r="15640" spans="20:20" x14ac:dyDescent="0.25">
      <c r="T15640" s="5"/>
    </row>
    <row r="15641" spans="20:20" x14ac:dyDescent="0.25">
      <c r="T15641" s="5"/>
    </row>
    <row r="15642" spans="20:20" x14ac:dyDescent="0.25">
      <c r="T15642" s="5"/>
    </row>
    <row r="15643" spans="20:20" x14ac:dyDescent="0.25">
      <c r="T15643" s="5"/>
    </row>
    <row r="15644" spans="20:20" x14ac:dyDescent="0.25">
      <c r="T15644" s="5"/>
    </row>
    <row r="15645" spans="20:20" x14ac:dyDescent="0.25">
      <c r="T15645" s="5"/>
    </row>
    <row r="15646" spans="20:20" x14ac:dyDescent="0.25">
      <c r="T15646" s="5"/>
    </row>
    <row r="15647" spans="20:20" x14ac:dyDescent="0.25">
      <c r="T15647" s="5"/>
    </row>
    <row r="15648" spans="20:20" x14ac:dyDescent="0.25">
      <c r="T15648" s="5"/>
    </row>
    <row r="15649" spans="20:20" x14ac:dyDescent="0.25">
      <c r="T15649" s="5"/>
    </row>
    <row r="15650" spans="20:20" x14ac:dyDescent="0.25">
      <c r="T15650" s="5"/>
    </row>
    <row r="15651" spans="20:20" x14ac:dyDescent="0.25">
      <c r="T15651" s="5"/>
    </row>
    <row r="15652" spans="20:20" x14ac:dyDescent="0.25">
      <c r="T15652" s="5"/>
    </row>
    <row r="15653" spans="20:20" x14ac:dyDescent="0.25">
      <c r="T15653" s="5"/>
    </row>
    <row r="15654" spans="20:20" x14ac:dyDescent="0.25">
      <c r="T15654" s="5"/>
    </row>
    <row r="15655" spans="20:20" x14ac:dyDescent="0.25">
      <c r="T15655" s="5"/>
    </row>
    <row r="15656" spans="20:20" x14ac:dyDescent="0.25">
      <c r="T15656" s="5"/>
    </row>
    <row r="15657" spans="20:20" x14ac:dyDescent="0.25">
      <c r="T15657" s="5"/>
    </row>
    <row r="15658" spans="20:20" x14ac:dyDescent="0.25">
      <c r="T15658" s="5"/>
    </row>
    <row r="15659" spans="20:20" x14ac:dyDescent="0.25">
      <c r="T15659" s="5"/>
    </row>
    <row r="15660" spans="20:20" x14ac:dyDescent="0.25">
      <c r="T15660" s="5"/>
    </row>
    <row r="15661" spans="20:20" x14ac:dyDescent="0.25">
      <c r="T15661" s="5"/>
    </row>
    <row r="15662" spans="20:20" x14ac:dyDescent="0.25">
      <c r="T15662" s="5"/>
    </row>
    <row r="15663" spans="20:20" x14ac:dyDescent="0.25">
      <c r="T15663" s="5"/>
    </row>
    <row r="15664" spans="20:20" x14ac:dyDescent="0.25">
      <c r="T15664" s="5"/>
    </row>
    <row r="15665" spans="20:20" x14ac:dyDescent="0.25">
      <c r="T15665" s="5"/>
    </row>
    <row r="15666" spans="20:20" x14ac:dyDescent="0.25">
      <c r="T15666" s="5"/>
    </row>
    <row r="15667" spans="20:20" x14ac:dyDescent="0.25">
      <c r="T15667" s="5"/>
    </row>
    <row r="15668" spans="20:20" x14ac:dyDescent="0.25">
      <c r="T15668" s="5"/>
    </row>
    <row r="15669" spans="20:20" x14ac:dyDescent="0.25">
      <c r="T15669" s="5"/>
    </row>
    <row r="15670" spans="20:20" x14ac:dyDescent="0.25">
      <c r="T15670" s="5"/>
    </row>
    <row r="15671" spans="20:20" x14ac:dyDescent="0.25">
      <c r="T15671" s="5"/>
    </row>
    <row r="15672" spans="20:20" x14ac:dyDescent="0.25">
      <c r="T15672" s="5"/>
    </row>
    <row r="15673" spans="20:20" x14ac:dyDescent="0.25">
      <c r="T15673" s="5"/>
    </row>
    <row r="15674" spans="20:20" x14ac:dyDescent="0.25">
      <c r="T15674" s="5"/>
    </row>
    <row r="15675" spans="20:20" x14ac:dyDescent="0.25">
      <c r="T15675" s="5"/>
    </row>
    <row r="15676" spans="20:20" x14ac:dyDescent="0.25">
      <c r="T15676" s="5"/>
    </row>
    <row r="15677" spans="20:20" x14ac:dyDescent="0.25">
      <c r="T15677" s="5"/>
    </row>
    <row r="15678" spans="20:20" x14ac:dyDescent="0.25">
      <c r="T15678" s="5"/>
    </row>
    <row r="15679" spans="20:20" x14ac:dyDescent="0.25">
      <c r="T15679" s="5"/>
    </row>
    <row r="15680" spans="20:20" x14ac:dyDescent="0.25">
      <c r="T15680" s="5"/>
    </row>
    <row r="15681" spans="20:20" x14ac:dyDescent="0.25">
      <c r="T15681" s="5"/>
    </row>
    <row r="15682" spans="20:20" x14ac:dyDescent="0.25">
      <c r="T15682" s="5"/>
    </row>
    <row r="15683" spans="20:20" x14ac:dyDescent="0.25">
      <c r="T15683" s="5"/>
    </row>
    <row r="15684" spans="20:20" x14ac:dyDescent="0.25">
      <c r="T15684" s="5"/>
    </row>
    <row r="15685" spans="20:20" x14ac:dyDescent="0.25">
      <c r="T15685" s="5"/>
    </row>
    <row r="15686" spans="20:20" x14ac:dyDescent="0.25">
      <c r="T15686" s="5"/>
    </row>
    <row r="15687" spans="20:20" x14ac:dyDescent="0.25">
      <c r="T15687" s="5"/>
    </row>
    <row r="15688" spans="20:20" x14ac:dyDescent="0.25">
      <c r="T15688" s="5"/>
    </row>
    <row r="15689" spans="20:20" x14ac:dyDescent="0.25">
      <c r="T15689" s="5"/>
    </row>
    <row r="15690" spans="20:20" x14ac:dyDescent="0.25">
      <c r="T15690" s="5"/>
    </row>
    <row r="15691" spans="20:20" x14ac:dyDescent="0.25">
      <c r="T15691" s="5"/>
    </row>
    <row r="15692" spans="20:20" x14ac:dyDescent="0.25">
      <c r="T15692" s="5"/>
    </row>
    <row r="15693" spans="20:20" x14ac:dyDescent="0.25">
      <c r="T15693" s="5"/>
    </row>
    <row r="15694" spans="20:20" x14ac:dyDescent="0.25">
      <c r="T15694" s="5"/>
    </row>
    <row r="15695" spans="20:20" x14ac:dyDescent="0.25">
      <c r="T15695" s="5"/>
    </row>
    <row r="15696" spans="20:20" x14ac:dyDescent="0.25">
      <c r="T15696" s="5"/>
    </row>
    <row r="15697" spans="20:20" x14ac:dyDescent="0.25">
      <c r="T15697" s="5"/>
    </row>
    <row r="15698" spans="20:20" x14ac:dyDescent="0.25">
      <c r="T15698" s="5"/>
    </row>
    <row r="15699" spans="20:20" x14ac:dyDescent="0.25">
      <c r="T15699" s="5"/>
    </row>
    <row r="15700" spans="20:20" x14ac:dyDescent="0.25">
      <c r="T15700" s="5"/>
    </row>
    <row r="15701" spans="20:20" x14ac:dyDescent="0.25">
      <c r="T15701" s="5"/>
    </row>
    <row r="15702" spans="20:20" x14ac:dyDescent="0.25">
      <c r="T15702" s="5"/>
    </row>
    <row r="15703" spans="20:20" x14ac:dyDescent="0.25">
      <c r="T15703" s="5"/>
    </row>
    <row r="15704" spans="20:20" x14ac:dyDescent="0.25">
      <c r="T15704" s="5"/>
    </row>
    <row r="15705" spans="20:20" x14ac:dyDescent="0.25">
      <c r="T15705" s="5"/>
    </row>
    <row r="15706" spans="20:20" x14ac:dyDescent="0.25">
      <c r="T15706" s="5"/>
    </row>
    <row r="15707" spans="20:20" x14ac:dyDescent="0.25">
      <c r="T15707" s="5"/>
    </row>
    <row r="15708" spans="20:20" x14ac:dyDescent="0.25">
      <c r="T15708" s="5"/>
    </row>
    <row r="15709" spans="20:20" x14ac:dyDescent="0.25">
      <c r="T15709" s="5"/>
    </row>
    <row r="15710" spans="20:20" x14ac:dyDescent="0.25">
      <c r="T15710" s="5"/>
    </row>
    <row r="15711" spans="20:20" x14ac:dyDescent="0.25">
      <c r="T15711" s="5"/>
    </row>
    <row r="15712" spans="20:20" x14ac:dyDescent="0.25">
      <c r="T15712" s="5"/>
    </row>
    <row r="15713" spans="20:20" x14ac:dyDescent="0.25">
      <c r="T15713" s="5"/>
    </row>
    <row r="15714" spans="20:20" x14ac:dyDescent="0.25">
      <c r="T15714" s="5"/>
    </row>
    <row r="15715" spans="20:20" x14ac:dyDescent="0.25">
      <c r="T15715" s="5"/>
    </row>
    <row r="15716" spans="20:20" x14ac:dyDescent="0.25">
      <c r="T15716" s="5"/>
    </row>
    <row r="15717" spans="20:20" x14ac:dyDescent="0.25">
      <c r="T15717" s="5"/>
    </row>
    <row r="15718" spans="20:20" x14ac:dyDescent="0.25">
      <c r="T15718" s="5"/>
    </row>
    <row r="15719" spans="20:20" x14ac:dyDescent="0.25">
      <c r="T15719" s="5"/>
    </row>
    <row r="15720" spans="20:20" x14ac:dyDescent="0.25">
      <c r="T15720" s="5"/>
    </row>
    <row r="15721" spans="20:20" x14ac:dyDescent="0.25">
      <c r="T15721" s="5"/>
    </row>
    <row r="15722" spans="20:20" x14ac:dyDescent="0.25">
      <c r="T15722" s="5"/>
    </row>
    <row r="15723" spans="20:20" x14ac:dyDescent="0.25">
      <c r="T15723" s="5"/>
    </row>
    <row r="15724" spans="20:20" x14ac:dyDescent="0.25">
      <c r="T15724" s="5"/>
    </row>
    <row r="15725" spans="20:20" x14ac:dyDescent="0.25">
      <c r="T15725" s="5"/>
    </row>
    <row r="15726" spans="20:20" x14ac:dyDescent="0.25">
      <c r="T15726" s="5"/>
    </row>
    <row r="15727" spans="20:20" x14ac:dyDescent="0.25">
      <c r="T15727" s="5"/>
    </row>
    <row r="15728" spans="20:20" x14ac:dyDescent="0.25">
      <c r="T15728" s="5"/>
    </row>
    <row r="15729" spans="20:20" x14ac:dyDescent="0.25">
      <c r="T15729" s="5"/>
    </row>
    <row r="15730" spans="20:20" x14ac:dyDescent="0.25">
      <c r="T15730" s="5"/>
    </row>
    <row r="15731" spans="20:20" x14ac:dyDescent="0.25">
      <c r="T15731" s="5"/>
    </row>
    <row r="15732" spans="20:20" x14ac:dyDescent="0.25">
      <c r="T15732" s="5"/>
    </row>
    <row r="15733" spans="20:20" x14ac:dyDescent="0.25">
      <c r="T15733" s="5"/>
    </row>
    <row r="15734" spans="20:20" x14ac:dyDescent="0.25">
      <c r="T15734" s="5"/>
    </row>
    <row r="15735" spans="20:20" x14ac:dyDescent="0.25">
      <c r="T15735" s="5"/>
    </row>
    <row r="15736" spans="20:20" x14ac:dyDescent="0.25">
      <c r="T15736" s="5"/>
    </row>
    <row r="15737" spans="20:20" x14ac:dyDescent="0.25">
      <c r="T15737" s="5"/>
    </row>
    <row r="15738" spans="20:20" x14ac:dyDescent="0.25">
      <c r="T15738" s="5"/>
    </row>
    <row r="15739" spans="20:20" x14ac:dyDescent="0.25">
      <c r="T15739" s="5"/>
    </row>
    <row r="15740" spans="20:20" x14ac:dyDescent="0.25">
      <c r="T15740" s="5"/>
    </row>
    <row r="15741" spans="20:20" x14ac:dyDescent="0.25">
      <c r="T15741" s="5"/>
    </row>
    <row r="15742" spans="20:20" x14ac:dyDescent="0.25">
      <c r="T15742" s="5"/>
    </row>
    <row r="15743" spans="20:20" x14ac:dyDescent="0.25">
      <c r="T15743" s="5"/>
    </row>
    <row r="15744" spans="20:20" x14ac:dyDescent="0.25">
      <c r="T15744" s="5"/>
    </row>
    <row r="15745" spans="20:20" x14ac:dyDescent="0.25">
      <c r="T15745" s="5"/>
    </row>
    <row r="15746" spans="20:20" x14ac:dyDescent="0.25">
      <c r="T15746" s="5"/>
    </row>
    <row r="15747" spans="20:20" x14ac:dyDescent="0.25">
      <c r="T15747" s="5"/>
    </row>
    <row r="15748" spans="20:20" x14ac:dyDescent="0.25">
      <c r="T15748" s="5"/>
    </row>
    <row r="15749" spans="20:20" x14ac:dyDescent="0.25">
      <c r="T15749" s="5"/>
    </row>
    <row r="15750" spans="20:20" x14ac:dyDescent="0.25">
      <c r="T15750" s="5"/>
    </row>
    <row r="15751" spans="20:20" x14ac:dyDescent="0.25">
      <c r="T15751" s="5"/>
    </row>
    <row r="15752" spans="20:20" x14ac:dyDescent="0.25">
      <c r="T15752" s="5"/>
    </row>
    <row r="15753" spans="20:20" x14ac:dyDescent="0.25">
      <c r="T15753" s="5"/>
    </row>
    <row r="15754" spans="20:20" x14ac:dyDescent="0.25">
      <c r="T15754" s="5"/>
    </row>
    <row r="15755" spans="20:20" x14ac:dyDescent="0.25">
      <c r="T15755" s="5"/>
    </row>
    <row r="15756" spans="20:20" x14ac:dyDescent="0.25">
      <c r="T15756" s="5"/>
    </row>
    <row r="15757" spans="20:20" x14ac:dyDescent="0.25">
      <c r="T15757" s="5"/>
    </row>
    <row r="15758" spans="20:20" x14ac:dyDescent="0.25">
      <c r="T15758" s="5"/>
    </row>
    <row r="15759" spans="20:20" x14ac:dyDescent="0.25">
      <c r="T15759" s="5"/>
    </row>
    <row r="15760" spans="20:20" x14ac:dyDescent="0.25">
      <c r="T15760" s="5"/>
    </row>
    <row r="15761" spans="20:20" x14ac:dyDescent="0.25">
      <c r="T15761" s="5"/>
    </row>
    <row r="15762" spans="20:20" x14ac:dyDescent="0.25">
      <c r="T15762" s="5"/>
    </row>
    <row r="15763" spans="20:20" x14ac:dyDescent="0.25">
      <c r="T15763" s="5"/>
    </row>
    <row r="15764" spans="20:20" x14ac:dyDescent="0.25">
      <c r="T15764" s="5"/>
    </row>
    <row r="15765" spans="20:20" x14ac:dyDescent="0.25">
      <c r="T15765" s="5"/>
    </row>
    <row r="15766" spans="20:20" x14ac:dyDescent="0.25">
      <c r="T15766" s="5"/>
    </row>
    <row r="15767" spans="20:20" x14ac:dyDescent="0.25">
      <c r="T15767" s="5"/>
    </row>
    <row r="15768" spans="20:20" x14ac:dyDescent="0.25">
      <c r="T15768" s="5"/>
    </row>
    <row r="15769" spans="20:20" x14ac:dyDescent="0.25">
      <c r="T15769" s="5"/>
    </row>
    <row r="15770" spans="20:20" x14ac:dyDescent="0.25">
      <c r="T15770" s="5"/>
    </row>
    <row r="15771" spans="20:20" x14ac:dyDescent="0.25">
      <c r="T15771" s="5"/>
    </row>
    <row r="15772" spans="20:20" x14ac:dyDescent="0.25">
      <c r="T15772" s="5"/>
    </row>
    <row r="15773" spans="20:20" x14ac:dyDescent="0.25">
      <c r="T15773" s="5"/>
    </row>
    <row r="15774" spans="20:20" x14ac:dyDescent="0.25">
      <c r="T15774" s="5"/>
    </row>
    <row r="15775" spans="20:20" x14ac:dyDescent="0.25">
      <c r="T15775" s="5"/>
    </row>
    <row r="15776" spans="20:20" x14ac:dyDescent="0.25">
      <c r="T15776" s="5"/>
    </row>
    <row r="15777" spans="20:20" x14ac:dyDescent="0.25">
      <c r="T15777" s="5"/>
    </row>
    <row r="15778" spans="20:20" x14ac:dyDescent="0.25">
      <c r="T15778" s="5"/>
    </row>
    <row r="15779" spans="20:20" x14ac:dyDescent="0.25">
      <c r="T15779" s="5"/>
    </row>
    <row r="15780" spans="20:20" x14ac:dyDescent="0.25">
      <c r="T15780" s="5"/>
    </row>
    <row r="15781" spans="20:20" x14ac:dyDescent="0.25">
      <c r="T15781" s="5"/>
    </row>
    <row r="15782" spans="20:20" x14ac:dyDescent="0.25">
      <c r="T15782" s="5"/>
    </row>
    <row r="15783" spans="20:20" x14ac:dyDescent="0.25">
      <c r="T15783" s="5"/>
    </row>
    <row r="15784" spans="20:20" x14ac:dyDescent="0.25">
      <c r="T15784" s="5"/>
    </row>
    <row r="15785" spans="20:20" x14ac:dyDescent="0.25">
      <c r="T15785" s="5"/>
    </row>
    <row r="15786" spans="20:20" x14ac:dyDescent="0.25">
      <c r="T15786" s="5"/>
    </row>
    <row r="15787" spans="20:20" x14ac:dyDescent="0.25">
      <c r="T15787" s="5"/>
    </row>
    <row r="15788" spans="20:20" x14ac:dyDescent="0.25">
      <c r="T15788" s="5"/>
    </row>
    <row r="15789" spans="20:20" x14ac:dyDescent="0.25">
      <c r="T15789" s="5"/>
    </row>
    <row r="15790" spans="20:20" x14ac:dyDescent="0.25">
      <c r="T15790" s="5"/>
    </row>
    <row r="15791" spans="20:20" x14ac:dyDescent="0.25">
      <c r="T15791" s="5"/>
    </row>
    <row r="15792" spans="20:20" x14ac:dyDescent="0.25">
      <c r="T15792" s="5"/>
    </row>
    <row r="15793" spans="20:20" x14ac:dyDescent="0.25">
      <c r="T15793" s="5"/>
    </row>
    <row r="15794" spans="20:20" x14ac:dyDescent="0.25">
      <c r="T15794" s="5"/>
    </row>
    <row r="15795" spans="20:20" x14ac:dyDescent="0.25">
      <c r="T15795" s="5"/>
    </row>
    <row r="15796" spans="20:20" x14ac:dyDescent="0.25">
      <c r="T15796" s="5"/>
    </row>
    <row r="15797" spans="20:20" x14ac:dyDescent="0.25">
      <c r="T15797" s="5"/>
    </row>
    <row r="15798" spans="20:20" x14ac:dyDescent="0.25">
      <c r="T15798" s="5"/>
    </row>
    <row r="15799" spans="20:20" x14ac:dyDescent="0.25">
      <c r="T15799" s="5"/>
    </row>
    <row r="15800" spans="20:20" x14ac:dyDescent="0.25">
      <c r="T15800" s="5"/>
    </row>
    <row r="15801" spans="20:20" x14ac:dyDescent="0.25">
      <c r="T15801" s="5"/>
    </row>
    <row r="15802" spans="20:20" x14ac:dyDescent="0.25">
      <c r="T15802" s="5"/>
    </row>
    <row r="15803" spans="20:20" x14ac:dyDescent="0.25">
      <c r="T15803" s="5"/>
    </row>
    <row r="15804" spans="20:20" x14ac:dyDescent="0.25">
      <c r="T15804" s="5"/>
    </row>
    <row r="15805" spans="20:20" x14ac:dyDescent="0.25">
      <c r="T15805" s="5"/>
    </row>
    <row r="15806" spans="20:20" x14ac:dyDescent="0.25">
      <c r="T15806" s="5"/>
    </row>
    <row r="15807" spans="20:20" x14ac:dyDescent="0.25">
      <c r="T15807" s="5"/>
    </row>
    <row r="15808" spans="20:20" x14ac:dyDescent="0.25">
      <c r="T15808" s="5"/>
    </row>
    <row r="15809" spans="20:20" x14ac:dyDescent="0.25">
      <c r="T15809" s="5"/>
    </row>
    <row r="15810" spans="20:20" x14ac:dyDescent="0.25">
      <c r="T15810" s="5"/>
    </row>
    <row r="15811" spans="20:20" x14ac:dyDescent="0.25">
      <c r="T15811" s="5"/>
    </row>
    <row r="15812" spans="20:20" x14ac:dyDescent="0.25">
      <c r="T15812" s="5"/>
    </row>
    <row r="15813" spans="20:20" x14ac:dyDescent="0.25">
      <c r="T15813" s="5"/>
    </row>
    <row r="15814" spans="20:20" x14ac:dyDescent="0.25">
      <c r="T15814" s="5"/>
    </row>
    <row r="15815" spans="20:20" x14ac:dyDescent="0.25">
      <c r="T15815" s="5"/>
    </row>
    <row r="15816" spans="20:20" x14ac:dyDescent="0.25">
      <c r="T15816" s="5"/>
    </row>
    <row r="15817" spans="20:20" x14ac:dyDescent="0.25">
      <c r="T15817" s="5"/>
    </row>
    <row r="15818" spans="20:20" x14ac:dyDescent="0.25">
      <c r="T15818" s="5"/>
    </row>
    <row r="15819" spans="20:20" x14ac:dyDescent="0.25">
      <c r="T15819" s="5"/>
    </row>
    <row r="15820" spans="20:20" x14ac:dyDescent="0.25">
      <c r="T15820" s="5"/>
    </row>
    <row r="15821" spans="20:20" x14ac:dyDescent="0.25">
      <c r="T15821" s="5"/>
    </row>
    <row r="15822" spans="20:20" x14ac:dyDescent="0.25">
      <c r="T15822" s="5"/>
    </row>
    <row r="15823" spans="20:20" x14ac:dyDescent="0.25">
      <c r="T15823" s="5"/>
    </row>
    <row r="15824" spans="20:20" x14ac:dyDescent="0.25">
      <c r="T15824" s="5"/>
    </row>
    <row r="15825" spans="20:20" x14ac:dyDescent="0.25">
      <c r="T15825" s="5"/>
    </row>
    <row r="15826" spans="20:20" x14ac:dyDescent="0.25">
      <c r="T15826" s="5"/>
    </row>
    <row r="15827" spans="20:20" x14ac:dyDescent="0.25">
      <c r="T15827" s="5"/>
    </row>
    <row r="15828" spans="20:20" x14ac:dyDescent="0.25">
      <c r="T15828" s="5"/>
    </row>
    <row r="15829" spans="20:20" x14ac:dyDescent="0.25">
      <c r="T15829" s="5"/>
    </row>
    <row r="15830" spans="20:20" x14ac:dyDescent="0.25">
      <c r="T15830" s="5"/>
    </row>
    <row r="15831" spans="20:20" x14ac:dyDescent="0.25">
      <c r="T15831" s="5"/>
    </row>
    <row r="15832" spans="20:20" x14ac:dyDescent="0.25">
      <c r="T15832" s="5"/>
    </row>
    <row r="15833" spans="20:20" x14ac:dyDescent="0.25">
      <c r="T15833" s="5"/>
    </row>
    <row r="15834" spans="20:20" x14ac:dyDescent="0.25">
      <c r="T15834" s="5"/>
    </row>
    <row r="15835" spans="20:20" x14ac:dyDescent="0.25">
      <c r="T15835" s="5"/>
    </row>
    <row r="15836" spans="20:20" x14ac:dyDescent="0.25">
      <c r="T15836" s="5"/>
    </row>
    <row r="15837" spans="20:20" x14ac:dyDescent="0.25">
      <c r="T15837" s="5"/>
    </row>
    <row r="15838" spans="20:20" x14ac:dyDescent="0.25">
      <c r="T15838" s="5"/>
    </row>
    <row r="15839" spans="20:20" x14ac:dyDescent="0.25">
      <c r="T15839" s="5"/>
    </row>
    <row r="15840" spans="20:20" x14ac:dyDescent="0.25">
      <c r="T15840" s="5"/>
    </row>
    <row r="15841" spans="20:20" x14ac:dyDescent="0.25">
      <c r="T15841" s="5"/>
    </row>
    <row r="15842" spans="20:20" x14ac:dyDescent="0.25">
      <c r="T15842" s="5"/>
    </row>
    <row r="15843" spans="20:20" x14ac:dyDescent="0.25">
      <c r="T15843" s="5"/>
    </row>
    <row r="15844" spans="20:20" x14ac:dyDescent="0.25">
      <c r="T15844" s="5"/>
    </row>
    <row r="15845" spans="20:20" x14ac:dyDescent="0.25">
      <c r="T15845" s="5"/>
    </row>
    <row r="15846" spans="20:20" x14ac:dyDescent="0.25">
      <c r="T15846" s="5"/>
    </row>
    <row r="15847" spans="20:20" x14ac:dyDescent="0.25">
      <c r="T15847" s="5"/>
    </row>
    <row r="15848" spans="20:20" x14ac:dyDescent="0.25">
      <c r="T15848" s="5"/>
    </row>
    <row r="15849" spans="20:20" x14ac:dyDescent="0.25">
      <c r="T15849" s="5"/>
    </row>
    <row r="15850" spans="20:20" x14ac:dyDescent="0.25">
      <c r="T15850" s="5"/>
    </row>
    <row r="15851" spans="20:20" x14ac:dyDescent="0.25">
      <c r="T15851" s="5"/>
    </row>
    <row r="15852" spans="20:20" x14ac:dyDescent="0.25">
      <c r="T15852" s="5"/>
    </row>
    <row r="15853" spans="20:20" x14ac:dyDescent="0.25">
      <c r="T15853" s="5"/>
    </row>
    <row r="15854" spans="20:20" x14ac:dyDescent="0.25">
      <c r="T15854" s="5"/>
    </row>
    <row r="15855" spans="20:20" x14ac:dyDescent="0.25">
      <c r="T15855" s="5"/>
    </row>
    <row r="15856" spans="20:20" x14ac:dyDescent="0.25">
      <c r="T15856" s="5"/>
    </row>
    <row r="15857" spans="20:20" x14ac:dyDescent="0.25">
      <c r="T15857" s="5"/>
    </row>
    <row r="15858" spans="20:20" x14ac:dyDescent="0.25">
      <c r="T15858" s="5"/>
    </row>
    <row r="15859" spans="20:20" x14ac:dyDescent="0.25">
      <c r="T15859" s="5"/>
    </row>
    <row r="15860" spans="20:20" x14ac:dyDescent="0.25">
      <c r="T15860" s="5"/>
    </row>
    <row r="15861" spans="20:20" x14ac:dyDescent="0.25">
      <c r="T15861" s="5"/>
    </row>
    <row r="15862" spans="20:20" x14ac:dyDescent="0.25">
      <c r="T15862" s="5"/>
    </row>
    <row r="15863" spans="20:20" x14ac:dyDescent="0.25">
      <c r="T15863" s="5"/>
    </row>
    <row r="15864" spans="20:20" x14ac:dyDescent="0.25">
      <c r="T15864" s="5"/>
    </row>
    <row r="15865" spans="20:20" x14ac:dyDescent="0.25">
      <c r="T15865" s="5"/>
    </row>
    <row r="15866" spans="20:20" x14ac:dyDescent="0.25">
      <c r="T15866" s="5"/>
    </row>
    <row r="15867" spans="20:20" x14ac:dyDescent="0.25">
      <c r="T15867" s="5"/>
    </row>
    <row r="15868" spans="20:20" x14ac:dyDescent="0.25">
      <c r="T15868" s="5"/>
    </row>
    <row r="15869" spans="20:20" x14ac:dyDescent="0.25">
      <c r="T15869" s="5"/>
    </row>
    <row r="15870" spans="20:20" x14ac:dyDescent="0.25">
      <c r="T15870" s="5"/>
    </row>
    <row r="15871" spans="20:20" x14ac:dyDescent="0.25">
      <c r="T15871" s="5"/>
    </row>
    <row r="15872" spans="20:20" x14ac:dyDescent="0.25">
      <c r="T15872" s="5"/>
    </row>
    <row r="15873" spans="20:20" x14ac:dyDescent="0.25">
      <c r="T15873" s="5"/>
    </row>
    <row r="15874" spans="20:20" x14ac:dyDescent="0.25">
      <c r="T15874" s="5"/>
    </row>
    <row r="15875" spans="20:20" x14ac:dyDescent="0.25">
      <c r="T15875" s="5"/>
    </row>
    <row r="15876" spans="20:20" x14ac:dyDescent="0.25">
      <c r="T15876" s="5"/>
    </row>
    <row r="15877" spans="20:20" x14ac:dyDescent="0.25">
      <c r="T15877" s="5"/>
    </row>
    <row r="15878" spans="20:20" x14ac:dyDescent="0.25">
      <c r="T15878" s="5"/>
    </row>
    <row r="15879" spans="20:20" x14ac:dyDescent="0.25">
      <c r="T15879" s="5"/>
    </row>
    <row r="15880" spans="20:20" x14ac:dyDescent="0.25">
      <c r="T15880" s="5"/>
    </row>
    <row r="15881" spans="20:20" x14ac:dyDescent="0.25">
      <c r="T15881" s="5"/>
    </row>
    <row r="15882" spans="20:20" x14ac:dyDescent="0.25">
      <c r="T15882" s="5"/>
    </row>
    <row r="15883" spans="20:20" x14ac:dyDescent="0.25">
      <c r="T15883" s="5"/>
    </row>
    <row r="15884" spans="20:20" x14ac:dyDescent="0.25">
      <c r="T15884" s="5"/>
    </row>
    <row r="15885" spans="20:20" x14ac:dyDescent="0.25">
      <c r="T15885" s="5"/>
    </row>
    <row r="15886" spans="20:20" x14ac:dyDescent="0.25">
      <c r="T15886" s="5"/>
    </row>
    <row r="15887" spans="20:20" x14ac:dyDescent="0.25">
      <c r="T15887" s="5"/>
    </row>
    <row r="15888" spans="20:20" x14ac:dyDescent="0.25">
      <c r="T15888" s="5"/>
    </row>
    <row r="15889" spans="20:20" x14ac:dyDescent="0.25">
      <c r="T15889" s="5"/>
    </row>
    <row r="15890" spans="20:20" x14ac:dyDescent="0.25">
      <c r="T15890" s="5"/>
    </row>
    <row r="15891" spans="20:20" x14ac:dyDescent="0.25">
      <c r="T15891" s="5"/>
    </row>
    <row r="15892" spans="20:20" x14ac:dyDescent="0.25">
      <c r="T15892" s="5"/>
    </row>
    <row r="15893" spans="20:20" x14ac:dyDescent="0.25">
      <c r="T15893" s="5"/>
    </row>
    <row r="15894" spans="20:20" x14ac:dyDescent="0.25">
      <c r="T15894" s="5"/>
    </row>
    <row r="15895" spans="20:20" x14ac:dyDescent="0.25">
      <c r="T15895" s="5"/>
    </row>
    <row r="15896" spans="20:20" x14ac:dyDescent="0.25">
      <c r="T15896" s="5"/>
    </row>
    <row r="15897" spans="20:20" x14ac:dyDescent="0.25">
      <c r="T15897" s="5"/>
    </row>
    <row r="15898" spans="20:20" x14ac:dyDescent="0.25">
      <c r="T15898" s="5"/>
    </row>
    <row r="15899" spans="20:20" x14ac:dyDescent="0.25">
      <c r="T15899" s="5"/>
    </row>
    <row r="15900" spans="20:20" x14ac:dyDescent="0.25">
      <c r="T15900" s="5"/>
    </row>
    <row r="15901" spans="20:20" x14ac:dyDescent="0.25">
      <c r="T15901" s="5"/>
    </row>
    <row r="15902" spans="20:20" x14ac:dyDescent="0.25">
      <c r="T15902" s="5"/>
    </row>
    <row r="15903" spans="20:20" x14ac:dyDescent="0.25">
      <c r="T15903" s="5"/>
    </row>
    <row r="15904" spans="20:20" x14ac:dyDescent="0.25">
      <c r="T15904" s="5"/>
    </row>
    <row r="15905" spans="20:20" x14ac:dyDescent="0.25">
      <c r="T15905" s="5"/>
    </row>
    <row r="15906" spans="20:20" x14ac:dyDescent="0.25">
      <c r="T15906" s="5"/>
    </row>
    <row r="15907" spans="20:20" x14ac:dyDescent="0.25">
      <c r="T15907" s="5"/>
    </row>
    <row r="15908" spans="20:20" x14ac:dyDescent="0.25">
      <c r="T15908" s="5"/>
    </row>
    <row r="15909" spans="20:20" x14ac:dyDescent="0.25">
      <c r="T15909" s="5"/>
    </row>
    <row r="15910" spans="20:20" x14ac:dyDescent="0.25">
      <c r="T15910" s="5"/>
    </row>
    <row r="15911" spans="20:20" x14ac:dyDescent="0.25">
      <c r="T15911" s="5"/>
    </row>
    <row r="15912" spans="20:20" x14ac:dyDescent="0.25">
      <c r="T15912" s="5"/>
    </row>
    <row r="15913" spans="20:20" x14ac:dyDescent="0.25">
      <c r="T15913" s="5"/>
    </row>
    <row r="15914" spans="20:20" x14ac:dyDescent="0.25">
      <c r="T15914" s="5"/>
    </row>
    <row r="15915" spans="20:20" x14ac:dyDescent="0.25">
      <c r="T15915" s="5"/>
    </row>
    <row r="15916" spans="20:20" x14ac:dyDescent="0.25">
      <c r="T15916" s="5"/>
    </row>
    <row r="15917" spans="20:20" x14ac:dyDescent="0.25">
      <c r="T15917" s="5"/>
    </row>
    <row r="15918" spans="20:20" x14ac:dyDescent="0.25">
      <c r="T15918" s="5"/>
    </row>
    <row r="15919" spans="20:20" x14ac:dyDescent="0.25">
      <c r="T15919" s="5"/>
    </row>
    <row r="15920" spans="20:20" x14ac:dyDescent="0.25">
      <c r="T15920" s="5"/>
    </row>
    <row r="15921" spans="20:20" x14ac:dyDescent="0.25">
      <c r="T15921" s="5"/>
    </row>
    <row r="15922" spans="20:20" x14ac:dyDescent="0.25">
      <c r="T15922" s="5"/>
    </row>
    <row r="15923" spans="20:20" x14ac:dyDescent="0.25">
      <c r="T15923" s="5"/>
    </row>
    <row r="15924" spans="20:20" x14ac:dyDescent="0.25">
      <c r="T15924" s="5"/>
    </row>
    <row r="15925" spans="20:20" x14ac:dyDescent="0.25">
      <c r="T15925" s="5"/>
    </row>
    <row r="15926" spans="20:20" x14ac:dyDescent="0.25">
      <c r="T15926" s="5"/>
    </row>
    <row r="15927" spans="20:20" x14ac:dyDescent="0.25">
      <c r="T15927" s="5"/>
    </row>
    <row r="15928" spans="20:20" x14ac:dyDescent="0.25">
      <c r="T15928" s="5"/>
    </row>
    <row r="15929" spans="20:20" x14ac:dyDescent="0.25">
      <c r="T15929" s="5"/>
    </row>
    <row r="15930" spans="20:20" x14ac:dyDescent="0.25">
      <c r="T15930" s="5"/>
    </row>
    <row r="15931" spans="20:20" x14ac:dyDescent="0.25">
      <c r="T15931" s="5"/>
    </row>
    <row r="15932" spans="20:20" x14ac:dyDescent="0.25">
      <c r="T15932" s="5"/>
    </row>
    <row r="15933" spans="20:20" x14ac:dyDescent="0.25">
      <c r="T15933" s="5"/>
    </row>
    <row r="15934" spans="20:20" x14ac:dyDescent="0.25">
      <c r="T15934" s="5"/>
    </row>
    <row r="15935" spans="20:20" x14ac:dyDescent="0.25">
      <c r="T15935" s="5"/>
    </row>
    <row r="15936" spans="20:20" x14ac:dyDescent="0.25">
      <c r="T15936" s="5"/>
    </row>
    <row r="15937" spans="20:20" x14ac:dyDescent="0.25">
      <c r="T15937" s="5"/>
    </row>
    <row r="15938" spans="20:20" x14ac:dyDescent="0.25">
      <c r="T15938" s="5"/>
    </row>
    <row r="15939" spans="20:20" x14ac:dyDescent="0.25">
      <c r="T15939" s="5"/>
    </row>
    <row r="15940" spans="20:20" x14ac:dyDescent="0.25">
      <c r="T15940" s="5"/>
    </row>
    <row r="15941" spans="20:20" x14ac:dyDescent="0.25">
      <c r="T15941" s="5"/>
    </row>
    <row r="15942" spans="20:20" x14ac:dyDescent="0.25">
      <c r="T15942" s="5"/>
    </row>
    <row r="15943" spans="20:20" x14ac:dyDescent="0.25">
      <c r="T15943" s="5"/>
    </row>
    <row r="15944" spans="20:20" x14ac:dyDescent="0.25">
      <c r="T15944" s="5"/>
    </row>
    <row r="15945" spans="20:20" x14ac:dyDescent="0.25">
      <c r="T15945" s="5"/>
    </row>
    <row r="15946" spans="20:20" x14ac:dyDescent="0.25">
      <c r="T15946" s="5"/>
    </row>
    <row r="15947" spans="20:20" x14ac:dyDescent="0.25">
      <c r="T15947" s="5"/>
    </row>
    <row r="15948" spans="20:20" x14ac:dyDescent="0.25">
      <c r="T15948" s="5"/>
    </row>
    <row r="15949" spans="20:20" x14ac:dyDescent="0.25">
      <c r="T15949" s="5"/>
    </row>
    <row r="15950" spans="20:20" x14ac:dyDescent="0.25">
      <c r="T15950" s="5"/>
    </row>
    <row r="15951" spans="20:20" x14ac:dyDescent="0.25">
      <c r="T15951" s="5"/>
    </row>
    <row r="15952" spans="20:20" x14ac:dyDescent="0.25">
      <c r="T15952" s="5"/>
    </row>
    <row r="15953" spans="20:20" x14ac:dyDescent="0.25">
      <c r="T15953" s="5"/>
    </row>
    <row r="15954" spans="20:20" x14ac:dyDescent="0.25">
      <c r="T15954" s="5"/>
    </row>
    <row r="15955" spans="20:20" x14ac:dyDescent="0.25">
      <c r="T15955" s="5"/>
    </row>
    <row r="15956" spans="20:20" x14ac:dyDescent="0.25">
      <c r="T15956" s="5"/>
    </row>
    <row r="15957" spans="20:20" x14ac:dyDescent="0.25">
      <c r="T15957" s="5"/>
    </row>
    <row r="15958" spans="20:20" x14ac:dyDescent="0.25">
      <c r="T15958" s="5"/>
    </row>
    <row r="15959" spans="20:20" x14ac:dyDescent="0.25">
      <c r="T15959" s="5"/>
    </row>
    <row r="15960" spans="20:20" x14ac:dyDescent="0.25">
      <c r="T15960" s="5"/>
    </row>
    <row r="15961" spans="20:20" x14ac:dyDescent="0.25">
      <c r="T15961" s="5"/>
    </row>
    <row r="15962" spans="20:20" x14ac:dyDescent="0.25">
      <c r="T15962" s="5"/>
    </row>
    <row r="15963" spans="20:20" x14ac:dyDescent="0.25">
      <c r="T15963" s="5"/>
    </row>
    <row r="15964" spans="20:20" x14ac:dyDescent="0.25">
      <c r="T15964" s="5"/>
    </row>
    <row r="15965" spans="20:20" x14ac:dyDescent="0.25">
      <c r="T15965" s="5"/>
    </row>
    <row r="15966" spans="20:20" x14ac:dyDescent="0.25">
      <c r="T15966" s="5"/>
    </row>
    <row r="15967" spans="20:20" x14ac:dyDescent="0.25">
      <c r="T15967" s="5"/>
    </row>
    <row r="15968" spans="20:20" x14ac:dyDescent="0.25">
      <c r="T15968" s="5"/>
    </row>
    <row r="15969" spans="20:20" x14ac:dyDescent="0.25">
      <c r="T15969" s="5"/>
    </row>
    <row r="15970" spans="20:20" x14ac:dyDescent="0.25">
      <c r="T15970" s="5"/>
    </row>
    <row r="15971" spans="20:20" x14ac:dyDescent="0.25">
      <c r="T15971" s="5"/>
    </row>
    <row r="15972" spans="20:20" x14ac:dyDescent="0.25">
      <c r="T15972" s="5"/>
    </row>
    <row r="15973" spans="20:20" x14ac:dyDescent="0.25">
      <c r="T15973" s="5"/>
    </row>
    <row r="15974" spans="20:20" x14ac:dyDescent="0.25">
      <c r="T15974" s="5"/>
    </row>
    <row r="15975" spans="20:20" x14ac:dyDescent="0.25">
      <c r="T15975" s="5"/>
    </row>
    <row r="15976" spans="20:20" x14ac:dyDescent="0.25">
      <c r="T15976" s="5"/>
    </row>
    <row r="15977" spans="20:20" x14ac:dyDescent="0.25">
      <c r="T15977" s="5"/>
    </row>
    <row r="15978" spans="20:20" x14ac:dyDescent="0.25">
      <c r="T15978" s="5"/>
    </row>
    <row r="15979" spans="20:20" x14ac:dyDescent="0.25">
      <c r="T15979" s="5"/>
    </row>
    <row r="15980" spans="20:20" x14ac:dyDescent="0.25">
      <c r="T15980" s="5"/>
    </row>
    <row r="15981" spans="20:20" x14ac:dyDescent="0.25">
      <c r="T15981" s="5"/>
    </row>
    <row r="15982" spans="20:20" x14ac:dyDescent="0.25">
      <c r="T15982" s="5"/>
    </row>
    <row r="15983" spans="20:20" x14ac:dyDescent="0.25">
      <c r="T15983" s="5"/>
    </row>
    <row r="15984" spans="20:20" x14ac:dyDescent="0.25">
      <c r="T15984" s="5"/>
    </row>
    <row r="15985" spans="20:20" x14ac:dyDescent="0.25">
      <c r="T15985" s="5"/>
    </row>
    <row r="15986" spans="20:20" x14ac:dyDescent="0.25">
      <c r="T15986" s="5"/>
    </row>
    <row r="15987" spans="20:20" x14ac:dyDescent="0.25">
      <c r="T15987" s="5"/>
    </row>
    <row r="15988" spans="20:20" x14ac:dyDescent="0.25">
      <c r="T15988" s="5"/>
    </row>
    <row r="15989" spans="20:20" x14ac:dyDescent="0.25">
      <c r="T15989" s="5"/>
    </row>
    <row r="15990" spans="20:20" x14ac:dyDescent="0.25">
      <c r="T15990" s="5"/>
    </row>
    <row r="15991" spans="20:20" x14ac:dyDescent="0.25">
      <c r="T15991" s="5"/>
    </row>
    <row r="15992" spans="20:20" x14ac:dyDescent="0.25">
      <c r="T15992" s="5"/>
    </row>
    <row r="15993" spans="20:20" x14ac:dyDescent="0.25">
      <c r="T15993" s="5"/>
    </row>
    <row r="15994" spans="20:20" x14ac:dyDescent="0.25">
      <c r="T15994" s="5"/>
    </row>
    <row r="15995" spans="20:20" x14ac:dyDescent="0.25">
      <c r="T15995" s="5"/>
    </row>
    <row r="15996" spans="20:20" x14ac:dyDescent="0.25">
      <c r="T15996" s="5"/>
    </row>
    <row r="15997" spans="20:20" x14ac:dyDescent="0.25">
      <c r="T15997" s="5"/>
    </row>
    <row r="15998" spans="20:20" x14ac:dyDescent="0.25">
      <c r="T15998" s="5"/>
    </row>
    <row r="15999" spans="20:20" x14ac:dyDescent="0.25">
      <c r="T15999" s="5"/>
    </row>
    <row r="16000" spans="20:20" x14ac:dyDescent="0.25">
      <c r="T16000" s="5"/>
    </row>
    <row r="16001" spans="20:20" x14ac:dyDescent="0.25">
      <c r="T16001" s="5"/>
    </row>
    <row r="16002" spans="20:20" x14ac:dyDescent="0.25">
      <c r="T16002" s="5"/>
    </row>
    <row r="16003" spans="20:20" x14ac:dyDescent="0.25">
      <c r="T16003" s="5"/>
    </row>
    <row r="16004" spans="20:20" x14ac:dyDescent="0.25">
      <c r="T16004" s="5"/>
    </row>
    <row r="16005" spans="20:20" x14ac:dyDescent="0.25">
      <c r="T16005" s="5"/>
    </row>
    <row r="16006" spans="20:20" x14ac:dyDescent="0.25">
      <c r="T16006" s="5"/>
    </row>
    <row r="16007" spans="20:20" x14ac:dyDescent="0.25">
      <c r="T16007" s="5"/>
    </row>
    <row r="16008" spans="20:20" x14ac:dyDescent="0.25">
      <c r="T16008" s="5"/>
    </row>
    <row r="16009" spans="20:20" x14ac:dyDescent="0.25">
      <c r="T16009" s="5"/>
    </row>
    <row r="16010" spans="20:20" x14ac:dyDescent="0.25">
      <c r="T16010" s="5"/>
    </row>
    <row r="16011" spans="20:20" x14ac:dyDescent="0.25">
      <c r="T16011" s="5"/>
    </row>
    <row r="16012" spans="20:20" x14ac:dyDescent="0.25">
      <c r="T16012" s="5"/>
    </row>
    <row r="16013" spans="20:20" x14ac:dyDescent="0.25">
      <c r="T16013" s="5"/>
    </row>
    <row r="16014" spans="20:20" x14ac:dyDescent="0.25">
      <c r="T16014" s="5"/>
    </row>
    <row r="16015" spans="20:20" x14ac:dyDescent="0.25">
      <c r="T16015" s="5"/>
    </row>
    <row r="16016" spans="20:20" x14ac:dyDescent="0.25">
      <c r="T16016" s="5"/>
    </row>
    <row r="16017" spans="20:20" x14ac:dyDescent="0.25">
      <c r="T16017" s="5"/>
    </row>
    <row r="16018" spans="20:20" x14ac:dyDescent="0.25">
      <c r="T16018" s="5"/>
    </row>
    <row r="16019" spans="20:20" x14ac:dyDescent="0.25">
      <c r="T16019" s="5"/>
    </row>
    <row r="16020" spans="20:20" x14ac:dyDescent="0.25">
      <c r="T16020" s="5"/>
    </row>
    <row r="16021" spans="20:20" x14ac:dyDescent="0.25">
      <c r="T16021" s="5"/>
    </row>
    <row r="16022" spans="20:20" x14ac:dyDescent="0.25">
      <c r="T16022" s="5"/>
    </row>
    <row r="16023" spans="20:20" x14ac:dyDescent="0.25">
      <c r="T16023" s="5"/>
    </row>
    <row r="16024" spans="20:20" x14ac:dyDescent="0.25">
      <c r="T16024" s="5"/>
    </row>
    <row r="16025" spans="20:20" x14ac:dyDescent="0.25">
      <c r="T16025" s="5"/>
    </row>
    <row r="16026" spans="20:20" x14ac:dyDescent="0.25">
      <c r="T16026" s="5"/>
    </row>
    <row r="16027" spans="20:20" x14ac:dyDescent="0.25">
      <c r="T16027" s="5"/>
    </row>
    <row r="16028" spans="20:20" x14ac:dyDescent="0.25">
      <c r="T16028" s="5"/>
    </row>
    <row r="16029" spans="20:20" x14ac:dyDescent="0.25">
      <c r="T16029" s="5"/>
    </row>
    <row r="16030" spans="20:20" x14ac:dyDescent="0.25">
      <c r="T16030" s="5"/>
    </row>
    <row r="16031" spans="20:20" x14ac:dyDescent="0.25">
      <c r="T16031" s="5"/>
    </row>
    <row r="16032" spans="20:20" x14ac:dyDescent="0.25">
      <c r="T16032" s="5"/>
    </row>
    <row r="16033" spans="20:20" x14ac:dyDescent="0.25">
      <c r="T16033" s="5"/>
    </row>
    <row r="16034" spans="20:20" x14ac:dyDescent="0.25">
      <c r="T16034" s="5"/>
    </row>
    <row r="16035" spans="20:20" x14ac:dyDescent="0.25">
      <c r="T16035" s="5"/>
    </row>
    <row r="16036" spans="20:20" x14ac:dyDescent="0.25">
      <c r="T16036" s="5"/>
    </row>
    <row r="16037" spans="20:20" x14ac:dyDescent="0.25">
      <c r="T16037" s="5"/>
    </row>
    <row r="16038" spans="20:20" x14ac:dyDescent="0.25">
      <c r="T16038" s="5"/>
    </row>
    <row r="16039" spans="20:20" x14ac:dyDescent="0.25">
      <c r="T16039" s="5"/>
    </row>
    <row r="16040" spans="20:20" x14ac:dyDescent="0.25">
      <c r="T16040" s="5"/>
    </row>
    <row r="16041" spans="20:20" x14ac:dyDescent="0.25">
      <c r="T16041" s="5"/>
    </row>
    <row r="16042" spans="20:20" x14ac:dyDescent="0.25">
      <c r="T16042" s="5"/>
    </row>
    <row r="16043" spans="20:20" x14ac:dyDescent="0.25">
      <c r="T16043" s="5"/>
    </row>
    <row r="16044" spans="20:20" x14ac:dyDescent="0.25">
      <c r="T16044" s="5"/>
    </row>
    <row r="16045" spans="20:20" x14ac:dyDescent="0.25">
      <c r="T16045" s="5"/>
    </row>
    <row r="16046" spans="20:20" x14ac:dyDescent="0.25">
      <c r="T16046" s="5"/>
    </row>
    <row r="16047" spans="20:20" x14ac:dyDescent="0.25">
      <c r="T16047" s="5"/>
    </row>
    <row r="16048" spans="20:20" x14ac:dyDescent="0.25">
      <c r="T16048" s="5"/>
    </row>
    <row r="16049" spans="20:20" x14ac:dyDescent="0.25">
      <c r="T16049" s="5"/>
    </row>
    <row r="16050" spans="20:20" x14ac:dyDescent="0.25">
      <c r="T16050" s="5"/>
    </row>
    <row r="16051" spans="20:20" x14ac:dyDescent="0.25">
      <c r="T16051" s="5"/>
    </row>
    <row r="16052" spans="20:20" x14ac:dyDescent="0.25">
      <c r="T16052" s="5"/>
    </row>
    <row r="16053" spans="20:20" x14ac:dyDescent="0.25">
      <c r="T16053" s="5"/>
    </row>
    <row r="16054" spans="20:20" x14ac:dyDescent="0.25">
      <c r="T16054" s="5"/>
    </row>
    <row r="16055" spans="20:20" x14ac:dyDescent="0.25">
      <c r="T16055" s="5"/>
    </row>
    <row r="16056" spans="20:20" x14ac:dyDescent="0.25">
      <c r="T16056" s="5"/>
    </row>
    <row r="16057" spans="20:20" x14ac:dyDescent="0.25">
      <c r="T16057" s="5"/>
    </row>
    <row r="16058" spans="20:20" x14ac:dyDescent="0.25">
      <c r="T16058" s="5"/>
    </row>
    <row r="16059" spans="20:20" x14ac:dyDescent="0.25">
      <c r="T16059" s="5"/>
    </row>
    <row r="16060" spans="20:20" x14ac:dyDescent="0.25">
      <c r="T16060" s="5"/>
    </row>
    <row r="16061" spans="20:20" x14ac:dyDescent="0.25">
      <c r="T16061" s="5"/>
    </row>
    <row r="16062" spans="20:20" x14ac:dyDescent="0.25">
      <c r="T16062" s="5"/>
    </row>
    <row r="16063" spans="20:20" x14ac:dyDescent="0.25">
      <c r="T16063" s="5"/>
    </row>
    <row r="16064" spans="20:20" x14ac:dyDescent="0.25">
      <c r="T16064" s="5"/>
    </row>
    <row r="16065" spans="20:20" x14ac:dyDescent="0.25">
      <c r="T16065" s="5"/>
    </row>
    <row r="16066" spans="20:20" x14ac:dyDescent="0.25">
      <c r="T16066" s="5"/>
    </row>
    <row r="16067" spans="20:20" x14ac:dyDescent="0.25">
      <c r="T16067" s="5"/>
    </row>
    <row r="16068" spans="20:20" x14ac:dyDescent="0.25">
      <c r="T16068" s="5"/>
    </row>
    <row r="16069" spans="20:20" x14ac:dyDescent="0.25">
      <c r="T16069" s="5"/>
    </row>
    <row r="16070" spans="20:20" x14ac:dyDescent="0.25">
      <c r="T16070" s="5"/>
    </row>
    <row r="16071" spans="20:20" x14ac:dyDescent="0.25">
      <c r="T16071" s="5"/>
    </row>
    <row r="16072" spans="20:20" x14ac:dyDescent="0.25">
      <c r="T16072" s="5"/>
    </row>
    <row r="16073" spans="20:20" x14ac:dyDescent="0.25">
      <c r="T16073" s="5"/>
    </row>
    <row r="16074" spans="20:20" x14ac:dyDescent="0.25">
      <c r="T16074" s="5"/>
    </row>
    <row r="16075" spans="20:20" x14ac:dyDescent="0.25">
      <c r="T16075" s="5"/>
    </row>
    <row r="16076" spans="20:20" x14ac:dyDescent="0.25">
      <c r="T16076" s="5"/>
    </row>
    <row r="16077" spans="20:20" x14ac:dyDescent="0.25">
      <c r="T16077" s="5"/>
    </row>
    <row r="16078" spans="20:20" x14ac:dyDescent="0.25">
      <c r="T16078" s="5"/>
    </row>
    <row r="16079" spans="20:20" x14ac:dyDescent="0.25">
      <c r="T16079" s="5"/>
    </row>
    <row r="16080" spans="20:20" x14ac:dyDescent="0.25">
      <c r="T16080" s="5"/>
    </row>
    <row r="16081" spans="20:20" x14ac:dyDescent="0.25">
      <c r="T16081" s="5"/>
    </row>
    <row r="16082" spans="20:20" x14ac:dyDescent="0.25">
      <c r="T16082" s="5"/>
    </row>
    <row r="16083" spans="20:20" x14ac:dyDescent="0.25">
      <c r="T16083" s="5"/>
    </row>
    <row r="16084" spans="20:20" x14ac:dyDescent="0.25">
      <c r="T16084" s="5"/>
    </row>
    <row r="16085" spans="20:20" x14ac:dyDescent="0.25">
      <c r="T16085" s="5"/>
    </row>
    <row r="16086" spans="20:20" x14ac:dyDescent="0.25">
      <c r="T16086" s="5"/>
    </row>
    <row r="16087" spans="20:20" x14ac:dyDescent="0.25">
      <c r="T16087" s="5"/>
    </row>
    <row r="16088" spans="20:20" x14ac:dyDescent="0.25">
      <c r="T16088" s="5"/>
    </row>
    <row r="16089" spans="20:20" x14ac:dyDescent="0.25">
      <c r="T16089" s="5"/>
    </row>
    <row r="16090" spans="20:20" x14ac:dyDescent="0.25">
      <c r="T16090" s="5"/>
    </row>
    <row r="16091" spans="20:20" x14ac:dyDescent="0.25">
      <c r="T16091" s="5"/>
    </row>
    <row r="16092" spans="20:20" x14ac:dyDescent="0.25">
      <c r="T16092" s="5"/>
    </row>
    <row r="16093" spans="20:20" x14ac:dyDescent="0.25">
      <c r="T16093" s="5"/>
    </row>
    <row r="16094" spans="20:20" x14ac:dyDescent="0.25">
      <c r="T16094" s="5"/>
    </row>
    <row r="16095" spans="20:20" x14ac:dyDescent="0.25">
      <c r="T16095" s="5"/>
    </row>
    <row r="16096" spans="20:20" x14ac:dyDescent="0.25">
      <c r="T16096" s="5"/>
    </row>
    <row r="16097" spans="20:20" x14ac:dyDescent="0.25">
      <c r="T16097" s="5"/>
    </row>
    <row r="16098" spans="20:20" x14ac:dyDescent="0.25">
      <c r="T16098" s="5"/>
    </row>
    <row r="16099" spans="20:20" x14ac:dyDescent="0.25">
      <c r="T16099" s="5"/>
    </row>
    <row r="16100" spans="20:20" x14ac:dyDescent="0.25">
      <c r="T16100" s="5"/>
    </row>
    <row r="16101" spans="20:20" x14ac:dyDescent="0.25">
      <c r="T16101" s="5"/>
    </row>
    <row r="16102" spans="20:20" x14ac:dyDescent="0.25">
      <c r="T16102" s="5"/>
    </row>
    <row r="16103" spans="20:20" x14ac:dyDescent="0.25">
      <c r="T16103" s="5"/>
    </row>
    <row r="16104" spans="20:20" x14ac:dyDescent="0.25">
      <c r="T16104" s="5"/>
    </row>
    <row r="16105" spans="20:20" x14ac:dyDescent="0.25">
      <c r="T16105" s="5"/>
    </row>
    <row r="16106" spans="20:20" x14ac:dyDescent="0.25">
      <c r="T16106" s="5"/>
    </row>
    <row r="16107" spans="20:20" x14ac:dyDescent="0.25">
      <c r="T16107" s="5"/>
    </row>
    <row r="16108" spans="20:20" x14ac:dyDescent="0.25">
      <c r="T16108" s="5"/>
    </row>
    <row r="16109" spans="20:20" x14ac:dyDescent="0.25">
      <c r="T16109" s="5"/>
    </row>
    <row r="16110" spans="20:20" x14ac:dyDescent="0.25">
      <c r="T16110" s="5"/>
    </row>
    <row r="16111" spans="20:20" x14ac:dyDescent="0.25">
      <c r="T16111" s="5"/>
    </row>
    <row r="16112" spans="20:20" x14ac:dyDescent="0.25">
      <c r="T16112" s="5"/>
    </row>
    <row r="16113" spans="20:20" x14ac:dyDescent="0.25">
      <c r="T16113" s="5"/>
    </row>
    <row r="16114" spans="20:20" x14ac:dyDescent="0.25">
      <c r="T16114" s="5"/>
    </row>
    <row r="16115" spans="20:20" x14ac:dyDescent="0.25">
      <c r="T16115" s="5"/>
    </row>
    <row r="16116" spans="20:20" x14ac:dyDescent="0.25">
      <c r="T16116" s="5"/>
    </row>
    <row r="16117" spans="20:20" x14ac:dyDescent="0.25">
      <c r="T16117" s="5"/>
    </row>
    <row r="16118" spans="20:20" x14ac:dyDescent="0.25">
      <c r="T16118" s="5"/>
    </row>
    <row r="16119" spans="20:20" x14ac:dyDescent="0.25">
      <c r="T16119" s="5"/>
    </row>
    <row r="16120" spans="20:20" x14ac:dyDescent="0.25">
      <c r="T16120" s="5"/>
    </row>
    <row r="16121" spans="20:20" x14ac:dyDescent="0.25">
      <c r="T16121" s="5"/>
    </row>
    <row r="16122" spans="20:20" x14ac:dyDescent="0.25">
      <c r="T16122" s="5"/>
    </row>
    <row r="16123" spans="20:20" x14ac:dyDescent="0.25">
      <c r="T16123" s="5"/>
    </row>
    <row r="16124" spans="20:20" x14ac:dyDescent="0.25">
      <c r="T16124" s="5"/>
    </row>
    <row r="16125" spans="20:20" x14ac:dyDescent="0.25">
      <c r="T16125" s="5"/>
    </row>
    <row r="16126" spans="20:20" x14ac:dyDescent="0.25">
      <c r="T16126" s="5"/>
    </row>
    <row r="16127" spans="20:20" x14ac:dyDescent="0.25">
      <c r="T16127" s="5"/>
    </row>
    <row r="16128" spans="20:20" x14ac:dyDescent="0.25">
      <c r="T16128" s="5"/>
    </row>
    <row r="16129" spans="20:20" x14ac:dyDescent="0.25">
      <c r="T16129" s="5"/>
    </row>
    <row r="16130" spans="20:20" x14ac:dyDescent="0.25">
      <c r="T16130" s="5"/>
    </row>
    <row r="16131" spans="20:20" x14ac:dyDescent="0.25">
      <c r="T16131" s="5"/>
    </row>
    <row r="16132" spans="20:20" x14ac:dyDescent="0.25">
      <c r="T16132" s="5"/>
    </row>
    <row r="16133" spans="20:20" x14ac:dyDescent="0.25">
      <c r="T16133" s="5"/>
    </row>
    <row r="16134" spans="20:20" x14ac:dyDescent="0.25">
      <c r="T16134" s="5"/>
    </row>
    <row r="16135" spans="20:20" x14ac:dyDescent="0.25">
      <c r="T16135" s="5"/>
    </row>
    <row r="16136" spans="20:20" x14ac:dyDescent="0.25">
      <c r="T16136" s="5"/>
    </row>
    <row r="16137" spans="20:20" x14ac:dyDescent="0.25">
      <c r="T16137" s="5"/>
    </row>
    <row r="16138" spans="20:20" x14ac:dyDescent="0.25">
      <c r="T16138" s="5"/>
    </row>
    <row r="16139" spans="20:20" x14ac:dyDescent="0.25">
      <c r="T16139" s="5"/>
    </row>
    <row r="16140" spans="20:20" x14ac:dyDescent="0.25">
      <c r="T16140" s="5"/>
    </row>
    <row r="16141" spans="20:20" x14ac:dyDescent="0.25">
      <c r="T16141" s="5"/>
    </row>
    <row r="16142" spans="20:20" x14ac:dyDescent="0.25">
      <c r="T16142" s="5"/>
    </row>
    <row r="16143" spans="20:20" x14ac:dyDescent="0.25">
      <c r="T16143" s="5"/>
    </row>
    <row r="16144" spans="20:20" x14ac:dyDescent="0.25">
      <c r="T16144" s="5"/>
    </row>
    <row r="16145" spans="20:20" x14ac:dyDescent="0.25">
      <c r="T16145" s="5"/>
    </row>
    <row r="16146" spans="20:20" x14ac:dyDescent="0.25">
      <c r="T16146" s="5"/>
    </row>
    <row r="16147" spans="20:20" x14ac:dyDescent="0.25">
      <c r="T16147" s="5"/>
    </row>
    <row r="16148" spans="20:20" x14ac:dyDescent="0.25">
      <c r="T16148" s="5"/>
    </row>
    <row r="16149" spans="20:20" x14ac:dyDescent="0.25">
      <c r="T16149" s="5"/>
    </row>
    <row r="16150" spans="20:20" x14ac:dyDescent="0.25">
      <c r="T16150" s="5"/>
    </row>
    <row r="16151" spans="20:20" x14ac:dyDescent="0.25">
      <c r="T16151" s="5"/>
    </row>
    <row r="16152" spans="20:20" x14ac:dyDescent="0.25">
      <c r="T16152" s="5"/>
    </row>
    <row r="16153" spans="20:20" x14ac:dyDescent="0.25">
      <c r="T16153" s="5"/>
    </row>
    <row r="16154" spans="20:20" x14ac:dyDescent="0.25">
      <c r="T16154" s="5"/>
    </row>
    <row r="16155" spans="20:20" x14ac:dyDescent="0.25">
      <c r="T16155" s="5"/>
    </row>
    <row r="16156" spans="20:20" x14ac:dyDescent="0.25">
      <c r="T16156" s="5"/>
    </row>
    <row r="16157" spans="20:20" x14ac:dyDescent="0.25">
      <c r="T16157" s="5"/>
    </row>
    <row r="16158" spans="20:20" x14ac:dyDescent="0.25">
      <c r="T16158" s="5"/>
    </row>
    <row r="16159" spans="20:20" x14ac:dyDescent="0.25">
      <c r="T16159" s="5"/>
    </row>
    <row r="16160" spans="20:20" x14ac:dyDescent="0.25">
      <c r="T16160" s="5"/>
    </row>
    <row r="16161" spans="20:20" x14ac:dyDescent="0.25">
      <c r="T16161" s="5"/>
    </row>
    <row r="16162" spans="20:20" x14ac:dyDescent="0.25">
      <c r="T16162" s="5"/>
    </row>
    <row r="16163" spans="20:20" x14ac:dyDescent="0.25">
      <c r="T16163" s="5"/>
    </row>
    <row r="16164" spans="20:20" x14ac:dyDescent="0.25">
      <c r="T16164" s="5"/>
    </row>
    <row r="16165" spans="20:20" x14ac:dyDescent="0.25">
      <c r="T16165" s="5"/>
    </row>
    <row r="16166" spans="20:20" x14ac:dyDescent="0.25">
      <c r="T16166" s="5"/>
    </row>
    <row r="16167" spans="20:20" x14ac:dyDescent="0.25">
      <c r="T16167" s="5"/>
    </row>
    <row r="16168" spans="20:20" x14ac:dyDescent="0.25">
      <c r="T16168" s="5"/>
    </row>
    <row r="16169" spans="20:20" x14ac:dyDescent="0.25">
      <c r="T16169" s="5"/>
    </row>
    <row r="16170" spans="20:20" x14ac:dyDescent="0.25">
      <c r="T16170" s="5"/>
    </row>
    <row r="16171" spans="20:20" x14ac:dyDescent="0.25">
      <c r="T16171" s="5"/>
    </row>
    <row r="16172" spans="20:20" x14ac:dyDescent="0.25">
      <c r="T16172" s="5"/>
    </row>
    <row r="16173" spans="20:20" x14ac:dyDescent="0.25">
      <c r="T16173" s="5"/>
    </row>
    <row r="16174" spans="20:20" x14ac:dyDescent="0.25">
      <c r="T16174" s="5"/>
    </row>
    <row r="16175" spans="20:20" x14ac:dyDescent="0.25">
      <c r="T16175" s="5"/>
    </row>
    <row r="16176" spans="20:20" x14ac:dyDescent="0.25">
      <c r="T16176" s="5"/>
    </row>
    <row r="16177" spans="20:20" x14ac:dyDescent="0.25">
      <c r="T16177" s="5"/>
    </row>
    <row r="16178" spans="20:20" x14ac:dyDescent="0.25">
      <c r="T16178" s="5"/>
    </row>
    <row r="16179" spans="20:20" x14ac:dyDescent="0.25">
      <c r="T16179" s="5"/>
    </row>
    <row r="16180" spans="20:20" x14ac:dyDescent="0.25">
      <c r="T16180" s="5"/>
    </row>
    <row r="16181" spans="20:20" x14ac:dyDescent="0.25">
      <c r="T16181" s="5"/>
    </row>
    <row r="16182" spans="20:20" x14ac:dyDescent="0.25">
      <c r="T16182" s="5"/>
    </row>
    <row r="16183" spans="20:20" x14ac:dyDescent="0.25">
      <c r="T16183" s="5"/>
    </row>
    <row r="16184" spans="20:20" x14ac:dyDescent="0.25">
      <c r="T16184" s="5"/>
    </row>
    <row r="16185" spans="20:20" x14ac:dyDescent="0.25">
      <c r="T16185" s="5"/>
    </row>
    <row r="16186" spans="20:20" x14ac:dyDescent="0.25">
      <c r="T16186" s="5"/>
    </row>
    <row r="16187" spans="20:20" x14ac:dyDescent="0.25">
      <c r="T16187" s="5"/>
    </row>
    <row r="16188" spans="20:20" x14ac:dyDescent="0.25">
      <c r="T16188" s="5"/>
    </row>
    <row r="16189" spans="20:20" x14ac:dyDescent="0.25">
      <c r="T16189" s="5"/>
    </row>
    <row r="16190" spans="20:20" x14ac:dyDescent="0.25">
      <c r="T16190" s="5"/>
    </row>
    <row r="16191" spans="20:20" x14ac:dyDescent="0.25">
      <c r="T16191" s="5"/>
    </row>
    <row r="16192" spans="20:20" x14ac:dyDescent="0.25">
      <c r="T16192" s="5"/>
    </row>
    <row r="16193" spans="20:20" x14ac:dyDescent="0.25">
      <c r="T16193" s="5"/>
    </row>
    <row r="16194" spans="20:20" x14ac:dyDescent="0.25">
      <c r="T16194" s="5"/>
    </row>
    <row r="16195" spans="20:20" x14ac:dyDescent="0.25">
      <c r="T16195" s="5"/>
    </row>
    <row r="16196" spans="20:20" x14ac:dyDescent="0.25">
      <c r="T16196" s="5"/>
    </row>
    <row r="16197" spans="20:20" x14ac:dyDescent="0.25">
      <c r="T16197" s="5"/>
    </row>
    <row r="16198" spans="20:20" x14ac:dyDescent="0.25">
      <c r="T16198" s="5"/>
    </row>
    <row r="16199" spans="20:20" x14ac:dyDescent="0.25">
      <c r="T16199" s="5"/>
    </row>
    <row r="16200" spans="20:20" x14ac:dyDescent="0.25">
      <c r="T16200" s="5"/>
    </row>
    <row r="16201" spans="20:20" x14ac:dyDescent="0.25">
      <c r="T16201" s="5"/>
    </row>
    <row r="16202" spans="20:20" x14ac:dyDescent="0.25">
      <c r="T16202" s="5"/>
    </row>
    <row r="16203" spans="20:20" x14ac:dyDescent="0.25">
      <c r="T16203" s="5"/>
    </row>
    <row r="16204" spans="20:20" x14ac:dyDescent="0.25">
      <c r="T16204" s="5"/>
    </row>
    <row r="16205" spans="20:20" x14ac:dyDescent="0.25">
      <c r="T16205" s="5"/>
    </row>
    <row r="16206" spans="20:20" x14ac:dyDescent="0.25">
      <c r="T16206" s="5"/>
    </row>
    <row r="16207" spans="20:20" x14ac:dyDescent="0.25">
      <c r="T16207" s="5"/>
    </row>
    <row r="16208" spans="20:20" x14ac:dyDescent="0.25">
      <c r="T16208" s="5"/>
    </row>
    <row r="16209" spans="20:20" x14ac:dyDescent="0.25">
      <c r="T16209" s="5"/>
    </row>
    <row r="16210" spans="20:20" x14ac:dyDescent="0.25">
      <c r="T16210" s="5"/>
    </row>
    <row r="16211" spans="20:20" x14ac:dyDescent="0.25">
      <c r="T16211" s="5"/>
    </row>
    <row r="16212" spans="20:20" x14ac:dyDescent="0.25">
      <c r="T16212" s="5"/>
    </row>
    <row r="16213" spans="20:20" x14ac:dyDescent="0.25">
      <c r="T16213" s="5"/>
    </row>
    <row r="16214" spans="20:20" x14ac:dyDescent="0.25">
      <c r="T16214" s="5"/>
    </row>
    <row r="16215" spans="20:20" x14ac:dyDescent="0.25">
      <c r="T16215" s="5"/>
    </row>
    <row r="16216" spans="20:20" x14ac:dyDescent="0.25">
      <c r="T16216" s="5"/>
    </row>
    <row r="16217" spans="20:20" x14ac:dyDescent="0.25">
      <c r="T16217" s="5"/>
    </row>
    <row r="16218" spans="20:20" x14ac:dyDescent="0.25">
      <c r="T16218" s="5"/>
    </row>
    <row r="16219" spans="20:20" x14ac:dyDescent="0.25">
      <c r="T16219" s="5"/>
    </row>
    <row r="16220" spans="20:20" x14ac:dyDescent="0.25">
      <c r="T16220" s="5"/>
    </row>
    <row r="16221" spans="20:20" x14ac:dyDescent="0.25">
      <c r="T16221" s="5"/>
    </row>
    <row r="16222" spans="20:20" x14ac:dyDescent="0.25">
      <c r="T16222" s="5"/>
    </row>
    <row r="16223" spans="20:20" x14ac:dyDescent="0.25">
      <c r="T16223" s="5"/>
    </row>
    <row r="16224" spans="20:20" x14ac:dyDescent="0.25">
      <c r="T16224" s="5"/>
    </row>
    <row r="16225" spans="20:20" x14ac:dyDescent="0.25">
      <c r="T16225" s="5"/>
    </row>
    <row r="16226" spans="20:20" x14ac:dyDescent="0.25">
      <c r="T16226" s="5"/>
    </row>
    <row r="16227" spans="20:20" x14ac:dyDescent="0.25">
      <c r="T16227" s="5"/>
    </row>
    <row r="16228" spans="20:20" x14ac:dyDescent="0.25">
      <c r="T16228" s="5"/>
    </row>
    <row r="16229" spans="20:20" x14ac:dyDescent="0.25">
      <c r="T16229" s="5"/>
    </row>
    <row r="16230" spans="20:20" x14ac:dyDescent="0.25">
      <c r="T16230" s="5"/>
    </row>
    <row r="16231" spans="20:20" x14ac:dyDescent="0.25">
      <c r="T16231" s="5"/>
    </row>
    <row r="16232" spans="20:20" x14ac:dyDescent="0.25">
      <c r="T16232" s="5"/>
    </row>
    <row r="16233" spans="20:20" x14ac:dyDescent="0.25">
      <c r="T16233" s="5"/>
    </row>
    <row r="16234" spans="20:20" x14ac:dyDescent="0.25">
      <c r="T16234" s="5"/>
    </row>
    <row r="16235" spans="20:20" x14ac:dyDescent="0.25">
      <c r="T16235" s="5"/>
    </row>
    <row r="16236" spans="20:20" x14ac:dyDescent="0.25">
      <c r="T16236" s="5"/>
    </row>
    <row r="16237" spans="20:20" x14ac:dyDescent="0.25">
      <c r="T16237" s="5"/>
    </row>
    <row r="16238" spans="20:20" x14ac:dyDescent="0.25">
      <c r="T16238" s="5"/>
    </row>
    <row r="16239" spans="20:20" x14ac:dyDescent="0.25">
      <c r="T16239" s="5"/>
    </row>
    <row r="16240" spans="20:20" x14ac:dyDescent="0.25">
      <c r="T16240" s="5"/>
    </row>
    <row r="16241" spans="20:20" x14ac:dyDescent="0.25">
      <c r="T16241" s="5"/>
    </row>
    <row r="16242" spans="20:20" x14ac:dyDescent="0.25">
      <c r="T16242" s="5"/>
    </row>
    <row r="16243" spans="20:20" x14ac:dyDescent="0.25">
      <c r="T16243" s="5"/>
    </row>
    <row r="16244" spans="20:20" x14ac:dyDescent="0.25">
      <c r="T16244" s="5"/>
    </row>
    <row r="16245" spans="20:20" x14ac:dyDescent="0.25">
      <c r="T16245" s="5"/>
    </row>
    <row r="16246" spans="20:20" x14ac:dyDescent="0.25">
      <c r="T16246" s="5"/>
    </row>
    <row r="16247" spans="20:20" x14ac:dyDescent="0.25">
      <c r="T16247" s="5"/>
    </row>
    <row r="16248" spans="20:20" x14ac:dyDescent="0.25">
      <c r="T16248" s="5"/>
    </row>
    <row r="16249" spans="20:20" x14ac:dyDescent="0.25">
      <c r="T16249" s="5"/>
    </row>
    <row r="16250" spans="20:20" x14ac:dyDescent="0.25">
      <c r="T16250" s="5"/>
    </row>
    <row r="16251" spans="20:20" x14ac:dyDescent="0.25">
      <c r="T16251" s="5"/>
    </row>
    <row r="16252" spans="20:20" x14ac:dyDescent="0.25">
      <c r="T16252" s="5"/>
    </row>
    <row r="16253" spans="20:20" x14ac:dyDescent="0.25">
      <c r="T16253" s="5"/>
    </row>
    <row r="16254" spans="20:20" x14ac:dyDescent="0.25">
      <c r="T16254" s="5"/>
    </row>
    <row r="16255" spans="20:20" x14ac:dyDescent="0.25">
      <c r="T16255" s="5"/>
    </row>
    <row r="16256" spans="20:20" x14ac:dyDescent="0.25">
      <c r="T16256" s="5"/>
    </row>
    <row r="16257" spans="20:20" x14ac:dyDescent="0.25">
      <c r="T16257" s="5"/>
    </row>
    <row r="16258" spans="20:20" x14ac:dyDescent="0.25">
      <c r="T16258" s="5"/>
    </row>
    <row r="16259" spans="20:20" x14ac:dyDescent="0.25">
      <c r="T16259" s="5"/>
    </row>
    <row r="16260" spans="20:20" x14ac:dyDescent="0.25">
      <c r="T16260" s="5"/>
    </row>
    <row r="16261" spans="20:20" x14ac:dyDescent="0.25">
      <c r="T16261" s="5"/>
    </row>
    <row r="16262" spans="20:20" x14ac:dyDescent="0.25">
      <c r="T16262" s="5"/>
    </row>
    <row r="16263" spans="20:20" x14ac:dyDescent="0.25">
      <c r="T16263" s="5"/>
    </row>
    <row r="16264" spans="20:20" x14ac:dyDescent="0.25">
      <c r="T16264" s="5"/>
    </row>
    <row r="16265" spans="20:20" x14ac:dyDescent="0.25">
      <c r="T16265" s="5"/>
    </row>
    <row r="16266" spans="20:20" x14ac:dyDescent="0.25">
      <c r="T16266" s="5"/>
    </row>
    <row r="16267" spans="20:20" x14ac:dyDescent="0.25">
      <c r="T16267" s="5"/>
    </row>
    <row r="16268" spans="20:20" x14ac:dyDescent="0.25">
      <c r="T16268" s="5"/>
    </row>
    <row r="16269" spans="20:20" x14ac:dyDescent="0.25">
      <c r="T16269" s="5"/>
    </row>
    <row r="16270" spans="20:20" x14ac:dyDescent="0.25">
      <c r="T16270" s="5"/>
    </row>
    <row r="16271" spans="20:20" x14ac:dyDescent="0.25">
      <c r="T16271" s="5"/>
    </row>
    <row r="16272" spans="20:20" x14ac:dyDescent="0.25">
      <c r="T16272" s="5"/>
    </row>
    <row r="16273" spans="20:20" x14ac:dyDescent="0.25">
      <c r="T16273" s="5"/>
    </row>
    <row r="16274" spans="20:20" x14ac:dyDescent="0.25">
      <c r="T16274" s="5"/>
    </row>
    <row r="16275" spans="20:20" x14ac:dyDescent="0.25">
      <c r="T16275" s="5"/>
    </row>
    <row r="16276" spans="20:20" x14ac:dyDescent="0.25">
      <c r="T16276" s="5"/>
    </row>
    <row r="16277" spans="20:20" x14ac:dyDescent="0.25">
      <c r="T16277" s="5"/>
    </row>
    <row r="16278" spans="20:20" x14ac:dyDescent="0.25">
      <c r="T16278" s="5"/>
    </row>
    <row r="16279" spans="20:20" x14ac:dyDescent="0.25">
      <c r="T16279" s="5"/>
    </row>
    <row r="16280" spans="20:20" x14ac:dyDescent="0.25">
      <c r="T16280" s="5"/>
    </row>
    <row r="16281" spans="20:20" x14ac:dyDescent="0.25">
      <c r="T16281" s="5"/>
    </row>
    <row r="16282" spans="20:20" x14ac:dyDescent="0.25">
      <c r="T16282" s="5"/>
    </row>
    <row r="16283" spans="20:20" x14ac:dyDescent="0.25">
      <c r="T16283" s="5"/>
    </row>
    <row r="16284" spans="20:20" x14ac:dyDescent="0.25">
      <c r="T16284" s="5"/>
    </row>
    <row r="16285" spans="20:20" x14ac:dyDescent="0.25">
      <c r="T16285" s="5"/>
    </row>
    <row r="16286" spans="20:20" x14ac:dyDescent="0.25">
      <c r="T16286" s="5"/>
    </row>
    <row r="16287" spans="20:20" x14ac:dyDescent="0.25">
      <c r="T16287" s="5"/>
    </row>
    <row r="16288" spans="20:20" x14ac:dyDescent="0.25">
      <c r="T16288" s="5"/>
    </row>
    <row r="16289" spans="20:20" x14ac:dyDescent="0.25">
      <c r="T16289" s="5"/>
    </row>
    <row r="16290" spans="20:20" x14ac:dyDescent="0.25">
      <c r="T16290" s="5"/>
    </row>
    <row r="16291" spans="20:20" x14ac:dyDescent="0.25">
      <c r="T16291" s="5"/>
    </row>
    <row r="16292" spans="20:20" x14ac:dyDescent="0.25">
      <c r="T16292" s="5"/>
    </row>
    <row r="16293" spans="20:20" x14ac:dyDescent="0.25">
      <c r="T16293" s="5"/>
    </row>
    <row r="16294" spans="20:20" x14ac:dyDescent="0.25">
      <c r="T16294" s="5"/>
    </row>
    <row r="16295" spans="20:20" x14ac:dyDescent="0.25">
      <c r="T16295" s="5"/>
    </row>
    <row r="16296" spans="20:20" x14ac:dyDescent="0.25">
      <c r="T16296" s="5"/>
    </row>
    <row r="16297" spans="20:20" x14ac:dyDescent="0.25">
      <c r="T16297" s="5"/>
    </row>
    <row r="16298" spans="20:20" x14ac:dyDescent="0.25">
      <c r="T16298" s="5"/>
    </row>
    <row r="16299" spans="20:20" x14ac:dyDescent="0.25">
      <c r="T16299" s="5"/>
    </row>
    <row r="16300" spans="20:20" x14ac:dyDescent="0.25">
      <c r="T16300" s="5"/>
    </row>
    <row r="16301" spans="20:20" x14ac:dyDescent="0.25">
      <c r="T16301" s="5"/>
    </row>
    <row r="16302" spans="20:20" x14ac:dyDescent="0.25">
      <c r="T16302" s="5"/>
    </row>
    <row r="16303" spans="20:20" x14ac:dyDescent="0.25">
      <c r="T16303" s="5"/>
    </row>
    <row r="16304" spans="20:20" x14ac:dyDescent="0.25">
      <c r="T16304" s="5"/>
    </row>
    <row r="16305" spans="20:20" x14ac:dyDescent="0.25">
      <c r="T16305" s="5"/>
    </row>
    <row r="16306" spans="20:20" x14ac:dyDescent="0.25">
      <c r="T16306" s="5"/>
    </row>
    <row r="16307" spans="20:20" x14ac:dyDescent="0.25">
      <c r="T16307" s="5"/>
    </row>
    <row r="16308" spans="20:20" x14ac:dyDescent="0.25">
      <c r="T16308" s="5"/>
    </row>
    <row r="16309" spans="20:20" x14ac:dyDescent="0.25">
      <c r="T16309" s="5"/>
    </row>
    <row r="16310" spans="20:20" x14ac:dyDescent="0.25">
      <c r="T16310" s="5"/>
    </row>
    <row r="16311" spans="20:20" x14ac:dyDescent="0.25">
      <c r="T16311" s="5"/>
    </row>
    <row r="16312" spans="20:20" x14ac:dyDescent="0.25">
      <c r="T16312" s="5"/>
    </row>
    <row r="16313" spans="20:20" x14ac:dyDescent="0.25">
      <c r="T16313" s="5"/>
    </row>
    <row r="16314" spans="20:20" x14ac:dyDescent="0.25">
      <c r="T16314" s="5"/>
    </row>
    <row r="16315" spans="20:20" x14ac:dyDescent="0.25">
      <c r="T16315" s="5"/>
    </row>
    <row r="16316" spans="20:20" x14ac:dyDescent="0.25">
      <c r="T16316" s="5"/>
    </row>
    <row r="16317" spans="20:20" x14ac:dyDescent="0.25">
      <c r="T16317" s="5"/>
    </row>
    <row r="16318" spans="20:20" x14ac:dyDescent="0.25">
      <c r="T16318" s="5"/>
    </row>
    <row r="16319" spans="20:20" x14ac:dyDescent="0.25">
      <c r="T16319" s="5"/>
    </row>
    <row r="16320" spans="20:20" x14ac:dyDescent="0.25">
      <c r="T16320" s="5"/>
    </row>
    <row r="16321" spans="20:20" x14ac:dyDescent="0.25">
      <c r="T16321" s="5"/>
    </row>
    <row r="16322" spans="20:20" x14ac:dyDescent="0.25">
      <c r="T16322" s="5"/>
    </row>
    <row r="16323" spans="20:20" x14ac:dyDescent="0.25">
      <c r="T16323" s="5"/>
    </row>
    <row r="16324" spans="20:20" x14ac:dyDescent="0.25">
      <c r="T16324" s="5"/>
    </row>
    <row r="16325" spans="20:20" x14ac:dyDescent="0.25">
      <c r="T16325" s="5"/>
    </row>
    <row r="16326" spans="20:20" x14ac:dyDescent="0.25">
      <c r="T16326" s="5"/>
    </row>
    <row r="16327" spans="20:20" x14ac:dyDescent="0.25">
      <c r="T16327" s="5"/>
    </row>
    <row r="16328" spans="20:20" x14ac:dyDescent="0.25">
      <c r="T16328" s="5"/>
    </row>
    <row r="16329" spans="20:20" x14ac:dyDescent="0.25">
      <c r="T16329" s="5"/>
    </row>
    <row r="16330" spans="20:20" x14ac:dyDescent="0.25">
      <c r="T16330" s="5"/>
    </row>
    <row r="16331" spans="20:20" x14ac:dyDescent="0.25">
      <c r="T16331" s="5"/>
    </row>
    <row r="16332" spans="20:20" x14ac:dyDescent="0.25">
      <c r="T16332" s="5"/>
    </row>
    <row r="16333" spans="20:20" x14ac:dyDescent="0.25">
      <c r="T16333" s="5"/>
    </row>
    <row r="16334" spans="20:20" x14ac:dyDescent="0.25">
      <c r="T16334" s="5"/>
    </row>
    <row r="16335" spans="20:20" x14ac:dyDescent="0.25">
      <c r="T16335" s="5"/>
    </row>
    <row r="16336" spans="20:20" x14ac:dyDescent="0.25">
      <c r="T16336" s="5"/>
    </row>
    <row r="16337" spans="20:20" x14ac:dyDescent="0.25">
      <c r="T16337" s="5"/>
    </row>
    <row r="16338" spans="20:20" x14ac:dyDescent="0.25">
      <c r="T16338" s="5"/>
    </row>
    <row r="16339" spans="20:20" x14ac:dyDescent="0.25">
      <c r="T16339" s="5"/>
    </row>
    <row r="16340" spans="20:20" x14ac:dyDescent="0.25">
      <c r="T16340" s="5"/>
    </row>
    <row r="16341" spans="20:20" x14ac:dyDescent="0.25">
      <c r="T16341" s="5"/>
    </row>
    <row r="16342" spans="20:20" x14ac:dyDescent="0.25">
      <c r="T16342" s="5"/>
    </row>
    <row r="16343" spans="20:20" x14ac:dyDescent="0.25">
      <c r="T16343" s="5"/>
    </row>
    <row r="16344" spans="20:20" x14ac:dyDescent="0.25">
      <c r="T16344" s="5"/>
    </row>
    <row r="16345" spans="20:20" x14ac:dyDescent="0.25">
      <c r="T16345" s="5"/>
    </row>
    <row r="16346" spans="20:20" x14ac:dyDescent="0.25">
      <c r="T16346" s="5"/>
    </row>
    <row r="16347" spans="20:20" x14ac:dyDescent="0.25">
      <c r="T16347" s="5"/>
    </row>
    <row r="16348" spans="20:20" x14ac:dyDescent="0.25">
      <c r="T16348" s="5"/>
    </row>
    <row r="16349" spans="20:20" x14ac:dyDescent="0.25">
      <c r="T16349" s="5"/>
    </row>
    <row r="16350" spans="20:20" x14ac:dyDescent="0.25">
      <c r="T16350" s="5"/>
    </row>
    <row r="16351" spans="20:20" x14ac:dyDescent="0.25">
      <c r="T16351" s="5"/>
    </row>
    <row r="16352" spans="20:20" x14ac:dyDescent="0.25">
      <c r="T16352" s="5"/>
    </row>
    <row r="16353" spans="20:20" x14ac:dyDescent="0.25">
      <c r="T16353" s="5"/>
    </row>
    <row r="16354" spans="20:20" x14ac:dyDescent="0.25">
      <c r="T16354" s="5"/>
    </row>
    <row r="16355" spans="20:20" x14ac:dyDescent="0.25">
      <c r="T16355" s="5"/>
    </row>
    <row r="16356" spans="20:20" x14ac:dyDescent="0.25">
      <c r="T16356" s="5"/>
    </row>
    <row r="16357" spans="20:20" x14ac:dyDescent="0.25">
      <c r="T16357" s="5"/>
    </row>
    <row r="16358" spans="20:20" x14ac:dyDescent="0.25">
      <c r="T16358" s="5"/>
    </row>
    <row r="16359" spans="20:20" x14ac:dyDescent="0.25">
      <c r="T16359" s="5"/>
    </row>
    <row r="16360" spans="20:20" x14ac:dyDescent="0.25">
      <c r="T16360" s="5"/>
    </row>
    <row r="16361" spans="20:20" x14ac:dyDescent="0.25">
      <c r="T16361" s="5"/>
    </row>
    <row r="16362" spans="20:20" x14ac:dyDescent="0.25">
      <c r="T16362" s="5"/>
    </row>
    <row r="16363" spans="20:20" x14ac:dyDescent="0.25">
      <c r="T16363" s="5"/>
    </row>
    <row r="16364" spans="20:20" x14ac:dyDescent="0.25">
      <c r="T16364" s="5"/>
    </row>
    <row r="16365" spans="20:20" x14ac:dyDescent="0.25">
      <c r="T16365" s="5"/>
    </row>
    <row r="16366" spans="20:20" x14ac:dyDescent="0.25">
      <c r="T16366" s="5"/>
    </row>
    <row r="16367" spans="20:20" x14ac:dyDescent="0.25">
      <c r="T16367" s="5"/>
    </row>
    <row r="16368" spans="20:20" x14ac:dyDescent="0.25">
      <c r="T16368" s="5"/>
    </row>
    <row r="16369" spans="20:20" x14ac:dyDescent="0.25">
      <c r="T16369" s="5"/>
    </row>
    <row r="16370" spans="20:20" x14ac:dyDescent="0.25">
      <c r="T16370" s="5"/>
    </row>
    <row r="16371" spans="20:20" x14ac:dyDescent="0.25">
      <c r="T16371" s="5"/>
    </row>
    <row r="16372" spans="20:20" x14ac:dyDescent="0.25">
      <c r="T16372" s="5"/>
    </row>
    <row r="16373" spans="20:20" x14ac:dyDescent="0.25">
      <c r="T16373" s="5"/>
    </row>
    <row r="16374" spans="20:20" x14ac:dyDescent="0.25">
      <c r="T16374" s="5"/>
    </row>
    <row r="16375" spans="20:20" x14ac:dyDescent="0.25">
      <c r="T16375" s="5"/>
    </row>
    <row r="16376" spans="20:20" x14ac:dyDescent="0.25">
      <c r="T16376" s="5"/>
    </row>
    <row r="16377" spans="20:20" x14ac:dyDescent="0.25">
      <c r="T16377" s="5"/>
    </row>
    <row r="16378" spans="20:20" x14ac:dyDescent="0.25">
      <c r="T16378" s="5"/>
    </row>
    <row r="16379" spans="20:20" x14ac:dyDescent="0.25">
      <c r="T16379" s="5"/>
    </row>
    <row r="16380" spans="20:20" x14ac:dyDescent="0.25">
      <c r="T16380" s="5"/>
    </row>
    <row r="16381" spans="20:20" x14ac:dyDescent="0.25">
      <c r="T16381" s="5"/>
    </row>
    <row r="16382" spans="20:20" x14ac:dyDescent="0.25">
      <c r="T16382" s="5"/>
    </row>
    <row r="16383" spans="20:20" x14ac:dyDescent="0.25">
      <c r="T16383" s="5"/>
    </row>
    <row r="16384" spans="20:20" x14ac:dyDescent="0.25">
      <c r="T16384" s="5"/>
    </row>
    <row r="16385" spans="20:20" x14ac:dyDescent="0.25">
      <c r="T16385" s="5"/>
    </row>
    <row r="16386" spans="20:20" x14ac:dyDescent="0.25">
      <c r="T16386" s="5"/>
    </row>
    <row r="16387" spans="20:20" x14ac:dyDescent="0.25">
      <c r="T16387" s="5"/>
    </row>
    <row r="16388" spans="20:20" x14ac:dyDescent="0.25">
      <c r="T16388" s="5"/>
    </row>
    <row r="16389" spans="20:20" x14ac:dyDescent="0.25">
      <c r="T16389" s="5"/>
    </row>
    <row r="16390" spans="20:20" x14ac:dyDescent="0.25">
      <c r="T16390" s="5"/>
    </row>
    <row r="16391" spans="20:20" x14ac:dyDescent="0.25">
      <c r="T16391" s="5"/>
    </row>
    <row r="16392" spans="20:20" x14ac:dyDescent="0.25">
      <c r="T16392" s="5"/>
    </row>
    <row r="16393" spans="20:20" x14ac:dyDescent="0.25">
      <c r="T16393" s="5"/>
    </row>
    <row r="16394" spans="20:20" x14ac:dyDescent="0.25">
      <c r="T16394" s="5"/>
    </row>
    <row r="16395" spans="20:20" x14ac:dyDescent="0.25">
      <c r="T16395" s="5"/>
    </row>
    <row r="16396" spans="20:20" x14ac:dyDescent="0.25">
      <c r="T16396" s="5"/>
    </row>
    <row r="16397" spans="20:20" x14ac:dyDescent="0.25">
      <c r="T16397" s="5"/>
    </row>
    <row r="16398" spans="20:20" x14ac:dyDescent="0.25">
      <c r="T16398" s="5"/>
    </row>
    <row r="16399" spans="20:20" x14ac:dyDescent="0.25">
      <c r="T16399" s="5"/>
    </row>
    <row r="16400" spans="20:20" x14ac:dyDescent="0.25">
      <c r="T16400" s="5"/>
    </row>
    <row r="16401" spans="20:20" x14ac:dyDescent="0.25">
      <c r="T16401" s="5"/>
    </row>
    <row r="16402" spans="20:20" x14ac:dyDescent="0.25">
      <c r="T16402" s="5"/>
    </row>
    <row r="16403" spans="20:20" x14ac:dyDescent="0.25">
      <c r="T16403" s="5"/>
    </row>
    <row r="16404" spans="20:20" x14ac:dyDescent="0.25">
      <c r="T16404" s="5"/>
    </row>
    <row r="16405" spans="20:20" x14ac:dyDescent="0.25">
      <c r="T16405" s="5"/>
    </row>
    <row r="16406" spans="20:20" x14ac:dyDescent="0.25">
      <c r="T16406" s="5"/>
    </row>
    <row r="16407" spans="20:20" x14ac:dyDescent="0.25">
      <c r="T16407" s="5"/>
    </row>
    <row r="16408" spans="20:20" x14ac:dyDescent="0.25">
      <c r="T16408" s="5"/>
    </row>
    <row r="16409" spans="20:20" x14ac:dyDescent="0.25">
      <c r="T16409" s="5"/>
    </row>
    <row r="16410" spans="20:20" x14ac:dyDescent="0.25">
      <c r="T16410" s="5"/>
    </row>
    <row r="16411" spans="20:20" x14ac:dyDescent="0.25">
      <c r="T16411" s="5"/>
    </row>
    <row r="16412" spans="20:20" x14ac:dyDescent="0.25">
      <c r="T16412" s="5"/>
    </row>
    <row r="16413" spans="20:20" x14ac:dyDescent="0.25">
      <c r="T16413" s="5"/>
    </row>
    <row r="16414" spans="20:20" x14ac:dyDescent="0.25">
      <c r="T16414" s="5"/>
    </row>
    <row r="16415" spans="20:20" x14ac:dyDescent="0.25">
      <c r="T16415" s="5"/>
    </row>
    <row r="16416" spans="20:20" x14ac:dyDescent="0.25">
      <c r="T16416" s="5"/>
    </row>
    <row r="16417" spans="20:20" x14ac:dyDescent="0.25">
      <c r="T16417" s="5"/>
    </row>
    <row r="16418" spans="20:20" x14ac:dyDescent="0.25">
      <c r="T16418" s="5"/>
    </row>
    <row r="16419" spans="20:20" x14ac:dyDescent="0.25">
      <c r="T16419" s="5"/>
    </row>
    <row r="16420" spans="20:20" x14ac:dyDescent="0.25">
      <c r="T16420" s="5"/>
    </row>
    <row r="16421" spans="20:20" x14ac:dyDescent="0.25">
      <c r="T16421" s="5"/>
    </row>
    <row r="16422" spans="20:20" x14ac:dyDescent="0.25">
      <c r="T16422" s="5"/>
    </row>
    <row r="16423" spans="20:20" x14ac:dyDescent="0.25">
      <c r="T16423" s="5"/>
    </row>
    <row r="16424" spans="20:20" x14ac:dyDescent="0.25">
      <c r="T16424" s="5"/>
    </row>
    <row r="16425" spans="20:20" x14ac:dyDescent="0.25">
      <c r="T16425" s="5"/>
    </row>
    <row r="16426" spans="20:20" x14ac:dyDescent="0.25">
      <c r="T16426" s="5"/>
    </row>
    <row r="16427" spans="20:20" x14ac:dyDescent="0.25">
      <c r="T16427" s="5"/>
    </row>
    <row r="16428" spans="20:20" x14ac:dyDescent="0.25">
      <c r="T16428" s="5"/>
    </row>
    <row r="16429" spans="20:20" x14ac:dyDescent="0.25">
      <c r="T16429" s="5"/>
    </row>
    <row r="16430" spans="20:20" x14ac:dyDescent="0.25">
      <c r="T16430" s="5"/>
    </row>
    <row r="16431" spans="20:20" x14ac:dyDescent="0.25">
      <c r="T16431" s="5"/>
    </row>
    <row r="16432" spans="20:20" x14ac:dyDescent="0.25">
      <c r="T16432" s="5"/>
    </row>
    <row r="16433" spans="20:20" x14ac:dyDescent="0.25">
      <c r="T16433" s="5"/>
    </row>
    <row r="16434" spans="20:20" x14ac:dyDescent="0.25">
      <c r="T16434" s="5"/>
    </row>
    <row r="16435" spans="20:20" x14ac:dyDescent="0.25">
      <c r="T16435" s="5"/>
    </row>
    <row r="16436" spans="20:20" x14ac:dyDescent="0.25">
      <c r="T16436" s="5"/>
    </row>
    <row r="16437" spans="20:20" x14ac:dyDescent="0.25">
      <c r="T16437" s="5"/>
    </row>
    <row r="16438" spans="20:20" x14ac:dyDescent="0.25">
      <c r="T16438" s="5"/>
    </row>
    <row r="16439" spans="20:20" x14ac:dyDescent="0.25">
      <c r="T16439" s="5"/>
    </row>
    <row r="16440" spans="20:20" x14ac:dyDescent="0.25">
      <c r="T16440" s="5"/>
    </row>
    <row r="16441" spans="20:20" x14ac:dyDescent="0.25">
      <c r="T16441" s="5"/>
    </row>
    <row r="16442" spans="20:20" x14ac:dyDescent="0.25">
      <c r="T16442" s="5"/>
    </row>
    <row r="16443" spans="20:20" x14ac:dyDescent="0.25">
      <c r="T16443" s="5"/>
    </row>
    <row r="16444" spans="20:20" x14ac:dyDescent="0.25">
      <c r="T16444" s="5"/>
    </row>
    <row r="16445" spans="20:20" x14ac:dyDescent="0.25">
      <c r="T16445" s="5"/>
    </row>
    <row r="16446" spans="20:20" x14ac:dyDescent="0.25">
      <c r="T16446" s="5"/>
    </row>
    <row r="16447" spans="20:20" x14ac:dyDescent="0.25">
      <c r="T16447" s="5"/>
    </row>
    <row r="16448" spans="20:20" x14ac:dyDescent="0.25">
      <c r="T16448" s="5"/>
    </row>
    <row r="16449" spans="20:20" x14ac:dyDescent="0.25">
      <c r="T16449" s="5"/>
    </row>
    <row r="16450" spans="20:20" x14ac:dyDescent="0.25">
      <c r="T16450" s="5"/>
    </row>
    <row r="16451" spans="20:20" x14ac:dyDescent="0.25">
      <c r="T16451" s="5"/>
    </row>
    <row r="16452" spans="20:20" x14ac:dyDescent="0.25">
      <c r="T16452" s="5"/>
    </row>
    <row r="16453" spans="20:20" x14ac:dyDescent="0.25">
      <c r="T16453" s="5"/>
    </row>
    <row r="16454" spans="20:20" x14ac:dyDescent="0.25">
      <c r="T16454" s="5"/>
    </row>
    <row r="16455" spans="20:20" x14ac:dyDescent="0.25">
      <c r="T16455" s="5"/>
    </row>
    <row r="16456" spans="20:20" x14ac:dyDescent="0.25">
      <c r="T16456" s="5"/>
    </row>
    <row r="16457" spans="20:20" x14ac:dyDescent="0.25">
      <c r="T16457" s="5"/>
    </row>
    <row r="16458" spans="20:20" x14ac:dyDescent="0.25">
      <c r="T16458" s="5"/>
    </row>
    <row r="16459" spans="20:20" x14ac:dyDescent="0.25">
      <c r="T16459" s="5"/>
    </row>
    <row r="16460" spans="20:20" x14ac:dyDescent="0.25">
      <c r="T16460" s="5"/>
    </row>
    <row r="16461" spans="20:20" x14ac:dyDescent="0.25">
      <c r="T16461" s="5"/>
    </row>
    <row r="16462" spans="20:20" x14ac:dyDescent="0.25">
      <c r="T16462" s="5"/>
    </row>
    <row r="16463" spans="20:20" x14ac:dyDescent="0.25">
      <c r="T16463" s="5"/>
    </row>
    <row r="16464" spans="20:20" x14ac:dyDescent="0.25">
      <c r="T16464" s="5"/>
    </row>
    <row r="16465" spans="20:20" x14ac:dyDescent="0.25">
      <c r="T16465" s="5"/>
    </row>
    <row r="16466" spans="20:20" x14ac:dyDescent="0.25">
      <c r="T16466" s="5"/>
    </row>
    <row r="16467" spans="20:20" x14ac:dyDescent="0.25">
      <c r="T16467" s="5"/>
    </row>
    <row r="16468" spans="20:20" x14ac:dyDescent="0.25">
      <c r="T16468" s="5"/>
    </row>
    <row r="16469" spans="20:20" x14ac:dyDescent="0.25">
      <c r="T16469" s="5"/>
    </row>
    <row r="16470" spans="20:20" x14ac:dyDescent="0.25">
      <c r="T16470" s="5"/>
    </row>
    <row r="16471" spans="20:20" x14ac:dyDescent="0.25">
      <c r="T16471" s="5"/>
    </row>
    <row r="16472" spans="20:20" x14ac:dyDescent="0.25">
      <c r="T16472" s="5"/>
    </row>
    <row r="16473" spans="20:20" x14ac:dyDescent="0.25">
      <c r="T16473" s="5"/>
    </row>
    <row r="16474" spans="20:20" x14ac:dyDescent="0.25">
      <c r="T16474" s="5"/>
    </row>
    <row r="16475" spans="20:20" x14ac:dyDescent="0.25">
      <c r="T16475" s="5"/>
    </row>
    <row r="16476" spans="20:20" x14ac:dyDescent="0.25">
      <c r="T16476" s="5"/>
    </row>
    <row r="16477" spans="20:20" x14ac:dyDescent="0.25">
      <c r="T16477" s="5"/>
    </row>
    <row r="16478" spans="20:20" x14ac:dyDescent="0.25">
      <c r="T16478" s="5"/>
    </row>
    <row r="16479" spans="20:20" x14ac:dyDescent="0.25">
      <c r="T16479" s="5"/>
    </row>
    <row r="16480" spans="20:20" x14ac:dyDescent="0.25">
      <c r="T16480" s="5"/>
    </row>
    <row r="16481" spans="20:20" x14ac:dyDescent="0.25">
      <c r="T16481" s="5"/>
    </row>
    <row r="16482" spans="20:20" x14ac:dyDescent="0.25">
      <c r="T16482" s="5"/>
    </row>
    <row r="16483" spans="20:20" x14ac:dyDescent="0.25">
      <c r="T16483" s="5"/>
    </row>
    <row r="16484" spans="20:20" x14ac:dyDescent="0.25">
      <c r="T16484" s="5"/>
    </row>
    <row r="16485" spans="20:20" x14ac:dyDescent="0.25">
      <c r="T16485" s="5"/>
    </row>
    <row r="16486" spans="20:20" x14ac:dyDescent="0.25">
      <c r="T16486" s="5"/>
    </row>
    <row r="16487" spans="20:20" x14ac:dyDescent="0.25">
      <c r="T16487" s="5"/>
    </row>
    <row r="16488" spans="20:20" x14ac:dyDescent="0.25">
      <c r="T16488" s="5"/>
    </row>
    <row r="16489" spans="20:20" x14ac:dyDescent="0.25">
      <c r="T16489" s="5"/>
    </row>
    <row r="16490" spans="20:20" x14ac:dyDescent="0.25">
      <c r="T16490" s="5"/>
    </row>
    <row r="16491" spans="20:20" x14ac:dyDescent="0.25">
      <c r="T16491" s="5"/>
    </row>
    <row r="16492" spans="20:20" x14ac:dyDescent="0.25">
      <c r="T16492" s="5"/>
    </row>
    <row r="16493" spans="20:20" x14ac:dyDescent="0.25">
      <c r="T16493" s="5"/>
    </row>
    <row r="16494" spans="20:20" x14ac:dyDescent="0.25">
      <c r="T16494" s="5"/>
    </row>
    <row r="16495" spans="20:20" x14ac:dyDescent="0.25">
      <c r="T16495" s="5"/>
    </row>
    <row r="16496" spans="20:20" x14ac:dyDescent="0.25">
      <c r="T16496" s="5"/>
    </row>
    <row r="16497" spans="20:20" x14ac:dyDescent="0.25">
      <c r="T16497" s="5"/>
    </row>
    <row r="16498" spans="20:20" x14ac:dyDescent="0.25">
      <c r="T16498" s="5"/>
    </row>
    <row r="16499" spans="20:20" x14ac:dyDescent="0.25">
      <c r="T16499" s="5"/>
    </row>
    <row r="16500" spans="20:20" x14ac:dyDescent="0.25">
      <c r="T16500" s="5"/>
    </row>
    <row r="16501" spans="20:20" x14ac:dyDescent="0.25">
      <c r="T16501" s="5"/>
    </row>
    <row r="16502" spans="20:20" x14ac:dyDescent="0.25">
      <c r="T16502" s="5"/>
    </row>
    <row r="16503" spans="20:20" x14ac:dyDescent="0.25">
      <c r="T16503" s="5"/>
    </row>
    <row r="16504" spans="20:20" x14ac:dyDescent="0.25">
      <c r="T16504" s="5"/>
    </row>
    <row r="16505" spans="20:20" x14ac:dyDescent="0.25">
      <c r="T16505" s="5"/>
    </row>
    <row r="16506" spans="20:20" x14ac:dyDescent="0.25">
      <c r="T16506" s="5"/>
    </row>
    <row r="16507" spans="20:20" x14ac:dyDescent="0.25">
      <c r="T16507" s="5"/>
    </row>
    <row r="16508" spans="20:20" x14ac:dyDescent="0.25">
      <c r="T16508" s="5"/>
    </row>
    <row r="16509" spans="20:20" x14ac:dyDescent="0.25">
      <c r="T16509" s="5"/>
    </row>
    <row r="16510" spans="20:20" x14ac:dyDescent="0.25">
      <c r="T16510" s="5"/>
    </row>
    <row r="16511" spans="20:20" x14ac:dyDescent="0.25">
      <c r="T16511" s="5"/>
    </row>
    <row r="16512" spans="20:20" x14ac:dyDescent="0.25">
      <c r="T16512" s="5"/>
    </row>
    <row r="16513" spans="20:20" x14ac:dyDescent="0.25">
      <c r="T16513" s="5"/>
    </row>
    <row r="16514" spans="20:20" x14ac:dyDescent="0.25">
      <c r="T16514" s="5"/>
    </row>
    <row r="16515" spans="20:20" x14ac:dyDescent="0.25">
      <c r="T16515" s="5"/>
    </row>
    <row r="16516" spans="20:20" x14ac:dyDescent="0.25">
      <c r="T16516" s="5"/>
    </row>
    <row r="16517" spans="20:20" x14ac:dyDescent="0.25">
      <c r="T16517" s="5"/>
    </row>
    <row r="16518" spans="20:20" x14ac:dyDescent="0.25">
      <c r="T16518" s="5"/>
    </row>
    <row r="16519" spans="20:20" x14ac:dyDescent="0.25">
      <c r="T16519" s="5"/>
    </row>
    <row r="16520" spans="20:20" x14ac:dyDescent="0.25">
      <c r="T16520" s="5"/>
    </row>
    <row r="16521" spans="20:20" x14ac:dyDescent="0.25">
      <c r="T16521" s="5"/>
    </row>
    <row r="16522" spans="20:20" x14ac:dyDescent="0.25">
      <c r="T16522" s="5"/>
    </row>
    <row r="16523" spans="20:20" x14ac:dyDescent="0.25">
      <c r="T16523" s="5"/>
    </row>
    <row r="16524" spans="20:20" x14ac:dyDescent="0.25">
      <c r="T16524" s="5"/>
    </row>
    <row r="16525" spans="20:20" x14ac:dyDescent="0.25">
      <c r="T16525" s="5"/>
    </row>
    <row r="16526" spans="20:20" x14ac:dyDescent="0.25">
      <c r="T16526" s="5"/>
    </row>
    <row r="16527" spans="20:20" x14ac:dyDescent="0.25">
      <c r="T16527" s="5"/>
    </row>
    <row r="16528" spans="20:20" x14ac:dyDescent="0.25">
      <c r="T16528" s="5"/>
    </row>
    <row r="16529" spans="20:20" x14ac:dyDescent="0.25">
      <c r="T16529" s="5"/>
    </row>
    <row r="16530" spans="20:20" x14ac:dyDescent="0.25">
      <c r="T16530" s="5"/>
    </row>
    <row r="16531" spans="20:20" x14ac:dyDescent="0.25">
      <c r="T16531" s="5"/>
    </row>
    <row r="16532" spans="20:20" x14ac:dyDescent="0.25">
      <c r="T16532" s="5"/>
    </row>
    <row r="16533" spans="20:20" x14ac:dyDescent="0.25">
      <c r="T16533" s="5"/>
    </row>
    <row r="16534" spans="20:20" x14ac:dyDescent="0.25">
      <c r="T16534" s="5"/>
    </row>
    <row r="16535" spans="20:20" x14ac:dyDescent="0.25">
      <c r="T16535" s="5"/>
    </row>
    <row r="16536" spans="20:20" x14ac:dyDescent="0.25">
      <c r="T16536" s="5"/>
    </row>
    <row r="16537" spans="20:20" x14ac:dyDescent="0.25">
      <c r="T16537" s="5"/>
    </row>
    <row r="16538" spans="20:20" x14ac:dyDescent="0.25">
      <c r="T16538" s="5"/>
    </row>
    <row r="16539" spans="20:20" x14ac:dyDescent="0.25">
      <c r="T16539" s="5"/>
    </row>
    <row r="16540" spans="20:20" x14ac:dyDescent="0.25">
      <c r="T16540" s="5"/>
    </row>
    <row r="16541" spans="20:20" x14ac:dyDescent="0.25">
      <c r="T16541" s="5"/>
    </row>
    <row r="16542" spans="20:20" x14ac:dyDescent="0.25">
      <c r="T16542" s="5"/>
    </row>
    <row r="16543" spans="20:20" x14ac:dyDescent="0.25">
      <c r="T16543" s="5"/>
    </row>
    <row r="16544" spans="20:20" x14ac:dyDescent="0.25">
      <c r="T16544" s="5"/>
    </row>
    <row r="16545" spans="20:20" x14ac:dyDescent="0.25">
      <c r="T16545" s="5"/>
    </row>
    <row r="16546" spans="20:20" x14ac:dyDescent="0.25">
      <c r="T16546" s="5"/>
    </row>
    <row r="16547" spans="20:20" x14ac:dyDescent="0.25">
      <c r="T16547" s="5"/>
    </row>
    <row r="16548" spans="20:20" x14ac:dyDescent="0.25">
      <c r="T16548" s="5"/>
    </row>
    <row r="16549" spans="20:20" x14ac:dyDescent="0.25">
      <c r="T16549" s="5"/>
    </row>
    <row r="16550" spans="20:20" x14ac:dyDescent="0.25">
      <c r="T16550" s="5"/>
    </row>
    <row r="16551" spans="20:20" x14ac:dyDescent="0.25">
      <c r="T16551" s="5"/>
    </row>
    <row r="16552" spans="20:20" x14ac:dyDescent="0.25">
      <c r="T16552" s="5"/>
    </row>
    <row r="16553" spans="20:20" x14ac:dyDescent="0.25">
      <c r="T16553" s="5"/>
    </row>
    <row r="16554" spans="20:20" x14ac:dyDescent="0.25">
      <c r="T16554" s="5"/>
    </row>
    <row r="16555" spans="20:20" x14ac:dyDescent="0.25">
      <c r="T16555" s="5"/>
    </row>
    <row r="16556" spans="20:20" x14ac:dyDescent="0.25">
      <c r="T16556" s="5"/>
    </row>
    <row r="16557" spans="20:20" x14ac:dyDescent="0.25">
      <c r="T16557" s="5"/>
    </row>
    <row r="16558" spans="20:20" x14ac:dyDescent="0.25">
      <c r="T16558" s="5"/>
    </row>
    <row r="16559" spans="20:20" x14ac:dyDescent="0.25">
      <c r="T16559" s="5"/>
    </row>
    <row r="16560" spans="20:20" x14ac:dyDescent="0.25">
      <c r="T16560" s="5"/>
    </row>
    <row r="16561" spans="20:20" x14ac:dyDescent="0.25">
      <c r="T16561" s="5"/>
    </row>
    <row r="16562" spans="20:20" x14ac:dyDescent="0.25">
      <c r="T16562" s="5"/>
    </row>
    <row r="16563" spans="20:20" x14ac:dyDescent="0.25">
      <c r="T16563" s="5"/>
    </row>
    <row r="16564" spans="20:20" x14ac:dyDescent="0.25">
      <c r="T16564" s="5"/>
    </row>
    <row r="16565" spans="20:20" x14ac:dyDescent="0.25">
      <c r="T16565" s="5"/>
    </row>
    <row r="16566" spans="20:20" x14ac:dyDescent="0.25">
      <c r="T16566" s="5"/>
    </row>
    <row r="16567" spans="20:20" x14ac:dyDescent="0.25">
      <c r="T16567" s="5"/>
    </row>
    <row r="16568" spans="20:20" x14ac:dyDescent="0.25">
      <c r="T16568" s="5"/>
    </row>
    <row r="16569" spans="20:20" x14ac:dyDescent="0.25">
      <c r="T16569" s="5"/>
    </row>
    <row r="16570" spans="20:20" x14ac:dyDescent="0.25">
      <c r="T16570" s="5"/>
    </row>
    <row r="16571" spans="20:20" x14ac:dyDescent="0.25">
      <c r="T16571" s="5"/>
    </row>
    <row r="16572" spans="20:20" x14ac:dyDescent="0.25">
      <c r="T16572" s="5"/>
    </row>
    <row r="16573" spans="20:20" x14ac:dyDescent="0.25">
      <c r="T16573" s="5"/>
    </row>
    <row r="16574" spans="20:20" x14ac:dyDescent="0.25">
      <c r="T16574" s="5"/>
    </row>
    <row r="16575" spans="20:20" x14ac:dyDescent="0.25">
      <c r="T16575" s="5"/>
    </row>
    <row r="16576" spans="20:20" x14ac:dyDescent="0.25">
      <c r="T16576" s="5"/>
    </row>
    <row r="16577" spans="20:20" x14ac:dyDescent="0.25">
      <c r="T16577" s="5"/>
    </row>
    <row r="16578" spans="20:20" x14ac:dyDescent="0.25">
      <c r="T16578" s="5"/>
    </row>
    <row r="16579" spans="20:20" x14ac:dyDescent="0.25">
      <c r="T16579" s="5"/>
    </row>
    <row r="16580" spans="20:20" x14ac:dyDescent="0.25">
      <c r="T16580" s="5"/>
    </row>
    <row r="16581" spans="20:20" x14ac:dyDescent="0.25">
      <c r="T16581" s="5"/>
    </row>
    <row r="16582" spans="20:20" x14ac:dyDescent="0.25">
      <c r="T16582" s="5"/>
    </row>
    <row r="16583" spans="20:20" x14ac:dyDescent="0.25">
      <c r="T16583" s="5"/>
    </row>
    <row r="16584" spans="20:20" x14ac:dyDescent="0.25">
      <c r="T16584" s="5"/>
    </row>
    <row r="16585" spans="20:20" x14ac:dyDescent="0.25">
      <c r="T16585" s="5"/>
    </row>
    <row r="16586" spans="20:20" x14ac:dyDescent="0.25">
      <c r="T16586" s="5"/>
    </row>
    <row r="16587" spans="20:20" x14ac:dyDescent="0.25">
      <c r="T16587" s="5"/>
    </row>
    <row r="16588" spans="20:20" x14ac:dyDescent="0.25">
      <c r="T16588" s="5"/>
    </row>
    <row r="16589" spans="20:20" x14ac:dyDescent="0.25">
      <c r="T16589" s="5"/>
    </row>
    <row r="16590" spans="20:20" x14ac:dyDescent="0.25">
      <c r="T16590" s="5"/>
    </row>
    <row r="16591" spans="20:20" x14ac:dyDescent="0.25">
      <c r="T16591" s="5"/>
    </row>
    <row r="16592" spans="20:20" x14ac:dyDescent="0.25">
      <c r="T16592" s="5"/>
    </row>
    <row r="16593" spans="20:20" x14ac:dyDescent="0.25">
      <c r="T16593" s="5"/>
    </row>
    <row r="16594" spans="20:20" x14ac:dyDescent="0.25">
      <c r="T16594" s="5"/>
    </row>
    <row r="16595" spans="20:20" x14ac:dyDescent="0.25">
      <c r="T16595" s="5"/>
    </row>
    <row r="16596" spans="20:20" x14ac:dyDescent="0.25">
      <c r="T16596" s="5"/>
    </row>
    <row r="16597" spans="20:20" x14ac:dyDescent="0.25">
      <c r="T16597" s="5"/>
    </row>
    <row r="16598" spans="20:20" x14ac:dyDescent="0.25">
      <c r="T16598" s="5"/>
    </row>
    <row r="16599" spans="20:20" x14ac:dyDescent="0.25">
      <c r="T16599" s="5"/>
    </row>
    <row r="16600" spans="20:20" x14ac:dyDescent="0.25">
      <c r="T16600" s="5"/>
    </row>
    <row r="16601" spans="20:20" x14ac:dyDescent="0.25">
      <c r="T16601" s="5"/>
    </row>
    <row r="16602" spans="20:20" x14ac:dyDescent="0.25">
      <c r="T16602" s="5"/>
    </row>
    <row r="16603" spans="20:20" x14ac:dyDescent="0.25">
      <c r="T16603" s="5"/>
    </row>
    <row r="16604" spans="20:20" x14ac:dyDescent="0.25">
      <c r="T16604" s="5"/>
    </row>
    <row r="16605" spans="20:20" x14ac:dyDescent="0.25">
      <c r="T16605" s="5"/>
    </row>
    <row r="16606" spans="20:20" x14ac:dyDescent="0.25">
      <c r="T16606" s="5"/>
    </row>
    <row r="16607" spans="20:20" x14ac:dyDescent="0.25">
      <c r="T16607" s="5"/>
    </row>
    <row r="16608" spans="20:20" x14ac:dyDescent="0.25">
      <c r="T16608" s="5"/>
    </row>
    <row r="16609" spans="20:20" x14ac:dyDescent="0.25">
      <c r="T16609" s="5"/>
    </row>
    <row r="16610" spans="20:20" x14ac:dyDescent="0.25">
      <c r="T16610" s="5"/>
    </row>
    <row r="16611" spans="20:20" x14ac:dyDescent="0.25">
      <c r="T16611" s="5"/>
    </row>
    <row r="16612" spans="20:20" x14ac:dyDescent="0.25">
      <c r="T16612" s="5"/>
    </row>
    <row r="16613" spans="20:20" x14ac:dyDescent="0.25">
      <c r="T16613" s="5"/>
    </row>
    <row r="16614" spans="20:20" x14ac:dyDescent="0.25">
      <c r="T16614" s="5"/>
    </row>
    <row r="16615" spans="20:20" x14ac:dyDescent="0.25">
      <c r="T16615" s="5"/>
    </row>
    <row r="16616" spans="20:20" x14ac:dyDescent="0.25">
      <c r="T16616" s="5"/>
    </row>
    <row r="16617" spans="20:20" x14ac:dyDescent="0.25">
      <c r="T16617" s="5"/>
    </row>
    <row r="16618" spans="20:20" x14ac:dyDescent="0.25">
      <c r="T16618" s="5"/>
    </row>
    <row r="16619" spans="20:20" x14ac:dyDescent="0.25">
      <c r="T16619" s="5"/>
    </row>
    <row r="16620" spans="20:20" x14ac:dyDescent="0.25">
      <c r="T16620" s="5"/>
    </row>
    <row r="16621" spans="20:20" x14ac:dyDescent="0.25">
      <c r="T16621" s="5"/>
    </row>
    <row r="16622" spans="20:20" x14ac:dyDescent="0.25">
      <c r="T16622" s="5"/>
    </row>
    <row r="16623" spans="20:20" x14ac:dyDescent="0.25">
      <c r="T16623" s="5"/>
    </row>
    <row r="16624" spans="20:20" x14ac:dyDescent="0.25">
      <c r="T16624" s="5"/>
    </row>
    <row r="16625" spans="20:20" x14ac:dyDescent="0.25">
      <c r="T16625" s="5"/>
    </row>
    <row r="16626" spans="20:20" x14ac:dyDescent="0.25">
      <c r="T16626" s="5"/>
    </row>
    <row r="16627" spans="20:20" x14ac:dyDescent="0.25">
      <c r="T16627" s="5"/>
    </row>
    <row r="16628" spans="20:20" x14ac:dyDescent="0.25">
      <c r="T16628" s="5"/>
    </row>
    <row r="16629" spans="20:20" x14ac:dyDescent="0.25">
      <c r="T16629" s="5"/>
    </row>
    <row r="16630" spans="20:20" x14ac:dyDescent="0.25">
      <c r="T16630" s="5"/>
    </row>
    <row r="16631" spans="20:20" x14ac:dyDescent="0.25">
      <c r="T16631" s="5"/>
    </row>
    <row r="16632" spans="20:20" x14ac:dyDescent="0.25">
      <c r="T16632" s="5"/>
    </row>
    <row r="16633" spans="20:20" x14ac:dyDescent="0.25">
      <c r="T16633" s="5"/>
    </row>
    <row r="16634" spans="20:20" x14ac:dyDescent="0.25">
      <c r="T16634" s="5"/>
    </row>
    <row r="16635" spans="20:20" x14ac:dyDescent="0.25">
      <c r="T16635" s="5"/>
    </row>
    <row r="16636" spans="20:20" x14ac:dyDescent="0.25">
      <c r="T16636" s="5"/>
    </row>
    <row r="16637" spans="20:20" x14ac:dyDescent="0.25">
      <c r="T16637" s="5"/>
    </row>
    <row r="16638" spans="20:20" x14ac:dyDescent="0.25">
      <c r="T16638" s="5"/>
    </row>
    <row r="16639" spans="20:20" x14ac:dyDescent="0.25">
      <c r="T16639" s="5"/>
    </row>
    <row r="16640" spans="20:20" x14ac:dyDescent="0.25">
      <c r="T16640" s="5"/>
    </row>
    <row r="16641" spans="20:20" x14ac:dyDescent="0.25">
      <c r="T16641" s="5"/>
    </row>
    <row r="16642" spans="20:20" x14ac:dyDescent="0.25">
      <c r="T16642" s="5"/>
    </row>
    <row r="16643" spans="20:20" x14ac:dyDescent="0.25">
      <c r="T16643" s="5"/>
    </row>
    <row r="16644" spans="20:20" x14ac:dyDescent="0.25">
      <c r="T16644" s="5"/>
    </row>
    <row r="16645" spans="20:20" x14ac:dyDescent="0.25">
      <c r="T16645" s="5"/>
    </row>
    <row r="16646" spans="20:20" x14ac:dyDescent="0.25">
      <c r="T16646" s="5"/>
    </row>
    <row r="16647" spans="20:20" x14ac:dyDescent="0.25">
      <c r="T16647" s="5"/>
    </row>
    <row r="16648" spans="20:20" x14ac:dyDescent="0.25">
      <c r="T16648" s="5"/>
    </row>
    <row r="16649" spans="20:20" x14ac:dyDescent="0.25">
      <c r="T16649" s="5"/>
    </row>
    <row r="16650" spans="20:20" x14ac:dyDescent="0.25">
      <c r="T16650" s="5"/>
    </row>
    <row r="16651" spans="20:20" x14ac:dyDescent="0.25">
      <c r="T16651" s="5"/>
    </row>
    <row r="16652" spans="20:20" x14ac:dyDescent="0.25">
      <c r="T16652" s="5"/>
    </row>
    <row r="16653" spans="20:20" x14ac:dyDescent="0.25">
      <c r="T16653" s="5"/>
    </row>
    <row r="16654" spans="20:20" x14ac:dyDescent="0.25">
      <c r="T16654" s="5"/>
    </row>
    <row r="16655" spans="20:20" x14ac:dyDescent="0.25">
      <c r="T16655" s="5"/>
    </row>
    <row r="16656" spans="20:20" x14ac:dyDescent="0.25">
      <c r="T16656" s="5"/>
    </row>
    <row r="16657" spans="20:20" x14ac:dyDescent="0.25">
      <c r="T16657" s="5"/>
    </row>
    <row r="16658" spans="20:20" x14ac:dyDescent="0.25">
      <c r="T16658" s="5"/>
    </row>
    <row r="16659" spans="20:20" x14ac:dyDescent="0.25">
      <c r="T16659" s="5"/>
    </row>
    <row r="16660" spans="20:20" x14ac:dyDescent="0.25">
      <c r="T16660" s="5"/>
    </row>
    <row r="16661" spans="20:20" x14ac:dyDescent="0.25">
      <c r="T16661" s="5"/>
    </row>
    <row r="16662" spans="20:20" x14ac:dyDescent="0.25">
      <c r="T16662" s="5"/>
    </row>
    <row r="16663" spans="20:20" x14ac:dyDescent="0.25">
      <c r="T16663" s="5"/>
    </row>
    <row r="16664" spans="20:20" x14ac:dyDescent="0.25">
      <c r="T16664" s="5"/>
    </row>
    <row r="16665" spans="20:20" x14ac:dyDescent="0.25">
      <c r="T16665" s="5"/>
    </row>
    <row r="16666" spans="20:20" x14ac:dyDescent="0.25">
      <c r="T16666" s="5"/>
    </row>
    <row r="16667" spans="20:20" x14ac:dyDescent="0.25">
      <c r="T16667" s="5"/>
    </row>
    <row r="16668" spans="20:20" x14ac:dyDescent="0.25">
      <c r="T16668" s="5"/>
    </row>
    <row r="16669" spans="20:20" x14ac:dyDescent="0.25">
      <c r="T16669" s="5"/>
    </row>
    <row r="16670" spans="20:20" x14ac:dyDescent="0.25">
      <c r="T16670" s="5"/>
    </row>
    <row r="16671" spans="20:20" x14ac:dyDescent="0.25">
      <c r="T16671" s="5"/>
    </row>
    <row r="16672" spans="20:20" x14ac:dyDescent="0.25">
      <c r="T16672" s="5"/>
    </row>
    <row r="16673" spans="20:20" x14ac:dyDescent="0.25">
      <c r="T16673" s="5"/>
    </row>
    <row r="16674" spans="20:20" x14ac:dyDescent="0.25">
      <c r="T16674" s="5"/>
    </row>
    <row r="16675" spans="20:20" x14ac:dyDescent="0.25">
      <c r="T16675" s="5"/>
    </row>
    <row r="16676" spans="20:20" x14ac:dyDescent="0.25">
      <c r="T16676" s="5"/>
    </row>
    <row r="16677" spans="20:20" x14ac:dyDescent="0.25">
      <c r="T16677" s="5"/>
    </row>
    <row r="16678" spans="20:20" x14ac:dyDescent="0.25">
      <c r="T16678" s="5"/>
    </row>
    <row r="16679" spans="20:20" x14ac:dyDescent="0.25">
      <c r="T16679" s="5"/>
    </row>
    <row r="16680" spans="20:20" x14ac:dyDescent="0.25">
      <c r="T16680" s="5"/>
    </row>
    <row r="16681" spans="20:20" x14ac:dyDescent="0.25">
      <c r="T16681" s="5"/>
    </row>
    <row r="16682" spans="20:20" x14ac:dyDescent="0.25">
      <c r="T16682" s="5"/>
    </row>
    <row r="16683" spans="20:20" x14ac:dyDescent="0.25">
      <c r="T16683" s="5"/>
    </row>
    <row r="16684" spans="20:20" x14ac:dyDescent="0.25">
      <c r="T16684" s="5"/>
    </row>
    <row r="16685" spans="20:20" x14ac:dyDescent="0.25">
      <c r="T16685" s="5"/>
    </row>
    <row r="16686" spans="20:20" x14ac:dyDescent="0.25">
      <c r="T16686" s="5"/>
    </row>
    <row r="16687" spans="20:20" x14ac:dyDescent="0.25">
      <c r="T16687" s="5"/>
    </row>
    <row r="16688" spans="20:20" x14ac:dyDescent="0.25">
      <c r="T16688" s="5"/>
    </row>
    <row r="16689" spans="20:20" x14ac:dyDescent="0.25">
      <c r="T16689" s="5"/>
    </row>
    <row r="16690" spans="20:20" x14ac:dyDescent="0.25">
      <c r="T16690" s="5"/>
    </row>
    <row r="16691" spans="20:20" x14ac:dyDescent="0.25">
      <c r="T16691" s="5"/>
    </row>
    <row r="16692" spans="20:20" x14ac:dyDescent="0.25">
      <c r="T16692" s="5"/>
    </row>
    <row r="16693" spans="20:20" x14ac:dyDescent="0.25">
      <c r="T16693" s="5"/>
    </row>
    <row r="16694" spans="20:20" x14ac:dyDescent="0.25">
      <c r="T16694" s="5"/>
    </row>
    <row r="16695" spans="20:20" x14ac:dyDescent="0.25">
      <c r="T16695" s="5"/>
    </row>
    <row r="16696" spans="20:20" x14ac:dyDescent="0.25">
      <c r="T16696" s="5"/>
    </row>
    <row r="16697" spans="20:20" x14ac:dyDescent="0.25">
      <c r="T16697" s="5"/>
    </row>
    <row r="16698" spans="20:20" x14ac:dyDescent="0.25">
      <c r="T16698" s="5"/>
    </row>
    <row r="16699" spans="20:20" x14ac:dyDescent="0.25">
      <c r="T16699" s="5"/>
    </row>
    <row r="16700" spans="20:20" x14ac:dyDescent="0.25">
      <c r="T16700" s="5"/>
    </row>
    <row r="16701" spans="20:20" x14ac:dyDescent="0.25">
      <c r="T16701" s="5"/>
    </row>
    <row r="16702" spans="20:20" x14ac:dyDescent="0.25">
      <c r="T16702" s="5"/>
    </row>
    <row r="16703" spans="20:20" x14ac:dyDescent="0.25">
      <c r="T16703" s="5"/>
    </row>
    <row r="16704" spans="20:20" x14ac:dyDescent="0.25">
      <c r="T16704" s="5"/>
    </row>
    <row r="16705" spans="20:20" x14ac:dyDescent="0.25">
      <c r="T16705" s="5"/>
    </row>
    <row r="16706" spans="20:20" x14ac:dyDescent="0.25">
      <c r="T16706" s="5"/>
    </row>
    <row r="16707" spans="20:20" x14ac:dyDescent="0.25">
      <c r="T16707" s="5"/>
    </row>
    <row r="16708" spans="20:20" x14ac:dyDescent="0.25">
      <c r="T16708" s="5"/>
    </row>
    <row r="16709" spans="20:20" x14ac:dyDescent="0.25">
      <c r="T16709" s="5"/>
    </row>
    <row r="16710" spans="20:20" x14ac:dyDescent="0.25">
      <c r="T16710" s="5"/>
    </row>
    <row r="16711" spans="20:20" x14ac:dyDescent="0.25">
      <c r="T16711" s="5"/>
    </row>
    <row r="16712" spans="20:20" x14ac:dyDescent="0.25">
      <c r="T16712" s="5"/>
    </row>
    <row r="16713" spans="20:20" x14ac:dyDescent="0.25">
      <c r="T16713" s="5"/>
    </row>
    <row r="16714" spans="20:20" x14ac:dyDescent="0.25">
      <c r="T16714" s="5"/>
    </row>
    <row r="16715" spans="20:20" x14ac:dyDescent="0.25">
      <c r="T16715" s="5"/>
    </row>
    <row r="16716" spans="20:20" x14ac:dyDescent="0.25">
      <c r="T16716" s="5"/>
    </row>
    <row r="16717" spans="20:20" x14ac:dyDescent="0.25">
      <c r="T16717" s="5"/>
    </row>
    <row r="16718" spans="20:20" x14ac:dyDescent="0.25">
      <c r="T16718" s="5"/>
    </row>
    <row r="16719" spans="20:20" x14ac:dyDescent="0.25">
      <c r="T16719" s="5"/>
    </row>
    <row r="16720" spans="20:20" x14ac:dyDescent="0.25">
      <c r="T16720" s="5"/>
    </row>
    <row r="16721" spans="20:20" x14ac:dyDescent="0.25">
      <c r="T16721" s="5"/>
    </row>
    <row r="16722" spans="20:20" x14ac:dyDescent="0.25">
      <c r="T16722" s="5"/>
    </row>
    <row r="16723" spans="20:20" x14ac:dyDescent="0.25">
      <c r="T16723" s="5"/>
    </row>
    <row r="16724" spans="20:20" x14ac:dyDescent="0.25">
      <c r="T16724" s="5"/>
    </row>
    <row r="16725" spans="20:20" x14ac:dyDescent="0.25">
      <c r="T16725" s="5"/>
    </row>
    <row r="16726" spans="20:20" x14ac:dyDescent="0.25">
      <c r="T16726" s="5"/>
    </row>
    <row r="16727" spans="20:20" x14ac:dyDescent="0.25">
      <c r="T16727" s="5"/>
    </row>
    <row r="16728" spans="20:20" x14ac:dyDescent="0.25">
      <c r="T16728" s="5"/>
    </row>
    <row r="16729" spans="20:20" x14ac:dyDescent="0.25">
      <c r="T16729" s="5"/>
    </row>
    <row r="16730" spans="20:20" x14ac:dyDescent="0.25">
      <c r="T16730" s="5"/>
    </row>
    <row r="16731" spans="20:20" x14ac:dyDescent="0.25">
      <c r="T16731" s="5"/>
    </row>
    <row r="16732" spans="20:20" x14ac:dyDescent="0.25">
      <c r="T16732" s="5"/>
    </row>
    <row r="16733" spans="20:20" x14ac:dyDescent="0.25">
      <c r="T16733" s="5"/>
    </row>
    <row r="16734" spans="20:20" x14ac:dyDescent="0.25">
      <c r="T16734" s="5"/>
    </row>
    <row r="16735" spans="20:20" x14ac:dyDescent="0.25">
      <c r="T16735" s="5"/>
    </row>
    <row r="16736" spans="20:20" x14ac:dyDescent="0.25">
      <c r="T16736" s="5"/>
    </row>
    <row r="16737" spans="20:20" x14ac:dyDescent="0.25">
      <c r="T16737" s="5"/>
    </row>
    <row r="16738" spans="20:20" x14ac:dyDescent="0.25">
      <c r="T16738" s="5"/>
    </row>
    <row r="16739" spans="20:20" x14ac:dyDescent="0.25">
      <c r="T16739" s="5"/>
    </row>
    <row r="16740" spans="20:20" x14ac:dyDescent="0.25">
      <c r="T16740" s="5"/>
    </row>
    <row r="16741" spans="20:20" x14ac:dyDescent="0.25">
      <c r="T16741" s="5"/>
    </row>
    <row r="16742" spans="20:20" x14ac:dyDescent="0.25">
      <c r="T16742" s="5"/>
    </row>
    <row r="16743" spans="20:20" x14ac:dyDescent="0.25">
      <c r="T16743" s="5"/>
    </row>
    <row r="16744" spans="20:20" x14ac:dyDescent="0.25">
      <c r="T16744" s="5"/>
    </row>
    <row r="16745" spans="20:20" x14ac:dyDescent="0.25">
      <c r="T16745" s="5"/>
    </row>
    <row r="16746" spans="20:20" x14ac:dyDescent="0.25">
      <c r="T16746" s="5"/>
    </row>
    <row r="16747" spans="20:20" x14ac:dyDescent="0.25">
      <c r="T16747" s="5"/>
    </row>
    <row r="16748" spans="20:20" x14ac:dyDescent="0.25">
      <c r="T16748" s="5"/>
    </row>
    <row r="16749" spans="20:20" x14ac:dyDescent="0.25">
      <c r="T16749" s="5"/>
    </row>
    <row r="16750" spans="20:20" x14ac:dyDescent="0.25">
      <c r="T16750" s="5"/>
    </row>
    <row r="16751" spans="20:20" x14ac:dyDescent="0.25">
      <c r="T16751" s="5"/>
    </row>
    <row r="16752" spans="20:20" x14ac:dyDescent="0.25">
      <c r="T16752" s="5"/>
    </row>
    <row r="16753" spans="20:20" x14ac:dyDescent="0.25">
      <c r="T16753" s="5"/>
    </row>
    <row r="16754" spans="20:20" x14ac:dyDescent="0.25">
      <c r="T16754" s="5"/>
    </row>
    <row r="16755" spans="20:20" x14ac:dyDescent="0.25">
      <c r="T16755" s="5"/>
    </row>
    <row r="16756" spans="20:20" x14ac:dyDescent="0.25">
      <c r="T16756" s="5"/>
    </row>
    <row r="16757" spans="20:20" x14ac:dyDescent="0.25">
      <c r="T16757" s="5"/>
    </row>
    <row r="16758" spans="20:20" x14ac:dyDescent="0.25">
      <c r="T16758" s="5"/>
    </row>
    <row r="16759" spans="20:20" x14ac:dyDescent="0.25">
      <c r="T16759" s="5"/>
    </row>
    <row r="16760" spans="20:20" x14ac:dyDescent="0.25">
      <c r="T16760" s="5"/>
    </row>
    <row r="16761" spans="20:20" x14ac:dyDescent="0.25">
      <c r="T16761" s="5"/>
    </row>
    <row r="16762" spans="20:20" x14ac:dyDescent="0.25">
      <c r="T16762" s="5"/>
    </row>
    <row r="16763" spans="20:20" x14ac:dyDescent="0.25">
      <c r="T16763" s="5"/>
    </row>
    <row r="16764" spans="20:20" x14ac:dyDescent="0.25">
      <c r="T16764" s="5"/>
    </row>
    <row r="16765" spans="20:20" x14ac:dyDescent="0.25">
      <c r="T16765" s="5"/>
    </row>
    <row r="16766" spans="20:20" x14ac:dyDescent="0.25">
      <c r="T16766" s="5"/>
    </row>
    <row r="16767" spans="20:20" x14ac:dyDescent="0.25">
      <c r="T16767" s="5"/>
    </row>
    <row r="16768" spans="20:20" x14ac:dyDescent="0.25">
      <c r="T16768" s="5"/>
    </row>
    <row r="16769" spans="20:20" x14ac:dyDescent="0.25">
      <c r="T16769" s="5"/>
    </row>
    <row r="16770" spans="20:20" x14ac:dyDescent="0.25">
      <c r="T16770" s="5"/>
    </row>
    <row r="16771" spans="20:20" x14ac:dyDescent="0.25">
      <c r="T16771" s="5"/>
    </row>
    <row r="16772" spans="20:20" x14ac:dyDescent="0.25">
      <c r="T16772" s="5"/>
    </row>
    <row r="16773" spans="20:20" x14ac:dyDescent="0.25">
      <c r="T16773" s="5"/>
    </row>
    <row r="16774" spans="20:20" x14ac:dyDescent="0.25">
      <c r="T16774" s="5"/>
    </row>
    <row r="16775" spans="20:20" x14ac:dyDescent="0.25">
      <c r="T16775" s="5"/>
    </row>
    <row r="16776" spans="20:20" x14ac:dyDescent="0.25">
      <c r="T16776" s="5"/>
    </row>
    <row r="16777" spans="20:20" x14ac:dyDescent="0.25">
      <c r="T16777" s="5"/>
    </row>
    <row r="16778" spans="20:20" x14ac:dyDescent="0.25">
      <c r="T16778" s="5"/>
    </row>
    <row r="16779" spans="20:20" x14ac:dyDescent="0.25">
      <c r="T16779" s="5"/>
    </row>
    <row r="16780" spans="20:20" x14ac:dyDescent="0.25">
      <c r="T16780" s="5"/>
    </row>
    <row r="16781" spans="20:20" x14ac:dyDescent="0.25">
      <c r="T16781" s="5"/>
    </row>
    <row r="16782" spans="20:20" x14ac:dyDescent="0.25">
      <c r="T16782" s="5"/>
    </row>
    <row r="16783" spans="20:20" x14ac:dyDescent="0.25">
      <c r="T16783" s="5"/>
    </row>
    <row r="16784" spans="20:20" x14ac:dyDescent="0.25">
      <c r="T16784" s="5"/>
    </row>
    <row r="16785" spans="20:20" x14ac:dyDescent="0.25">
      <c r="T16785" s="5"/>
    </row>
    <row r="16786" spans="20:20" x14ac:dyDescent="0.25">
      <c r="T16786" s="5"/>
    </row>
    <row r="16787" spans="20:20" x14ac:dyDescent="0.25">
      <c r="T16787" s="5"/>
    </row>
    <row r="16788" spans="20:20" x14ac:dyDescent="0.25">
      <c r="T16788" s="5"/>
    </row>
    <row r="16789" spans="20:20" x14ac:dyDescent="0.25">
      <c r="T16789" s="5"/>
    </row>
    <row r="16790" spans="20:20" x14ac:dyDescent="0.25">
      <c r="T16790" s="5"/>
    </row>
    <row r="16791" spans="20:20" x14ac:dyDescent="0.25">
      <c r="T16791" s="5"/>
    </row>
    <row r="16792" spans="20:20" x14ac:dyDescent="0.25">
      <c r="T16792" s="5"/>
    </row>
    <row r="16793" spans="20:20" x14ac:dyDescent="0.25">
      <c r="T16793" s="5"/>
    </row>
    <row r="16794" spans="20:20" x14ac:dyDescent="0.25">
      <c r="T16794" s="5"/>
    </row>
    <row r="16795" spans="20:20" x14ac:dyDescent="0.25">
      <c r="T16795" s="5"/>
    </row>
    <row r="16796" spans="20:20" x14ac:dyDescent="0.25">
      <c r="T16796" s="5"/>
    </row>
    <row r="16797" spans="20:20" x14ac:dyDescent="0.25">
      <c r="T16797" s="5"/>
    </row>
    <row r="16798" spans="20:20" x14ac:dyDescent="0.25">
      <c r="T16798" s="5"/>
    </row>
    <row r="16799" spans="20:20" x14ac:dyDescent="0.25">
      <c r="T16799" s="5"/>
    </row>
    <row r="16800" spans="20:20" x14ac:dyDescent="0.25">
      <c r="T16800" s="5"/>
    </row>
    <row r="16801" spans="20:20" x14ac:dyDescent="0.25">
      <c r="T16801" s="5"/>
    </row>
    <row r="16802" spans="20:20" x14ac:dyDescent="0.25">
      <c r="T16802" s="5"/>
    </row>
    <row r="16803" spans="20:20" x14ac:dyDescent="0.25">
      <c r="T16803" s="5"/>
    </row>
    <row r="16804" spans="20:20" x14ac:dyDescent="0.25">
      <c r="T16804" s="5"/>
    </row>
    <row r="16805" spans="20:20" x14ac:dyDescent="0.25">
      <c r="T16805" s="5"/>
    </row>
    <row r="16806" spans="20:20" x14ac:dyDescent="0.25">
      <c r="T16806" s="5"/>
    </row>
    <row r="16807" spans="20:20" x14ac:dyDescent="0.25">
      <c r="T16807" s="5"/>
    </row>
    <row r="16808" spans="20:20" x14ac:dyDescent="0.25">
      <c r="T16808" s="5"/>
    </row>
    <row r="16809" spans="20:20" x14ac:dyDescent="0.25">
      <c r="T16809" s="5"/>
    </row>
    <row r="16810" spans="20:20" x14ac:dyDescent="0.25">
      <c r="T16810" s="5"/>
    </row>
    <row r="16811" spans="20:20" x14ac:dyDescent="0.25">
      <c r="T16811" s="5"/>
    </row>
    <row r="16812" spans="20:20" x14ac:dyDescent="0.25">
      <c r="T16812" s="5"/>
    </row>
    <row r="16813" spans="20:20" x14ac:dyDescent="0.25">
      <c r="T16813" s="5"/>
    </row>
    <row r="16814" spans="20:20" x14ac:dyDescent="0.25">
      <c r="T16814" s="5"/>
    </row>
    <row r="16815" spans="20:20" x14ac:dyDescent="0.25">
      <c r="T16815" s="5"/>
    </row>
    <row r="16816" spans="20:20" x14ac:dyDescent="0.25">
      <c r="T16816" s="5"/>
    </row>
    <row r="16817" spans="20:20" x14ac:dyDescent="0.25">
      <c r="T16817" s="5"/>
    </row>
    <row r="16818" spans="20:20" x14ac:dyDescent="0.25">
      <c r="T16818" s="5"/>
    </row>
    <row r="16819" spans="20:20" x14ac:dyDescent="0.25">
      <c r="T16819" s="5"/>
    </row>
    <row r="16820" spans="20:20" x14ac:dyDescent="0.25">
      <c r="T16820" s="5"/>
    </row>
    <row r="16821" spans="20:20" x14ac:dyDescent="0.25">
      <c r="T16821" s="5"/>
    </row>
    <row r="16822" spans="20:20" x14ac:dyDescent="0.25">
      <c r="T16822" s="5"/>
    </row>
    <row r="16823" spans="20:20" x14ac:dyDescent="0.25">
      <c r="T16823" s="5"/>
    </row>
    <row r="16824" spans="20:20" x14ac:dyDescent="0.25">
      <c r="T16824" s="5"/>
    </row>
    <row r="16825" spans="20:20" x14ac:dyDescent="0.25">
      <c r="T16825" s="5"/>
    </row>
    <row r="16826" spans="20:20" x14ac:dyDescent="0.25">
      <c r="T16826" s="5"/>
    </row>
    <row r="16827" spans="20:20" x14ac:dyDescent="0.25">
      <c r="T16827" s="5"/>
    </row>
    <row r="16828" spans="20:20" x14ac:dyDescent="0.25">
      <c r="T16828" s="5"/>
    </row>
    <row r="16829" spans="20:20" x14ac:dyDescent="0.25">
      <c r="T16829" s="5"/>
    </row>
    <row r="16830" spans="20:20" x14ac:dyDescent="0.25">
      <c r="T16830" s="5"/>
    </row>
    <row r="16831" spans="20:20" x14ac:dyDescent="0.25">
      <c r="T16831" s="5"/>
    </row>
    <row r="16832" spans="20:20" x14ac:dyDescent="0.25">
      <c r="T16832" s="5"/>
    </row>
    <row r="16833" spans="20:20" x14ac:dyDescent="0.25">
      <c r="T16833" s="5"/>
    </row>
    <row r="16834" spans="20:20" x14ac:dyDescent="0.25">
      <c r="T16834" s="5"/>
    </row>
    <row r="16835" spans="20:20" x14ac:dyDescent="0.25">
      <c r="T16835" s="5"/>
    </row>
    <row r="16836" spans="20:20" x14ac:dyDescent="0.25">
      <c r="T16836" s="5"/>
    </row>
    <row r="16837" spans="20:20" x14ac:dyDescent="0.25">
      <c r="T16837" s="5"/>
    </row>
    <row r="16838" spans="20:20" x14ac:dyDescent="0.25">
      <c r="T16838" s="5"/>
    </row>
    <row r="16839" spans="20:20" x14ac:dyDescent="0.25">
      <c r="T16839" s="5"/>
    </row>
    <row r="16840" spans="20:20" x14ac:dyDescent="0.25">
      <c r="T16840" s="5"/>
    </row>
    <row r="16841" spans="20:20" x14ac:dyDescent="0.25">
      <c r="T16841" s="5"/>
    </row>
    <row r="16842" spans="20:20" x14ac:dyDescent="0.25">
      <c r="T16842" s="5"/>
    </row>
    <row r="16843" spans="20:20" x14ac:dyDescent="0.25">
      <c r="T16843" s="5"/>
    </row>
    <row r="16844" spans="20:20" x14ac:dyDescent="0.25">
      <c r="T16844" s="5"/>
    </row>
    <row r="16845" spans="20:20" x14ac:dyDescent="0.25">
      <c r="T16845" s="5"/>
    </row>
    <row r="16846" spans="20:20" x14ac:dyDescent="0.25">
      <c r="T16846" s="5"/>
    </row>
    <row r="16847" spans="20:20" x14ac:dyDescent="0.25">
      <c r="T16847" s="5"/>
    </row>
    <row r="16848" spans="20:20" x14ac:dyDescent="0.25">
      <c r="T16848" s="5"/>
    </row>
    <row r="16849" spans="20:20" x14ac:dyDescent="0.25">
      <c r="T16849" s="5"/>
    </row>
    <row r="16850" spans="20:20" x14ac:dyDescent="0.25">
      <c r="T16850" s="5"/>
    </row>
    <row r="16851" spans="20:20" x14ac:dyDescent="0.25">
      <c r="T16851" s="5"/>
    </row>
    <row r="16852" spans="20:20" x14ac:dyDescent="0.25">
      <c r="T16852" s="5"/>
    </row>
    <row r="16853" spans="20:20" x14ac:dyDescent="0.25">
      <c r="T16853" s="5"/>
    </row>
    <row r="16854" spans="20:20" x14ac:dyDescent="0.25">
      <c r="T16854" s="5"/>
    </row>
    <row r="16855" spans="20:20" x14ac:dyDescent="0.25">
      <c r="T16855" s="5"/>
    </row>
    <row r="16856" spans="20:20" x14ac:dyDescent="0.25">
      <c r="T16856" s="5"/>
    </row>
    <row r="16857" spans="20:20" x14ac:dyDescent="0.25">
      <c r="T16857" s="5"/>
    </row>
    <row r="16858" spans="20:20" x14ac:dyDescent="0.25">
      <c r="T16858" s="5"/>
    </row>
    <row r="16859" spans="20:20" x14ac:dyDescent="0.25">
      <c r="T16859" s="5"/>
    </row>
    <row r="16860" spans="20:20" x14ac:dyDescent="0.25">
      <c r="T16860" s="5"/>
    </row>
    <row r="16861" spans="20:20" x14ac:dyDescent="0.25">
      <c r="T16861" s="5"/>
    </row>
    <row r="16862" spans="20:20" x14ac:dyDescent="0.25">
      <c r="T16862" s="5"/>
    </row>
    <row r="16863" spans="20:20" x14ac:dyDescent="0.25">
      <c r="T16863" s="5"/>
    </row>
    <row r="16864" spans="20:20" x14ac:dyDescent="0.25">
      <c r="T16864" s="5"/>
    </row>
    <row r="16865" spans="20:20" x14ac:dyDescent="0.25">
      <c r="T16865" s="5"/>
    </row>
    <row r="16866" spans="20:20" x14ac:dyDescent="0.25">
      <c r="T16866" s="5"/>
    </row>
    <row r="16867" spans="20:20" x14ac:dyDescent="0.25">
      <c r="T16867" s="5"/>
    </row>
    <row r="16868" spans="20:20" x14ac:dyDescent="0.25">
      <c r="T16868" s="5"/>
    </row>
    <row r="16869" spans="20:20" x14ac:dyDescent="0.25">
      <c r="T16869" s="5"/>
    </row>
    <row r="16870" spans="20:20" x14ac:dyDescent="0.25">
      <c r="T16870" s="5"/>
    </row>
    <row r="16871" spans="20:20" x14ac:dyDescent="0.25">
      <c r="T16871" s="5"/>
    </row>
    <row r="16872" spans="20:20" x14ac:dyDescent="0.25">
      <c r="T16872" s="5"/>
    </row>
    <row r="16873" spans="20:20" x14ac:dyDescent="0.25">
      <c r="T16873" s="5"/>
    </row>
    <row r="16874" spans="20:20" x14ac:dyDescent="0.25">
      <c r="T16874" s="5"/>
    </row>
    <row r="16875" spans="20:20" x14ac:dyDescent="0.25">
      <c r="T16875" s="5"/>
    </row>
    <row r="16876" spans="20:20" x14ac:dyDescent="0.25">
      <c r="T16876" s="5"/>
    </row>
    <row r="16877" spans="20:20" x14ac:dyDescent="0.25">
      <c r="T16877" s="5"/>
    </row>
    <row r="16878" spans="20:20" x14ac:dyDescent="0.25">
      <c r="T16878" s="5"/>
    </row>
    <row r="16879" spans="20:20" x14ac:dyDescent="0.25">
      <c r="T16879" s="5"/>
    </row>
    <row r="16880" spans="20:20" x14ac:dyDescent="0.25">
      <c r="T16880" s="5"/>
    </row>
    <row r="16881" spans="20:20" x14ac:dyDescent="0.25">
      <c r="T16881" s="5"/>
    </row>
    <row r="16882" spans="20:20" x14ac:dyDescent="0.25">
      <c r="T16882" s="5"/>
    </row>
    <row r="16883" spans="20:20" x14ac:dyDescent="0.25">
      <c r="T16883" s="5"/>
    </row>
    <row r="16884" spans="20:20" x14ac:dyDescent="0.25">
      <c r="T16884" s="5"/>
    </row>
    <row r="16885" spans="20:20" x14ac:dyDescent="0.25">
      <c r="T16885" s="5"/>
    </row>
    <row r="16886" spans="20:20" x14ac:dyDescent="0.25">
      <c r="T16886" s="5"/>
    </row>
    <row r="16887" spans="20:20" x14ac:dyDescent="0.25">
      <c r="T16887" s="5"/>
    </row>
    <row r="16888" spans="20:20" x14ac:dyDescent="0.25">
      <c r="T16888" s="5"/>
    </row>
    <row r="16889" spans="20:20" x14ac:dyDescent="0.25">
      <c r="T16889" s="5"/>
    </row>
    <row r="16890" spans="20:20" x14ac:dyDescent="0.25">
      <c r="T16890" s="5"/>
    </row>
    <row r="16891" spans="20:20" x14ac:dyDescent="0.25">
      <c r="T16891" s="5"/>
    </row>
    <row r="16892" spans="20:20" x14ac:dyDescent="0.25">
      <c r="T16892" s="5"/>
    </row>
    <row r="16893" spans="20:20" x14ac:dyDescent="0.25">
      <c r="T16893" s="5"/>
    </row>
    <row r="16894" spans="20:20" x14ac:dyDescent="0.25">
      <c r="T16894" s="5"/>
    </row>
    <row r="16895" spans="20:20" x14ac:dyDescent="0.25">
      <c r="T16895" s="5"/>
    </row>
    <row r="16896" spans="20:20" x14ac:dyDescent="0.25">
      <c r="T16896" s="5"/>
    </row>
    <row r="16897" spans="20:20" x14ac:dyDescent="0.25">
      <c r="T16897" s="5"/>
    </row>
    <row r="16898" spans="20:20" x14ac:dyDescent="0.25">
      <c r="T16898" s="5"/>
    </row>
    <row r="16899" spans="20:20" x14ac:dyDescent="0.25">
      <c r="T16899" s="5"/>
    </row>
    <row r="16900" spans="20:20" x14ac:dyDescent="0.25">
      <c r="T16900" s="5"/>
    </row>
    <row r="16901" spans="20:20" x14ac:dyDescent="0.25">
      <c r="T16901" s="5"/>
    </row>
    <row r="16902" spans="20:20" x14ac:dyDescent="0.25">
      <c r="T16902" s="5"/>
    </row>
    <row r="16903" spans="20:20" x14ac:dyDescent="0.25">
      <c r="T16903" s="5"/>
    </row>
    <row r="16904" spans="20:20" x14ac:dyDescent="0.25">
      <c r="T16904" s="5"/>
    </row>
    <row r="16905" spans="20:20" x14ac:dyDescent="0.25">
      <c r="T16905" s="5"/>
    </row>
    <row r="16906" spans="20:20" x14ac:dyDescent="0.25">
      <c r="T16906" s="5"/>
    </row>
    <row r="16907" spans="20:20" x14ac:dyDescent="0.25">
      <c r="T16907" s="5"/>
    </row>
    <row r="16908" spans="20:20" x14ac:dyDescent="0.25">
      <c r="T16908" s="5"/>
    </row>
    <row r="16909" spans="20:20" x14ac:dyDescent="0.25">
      <c r="T16909" s="5"/>
    </row>
    <row r="16910" spans="20:20" x14ac:dyDescent="0.25">
      <c r="T16910" s="5"/>
    </row>
    <row r="16911" spans="20:20" x14ac:dyDescent="0.25">
      <c r="T16911" s="5"/>
    </row>
    <row r="16912" spans="20:20" x14ac:dyDescent="0.25">
      <c r="T16912" s="5"/>
    </row>
    <row r="16913" spans="20:20" x14ac:dyDescent="0.25">
      <c r="T16913" s="5"/>
    </row>
    <row r="16914" spans="20:20" x14ac:dyDescent="0.25">
      <c r="T16914" s="5"/>
    </row>
    <row r="16915" spans="20:20" x14ac:dyDescent="0.25">
      <c r="T16915" s="5"/>
    </row>
    <row r="16916" spans="20:20" x14ac:dyDescent="0.25">
      <c r="T16916" s="5"/>
    </row>
    <row r="16917" spans="20:20" x14ac:dyDescent="0.25">
      <c r="T16917" s="5"/>
    </row>
    <row r="16918" spans="20:20" x14ac:dyDescent="0.25">
      <c r="T16918" s="5"/>
    </row>
    <row r="16919" spans="20:20" x14ac:dyDescent="0.25">
      <c r="T16919" s="5"/>
    </row>
    <row r="16920" spans="20:20" x14ac:dyDescent="0.25">
      <c r="T16920" s="5"/>
    </row>
    <row r="16921" spans="20:20" x14ac:dyDescent="0.25">
      <c r="T16921" s="5"/>
    </row>
    <row r="16922" spans="20:20" x14ac:dyDescent="0.25">
      <c r="T16922" s="5"/>
    </row>
    <row r="16923" spans="20:20" x14ac:dyDescent="0.25">
      <c r="T16923" s="5"/>
    </row>
    <row r="16924" spans="20:20" x14ac:dyDescent="0.25">
      <c r="T16924" s="5"/>
    </row>
    <row r="16925" spans="20:20" x14ac:dyDescent="0.25">
      <c r="T16925" s="5"/>
    </row>
    <row r="16926" spans="20:20" x14ac:dyDescent="0.25">
      <c r="T16926" s="5"/>
    </row>
    <row r="16927" spans="20:20" x14ac:dyDescent="0.25">
      <c r="T16927" s="5"/>
    </row>
    <row r="16928" spans="20:20" x14ac:dyDescent="0.25">
      <c r="T16928" s="5"/>
    </row>
    <row r="16929" spans="20:20" x14ac:dyDescent="0.25">
      <c r="T16929" s="5"/>
    </row>
    <row r="16930" spans="20:20" x14ac:dyDescent="0.25">
      <c r="T16930" s="5"/>
    </row>
    <row r="16931" spans="20:20" x14ac:dyDescent="0.25">
      <c r="T16931" s="5"/>
    </row>
    <row r="16932" spans="20:20" x14ac:dyDescent="0.25">
      <c r="T16932" s="5"/>
    </row>
    <row r="16933" spans="20:20" x14ac:dyDescent="0.25">
      <c r="T16933" s="5"/>
    </row>
    <row r="16934" spans="20:20" x14ac:dyDescent="0.25">
      <c r="T16934" s="5"/>
    </row>
    <row r="16935" spans="20:20" x14ac:dyDescent="0.25">
      <c r="T16935" s="5"/>
    </row>
    <row r="16936" spans="20:20" x14ac:dyDescent="0.25">
      <c r="T16936" s="5"/>
    </row>
    <row r="16937" spans="20:20" x14ac:dyDescent="0.25">
      <c r="T16937" s="5"/>
    </row>
    <row r="16938" spans="20:20" x14ac:dyDescent="0.25">
      <c r="T16938" s="5"/>
    </row>
    <row r="16939" spans="20:20" x14ac:dyDescent="0.25">
      <c r="T16939" s="5"/>
    </row>
    <row r="16940" spans="20:20" x14ac:dyDescent="0.25">
      <c r="T16940" s="5"/>
    </row>
    <row r="16941" spans="20:20" x14ac:dyDescent="0.25">
      <c r="T16941" s="5"/>
    </row>
    <row r="16942" spans="20:20" x14ac:dyDescent="0.25">
      <c r="T16942" s="5"/>
    </row>
    <row r="16943" spans="20:20" x14ac:dyDescent="0.25">
      <c r="T16943" s="5"/>
    </row>
    <row r="16944" spans="20:20" x14ac:dyDescent="0.25">
      <c r="T16944" s="5"/>
    </row>
    <row r="16945" spans="20:20" x14ac:dyDescent="0.25">
      <c r="T16945" s="5"/>
    </row>
    <row r="16946" spans="20:20" x14ac:dyDescent="0.25">
      <c r="T16946" s="5"/>
    </row>
    <row r="16947" spans="20:20" x14ac:dyDescent="0.25">
      <c r="T16947" s="5"/>
    </row>
    <row r="16948" spans="20:20" x14ac:dyDescent="0.25">
      <c r="T16948" s="5"/>
    </row>
    <row r="16949" spans="20:20" x14ac:dyDescent="0.25">
      <c r="T16949" s="5"/>
    </row>
    <row r="16950" spans="20:20" x14ac:dyDescent="0.25">
      <c r="T16950" s="5"/>
    </row>
    <row r="16951" spans="20:20" x14ac:dyDescent="0.25">
      <c r="T16951" s="5"/>
    </row>
    <row r="16952" spans="20:20" x14ac:dyDescent="0.25">
      <c r="T16952" s="5"/>
    </row>
    <row r="16953" spans="20:20" x14ac:dyDescent="0.25">
      <c r="T16953" s="5"/>
    </row>
    <row r="16954" spans="20:20" x14ac:dyDescent="0.25">
      <c r="T16954" s="5"/>
    </row>
    <row r="16955" spans="20:20" x14ac:dyDescent="0.25">
      <c r="T16955" s="5"/>
    </row>
    <row r="16956" spans="20:20" x14ac:dyDescent="0.25">
      <c r="T16956" s="5"/>
    </row>
    <row r="16957" spans="20:20" x14ac:dyDescent="0.25">
      <c r="T16957" s="5"/>
    </row>
    <row r="16958" spans="20:20" x14ac:dyDescent="0.25">
      <c r="T16958" s="5"/>
    </row>
    <row r="16959" spans="20:20" x14ac:dyDescent="0.25">
      <c r="T16959" s="5"/>
    </row>
    <row r="16960" spans="20:20" x14ac:dyDescent="0.25">
      <c r="T16960" s="5"/>
    </row>
    <row r="16961" spans="20:20" x14ac:dyDescent="0.25">
      <c r="T16961" s="5"/>
    </row>
    <row r="16962" spans="20:20" x14ac:dyDescent="0.25">
      <c r="T16962" s="5"/>
    </row>
    <row r="16963" spans="20:20" x14ac:dyDescent="0.25">
      <c r="T16963" s="5"/>
    </row>
    <row r="16964" spans="20:20" x14ac:dyDescent="0.25">
      <c r="T16964" s="5"/>
    </row>
    <row r="16965" spans="20:20" x14ac:dyDescent="0.25">
      <c r="T16965" s="5"/>
    </row>
    <row r="16966" spans="20:20" x14ac:dyDescent="0.25">
      <c r="T16966" s="5"/>
    </row>
    <row r="16967" spans="20:20" x14ac:dyDescent="0.25">
      <c r="T16967" s="5"/>
    </row>
    <row r="16968" spans="20:20" x14ac:dyDescent="0.25">
      <c r="T16968" s="5"/>
    </row>
    <row r="16969" spans="20:20" x14ac:dyDescent="0.25">
      <c r="T16969" s="5"/>
    </row>
    <row r="16970" spans="20:20" x14ac:dyDescent="0.25">
      <c r="T16970" s="5"/>
    </row>
    <row r="16971" spans="20:20" x14ac:dyDescent="0.25">
      <c r="T16971" s="5"/>
    </row>
    <row r="16972" spans="20:20" x14ac:dyDescent="0.25">
      <c r="T16972" s="5"/>
    </row>
    <row r="16973" spans="20:20" x14ac:dyDescent="0.25">
      <c r="T16973" s="5"/>
    </row>
    <row r="16974" spans="20:20" x14ac:dyDescent="0.25">
      <c r="T16974" s="5"/>
    </row>
    <row r="16975" spans="20:20" x14ac:dyDescent="0.25">
      <c r="T16975" s="5"/>
    </row>
    <row r="16976" spans="20:20" x14ac:dyDescent="0.25">
      <c r="T16976" s="5"/>
    </row>
    <row r="16977" spans="20:20" x14ac:dyDescent="0.25">
      <c r="T16977" s="5"/>
    </row>
    <row r="16978" spans="20:20" x14ac:dyDescent="0.25">
      <c r="T16978" s="5"/>
    </row>
    <row r="16979" spans="20:20" x14ac:dyDescent="0.25">
      <c r="T16979" s="5"/>
    </row>
    <row r="16980" spans="20:20" x14ac:dyDescent="0.25">
      <c r="T16980" s="5"/>
    </row>
    <row r="16981" spans="20:20" x14ac:dyDescent="0.25">
      <c r="T16981" s="5"/>
    </row>
    <row r="16982" spans="20:20" x14ac:dyDescent="0.25">
      <c r="T16982" s="5"/>
    </row>
    <row r="16983" spans="20:20" x14ac:dyDescent="0.25">
      <c r="T16983" s="5"/>
    </row>
    <row r="16984" spans="20:20" x14ac:dyDescent="0.25">
      <c r="T16984" s="5"/>
    </row>
    <row r="16985" spans="20:20" x14ac:dyDescent="0.25">
      <c r="T16985" s="5"/>
    </row>
    <row r="16986" spans="20:20" x14ac:dyDescent="0.25">
      <c r="T16986" s="5"/>
    </row>
    <row r="16987" spans="20:20" x14ac:dyDescent="0.25">
      <c r="T16987" s="5"/>
    </row>
    <row r="16988" spans="20:20" x14ac:dyDescent="0.25">
      <c r="T16988" s="5"/>
    </row>
    <row r="16989" spans="20:20" x14ac:dyDescent="0.25">
      <c r="T16989" s="5"/>
    </row>
    <row r="16990" spans="20:20" x14ac:dyDescent="0.25">
      <c r="T16990" s="5"/>
    </row>
    <row r="16991" spans="20:20" x14ac:dyDescent="0.25">
      <c r="T16991" s="5"/>
    </row>
    <row r="16992" spans="20:20" x14ac:dyDescent="0.25">
      <c r="T16992" s="5"/>
    </row>
    <row r="16993" spans="20:20" x14ac:dyDescent="0.25">
      <c r="T16993" s="5"/>
    </row>
    <row r="16994" spans="20:20" x14ac:dyDescent="0.25">
      <c r="T16994" s="5"/>
    </row>
    <row r="16995" spans="20:20" x14ac:dyDescent="0.25">
      <c r="T16995" s="5"/>
    </row>
    <row r="16996" spans="20:20" x14ac:dyDescent="0.25">
      <c r="T16996" s="5"/>
    </row>
    <row r="16997" spans="20:20" x14ac:dyDescent="0.25">
      <c r="T16997" s="5"/>
    </row>
    <row r="16998" spans="20:20" x14ac:dyDescent="0.25">
      <c r="T16998" s="5"/>
    </row>
    <row r="16999" spans="20:20" x14ac:dyDescent="0.25">
      <c r="T16999" s="5"/>
    </row>
    <row r="17000" spans="20:20" x14ac:dyDescent="0.25">
      <c r="T17000" s="5"/>
    </row>
    <row r="17001" spans="20:20" x14ac:dyDescent="0.25">
      <c r="T17001" s="5"/>
    </row>
    <row r="17002" spans="20:20" x14ac:dyDescent="0.25">
      <c r="T17002" s="5"/>
    </row>
    <row r="17003" spans="20:20" x14ac:dyDescent="0.25">
      <c r="T17003" s="5"/>
    </row>
    <row r="17004" spans="20:20" x14ac:dyDescent="0.25">
      <c r="T17004" s="5"/>
    </row>
    <row r="17005" spans="20:20" x14ac:dyDescent="0.25">
      <c r="T17005" s="5"/>
    </row>
    <row r="17006" spans="20:20" x14ac:dyDescent="0.25">
      <c r="T17006" s="5"/>
    </row>
    <row r="17007" spans="20:20" x14ac:dyDescent="0.25">
      <c r="T17007" s="5"/>
    </row>
    <row r="17008" spans="20:20" x14ac:dyDescent="0.25">
      <c r="T17008" s="5"/>
    </row>
    <row r="17009" spans="20:20" x14ac:dyDescent="0.25">
      <c r="T17009" s="5"/>
    </row>
    <row r="17010" spans="20:20" x14ac:dyDescent="0.25">
      <c r="T17010" s="5"/>
    </row>
    <row r="17011" spans="20:20" x14ac:dyDescent="0.25">
      <c r="T17011" s="5"/>
    </row>
    <row r="17012" spans="20:20" x14ac:dyDescent="0.25">
      <c r="T17012" s="5"/>
    </row>
    <row r="17013" spans="20:20" x14ac:dyDescent="0.25">
      <c r="T17013" s="5"/>
    </row>
    <row r="17014" spans="20:20" x14ac:dyDescent="0.25">
      <c r="T17014" s="5"/>
    </row>
    <row r="17015" spans="20:20" x14ac:dyDescent="0.25">
      <c r="T17015" s="5"/>
    </row>
    <row r="17016" spans="20:20" x14ac:dyDescent="0.25">
      <c r="T17016" s="5"/>
    </row>
    <row r="17017" spans="20:20" x14ac:dyDescent="0.25">
      <c r="T17017" s="5"/>
    </row>
    <row r="17018" spans="20:20" x14ac:dyDescent="0.25">
      <c r="T17018" s="5"/>
    </row>
    <row r="17019" spans="20:20" x14ac:dyDescent="0.25">
      <c r="T17019" s="5"/>
    </row>
    <row r="17020" spans="20:20" x14ac:dyDescent="0.25">
      <c r="T17020" s="5"/>
    </row>
    <row r="17021" spans="20:20" x14ac:dyDescent="0.25">
      <c r="T17021" s="5"/>
    </row>
    <row r="17022" spans="20:20" x14ac:dyDescent="0.25">
      <c r="T17022" s="5"/>
    </row>
    <row r="17023" spans="20:20" x14ac:dyDescent="0.25">
      <c r="T17023" s="5"/>
    </row>
    <row r="17024" spans="20:20" x14ac:dyDescent="0.25">
      <c r="T17024" s="5"/>
    </row>
    <row r="17025" spans="20:20" x14ac:dyDescent="0.25">
      <c r="T17025" s="5"/>
    </row>
    <row r="17026" spans="20:20" x14ac:dyDescent="0.25">
      <c r="T17026" s="5"/>
    </row>
    <row r="17027" spans="20:20" x14ac:dyDescent="0.25">
      <c r="T17027" s="5"/>
    </row>
    <row r="17028" spans="20:20" x14ac:dyDescent="0.25">
      <c r="T17028" s="5"/>
    </row>
    <row r="17029" spans="20:20" x14ac:dyDescent="0.25">
      <c r="T17029" s="5"/>
    </row>
    <row r="17030" spans="20:20" x14ac:dyDescent="0.25">
      <c r="T17030" s="5"/>
    </row>
    <row r="17031" spans="20:20" x14ac:dyDescent="0.25">
      <c r="T17031" s="5"/>
    </row>
    <row r="17032" spans="20:20" x14ac:dyDescent="0.25">
      <c r="T17032" s="5"/>
    </row>
    <row r="17033" spans="20:20" x14ac:dyDescent="0.25">
      <c r="T17033" s="5"/>
    </row>
    <row r="17034" spans="20:20" x14ac:dyDescent="0.25">
      <c r="T17034" s="5"/>
    </row>
    <row r="17035" spans="20:20" x14ac:dyDescent="0.25">
      <c r="T17035" s="5"/>
    </row>
    <row r="17036" spans="20:20" x14ac:dyDescent="0.25">
      <c r="T17036" s="5"/>
    </row>
    <row r="17037" spans="20:20" x14ac:dyDescent="0.25">
      <c r="T17037" s="5"/>
    </row>
    <row r="17038" spans="20:20" x14ac:dyDescent="0.25">
      <c r="T17038" s="5"/>
    </row>
    <row r="17039" spans="20:20" x14ac:dyDescent="0.25">
      <c r="T17039" s="5"/>
    </row>
    <row r="17040" spans="20:20" x14ac:dyDescent="0.25">
      <c r="T17040" s="5"/>
    </row>
    <row r="17041" spans="20:20" x14ac:dyDescent="0.25">
      <c r="T17041" s="5"/>
    </row>
    <row r="17042" spans="20:20" x14ac:dyDescent="0.25">
      <c r="T17042" s="5"/>
    </row>
    <row r="17043" spans="20:20" x14ac:dyDescent="0.25">
      <c r="T17043" s="5"/>
    </row>
    <row r="17044" spans="20:20" x14ac:dyDescent="0.25">
      <c r="T17044" s="5"/>
    </row>
    <row r="17045" spans="20:20" x14ac:dyDescent="0.25">
      <c r="T17045" s="5"/>
    </row>
    <row r="17046" spans="20:20" x14ac:dyDescent="0.25">
      <c r="T17046" s="5"/>
    </row>
    <row r="17047" spans="20:20" x14ac:dyDescent="0.25">
      <c r="T17047" s="5"/>
    </row>
    <row r="17048" spans="20:20" x14ac:dyDescent="0.25">
      <c r="T17048" s="5"/>
    </row>
    <row r="17049" spans="20:20" x14ac:dyDescent="0.25">
      <c r="T17049" s="5"/>
    </row>
    <row r="17050" spans="20:20" x14ac:dyDescent="0.25">
      <c r="T17050" s="5"/>
    </row>
    <row r="17051" spans="20:20" x14ac:dyDescent="0.25">
      <c r="T17051" s="5"/>
    </row>
    <row r="17052" spans="20:20" x14ac:dyDescent="0.25">
      <c r="T17052" s="5"/>
    </row>
    <row r="17053" spans="20:20" x14ac:dyDescent="0.25">
      <c r="T17053" s="5"/>
    </row>
    <row r="17054" spans="20:20" x14ac:dyDescent="0.25">
      <c r="T17054" s="5"/>
    </row>
    <row r="17055" spans="20:20" x14ac:dyDescent="0.25">
      <c r="T17055" s="5"/>
    </row>
    <row r="17056" spans="20:20" x14ac:dyDescent="0.25">
      <c r="T17056" s="5"/>
    </row>
    <row r="17057" spans="20:20" x14ac:dyDescent="0.25">
      <c r="T17057" s="5"/>
    </row>
    <row r="17058" spans="20:20" x14ac:dyDescent="0.25">
      <c r="T17058" s="5"/>
    </row>
    <row r="17059" spans="20:20" x14ac:dyDescent="0.25">
      <c r="T17059" s="5"/>
    </row>
    <row r="17060" spans="20:20" x14ac:dyDescent="0.25">
      <c r="T17060" s="5"/>
    </row>
    <row r="17061" spans="20:20" x14ac:dyDescent="0.25">
      <c r="T17061" s="5"/>
    </row>
    <row r="17062" spans="20:20" x14ac:dyDescent="0.25">
      <c r="T17062" s="5"/>
    </row>
    <row r="17063" spans="20:20" x14ac:dyDescent="0.25">
      <c r="T17063" s="5"/>
    </row>
    <row r="17064" spans="20:20" x14ac:dyDescent="0.25">
      <c r="T17064" s="5"/>
    </row>
    <row r="17065" spans="20:20" x14ac:dyDescent="0.25">
      <c r="T17065" s="5"/>
    </row>
    <row r="17066" spans="20:20" x14ac:dyDescent="0.25">
      <c r="T17066" s="5"/>
    </row>
    <row r="17067" spans="20:20" x14ac:dyDescent="0.25">
      <c r="T17067" s="5"/>
    </row>
    <row r="17068" spans="20:20" x14ac:dyDescent="0.25">
      <c r="T17068" s="5"/>
    </row>
    <row r="17069" spans="20:20" x14ac:dyDescent="0.25">
      <c r="T17069" s="5"/>
    </row>
    <row r="17070" spans="20:20" x14ac:dyDescent="0.25">
      <c r="T17070" s="5"/>
    </row>
    <row r="17071" spans="20:20" x14ac:dyDescent="0.25">
      <c r="T17071" s="5"/>
    </row>
    <row r="17072" spans="20:20" x14ac:dyDescent="0.25">
      <c r="T17072" s="5"/>
    </row>
    <row r="17073" spans="20:20" x14ac:dyDescent="0.25">
      <c r="T17073" s="5"/>
    </row>
    <row r="17074" spans="20:20" x14ac:dyDescent="0.25">
      <c r="T17074" s="5"/>
    </row>
    <row r="17075" spans="20:20" x14ac:dyDescent="0.25">
      <c r="T17075" s="5"/>
    </row>
    <row r="17076" spans="20:20" x14ac:dyDescent="0.25">
      <c r="T17076" s="5"/>
    </row>
    <row r="17077" spans="20:20" x14ac:dyDescent="0.25">
      <c r="T17077" s="5"/>
    </row>
    <row r="17078" spans="20:20" x14ac:dyDescent="0.25">
      <c r="T17078" s="5"/>
    </row>
    <row r="17079" spans="20:20" x14ac:dyDescent="0.25">
      <c r="T17079" s="5"/>
    </row>
    <row r="17080" spans="20:20" x14ac:dyDescent="0.25">
      <c r="T17080" s="5"/>
    </row>
    <row r="17081" spans="20:20" x14ac:dyDescent="0.25">
      <c r="T17081" s="5"/>
    </row>
    <row r="17082" spans="20:20" x14ac:dyDescent="0.25">
      <c r="T17082" s="5"/>
    </row>
    <row r="17083" spans="20:20" x14ac:dyDescent="0.25">
      <c r="T17083" s="5"/>
    </row>
    <row r="17084" spans="20:20" x14ac:dyDescent="0.25">
      <c r="T17084" s="5"/>
    </row>
    <row r="17085" spans="20:20" x14ac:dyDescent="0.25">
      <c r="T17085" s="5"/>
    </row>
    <row r="17086" spans="20:20" x14ac:dyDescent="0.25">
      <c r="T17086" s="5"/>
    </row>
    <row r="17087" spans="20:20" x14ac:dyDescent="0.25">
      <c r="T17087" s="5"/>
    </row>
    <row r="17088" spans="20:20" x14ac:dyDescent="0.25">
      <c r="T17088" s="5"/>
    </row>
    <row r="17089" spans="20:20" x14ac:dyDescent="0.25">
      <c r="T17089" s="5"/>
    </row>
    <row r="17090" spans="20:20" x14ac:dyDescent="0.25">
      <c r="T17090" s="5"/>
    </row>
    <row r="17091" spans="20:20" x14ac:dyDescent="0.25">
      <c r="T17091" s="5"/>
    </row>
    <row r="17092" spans="20:20" x14ac:dyDescent="0.25">
      <c r="T17092" s="5"/>
    </row>
    <row r="17093" spans="20:20" x14ac:dyDescent="0.25">
      <c r="T17093" s="5"/>
    </row>
    <row r="17094" spans="20:20" x14ac:dyDescent="0.25">
      <c r="T17094" s="5"/>
    </row>
    <row r="17095" spans="20:20" x14ac:dyDescent="0.25">
      <c r="T17095" s="5"/>
    </row>
    <row r="17096" spans="20:20" x14ac:dyDescent="0.25">
      <c r="T17096" s="5"/>
    </row>
    <row r="17097" spans="20:20" x14ac:dyDescent="0.25">
      <c r="T17097" s="5"/>
    </row>
    <row r="17098" spans="20:20" x14ac:dyDescent="0.25">
      <c r="T17098" s="5"/>
    </row>
    <row r="17099" spans="20:20" x14ac:dyDescent="0.25">
      <c r="T17099" s="5"/>
    </row>
    <row r="17100" spans="20:20" x14ac:dyDescent="0.25">
      <c r="T17100" s="5"/>
    </row>
    <row r="17101" spans="20:20" x14ac:dyDescent="0.25">
      <c r="T17101" s="5"/>
    </row>
    <row r="17102" spans="20:20" x14ac:dyDescent="0.25">
      <c r="T17102" s="5"/>
    </row>
    <row r="17103" spans="20:20" x14ac:dyDescent="0.25">
      <c r="T17103" s="5"/>
    </row>
    <row r="17104" spans="20:20" x14ac:dyDescent="0.25">
      <c r="T17104" s="5"/>
    </row>
    <row r="17105" spans="20:20" x14ac:dyDescent="0.25">
      <c r="T17105" s="5"/>
    </row>
    <row r="17106" spans="20:20" x14ac:dyDescent="0.25">
      <c r="T17106" s="5"/>
    </row>
    <row r="17107" spans="20:20" x14ac:dyDescent="0.25">
      <c r="T17107" s="5"/>
    </row>
    <row r="17108" spans="20:20" x14ac:dyDescent="0.25">
      <c r="T17108" s="5"/>
    </row>
    <row r="17109" spans="20:20" x14ac:dyDescent="0.25">
      <c r="T17109" s="5"/>
    </row>
    <row r="17110" spans="20:20" x14ac:dyDescent="0.25">
      <c r="T17110" s="5"/>
    </row>
    <row r="17111" spans="20:20" x14ac:dyDescent="0.25">
      <c r="T17111" s="5"/>
    </row>
    <row r="17112" spans="20:20" x14ac:dyDescent="0.25">
      <c r="T17112" s="5"/>
    </row>
    <row r="17113" spans="20:20" x14ac:dyDescent="0.25">
      <c r="T17113" s="5"/>
    </row>
    <row r="17114" spans="20:20" x14ac:dyDescent="0.25">
      <c r="T17114" s="5"/>
    </row>
    <row r="17115" spans="20:20" x14ac:dyDescent="0.25">
      <c r="T17115" s="5"/>
    </row>
    <row r="17116" spans="20:20" x14ac:dyDescent="0.25">
      <c r="T17116" s="5"/>
    </row>
    <row r="17117" spans="20:20" x14ac:dyDescent="0.25">
      <c r="T17117" s="5"/>
    </row>
    <row r="17118" spans="20:20" x14ac:dyDescent="0.25">
      <c r="T17118" s="5"/>
    </row>
    <row r="17119" spans="20:20" x14ac:dyDescent="0.25">
      <c r="T17119" s="5"/>
    </row>
    <row r="17120" spans="20:20" x14ac:dyDescent="0.25">
      <c r="T17120" s="5"/>
    </row>
    <row r="17121" spans="20:20" x14ac:dyDescent="0.25">
      <c r="T17121" s="5"/>
    </row>
    <row r="17122" spans="20:20" x14ac:dyDescent="0.25">
      <c r="T17122" s="5"/>
    </row>
    <row r="17123" spans="20:20" x14ac:dyDescent="0.25">
      <c r="T17123" s="5"/>
    </row>
    <row r="17124" spans="20:20" x14ac:dyDescent="0.25">
      <c r="T17124" s="5"/>
    </row>
    <row r="17125" spans="20:20" x14ac:dyDescent="0.25">
      <c r="T17125" s="5"/>
    </row>
    <row r="17126" spans="20:20" x14ac:dyDescent="0.25">
      <c r="T17126" s="5"/>
    </row>
    <row r="17127" spans="20:20" x14ac:dyDescent="0.25">
      <c r="T17127" s="5"/>
    </row>
    <row r="17128" spans="20:20" x14ac:dyDescent="0.25">
      <c r="T17128" s="5"/>
    </row>
    <row r="17129" spans="20:20" x14ac:dyDescent="0.25">
      <c r="T17129" s="5"/>
    </row>
    <row r="17130" spans="20:20" x14ac:dyDescent="0.25">
      <c r="T17130" s="5"/>
    </row>
    <row r="17131" spans="20:20" x14ac:dyDescent="0.25">
      <c r="T17131" s="5"/>
    </row>
    <row r="17132" spans="20:20" x14ac:dyDescent="0.25">
      <c r="T17132" s="5"/>
    </row>
    <row r="17133" spans="20:20" x14ac:dyDescent="0.25">
      <c r="T17133" s="5"/>
    </row>
    <row r="17134" spans="20:20" x14ac:dyDescent="0.25">
      <c r="T17134" s="5"/>
    </row>
    <row r="17135" spans="20:20" x14ac:dyDescent="0.25">
      <c r="T17135" s="5"/>
    </row>
    <row r="17136" spans="20:20" x14ac:dyDescent="0.25">
      <c r="T17136" s="5"/>
    </row>
    <row r="17137" spans="20:20" x14ac:dyDescent="0.25">
      <c r="T17137" s="5"/>
    </row>
    <row r="17138" spans="20:20" x14ac:dyDescent="0.25">
      <c r="T17138" s="5"/>
    </row>
    <row r="17139" spans="20:20" x14ac:dyDescent="0.25">
      <c r="T17139" s="5"/>
    </row>
    <row r="17140" spans="20:20" x14ac:dyDescent="0.25">
      <c r="T17140" s="5"/>
    </row>
    <row r="17141" spans="20:20" x14ac:dyDescent="0.25">
      <c r="T17141" s="5"/>
    </row>
    <row r="17142" spans="20:20" x14ac:dyDescent="0.25">
      <c r="T17142" s="5"/>
    </row>
    <row r="17143" spans="20:20" x14ac:dyDescent="0.25">
      <c r="T17143" s="5"/>
    </row>
    <row r="17144" spans="20:20" x14ac:dyDescent="0.25">
      <c r="T17144" s="5"/>
    </row>
    <row r="17145" spans="20:20" x14ac:dyDescent="0.25">
      <c r="T17145" s="5"/>
    </row>
    <row r="17146" spans="20:20" x14ac:dyDescent="0.25">
      <c r="T17146" s="5"/>
    </row>
    <row r="17147" spans="20:20" x14ac:dyDescent="0.25">
      <c r="T17147" s="5"/>
    </row>
    <row r="17148" spans="20:20" x14ac:dyDescent="0.25">
      <c r="T17148" s="5"/>
    </row>
    <row r="17149" spans="20:20" x14ac:dyDescent="0.25">
      <c r="T17149" s="5"/>
    </row>
    <row r="17150" spans="20:20" x14ac:dyDescent="0.25">
      <c r="T17150" s="5"/>
    </row>
    <row r="17151" spans="20:20" x14ac:dyDescent="0.25">
      <c r="T17151" s="5"/>
    </row>
    <row r="17152" spans="20:20" x14ac:dyDescent="0.25">
      <c r="T17152" s="5"/>
    </row>
    <row r="17153" spans="20:20" x14ac:dyDescent="0.25">
      <c r="T17153" s="5"/>
    </row>
    <row r="17154" spans="20:20" x14ac:dyDescent="0.25">
      <c r="T17154" s="5"/>
    </row>
    <row r="17155" spans="20:20" x14ac:dyDescent="0.25">
      <c r="T17155" s="5"/>
    </row>
    <row r="17156" spans="20:20" x14ac:dyDescent="0.25">
      <c r="T17156" s="5"/>
    </row>
    <row r="17157" spans="20:20" x14ac:dyDescent="0.25">
      <c r="T17157" s="5"/>
    </row>
    <row r="17158" spans="20:20" x14ac:dyDescent="0.25">
      <c r="T17158" s="5"/>
    </row>
    <row r="17159" spans="20:20" x14ac:dyDescent="0.25">
      <c r="T17159" s="5"/>
    </row>
    <row r="17160" spans="20:20" x14ac:dyDescent="0.25">
      <c r="T17160" s="5"/>
    </row>
    <row r="17161" spans="20:20" x14ac:dyDescent="0.25">
      <c r="T17161" s="5"/>
    </row>
    <row r="17162" spans="20:20" x14ac:dyDescent="0.25">
      <c r="T17162" s="5"/>
    </row>
    <row r="17163" spans="20:20" x14ac:dyDescent="0.25">
      <c r="T17163" s="5"/>
    </row>
    <row r="17164" spans="20:20" x14ac:dyDescent="0.25">
      <c r="T17164" s="5"/>
    </row>
    <row r="17165" spans="20:20" x14ac:dyDescent="0.25">
      <c r="T17165" s="5"/>
    </row>
    <row r="17166" spans="20:20" x14ac:dyDescent="0.25">
      <c r="T17166" s="5"/>
    </row>
    <row r="17167" spans="20:20" x14ac:dyDescent="0.25">
      <c r="T17167" s="5"/>
    </row>
    <row r="17168" spans="20:20" x14ac:dyDescent="0.25">
      <c r="T17168" s="5"/>
    </row>
    <row r="17169" spans="20:20" x14ac:dyDescent="0.25">
      <c r="T17169" s="5"/>
    </row>
    <row r="17170" spans="20:20" x14ac:dyDescent="0.25">
      <c r="T17170" s="5"/>
    </row>
    <row r="17171" spans="20:20" x14ac:dyDescent="0.25">
      <c r="T17171" s="5"/>
    </row>
    <row r="17172" spans="20:20" x14ac:dyDescent="0.25">
      <c r="T17172" s="5"/>
    </row>
    <row r="17173" spans="20:20" x14ac:dyDescent="0.25">
      <c r="T17173" s="5"/>
    </row>
    <row r="17174" spans="20:20" x14ac:dyDescent="0.25">
      <c r="T17174" s="5"/>
    </row>
    <row r="17175" spans="20:20" x14ac:dyDescent="0.25">
      <c r="T17175" s="5"/>
    </row>
    <row r="17176" spans="20:20" x14ac:dyDescent="0.25">
      <c r="T17176" s="5"/>
    </row>
    <row r="17177" spans="20:20" x14ac:dyDescent="0.25">
      <c r="T17177" s="5"/>
    </row>
    <row r="17178" spans="20:20" x14ac:dyDescent="0.25">
      <c r="T17178" s="5"/>
    </row>
    <row r="17179" spans="20:20" x14ac:dyDescent="0.25">
      <c r="T17179" s="5"/>
    </row>
    <row r="17180" spans="20:20" x14ac:dyDescent="0.25">
      <c r="T17180" s="5"/>
    </row>
    <row r="17181" spans="20:20" x14ac:dyDescent="0.25">
      <c r="T17181" s="5"/>
    </row>
    <row r="17182" spans="20:20" x14ac:dyDescent="0.25">
      <c r="T17182" s="5"/>
    </row>
    <row r="17183" spans="20:20" x14ac:dyDescent="0.25">
      <c r="T17183" s="5"/>
    </row>
    <row r="17184" spans="20:20" x14ac:dyDescent="0.25">
      <c r="T17184" s="5"/>
    </row>
    <row r="17185" spans="20:20" x14ac:dyDescent="0.25">
      <c r="T17185" s="5"/>
    </row>
    <row r="17186" spans="20:20" x14ac:dyDescent="0.25">
      <c r="T17186" s="5"/>
    </row>
    <row r="17187" spans="20:20" x14ac:dyDescent="0.25">
      <c r="T17187" s="5"/>
    </row>
    <row r="17188" spans="20:20" x14ac:dyDescent="0.25">
      <c r="T17188" s="5"/>
    </row>
    <row r="17189" spans="20:20" x14ac:dyDescent="0.25">
      <c r="T17189" s="5"/>
    </row>
    <row r="17190" spans="20:20" x14ac:dyDescent="0.25">
      <c r="T17190" s="5"/>
    </row>
    <row r="17191" spans="20:20" x14ac:dyDescent="0.25">
      <c r="T17191" s="5"/>
    </row>
    <row r="17192" spans="20:20" x14ac:dyDescent="0.25">
      <c r="T17192" s="5"/>
    </row>
    <row r="17193" spans="20:20" x14ac:dyDescent="0.25">
      <c r="T17193" s="5"/>
    </row>
    <row r="17194" spans="20:20" x14ac:dyDescent="0.25">
      <c r="T17194" s="5"/>
    </row>
    <row r="17195" spans="20:20" x14ac:dyDescent="0.25">
      <c r="T17195" s="5"/>
    </row>
    <row r="17196" spans="20:20" x14ac:dyDescent="0.25">
      <c r="T17196" s="5"/>
    </row>
    <row r="17197" spans="20:20" x14ac:dyDescent="0.25">
      <c r="T17197" s="5"/>
    </row>
    <row r="17198" spans="20:20" x14ac:dyDescent="0.25">
      <c r="T17198" s="5"/>
    </row>
    <row r="17199" spans="20:20" x14ac:dyDescent="0.25">
      <c r="T17199" s="5"/>
    </row>
    <row r="17200" spans="20:20" x14ac:dyDescent="0.25">
      <c r="T17200" s="5"/>
    </row>
    <row r="17201" spans="20:20" x14ac:dyDescent="0.25">
      <c r="T17201" s="5"/>
    </row>
    <row r="17202" spans="20:20" x14ac:dyDescent="0.25">
      <c r="T17202" s="5"/>
    </row>
    <row r="17203" spans="20:20" x14ac:dyDescent="0.25">
      <c r="T17203" s="5"/>
    </row>
    <row r="17204" spans="20:20" x14ac:dyDescent="0.25">
      <c r="T17204" s="5"/>
    </row>
    <row r="17205" spans="20:20" x14ac:dyDescent="0.25">
      <c r="T17205" s="5"/>
    </row>
    <row r="17206" spans="20:20" x14ac:dyDescent="0.25">
      <c r="T17206" s="5"/>
    </row>
    <row r="17207" spans="20:20" x14ac:dyDescent="0.25">
      <c r="T17207" s="5"/>
    </row>
    <row r="17208" spans="20:20" x14ac:dyDescent="0.25">
      <c r="T17208" s="5"/>
    </row>
    <row r="17209" spans="20:20" x14ac:dyDescent="0.25">
      <c r="T17209" s="5"/>
    </row>
    <row r="17210" spans="20:20" x14ac:dyDescent="0.25">
      <c r="T17210" s="5"/>
    </row>
    <row r="17211" spans="20:20" x14ac:dyDescent="0.25">
      <c r="T17211" s="5"/>
    </row>
    <row r="17212" spans="20:20" x14ac:dyDescent="0.25">
      <c r="T17212" s="5"/>
    </row>
    <row r="17213" spans="20:20" x14ac:dyDescent="0.25">
      <c r="T17213" s="5"/>
    </row>
    <row r="17214" spans="20:20" x14ac:dyDescent="0.25">
      <c r="T17214" s="5"/>
    </row>
    <row r="17215" spans="20:20" x14ac:dyDescent="0.25">
      <c r="T17215" s="5"/>
    </row>
    <row r="17216" spans="20:20" x14ac:dyDescent="0.25">
      <c r="T17216" s="5"/>
    </row>
    <row r="17217" spans="20:20" x14ac:dyDescent="0.25">
      <c r="T17217" s="5"/>
    </row>
    <row r="17218" spans="20:20" x14ac:dyDescent="0.25">
      <c r="T17218" s="5"/>
    </row>
    <row r="17219" spans="20:20" x14ac:dyDescent="0.25">
      <c r="T17219" s="5"/>
    </row>
    <row r="17220" spans="20:20" x14ac:dyDescent="0.25">
      <c r="T17220" s="5"/>
    </row>
    <row r="17221" spans="20:20" x14ac:dyDescent="0.25">
      <c r="T17221" s="5"/>
    </row>
    <row r="17222" spans="20:20" x14ac:dyDescent="0.25">
      <c r="T17222" s="5"/>
    </row>
    <row r="17223" spans="20:20" x14ac:dyDescent="0.25">
      <c r="T17223" s="5"/>
    </row>
    <row r="17224" spans="20:20" x14ac:dyDescent="0.25">
      <c r="T17224" s="5"/>
    </row>
    <row r="17225" spans="20:20" x14ac:dyDescent="0.25">
      <c r="T17225" s="5"/>
    </row>
    <row r="17226" spans="20:20" x14ac:dyDescent="0.25">
      <c r="T17226" s="5"/>
    </row>
    <row r="17227" spans="20:20" x14ac:dyDescent="0.25">
      <c r="T17227" s="5"/>
    </row>
    <row r="17228" spans="20:20" x14ac:dyDescent="0.25">
      <c r="T17228" s="5"/>
    </row>
    <row r="17229" spans="20:20" x14ac:dyDescent="0.25">
      <c r="T17229" s="5"/>
    </row>
    <row r="17230" spans="20:20" x14ac:dyDescent="0.25">
      <c r="T17230" s="5"/>
    </row>
    <row r="17231" spans="20:20" x14ac:dyDescent="0.25">
      <c r="T17231" s="5"/>
    </row>
    <row r="17232" spans="20:20" x14ac:dyDescent="0.25">
      <c r="T17232" s="5"/>
    </row>
    <row r="17233" spans="20:20" x14ac:dyDescent="0.25">
      <c r="T17233" s="5"/>
    </row>
    <row r="17234" spans="20:20" x14ac:dyDescent="0.25">
      <c r="T17234" s="5"/>
    </row>
    <row r="17235" spans="20:20" x14ac:dyDescent="0.25">
      <c r="T17235" s="5"/>
    </row>
    <row r="17236" spans="20:20" x14ac:dyDescent="0.25">
      <c r="T17236" s="5"/>
    </row>
    <row r="17237" spans="20:20" x14ac:dyDescent="0.25">
      <c r="T17237" s="5"/>
    </row>
    <row r="17238" spans="20:20" x14ac:dyDescent="0.25">
      <c r="T17238" s="5"/>
    </row>
    <row r="17239" spans="20:20" x14ac:dyDescent="0.25">
      <c r="T17239" s="5"/>
    </row>
    <row r="17240" spans="20:20" x14ac:dyDescent="0.25">
      <c r="T17240" s="5"/>
    </row>
    <row r="17241" spans="20:20" x14ac:dyDescent="0.25">
      <c r="T17241" s="5"/>
    </row>
    <row r="17242" spans="20:20" x14ac:dyDescent="0.25">
      <c r="T17242" s="5"/>
    </row>
    <row r="17243" spans="20:20" x14ac:dyDescent="0.25">
      <c r="T17243" s="5"/>
    </row>
    <row r="17244" spans="20:20" x14ac:dyDescent="0.25">
      <c r="T17244" s="5"/>
    </row>
    <row r="17245" spans="20:20" x14ac:dyDescent="0.25">
      <c r="T17245" s="5"/>
    </row>
    <row r="17246" spans="20:20" x14ac:dyDescent="0.25">
      <c r="T17246" s="5"/>
    </row>
    <row r="17247" spans="20:20" x14ac:dyDescent="0.25">
      <c r="T17247" s="5"/>
    </row>
    <row r="17248" spans="20:20" x14ac:dyDescent="0.25">
      <c r="T17248" s="5"/>
    </row>
    <row r="17249" spans="20:20" x14ac:dyDescent="0.25">
      <c r="T17249" s="5"/>
    </row>
    <row r="17250" spans="20:20" x14ac:dyDescent="0.25">
      <c r="T17250" s="5"/>
    </row>
    <row r="17251" spans="20:20" x14ac:dyDescent="0.25">
      <c r="T17251" s="5"/>
    </row>
    <row r="17252" spans="20:20" x14ac:dyDescent="0.25">
      <c r="T17252" s="5"/>
    </row>
    <row r="17253" spans="20:20" x14ac:dyDescent="0.25">
      <c r="T17253" s="5"/>
    </row>
    <row r="17254" spans="20:20" x14ac:dyDescent="0.25">
      <c r="T17254" s="5"/>
    </row>
    <row r="17255" spans="20:20" x14ac:dyDescent="0.25">
      <c r="T17255" s="5"/>
    </row>
    <row r="17256" spans="20:20" x14ac:dyDescent="0.25">
      <c r="T17256" s="5"/>
    </row>
    <row r="17257" spans="20:20" x14ac:dyDescent="0.25">
      <c r="T17257" s="5"/>
    </row>
    <row r="17258" spans="20:20" x14ac:dyDescent="0.25">
      <c r="T17258" s="5"/>
    </row>
    <row r="17259" spans="20:20" x14ac:dyDescent="0.25">
      <c r="T17259" s="5"/>
    </row>
    <row r="17260" spans="20:20" x14ac:dyDescent="0.25">
      <c r="T17260" s="5"/>
    </row>
    <row r="17261" spans="20:20" x14ac:dyDescent="0.25">
      <c r="T17261" s="5"/>
    </row>
    <row r="17262" spans="20:20" x14ac:dyDescent="0.25">
      <c r="T17262" s="5"/>
    </row>
    <row r="17263" spans="20:20" x14ac:dyDescent="0.25">
      <c r="T17263" s="5"/>
    </row>
    <row r="17264" spans="20:20" x14ac:dyDescent="0.25">
      <c r="T17264" s="5"/>
    </row>
    <row r="17265" spans="20:20" x14ac:dyDescent="0.25">
      <c r="T17265" s="5"/>
    </row>
    <row r="17266" spans="20:20" x14ac:dyDescent="0.25">
      <c r="T17266" s="5"/>
    </row>
    <row r="17267" spans="20:20" x14ac:dyDescent="0.25">
      <c r="T17267" s="5"/>
    </row>
    <row r="17268" spans="20:20" x14ac:dyDescent="0.25">
      <c r="T17268" s="5"/>
    </row>
    <row r="17269" spans="20:20" x14ac:dyDescent="0.25">
      <c r="T17269" s="5"/>
    </row>
    <row r="17270" spans="20:20" x14ac:dyDescent="0.25">
      <c r="T17270" s="5"/>
    </row>
    <row r="17271" spans="20:20" x14ac:dyDescent="0.25">
      <c r="T17271" s="5"/>
    </row>
    <row r="17272" spans="20:20" x14ac:dyDescent="0.25">
      <c r="T17272" s="5"/>
    </row>
    <row r="17273" spans="20:20" x14ac:dyDescent="0.25">
      <c r="T17273" s="5"/>
    </row>
    <row r="17274" spans="20:20" x14ac:dyDescent="0.25">
      <c r="T17274" s="5"/>
    </row>
    <row r="17275" spans="20:20" x14ac:dyDescent="0.25">
      <c r="T17275" s="5"/>
    </row>
    <row r="17276" spans="20:20" x14ac:dyDescent="0.25">
      <c r="T17276" s="5"/>
    </row>
    <row r="17277" spans="20:20" x14ac:dyDescent="0.25">
      <c r="T17277" s="5"/>
    </row>
    <row r="17278" spans="20:20" x14ac:dyDescent="0.25">
      <c r="T17278" s="5"/>
    </row>
    <row r="17279" spans="20:20" x14ac:dyDescent="0.25">
      <c r="T17279" s="5"/>
    </row>
    <row r="17280" spans="20:20" x14ac:dyDescent="0.25">
      <c r="T17280" s="5"/>
    </row>
    <row r="17281" spans="20:20" x14ac:dyDescent="0.25">
      <c r="T17281" s="5"/>
    </row>
    <row r="17282" spans="20:20" x14ac:dyDescent="0.25">
      <c r="T17282" s="5"/>
    </row>
    <row r="17283" spans="20:20" x14ac:dyDescent="0.25">
      <c r="T17283" s="5"/>
    </row>
    <row r="17284" spans="20:20" x14ac:dyDescent="0.25">
      <c r="T17284" s="5"/>
    </row>
    <row r="17285" spans="20:20" x14ac:dyDescent="0.25">
      <c r="T17285" s="5"/>
    </row>
    <row r="17286" spans="20:20" x14ac:dyDescent="0.25">
      <c r="T17286" s="5"/>
    </row>
    <row r="17287" spans="20:20" x14ac:dyDescent="0.25">
      <c r="T17287" s="5"/>
    </row>
    <row r="17288" spans="20:20" x14ac:dyDescent="0.25">
      <c r="T17288" s="5"/>
    </row>
    <row r="17289" spans="20:20" x14ac:dyDescent="0.25">
      <c r="T17289" s="5"/>
    </row>
    <row r="17290" spans="20:20" x14ac:dyDescent="0.25">
      <c r="T17290" s="5"/>
    </row>
    <row r="17291" spans="20:20" x14ac:dyDescent="0.25">
      <c r="T17291" s="5"/>
    </row>
    <row r="17292" spans="20:20" x14ac:dyDescent="0.25">
      <c r="T17292" s="5"/>
    </row>
    <row r="17293" spans="20:20" x14ac:dyDescent="0.25">
      <c r="T17293" s="5"/>
    </row>
    <row r="17294" spans="20:20" x14ac:dyDescent="0.25">
      <c r="T17294" s="5"/>
    </row>
    <row r="17295" spans="20:20" x14ac:dyDescent="0.25">
      <c r="T17295" s="5"/>
    </row>
    <row r="17296" spans="20:20" x14ac:dyDescent="0.25">
      <c r="T17296" s="5"/>
    </row>
    <row r="17297" spans="20:20" x14ac:dyDescent="0.25">
      <c r="T17297" s="5"/>
    </row>
    <row r="17298" spans="20:20" x14ac:dyDescent="0.25">
      <c r="T17298" s="5"/>
    </row>
    <row r="17299" spans="20:20" x14ac:dyDescent="0.25">
      <c r="T17299" s="5"/>
    </row>
    <row r="17300" spans="20:20" x14ac:dyDescent="0.25">
      <c r="T17300" s="5"/>
    </row>
    <row r="17301" spans="20:20" x14ac:dyDescent="0.25">
      <c r="T17301" s="5"/>
    </row>
    <row r="17302" spans="20:20" x14ac:dyDescent="0.25">
      <c r="T17302" s="5"/>
    </row>
    <row r="17303" spans="20:20" x14ac:dyDescent="0.25">
      <c r="T17303" s="5"/>
    </row>
    <row r="17304" spans="20:20" x14ac:dyDescent="0.25">
      <c r="T17304" s="5"/>
    </row>
    <row r="17305" spans="20:20" x14ac:dyDescent="0.25">
      <c r="T17305" s="5"/>
    </row>
    <row r="17306" spans="20:20" x14ac:dyDescent="0.25">
      <c r="T17306" s="5"/>
    </row>
    <row r="17307" spans="20:20" x14ac:dyDescent="0.25">
      <c r="T17307" s="5"/>
    </row>
    <row r="17308" spans="20:20" x14ac:dyDescent="0.25">
      <c r="T17308" s="5"/>
    </row>
    <row r="17309" spans="20:20" x14ac:dyDescent="0.25">
      <c r="T17309" s="5"/>
    </row>
    <row r="17310" spans="20:20" x14ac:dyDescent="0.25">
      <c r="T17310" s="5"/>
    </row>
    <row r="17311" spans="20:20" x14ac:dyDescent="0.25">
      <c r="T17311" s="5"/>
    </row>
    <row r="17312" spans="20:20" x14ac:dyDescent="0.25">
      <c r="T17312" s="5"/>
    </row>
    <row r="17313" spans="20:20" x14ac:dyDescent="0.25">
      <c r="T17313" s="5"/>
    </row>
    <row r="17314" spans="20:20" x14ac:dyDescent="0.25">
      <c r="T17314" s="5"/>
    </row>
    <row r="17315" spans="20:20" x14ac:dyDescent="0.25">
      <c r="T17315" s="5"/>
    </row>
    <row r="17316" spans="20:20" x14ac:dyDescent="0.25">
      <c r="T17316" s="5"/>
    </row>
    <row r="17317" spans="20:20" x14ac:dyDescent="0.25">
      <c r="T17317" s="5"/>
    </row>
    <row r="17318" spans="20:20" x14ac:dyDescent="0.25">
      <c r="T17318" s="5"/>
    </row>
    <row r="17319" spans="20:20" x14ac:dyDescent="0.25">
      <c r="T17319" s="5"/>
    </row>
    <row r="17320" spans="20:20" x14ac:dyDescent="0.25">
      <c r="T17320" s="5"/>
    </row>
    <row r="17321" spans="20:20" x14ac:dyDescent="0.25">
      <c r="T17321" s="5"/>
    </row>
    <row r="17322" spans="20:20" x14ac:dyDescent="0.25">
      <c r="T17322" s="5"/>
    </row>
    <row r="17323" spans="20:20" x14ac:dyDescent="0.25">
      <c r="T17323" s="5"/>
    </row>
    <row r="17324" spans="20:20" x14ac:dyDescent="0.25">
      <c r="T17324" s="5"/>
    </row>
    <row r="17325" spans="20:20" x14ac:dyDescent="0.25">
      <c r="T17325" s="5"/>
    </row>
    <row r="17326" spans="20:20" x14ac:dyDescent="0.25">
      <c r="T17326" s="5"/>
    </row>
    <row r="17327" spans="20:20" x14ac:dyDescent="0.25">
      <c r="T17327" s="5"/>
    </row>
    <row r="17328" spans="20:20" x14ac:dyDescent="0.25">
      <c r="T17328" s="5"/>
    </row>
    <row r="17329" spans="20:20" x14ac:dyDescent="0.25">
      <c r="T17329" s="5"/>
    </row>
    <row r="17330" spans="20:20" x14ac:dyDescent="0.25">
      <c r="T17330" s="5"/>
    </row>
    <row r="17331" spans="20:20" x14ac:dyDescent="0.25">
      <c r="T17331" s="5"/>
    </row>
    <row r="17332" spans="20:20" x14ac:dyDescent="0.25">
      <c r="T17332" s="5"/>
    </row>
    <row r="17333" spans="20:20" x14ac:dyDescent="0.25">
      <c r="T17333" s="5"/>
    </row>
    <row r="17334" spans="20:20" x14ac:dyDescent="0.25">
      <c r="T17334" s="5"/>
    </row>
    <row r="17335" spans="20:20" x14ac:dyDescent="0.25">
      <c r="T17335" s="5"/>
    </row>
    <row r="17336" spans="20:20" x14ac:dyDescent="0.25">
      <c r="T17336" s="5"/>
    </row>
    <row r="17337" spans="20:20" x14ac:dyDescent="0.25">
      <c r="T17337" s="5"/>
    </row>
    <row r="17338" spans="20:20" x14ac:dyDescent="0.25">
      <c r="T17338" s="5"/>
    </row>
    <row r="17339" spans="20:20" x14ac:dyDescent="0.25">
      <c r="T17339" s="5"/>
    </row>
    <row r="17340" spans="20:20" x14ac:dyDescent="0.25">
      <c r="T17340" s="5"/>
    </row>
    <row r="17341" spans="20:20" x14ac:dyDescent="0.25">
      <c r="T17341" s="5"/>
    </row>
    <row r="17342" spans="20:20" x14ac:dyDescent="0.25">
      <c r="T17342" s="5"/>
    </row>
    <row r="17343" spans="20:20" x14ac:dyDescent="0.25">
      <c r="T17343" s="5"/>
    </row>
    <row r="17344" spans="20:20" x14ac:dyDescent="0.25">
      <c r="T17344" s="5"/>
    </row>
    <row r="17345" spans="20:20" x14ac:dyDescent="0.25">
      <c r="T17345" s="5"/>
    </row>
    <row r="17346" spans="20:20" x14ac:dyDescent="0.25">
      <c r="T17346" s="5"/>
    </row>
    <row r="17347" spans="20:20" x14ac:dyDescent="0.25">
      <c r="T17347" s="5"/>
    </row>
    <row r="17348" spans="20:20" x14ac:dyDescent="0.25">
      <c r="T17348" s="5"/>
    </row>
    <row r="17349" spans="20:20" x14ac:dyDescent="0.25">
      <c r="T17349" s="5"/>
    </row>
    <row r="17350" spans="20:20" x14ac:dyDescent="0.25">
      <c r="T17350" s="5"/>
    </row>
    <row r="17351" spans="20:20" x14ac:dyDescent="0.25">
      <c r="T17351" s="5"/>
    </row>
    <row r="17352" spans="20:20" x14ac:dyDescent="0.25">
      <c r="T17352" s="5"/>
    </row>
    <row r="17353" spans="20:20" x14ac:dyDescent="0.25">
      <c r="T17353" s="5"/>
    </row>
    <row r="17354" spans="20:20" x14ac:dyDescent="0.25">
      <c r="T17354" s="5"/>
    </row>
    <row r="17355" spans="20:20" x14ac:dyDescent="0.25">
      <c r="T17355" s="5"/>
    </row>
    <row r="17356" spans="20:20" x14ac:dyDescent="0.25">
      <c r="T17356" s="5"/>
    </row>
    <row r="17357" spans="20:20" x14ac:dyDescent="0.25">
      <c r="T17357" s="5"/>
    </row>
    <row r="17358" spans="20:20" x14ac:dyDescent="0.25">
      <c r="T17358" s="5"/>
    </row>
    <row r="17359" spans="20:20" x14ac:dyDescent="0.25">
      <c r="T17359" s="5"/>
    </row>
    <row r="17360" spans="20:20" x14ac:dyDescent="0.25">
      <c r="T17360" s="5"/>
    </row>
    <row r="17361" spans="20:20" x14ac:dyDescent="0.25">
      <c r="T17361" s="5"/>
    </row>
    <row r="17362" spans="20:20" x14ac:dyDescent="0.25">
      <c r="T17362" s="5"/>
    </row>
    <row r="17363" spans="20:20" x14ac:dyDescent="0.25">
      <c r="T17363" s="5"/>
    </row>
    <row r="17364" spans="20:20" x14ac:dyDescent="0.25">
      <c r="T17364" s="5"/>
    </row>
    <row r="17365" spans="20:20" x14ac:dyDescent="0.25">
      <c r="T17365" s="5"/>
    </row>
    <row r="17366" spans="20:20" x14ac:dyDescent="0.25">
      <c r="T17366" s="5"/>
    </row>
    <row r="17367" spans="20:20" x14ac:dyDescent="0.25">
      <c r="T17367" s="5"/>
    </row>
    <row r="17368" spans="20:20" x14ac:dyDescent="0.25">
      <c r="T17368" s="5"/>
    </row>
    <row r="17369" spans="20:20" x14ac:dyDescent="0.25">
      <c r="T17369" s="5"/>
    </row>
    <row r="17370" spans="20:20" x14ac:dyDescent="0.25">
      <c r="T17370" s="5"/>
    </row>
    <row r="17371" spans="20:20" x14ac:dyDescent="0.25">
      <c r="T17371" s="5"/>
    </row>
    <row r="17372" spans="20:20" x14ac:dyDescent="0.25">
      <c r="T17372" s="5"/>
    </row>
    <row r="17373" spans="20:20" x14ac:dyDescent="0.25">
      <c r="T17373" s="5"/>
    </row>
    <row r="17374" spans="20:20" x14ac:dyDescent="0.25">
      <c r="T17374" s="5"/>
    </row>
    <row r="17375" spans="20:20" x14ac:dyDescent="0.25">
      <c r="T17375" s="5"/>
    </row>
    <row r="17376" spans="20:20" x14ac:dyDescent="0.25">
      <c r="T17376" s="5"/>
    </row>
    <row r="17377" spans="20:20" x14ac:dyDescent="0.25">
      <c r="T17377" s="5"/>
    </row>
    <row r="17378" spans="20:20" x14ac:dyDescent="0.25">
      <c r="T17378" s="5"/>
    </row>
    <row r="17379" spans="20:20" x14ac:dyDescent="0.25">
      <c r="T17379" s="5"/>
    </row>
    <row r="17380" spans="20:20" x14ac:dyDescent="0.25">
      <c r="T17380" s="5"/>
    </row>
    <row r="17381" spans="20:20" x14ac:dyDescent="0.25">
      <c r="T17381" s="5"/>
    </row>
    <row r="17382" spans="20:20" x14ac:dyDescent="0.25">
      <c r="T17382" s="5"/>
    </row>
    <row r="17383" spans="20:20" x14ac:dyDescent="0.25">
      <c r="T17383" s="5"/>
    </row>
    <row r="17384" spans="20:20" x14ac:dyDescent="0.25">
      <c r="T17384" s="5"/>
    </row>
    <row r="17385" spans="20:20" x14ac:dyDescent="0.25">
      <c r="T17385" s="5"/>
    </row>
    <row r="17386" spans="20:20" x14ac:dyDescent="0.25">
      <c r="T17386" s="5"/>
    </row>
    <row r="17387" spans="20:20" x14ac:dyDescent="0.25">
      <c r="T17387" s="5"/>
    </row>
    <row r="17388" spans="20:20" x14ac:dyDescent="0.25">
      <c r="T17388" s="5"/>
    </row>
    <row r="17389" spans="20:20" x14ac:dyDescent="0.25">
      <c r="T17389" s="5"/>
    </row>
    <row r="17390" spans="20:20" x14ac:dyDescent="0.25">
      <c r="T17390" s="5"/>
    </row>
    <row r="17391" spans="20:20" x14ac:dyDescent="0.25">
      <c r="T17391" s="5"/>
    </row>
    <row r="17392" spans="20:20" x14ac:dyDescent="0.25">
      <c r="T17392" s="5"/>
    </row>
    <row r="17393" spans="20:20" x14ac:dyDescent="0.25">
      <c r="T17393" s="5"/>
    </row>
    <row r="17394" spans="20:20" x14ac:dyDescent="0.25">
      <c r="T17394" s="5"/>
    </row>
    <row r="17395" spans="20:20" x14ac:dyDescent="0.25">
      <c r="T17395" s="5"/>
    </row>
    <row r="17396" spans="20:20" x14ac:dyDescent="0.25">
      <c r="T17396" s="5"/>
    </row>
    <row r="17397" spans="20:20" x14ac:dyDescent="0.25">
      <c r="T17397" s="5"/>
    </row>
    <row r="17398" spans="20:20" x14ac:dyDescent="0.25">
      <c r="T17398" s="5"/>
    </row>
    <row r="17399" spans="20:20" x14ac:dyDescent="0.25">
      <c r="T17399" s="5"/>
    </row>
    <row r="17400" spans="20:20" x14ac:dyDescent="0.25">
      <c r="T17400" s="5"/>
    </row>
    <row r="17401" spans="20:20" x14ac:dyDescent="0.25">
      <c r="T17401" s="5"/>
    </row>
    <row r="17402" spans="20:20" x14ac:dyDescent="0.25">
      <c r="T17402" s="5"/>
    </row>
    <row r="17403" spans="20:20" x14ac:dyDescent="0.25">
      <c r="T17403" s="5"/>
    </row>
    <row r="17404" spans="20:20" x14ac:dyDescent="0.25">
      <c r="T17404" s="5"/>
    </row>
    <row r="17405" spans="20:20" x14ac:dyDescent="0.25">
      <c r="T17405" s="5"/>
    </row>
    <row r="17406" spans="20:20" x14ac:dyDescent="0.25">
      <c r="T17406" s="5"/>
    </row>
    <row r="17407" spans="20:20" x14ac:dyDescent="0.25">
      <c r="T17407" s="5"/>
    </row>
    <row r="17408" spans="20:20" x14ac:dyDescent="0.25">
      <c r="T17408" s="5"/>
    </row>
    <row r="17409" spans="20:20" x14ac:dyDescent="0.25">
      <c r="T17409" s="5"/>
    </row>
    <row r="17410" spans="20:20" x14ac:dyDescent="0.25">
      <c r="T17410" s="5"/>
    </row>
    <row r="17411" spans="20:20" x14ac:dyDescent="0.25">
      <c r="T17411" s="5"/>
    </row>
    <row r="17412" spans="20:20" x14ac:dyDescent="0.25">
      <c r="T17412" s="5"/>
    </row>
    <row r="17413" spans="20:20" x14ac:dyDescent="0.25">
      <c r="T17413" s="5"/>
    </row>
    <row r="17414" spans="20:20" x14ac:dyDescent="0.25">
      <c r="T17414" s="5"/>
    </row>
    <row r="17415" spans="20:20" x14ac:dyDescent="0.25">
      <c r="T17415" s="5"/>
    </row>
    <row r="17416" spans="20:20" x14ac:dyDescent="0.25">
      <c r="T17416" s="5"/>
    </row>
    <row r="17417" spans="20:20" x14ac:dyDescent="0.25">
      <c r="T17417" s="5"/>
    </row>
    <row r="17418" spans="20:20" x14ac:dyDescent="0.25">
      <c r="T17418" s="5"/>
    </row>
    <row r="17419" spans="20:20" x14ac:dyDescent="0.25">
      <c r="T17419" s="5"/>
    </row>
    <row r="17420" spans="20:20" x14ac:dyDescent="0.25">
      <c r="T17420" s="5"/>
    </row>
    <row r="17421" spans="20:20" x14ac:dyDescent="0.25">
      <c r="T17421" s="5"/>
    </row>
    <row r="17422" spans="20:20" x14ac:dyDescent="0.25">
      <c r="T17422" s="5"/>
    </row>
    <row r="17423" spans="20:20" x14ac:dyDescent="0.25">
      <c r="T17423" s="5"/>
    </row>
    <row r="17424" spans="20:20" x14ac:dyDescent="0.25">
      <c r="T17424" s="5"/>
    </row>
    <row r="17425" spans="20:20" x14ac:dyDescent="0.25">
      <c r="T17425" s="5"/>
    </row>
    <row r="17426" spans="20:20" x14ac:dyDescent="0.25">
      <c r="T17426" s="5"/>
    </row>
    <row r="17427" spans="20:20" x14ac:dyDescent="0.25">
      <c r="T17427" s="5"/>
    </row>
    <row r="17428" spans="20:20" x14ac:dyDescent="0.25">
      <c r="T17428" s="5"/>
    </row>
    <row r="17429" spans="20:20" x14ac:dyDescent="0.25">
      <c r="T17429" s="5"/>
    </row>
    <row r="17430" spans="20:20" x14ac:dyDescent="0.25">
      <c r="T17430" s="5"/>
    </row>
    <row r="17431" spans="20:20" x14ac:dyDescent="0.25">
      <c r="T17431" s="5"/>
    </row>
    <row r="17432" spans="20:20" x14ac:dyDescent="0.25">
      <c r="T17432" s="5"/>
    </row>
    <row r="17433" spans="20:20" x14ac:dyDescent="0.25">
      <c r="T17433" s="5"/>
    </row>
    <row r="17434" spans="20:20" x14ac:dyDescent="0.25">
      <c r="T17434" s="5"/>
    </row>
    <row r="17435" spans="20:20" x14ac:dyDescent="0.25">
      <c r="T17435" s="5"/>
    </row>
    <row r="17436" spans="20:20" x14ac:dyDescent="0.25">
      <c r="T17436" s="5"/>
    </row>
    <row r="17437" spans="20:20" x14ac:dyDescent="0.25">
      <c r="T17437" s="5"/>
    </row>
    <row r="17438" spans="20:20" x14ac:dyDescent="0.25">
      <c r="T17438" s="5"/>
    </row>
    <row r="17439" spans="20:20" x14ac:dyDescent="0.25">
      <c r="T17439" s="5"/>
    </row>
    <row r="17440" spans="20:20" x14ac:dyDescent="0.25">
      <c r="T17440" s="5"/>
    </row>
    <row r="17441" spans="20:20" x14ac:dyDescent="0.25">
      <c r="T17441" s="5"/>
    </row>
    <row r="17442" spans="20:20" x14ac:dyDescent="0.25">
      <c r="T17442" s="5"/>
    </row>
    <row r="17443" spans="20:20" x14ac:dyDescent="0.25">
      <c r="T17443" s="5"/>
    </row>
    <row r="17444" spans="20:20" x14ac:dyDescent="0.25">
      <c r="T17444" s="5"/>
    </row>
    <row r="17445" spans="20:20" x14ac:dyDescent="0.25">
      <c r="T17445" s="5"/>
    </row>
    <row r="17446" spans="20:20" x14ac:dyDescent="0.25">
      <c r="T17446" s="5"/>
    </row>
    <row r="17447" spans="20:20" x14ac:dyDescent="0.25">
      <c r="T17447" s="5"/>
    </row>
    <row r="17448" spans="20:20" x14ac:dyDescent="0.25">
      <c r="T17448" s="5"/>
    </row>
    <row r="17449" spans="20:20" x14ac:dyDescent="0.25">
      <c r="T17449" s="5"/>
    </row>
    <row r="17450" spans="20:20" x14ac:dyDescent="0.25">
      <c r="T17450" s="5"/>
    </row>
    <row r="17451" spans="20:20" x14ac:dyDescent="0.25">
      <c r="T17451" s="5"/>
    </row>
    <row r="17452" spans="20:20" x14ac:dyDescent="0.25">
      <c r="T17452" s="5"/>
    </row>
    <row r="17453" spans="20:20" x14ac:dyDescent="0.25">
      <c r="T17453" s="5"/>
    </row>
    <row r="17454" spans="20:20" x14ac:dyDescent="0.25">
      <c r="T17454" s="5"/>
    </row>
    <row r="17455" spans="20:20" x14ac:dyDescent="0.25">
      <c r="T17455" s="5"/>
    </row>
    <row r="17456" spans="20:20" x14ac:dyDescent="0.25">
      <c r="T17456" s="5"/>
    </row>
    <row r="17457" spans="20:20" x14ac:dyDescent="0.25">
      <c r="T17457" s="5"/>
    </row>
    <row r="17458" spans="20:20" x14ac:dyDescent="0.25">
      <c r="T17458" s="5"/>
    </row>
    <row r="17459" spans="20:20" x14ac:dyDescent="0.25">
      <c r="T17459" s="5"/>
    </row>
    <row r="17460" spans="20:20" x14ac:dyDescent="0.25">
      <c r="T17460" s="5"/>
    </row>
    <row r="17461" spans="20:20" x14ac:dyDescent="0.25">
      <c r="T17461" s="5"/>
    </row>
    <row r="17462" spans="20:20" x14ac:dyDescent="0.25">
      <c r="T17462" s="5"/>
    </row>
    <row r="17463" spans="20:20" x14ac:dyDescent="0.25">
      <c r="T17463" s="5"/>
    </row>
    <row r="17464" spans="20:20" x14ac:dyDescent="0.25">
      <c r="T17464" s="5"/>
    </row>
    <row r="17465" spans="20:20" x14ac:dyDescent="0.25">
      <c r="T17465" s="5"/>
    </row>
    <row r="17466" spans="20:20" x14ac:dyDescent="0.25">
      <c r="T17466" s="5"/>
    </row>
    <row r="17467" spans="20:20" x14ac:dyDescent="0.25">
      <c r="T17467" s="5"/>
    </row>
    <row r="17468" spans="20:20" x14ac:dyDescent="0.25">
      <c r="T17468" s="5"/>
    </row>
    <row r="17469" spans="20:20" x14ac:dyDescent="0.25">
      <c r="T17469" s="5"/>
    </row>
    <row r="17470" spans="20:20" x14ac:dyDescent="0.25">
      <c r="T17470" s="5"/>
    </row>
    <row r="17471" spans="20:20" x14ac:dyDescent="0.25">
      <c r="T17471" s="5"/>
    </row>
    <row r="17472" spans="20:20" x14ac:dyDescent="0.25">
      <c r="T17472" s="5"/>
    </row>
    <row r="17473" spans="20:20" x14ac:dyDescent="0.25">
      <c r="T17473" s="5"/>
    </row>
    <row r="17474" spans="20:20" x14ac:dyDescent="0.25">
      <c r="T17474" s="5"/>
    </row>
    <row r="17475" spans="20:20" x14ac:dyDescent="0.25">
      <c r="T17475" s="5"/>
    </row>
    <row r="17476" spans="20:20" x14ac:dyDescent="0.25">
      <c r="T17476" s="5"/>
    </row>
    <row r="17477" spans="20:20" x14ac:dyDescent="0.25">
      <c r="T17477" s="5"/>
    </row>
    <row r="17478" spans="20:20" x14ac:dyDescent="0.25">
      <c r="T17478" s="5"/>
    </row>
    <row r="17479" spans="20:20" x14ac:dyDescent="0.25">
      <c r="T17479" s="5"/>
    </row>
    <row r="17480" spans="20:20" x14ac:dyDescent="0.25">
      <c r="T17480" s="5"/>
    </row>
    <row r="17481" spans="20:20" x14ac:dyDescent="0.25">
      <c r="T17481" s="5"/>
    </row>
    <row r="17482" spans="20:20" x14ac:dyDescent="0.25">
      <c r="T17482" s="5"/>
    </row>
    <row r="17483" spans="20:20" x14ac:dyDescent="0.25">
      <c r="T17483" s="5"/>
    </row>
    <row r="17484" spans="20:20" x14ac:dyDescent="0.25">
      <c r="T17484" s="5"/>
    </row>
    <row r="17485" spans="20:20" x14ac:dyDescent="0.25">
      <c r="T17485" s="5"/>
    </row>
    <row r="17486" spans="20:20" x14ac:dyDescent="0.25">
      <c r="T17486" s="5"/>
    </row>
    <row r="17487" spans="20:20" x14ac:dyDescent="0.25">
      <c r="T17487" s="5"/>
    </row>
    <row r="17488" spans="20:20" x14ac:dyDescent="0.25">
      <c r="T17488" s="5"/>
    </row>
    <row r="17489" spans="20:20" x14ac:dyDescent="0.25">
      <c r="T17489" s="5"/>
    </row>
    <row r="17490" spans="20:20" x14ac:dyDescent="0.25">
      <c r="T17490" s="5"/>
    </row>
    <row r="17491" spans="20:20" x14ac:dyDescent="0.25">
      <c r="T17491" s="5"/>
    </row>
    <row r="17492" spans="20:20" x14ac:dyDescent="0.25">
      <c r="T17492" s="5"/>
    </row>
    <row r="17493" spans="20:20" x14ac:dyDescent="0.25">
      <c r="T17493" s="5"/>
    </row>
    <row r="17494" spans="20:20" x14ac:dyDescent="0.25">
      <c r="T17494" s="5"/>
    </row>
    <row r="17495" spans="20:20" x14ac:dyDescent="0.25">
      <c r="T17495" s="5"/>
    </row>
    <row r="17496" spans="20:20" x14ac:dyDescent="0.25">
      <c r="T17496" s="5"/>
    </row>
    <row r="17497" spans="20:20" x14ac:dyDescent="0.25">
      <c r="T17497" s="5"/>
    </row>
    <row r="17498" spans="20:20" x14ac:dyDescent="0.25">
      <c r="T17498" s="5"/>
    </row>
    <row r="17499" spans="20:20" x14ac:dyDescent="0.25">
      <c r="T17499" s="5"/>
    </row>
    <row r="17500" spans="20:20" x14ac:dyDescent="0.25">
      <c r="T17500" s="5"/>
    </row>
    <row r="17501" spans="20:20" x14ac:dyDescent="0.25">
      <c r="T17501" s="5"/>
    </row>
    <row r="17502" spans="20:20" x14ac:dyDescent="0.25">
      <c r="T17502" s="5"/>
    </row>
    <row r="17503" spans="20:20" x14ac:dyDescent="0.25">
      <c r="T17503" s="5"/>
    </row>
    <row r="17504" spans="20:20" x14ac:dyDescent="0.25">
      <c r="T17504" s="5"/>
    </row>
    <row r="17505" spans="20:20" x14ac:dyDescent="0.25">
      <c r="T17505" s="5"/>
    </row>
    <row r="17506" spans="20:20" x14ac:dyDescent="0.25">
      <c r="T17506" s="5"/>
    </row>
    <row r="17507" spans="20:20" x14ac:dyDescent="0.25">
      <c r="T17507" s="5"/>
    </row>
    <row r="17508" spans="20:20" x14ac:dyDescent="0.25">
      <c r="T17508" s="5"/>
    </row>
    <row r="17509" spans="20:20" x14ac:dyDescent="0.25">
      <c r="T17509" s="5"/>
    </row>
    <row r="17510" spans="20:20" x14ac:dyDescent="0.25">
      <c r="T17510" s="5"/>
    </row>
    <row r="17511" spans="20:20" x14ac:dyDescent="0.25">
      <c r="T17511" s="5"/>
    </row>
    <row r="17512" spans="20:20" x14ac:dyDescent="0.25">
      <c r="T17512" s="5"/>
    </row>
    <row r="17513" spans="20:20" x14ac:dyDescent="0.25">
      <c r="T17513" s="5"/>
    </row>
    <row r="17514" spans="20:20" x14ac:dyDescent="0.25">
      <c r="T17514" s="5"/>
    </row>
    <row r="17515" spans="20:20" x14ac:dyDescent="0.25">
      <c r="T17515" s="5"/>
    </row>
    <row r="17516" spans="20:20" x14ac:dyDescent="0.25">
      <c r="T17516" s="5"/>
    </row>
    <row r="17517" spans="20:20" x14ac:dyDescent="0.25">
      <c r="T17517" s="5"/>
    </row>
    <row r="17518" spans="20:20" x14ac:dyDescent="0.25">
      <c r="T17518" s="5"/>
    </row>
    <row r="17519" spans="20:20" x14ac:dyDescent="0.25">
      <c r="T17519" s="5"/>
    </row>
    <row r="17520" spans="20:20" x14ac:dyDescent="0.25">
      <c r="T17520" s="5"/>
    </row>
    <row r="17521" spans="20:20" x14ac:dyDescent="0.25">
      <c r="T17521" s="5"/>
    </row>
    <row r="17522" spans="20:20" x14ac:dyDescent="0.25">
      <c r="T17522" s="5"/>
    </row>
    <row r="17523" spans="20:20" x14ac:dyDescent="0.25">
      <c r="T17523" s="5"/>
    </row>
    <row r="17524" spans="20:20" x14ac:dyDescent="0.25">
      <c r="T17524" s="5"/>
    </row>
    <row r="17525" spans="20:20" x14ac:dyDescent="0.25">
      <c r="T17525" s="5"/>
    </row>
    <row r="17526" spans="20:20" x14ac:dyDescent="0.25">
      <c r="T17526" s="5"/>
    </row>
    <row r="17527" spans="20:20" x14ac:dyDescent="0.25">
      <c r="T17527" s="5"/>
    </row>
    <row r="17528" spans="20:20" x14ac:dyDescent="0.25">
      <c r="T17528" s="5"/>
    </row>
    <row r="17529" spans="20:20" x14ac:dyDescent="0.25">
      <c r="T17529" s="5"/>
    </row>
    <row r="17530" spans="20:20" x14ac:dyDescent="0.25">
      <c r="T17530" s="5"/>
    </row>
    <row r="17531" spans="20:20" x14ac:dyDescent="0.25">
      <c r="T17531" s="5"/>
    </row>
    <row r="17532" spans="20:20" x14ac:dyDescent="0.25">
      <c r="T17532" s="5"/>
    </row>
    <row r="17533" spans="20:20" x14ac:dyDescent="0.25">
      <c r="T17533" s="5"/>
    </row>
    <row r="17534" spans="20:20" x14ac:dyDescent="0.25">
      <c r="T17534" s="5"/>
    </row>
    <row r="17535" spans="20:20" x14ac:dyDescent="0.25">
      <c r="T17535" s="5"/>
    </row>
    <row r="17536" spans="20:20" x14ac:dyDescent="0.25">
      <c r="T17536" s="5"/>
    </row>
    <row r="17537" spans="20:20" x14ac:dyDescent="0.25">
      <c r="T17537" s="5"/>
    </row>
    <row r="17538" spans="20:20" x14ac:dyDescent="0.25">
      <c r="T17538" s="5"/>
    </row>
    <row r="17539" spans="20:20" x14ac:dyDescent="0.25">
      <c r="T17539" s="5"/>
    </row>
    <row r="17540" spans="20:20" x14ac:dyDescent="0.25">
      <c r="T17540" s="5"/>
    </row>
    <row r="17541" spans="20:20" x14ac:dyDescent="0.25">
      <c r="T17541" s="5"/>
    </row>
    <row r="17542" spans="20:20" x14ac:dyDescent="0.25">
      <c r="T17542" s="5"/>
    </row>
    <row r="17543" spans="20:20" x14ac:dyDescent="0.25">
      <c r="T17543" s="5"/>
    </row>
    <row r="17544" spans="20:20" x14ac:dyDescent="0.25">
      <c r="T17544" s="5"/>
    </row>
    <row r="17545" spans="20:20" x14ac:dyDescent="0.25">
      <c r="T17545" s="5"/>
    </row>
    <row r="17546" spans="20:20" x14ac:dyDescent="0.25">
      <c r="T17546" s="5"/>
    </row>
    <row r="17547" spans="20:20" x14ac:dyDescent="0.25">
      <c r="T17547" s="5"/>
    </row>
    <row r="17548" spans="20:20" x14ac:dyDescent="0.25">
      <c r="T17548" s="5"/>
    </row>
    <row r="17549" spans="20:20" x14ac:dyDescent="0.25">
      <c r="T17549" s="5"/>
    </row>
    <row r="17550" spans="20:20" x14ac:dyDescent="0.25">
      <c r="T17550" s="5"/>
    </row>
    <row r="17551" spans="20:20" x14ac:dyDescent="0.25">
      <c r="T17551" s="5"/>
    </row>
    <row r="17552" spans="20:20" x14ac:dyDescent="0.25">
      <c r="T17552" s="5"/>
    </row>
    <row r="17553" spans="20:20" x14ac:dyDescent="0.25">
      <c r="T17553" s="5"/>
    </row>
    <row r="17554" spans="20:20" x14ac:dyDescent="0.25">
      <c r="T17554" s="5"/>
    </row>
    <row r="17555" spans="20:20" x14ac:dyDescent="0.25">
      <c r="T17555" s="5"/>
    </row>
    <row r="17556" spans="20:20" x14ac:dyDescent="0.25">
      <c r="T17556" s="5"/>
    </row>
    <row r="17557" spans="20:20" x14ac:dyDescent="0.25">
      <c r="T17557" s="5"/>
    </row>
    <row r="17558" spans="20:20" x14ac:dyDescent="0.25">
      <c r="T17558" s="5"/>
    </row>
    <row r="17559" spans="20:20" x14ac:dyDescent="0.25">
      <c r="T17559" s="5"/>
    </row>
    <row r="17560" spans="20:20" x14ac:dyDescent="0.25">
      <c r="T17560" s="5"/>
    </row>
    <row r="17561" spans="20:20" x14ac:dyDescent="0.25">
      <c r="T17561" s="5"/>
    </row>
    <row r="17562" spans="20:20" x14ac:dyDescent="0.25">
      <c r="T17562" s="5"/>
    </row>
    <row r="17563" spans="20:20" x14ac:dyDescent="0.25">
      <c r="T17563" s="5"/>
    </row>
    <row r="17564" spans="20:20" x14ac:dyDescent="0.25">
      <c r="T17564" s="5"/>
    </row>
    <row r="17565" spans="20:20" x14ac:dyDescent="0.25">
      <c r="T17565" s="5"/>
    </row>
    <row r="17566" spans="20:20" x14ac:dyDescent="0.25">
      <c r="T17566" s="5"/>
    </row>
    <row r="17567" spans="20:20" x14ac:dyDescent="0.25">
      <c r="T17567" s="5"/>
    </row>
    <row r="17568" spans="20:20" x14ac:dyDescent="0.25">
      <c r="T17568" s="5"/>
    </row>
    <row r="17569" spans="20:20" x14ac:dyDescent="0.25">
      <c r="T17569" s="5"/>
    </row>
    <row r="17570" spans="20:20" x14ac:dyDescent="0.25">
      <c r="T17570" s="5"/>
    </row>
    <row r="17571" spans="20:20" x14ac:dyDescent="0.25">
      <c r="T17571" s="5"/>
    </row>
    <row r="17572" spans="20:20" x14ac:dyDescent="0.25">
      <c r="T17572" s="5"/>
    </row>
    <row r="17573" spans="20:20" x14ac:dyDescent="0.25">
      <c r="T17573" s="5"/>
    </row>
    <row r="17574" spans="20:20" x14ac:dyDescent="0.25">
      <c r="T17574" s="5"/>
    </row>
    <row r="17575" spans="20:20" x14ac:dyDescent="0.25">
      <c r="T17575" s="5"/>
    </row>
    <row r="17576" spans="20:20" x14ac:dyDescent="0.25">
      <c r="T17576" s="5"/>
    </row>
    <row r="17577" spans="20:20" x14ac:dyDescent="0.25">
      <c r="T17577" s="5"/>
    </row>
    <row r="17578" spans="20:20" x14ac:dyDescent="0.25">
      <c r="T17578" s="5"/>
    </row>
    <row r="17579" spans="20:20" x14ac:dyDescent="0.25">
      <c r="T17579" s="5"/>
    </row>
    <row r="17580" spans="20:20" x14ac:dyDescent="0.25">
      <c r="T17580" s="5"/>
    </row>
    <row r="17581" spans="20:20" x14ac:dyDescent="0.25">
      <c r="T17581" s="5"/>
    </row>
    <row r="17582" spans="20:20" x14ac:dyDescent="0.25">
      <c r="T17582" s="5"/>
    </row>
    <row r="17583" spans="20:20" x14ac:dyDescent="0.25">
      <c r="T17583" s="5"/>
    </row>
    <row r="17584" spans="20:20" x14ac:dyDescent="0.25">
      <c r="T17584" s="5"/>
    </row>
    <row r="17585" spans="20:20" x14ac:dyDescent="0.25">
      <c r="T17585" s="5"/>
    </row>
    <row r="17586" spans="20:20" x14ac:dyDescent="0.25">
      <c r="T17586" s="5"/>
    </row>
    <row r="17587" spans="20:20" x14ac:dyDescent="0.25">
      <c r="T17587" s="5"/>
    </row>
    <row r="17588" spans="20:20" x14ac:dyDescent="0.25">
      <c r="T17588" s="5"/>
    </row>
    <row r="17589" spans="20:20" x14ac:dyDescent="0.25">
      <c r="T17589" s="5"/>
    </row>
    <row r="17590" spans="20:20" x14ac:dyDescent="0.25">
      <c r="T17590" s="5"/>
    </row>
    <row r="17591" spans="20:20" x14ac:dyDescent="0.25">
      <c r="T17591" s="5"/>
    </row>
    <row r="17592" spans="20:20" x14ac:dyDescent="0.25">
      <c r="T17592" s="5"/>
    </row>
    <row r="17593" spans="20:20" x14ac:dyDescent="0.25">
      <c r="T17593" s="5"/>
    </row>
    <row r="17594" spans="20:20" x14ac:dyDescent="0.25">
      <c r="T17594" s="5"/>
    </row>
    <row r="17595" spans="20:20" x14ac:dyDescent="0.25">
      <c r="T17595" s="5"/>
    </row>
    <row r="17596" spans="20:20" x14ac:dyDescent="0.25">
      <c r="T17596" s="5"/>
    </row>
    <row r="17597" spans="20:20" x14ac:dyDescent="0.25">
      <c r="T17597" s="5"/>
    </row>
    <row r="17598" spans="20:20" x14ac:dyDescent="0.25">
      <c r="T17598" s="5"/>
    </row>
    <row r="17599" spans="20:20" x14ac:dyDescent="0.25">
      <c r="T17599" s="5"/>
    </row>
    <row r="17600" spans="20:20" x14ac:dyDescent="0.25">
      <c r="T17600" s="5"/>
    </row>
    <row r="17601" spans="20:20" x14ac:dyDescent="0.25">
      <c r="T17601" s="5"/>
    </row>
    <row r="17602" spans="20:20" x14ac:dyDescent="0.25">
      <c r="T17602" s="5"/>
    </row>
    <row r="17603" spans="20:20" x14ac:dyDescent="0.25">
      <c r="T17603" s="5"/>
    </row>
    <row r="17604" spans="20:20" x14ac:dyDescent="0.25">
      <c r="T17604" s="5"/>
    </row>
    <row r="17605" spans="20:20" x14ac:dyDescent="0.25">
      <c r="T17605" s="5"/>
    </row>
    <row r="17606" spans="20:20" x14ac:dyDescent="0.25">
      <c r="T17606" s="5"/>
    </row>
    <row r="17607" spans="20:20" x14ac:dyDescent="0.25">
      <c r="T17607" s="5"/>
    </row>
    <row r="17608" spans="20:20" x14ac:dyDescent="0.25">
      <c r="T17608" s="5"/>
    </row>
    <row r="17609" spans="20:20" x14ac:dyDescent="0.25">
      <c r="T17609" s="5"/>
    </row>
    <row r="17610" spans="20:20" x14ac:dyDescent="0.25">
      <c r="T17610" s="5"/>
    </row>
    <row r="17611" spans="20:20" x14ac:dyDescent="0.25">
      <c r="T17611" s="5"/>
    </row>
    <row r="17612" spans="20:20" x14ac:dyDescent="0.25">
      <c r="T17612" s="5"/>
    </row>
    <row r="17613" spans="20:20" x14ac:dyDescent="0.25">
      <c r="T17613" s="5"/>
    </row>
    <row r="17614" spans="20:20" x14ac:dyDescent="0.25">
      <c r="T17614" s="5"/>
    </row>
    <row r="17615" spans="20:20" x14ac:dyDescent="0.25">
      <c r="T17615" s="5"/>
    </row>
    <row r="17616" spans="20:20" x14ac:dyDescent="0.25">
      <c r="T17616" s="5"/>
    </row>
    <row r="17617" spans="20:20" x14ac:dyDescent="0.25">
      <c r="T17617" s="5"/>
    </row>
    <row r="17618" spans="20:20" x14ac:dyDescent="0.25">
      <c r="T17618" s="5"/>
    </row>
    <row r="17619" spans="20:20" x14ac:dyDescent="0.25">
      <c r="T17619" s="5"/>
    </row>
    <row r="17620" spans="20:20" x14ac:dyDescent="0.25">
      <c r="T17620" s="5"/>
    </row>
    <row r="17621" spans="20:20" x14ac:dyDescent="0.25">
      <c r="T17621" s="5"/>
    </row>
    <row r="17622" spans="20:20" x14ac:dyDescent="0.25">
      <c r="T17622" s="5"/>
    </row>
    <row r="17623" spans="20:20" x14ac:dyDescent="0.25">
      <c r="T17623" s="5"/>
    </row>
    <row r="17624" spans="20:20" x14ac:dyDescent="0.25">
      <c r="T17624" s="5"/>
    </row>
    <row r="17625" spans="20:20" x14ac:dyDescent="0.25">
      <c r="T17625" s="5"/>
    </row>
    <row r="17626" spans="20:20" x14ac:dyDescent="0.25">
      <c r="T17626" s="5"/>
    </row>
    <row r="17627" spans="20:20" x14ac:dyDescent="0.25">
      <c r="T17627" s="5"/>
    </row>
    <row r="17628" spans="20:20" x14ac:dyDescent="0.25">
      <c r="T17628" s="5"/>
    </row>
    <row r="17629" spans="20:20" x14ac:dyDescent="0.25">
      <c r="T17629" s="5"/>
    </row>
    <row r="17630" spans="20:20" x14ac:dyDescent="0.25">
      <c r="T17630" s="5"/>
    </row>
    <row r="17631" spans="20:20" x14ac:dyDescent="0.25">
      <c r="T17631" s="5"/>
    </row>
    <row r="17632" spans="20:20" x14ac:dyDescent="0.25">
      <c r="T17632" s="5"/>
    </row>
    <row r="17633" spans="20:20" x14ac:dyDescent="0.25">
      <c r="T17633" s="5"/>
    </row>
    <row r="17634" spans="20:20" x14ac:dyDescent="0.25">
      <c r="T17634" s="5"/>
    </row>
    <row r="17635" spans="20:20" x14ac:dyDescent="0.25">
      <c r="T17635" s="5"/>
    </row>
    <row r="17636" spans="20:20" x14ac:dyDescent="0.25">
      <c r="T17636" s="5"/>
    </row>
    <row r="17637" spans="20:20" x14ac:dyDescent="0.25">
      <c r="T17637" s="5"/>
    </row>
    <row r="17638" spans="20:20" x14ac:dyDescent="0.25">
      <c r="T17638" s="5"/>
    </row>
    <row r="17639" spans="20:20" x14ac:dyDescent="0.25">
      <c r="T17639" s="5"/>
    </row>
    <row r="17640" spans="20:20" x14ac:dyDescent="0.25">
      <c r="T17640" s="5"/>
    </row>
    <row r="17641" spans="20:20" x14ac:dyDescent="0.25">
      <c r="T17641" s="5"/>
    </row>
    <row r="17642" spans="20:20" x14ac:dyDescent="0.25">
      <c r="T17642" s="5"/>
    </row>
    <row r="17643" spans="20:20" x14ac:dyDescent="0.25">
      <c r="T17643" s="5"/>
    </row>
    <row r="17644" spans="20:20" x14ac:dyDescent="0.25">
      <c r="T17644" s="5"/>
    </row>
    <row r="17645" spans="20:20" x14ac:dyDescent="0.25">
      <c r="T17645" s="5"/>
    </row>
    <row r="17646" spans="20:20" x14ac:dyDescent="0.25">
      <c r="T17646" s="5"/>
    </row>
    <row r="17647" spans="20:20" x14ac:dyDescent="0.25">
      <c r="T17647" s="5"/>
    </row>
    <row r="17648" spans="20:20" x14ac:dyDescent="0.25">
      <c r="T17648" s="5"/>
    </row>
    <row r="17649" spans="20:20" x14ac:dyDescent="0.25">
      <c r="T17649" s="5"/>
    </row>
    <row r="17650" spans="20:20" x14ac:dyDescent="0.25">
      <c r="T17650" s="5"/>
    </row>
    <row r="17651" spans="20:20" x14ac:dyDescent="0.25">
      <c r="T17651" s="5"/>
    </row>
    <row r="17652" spans="20:20" x14ac:dyDescent="0.25">
      <c r="T17652" s="5"/>
    </row>
    <row r="17653" spans="20:20" x14ac:dyDescent="0.25">
      <c r="T17653" s="5"/>
    </row>
    <row r="17654" spans="20:20" x14ac:dyDescent="0.25">
      <c r="T17654" s="5"/>
    </row>
    <row r="17655" spans="20:20" x14ac:dyDescent="0.25">
      <c r="T17655" s="5"/>
    </row>
    <row r="17656" spans="20:20" x14ac:dyDescent="0.25">
      <c r="T17656" s="5"/>
    </row>
    <row r="17657" spans="20:20" x14ac:dyDescent="0.25">
      <c r="T17657" s="5"/>
    </row>
    <row r="17658" spans="20:20" x14ac:dyDescent="0.25">
      <c r="T17658" s="5"/>
    </row>
    <row r="17659" spans="20:20" x14ac:dyDescent="0.25">
      <c r="T17659" s="5"/>
    </row>
    <row r="17660" spans="20:20" x14ac:dyDescent="0.25">
      <c r="T17660" s="5"/>
    </row>
    <row r="17661" spans="20:20" x14ac:dyDescent="0.25">
      <c r="T17661" s="5"/>
    </row>
    <row r="17662" spans="20:20" x14ac:dyDescent="0.25">
      <c r="T17662" s="5"/>
    </row>
    <row r="17663" spans="20:20" x14ac:dyDescent="0.25">
      <c r="T17663" s="5"/>
    </row>
    <row r="17664" spans="20:20" x14ac:dyDescent="0.25">
      <c r="T17664" s="5"/>
    </row>
    <row r="17665" spans="20:20" x14ac:dyDescent="0.25">
      <c r="T17665" s="5"/>
    </row>
    <row r="17666" spans="20:20" x14ac:dyDescent="0.25">
      <c r="T17666" s="5"/>
    </row>
    <row r="17667" spans="20:20" x14ac:dyDescent="0.25">
      <c r="T17667" s="5"/>
    </row>
    <row r="17668" spans="20:20" x14ac:dyDescent="0.25">
      <c r="T17668" s="5"/>
    </row>
    <row r="17669" spans="20:20" x14ac:dyDescent="0.25">
      <c r="T17669" s="5"/>
    </row>
    <row r="17670" spans="20:20" x14ac:dyDescent="0.25">
      <c r="T17670" s="5"/>
    </row>
    <row r="17671" spans="20:20" x14ac:dyDescent="0.25">
      <c r="T17671" s="5"/>
    </row>
    <row r="17672" spans="20:20" x14ac:dyDescent="0.25">
      <c r="T17672" s="5"/>
    </row>
    <row r="17673" spans="20:20" x14ac:dyDescent="0.25">
      <c r="T17673" s="5"/>
    </row>
    <row r="17674" spans="20:20" x14ac:dyDescent="0.25">
      <c r="T17674" s="5"/>
    </row>
    <row r="17675" spans="20:20" x14ac:dyDescent="0.25">
      <c r="T17675" s="5"/>
    </row>
    <row r="17676" spans="20:20" x14ac:dyDescent="0.25">
      <c r="T17676" s="5"/>
    </row>
    <row r="17677" spans="20:20" x14ac:dyDescent="0.25">
      <c r="T17677" s="5"/>
    </row>
    <row r="17678" spans="20:20" x14ac:dyDescent="0.25">
      <c r="T17678" s="5"/>
    </row>
    <row r="17679" spans="20:20" x14ac:dyDescent="0.25">
      <c r="T17679" s="5"/>
    </row>
    <row r="17680" spans="20:20" x14ac:dyDescent="0.25">
      <c r="T17680" s="5"/>
    </row>
    <row r="17681" spans="20:20" x14ac:dyDescent="0.25">
      <c r="T17681" s="5"/>
    </row>
    <row r="17682" spans="20:20" x14ac:dyDescent="0.25">
      <c r="T17682" s="5"/>
    </row>
    <row r="17683" spans="20:20" x14ac:dyDescent="0.25">
      <c r="T17683" s="5"/>
    </row>
    <row r="17684" spans="20:20" x14ac:dyDescent="0.25">
      <c r="T17684" s="5"/>
    </row>
    <row r="17685" spans="20:20" x14ac:dyDescent="0.25">
      <c r="T17685" s="5"/>
    </row>
    <row r="17686" spans="20:20" x14ac:dyDescent="0.25">
      <c r="T17686" s="5"/>
    </row>
    <row r="17687" spans="20:20" x14ac:dyDescent="0.25">
      <c r="T17687" s="5"/>
    </row>
    <row r="17688" spans="20:20" x14ac:dyDescent="0.25">
      <c r="T17688" s="5"/>
    </row>
    <row r="17689" spans="20:20" x14ac:dyDescent="0.25">
      <c r="T17689" s="5"/>
    </row>
    <row r="17690" spans="20:20" x14ac:dyDescent="0.25">
      <c r="T17690" s="5"/>
    </row>
    <row r="17691" spans="20:20" x14ac:dyDescent="0.25">
      <c r="T17691" s="5"/>
    </row>
    <row r="17692" spans="20:20" x14ac:dyDescent="0.25">
      <c r="T17692" s="5"/>
    </row>
    <row r="17693" spans="20:20" x14ac:dyDescent="0.25">
      <c r="T17693" s="5"/>
    </row>
    <row r="17694" spans="20:20" x14ac:dyDescent="0.25">
      <c r="T17694" s="5"/>
    </row>
    <row r="17695" spans="20:20" x14ac:dyDescent="0.25">
      <c r="T17695" s="5"/>
    </row>
    <row r="17696" spans="20:20" x14ac:dyDescent="0.25">
      <c r="T17696" s="5"/>
    </row>
    <row r="17697" spans="20:20" x14ac:dyDescent="0.25">
      <c r="T17697" s="5"/>
    </row>
    <row r="17698" spans="20:20" x14ac:dyDescent="0.25">
      <c r="T17698" s="5"/>
    </row>
    <row r="17699" spans="20:20" x14ac:dyDescent="0.25">
      <c r="T17699" s="5"/>
    </row>
    <row r="17700" spans="20:20" x14ac:dyDescent="0.25">
      <c r="T17700" s="5"/>
    </row>
    <row r="17701" spans="20:20" x14ac:dyDescent="0.25">
      <c r="T17701" s="5"/>
    </row>
    <row r="17702" spans="20:20" x14ac:dyDescent="0.25">
      <c r="T17702" s="5"/>
    </row>
    <row r="17703" spans="20:20" x14ac:dyDescent="0.25">
      <c r="T17703" s="5"/>
    </row>
    <row r="17704" spans="20:20" x14ac:dyDescent="0.25">
      <c r="T17704" s="5"/>
    </row>
    <row r="17705" spans="20:20" x14ac:dyDescent="0.25">
      <c r="T17705" s="5"/>
    </row>
    <row r="17706" spans="20:20" x14ac:dyDescent="0.25">
      <c r="T17706" s="5"/>
    </row>
    <row r="17707" spans="20:20" x14ac:dyDescent="0.25">
      <c r="T17707" s="5"/>
    </row>
    <row r="17708" spans="20:20" x14ac:dyDescent="0.25">
      <c r="T17708" s="5"/>
    </row>
    <row r="17709" spans="20:20" x14ac:dyDescent="0.25">
      <c r="T17709" s="5"/>
    </row>
    <row r="17710" spans="20:20" x14ac:dyDescent="0.25">
      <c r="T17710" s="5"/>
    </row>
    <row r="17711" spans="20:20" x14ac:dyDescent="0.25">
      <c r="T17711" s="5"/>
    </row>
    <row r="17712" spans="20:20" x14ac:dyDescent="0.25">
      <c r="T17712" s="5"/>
    </row>
    <row r="17713" spans="20:20" x14ac:dyDescent="0.25">
      <c r="T17713" s="5"/>
    </row>
    <row r="17714" spans="20:20" x14ac:dyDescent="0.25">
      <c r="T17714" s="5"/>
    </row>
    <row r="17715" spans="20:20" x14ac:dyDescent="0.25">
      <c r="T17715" s="5"/>
    </row>
    <row r="17716" spans="20:20" x14ac:dyDescent="0.25">
      <c r="T17716" s="5"/>
    </row>
    <row r="17717" spans="20:20" x14ac:dyDescent="0.25">
      <c r="T17717" s="5"/>
    </row>
    <row r="17718" spans="20:20" x14ac:dyDescent="0.25">
      <c r="T17718" s="5"/>
    </row>
    <row r="17719" spans="20:20" x14ac:dyDescent="0.25">
      <c r="T17719" s="5"/>
    </row>
    <row r="17720" spans="20:20" x14ac:dyDescent="0.25">
      <c r="T17720" s="5"/>
    </row>
    <row r="17721" spans="20:20" x14ac:dyDescent="0.25">
      <c r="T17721" s="5"/>
    </row>
    <row r="17722" spans="20:20" x14ac:dyDescent="0.25">
      <c r="T17722" s="5"/>
    </row>
    <row r="17723" spans="20:20" x14ac:dyDescent="0.25">
      <c r="T17723" s="5"/>
    </row>
    <row r="17724" spans="20:20" x14ac:dyDescent="0.25">
      <c r="T17724" s="5"/>
    </row>
    <row r="17725" spans="20:20" x14ac:dyDescent="0.25">
      <c r="T17725" s="5"/>
    </row>
    <row r="17726" spans="20:20" x14ac:dyDescent="0.25">
      <c r="T17726" s="5"/>
    </row>
    <row r="17727" spans="20:20" x14ac:dyDescent="0.25">
      <c r="T17727" s="5"/>
    </row>
    <row r="17728" spans="20:20" x14ac:dyDescent="0.25">
      <c r="T17728" s="5"/>
    </row>
    <row r="17729" spans="20:20" x14ac:dyDescent="0.25">
      <c r="T17729" s="5"/>
    </row>
    <row r="17730" spans="20:20" x14ac:dyDescent="0.25">
      <c r="T17730" s="5"/>
    </row>
    <row r="17731" spans="20:20" x14ac:dyDescent="0.25">
      <c r="T17731" s="5"/>
    </row>
    <row r="17732" spans="20:20" x14ac:dyDescent="0.25">
      <c r="T17732" s="5"/>
    </row>
    <row r="17733" spans="20:20" x14ac:dyDescent="0.25">
      <c r="T17733" s="5"/>
    </row>
    <row r="17734" spans="20:20" x14ac:dyDescent="0.25">
      <c r="T17734" s="5"/>
    </row>
    <row r="17735" spans="20:20" x14ac:dyDescent="0.25">
      <c r="T17735" s="5"/>
    </row>
    <row r="17736" spans="20:20" x14ac:dyDescent="0.25">
      <c r="T17736" s="5"/>
    </row>
    <row r="17737" spans="20:20" x14ac:dyDescent="0.25">
      <c r="T17737" s="5"/>
    </row>
    <row r="17738" spans="20:20" x14ac:dyDescent="0.25">
      <c r="T17738" s="5"/>
    </row>
    <row r="17739" spans="20:20" x14ac:dyDescent="0.25">
      <c r="T17739" s="5"/>
    </row>
    <row r="17740" spans="20:20" x14ac:dyDescent="0.25">
      <c r="T17740" s="5"/>
    </row>
    <row r="17741" spans="20:20" x14ac:dyDescent="0.25">
      <c r="T17741" s="5"/>
    </row>
    <row r="17742" spans="20:20" x14ac:dyDescent="0.25">
      <c r="T17742" s="5"/>
    </row>
    <row r="17743" spans="20:20" x14ac:dyDescent="0.25">
      <c r="T17743" s="5"/>
    </row>
    <row r="17744" spans="20:20" x14ac:dyDescent="0.25">
      <c r="T17744" s="5"/>
    </row>
    <row r="17745" spans="20:20" x14ac:dyDescent="0.25">
      <c r="T17745" s="5"/>
    </row>
    <row r="17746" spans="20:20" x14ac:dyDescent="0.25">
      <c r="T17746" s="5"/>
    </row>
    <row r="17747" spans="20:20" x14ac:dyDescent="0.25">
      <c r="T17747" s="5"/>
    </row>
    <row r="17748" spans="20:20" x14ac:dyDescent="0.25">
      <c r="T17748" s="5"/>
    </row>
    <row r="17749" spans="20:20" x14ac:dyDescent="0.25">
      <c r="T17749" s="5"/>
    </row>
    <row r="17750" spans="20:20" x14ac:dyDescent="0.25">
      <c r="T17750" s="5"/>
    </row>
    <row r="17751" spans="20:20" x14ac:dyDescent="0.25">
      <c r="T17751" s="5"/>
    </row>
    <row r="17752" spans="20:20" x14ac:dyDescent="0.25">
      <c r="T17752" s="5"/>
    </row>
    <row r="17753" spans="20:20" x14ac:dyDescent="0.25">
      <c r="T17753" s="5"/>
    </row>
    <row r="17754" spans="20:20" x14ac:dyDescent="0.25">
      <c r="T17754" s="5"/>
    </row>
    <row r="17755" spans="20:20" x14ac:dyDescent="0.25">
      <c r="T17755" s="5"/>
    </row>
    <row r="17756" spans="20:20" x14ac:dyDescent="0.25">
      <c r="T17756" s="5"/>
    </row>
    <row r="17757" spans="20:20" x14ac:dyDescent="0.25">
      <c r="T17757" s="5"/>
    </row>
    <row r="17758" spans="20:20" x14ac:dyDescent="0.25">
      <c r="T17758" s="5"/>
    </row>
    <row r="17759" spans="20:20" x14ac:dyDescent="0.25">
      <c r="T17759" s="5"/>
    </row>
    <row r="17760" spans="20:20" x14ac:dyDescent="0.25">
      <c r="T17760" s="5"/>
    </row>
    <row r="17761" spans="20:20" x14ac:dyDescent="0.25">
      <c r="T17761" s="5"/>
    </row>
    <row r="17762" spans="20:20" x14ac:dyDescent="0.25">
      <c r="T17762" s="5"/>
    </row>
    <row r="17763" spans="20:20" x14ac:dyDescent="0.25">
      <c r="T17763" s="5"/>
    </row>
    <row r="17764" spans="20:20" x14ac:dyDescent="0.25">
      <c r="T17764" s="5"/>
    </row>
    <row r="17765" spans="20:20" x14ac:dyDescent="0.25">
      <c r="T17765" s="5"/>
    </row>
    <row r="17766" spans="20:20" x14ac:dyDescent="0.25">
      <c r="T17766" s="5"/>
    </row>
    <row r="17767" spans="20:20" x14ac:dyDescent="0.25">
      <c r="T17767" s="5"/>
    </row>
    <row r="17768" spans="20:20" x14ac:dyDescent="0.25">
      <c r="T17768" s="5"/>
    </row>
    <row r="17769" spans="20:20" x14ac:dyDescent="0.25">
      <c r="T17769" s="5"/>
    </row>
    <row r="17770" spans="20:20" x14ac:dyDescent="0.25">
      <c r="T17770" s="5"/>
    </row>
    <row r="17771" spans="20:20" x14ac:dyDescent="0.25">
      <c r="T17771" s="5"/>
    </row>
    <row r="17772" spans="20:20" x14ac:dyDescent="0.25">
      <c r="T17772" s="5"/>
    </row>
    <row r="17773" spans="20:20" x14ac:dyDescent="0.25">
      <c r="T17773" s="5"/>
    </row>
    <row r="17774" spans="20:20" x14ac:dyDescent="0.25">
      <c r="T17774" s="5"/>
    </row>
    <row r="17775" spans="20:20" x14ac:dyDescent="0.25">
      <c r="T17775" s="5"/>
    </row>
    <row r="17776" spans="20:20" x14ac:dyDescent="0.25">
      <c r="T17776" s="5"/>
    </row>
    <row r="17777" spans="20:20" x14ac:dyDescent="0.25">
      <c r="T17777" s="5"/>
    </row>
    <row r="17778" spans="20:20" x14ac:dyDescent="0.25">
      <c r="T17778" s="5"/>
    </row>
    <row r="17779" spans="20:20" x14ac:dyDescent="0.25">
      <c r="T17779" s="5"/>
    </row>
    <row r="17780" spans="20:20" x14ac:dyDescent="0.25">
      <c r="T17780" s="5"/>
    </row>
    <row r="17781" spans="20:20" x14ac:dyDescent="0.25">
      <c r="T17781" s="5"/>
    </row>
    <row r="17782" spans="20:20" x14ac:dyDescent="0.25">
      <c r="T17782" s="5"/>
    </row>
    <row r="17783" spans="20:20" x14ac:dyDescent="0.25">
      <c r="T17783" s="5"/>
    </row>
    <row r="17784" spans="20:20" x14ac:dyDescent="0.25">
      <c r="T17784" s="5"/>
    </row>
    <row r="17785" spans="20:20" x14ac:dyDescent="0.25">
      <c r="T17785" s="5"/>
    </row>
    <row r="17786" spans="20:20" x14ac:dyDescent="0.25">
      <c r="T17786" s="5"/>
    </row>
    <row r="17787" spans="20:20" x14ac:dyDescent="0.25">
      <c r="T17787" s="5"/>
    </row>
    <row r="17788" spans="20:20" x14ac:dyDescent="0.25">
      <c r="T17788" s="5"/>
    </row>
    <row r="17789" spans="20:20" x14ac:dyDescent="0.25">
      <c r="T17789" s="5"/>
    </row>
    <row r="17790" spans="20:20" x14ac:dyDescent="0.25">
      <c r="T17790" s="5"/>
    </row>
    <row r="17791" spans="20:20" x14ac:dyDescent="0.25">
      <c r="T17791" s="5"/>
    </row>
    <row r="17792" spans="20:20" x14ac:dyDescent="0.25">
      <c r="T17792" s="5"/>
    </row>
    <row r="17793" spans="20:20" x14ac:dyDescent="0.25">
      <c r="T17793" s="5"/>
    </row>
    <row r="17794" spans="20:20" x14ac:dyDescent="0.25">
      <c r="T17794" s="5"/>
    </row>
    <row r="17795" spans="20:20" x14ac:dyDescent="0.25">
      <c r="T17795" s="5"/>
    </row>
    <row r="17796" spans="20:20" x14ac:dyDescent="0.25">
      <c r="T17796" s="5"/>
    </row>
    <row r="17797" spans="20:20" x14ac:dyDescent="0.25">
      <c r="T17797" s="5"/>
    </row>
    <row r="17798" spans="20:20" x14ac:dyDescent="0.25">
      <c r="T17798" s="5"/>
    </row>
    <row r="17799" spans="20:20" x14ac:dyDescent="0.25">
      <c r="T17799" s="5"/>
    </row>
    <row r="17800" spans="20:20" x14ac:dyDescent="0.25">
      <c r="T17800" s="5"/>
    </row>
    <row r="17801" spans="20:20" x14ac:dyDescent="0.25">
      <c r="T17801" s="5"/>
    </row>
    <row r="17802" spans="20:20" x14ac:dyDescent="0.25">
      <c r="T17802" s="5"/>
    </row>
    <row r="17803" spans="20:20" x14ac:dyDescent="0.25">
      <c r="T17803" s="5"/>
    </row>
    <row r="17804" spans="20:20" x14ac:dyDescent="0.25">
      <c r="T17804" s="5"/>
    </row>
    <row r="17805" spans="20:20" x14ac:dyDescent="0.25">
      <c r="T17805" s="5"/>
    </row>
    <row r="17806" spans="20:20" x14ac:dyDescent="0.25">
      <c r="T17806" s="5"/>
    </row>
    <row r="17807" spans="20:20" x14ac:dyDescent="0.25">
      <c r="T17807" s="5"/>
    </row>
    <row r="17808" spans="20:20" x14ac:dyDescent="0.25">
      <c r="T17808" s="5"/>
    </row>
    <row r="17809" spans="20:20" x14ac:dyDescent="0.25">
      <c r="T17809" s="5"/>
    </row>
    <row r="17810" spans="20:20" x14ac:dyDescent="0.25">
      <c r="T17810" s="5"/>
    </row>
    <row r="17811" spans="20:20" x14ac:dyDescent="0.25">
      <c r="T17811" s="5"/>
    </row>
    <row r="17812" spans="20:20" x14ac:dyDescent="0.25">
      <c r="T17812" s="5"/>
    </row>
    <row r="17813" spans="20:20" x14ac:dyDescent="0.25">
      <c r="T17813" s="5"/>
    </row>
    <row r="17814" spans="20:20" x14ac:dyDescent="0.25">
      <c r="T17814" s="5"/>
    </row>
    <row r="17815" spans="20:20" x14ac:dyDescent="0.25">
      <c r="T17815" s="5"/>
    </row>
    <row r="17816" spans="20:20" x14ac:dyDescent="0.25">
      <c r="T17816" s="5"/>
    </row>
    <row r="17817" spans="20:20" x14ac:dyDescent="0.25">
      <c r="T17817" s="5"/>
    </row>
    <row r="17818" spans="20:20" x14ac:dyDescent="0.25">
      <c r="T17818" s="5"/>
    </row>
    <row r="17819" spans="20:20" x14ac:dyDescent="0.25">
      <c r="T17819" s="5"/>
    </row>
    <row r="17820" spans="20:20" x14ac:dyDescent="0.25">
      <c r="T17820" s="5"/>
    </row>
    <row r="17821" spans="20:20" x14ac:dyDescent="0.25">
      <c r="T17821" s="5"/>
    </row>
    <row r="17822" spans="20:20" x14ac:dyDescent="0.25">
      <c r="T17822" s="5"/>
    </row>
    <row r="17823" spans="20:20" x14ac:dyDescent="0.25">
      <c r="T17823" s="5"/>
    </row>
    <row r="17824" spans="20:20" x14ac:dyDescent="0.25">
      <c r="T17824" s="5"/>
    </row>
    <row r="17825" spans="20:20" x14ac:dyDescent="0.25">
      <c r="T17825" s="5"/>
    </row>
    <row r="17826" spans="20:20" x14ac:dyDescent="0.25">
      <c r="T17826" s="5"/>
    </row>
    <row r="17827" spans="20:20" x14ac:dyDescent="0.25">
      <c r="T17827" s="5"/>
    </row>
    <row r="17828" spans="20:20" x14ac:dyDescent="0.25">
      <c r="T17828" s="5"/>
    </row>
    <row r="17829" spans="20:20" x14ac:dyDescent="0.25">
      <c r="T17829" s="5"/>
    </row>
    <row r="17830" spans="20:20" x14ac:dyDescent="0.25">
      <c r="T17830" s="5"/>
    </row>
    <row r="17831" spans="20:20" x14ac:dyDescent="0.25">
      <c r="T17831" s="5"/>
    </row>
    <row r="17832" spans="20:20" x14ac:dyDescent="0.25">
      <c r="T17832" s="5"/>
    </row>
    <row r="17833" spans="20:20" x14ac:dyDescent="0.25">
      <c r="T17833" s="5"/>
    </row>
    <row r="17834" spans="20:20" x14ac:dyDescent="0.25">
      <c r="T17834" s="5"/>
    </row>
    <row r="17835" spans="20:20" x14ac:dyDescent="0.25">
      <c r="T17835" s="5"/>
    </row>
    <row r="17836" spans="20:20" x14ac:dyDescent="0.25">
      <c r="T17836" s="5"/>
    </row>
    <row r="17837" spans="20:20" x14ac:dyDescent="0.25">
      <c r="T17837" s="5"/>
    </row>
    <row r="17838" spans="20:20" x14ac:dyDescent="0.25">
      <c r="T17838" s="5"/>
    </row>
    <row r="17839" spans="20:20" x14ac:dyDescent="0.25">
      <c r="T17839" s="5"/>
    </row>
    <row r="17840" spans="20:20" x14ac:dyDescent="0.25">
      <c r="T17840" s="5"/>
    </row>
    <row r="17841" spans="20:20" x14ac:dyDescent="0.25">
      <c r="T17841" s="5"/>
    </row>
    <row r="17842" spans="20:20" x14ac:dyDescent="0.25">
      <c r="T17842" s="5"/>
    </row>
    <row r="17843" spans="20:20" x14ac:dyDescent="0.25">
      <c r="T17843" s="5"/>
    </row>
    <row r="17844" spans="20:20" x14ac:dyDescent="0.25">
      <c r="T17844" s="5"/>
    </row>
    <row r="17845" spans="20:20" x14ac:dyDescent="0.25">
      <c r="T17845" s="5"/>
    </row>
    <row r="17846" spans="20:20" x14ac:dyDescent="0.25">
      <c r="T17846" s="5"/>
    </row>
    <row r="17847" spans="20:20" x14ac:dyDescent="0.25">
      <c r="T17847" s="5"/>
    </row>
    <row r="17848" spans="20:20" x14ac:dyDescent="0.25">
      <c r="T17848" s="5"/>
    </row>
    <row r="17849" spans="20:20" x14ac:dyDescent="0.25">
      <c r="T17849" s="5"/>
    </row>
    <row r="17850" spans="20:20" x14ac:dyDescent="0.25">
      <c r="T17850" s="5"/>
    </row>
    <row r="17851" spans="20:20" x14ac:dyDescent="0.25">
      <c r="T17851" s="5"/>
    </row>
    <row r="17852" spans="20:20" x14ac:dyDescent="0.25">
      <c r="T17852" s="5"/>
    </row>
    <row r="17853" spans="20:20" x14ac:dyDescent="0.25">
      <c r="T17853" s="5"/>
    </row>
    <row r="17854" spans="20:20" x14ac:dyDescent="0.25">
      <c r="T17854" s="5"/>
    </row>
    <row r="17855" spans="20:20" x14ac:dyDescent="0.25">
      <c r="T17855" s="5"/>
    </row>
    <row r="17856" spans="20:20" x14ac:dyDescent="0.25">
      <c r="T17856" s="5"/>
    </row>
    <row r="17857" spans="20:20" x14ac:dyDescent="0.25">
      <c r="T17857" s="5"/>
    </row>
    <row r="17858" spans="20:20" x14ac:dyDescent="0.25">
      <c r="T17858" s="5"/>
    </row>
    <row r="17859" spans="20:20" x14ac:dyDescent="0.25">
      <c r="T17859" s="5"/>
    </row>
    <row r="17860" spans="20:20" x14ac:dyDescent="0.25">
      <c r="T17860" s="5"/>
    </row>
    <row r="17861" spans="20:20" x14ac:dyDescent="0.25">
      <c r="T17861" s="5"/>
    </row>
    <row r="17862" spans="20:20" x14ac:dyDescent="0.25">
      <c r="T17862" s="5"/>
    </row>
    <row r="17863" spans="20:20" x14ac:dyDescent="0.25">
      <c r="T17863" s="5"/>
    </row>
    <row r="17864" spans="20:20" x14ac:dyDescent="0.25">
      <c r="T17864" s="5"/>
    </row>
    <row r="17865" spans="20:20" x14ac:dyDescent="0.25">
      <c r="T17865" s="5"/>
    </row>
    <row r="17866" spans="20:20" x14ac:dyDescent="0.25">
      <c r="T17866" s="5"/>
    </row>
    <row r="17867" spans="20:20" x14ac:dyDescent="0.25">
      <c r="T17867" s="5"/>
    </row>
    <row r="17868" spans="20:20" x14ac:dyDescent="0.25">
      <c r="T17868" s="5"/>
    </row>
    <row r="17869" spans="20:20" x14ac:dyDescent="0.25">
      <c r="T17869" s="5"/>
    </row>
    <row r="17870" spans="20:20" x14ac:dyDescent="0.25">
      <c r="T17870" s="5"/>
    </row>
    <row r="17871" spans="20:20" x14ac:dyDescent="0.25">
      <c r="T17871" s="5"/>
    </row>
    <row r="17872" spans="20:20" x14ac:dyDescent="0.25">
      <c r="T17872" s="5"/>
    </row>
    <row r="17873" spans="20:20" x14ac:dyDescent="0.25">
      <c r="T17873" s="5"/>
    </row>
    <row r="17874" spans="20:20" x14ac:dyDescent="0.25">
      <c r="T17874" s="5"/>
    </row>
    <row r="17875" spans="20:20" x14ac:dyDescent="0.25">
      <c r="T17875" s="5"/>
    </row>
    <row r="17876" spans="20:20" x14ac:dyDescent="0.25">
      <c r="T17876" s="5"/>
    </row>
    <row r="17877" spans="20:20" x14ac:dyDescent="0.25">
      <c r="T17877" s="5"/>
    </row>
    <row r="17878" spans="20:20" x14ac:dyDescent="0.25">
      <c r="T17878" s="5"/>
    </row>
    <row r="17879" spans="20:20" x14ac:dyDescent="0.25">
      <c r="T17879" s="5"/>
    </row>
    <row r="17880" spans="20:20" x14ac:dyDescent="0.25">
      <c r="T17880" s="5"/>
    </row>
    <row r="17881" spans="20:20" x14ac:dyDescent="0.25">
      <c r="T17881" s="5"/>
    </row>
    <row r="17882" spans="20:20" x14ac:dyDescent="0.25">
      <c r="T17882" s="5"/>
    </row>
    <row r="17883" spans="20:20" x14ac:dyDescent="0.25">
      <c r="T17883" s="5"/>
    </row>
    <row r="17884" spans="20:20" x14ac:dyDescent="0.25">
      <c r="T17884" s="5"/>
    </row>
    <row r="17885" spans="20:20" x14ac:dyDescent="0.25">
      <c r="T17885" s="5"/>
    </row>
    <row r="17886" spans="20:20" x14ac:dyDescent="0.25">
      <c r="T17886" s="5"/>
    </row>
    <row r="17887" spans="20:20" x14ac:dyDescent="0.25">
      <c r="T17887" s="5"/>
    </row>
    <row r="17888" spans="20:20" x14ac:dyDescent="0.25">
      <c r="T17888" s="5"/>
    </row>
    <row r="17889" spans="20:20" x14ac:dyDescent="0.25">
      <c r="T17889" s="5"/>
    </row>
    <row r="17890" spans="20:20" x14ac:dyDescent="0.25">
      <c r="T17890" s="5"/>
    </row>
    <row r="17891" spans="20:20" x14ac:dyDescent="0.25">
      <c r="T17891" s="5"/>
    </row>
    <row r="17892" spans="20:20" x14ac:dyDescent="0.25">
      <c r="T17892" s="5"/>
    </row>
    <row r="17893" spans="20:20" x14ac:dyDescent="0.25">
      <c r="T17893" s="5"/>
    </row>
    <row r="17894" spans="20:20" x14ac:dyDescent="0.25">
      <c r="T17894" s="5"/>
    </row>
    <row r="17895" spans="20:20" x14ac:dyDescent="0.25">
      <c r="T17895" s="5"/>
    </row>
    <row r="17896" spans="20:20" x14ac:dyDescent="0.25">
      <c r="T17896" s="5"/>
    </row>
    <row r="17897" spans="20:20" x14ac:dyDescent="0.25">
      <c r="T17897" s="5"/>
    </row>
    <row r="17898" spans="20:20" x14ac:dyDescent="0.25">
      <c r="T17898" s="5"/>
    </row>
    <row r="17899" spans="20:20" x14ac:dyDescent="0.25">
      <c r="T17899" s="5"/>
    </row>
    <row r="17900" spans="20:20" x14ac:dyDescent="0.25">
      <c r="T17900" s="5"/>
    </row>
    <row r="17901" spans="20:20" x14ac:dyDescent="0.25">
      <c r="T17901" s="5"/>
    </row>
    <row r="17902" spans="20:20" x14ac:dyDescent="0.25">
      <c r="T17902" s="5"/>
    </row>
    <row r="17903" spans="20:20" x14ac:dyDescent="0.25">
      <c r="T17903" s="5"/>
    </row>
    <row r="17904" spans="20:20" x14ac:dyDescent="0.25">
      <c r="T17904" s="5"/>
    </row>
    <row r="17905" spans="20:20" x14ac:dyDescent="0.25">
      <c r="T17905" s="5"/>
    </row>
    <row r="17906" spans="20:20" x14ac:dyDescent="0.25">
      <c r="T17906" s="5"/>
    </row>
    <row r="17907" spans="20:20" x14ac:dyDescent="0.25">
      <c r="T17907" s="5"/>
    </row>
    <row r="17908" spans="20:20" x14ac:dyDescent="0.25">
      <c r="T17908" s="5"/>
    </row>
    <row r="17909" spans="20:20" x14ac:dyDescent="0.25">
      <c r="T17909" s="5"/>
    </row>
    <row r="17910" spans="20:20" x14ac:dyDescent="0.25">
      <c r="T17910" s="5"/>
    </row>
    <row r="17911" spans="20:20" x14ac:dyDescent="0.25">
      <c r="T17911" s="5"/>
    </row>
    <row r="17912" spans="20:20" x14ac:dyDescent="0.25">
      <c r="T17912" s="5"/>
    </row>
    <row r="17913" spans="20:20" x14ac:dyDescent="0.25">
      <c r="T17913" s="5"/>
    </row>
    <row r="17914" spans="20:20" x14ac:dyDescent="0.25">
      <c r="T17914" s="5"/>
    </row>
    <row r="17915" spans="20:20" x14ac:dyDescent="0.25">
      <c r="T17915" s="5"/>
    </row>
    <row r="17916" spans="20:20" x14ac:dyDescent="0.25">
      <c r="T17916" s="5"/>
    </row>
    <row r="17917" spans="20:20" x14ac:dyDescent="0.25">
      <c r="T17917" s="5"/>
    </row>
    <row r="17918" spans="20:20" x14ac:dyDescent="0.25">
      <c r="T17918" s="5"/>
    </row>
    <row r="17919" spans="20:20" x14ac:dyDescent="0.25">
      <c r="T17919" s="5"/>
    </row>
    <row r="17920" spans="20:20" x14ac:dyDescent="0.25">
      <c r="T17920" s="5"/>
    </row>
    <row r="17921" spans="20:20" x14ac:dyDescent="0.25">
      <c r="T17921" s="5"/>
    </row>
    <row r="17922" spans="20:20" x14ac:dyDescent="0.25">
      <c r="T17922" s="5"/>
    </row>
    <row r="17923" spans="20:20" x14ac:dyDescent="0.25">
      <c r="T17923" s="5"/>
    </row>
    <row r="17924" spans="20:20" x14ac:dyDescent="0.25">
      <c r="T17924" s="5"/>
    </row>
    <row r="17925" spans="20:20" x14ac:dyDescent="0.25">
      <c r="T17925" s="5"/>
    </row>
    <row r="17926" spans="20:20" x14ac:dyDescent="0.25">
      <c r="T17926" s="5"/>
    </row>
    <row r="17927" spans="20:20" x14ac:dyDescent="0.25">
      <c r="T17927" s="5"/>
    </row>
    <row r="17928" spans="20:20" x14ac:dyDescent="0.25">
      <c r="T17928" s="5"/>
    </row>
    <row r="17929" spans="20:20" x14ac:dyDescent="0.25">
      <c r="T17929" s="5"/>
    </row>
    <row r="17930" spans="20:20" x14ac:dyDescent="0.25">
      <c r="T17930" s="5"/>
    </row>
    <row r="17931" spans="20:20" x14ac:dyDescent="0.25">
      <c r="T17931" s="5"/>
    </row>
    <row r="17932" spans="20:20" x14ac:dyDescent="0.25">
      <c r="T17932" s="5"/>
    </row>
    <row r="17933" spans="20:20" x14ac:dyDescent="0.25">
      <c r="T17933" s="5"/>
    </row>
    <row r="17934" spans="20:20" x14ac:dyDescent="0.25">
      <c r="T17934" s="5"/>
    </row>
    <row r="17935" spans="20:20" x14ac:dyDescent="0.25">
      <c r="T17935" s="5"/>
    </row>
    <row r="17936" spans="20:20" x14ac:dyDescent="0.25">
      <c r="T17936" s="5"/>
    </row>
    <row r="17937" spans="20:20" x14ac:dyDescent="0.25">
      <c r="T17937" s="5"/>
    </row>
    <row r="17938" spans="20:20" x14ac:dyDescent="0.25">
      <c r="T17938" s="5"/>
    </row>
    <row r="17939" spans="20:20" x14ac:dyDescent="0.25">
      <c r="T17939" s="5"/>
    </row>
    <row r="17940" spans="20:20" x14ac:dyDescent="0.25">
      <c r="T17940" s="5"/>
    </row>
    <row r="17941" spans="20:20" x14ac:dyDescent="0.25">
      <c r="T17941" s="5"/>
    </row>
    <row r="17942" spans="20:20" x14ac:dyDescent="0.25">
      <c r="T17942" s="5"/>
    </row>
    <row r="17943" spans="20:20" x14ac:dyDescent="0.25">
      <c r="T17943" s="5"/>
    </row>
    <row r="17944" spans="20:20" x14ac:dyDescent="0.25">
      <c r="T17944" s="5"/>
    </row>
    <row r="17945" spans="20:20" x14ac:dyDescent="0.25">
      <c r="T17945" s="5"/>
    </row>
    <row r="17946" spans="20:20" x14ac:dyDescent="0.25">
      <c r="T17946" s="5"/>
    </row>
    <row r="17947" spans="20:20" x14ac:dyDescent="0.25">
      <c r="T17947" s="5"/>
    </row>
    <row r="17948" spans="20:20" x14ac:dyDescent="0.25">
      <c r="T17948" s="5"/>
    </row>
    <row r="17949" spans="20:20" x14ac:dyDescent="0.25">
      <c r="T17949" s="5"/>
    </row>
    <row r="17950" spans="20:20" x14ac:dyDescent="0.25">
      <c r="T17950" s="5"/>
    </row>
    <row r="17951" spans="20:20" x14ac:dyDescent="0.25">
      <c r="T17951" s="5"/>
    </row>
    <row r="17952" spans="20:20" x14ac:dyDescent="0.25">
      <c r="T17952" s="5"/>
    </row>
    <row r="17953" spans="20:20" x14ac:dyDescent="0.25">
      <c r="T17953" s="5"/>
    </row>
    <row r="17954" spans="20:20" x14ac:dyDescent="0.25">
      <c r="T17954" s="5"/>
    </row>
    <row r="17955" spans="20:20" x14ac:dyDescent="0.25">
      <c r="T17955" s="5"/>
    </row>
    <row r="17956" spans="20:20" x14ac:dyDescent="0.25">
      <c r="T17956" s="5"/>
    </row>
    <row r="17957" spans="20:20" x14ac:dyDescent="0.25">
      <c r="T17957" s="5"/>
    </row>
    <row r="17958" spans="20:20" x14ac:dyDescent="0.25">
      <c r="T17958" s="5"/>
    </row>
    <row r="17959" spans="20:20" x14ac:dyDescent="0.25">
      <c r="T17959" s="5"/>
    </row>
    <row r="17960" spans="20:20" x14ac:dyDescent="0.25">
      <c r="T17960" s="5"/>
    </row>
    <row r="17961" spans="20:20" x14ac:dyDescent="0.25">
      <c r="T17961" s="5"/>
    </row>
    <row r="17962" spans="20:20" x14ac:dyDescent="0.25">
      <c r="T17962" s="5"/>
    </row>
    <row r="17963" spans="20:20" x14ac:dyDescent="0.25">
      <c r="T17963" s="5"/>
    </row>
    <row r="17964" spans="20:20" x14ac:dyDescent="0.25">
      <c r="T17964" s="5"/>
    </row>
    <row r="17965" spans="20:20" x14ac:dyDescent="0.25">
      <c r="T17965" s="5"/>
    </row>
    <row r="17966" spans="20:20" x14ac:dyDescent="0.25">
      <c r="T17966" s="5"/>
    </row>
    <row r="17967" spans="20:20" x14ac:dyDescent="0.25">
      <c r="T17967" s="5"/>
    </row>
    <row r="17968" spans="20:20" x14ac:dyDescent="0.25">
      <c r="T17968" s="5"/>
    </row>
    <row r="17969" spans="20:20" x14ac:dyDescent="0.25">
      <c r="T17969" s="5"/>
    </row>
    <row r="17970" spans="20:20" x14ac:dyDescent="0.25">
      <c r="T17970" s="5"/>
    </row>
    <row r="17971" spans="20:20" x14ac:dyDescent="0.25">
      <c r="T17971" s="5"/>
    </row>
    <row r="17972" spans="20:20" x14ac:dyDescent="0.25">
      <c r="T17972" s="5"/>
    </row>
    <row r="17973" spans="20:20" x14ac:dyDescent="0.25">
      <c r="T17973" s="5"/>
    </row>
    <row r="17974" spans="20:20" x14ac:dyDescent="0.25">
      <c r="T17974" s="5"/>
    </row>
    <row r="17975" spans="20:20" x14ac:dyDescent="0.25">
      <c r="T17975" s="5"/>
    </row>
    <row r="17976" spans="20:20" x14ac:dyDescent="0.25">
      <c r="T17976" s="5"/>
    </row>
    <row r="17977" spans="20:20" x14ac:dyDescent="0.25">
      <c r="T17977" s="5"/>
    </row>
    <row r="17978" spans="20:20" x14ac:dyDescent="0.25">
      <c r="T17978" s="5"/>
    </row>
    <row r="17979" spans="20:20" x14ac:dyDescent="0.25">
      <c r="T17979" s="5"/>
    </row>
    <row r="17980" spans="20:20" x14ac:dyDescent="0.25">
      <c r="T17980" s="5"/>
    </row>
    <row r="17981" spans="20:20" x14ac:dyDescent="0.25">
      <c r="T17981" s="5"/>
    </row>
    <row r="17982" spans="20:20" x14ac:dyDescent="0.25">
      <c r="T17982" s="5"/>
    </row>
    <row r="17983" spans="20:20" x14ac:dyDescent="0.25">
      <c r="T17983" s="5"/>
    </row>
    <row r="17984" spans="20:20" x14ac:dyDescent="0.25">
      <c r="T17984" s="5"/>
    </row>
    <row r="17985" spans="20:20" x14ac:dyDescent="0.25">
      <c r="T17985" s="5"/>
    </row>
    <row r="17986" spans="20:20" x14ac:dyDescent="0.25">
      <c r="T17986" s="5"/>
    </row>
    <row r="17987" spans="20:20" x14ac:dyDescent="0.25">
      <c r="T17987" s="5"/>
    </row>
    <row r="17988" spans="20:20" x14ac:dyDescent="0.25">
      <c r="T17988" s="5"/>
    </row>
    <row r="17989" spans="20:20" x14ac:dyDescent="0.25">
      <c r="T17989" s="5"/>
    </row>
    <row r="17990" spans="20:20" x14ac:dyDescent="0.25">
      <c r="T17990" s="5"/>
    </row>
    <row r="17991" spans="20:20" x14ac:dyDescent="0.25">
      <c r="T17991" s="5"/>
    </row>
    <row r="17992" spans="20:20" x14ac:dyDescent="0.25">
      <c r="T17992" s="5"/>
    </row>
    <row r="17993" spans="20:20" x14ac:dyDescent="0.25">
      <c r="T17993" s="5"/>
    </row>
    <row r="17994" spans="20:20" x14ac:dyDescent="0.25">
      <c r="T17994" s="5"/>
    </row>
    <row r="17995" spans="20:20" x14ac:dyDescent="0.25">
      <c r="T17995" s="5"/>
    </row>
    <row r="17996" spans="20:20" x14ac:dyDescent="0.25">
      <c r="T17996" s="5"/>
    </row>
    <row r="17997" spans="20:20" x14ac:dyDescent="0.25">
      <c r="T17997" s="5"/>
    </row>
    <row r="17998" spans="20:20" x14ac:dyDescent="0.25">
      <c r="T17998" s="5"/>
    </row>
    <row r="17999" spans="20:20" x14ac:dyDescent="0.25">
      <c r="T17999" s="5"/>
    </row>
    <row r="18000" spans="20:20" x14ac:dyDescent="0.25">
      <c r="T18000" s="5"/>
    </row>
    <row r="18001" spans="20:20" x14ac:dyDescent="0.25">
      <c r="T18001" s="5"/>
    </row>
    <row r="18002" spans="20:20" x14ac:dyDescent="0.25">
      <c r="T18002" s="5"/>
    </row>
    <row r="18003" spans="20:20" x14ac:dyDescent="0.25">
      <c r="T18003" s="5"/>
    </row>
    <row r="18004" spans="20:20" x14ac:dyDescent="0.25">
      <c r="T18004" s="5"/>
    </row>
    <row r="18005" spans="20:20" x14ac:dyDescent="0.25">
      <c r="T18005" s="5"/>
    </row>
    <row r="18006" spans="20:20" x14ac:dyDescent="0.25">
      <c r="T18006" s="5"/>
    </row>
    <row r="18007" spans="20:20" x14ac:dyDescent="0.25">
      <c r="T18007" s="5"/>
    </row>
    <row r="18008" spans="20:20" x14ac:dyDescent="0.25">
      <c r="T18008" s="5"/>
    </row>
    <row r="18009" spans="20:20" x14ac:dyDescent="0.25">
      <c r="T18009" s="5"/>
    </row>
    <row r="18010" spans="20:20" x14ac:dyDescent="0.25">
      <c r="T18010" s="5"/>
    </row>
    <row r="18011" spans="20:20" x14ac:dyDescent="0.25">
      <c r="T18011" s="5"/>
    </row>
    <row r="18012" spans="20:20" x14ac:dyDescent="0.25">
      <c r="T18012" s="5"/>
    </row>
    <row r="18013" spans="20:20" x14ac:dyDescent="0.25">
      <c r="T18013" s="5"/>
    </row>
    <row r="18014" spans="20:20" x14ac:dyDescent="0.25">
      <c r="T18014" s="5"/>
    </row>
    <row r="18015" spans="20:20" x14ac:dyDescent="0.25">
      <c r="T18015" s="5"/>
    </row>
    <row r="18016" spans="20:20" x14ac:dyDescent="0.25">
      <c r="T18016" s="5"/>
    </row>
    <row r="18017" spans="20:20" x14ac:dyDescent="0.25">
      <c r="T18017" s="5"/>
    </row>
    <row r="18018" spans="20:20" x14ac:dyDescent="0.25">
      <c r="T18018" s="5"/>
    </row>
    <row r="18019" spans="20:20" x14ac:dyDescent="0.25">
      <c r="T18019" s="5"/>
    </row>
    <row r="18020" spans="20:20" x14ac:dyDescent="0.25">
      <c r="T18020" s="5"/>
    </row>
    <row r="18021" spans="20:20" x14ac:dyDescent="0.25">
      <c r="T18021" s="5"/>
    </row>
    <row r="18022" spans="20:20" x14ac:dyDescent="0.25">
      <c r="T18022" s="5"/>
    </row>
    <row r="18023" spans="20:20" x14ac:dyDescent="0.25">
      <c r="T18023" s="5"/>
    </row>
    <row r="18024" spans="20:20" x14ac:dyDescent="0.25">
      <c r="T18024" s="5"/>
    </row>
    <row r="18025" spans="20:20" x14ac:dyDescent="0.25">
      <c r="T18025" s="5"/>
    </row>
    <row r="18026" spans="20:20" x14ac:dyDescent="0.25">
      <c r="T18026" s="5"/>
    </row>
    <row r="18027" spans="20:20" x14ac:dyDescent="0.25">
      <c r="T18027" s="5"/>
    </row>
    <row r="18028" spans="20:20" x14ac:dyDescent="0.25">
      <c r="T18028" s="5"/>
    </row>
    <row r="18029" spans="20:20" x14ac:dyDescent="0.25">
      <c r="T18029" s="5"/>
    </row>
    <row r="18030" spans="20:20" x14ac:dyDescent="0.25">
      <c r="T18030" s="5"/>
    </row>
    <row r="18031" spans="20:20" x14ac:dyDescent="0.25">
      <c r="T18031" s="5"/>
    </row>
    <row r="18032" spans="20:20" x14ac:dyDescent="0.25">
      <c r="T18032" s="5"/>
    </row>
    <row r="18033" spans="20:20" x14ac:dyDescent="0.25">
      <c r="T18033" s="5"/>
    </row>
    <row r="18034" spans="20:20" x14ac:dyDescent="0.25">
      <c r="T18034" s="5"/>
    </row>
    <row r="18035" spans="20:20" x14ac:dyDescent="0.25">
      <c r="T18035" s="5"/>
    </row>
    <row r="18036" spans="20:20" x14ac:dyDescent="0.25">
      <c r="T18036" s="5"/>
    </row>
    <row r="18037" spans="20:20" x14ac:dyDescent="0.25">
      <c r="T18037" s="5"/>
    </row>
    <row r="18038" spans="20:20" x14ac:dyDescent="0.25">
      <c r="T18038" s="5"/>
    </row>
    <row r="18039" spans="20:20" x14ac:dyDescent="0.25">
      <c r="T18039" s="5"/>
    </row>
    <row r="18040" spans="20:20" x14ac:dyDescent="0.25">
      <c r="T18040" s="5"/>
    </row>
    <row r="18041" spans="20:20" x14ac:dyDescent="0.25">
      <c r="T18041" s="5"/>
    </row>
    <row r="18042" spans="20:20" x14ac:dyDescent="0.25">
      <c r="T18042" s="5"/>
    </row>
    <row r="18043" spans="20:20" x14ac:dyDescent="0.25">
      <c r="T18043" s="5"/>
    </row>
    <row r="18044" spans="20:20" x14ac:dyDescent="0.25">
      <c r="T18044" s="5"/>
    </row>
    <row r="18045" spans="20:20" x14ac:dyDescent="0.25">
      <c r="T18045" s="5"/>
    </row>
    <row r="18046" spans="20:20" x14ac:dyDescent="0.25">
      <c r="T18046" s="5"/>
    </row>
    <row r="18047" spans="20:20" x14ac:dyDescent="0.25">
      <c r="T18047" s="5"/>
    </row>
    <row r="18048" spans="20:20" x14ac:dyDescent="0.25">
      <c r="T18048" s="5"/>
    </row>
    <row r="18049" spans="20:20" x14ac:dyDescent="0.25">
      <c r="T18049" s="5"/>
    </row>
    <row r="18050" spans="20:20" x14ac:dyDescent="0.25">
      <c r="T18050" s="5"/>
    </row>
    <row r="18051" spans="20:20" x14ac:dyDescent="0.25">
      <c r="T18051" s="5"/>
    </row>
    <row r="18052" spans="20:20" x14ac:dyDescent="0.25">
      <c r="T18052" s="5"/>
    </row>
    <row r="18053" spans="20:20" x14ac:dyDescent="0.25">
      <c r="T18053" s="5"/>
    </row>
    <row r="18054" spans="20:20" x14ac:dyDescent="0.25">
      <c r="T18054" s="5"/>
    </row>
    <row r="18055" spans="20:20" x14ac:dyDescent="0.25">
      <c r="T18055" s="5"/>
    </row>
    <row r="18056" spans="20:20" x14ac:dyDescent="0.25">
      <c r="T18056" s="5"/>
    </row>
    <row r="18057" spans="20:20" x14ac:dyDescent="0.25">
      <c r="T18057" s="5"/>
    </row>
    <row r="18058" spans="20:20" x14ac:dyDescent="0.25">
      <c r="T18058" s="5"/>
    </row>
    <row r="18059" spans="20:20" x14ac:dyDescent="0.25">
      <c r="T18059" s="5"/>
    </row>
    <row r="18060" spans="20:20" x14ac:dyDescent="0.25">
      <c r="T18060" s="5"/>
    </row>
    <row r="18061" spans="20:20" x14ac:dyDescent="0.25">
      <c r="T18061" s="5"/>
    </row>
    <row r="18062" spans="20:20" x14ac:dyDescent="0.25">
      <c r="T18062" s="5"/>
    </row>
    <row r="18063" spans="20:20" x14ac:dyDescent="0.25">
      <c r="T18063" s="5"/>
    </row>
    <row r="18064" spans="20:20" x14ac:dyDescent="0.25">
      <c r="T18064" s="5"/>
    </row>
    <row r="18065" spans="20:20" x14ac:dyDescent="0.25">
      <c r="T18065" s="5"/>
    </row>
    <row r="18066" spans="20:20" x14ac:dyDescent="0.25">
      <c r="T18066" s="5"/>
    </row>
    <row r="18067" spans="20:20" x14ac:dyDescent="0.25">
      <c r="T18067" s="5"/>
    </row>
    <row r="18068" spans="20:20" x14ac:dyDescent="0.25">
      <c r="T18068" s="5"/>
    </row>
    <row r="18069" spans="20:20" x14ac:dyDescent="0.25">
      <c r="T18069" s="5"/>
    </row>
    <row r="18070" spans="20:20" x14ac:dyDescent="0.25">
      <c r="T18070" s="5"/>
    </row>
    <row r="18071" spans="20:20" x14ac:dyDescent="0.25">
      <c r="T18071" s="5"/>
    </row>
    <row r="18072" spans="20:20" x14ac:dyDescent="0.25">
      <c r="T18072" s="5"/>
    </row>
    <row r="18073" spans="20:20" x14ac:dyDescent="0.25">
      <c r="T18073" s="5"/>
    </row>
    <row r="18074" spans="20:20" x14ac:dyDescent="0.25">
      <c r="T18074" s="5"/>
    </row>
    <row r="18075" spans="20:20" x14ac:dyDescent="0.25">
      <c r="T18075" s="5"/>
    </row>
    <row r="18076" spans="20:20" x14ac:dyDescent="0.25">
      <c r="T18076" s="5"/>
    </row>
    <row r="18077" spans="20:20" x14ac:dyDescent="0.25">
      <c r="T18077" s="5"/>
    </row>
    <row r="18078" spans="20:20" x14ac:dyDescent="0.25">
      <c r="T18078" s="5"/>
    </row>
    <row r="18079" spans="20:20" x14ac:dyDescent="0.25">
      <c r="T18079" s="5"/>
    </row>
    <row r="18080" spans="20:20" x14ac:dyDescent="0.25">
      <c r="T18080" s="5"/>
    </row>
    <row r="18081" spans="20:20" x14ac:dyDescent="0.25">
      <c r="T18081" s="5"/>
    </row>
    <row r="18082" spans="20:20" x14ac:dyDescent="0.25">
      <c r="T18082" s="5"/>
    </row>
    <row r="18083" spans="20:20" x14ac:dyDescent="0.25">
      <c r="T18083" s="5"/>
    </row>
    <row r="18084" spans="20:20" x14ac:dyDescent="0.25">
      <c r="T18084" s="5"/>
    </row>
    <row r="18085" spans="20:20" x14ac:dyDescent="0.25">
      <c r="T18085" s="5"/>
    </row>
    <row r="18086" spans="20:20" x14ac:dyDescent="0.25">
      <c r="T18086" s="5"/>
    </row>
    <row r="18087" spans="20:20" x14ac:dyDescent="0.25">
      <c r="T18087" s="5"/>
    </row>
    <row r="18088" spans="20:20" x14ac:dyDescent="0.25">
      <c r="T18088" s="5"/>
    </row>
    <row r="18089" spans="20:20" x14ac:dyDescent="0.25">
      <c r="T18089" s="5"/>
    </row>
    <row r="18090" spans="20:20" x14ac:dyDescent="0.25">
      <c r="T18090" s="5"/>
    </row>
    <row r="18091" spans="20:20" x14ac:dyDescent="0.25">
      <c r="T18091" s="5"/>
    </row>
    <row r="18092" spans="20:20" x14ac:dyDescent="0.25">
      <c r="T18092" s="5"/>
    </row>
    <row r="18093" spans="20:20" x14ac:dyDescent="0.25">
      <c r="T18093" s="5"/>
    </row>
    <row r="18094" spans="20:20" x14ac:dyDescent="0.25">
      <c r="T18094" s="5"/>
    </row>
    <row r="18095" spans="20:20" x14ac:dyDescent="0.25">
      <c r="T18095" s="5"/>
    </row>
    <row r="18096" spans="20:20" x14ac:dyDescent="0.25">
      <c r="T18096" s="5"/>
    </row>
    <row r="18097" spans="20:20" x14ac:dyDescent="0.25">
      <c r="T18097" s="5"/>
    </row>
    <row r="18098" spans="20:20" x14ac:dyDescent="0.25">
      <c r="T18098" s="5"/>
    </row>
    <row r="18099" spans="20:20" x14ac:dyDescent="0.25">
      <c r="T18099" s="5"/>
    </row>
    <row r="18100" spans="20:20" x14ac:dyDescent="0.25">
      <c r="T18100" s="5"/>
    </row>
    <row r="18101" spans="20:20" x14ac:dyDescent="0.25">
      <c r="T18101" s="5"/>
    </row>
    <row r="18102" spans="20:20" x14ac:dyDescent="0.25">
      <c r="T18102" s="5"/>
    </row>
    <row r="18103" spans="20:20" x14ac:dyDescent="0.25">
      <c r="T18103" s="5"/>
    </row>
    <row r="18104" spans="20:20" x14ac:dyDescent="0.25">
      <c r="T18104" s="5"/>
    </row>
    <row r="18105" spans="20:20" x14ac:dyDescent="0.25">
      <c r="T18105" s="5"/>
    </row>
    <row r="18106" spans="20:20" x14ac:dyDescent="0.25">
      <c r="T18106" s="5"/>
    </row>
    <row r="18107" spans="20:20" x14ac:dyDescent="0.25">
      <c r="T18107" s="5"/>
    </row>
    <row r="18108" spans="20:20" x14ac:dyDescent="0.25">
      <c r="T18108" s="5"/>
    </row>
    <row r="18109" spans="20:20" x14ac:dyDescent="0.25">
      <c r="T18109" s="5"/>
    </row>
    <row r="18110" spans="20:20" x14ac:dyDescent="0.25">
      <c r="T18110" s="5"/>
    </row>
    <row r="18111" spans="20:20" x14ac:dyDescent="0.25">
      <c r="T18111" s="5"/>
    </row>
    <row r="18112" spans="20:20" x14ac:dyDescent="0.25">
      <c r="T18112" s="5"/>
    </row>
    <row r="18113" spans="20:20" x14ac:dyDescent="0.25">
      <c r="T18113" s="5"/>
    </row>
    <row r="18114" spans="20:20" x14ac:dyDescent="0.25">
      <c r="T18114" s="5"/>
    </row>
    <row r="18115" spans="20:20" x14ac:dyDescent="0.25">
      <c r="T18115" s="5"/>
    </row>
    <row r="18116" spans="20:20" x14ac:dyDescent="0.25">
      <c r="T18116" s="5"/>
    </row>
    <row r="18117" spans="20:20" x14ac:dyDescent="0.25">
      <c r="T18117" s="5"/>
    </row>
    <row r="18118" spans="20:20" x14ac:dyDescent="0.25">
      <c r="T18118" s="5"/>
    </row>
    <row r="18119" spans="20:20" x14ac:dyDescent="0.25">
      <c r="T18119" s="5"/>
    </row>
    <row r="18120" spans="20:20" x14ac:dyDescent="0.25">
      <c r="T18120" s="5"/>
    </row>
    <row r="18121" spans="20:20" x14ac:dyDescent="0.25">
      <c r="T18121" s="5"/>
    </row>
    <row r="18122" spans="20:20" x14ac:dyDescent="0.25">
      <c r="T18122" s="5"/>
    </row>
    <row r="18123" spans="20:20" x14ac:dyDescent="0.25">
      <c r="T18123" s="5"/>
    </row>
    <row r="18124" spans="20:20" x14ac:dyDescent="0.25">
      <c r="T18124" s="5"/>
    </row>
    <row r="18125" spans="20:20" x14ac:dyDescent="0.25">
      <c r="T18125" s="5"/>
    </row>
    <row r="18126" spans="20:20" x14ac:dyDescent="0.25">
      <c r="T18126" s="5"/>
    </row>
    <row r="18127" spans="20:20" x14ac:dyDescent="0.25">
      <c r="T18127" s="5"/>
    </row>
    <row r="18128" spans="20:20" x14ac:dyDescent="0.25">
      <c r="T18128" s="5"/>
    </row>
    <row r="18129" spans="20:20" x14ac:dyDescent="0.25">
      <c r="T18129" s="5"/>
    </row>
    <row r="18130" spans="20:20" x14ac:dyDescent="0.25">
      <c r="T18130" s="5"/>
    </row>
    <row r="18131" spans="20:20" x14ac:dyDescent="0.25">
      <c r="T18131" s="5"/>
    </row>
    <row r="18132" spans="20:20" x14ac:dyDescent="0.25">
      <c r="T18132" s="5"/>
    </row>
    <row r="18133" spans="20:20" x14ac:dyDescent="0.25">
      <c r="T18133" s="5"/>
    </row>
    <row r="18134" spans="20:20" x14ac:dyDescent="0.25">
      <c r="T18134" s="5"/>
    </row>
    <row r="18135" spans="20:20" x14ac:dyDescent="0.25">
      <c r="T18135" s="5"/>
    </row>
    <row r="18136" spans="20:20" x14ac:dyDescent="0.25">
      <c r="T18136" s="5"/>
    </row>
    <row r="18137" spans="20:20" x14ac:dyDescent="0.25">
      <c r="T18137" s="5"/>
    </row>
    <row r="18138" spans="20:20" x14ac:dyDescent="0.25">
      <c r="T18138" s="5"/>
    </row>
    <row r="18139" spans="20:20" x14ac:dyDescent="0.25">
      <c r="T18139" s="5"/>
    </row>
    <row r="18140" spans="20:20" x14ac:dyDescent="0.25">
      <c r="T18140" s="5"/>
    </row>
    <row r="18141" spans="20:20" x14ac:dyDescent="0.25">
      <c r="T18141" s="5"/>
    </row>
    <row r="18142" spans="20:20" x14ac:dyDescent="0.25">
      <c r="T18142" s="5"/>
    </row>
    <row r="18143" spans="20:20" x14ac:dyDescent="0.25">
      <c r="T18143" s="5"/>
    </row>
    <row r="18144" spans="20:20" x14ac:dyDescent="0.25">
      <c r="T18144" s="5"/>
    </row>
    <row r="18145" spans="20:20" x14ac:dyDescent="0.25">
      <c r="T18145" s="5"/>
    </row>
    <row r="18146" spans="20:20" x14ac:dyDescent="0.25">
      <c r="T18146" s="5"/>
    </row>
    <row r="18147" spans="20:20" x14ac:dyDescent="0.25">
      <c r="T18147" s="5"/>
    </row>
    <row r="18148" spans="20:20" x14ac:dyDescent="0.25">
      <c r="T18148" s="5"/>
    </row>
    <row r="18149" spans="20:20" x14ac:dyDescent="0.25">
      <c r="T18149" s="5"/>
    </row>
    <row r="18150" spans="20:20" x14ac:dyDescent="0.25">
      <c r="T18150" s="5"/>
    </row>
    <row r="18151" spans="20:20" x14ac:dyDescent="0.25">
      <c r="T18151" s="5"/>
    </row>
    <row r="18152" spans="20:20" x14ac:dyDescent="0.25">
      <c r="T18152" s="5"/>
    </row>
    <row r="18153" spans="20:20" x14ac:dyDescent="0.25">
      <c r="T18153" s="5"/>
    </row>
    <row r="18154" spans="20:20" x14ac:dyDescent="0.25">
      <c r="T18154" s="5"/>
    </row>
    <row r="18155" spans="20:20" x14ac:dyDescent="0.25">
      <c r="T18155" s="5"/>
    </row>
    <row r="18156" spans="20:20" x14ac:dyDescent="0.25">
      <c r="T18156" s="5"/>
    </row>
    <row r="18157" spans="20:20" x14ac:dyDescent="0.25">
      <c r="T18157" s="5"/>
    </row>
    <row r="18158" spans="20:20" x14ac:dyDescent="0.25">
      <c r="T18158" s="5"/>
    </row>
    <row r="18159" spans="20:20" x14ac:dyDescent="0.25">
      <c r="T18159" s="5"/>
    </row>
    <row r="18160" spans="20:20" x14ac:dyDescent="0.25">
      <c r="T18160" s="5"/>
    </row>
    <row r="18161" spans="20:20" x14ac:dyDescent="0.25">
      <c r="T18161" s="5"/>
    </row>
    <row r="18162" spans="20:20" x14ac:dyDescent="0.25">
      <c r="T18162" s="5"/>
    </row>
    <row r="18163" spans="20:20" x14ac:dyDescent="0.25">
      <c r="T18163" s="5"/>
    </row>
    <row r="18164" spans="20:20" x14ac:dyDescent="0.25">
      <c r="T18164" s="5"/>
    </row>
    <row r="18165" spans="20:20" x14ac:dyDescent="0.25">
      <c r="T18165" s="5"/>
    </row>
    <row r="18166" spans="20:20" x14ac:dyDescent="0.25">
      <c r="T18166" s="5"/>
    </row>
    <row r="18167" spans="20:20" x14ac:dyDescent="0.25">
      <c r="T18167" s="5"/>
    </row>
    <row r="18168" spans="20:20" x14ac:dyDescent="0.25">
      <c r="T18168" s="5"/>
    </row>
    <row r="18169" spans="20:20" x14ac:dyDescent="0.25">
      <c r="T18169" s="5"/>
    </row>
    <row r="18170" spans="20:20" x14ac:dyDescent="0.25">
      <c r="T18170" s="5"/>
    </row>
    <row r="18171" spans="20:20" x14ac:dyDescent="0.25">
      <c r="T18171" s="5"/>
    </row>
    <row r="18172" spans="20:20" x14ac:dyDescent="0.25">
      <c r="T18172" s="5"/>
    </row>
    <row r="18173" spans="20:20" x14ac:dyDescent="0.25">
      <c r="T18173" s="5"/>
    </row>
    <row r="18174" spans="20:20" x14ac:dyDescent="0.25">
      <c r="T18174" s="5"/>
    </row>
    <row r="18175" spans="20:20" x14ac:dyDescent="0.25">
      <c r="T18175" s="5"/>
    </row>
    <row r="18176" spans="20:20" x14ac:dyDescent="0.25">
      <c r="T18176" s="5"/>
    </row>
    <row r="18177" spans="20:20" x14ac:dyDescent="0.25">
      <c r="T18177" s="5"/>
    </row>
    <row r="18178" spans="20:20" x14ac:dyDescent="0.25">
      <c r="T18178" s="5"/>
    </row>
    <row r="18179" spans="20:20" x14ac:dyDescent="0.25">
      <c r="T18179" s="5"/>
    </row>
    <row r="18180" spans="20:20" x14ac:dyDescent="0.25">
      <c r="T18180" s="5"/>
    </row>
    <row r="18181" spans="20:20" x14ac:dyDescent="0.25">
      <c r="T18181" s="5"/>
    </row>
    <row r="18182" spans="20:20" x14ac:dyDescent="0.25">
      <c r="T18182" s="5"/>
    </row>
    <row r="18183" spans="20:20" x14ac:dyDescent="0.25">
      <c r="T18183" s="5"/>
    </row>
    <row r="18184" spans="20:20" x14ac:dyDescent="0.25">
      <c r="T18184" s="5"/>
    </row>
    <row r="18185" spans="20:20" x14ac:dyDescent="0.25">
      <c r="T18185" s="5"/>
    </row>
    <row r="18186" spans="20:20" x14ac:dyDescent="0.25">
      <c r="T18186" s="5"/>
    </row>
    <row r="18187" spans="20:20" x14ac:dyDescent="0.25">
      <c r="T18187" s="5"/>
    </row>
    <row r="18188" spans="20:20" x14ac:dyDescent="0.25">
      <c r="T18188" s="5"/>
    </row>
    <row r="18189" spans="20:20" x14ac:dyDescent="0.25">
      <c r="T18189" s="5"/>
    </row>
    <row r="18190" spans="20:20" x14ac:dyDescent="0.25">
      <c r="T18190" s="5"/>
    </row>
    <row r="18191" spans="20:20" x14ac:dyDescent="0.25">
      <c r="T18191" s="5"/>
    </row>
    <row r="18192" spans="20:20" x14ac:dyDescent="0.25">
      <c r="T18192" s="5"/>
    </row>
    <row r="18193" spans="20:20" x14ac:dyDescent="0.25">
      <c r="T18193" s="5"/>
    </row>
    <row r="18194" spans="20:20" x14ac:dyDescent="0.25">
      <c r="T18194" s="5"/>
    </row>
    <row r="18195" spans="20:20" x14ac:dyDescent="0.25">
      <c r="T18195" s="5"/>
    </row>
    <row r="18196" spans="20:20" x14ac:dyDescent="0.25">
      <c r="T18196" s="5"/>
    </row>
    <row r="18197" spans="20:20" x14ac:dyDescent="0.25">
      <c r="T18197" s="5"/>
    </row>
    <row r="18198" spans="20:20" x14ac:dyDescent="0.25">
      <c r="T18198" s="5"/>
    </row>
    <row r="18199" spans="20:20" x14ac:dyDescent="0.25">
      <c r="T18199" s="5"/>
    </row>
    <row r="18200" spans="20:20" x14ac:dyDescent="0.25">
      <c r="T18200" s="5"/>
    </row>
    <row r="18201" spans="20:20" x14ac:dyDescent="0.25">
      <c r="T18201" s="5"/>
    </row>
    <row r="18202" spans="20:20" x14ac:dyDescent="0.25">
      <c r="T18202" s="5"/>
    </row>
    <row r="18203" spans="20:20" x14ac:dyDescent="0.25">
      <c r="T18203" s="5"/>
    </row>
    <row r="18204" spans="20:20" x14ac:dyDescent="0.25">
      <c r="T18204" s="5"/>
    </row>
    <row r="18205" spans="20:20" x14ac:dyDescent="0.25">
      <c r="T18205" s="5"/>
    </row>
    <row r="18206" spans="20:20" x14ac:dyDescent="0.25">
      <c r="T18206" s="5"/>
    </row>
    <row r="18207" spans="20:20" x14ac:dyDescent="0.25">
      <c r="T18207" s="5"/>
    </row>
    <row r="18208" spans="20:20" x14ac:dyDescent="0.25">
      <c r="T18208" s="5"/>
    </row>
    <row r="18209" spans="20:20" x14ac:dyDescent="0.25">
      <c r="T18209" s="5"/>
    </row>
    <row r="18210" spans="20:20" x14ac:dyDescent="0.25">
      <c r="T18210" s="5"/>
    </row>
    <row r="18211" spans="20:20" x14ac:dyDescent="0.25">
      <c r="T18211" s="5"/>
    </row>
    <row r="18212" spans="20:20" x14ac:dyDescent="0.25">
      <c r="T18212" s="5"/>
    </row>
    <row r="18213" spans="20:20" x14ac:dyDescent="0.25">
      <c r="T18213" s="5"/>
    </row>
    <row r="18214" spans="20:20" x14ac:dyDescent="0.25">
      <c r="T18214" s="5"/>
    </row>
    <row r="18215" spans="20:20" x14ac:dyDescent="0.25">
      <c r="T18215" s="5"/>
    </row>
    <row r="18216" spans="20:20" x14ac:dyDescent="0.25">
      <c r="T18216" s="5"/>
    </row>
    <row r="18217" spans="20:20" x14ac:dyDescent="0.25">
      <c r="T18217" s="5"/>
    </row>
    <row r="18218" spans="20:20" x14ac:dyDescent="0.25">
      <c r="T18218" s="5"/>
    </row>
    <row r="18219" spans="20:20" x14ac:dyDescent="0.25">
      <c r="T18219" s="5"/>
    </row>
    <row r="18220" spans="20:20" x14ac:dyDescent="0.25">
      <c r="T18220" s="5"/>
    </row>
    <row r="18221" spans="20:20" x14ac:dyDescent="0.25">
      <c r="T18221" s="5"/>
    </row>
    <row r="18222" spans="20:20" x14ac:dyDescent="0.25">
      <c r="T18222" s="5"/>
    </row>
    <row r="18223" spans="20:20" x14ac:dyDescent="0.25">
      <c r="T18223" s="5"/>
    </row>
    <row r="18224" spans="20:20" x14ac:dyDescent="0.25">
      <c r="T18224" s="5"/>
    </row>
    <row r="18225" spans="20:20" x14ac:dyDescent="0.25">
      <c r="T18225" s="5"/>
    </row>
    <row r="18226" spans="20:20" x14ac:dyDescent="0.25">
      <c r="T18226" s="5"/>
    </row>
    <row r="18227" spans="20:20" x14ac:dyDescent="0.25">
      <c r="T18227" s="5"/>
    </row>
    <row r="18228" spans="20:20" x14ac:dyDescent="0.25">
      <c r="T18228" s="5"/>
    </row>
    <row r="18229" spans="20:20" x14ac:dyDescent="0.25">
      <c r="T18229" s="5"/>
    </row>
    <row r="18230" spans="20:20" x14ac:dyDescent="0.25">
      <c r="T18230" s="5"/>
    </row>
    <row r="18231" spans="20:20" x14ac:dyDescent="0.25">
      <c r="T18231" s="5"/>
    </row>
    <row r="18232" spans="20:20" x14ac:dyDescent="0.25">
      <c r="T18232" s="5"/>
    </row>
    <row r="18233" spans="20:20" x14ac:dyDescent="0.25">
      <c r="T18233" s="5"/>
    </row>
    <row r="18234" spans="20:20" x14ac:dyDescent="0.25">
      <c r="T18234" s="5"/>
    </row>
    <row r="18235" spans="20:20" x14ac:dyDescent="0.25">
      <c r="T18235" s="5"/>
    </row>
    <row r="18236" spans="20:20" x14ac:dyDescent="0.25">
      <c r="T18236" s="5"/>
    </row>
    <row r="18237" spans="20:20" x14ac:dyDescent="0.25">
      <c r="T18237" s="5"/>
    </row>
    <row r="18238" spans="20:20" x14ac:dyDescent="0.25">
      <c r="T18238" s="5"/>
    </row>
    <row r="18239" spans="20:20" x14ac:dyDescent="0.25">
      <c r="T18239" s="5"/>
    </row>
    <row r="18240" spans="20:20" x14ac:dyDescent="0.25">
      <c r="T18240" s="5"/>
    </row>
    <row r="18241" spans="20:20" x14ac:dyDescent="0.25">
      <c r="T18241" s="5"/>
    </row>
    <row r="18242" spans="20:20" x14ac:dyDescent="0.25">
      <c r="T18242" s="5"/>
    </row>
    <row r="18243" spans="20:20" x14ac:dyDescent="0.25">
      <c r="T18243" s="5"/>
    </row>
    <row r="18244" spans="20:20" x14ac:dyDescent="0.25">
      <c r="T18244" s="5"/>
    </row>
    <row r="18245" spans="20:20" x14ac:dyDescent="0.25">
      <c r="T18245" s="5"/>
    </row>
    <row r="18246" spans="20:20" x14ac:dyDescent="0.25">
      <c r="T18246" s="5"/>
    </row>
    <row r="18247" spans="20:20" x14ac:dyDescent="0.25">
      <c r="T18247" s="5"/>
    </row>
    <row r="18248" spans="20:20" x14ac:dyDescent="0.25">
      <c r="T18248" s="5"/>
    </row>
    <row r="18249" spans="20:20" x14ac:dyDescent="0.25">
      <c r="T18249" s="5"/>
    </row>
    <row r="18250" spans="20:20" x14ac:dyDescent="0.25">
      <c r="T18250" s="5"/>
    </row>
    <row r="18251" spans="20:20" x14ac:dyDescent="0.25">
      <c r="T18251" s="5"/>
    </row>
    <row r="18252" spans="20:20" x14ac:dyDescent="0.25">
      <c r="T18252" s="5"/>
    </row>
    <row r="18253" spans="20:20" x14ac:dyDescent="0.25">
      <c r="T18253" s="5"/>
    </row>
    <row r="18254" spans="20:20" x14ac:dyDescent="0.25">
      <c r="T18254" s="5"/>
    </row>
    <row r="18255" spans="20:20" x14ac:dyDescent="0.25">
      <c r="T18255" s="5"/>
    </row>
    <row r="18256" spans="20:20" x14ac:dyDescent="0.25">
      <c r="T18256" s="5"/>
    </row>
    <row r="18257" spans="20:20" x14ac:dyDescent="0.25">
      <c r="T18257" s="5"/>
    </row>
    <row r="18258" spans="20:20" x14ac:dyDescent="0.25">
      <c r="T18258" s="5"/>
    </row>
    <row r="18259" spans="20:20" x14ac:dyDescent="0.25">
      <c r="T18259" s="5"/>
    </row>
    <row r="18260" spans="20:20" x14ac:dyDescent="0.25">
      <c r="T18260" s="5"/>
    </row>
    <row r="18261" spans="20:20" x14ac:dyDescent="0.25">
      <c r="T18261" s="5"/>
    </row>
    <row r="18262" spans="20:20" x14ac:dyDescent="0.25">
      <c r="T18262" s="5"/>
    </row>
    <row r="18263" spans="20:20" x14ac:dyDescent="0.25">
      <c r="T18263" s="5"/>
    </row>
    <row r="18264" spans="20:20" x14ac:dyDescent="0.25">
      <c r="T18264" s="5"/>
    </row>
    <row r="18265" spans="20:20" x14ac:dyDescent="0.25">
      <c r="T18265" s="5"/>
    </row>
    <row r="18266" spans="20:20" x14ac:dyDescent="0.25">
      <c r="T18266" s="5"/>
    </row>
    <row r="18267" spans="20:20" x14ac:dyDescent="0.25">
      <c r="T18267" s="5"/>
    </row>
    <row r="18268" spans="20:20" x14ac:dyDescent="0.25">
      <c r="T18268" s="5"/>
    </row>
    <row r="18269" spans="20:20" x14ac:dyDescent="0.25">
      <c r="T18269" s="5"/>
    </row>
    <row r="18270" spans="20:20" x14ac:dyDescent="0.25">
      <c r="T18270" s="5"/>
    </row>
    <row r="18271" spans="20:20" x14ac:dyDescent="0.25">
      <c r="T18271" s="5"/>
    </row>
    <row r="18272" spans="20:20" x14ac:dyDescent="0.25">
      <c r="T18272" s="5"/>
    </row>
    <row r="18273" spans="20:20" x14ac:dyDescent="0.25">
      <c r="T18273" s="5"/>
    </row>
    <row r="18274" spans="20:20" x14ac:dyDescent="0.25">
      <c r="T18274" s="5"/>
    </row>
    <row r="18275" spans="20:20" x14ac:dyDescent="0.25">
      <c r="T18275" s="5"/>
    </row>
    <row r="18276" spans="20:20" x14ac:dyDescent="0.25">
      <c r="T18276" s="5"/>
    </row>
    <row r="18277" spans="20:20" x14ac:dyDescent="0.25">
      <c r="T18277" s="5"/>
    </row>
    <row r="18278" spans="20:20" x14ac:dyDescent="0.25">
      <c r="T18278" s="5"/>
    </row>
    <row r="18279" spans="20:20" x14ac:dyDescent="0.25">
      <c r="T18279" s="5"/>
    </row>
    <row r="18280" spans="20:20" x14ac:dyDescent="0.25">
      <c r="T18280" s="5"/>
    </row>
    <row r="18281" spans="20:20" x14ac:dyDescent="0.25">
      <c r="T18281" s="5"/>
    </row>
    <row r="18282" spans="20:20" x14ac:dyDescent="0.25">
      <c r="T18282" s="5"/>
    </row>
    <row r="18283" spans="20:20" x14ac:dyDescent="0.25">
      <c r="T18283" s="5"/>
    </row>
    <row r="18284" spans="20:20" x14ac:dyDescent="0.25">
      <c r="T18284" s="5"/>
    </row>
    <row r="18285" spans="20:20" x14ac:dyDescent="0.25">
      <c r="T18285" s="5"/>
    </row>
    <row r="18286" spans="20:20" x14ac:dyDescent="0.25">
      <c r="T18286" s="5"/>
    </row>
    <row r="18287" spans="20:20" x14ac:dyDescent="0.25">
      <c r="T18287" s="5"/>
    </row>
    <row r="18288" spans="20:20" x14ac:dyDescent="0.25">
      <c r="T18288" s="5"/>
    </row>
    <row r="18289" spans="20:20" x14ac:dyDescent="0.25">
      <c r="T18289" s="5"/>
    </row>
    <row r="18290" spans="20:20" x14ac:dyDescent="0.25">
      <c r="T18290" s="5"/>
    </row>
    <row r="18291" spans="20:20" x14ac:dyDescent="0.25">
      <c r="T18291" s="5"/>
    </row>
    <row r="18292" spans="20:20" x14ac:dyDescent="0.25">
      <c r="T18292" s="5"/>
    </row>
    <row r="18293" spans="20:20" x14ac:dyDescent="0.25">
      <c r="T18293" s="5"/>
    </row>
    <row r="18294" spans="20:20" x14ac:dyDescent="0.25">
      <c r="T18294" s="5"/>
    </row>
    <row r="18295" spans="20:20" x14ac:dyDescent="0.25">
      <c r="T18295" s="5"/>
    </row>
    <row r="18296" spans="20:20" x14ac:dyDescent="0.25">
      <c r="T18296" s="5"/>
    </row>
    <row r="18297" spans="20:20" x14ac:dyDescent="0.25">
      <c r="T18297" s="5"/>
    </row>
    <row r="18298" spans="20:20" x14ac:dyDescent="0.25">
      <c r="T18298" s="5"/>
    </row>
    <row r="18299" spans="20:20" x14ac:dyDescent="0.25">
      <c r="T18299" s="5"/>
    </row>
    <row r="18300" spans="20:20" x14ac:dyDescent="0.25">
      <c r="T18300" s="5"/>
    </row>
    <row r="18301" spans="20:20" x14ac:dyDescent="0.25">
      <c r="T18301" s="5"/>
    </row>
    <row r="18302" spans="20:20" x14ac:dyDescent="0.25">
      <c r="T18302" s="5"/>
    </row>
    <row r="18303" spans="20:20" x14ac:dyDescent="0.25">
      <c r="T18303" s="5"/>
    </row>
    <row r="18304" spans="20:20" x14ac:dyDescent="0.25">
      <c r="T18304" s="5"/>
    </row>
    <row r="18305" spans="20:20" x14ac:dyDescent="0.25">
      <c r="T18305" s="5"/>
    </row>
    <row r="18306" spans="20:20" x14ac:dyDescent="0.25">
      <c r="T18306" s="5"/>
    </row>
    <row r="18307" spans="20:20" x14ac:dyDescent="0.25">
      <c r="T18307" s="5"/>
    </row>
    <row r="18308" spans="20:20" x14ac:dyDescent="0.25">
      <c r="T18308" s="5"/>
    </row>
    <row r="18309" spans="20:20" x14ac:dyDescent="0.25">
      <c r="T18309" s="5"/>
    </row>
    <row r="18310" spans="20:20" x14ac:dyDescent="0.25">
      <c r="T18310" s="5"/>
    </row>
    <row r="18311" spans="20:20" x14ac:dyDescent="0.25">
      <c r="T18311" s="5"/>
    </row>
    <row r="18312" spans="20:20" x14ac:dyDescent="0.25">
      <c r="T18312" s="5"/>
    </row>
    <row r="18313" spans="20:20" x14ac:dyDescent="0.25">
      <c r="T18313" s="5"/>
    </row>
    <row r="18314" spans="20:20" x14ac:dyDescent="0.25">
      <c r="T18314" s="5"/>
    </row>
    <row r="18315" spans="20:20" x14ac:dyDescent="0.25">
      <c r="T18315" s="5"/>
    </row>
    <row r="18316" spans="20:20" x14ac:dyDescent="0.25">
      <c r="T18316" s="5"/>
    </row>
    <row r="18317" spans="20:20" x14ac:dyDescent="0.25">
      <c r="T18317" s="5"/>
    </row>
    <row r="18318" spans="20:20" x14ac:dyDescent="0.25">
      <c r="T18318" s="5"/>
    </row>
    <row r="18319" spans="20:20" x14ac:dyDescent="0.25">
      <c r="T18319" s="5"/>
    </row>
    <row r="18320" spans="20:20" x14ac:dyDescent="0.25">
      <c r="T18320" s="5"/>
    </row>
    <row r="18321" spans="20:20" x14ac:dyDescent="0.25">
      <c r="T18321" s="5"/>
    </row>
    <row r="18322" spans="20:20" x14ac:dyDescent="0.25">
      <c r="T18322" s="5"/>
    </row>
    <row r="18323" spans="20:20" x14ac:dyDescent="0.25">
      <c r="T18323" s="5"/>
    </row>
    <row r="18324" spans="20:20" x14ac:dyDescent="0.25">
      <c r="T18324" s="5"/>
    </row>
    <row r="18325" spans="20:20" x14ac:dyDescent="0.25">
      <c r="T18325" s="5"/>
    </row>
    <row r="18326" spans="20:20" x14ac:dyDescent="0.25">
      <c r="T18326" s="5"/>
    </row>
    <row r="18327" spans="20:20" x14ac:dyDescent="0.25">
      <c r="T18327" s="5"/>
    </row>
    <row r="18328" spans="20:20" x14ac:dyDescent="0.25">
      <c r="T18328" s="5"/>
    </row>
    <row r="18329" spans="20:20" x14ac:dyDescent="0.25">
      <c r="T18329" s="5"/>
    </row>
    <row r="18330" spans="20:20" x14ac:dyDescent="0.25">
      <c r="T18330" s="5"/>
    </row>
    <row r="18331" spans="20:20" x14ac:dyDescent="0.25">
      <c r="T18331" s="5"/>
    </row>
    <row r="18332" spans="20:20" x14ac:dyDescent="0.25">
      <c r="T18332" s="5"/>
    </row>
    <row r="18333" spans="20:20" x14ac:dyDescent="0.25">
      <c r="T18333" s="5"/>
    </row>
    <row r="18334" spans="20:20" x14ac:dyDescent="0.25">
      <c r="T18334" s="5"/>
    </row>
    <row r="18335" spans="20:20" x14ac:dyDescent="0.25">
      <c r="T18335" s="5"/>
    </row>
    <row r="18336" spans="20:20" x14ac:dyDescent="0.25">
      <c r="T18336" s="5"/>
    </row>
    <row r="18337" spans="20:20" x14ac:dyDescent="0.25">
      <c r="T18337" s="5"/>
    </row>
    <row r="18338" spans="20:20" x14ac:dyDescent="0.25">
      <c r="T18338" s="5"/>
    </row>
    <row r="18339" spans="20:20" x14ac:dyDescent="0.25">
      <c r="T18339" s="5"/>
    </row>
    <row r="18340" spans="20:20" x14ac:dyDescent="0.25">
      <c r="T18340" s="5"/>
    </row>
    <row r="18341" spans="20:20" x14ac:dyDescent="0.25">
      <c r="T18341" s="5"/>
    </row>
    <row r="18342" spans="20:20" x14ac:dyDescent="0.25">
      <c r="T18342" s="5"/>
    </row>
    <row r="18343" spans="20:20" x14ac:dyDescent="0.25">
      <c r="T18343" s="5"/>
    </row>
    <row r="18344" spans="20:20" x14ac:dyDescent="0.25">
      <c r="T18344" s="5"/>
    </row>
    <row r="18345" spans="20:20" x14ac:dyDescent="0.25">
      <c r="T18345" s="5"/>
    </row>
    <row r="18346" spans="20:20" x14ac:dyDescent="0.25">
      <c r="T18346" s="5"/>
    </row>
    <row r="18347" spans="20:20" x14ac:dyDescent="0.25">
      <c r="T18347" s="5"/>
    </row>
    <row r="18348" spans="20:20" x14ac:dyDescent="0.25">
      <c r="T18348" s="5"/>
    </row>
    <row r="18349" spans="20:20" x14ac:dyDescent="0.25">
      <c r="T18349" s="5"/>
    </row>
    <row r="18350" spans="20:20" x14ac:dyDescent="0.25">
      <c r="T18350" s="5"/>
    </row>
    <row r="18351" spans="20:20" x14ac:dyDescent="0.25">
      <c r="T18351" s="5"/>
    </row>
    <row r="18352" spans="20:20" x14ac:dyDescent="0.25">
      <c r="T18352" s="5"/>
    </row>
    <row r="18353" spans="20:20" x14ac:dyDescent="0.25">
      <c r="T18353" s="5"/>
    </row>
    <row r="18354" spans="20:20" x14ac:dyDescent="0.25">
      <c r="T18354" s="5"/>
    </row>
    <row r="18355" spans="20:20" x14ac:dyDescent="0.25">
      <c r="T18355" s="5"/>
    </row>
    <row r="18356" spans="20:20" x14ac:dyDescent="0.25">
      <c r="T18356" s="5"/>
    </row>
    <row r="18357" spans="20:20" x14ac:dyDescent="0.25">
      <c r="T18357" s="5"/>
    </row>
    <row r="18358" spans="20:20" x14ac:dyDescent="0.25">
      <c r="T18358" s="5"/>
    </row>
    <row r="18359" spans="20:20" x14ac:dyDescent="0.25">
      <c r="T18359" s="5"/>
    </row>
    <row r="18360" spans="20:20" x14ac:dyDescent="0.25">
      <c r="T18360" s="5"/>
    </row>
    <row r="18361" spans="20:20" x14ac:dyDescent="0.25">
      <c r="T18361" s="5"/>
    </row>
    <row r="18362" spans="20:20" x14ac:dyDescent="0.25">
      <c r="T18362" s="5"/>
    </row>
    <row r="18363" spans="20:20" x14ac:dyDescent="0.25">
      <c r="T18363" s="5"/>
    </row>
    <row r="18364" spans="20:20" x14ac:dyDescent="0.25">
      <c r="T18364" s="5"/>
    </row>
    <row r="18365" spans="20:20" x14ac:dyDescent="0.25">
      <c r="T18365" s="5"/>
    </row>
    <row r="18366" spans="20:20" x14ac:dyDescent="0.25">
      <c r="T18366" s="5"/>
    </row>
    <row r="18367" spans="20:20" x14ac:dyDescent="0.25">
      <c r="T18367" s="5"/>
    </row>
    <row r="18368" spans="20:20" x14ac:dyDescent="0.25">
      <c r="T18368" s="5"/>
    </row>
    <row r="18369" spans="20:20" x14ac:dyDescent="0.25">
      <c r="T18369" s="5"/>
    </row>
    <row r="18370" spans="20:20" x14ac:dyDescent="0.25">
      <c r="T18370" s="5"/>
    </row>
    <row r="18371" spans="20:20" x14ac:dyDescent="0.25">
      <c r="T18371" s="5"/>
    </row>
    <row r="18372" spans="20:20" x14ac:dyDescent="0.25">
      <c r="T18372" s="5"/>
    </row>
    <row r="18373" spans="20:20" x14ac:dyDescent="0.25">
      <c r="T18373" s="5"/>
    </row>
    <row r="18374" spans="20:20" x14ac:dyDescent="0.25">
      <c r="T18374" s="5"/>
    </row>
    <row r="18375" spans="20:20" x14ac:dyDescent="0.25">
      <c r="T18375" s="5"/>
    </row>
    <row r="18376" spans="20:20" x14ac:dyDescent="0.25">
      <c r="T18376" s="5"/>
    </row>
    <row r="18377" spans="20:20" x14ac:dyDescent="0.25">
      <c r="T18377" s="5"/>
    </row>
    <row r="18378" spans="20:20" x14ac:dyDescent="0.25">
      <c r="T18378" s="5"/>
    </row>
    <row r="18379" spans="20:20" x14ac:dyDescent="0.25">
      <c r="T18379" s="5"/>
    </row>
    <row r="18380" spans="20:20" x14ac:dyDescent="0.25">
      <c r="T18380" s="5"/>
    </row>
    <row r="18381" spans="20:20" x14ac:dyDescent="0.25">
      <c r="T18381" s="5"/>
    </row>
    <row r="18382" spans="20:20" x14ac:dyDescent="0.25">
      <c r="T18382" s="5"/>
    </row>
    <row r="18383" spans="20:20" x14ac:dyDescent="0.25">
      <c r="T18383" s="5"/>
    </row>
    <row r="18384" spans="20:20" x14ac:dyDescent="0.25">
      <c r="T18384" s="5"/>
    </row>
    <row r="18385" spans="20:20" x14ac:dyDescent="0.25">
      <c r="T18385" s="5"/>
    </row>
    <row r="18386" spans="20:20" x14ac:dyDescent="0.25">
      <c r="T18386" s="5"/>
    </row>
    <row r="18387" spans="20:20" x14ac:dyDescent="0.25">
      <c r="T18387" s="5"/>
    </row>
    <row r="18388" spans="20:20" x14ac:dyDescent="0.25">
      <c r="T18388" s="5"/>
    </row>
    <row r="18389" spans="20:20" x14ac:dyDescent="0.25">
      <c r="T18389" s="5"/>
    </row>
    <row r="18390" spans="20:20" x14ac:dyDescent="0.25">
      <c r="T18390" s="5"/>
    </row>
    <row r="18391" spans="20:20" x14ac:dyDescent="0.25">
      <c r="T18391" s="5"/>
    </row>
    <row r="18392" spans="20:20" x14ac:dyDescent="0.25">
      <c r="T18392" s="5"/>
    </row>
    <row r="18393" spans="20:20" x14ac:dyDescent="0.25">
      <c r="T18393" s="5"/>
    </row>
    <row r="18394" spans="20:20" x14ac:dyDescent="0.25">
      <c r="T18394" s="5"/>
    </row>
    <row r="18395" spans="20:20" x14ac:dyDescent="0.25">
      <c r="T18395" s="5"/>
    </row>
    <row r="18396" spans="20:20" x14ac:dyDescent="0.25">
      <c r="T18396" s="5"/>
    </row>
    <row r="18397" spans="20:20" x14ac:dyDescent="0.25">
      <c r="T18397" s="5"/>
    </row>
    <row r="18398" spans="20:20" x14ac:dyDescent="0.25">
      <c r="T18398" s="5"/>
    </row>
    <row r="18399" spans="20:20" x14ac:dyDescent="0.25">
      <c r="T18399" s="5"/>
    </row>
    <row r="18400" spans="20:20" x14ac:dyDescent="0.25">
      <c r="T18400" s="5"/>
    </row>
    <row r="18401" spans="20:20" x14ac:dyDescent="0.25">
      <c r="T18401" s="5"/>
    </row>
    <row r="18402" spans="20:20" x14ac:dyDescent="0.25">
      <c r="T18402" s="5"/>
    </row>
    <row r="18403" spans="20:20" x14ac:dyDescent="0.25">
      <c r="T18403" s="5"/>
    </row>
    <row r="18404" spans="20:20" x14ac:dyDescent="0.25">
      <c r="T18404" s="5"/>
    </row>
    <row r="18405" spans="20:20" x14ac:dyDescent="0.25">
      <c r="T18405" s="5"/>
    </row>
    <row r="18406" spans="20:20" x14ac:dyDescent="0.25">
      <c r="T18406" s="5"/>
    </row>
    <row r="18407" spans="20:20" x14ac:dyDescent="0.25">
      <c r="T18407" s="5"/>
    </row>
    <row r="18408" spans="20:20" x14ac:dyDescent="0.25">
      <c r="T18408" s="5"/>
    </row>
    <row r="18409" spans="20:20" x14ac:dyDescent="0.25">
      <c r="T18409" s="5"/>
    </row>
    <row r="18410" spans="20:20" x14ac:dyDescent="0.25">
      <c r="T18410" s="5"/>
    </row>
    <row r="18411" spans="20:20" x14ac:dyDescent="0.25">
      <c r="T18411" s="5"/>
    </row>
    <row r="18412" spans="20:20" x14ac:dyDescent="0.25">
      <c r="T18412" s="5"/>
    </row>
    <row r="18413" spans="20:20" x14ac:dyDescent="0.25">
      <c r="T18413" s="5"/>
    </row>
    <row r="18414" spans="20:20" x14ac:dyDescent="0.25">
      <c r="T18414" s="5"/>
    </row>
    <row r="18415" spans="20:20" x14ac:dyDescent="0.25">
      <c r="T18415" s="5"/>
    </row>
    <row r="18416" spans="20:20" x14ac:dyDescent="0.25">
      <c r="T18416" s="5"/>
    </row>
    <row r="18417" spans="20:20" x14ac:dyDescent="0.25">
      <c r="T18417" s="5"/>
    </row>
    <row r="18418" spans="20:20" x14ac:dyDescent="0.25">
      <c r="T18418" s="5"/>
    </row>
    <row r="18419" spans="20:20" x14ac:dyDescent="0.25">
      <c r="T18419" s="5"/>
    </row>
    <row r="18420" spans="20:20" x14ac:dyDescent="0.25">
      <c r="T18420" s="5"/>
    </row>
    <row r="18421" spans="20:20" x14ac:dyDescent="0.25">
      <c r="T18421" s="5"/>
    </row>
    <row r="18422" spans="20:20" x14ac:dyDescent="0.25">
      <c r="T18422" s="5"/>
    </row>
    <row r="18423" spans="20:20" x14ac:dyDescent="0.25">
      <c r="T18423" s="5"/>
    </row>
    <row r="18424" spans="20:20" x14ac:dyDescent="0.25">
      <c r="T18424" s="5"/>
    </row>
    <row r="18425" spans="20:20" x14ac:dyDescent="0.25">
      <c r="T18425" s="5"/>
    </row>
    <row r="18426" spans="20:20" x14ac:dyDescent="0.25">
      <c r="T18426" s="5"/>
    </row>
    <row r="18427" spans="20:20" x14ac:dyDescent="0.25">
      <c r="T18427" s="5"/>
    </row>
    <row r="18428" spans="20:20" x14ac:dyDescent="0.25">
      <c r="T18428" s="5"/>
    </row>
    <row r="18429" spans="20:20" x14ac:dyDescent="0.25">
      <c r="T18429" s="5"/>
    </row>
    <row r="18430" spans="20:20" x14ac:dyDescent="0.25">
      <c r="T18430" s="5"/>
    </row>
    <row r="18431" spans="20:20" x14ac:dyDescent="0.25">
      <c r="T18431" s="5"/>
    </row>
    <row r="18432" spans="20:20" x14ac:dyDescent="0.25">
      <c r="T18432" s="5"/>
    </row>
    <row r="18433" spans="20:20" x14ac:dyDescent="0.25">
      <c r="T18433" s="5"/>
    </row>
    <row r="18434" spans="20:20" x14ac:dyDescent="0.25">
      <c r="T18434" s="5"/>
    </row>
    <row r="18435" spans="20:20" x14ac:dyDescent="0.25">
      <c r="T18435" s="5"/>
    </row>
    <row r="18436" spans="20:20" x14ac:dyDescent="0.25">
      <c r="T18436" s="5"/>
    </row>
    <row r="18437" spans="20:20" x14ac:dyDescent="0.25">
      <c r="T18437" s="5"/>
    </row>
    <row r="18438" spans="20:20" x14ac:dyDescent="0.25">
      <c r="T18438" s="5"/>
    </row>
    <row r="18439" spans="20:20" x14ac:dyDescent="0.25">
      <c r="T18439" s="5"/>
    </row>
    <row r="18440" spans="20:20" x14ac:dyDescent="0.25">
      <c r="T18440" s="5"/>
    </row>
    <row r="18441" spans="20:20" x14ac:dyDescent="0.25">
      <c r="T18441" s="5"/>
    </row>
    <row r="18442" spans="20:20" x14ac:dyDescent="0.25">
      <c r="T18442" s="5"/>
    </row>
    <row r="18443" spans="20:20" x14ac:dyDescent="0.25">
      <c r="T18443" s="5"/>
    </row>
    <row r="18444" spans="20:20" x14ac:dyDescent="0.25">
      <c r="T18444" s="5"/>
    </row>
    <row r="18445" spans="20:20" x14ac:dyDescent="0.25">
      <c r="T18445" s="5"/>
    </row>
    <row r="18446" spans="20:20" x14ac:dyDescent="0.25">
      <c r="T18446" s="5"/>
    </row>
    <row r="18447" spans="20:20" x14ac:dyDescent="0.25">
      <c r="T18447" s="5"/>
    </row>
    <row r="18448" spans="20:20" x14ac:dyDescent="0.25">
      <c r="T18448" s="5"/>
    </row>
    <row r="18449" spans="20:20" x14ac:dyDescent="0.25">
      <c r="T18449" s="5"/>
    </row>
    <row r="18450" spans="20:20" x14ac:dyDescent="0.25">
      <c r="T18450" s="5"/>
    </row>
    <row r="18451" spans="20:20" x14ac:dyDescent="0.25">
      <c r="T18451" s="5"/>
    </row>
    <row r="18452" spans="20:20" x14ac:dyDescent="0.25">
      <c r="T18452" s="5"/>
    </row>
    <row r="18453" spans="20:20" x14ac:dyDescent="0.25">
      <c r="T18453" s="5"/>
    </row>
    <row r="18454" spans="20:20" x14ac:dyDescent="0.25">
      <c r="T18454" s="5"/>
    </row>
    <row r="18455" spans="20:20" x14ac:dyDescent="0.25">
      <c r="T18455" s="5"/>
    </row>
    <row r="18456" spans="20:20" x14ac:dyDescent="0.25">
      <c r="T18456" s="5"/>
    </row>
    <row r="18457" spans="20:20" x14ac:dyDescent="0.25">
      <c r="T18457" s="5"/>
    </row>
    <row r="18458" spans="20:20" x14ac:dyDescent="0.25">
      <c r="T18458" s="5"/>
    </row>
    <row r="18459" spans="20:20" x14ac:dyDescent="0.25">
      <c r="T18459" s="5"/>
    </row>
    <row r="18460" spans="20:20" x14ac:dyDescent="0.25">
      <c r="T18460" s="5"/>
    </row>
    <row r="18461" spans="20:20" x14ac:dyDescent="0.25">
      <c r="T18461" s="5"/>
    </row>
    <row r="18462" spans="20:20" x14ac:dyDescent="0.25">
      <c r="T18462" s="5"/>
    </row>
    <row r="18463" spans="20:20" x14ac:dyDescent="0.25">
      <c r="T18463" s="5"/>
    </row>
    <row r="18464" spans="20:20" x14ac:dyDescent="0.25">
      <c r="T18464" s="5"/>
    </row>
    <row r="18465" spans="20:20" x14ac:dyDescent="0.25">
      <c r="T18465" s="5"/>
    </row>
    <row r="18466" spans="20:20" x14ac:dyDescent="0.25">
      <c r="T18466" s="5"/>
    </row>
    <row r="18467" spans="20:20" x14ac:dyDescent="0.25">
      <c r="T18467" s="5"/>
    </row>
    <row r="18468" spans="20:20" x14ac:dyDescent="0.25">
      <c r="T18468" s="5"/>
    </row>
    <row r="18469" spans="20:20" x14ac:dyDescent="0.25">
      <c r="T18469" s="5"/>
    </row>
    <row r="18470" spans="20:20" x14ac:dyDescent="0.25">
      <c r="T18470" s="5"/>
    </row>
    <row r="18471" spans="20:20" x14ac:dyDescent="0.25">
      <c r="T18471" s="5"/>
    </row>
    <row r="18472" spans="20:20" x14ac:dyDescent="0.25">
      <c r="T18472" s="5"/>
    </row>
    <row r="18473" spans="20:20" x14ac:dyDescent="0.25">
      <c r="T18473" s="5"/>
    </row>
    <row r="18474" spans="20:20" x14ac:dyDescent="0.25">
      <c r="T18474" s="5"/>
    </row>
    <row r="18475" spans="20:20" x14ac:dyDescent="0.25">
      <c r="T18475" s="5"/>
    </row>
    <row r="18476" spans="20:20" x14ac:dyDescent="0.25">
      <c r="T18476" s="5"/>
    </row>
    <row r="18477" spans="20:20" x14ac:dyDescent="0.25">
      <c r="T18477" s="5"/>
    </row>
    <row r="18478" spans="20:20" x14ac:dyDescent="0.25">
      <c r="T18478" s="5"/>
    </row>
    <row r="18479" spans="20:20" x14ac:dyDescent="0.25">
      <c r="T18479" s="5"/>
    </row>
    <row r="18480" spans="20:20" x14ac:dyDescent="0.25">
      <c r="T18480" s="5"/>
    </row>
    <row r="18481" spans="20:20" x14ac:dyDescent="0.25">
      <c r="T18481" s="5"/>
    </row>
    <row r="18482" spans="20:20" x14ac:dyDescent="0.25">
      <c r="T18482" s="5"/>
    </row>
    <row r="18483" spans="20:20" x14ac:dyDescent="0.25">
      <c r="T18483" s="5"/>
    </row>
    <row r="18484" spans="20:20" x14ac:dyDescent="0.25">
      <c r="T18484" s="5"/>
    </row>
    <row r="18485" spans="20:20" x14ac:dyDescent="0.25">
      <c r="T18485" s="5"/>
    </row>
    <row r="18486" spans="20:20" x14ac:dyDescent="0.25">
      <c r="T18486" s="5"/>
    </row>
    <row r="18487" spans="20:20" x14ac:dyDescent="0.25">
      <c r="T18487" s="5"/>
    </row>
    <row r="18488" spans="20:20" x14ac:dyDescent="0.25">
      <c r="T18488" s="5"/>
    </row>
    <row r="18489" spans="20:20" x14ac:dyDescent="0.25">
      <c r="T18489" s="5"/>
    </row>
    <row r="18490" spans="20:20" x14ac:dyDescent="0.25">
      <c r="T18490" s="5"/>
    </row>
    <row r="18491" spans="20:20" x14ac:dyDescent="0.25">
      <c r="T18491" s="5"/>
    </row>
    <row r="18492" spans="20:20" x14ac:dyDescent="0.25">
      <c r="T18492" s="5"/>
    </row>
    <row r="18493" spans="20:20" x14ac:dyDescent="0.25">
      <c r="T18493" s="5"/>
    </row>
    <row r="18494" spans="20:20" x14ac:dyDescent="0.25">
      <c r="T18494" s="5"/>
    </row>
    <row r="18495" spans="20:20" x14ac:dyDescent="0.25">
      <c r="T18495" s="5"/>
    </row>
    <row r="18496" spans="20:20" x14ac:dyDescent="0.25">
      <c r="T18496" s="5"/>
    </row>
    <row r="18497" spans="20:20" x14ac:dyDescent="0.25">
      <c r="T18497" s="5"/>
    </row>
    <row r="18498" spans="20:20" x14ac:dyDescent="0.25">
      <c r="T18498" s="5"/>
    </row>
    <row r="18499" spans="20:20" x14ac:dyDescent="0.25">
      <c r="T18499" s="5"/>
    </row>
    <row r="18500" spans="20:20" x14ac:dyDescent="0.25">
      <c r="T18500" s="5"/>
    </row>
    <row r="18501" spans="20:20" x14ac:dyDescent="0.25">
      <c r="T18501" s="5"/>
    </row>
    <row r="18502" spans="20:20" x14ac:dyDescent="0.25">
      <c r="T18502" s="5"/>
    </row>
    <row r="18503" spans="20:20" x14ac:dyDescent="0.25">
      <c r="T18503" s="5"/>
    </row>
    <row r="18504" spans="20:20" x14ac:dyDescent="0.25">
      <c r="T18504" s="5"/>
    </row>
    <row r="18505" spans="20:20" x14ac:dyDescent="0.25">
      <c r="T18505" s="5"/>
    </row>
    <row r="18506" spans="20:20" x14ac:dyDescent="0.25">
      <c r="T18506" s="5"/>
    </row>
    <row r="18507" spans="20:20" x14ac:dyDescent="0.25">
      <c r="T18507" s="5"/>
    </row>
    <row r="18508" spans="20:20" x14ac:dyDescent="0.25">
      <c r="T18508" s="5"/>
    </row>
    <row r="18509" spans="20:20" x14ac:dyDescent="0.25">
      <c r="T18509" s="5"/>
    </row>
    <row r="18510" spans="20:20" x14ac:dyDescent="0.25">
      <c r="T18510" s="5"/>
    </row>
    <row r="18511" spans="20:20" x14ac:dyDescent="0.25">
      <c r="T18511" s="5"/>
    </row>
    <row r="18512" spans="20:20" x14ac:dyDescent="0.25">
      <c r="T18512" s="5"/>
    </row>
    <row r="18513" spans="20:20" x14ac:dyDescent="0.25">
      <c r="T18513" s="5"/>
    </row>
    <row r="18514" spans="20:20" x14ac:dyDescent="0.25">
      <c r="T18514" s="5"/>
    </row>
    <row r="18515" spans="20:20" x14ac:dyDescent="0.25">
      <c r="T18515" s="5"/>
    </row>
    <row r="18516" spans="20:20" x14ac:dyDescent="0.25">
      <c r="T18516" s="5"/>
    </row>
    <row r="18517" spans="20:20" x14ac:dyDescent="0.25">
      <c r="T18517" s="5"/>
    </row>
    <row r="18518" spans="20:20" x14ac:dyDescent="0.25">
      <c r="T18518" s="5"/>
    </row>
    <row r="18519" spans="20:20" x14ac:dyDescent="0.25">
      <c r="T18519" s="5"/>
    </row>
    <row r="18520" spans="20:20" x14ac:dyDescent="0.25">
      <c r="T18520" s="5"/>
    </row>
    <row r="18521" spans="20:20" x14ac:dyDescent="0.25">
      <c r="T18521" s="5"/>
    </row>
    <row r="18522" spans="20:20" x14ac:dyDescent="0.25">
      <c r="T18522" s="5"/>
    </row>
    <row r="18523" spans="20:20" x14ac:dyDescent="0.25">
      <c r="T18523" s="5"/>
    </row>
    <row r="18524" spans="20:20" x14ac:dyDescent="0.25">
      <c r="T18524" s="5"/>
    </row>
    <row r="18525" spans="20:20" x14ac:dyDescent="0.25">
      <c r="T18525" s="5"/>
    </row>
    <row r="18526" spans="20:20" x14ac:dyDescent="0.25">
      <c r="T18526" s="5"/>
    </row>
    <row r="18527" spans="20:20" x14ac:dyDescent="0.25">
      <c r="T18527" s="5"/>
    </row>
    <row r="18528" spans="20:20" x14ac:dyDescent="0.25">
      <c r="T18528" s="5"/>
    </row>
    <row r="18529" spans="20:20" x14ac:dyDescent="0.25">
      <c r="T18529" s="5"/>
    </row>
    <row r="18530" spans="20:20" x14ac:dyDescent="0.25">
      <c r="T18530" s="5"/>
    </row>
    <row r="18531" spans="20:20" x14ac:dyDescent="0.25">
      <c r="T18531" s="5"/>
    </row>
    <row r="18532" spans="20:20" x14ac:dyDescent="0.25">
      <c r="T18532" s="5"/>
    </row>
    <row r="18533" spans="20:20" x14ac:dyDescent="0.25">
      <c r="T18533" s="5"/>
    </row>
    <row r="18534" spans="20:20" x14ac:dyDescent="0.25">
      <c r="T18534" s="5"/>
    </row>
    <row r="18535" spans="20:20" x14ac:dyDescent="0.25">
      <c r="T18535" s="5"/>
    </row>
    <row r="18536" spans="20:20" x14ac:dyDescent="0.25">
      <c r="T18536" s="5"/>
    </row>
    <row r="18537" spans="20:20" x14ac:dyDescent="0.25">
      <c r="T18537" s="5"/>
    </row>
    <row r="18538" spans="20:20" x14ac:dyDescent="0.25">
      <c r="T18538" s="5"/>
    </row>
    <row r="18539" spans="20:20" x14ac:dyDescent="0.25">
      <c r="T18539" s="5"/>
    </row>
    <row r="18540" spans="20:20" x14ac:dyDescent="0.25">
      <c r="T18540" s="5"/>
    </row>
    <row r="18541" spans="20:20" x14ac:dyDescent="0.25">
      <c r="T18541" s="5"/>
    </row>
    <row r="18542" spans="20:20" x14ac:dyDescent="0.25">
      <c r="T18542" s="5"/>
    </row>
    <row r="18543" spans="20:20" x14ac:dyDescent="0.25">
      <c r="T18543" s="5"/>
    </row>
    <row r="18544" spans="20:20" x14ac:dyDescent="0.25">
      <c r="T18544" s="5"/>
    </row>
    <row r="18545" spans="20:20" x14ac:dyDescent="0.25">
      <c r="T18545" s="5"/>
    </row>
    <row r="18546" spans="20:20" x14ac:dyDescent="0.25">
      <c r="T18546" s="5"/>
    </row>
    <row r="18547" spans="20:20" x14ac:dyDescent="0.25">
      <c r="T18547" s="5"/>
    </row>
    <row r="18548" spans="20:20" x14ac:dyDescent="0.25">
      <c r="T18548" s="5"/>
    </row>
    <row r="18549" spans="20:20" x14ac:dyDescent="0.25">
      <c r="T18549" s="5"/>
    </row>
    <row r="18550" spans="20:20" x14ac:dyDescent="0.25">
      <c r="T18550" s="5"/>
    </row>
    <row r="18551" spans="20:20" x14ac:dyDescent="0.25">
      <c r="T18551" s="5"/>
    </row>
    <row r="18552" spans="20:20" x14ac:dyDescent="0.25">
      <c r="T18552" s="5"/>
    </row>
    <row r="18553" spans="20:20" x14ac:dyDescent="0.25">
      <c r="T18553" s="5"/>
    </row>
    <row r="18554" spans="20:20" x14ac:dyDescent="0.25">
      <c r="T18554" s="5"/>
    </row>
    <row r="18555" spans="20:20" x14ac:dyDescent="0.25">
      <c r="T18555" s="5"/>
    </row>
    <row r="18556" spans="20:20" x14ac:dyDescent="0.25">
      <c r="T18556" s="5"/>
    </row>
    <row r="18557" spans="20:20" x14ac:dyDescent="0.25">
      <c r="T18557" s="5"/>
    </row>
    <row r="18558" spans="20:20" x14ac:dyDescent="0.25">
      <c r="T18558" s="5"/>
    </row>
    <row r="18559" spans="20:20" x14ac:dyDescent="0.25">
      <c r="T18559" s="5"/>
    </row>
    <row r="18560" spans="20:20" x14ac:dyDescent="0.25">
      <c r="T18560" s="5"/>
    </row>
    <row r="18561" spans="20:20" x14ac:dyDescent="0.25">
      <c r="T18561" s="5"/>
    </row>
    <row r="18562" spans="20:20" x14ac:dyDescent="0.25">
      <c r="T18562" s="5"/>
    </row>
    <row r="18563" spans="20:20" x14ac:dyDescent="0.25">
      <c r="T18563" s="5"/>
    </row>
    <row r="18564" spans="20:20" x14ac:dyDescent="0.25">
      <c r="T18564" s="5"/>
    </row>
    <row r="18565" spans="20:20" x14ac:dyDescent="0.25">
      <c r="T18565" s="5"/>
    </row>
    <row r="18566" spans="20:20" x14ac:dyDescent="0.25">
      <c r="T18566" s="5"/>
    </row>
    <row r="18567" spans="20:20" x14ac:dyDescent="0.25">
      <c r="T18567" s="5"/>
    </row>
    <row r="18568" spans="20:20" x14ac:dyDescent="0.25">
      <c r="T18568" s="5"/>
    </row>
    <row r="18569" spans="20:20" x14ac:dyDescent="0.25">
      <c r="T18569" s="5"/>
    </row>
    <row r="18570" spans="20:20" x14ac:dyDescent="0.25">
      <c r="T18570" s="5"/>
    </row>
    <row r="18571" spans="20:20" x14ac:dyDescent="0.25">
      <c r="T18571" s="5"/>
    </row>
    <row r="18572" spans="20:20" x14ac:dyDescent="0.25">
      <c r="T18572" s="5"/>
    </row>
    <row r="18573" spans="20:20" x14ac:dyDescent="0.25">
      <c r="T18573" s="5"/>
    </row>
    <row r="18574" spans="20:20" x14ac:dyDescent="0.25">
      <c r="T18574" s="5"/>
    </row>
    <row r="18575" spans="20:20" x14ac:dyDescent="0.25">
      <c r="T18575" s="5"/>
    </row>
    <row r="18576" spans="20:20" x14ac:dyDescent="0.25">
      <c r="T18576" s="5"/>
    </row>
    <row r="18577" spans="20:20" x14ac:dyDescent="0.25">
      <c r="T18577" s="5"/>
    </row>
    <row r="18578" spans="20:20" x14ac:dyDescent="0.25">
      <c r="T18578" s="5"/>
    </row>
    <row r="18579" spans="20:20" x14ac:dyDescent="0.25">
      <c r="T18579" s="5"/>
    </row>
    <row r="18580" spans="20:20" x14ac:dyDescent="0.25">
      <c r="T18580" s="5"/>
    </row>
    <row r="18581" spans="20:20" x14ac:dyDescent="0.25">
      <c r="T18581" s="5"/>
    </row>
    <row r="18582" spans="20:20" x14ac:dyDescent="0.25">
      <c r="T18582" s="5"/>
    </row>
    <row r="18583" spans="20:20" x14ac:dyDescent="0.25">
      <c r="T18583" s="5"/>
    </row>
    <row r="18584" spans="20:20" x14ac:dyDescent="0.25">
      <c r="T18584" s="5"/>
    </row>
    <row r="18585" spans="20:20" x14ac:dyDescent="0.25">
      <c r="T18585" s="5"/>
    </row>
    <row r="18586" spans="20:20" x14ac:dyDescent="0.25">
      <c r="T18586" s="5"/>
    </row>
    <row r="18587" spans="20:20" x14ac:dyDescent="0.25">
      <c r="T18587" s="5"/>
    </row>
    <row r="18588" spans="20:20" x14ac:dyDescent="0.25">
      <c r="T18588" s="5"/>
    </row>
    <row r="18589" spans="20:20" x14ac:dyDescent="0.25">
      <c r="T18589" s="5"/>
    </row>
    <row r="18590" spans="20:20" x14ac:dyDescent="0.25">
      <c r="T18590" s="5"/>
    </row>
    <row r="18591" spans="20:20" x14ac:dyDescent="0.25">
      <c r="T18591" s="5"/>
    </row>
    <row r="18592" spans="20:20" x14ac:dyDescent="0.25">
      <c r="T18592" s="5"/>
    </row>
    <row r="18593" spans="20:20" x14ac:dyDescent="0.25">
      <c r="T18593" s="5"/>
    </row>
    <row r="18594" spans="20:20" x14ac:dyDescent="0.25">
      <c r="T18594" s="5"/>
    </row>
    <row r="18595" spans="20:20" x14ac:dyDescent="0.25">
      <c r="T18595" s="5"/>
    </row>
    <row r="18596" spans="20:20" x14ac:dyDescent="0.25">
      <c r="T18596" s="5"/>
    </row>
    <row r="18597" spans="20:20" x14ac:dyDescent="0.25">
      <c r="T18597" s="5"/>
    </row>
    <row r="18598" spans="20:20" x14ac:dyDescent="0.25">
      <c r="T18598" s="5"/>
    </row>
    <row r="18599" spans="20:20" x14ac:dyDescent="0.25">
      <c r="T18599" s="5"/>
    </row>
    <row r="18600" spans="20:20" x14ac:dyDescent="0.25">
      <c r="T18600" s="5"/>
    </row>
    <row r="18601" spans="20:20" x14ac:dyDescent="0.25">
      <c r="T18601" s="5"/>
    </row>
    <row r="18602" spans="20:20" x14ac:dyDescent="0.25">
      <c r="T18602" s="5"/>
    </row>
    <row r="18603" spans="20:20" x14ac:dyDescent="0.25">
      <c r="T18603" s="5"/>
    </row>
    <row r="18604" spans="20:20" x14ac:dyDescent="0.25">
      <c r="T18604" s="5"/>
    </row>
    <row r="18605" spans="20:20" x14ac:dyDescent="0.25">
      <c r="T18605" s="5"/>
    </row>
    <row r="18606" spans="20:20" x14ac:dyDescent="0.25">
      <c r="T18606" s="5"/>
    </row>
    <row r="18607" spans="20:20" x14ac:dyDescent="0.25">
      <c r="T18607" s="5"/>
    </row>
    <row r="18608" spans="20:20" x14ac:dyDescent="0.25">
      <c r="T18608" s="5"/>
    </row>
    <row r="18609" spans="20:20" x14ac:dyDescent="0.25">
      <c r="T18609" s="5"/>
    </row>
    <row r="18610" spans="20:20" x14ac:dyDescent="0.25">
      <c r="T18610" s="5"/>
    </row>
    <row r="18611" spans="20:20" x14ac:dyDescent="0.25">
      <c r="T18611" s="5"/>
    </row>
    <row r="18612" spans="20:20" x14ac:dyDescent="0.25">
      <c r="T18612" s="5"/>
    </row>
    <row r="18613" spans="20:20" x14ac:dyDescent="0.25">
      <c r="T18613" s="5"/>
    </row>
    <row r="18614" spans="20:20" x14ac:dyDescent="0.25">
      <c r="T18614" s="5"/>
    </row>
    <row r="18615" spans="20:20" x14ac:dyDescent="0.25">
      <c r="T18615" s="5"/>
    </row>
    <row r="18616" spans="20:20" x14ac:dyDescent="0.25">
      <c r="T18616" s="5"/>
    </row>
    <row r="18617" spans="20:20" x14ac:dyDescent="0.25">
      <c r="T18617" s="5"/>
    </row>
    <row r="18618" spans="20:20" x14ac:dyDescent="0.25">
      <c r="T18618" s="5"/>
    </row>
    <row r="18619" spans="20:20" x14ac:dyDescent="0.25">
      <c r="T18619" s="5"/>
    </row>
    <row r="18620" spans="20:20" x14ac:dyDescent="0.25">
      <c r="T18620" s="5"/>
    </row>
    <row r="18621" spans="20:20" x14ac:dyDescent="0.25">
      <c r="T18621" s="5"/>
    </row>
    <row r="18622" spans="20:20" x14ac:dyDescent="0.25">
      <c r="T18622" s="5"/>
    </row>
    <row r="18623" spans="20:20" x14ac:dyDescent="0.25">
      <c r="T18623" s="5"/>
    </row>
    <row r="18624" spans="20:20" x14ac:dyDescent="0.25">
      <c r="T18624" s="5"/>
    </row>
    <row r="18625" spans="20:20" x14ac:dyDescent="0.25">
      <c r="T18625" s="5"/>
    </row>
    <row r="18626" spans="20:20" x14ac:dyDescent="0.25">
      <c r="T18626" s="5"/>
    </row>
    <row r="18627" spans="20:20" x14ac:dyDescent="0.25">
      <c r="T18627" s="5"/>
    </row>
    <row r="18628" spans="20:20" x14ac:dyDescent="0.25">
      <c r="T18628" s="5"/>
    </row>
    <row r="18629" spans="20:20" x14ac:dyDescent="0.25">
      <c r="T18629" s="5"/>
    </row>
    <row r="18630" spans="20:20" x14ac:dyDescent="0.25">
      <c r="T18630" s="5"/>
    </row>
    <row r="18631" spans="20:20" x14ac:dyDescent="0.25">
      <c r="T18631" s="5"/>
    </row>
    <row r="18632" spans="20:20" x14ac:dyDescent="0.25">
      <c r="T18632" s="5"/>
    </row>
    <row r="18633" spans="20:20" x14ac:dyDescent="0.25">
      <c r="T18633" s="5"/>
    </row>
    <row r="18634" spans="20:20" x14ac:dyDescent="0.25">
      <c r="T18634" s="5"/>
    </row>
    <row r="18635" spans="20:20" x14ac:dyDescent="0.25">
      <c r="T18635" s="5"/>
    </row>
    <row r="18636" spans="20:20" x14ac:dyDescent="0.25">
      <c r="T18636" s="5"/>
    </row>
    <row r="18637" spans="20:20" x14ac:dyDescent="0.25">
      <c r="T18637" s="5"/>
    </row>
    <row r="18638" spans="20:20" x14ac:dyDescent="0.25">
      <c r="T18638" s="5"/>
    </row>
    <row r="18639" spans="20:20" x14ac:dyDescent="0.25">
      <c r="T18639" s="5"/>
    </row>
    <row r="18640" spans="20:20" x14ac:dyDescent="0.25">
      <c r="T18640" s="5"/>
    </row>
    <row r="18641" spans="20:20" x14ac:dyDescent="0.25">
      <c r="T18641" s="5"/>
    </row>
    <row r="18642" spans="20:20" x14ac:dyDescent="0.25">
      <c r="T18642" s="5"/>
    </row>
    <row r="18643" spans="20:20" x14ac:dyDescent="0.25">
      <c r="T18643" s="5"/>
    </row>
    <row r="18644" spans="20:20" x14ac:dyDescent="0.25">
      <c r="T18644" s="5"/>
    </row>
    <row r="18645" spans="20:20" x14ac:dyDescent="0.25">
      <c r="T18645" s="5"/>
    </row>
    <row r="18646" spans="20:20" x14ac:dyDescent="0.25">
      <c r="T18646" s="5"/>
    </row>
    <row r="18647" spans="20:20" x14ac:dyDescent="0.25">
      <c r="T18647" s="5"/>
    </row>
    <row r="18648" spans="20:20" x14ac:dyDescent="0.25">
      <c r="T18648" s="5"/>
    </row>
    <row r="18649" spans="20:20" x14ac:dyDescent="0.25">
      <c r="T18649" s="5"/>
    </row>
    <row r="18650" spans="20:20" x14ac:dyDescent="0.25">
      <c r="T18650" s="5"/>
    </row>
    <row r="18651" spans="20:20" x14ac:dyDescent="0.25">
      <c r="T18651" s="5"/>
    </row>
    <row r="18652" spans="20:20" x14ac:dyDescent="0.25">
      <c r="T18652" s="5"/>
    </row>
    <row r="18653" spans="20:20" x14ac:dyDescent="0.25">
      <c r="T18653" s="5"/>
    </row>
    <row r="18654" spans="20:20" x14ac:dyDescent="0.25">
      <c r="T18654" s="5"/>
    </row>
    <row r="18655" spans="20:20" x14ac:dyDescent="0.25">
      <c r="T18655" s="5"/>
    </row>
    <row r="18656" spans="20:20" x14ac:dyDescent="0.25">
      <c r="T18656" s="5"/>
    </row>
    <row r="18657" spans="20:20" x14ac:dyDescent="0.25">
      <c r="T18657" s="5"/>
    </row>
    <row r="18658" spans="20:20" x14ac:dyDescent="0.25">
      <c r="T18658" s="5"/>
    </row>
    <row r="18659" spans="20:20" x14ac:dyDescent="0.25">
      <c r="T18659" s="5"/>
    </row>
    <row r="18660" spans="20:20" x14ac:dyDescent="0.25">
      <c r="T18660" s="5"/>
    </row>
    <row r="18661" spans="20:20" x14ac:dyDescent="0.25">
      <c r="T18661" s="5"/>
    </row>
    <row r="18662" spans="20:20" x14ac:dyDescent="0.25">
      <c r="T18662" s="5"/>
    </row>
    <row r="18663" spans="20:20" x14ac:dyDescent="0.25">
      <c r="T18663" s="5"/>
    </row>
    <row r="18664" spans="20:20" x14ac:dyDescent="0.25">
      <c r="T18664" s="5"/>
    </row>
    <row r="18665" spans="20:20" x14ac:dyDescent="0.25">
      <c r="T18665" s="5"/>
    </row>
    <row r="18666" spans="20:20" x14ac:dyDescent="0.25">
      <c r="T18666" s="5"/>
    </row>
    <row r="18667" spans="20:20" x14ac:dyDescent="0.25">
      <c r="T18667" s="5"/>
    </row>
    <row r="18668" spans="20:20" x14ac:dyDescent="0.25">
      <c r="T18668" s="5"/>
    </row>
    <row r="18669" spans="20:20" x14ac:dyDescent="0.25">
      <c r="T18669" s="5"/>
    </row>
    <row r="18670" spans="20:20" x14ac:dyDescent="0.25">
      <c r="T18670" s="5"/>
    </row>
    <row r="18671" spans="20:20" x14ac:dyDescent="0.25">
      <c r="T18671" s="5"/>
    </row>
    <row r="18672" spans="20:20" x14ac:dyDescent="0.25">
      <c r="T18672" s="5"/>
    </row>
    <row r="18673" spans="20:20" x14ac:dyDescent="0.25">
      <c r="T18673" s="5"/>
    </row>
    <row r="18674" spans="20:20" x14ac:dyDescent="0.25">
      <c r="T18674" s="5"/>
    </row>
    <row r="18675" spans="20:20" x14ac:dyDescent="0.25">
      <c r="T18675" s="5"/>
    </row>
    <row r="18676" spans="20:20" x14ac:dyDescent="0.25">
      <c r="T18676" s="5"/>
    </row>
    <row r="18677" spans="20:20" x14ac:dyDescent="0.25">
      <c r="T18677" s="5"/>
    </row>
    <row r="18678" spans="20:20" x14ac:dyDescent="0.25">
      <c r="T18678" s="5"/>
    </row>
    <row r="18679" spans="20:20" x14ac:dyDescent="0.25">
      <c r="T18679" s="5"/>
    </row>
    <row r="18680" spans="20:20" x14ac:dyDescent="0.25">
      <c r="T18680" s="5"/>
    </row>
    <row r="18681" spans="20:20" x14ac:dyDescent="0.25">
      <c r="T18681" s="5"/>
    </row>
    <row r="18682" spans="20:20" x14ac:dyDescent="0.25">
      <c r="T18682" s="5"/>
    </row>
    <row r="18683" spans="20:20" x14ac:dyDescent="0.25">
      <c r="T18683" s="5"/>
    </row>
    <row r="18684" spans="20:20" x14ac:dyDescent="0.25">
      <c r="T18684" s="5"/>
    </row>
    <row r="18685" spans="20:20" x14ac:dyDescent="0.25">
      <c r="T18685" s="5"/>
    </row>
    <row r="18686" spans="20:20" x14ac:dyDescent="0.25">
      <c r="T18686" s="5"/>
    </row>
    <row r="18687" spans="20:20" x14ac:dyDescent="0.25">
      <c r="T18687" s="5"/>
    </row>
    <row r="18688" spans="20:20" x14ac:dyDescent="0.25">
      <c r="T18688" s="5"/>
    </row>
    <row r="18689" spans="20:20" x14ac:dyDescent="0.25">
      <c r="T18689" s="5"/>
    </row>
    <row r="18690" spans="20:20" x14ac:dyDescent="0.25">
      <c r="T18690" s="5"/>
    </row>
    <row r="18691" spans="20:20" x14ac:dyDescent="0.25">
      <c r="T18691" s="5"/>
    </row>
    <row r="18692" spans="20:20" x14ac:dyDescent="0.25">
      <c r="T18692" s="5"/>
    </row>
    <row r="18693" spans="20:20" x14ac:dyDescent="0.25">
      <c r="T18693" s="5"/>
    </row>
    <row r="18694" spans="20:20" x14ac:dyDescent="0.25">
      <c r="T18694" s="5"/>
    </row>
    <row r="18695" spans="20:20" x14ac:dyDescent="0.25">
      <c r="T18695" s="5"/>
    </row>
    <row r="18696" spans="20:20" x14ac:dyDescent="0.25">
      <c r="T18696" s="5"/>
    </row>
    <row r="18697" spans="20:20" x14ac:dyDescent="0.25">
      <c r="T18697" s="5"/>
    </row>
    <row r="18698" spans="20:20" x14ac:dyDescent="0.25">
      <c r="T18698" s="5"/>
    </row>
    <row r="18699" spans="20:20" x14ac:dyDescent="0.25">
      <c r="T18699" s="5"/>
    </row>
    <row r="18700" spans="20:20" x14ac:dyDescent="0.25">
      <c r="T18700" s="5"/>
    </row>
    <row r="18701" spans="20:20" x14ac:dyDescent="0.25">
      <c r="T18701" s="5"/>
    </row>
    <row r="18702" spans="20:20" x14ac:dyDescent="0.25">
      <c r="T18702" s="5"/>
    </row>
    <row r="18703" spans="20:20" x14ac:dyDescent="0.25">
      <c r="T18703" s="5"/>
    </row>
    <row r="18704" spans="20:20" x14ac:dyDescent="0.25">
      <c r="T18704" s="5"/>
    </row>
    <row r="18705" spans="20:20" x14ac:dyDescent="0.25">
      <c r="T18705" s="5"/>
    </row>
    <row r="18706" spans="20:20" x14ac:dyDescent="0.25">
      <c r="T18706" s="5"/>
    </row>
    <row r="18707" spans="20:20" x14ac:dyDescent="0.25">
      <c r="T18707" s="5"/>
    </row>
    <row r="18708" spans="20:20" x14ac:dyDescent="0.25">
      <c r="T18708" s="5"/>
    </row>
    <row r="18709" spans="20:20" x14ac:dyDescent="0.25">
      <c r="T18709" s="5"/>
    </row>
    <row r="18710" spans="20:20" x14ac:dyDescent="0.25">
      <c r="T18710" s="5"/>
    </row>
    <row r="18711" spans="20:20" x14ac:dyDescent="0.25">
      <c r="T18711" s="5"/>
    </row>
    <row r="18712" spans="20:20" x14ac:dyDescent="0.25">
      <c r="T18712" s="5"/>
    </row>
    <row r="18713" spans="20:20" x14ac:dyDescent="0.25">
      <c r="T18713" s="5"/>
    </row>
    <row r="18714" spans="20:20" x14ac:dyDescent="0.25">
      <c r="T18714" s="5"/>
    </row>
    <row r="18715" spans="20:20" x14ac:dyDescent="0.25">
      <c r="T18715" s="5"/>
    </row>
    <row r="18716" spans="20:20" x14ac:dyDescent="0.25">
      <c r="T18716" s="5"/>
    </row>
    <row r="18717" spans="20:20" x14ac:dyDescent="0.25">
      <c r="T18717" s="5"/>
    </row>
    <row r="18718" spans="20:20" x14ac:dyDescent="0.25">
      <c r="T18718" s="5"/>
    </row>
    <row r="18719" spans="20:20" x14ac:dyDescent="0.25">
      <c r="T18719" s="5"/>
    </row>
    <row r="18720" spans="20:20" x14ac:dyDescent="0.25">
      <c r="T18720" s="5"/>
    </row>
    <row r="18721" spans="20:20" x14ac:dyDescent="0.25">
      <c r="T18721" s="5"/>
    </row>
    <row r="18722" spans="20:20" x14ac:dyDescent="0.25">
      <c r="T18722" s="5"/>
    </row>
    <row r="18723" spans="20:20" x14ac:dyDescent="0.25">
      <c r="T18723" s="5"/>
    </row>
    <row r="18724" spans="20:20" x14ac:dyDescent="0.25">
      <c r="T18724" s="5"/>
    </row>
    <row r="18725" spans="20:20" x14ac:dyDescent="0.25">
      <c r="T18725" s="5"/>
    </row>
    <row r="18726" spans="20:20" x14ac:dyDescent="0.25">
      <c r="T18726" s="5"/>
    </row>
    <row r="18727" spans="20:20" x14ac:dyDescent="0.25">
      <c r="T18727" s="5"/>
    </row>
    <row r="18728" spans="20:20" x14ac:dyDescent="0.25">
      <c r="T18728" s="5"/>
    </row>
    <row r="18729" spans="20:20" x14ac:dyDescent="0.25">
      <c r="T18729" s="5"/>
    </row>
    <row r="18730" spans="20:20" x14ac:dyDescent="0.25">
      <c r="T18730" s="5"/>
    </row>
    <row r="18731" spans="20:20" x14ac:dyDescent="0.25">
      <c r="T18731" s="5"/>
    </row>
    <row r="18732" spans="20:20" x14ac:dyDescent="0.25">
      <c r="T18732" s="5"/>
    </row>
    <row r="18733" spans="20:20" x14ac:dyDescent="0.25">
      <c r="T18733" s="5"/>
    </row>
    <row r="18734" spans="20:20" x14ac:dyDescent="0.25">
      <c r="T18734" s="5"/>
    </row>
    <row r="18735" spans="20:20" x14ac:dyDescent="0.25">
      <c r="T18735" s="5"/>
    </row>
    <row r="18736" spans="20:20" x14ac:dyDescent="0.25">
      <c r="T18736" s="5"/>
    </row>
    <row r="18737" spans="20:20" x14ac:dyDescent="0.25">
      <c r="T18737" s="5"/>
    </row>
    <row r="18738" spans="20:20" x14ac:dyDescent="0.25">
      <c r="T18738" s="5"/>
    </row>
    <row r="18739" spans="20:20" x14ac:dyDescent="0.25">
      <c r="T18739" s="5"/>
    </row>
    <row r="18740" spans="20:20" x14ac:dyDescent="0.25">
      <c r="T18740" s="5"/>
    </row>
    <row r="18741" spans="20:20" x14ac:dyDescent="0.25">
      <c r="T18741" s="5"/>
    </row>
    <row r="18742" spans="20:20" x14ac:dyDescent="0.25">
      <c r="T18742" s="5"/>
    </row>
    <row r="18743" spans="20:20" x14ac:dyDescent="0.25">
      <c r="T18743" s="5"/>
    </row>
    <row r="18744" spans="20:20" x14ac:dyDescent="0.25">
      <c r="T18744" s="5"/>
    </row>
    <row r="18745" spans="20:20" x14ac:dyDescent="0.25">
      <c r="T18745" s="5"/>
    </row>
    <row r="18746" spans="20:20" x14ac:dyDescent="0.25">
      <c r="T18746" s="5"/>
    </row>
    <row r="18747" spans="20:20" x14ac:dyDescent="0.25">
      <c r="T18747" s="5"/>
    </row>
    <row r="18748" spans="20:20" x14ac:dyDescent="0.25">
      <c r="T18748" s="5"/>
    </row>
    <row r="18749" spans="20:20" x14ac:dyDescent="0.25">
      <c r="T18749" s="5"/>
    </row>
    <row r="18750" spans="20:20" x14ac:dyDescent="0.25">
      <c r="T18750" s="5"/>
    </row>
    <row r="18751" spans="20:20" x14ac:dyDescent="0.25">
      <c r="T18751" s="5"/>
    </row>
    <row r="18752" spans="20:20" x14ac:dyDescent="0.25">
      <c r="T18752" s="5"/>
    </row>
    <row r="18753" spans="20:20" x14ac:dyDescent="0.25">
      <c r="T18753" s="5"/>
    </row>
    <row r="18754" spans="20:20" x14ac:dyDescent="0.25">
      <c r="T18754" s="5"/>
    </row>
    <row r="18755" spans="20:20" x14ac:dyDescent="0.25">
      <c r="T18755" s="5"/>
    </row>
    <row r="18756" spans="20:20" x14ac:dyDescent="0.25">
      <c r="T18756" s="5"/>
    </row>
    <row r="18757" spans="20:20" x14ac:dyDescent="0.25">
      <c r="T18757" s="5"/>
    </row>
    <row r="18758" spans="20:20" x14ac:dyDescent="0.25">
      <c r="T18758" s="5"/>
    </row>
    <row r="18759" spans="20:20" x14ac:dyDescent="0.25">
      <c r="T18759" s="5"/>
    </row>
    <row r="18760" spans="20:20" x14ac:dyDescent="0.25">
      <c r="T18760" s="5"/>
    </row>
    <row r="18761" spans="20:20" x14ac:dyDescent="0.25">
      <c r="T18761" s="5"/>
    </row>
    <row r="18762" spans="20:20" x14ac:dyDescent="0.25">
      <c r="T18762" s="5"/>
    </row>
    <row r="18763" spans="20:20" x14ac:dyDescent="0.25">
      <c r="T18763" s="5"/>
    </row>
    <row r="18764" spans="20:20" x14ac:dyDescent="0.25">
      <c r="T18764" s="5"/>
    </row>
    <row r="18765" spans="20:20" x14ac:dyDescent="0.25">
      <c r="T18765" s="5"/>
    </row>
    <row r="18766" spans="20:20" x14ac:dyDescent="0.25">
      <c r="T18766" s="5"/>
    </row>
    <row r="18767" spans="20:20" x14ac:dyDescent="0.25">
      <c r="T18767" s="5"/>
    </row>
    <row r="18768" spans="20:20" x14ac:dyDescent="0.25">
      <c r="T18768" s="5"/>
    </row>
    <row r="18769" spans="20:20" x14ac:dyDescent="0.25">
      <c r="T18769" s="5"/>
    </row>
    <row r="18770" spans="20:20" x14ac:dyDescent="0.25">
      <c r="T18770" s="5"/>
    </row>
    <row r="18771" spans="20:20" x14ac:dyDescent="0.25">
      <c r="T18771" s="5"/>
    </row>
    <row r="18772" spans="20:20" x14ac:dyDescent="0.25">
      <c r="T18772" s="5"/>
    </row>
    <row r="18773" spans="20:20" x14ac:dyDescent="0.25">
      <c r="T18773" s="5"/>
    </row>
    <row r="18774" spans="20:20" x14ac:dyDescent="0.25">
      <c r="T18774" s="5"/>
    </row>
    <row r="18775" spans="20:20" x14ac:dyDescent="0.25">
      <c r="T18775" s="5"/>
    </row>
    <row r="18776" spans="20:20" x14ac:dyDescent="0.25">
      <c r="T18776" s="5"/>
    </row>
    <row r="18777" spans="20:20" x14ac:dyDescent="0.25">
      <c r="T18777" s="5"/>
    </row>
    <row r="18778" spans="20:20" x14ac:dyDescent="0.25">
      <c r="T18778" s="5"/>
    </row>
    <row r="18779" spans="20:20" x14ac:dyDescent="0.25">
      <c r="T18779" s="5"/>
    </row>
    <row r="18780" spans="20:20" x14ac:dyDescent="0.25">
      <c r="T18780" s="5"/>
    </row>
    <row r="18781" spans="20:20" x14ac:dyDescent="0.25">
      <c r="T18781" s="5"/>
    </row>
    <row r="18782" spans="20:20" x14ac:dyDescent="0.25">
      <c r="T18782" s="5"/>
    </row>
    <row r="18783" spans="20:20" x14ac:dyDescent="0.25">
      <c r="T18783" s="5"/>
    </row>
    <row r="18784" spans="20:20" x14ac:dyDescent="0.25">
      <c r="T18784" s="5"/>
    </row>
    <row r="18785" spans="20:20" x14ac:dyDescent="0.25">
      <c r="T18785" s="5"/>
    </row>
    <row r="18786" spans="20:20" x14ac:dyDescent="0.25">
      <c r="T18786" s="5"/>
    </row>
    <row r="18787" spans="20:20" x14ac:dyDescent="0.25">
      <c r="T18787" s="5"/>
    </row>
    <row r="18788" spans="20:20" x14ac:dyDescent="0.25">
      <c r="T18788" s="5"/>
    </row>
    <row r="18789" spans="20:20" x14ac:dyDescent="0.25">
      <c r="T18789" s="5"/>
    </row>
    <row r="18790" spans="20:20" x14ac:dyDescent="0.25">
      <c r="T18790" s="5"/>
    </row>
    <row r="18791" spans="20:20" x14ac:dyDescent="0.25">
      <c r="T18791" s="5"/>
    </row>
    <row r="18792" spans="20:20" x14ac:dyDescent="0.25">
      <c r="T18792" s="5"/>
    </row>
    <row r="18793" spans="20:20" x14ac:dyDescent="0.25">
      <c r="T18793" s="5"/>
    </row>
    <row r="18794" spans="20:20" x14ac:dyDescent="0.25">
      <c r="T18794" s="5"/>
    </row>
    <row r="18795" spans="20:20" x14ac:dyDescent="0.25">
      <c r="T18795" s="5"/>
    </row>
    <row r="18796" spans="20:20" x14ac:dyDescent="0.25">
      <c r="T18796" s="5"/>
    </row>
    <row r="18797" spans="20:20" x14ac:dyDescent="0.25">
      <c r="T18797" s="5"/>
    </row>
    <row r="18798" spans="20:20" x14ac:dyDescent="0.25">
      <c r="T18798" s="5"/>
    </row>
    <row r="18799" spans="20:20" x14ac:dyDescent="0.25">
      <c r="T18799" s="5"/>
    </row>
    <row r="18800" spans="20:20" x14ac:dyDescent="0.25">
      <c r="T18800" s="5"/>
    </row>
    <row r="18801" spans="20:20" x14ac:dyDescent="0.25">
      <c r="T18801" s="5"/>
    </row>
    <row r="18802" spans="20:20" x14ac:dyDescent="0.25">
      <c r="T18802" s="5"/>
    </row>
    <row r="18803" spans="20:20" x14ac:dyDescent="0.25">
      <c r="T18803" s="5"/>
    </row>
    <row r="18804" spans="20:20" x14ac:dyDescent="0.25">
      <c r="T18804" s="5"/>
    </row>
    <row r="18805" spans="20:20" x14ac:dyDescent="0.25">
      <c r="T18805" s="5"/>
    </row>
    <row r="18806" spans="20:20" x14ac:dyDescent="0.25">
      <c r="T18806" s="5"/>
    </row>
    <row r="18807" spans="20:20" x14ac:dyDescent="0.25">
      <c r="T18807" s="5"/>
    </row>
    <row r="18808" spans="20:20" x14ac:dyDescent="0.25">
      <c r="T18808" s="5"/>
    </row>
    <row r="18809" spans="20:20" x14ac:dyDescent="0.25">
      <c r="T18809" s="5"/>
    </row>
    <row r="18810" spans="20:20" x14ac:dyDescent="0.25">
      <c r="T18810" s="5"/>
    </row>
    <row r="18811" spans="20:20" x14ac:dyDescent="0.25">
      <c r="T18811" s="5"/>
    </row>
    <row r="18812" spans="20:20" x14ac:dyDescent="0.25">
      <c r="T18812" s="5"/>
    </row>
    <row r="18813" spans="20:20" x14ac:dyDescent="0.25">
      <c r="T18813" s="5"/>
    </row>
    <row r="18814" spans="20:20" x14ac:dyDescent="0.25">
      <c r="T18814" s="5"/>
    </row>
    <row r="18815" spans="20:20" x14ac:dyDescent="0.25">
      <c r="T18815" s="5"/>
    </row>
    <row r="18816" spans="20:20" x14ac:dyDescent="0.25">
      <c r="T18816" s="5"/>
    </row>
    <row r="18817" spans="20:20" x14ac:dyDescent="0.25">
      <c r="T18817" s="5"/>
    </row>
    <row r="18818" spans="20:20" x14ac:dyDescent="0.25">
      <c r="T18818" s="5"/>
    </row>
    <row r="18819" spans="20:20" x14ac:dyDescent="0.25">
      <c r="T18819" s="5"/>
    </row>
    <row r="18820" spans="20:20" x14ac:dyDescent="0.25">
      <c r="T18820" s="5"/>
    </row>
    <row r="18821" spans="20:20" x14ac:dyDescent="0.25">
      <c r="T18821" s="5"/>
    </row>
    <row r="18822" spans="20:20" x14ac:dyDescent="0.25">
      <c r="T18822" s="5"/>
    </row>
    <row r="18823" spans="20:20" x14ac:dyDescent="0.25">
      <c r="T18823" s="5"/>
    </row>
    <row r="18824" spans="20:20" x14ac:dyDescent="0.25">
      <c r="T18824" s="5"/>
    </row>
    <row r="18825" spans="20:20" x14ac:dyDescent="0.25">
      <c r="T18825" s="5"/>
    </row>
    <row r="18826" spans="20:20" x14ac:dyDescent="0.25">
      <c r="T18826" s="5"/>
    </row>
    <row r="18827" spans="20:20" x14ac:dyDescent="0.25">
      <c r="T18827" s="5"/>
    </row>
    <row r="18828" spans="20:20" x14ac:dyDescent="0.25">
      <c r="T18828" s="5"/>
    </row>
    <row r="18829" spans="20:20" x14ac:dyDescent="0.25">
      <c r="T18829" s="5"/>
    </row>
    <row r="18830" spans="20:20" x14ac:dyDescent="0.25">
      <c r="T18830" s="5"/>
    </row>
    <row r="18831" spans="20:20" x14ac:dyDescent="0.25">
      <c r="T18831" s="5"/>
    </row>
    <row r="18832" spans="20:20" x14ac:dyDescent="0.25">
      <c r="T18832" s="5"/>
    </row>
    <row r="18833" spans="20:20" x14ac:dyDescent="0.25">
      <c r="T18833" s="5"/>
    </row>
    <row r="18834" spans="20:20" x14ac:dyDescent="0.25">
      <c r="T18834" s="5"/>
    </row>
    <row r="18835" spans="20:20" x14ac:dyDescent="0.25">
      <c r="T18835" s="5"/>
    </row>
    <row r="18836" spans="20:20" x14ac:dyDescent="0.25">
      <c r="T18836" s="5"/>
    </row>
    <row r="18837" spans="20:20" x14ac:dyDescent="0.25">
      <c r="T18837" s="5"/>
    </row>
    <row r="18838" spans="20:20" x14ac:dyDescent="0.25">
      <c r="T18838" s="5"/>
    </row>
    <row r="18839" spans="20:20" x14ac:dyDescent="0.25">
      <c r="T18839" s="5"/>
    </row>
    <row r="18840" spans="20:20" x14ac:dyDescent="0.25">
      <c r="T18840" s="5"/>
    </row>
    <row r="18841" spans="20:20" x14ac:dyDescent="0.25">
      <c r="T18841" s="5"/>
    </row>
    <row r="18842" spans="20:20" x14ac:dyDescent="0.25">
      <c r="T18842" s="5"/>
    </row>
    <row r="18843" spans="20:20" x14ac:dyDescent="0.25">
      <c r="T18843" s="5"/>
    </row>
    <row r="18844" spans="20:20" x14ac:dyDescent="0.25">
      <c r="T18844" s="5"/>
    </row>
    <row r="18845" spans="20:20" x14ac:dyDescent="0.25">
      <c r="T18845" s="5"/>
    </row>
    <row r="18846" spans="20:20" x14ac:dyDescent="0.25">
      <c r="T18846" s="5"/>
    </row>
    <row r="18847" spans="20:20" x14ac:dyDescent="0.25">
      <c r="T18847" s="5"/>
    </row>
    <row r="18848" spans="20:20" x14ac:dyDescent="0.25">
      <c r="T18848" s="5"/>
    </row>
    <row r="18849" spans="20:20" x14ac:dyDescent="0.25">
      <c r="T18849" s="5"/>
    </row>
    <row r="18850" spans="20:20" x14ac:dyDescent="0.25">
      <c r="T18850" s="5"/>
    </row>
    <row r="18851" spans="20:20" x14ac:dyDescent="0.25">
      <c r="T18851" s="5"/>
    </row>
    <row r="18852" spans="20:20" x14ac:dyDescent="0.25">
      <c r="T18852" s="5"/>
    </row>
    <row r="18853" spans="20:20" x14ac:dyDescent="0.25">
      <c r="T18853" s="5"/>
    </row>
    <row r="18854" spans="20:20" x14ac:dyDescent="0.25">
      <c r="T18854" s="5"/>
    </row>
    <row r="18855" spans="20:20" x14ac:dyDescent="0.25">
      <c r="T18855" s="5"/>
    </row>
    <row r="18856" spans="20:20" x14ac:dyDescent="0.25">
      <c r="T18856" s="5"/>
    </row>
    <row r="18857" spans="20:20" x14ac:dyDescent="0.25">
      <c r="T18857" s="5"/>
    </row>
    <row r="18858" spans="20:20" x14ac:dyDescent="0.25">
      <c r="T18858" s="5"/>
    </row>
    <row r="18859" spans="20:20" x14ac:dyDescent="0.25">
      <c r="T18859" s="5"/>
    </row>
    <row r="18860" spans="20:20" x14ac:dyDescent="0.25">
      <c r="T18860" s="5"/>
    </row>
    <row r="18861" spans="20:20" x14ac:dyDescent="0.25">
      <c r="T18861" s="5"/>
    </row>
    <row r="18862" spans="20:20" x14ac:dyDescent="0.25">
      <c r="T18862" s="5"/>
    </row>
    <row r="18863" spans="20:20" x14ac:dyDescent="0.25">
      <c r="T18863" s="5"/>
    </row>
    <row r="18864" spans="20:20" x14ac:dyDescent="0.25">
      <c r="T18864" s="5"/>
    </row>
    <row r="18865" spans="20:20" x14ac:dyDescent="0.25">
      <c r="T18865" s="5"/>
    </row>
    <row r="18866" spans="20:20" x14ac:dyDescent="0.25">
      <c r="T18866" s="5"/>
    </row>
    <row r="18867" spans="20:20" x14ac:dyDescent="0.25">
      <c r="T18867" s="5"/>
    </row>
    <row r="18868" spans="20:20" x14ac:dyDescent="0.25">
      <c r="T18868" s="5"/>
    </row>
    <row r="18869" spans="20:20" x14ac:dyDescent="0.25">
      <c r="T18869" s="5"/>
    </row>
    <row r="18870" spans="20:20" x14ac:dyDescent="0.25">
      <c r="T18870" s="5"/>
    </row>
    <row r="18871" spans="20:20" x14ac:dyDescent="0.25">
      <c r="T18871" s="5"/>
    </row>
    <row r="18872" spans="20:20" x14ac:dyDescent="0.25">
      <c r="T18872" s="5"/>
    </row>
    <row r="18873" spans="20:20" x14ac:dyDescent="0.25">
      <c r="T18873" s="5"/>
    </row>
    <row r="18874" spans="20:20" x14ac:dyDescent="0.25">
      <c r="T18874" s="5"/>
    </row>
    <row r="18875" spans="20:20" x14ac:dyDescent="0.25">
      <c r="T18875" s="5"/>
    </row>
    <row r="18876" spans="20:20" x14ac:dyDescent="0.25">
      <c r="T18876" s="5"/>
    </row>
    <row r="18877" spans="20:20" x14ac:dyDescent="0.25">
      <c r="T18877" s="5"/>
    </row>
    <row r="18878" spans="20:20" x14ac:dyDescent="0.25">
      <c r="T18878" s="5"/>
    </row>
    <row r="18879" spans="20:20" x14ac:dyDescent="0.25">
      <c r="T18879" s="5"/>
    </row>
    <row r="18880" spans="20:20" x14ac:dyDescent="0.25">
      <c r="T18880" s="5"/>
    </row>
    <row r="18881" spans="20:20" x14ac:dyDescent="0.25">
      <c r="T18881" s="5"/>
    </row>
    <row r="18882" spans="20:20" x14ac:dyDescent="0.25">
      <c r="T18882" s="5"/>
    </row>
    <row r="18883" spans="20:20" x14ac:dyDescent="0.25">
      <c r="T18883" s="5"/>
    </row>
    <row r="18884" spans="20:20" x14ac:dyDescent="0.25">
      <c r="T18884" s="5"/>
    </row>
    <row r="18885" spans="20:20" x14ac:dyDescent="0.25">
      <c r="T18885" s="5"/>
    </row>
    <row r="18886" spans="20:20" x14ac:dyDescent="0.25">
      <c r="T18886" s="5"/>
    </row>
    <row r="18887" spans="20:20" x14ac:dyDescent="0.25">
      <c r="T18887" s="5"/>
    </row>
    <row r="18888" spans="20:20" x14ac:dyDescent="0.25">
      <c r="T18888" s="5"/>
    </row>
    <row r="18889" spans="20:20" x14ac:dyDescent="0.25">
      <c r="T18889" s="5"/>
    </row>
    <row r="18890" spans="20:20" x14ac:dyDescent="0.25">
      <c r="T18890" s="5"/>
    </row>
    <row r="18891" spans="20:20" x14ac:dyDescent="0.25">
      <c r="T18891" s="5"/>
    </row>
    <row r="18892" spans="20:20" x14ac:dyDescent="0.25">
      <c r="T18892" s="5"/>
    </row>
    <row r="18893" spans="20:20" x14ac:dyDescent="0.25">
      <c r="T18893" s="5"/>
    </row>
    <row r="18894" spans="20:20" x14ac:dyDescent="0.25">
      <c r="T18894" s="5"/>
    </row>
    <row r="18895" spans="20:20" x14ac:dyDescent="0.25">
      <c r="T18895" s="5"/>
    </row>
    <row r="18896" spans="20:20" x14ac:dyDescent="0.25">
      <c r="T18896" s="5"/>
    </row>
    <row r="18897" spans="20:20" x14ac:dyDescent="0.25">
      <c r="T18897" s="5"/>
    </row>
    <row r="18898" spans="20:20" x14ac:dyDescent="0.25">
      <c r="T18898" s="5"/>
    </row>
    <row r="18899" spans="20:20" x14ac:dyDescent="0.25">
      <c r="T18899" s="5"/>
    </row>
    <row r="18900" spans="20:20" x14ac:dyDescent="0.25">
      <c r="T18900" s="5"/>
    </row>
    <row r="18901" spans="20:20" x14ac:dyDescent="0.25">
      <c r="T18901" s="5"/>
    </row>
    <row r="18902" spans="20:20" x14ac:dyDescent="0.25">
      <c r="T18902" s="5"/>
    </row>
    <row r="18903" spans="20:20" x14ac:dyDescent="0.25">
      <c r="T18903" s="5"/>
    </row>
    <row r="18904" spans="20:20" x14ac:dyDescent="0.25">
      <c r="T18904" s="5"/>
    </row>
    <row r="18905" spans="20:20" x14ac:dyDescent="0.25">
      <c r="T18905" s="5"/>
    </row>
    <row r="18906" spans="20:20" x14ac:dyDescent="0.25">
      <c r="T18906" s="5"/>
    </row>
    <row r="18907" spans="20:20" x14ac:dyDescent="0.25">
      <c r="T18907" s="5"/>
    </row>
    <row r="18908" spans="20:20" x14ac:dyDescent="0.25">
      <c r="T18908" s="5"/>
    </row>
    <row r="18909" spans="20:20" x14ac:dyDescent="0.25">
      <c r="T18909" s="5"/>
    </row>
    <row r="18910" spans="20:20" x14ac:dyDescent="0.25">
      <c r="T18910" s="5"/>
    </row>
    <row r="18911" spans="20:20" x14ac:dyDescent="0.25">
      <c r="T18911" s="5"/>
    </row>
    <row r="18912" spans="20:20" x14ac:dyDescent="0.25">
      <c r="T18912" s="5"/>
    </row>
    <row r="18913" spans="20:20" x14ac:dyDescent="0.25">
      <c r="T18913" s="5"/>
    </row>
    <row r="18914" spans="20:20" x14ac:dyDescent="0.25">
      <c r="T18914" s="5"/>
    </row>
    <row r="18915" spans="20:20" x14ac:dyDescent="0.25">
      <c r="T18915" s="5"/>
    </row>
    <row r="18916" spans="20:20" x14ac:dyDescent="0.25">
      <c r="T18916" s="5"/>
    </row>
    <row r="18917" spans="20:20" x14ac:dyDescent="0.25">
      <c r="T18917" s="5"/>
    </row>
    <row r="18918" spans="20:20" x14ac:dyDescent="0.25">
      <c r="T18918" s="5"/>
    </row>
    <row r="18919" spans="20:20" x14ac:dyDescent="0.25">
      <c r="T18919" s="5"/>
    </row>
    <row r="18920" spans="20:20" x14ac:dyDescent="0.25">
      <c r="T18920" s="5"/>
    </row>
    <row r="18921" spans="20:20" x14ac:dyDescent="0.25">
      <c r="T18921" s="5"/>
    </row>
    <row r="18922" spans="20:20" x14ac:dyDescent="0.25">
      <c r="T18922" s="5"/>
    </row>
    <row r="18923" spans="20:20" x14ac:dyDescent="0.25">
      <c r="T18923" s="5"/>
    </row>
    <row r="18924" spans="20:20" x14ac:dyDescent="0.25">
      <c r="T18924" s="5"/>
    </row>
    <row r="18925" spans="20:20" x14ac:dyDescent="0.25">
      <c r="T18925" s="5"/>
    </row>
    <row r="18926" spans="20:20" x14ac:dyDescent="0.25">
      <c r="T18926" s="5"/>
    </row>
    <row r="18927" spans="20:20" x14ac:dyDescent="0.25">
      <c r="T18927" s="5"/>
    </row>
    <row r="18928" spans="20:20" x14ac:dyDescent="0.25">
      <c r="T18928" s="5"/>
    </row>
    <row r="18929" spans="20:20" x14ac:dyDescent="0.25">
      <c r="T18929" s="5"/>
    </row>
    <row r="18930" spans="20:20" x14ac:dyDescent="0.25">
      <c r="T18930" s="5"/>
    </row>
    <row r="18931" spans="20:20" x14ac:dyDescent="0.25">
      <c r="T18931" s="5"/>
    </row>
    <row r="18932" spans="20:20" x14ac:dyDescent="0.25">
      <c r="T18932" s="5"/>
    </row>
    <row r="18933" spans="20:20" x14ac:dyDescent="0.25">
      <c r="T18933" s="5"/>
    </row>
    <row r="18934" spans="20:20" x14ac:dyDescent="0.25">
      <c r="T18934" s="5"/>
    </row>
    <row r="18935" spans="20:20" x14ac:dyDescent="0.25">
      <c r="T18935" s="5"/>
    </row>
    <row r="18936" spans="20:20" x14ac:dyDescent="0.25">
      <c r="T18936" s="5"/>
    </row>
    <row r="18937" spans="20:20" x14ac:dyDescent="0.25">
      <c r="T18937" s="5"/>
    </row>
    <row r="18938" spans="20:20" x14ac:dyDescent="0.25">
      <c r="T18938" s="5"/>
    </row>
    <row r="18939" spans="20:20" x14ac:dyDescent="0.25">
      <c r="T18939" s="5"/>
    </row>
    <row r="18940" spans="20:20" x14ac:dyDescent="0.25">
      <c r="T18940" s="5"/>
    </row>
    <row r="18941" spans="20:20" x14ac:dyDescent="0.25">
      <c r="T18941" s="5"/>
    </row>
    <row r="18942" spans="20:20" x14ac:dyDescent="0.25">
      <c r="T18942" s="5"/>
    </row>
    <row r="18943" spans="20:20" x14ac:dyDescent="0.25">
      <c r="T18943" s="5"/>
    </row>
    <row r="18944" spans="20:20" x14ac:dyDescent="0.25">
      <c r="T18944" s="5"/>
    </row>
    <row r="18945" spans="20:20" x14ac:dyDescent="0.25">
      <c r="T18945" s="5"/>
    </row>
    <row r="18946" spans="20:20" x14ac:dyDescent="0.25">
      <c r="T18946" s="5"/>
    </row>
    <row r="18947" spans="20:20" x14ac:dyDescent="0.25">
      <c r="T18947" s="5"/>
    </row>
    <row r="18948" spans="20:20" x14ac:dyDescent="0.25">
      <c r="T18948" s="5"/>
    </row>
    <row r="18949" spans="20:20" x14ac:dyDescent="0.25">
      <c r="T18949" s="5"/>
    </row>
    <row r="18950" spans="20:20" x14ac:dyDescent="0.25">
      <c r="T18950" s="5"/>
    </row>
    <row r="18951" spans="20:20" x14ac:dyDescent="0.25">
      <c r="T18951" s="5"/>
    </row>
    <row r="18952" spans="20:20" x14ac:dyDescent="0.25">
      <c r="T18952" s="5"/>
    </row>
    <row r="18953" spans="20:20" x14ac:dyDescent="0.25">
      <c r="T18953" s="5"/>
    </row>
    <row r="18954" spans="20:20" x14ac:dyDescent="0.25">
      <c r="T18954" s="5"/>
    </row>
    <row r="18955" spans="20:20" x14ac:dyDescent="0.25">
      <c r="T18955" s="5"/>
    </row>
    <row r="18956" spans="20:20" x14ac:dyDescent="0.25">
      <c r="T18956" s="5"/>
    </row>
    <row r="18957" spans="20:20" x14ac:dyDescent="0.25">
      <c r="T18957" s="5"/>
    </row>
    <row r="18958" spans="20:20" x14ac:dyDescent="0.25">
      <c r="T18958" s="5"/>
    </row>
    <row r="18959" spans="20:20" x14ac:dyDescent="0.25">
      <c r="T18959" s="5"/>
    </row>
    <row r="18960" spans="20:20" x14ac:dyDescent="0.25">
      <c r="T18960" s="5"/>
    </row>
    <row r="18961" spans="20:20" x14ac:dyDescent="0.25">
      <c r="T18961" s="5"/>
    </row>
    <row r="18962" spans="20:20" x14ac:dyDescent="0.25">
      <c r="T18962" s="5"/>
    </row>
    <row r="18963" spans="20:20" x14ac:dyDescent="0.25">
      <c r="T18963" s="5"/>
    </row>
    <row r="18964" spans="20:20" x14ac:dyDescent="0.25">
      <c r="T18964" s="5"/>
    </row>
    <row r="18965" spans="20:20" x14ac:dyDescent="0.25">
      <c r="T18965" s="5"/>
    </row>
    <row r="18966" spans="20:20" x14ac:dyDescent="0.25">
      <c r="T18966" s="5"/>
    </row>
    <row r="18967" spans="20:20" x14ac:dyDescent="0.25">
      <c r="T18967" s="5"/>
    </row>
    <row r="18968" spans="20:20" x14ac:dyDescent="0.25">
      <c r="T18968" s="5"/>
    </row>
    <row r="18969" spans="20:20" x14ac:dyDescent="0.25">
      <c r="T18969" s="5"/>
    </row>
    <row r="18970" spans="20:20" x14ac:dyDescent="0.25">
      <c r="T18970" s="5"/>
    </row>
    <row r="18971" spans="20:20" x14ac:dyDescent="0.25">
      <c r="T18971" s="5"/>
    </row>
    <row r="18972" spans="20:20" x14ac:dyDescent="0.25">
      <c r="T18972" s="5"/>
    </row>
    <row r="18973" spans="20:20" x14ac:dyDescent="0.25">
      <c r="T18973" s="5"/>
    </row>
    <row r="18974" spans="20:20" x14ac:dyDescent="0.25">
      <c r="T18974" s="5"/>
    </row>
    <row r="18975" spans="20:20" x14ac:dyDescent="0.25">
      <c r="T18975" s="5"/>
    </row>
    <row r="18976" spans="20:20" x14ac:dyDescent="0.25">
      <c r="T18976" s="5"/>
    </row>
    <row r="18977" spans="20:20" x14ac:dyDescent="0.25">
      <c r="T18977" s="5"/>
    </row>
    <row r="18978" spans="20:20" x14ac:dyDescent="0.25">
      <c r="T18978" s="5"/>
    </row>
    <row r="18979" spans="20:20" x14ac:dyDescent="0.25">
      <c r="T18979" s="5"/>
    </row>
    <row r="18980" spans="20:20" x14ac:dyDescent="0.25">
      <c r="T18980" s="5"/>
    </row>
    <row r="18981" spans="20:20" x14ac:dyDescent="0.25">
      <c r="T18981" s="5"/>
    </row>
    <row r="18982" spans="20:20" x14ac:dyDescent="0.25">
      <c r="T18982" s="5"/>
    </row>
    <row r="18983" spans="20:20" x14ac:dyDescent="0.25">
      <c r="T18983" s="5"/>
    </row>
    <row r="18984" spans="20:20" x14ac:dyDescent="0.25">
      <c r="T18984" s="5"/>
    </row>
    <row r="18985" spans="20:20" x14ac:dyDescent="0.25">
      <c r="T18985" s="5"/>
    </row>
    <row r="18986" spans="20:20" x14ac:dyDescent="0.25">
      <c r="T18986" s="5"/>
    </row>
    <row r="18987" spans="20:20" x14ac:dyDescent="0.25">
      <c r="T18987" s="5"/>
    </row>
    <row r="18988" spans="20:20" x14ac:dyDescent="0.25">
      <c r="T18988" s="5"/>
    </row>
    <row r="18989" spans="20:20" x14ac:dyDescent="0.25">
      <c r="T18989" s="5"/>
    </row>
    <row r="18990" spans="20:20" x14ac:dyDescent="0.25">
      <c r="T18990" s="5"/>
    </row>
    <row r="18991" spans="20:20" x14ac:dyDescent="0.25">
      <c r="T18991" s="5"/>
    </row>
    <row r="18992" spans="20:20" x14ac:dyDescent="0.25">
      <c r="T18992" s="5"/>
    </row>
    <row r="18993" spans="20:20" x14ac:dyDescent="0.25">
      <c r="T18993" s="5"/>
    </row>
    <row r="18994" spans="20:20" x14ac:dyDescent="0.25">
      <c r="T18994" s="5"/>
    </row>
    <row r="18995" spans="20:20" x14ac:dyDescent="0.25">
      <c r="T18995" s="5"/>
    </row>
    <row r="18996" spans="20:20" x14ac:dyDescent="0.25">
      <c r="T18996" s="5"/>
    </row>
    <row r="18997" spans="20:20" x14ac:dyDescent="0.25">
      <c r="T18997" s="5"/>
    </row>
    <row r="18998" spans="20:20" x14ac:dyDescent="0.25">
      <c r="T18998" s="5"/>
    </row>
    <row r="18999" spans="20:20" x14ac:dyDescent="0.25">
      <c r="T18999" s="5"/>
    </row>
    <row r="19000" spans="20:20" x14ac:dyDescent="0.25">
      <c r="T19000" s="5"/>
    </row>
    <row r="19001" spans="20:20" x14ac:dyDescent="0.25">
      <c r="T19001" s="5"/>
    </row>
    <row r="19002" spans="20:20" x14ac:dyDescent="0.25">
      <c r="T19002" s="5"/>
    </row>
    <row r="19003" spans="20:20" x14ac:dyDescent="0.25">
      <c r="T19003" s="5"/>
    </row>
    <row r="19004" spans="20:20" x14ac:dyDescent="0.25">
      <c r="T19004" s="5"/>
    </row>
    <row r="19005" spans="20:20" x14ac:dyDescent="0.25">
      <c r="T19005" s="5"/>
    </row>
    <row r="19006" spans="20:20" x14ac:dyDescent="0.25">
      <c r="T19006" s="5"/>
    </row>
    <row r="19007" spans="20:20" x14ac:dyDescent="0.25">
      <c r="T19007" s="5"/>
    </row>
    <row r="19008" spans="20:20" x14ac:dyDescent="0.25">
      <c r="T19008" s="5"/>
    </row>
    <row r="19009" spans="20:20" x14ac:dyDescent="0.25">
      <c r="T19009" s="5"/>
    </row>
    <row r="19010" spans="20:20" x14ac:dyDescent="0.25">
      <c r="T19010" s="5"/>
    </row>
    <row r="19011" spans="20:20" x14ac:dyDescent="0.25">
      <c r="T19011" s="5"/>
    </row>
    <row r="19012" spans="20:20" x14ac:dyDescent="0.25">
      <c r="T19012" s="5"/>
    </row>
    <row r="19013" spans="20:20" x14ac:dyDescent="0.25">
      <c r="T19013" s="5"/>
    </row>
    <row r="19014" spans="20:20" x14ac:dyDescent="0.25">
      <c r="T19014" s="5"/>
    </row>
    <row r="19015" spans="20:20" x14ac:dyDescent="0.25">
      <c r="T19015" s="5"/>
    </row>
    <row r="19016" spans="20:20" x14ac:dyDescent="0.25">
      <c r="T19016" s="5"/>
    </row>
    <row r="19017" spans="20:20" x14ac:dyDescent="0.25">
      <c r="T19017" s="5"/>
    </row>
    <row r="19018" spans="20:20" x14ac:dyDescent="0.25">
      <c r="T19018" s="5"/>
    </row>
    <row r="19019" spans="20:20" x14ac:dyDescent="0.25">
      <c r="T19019" s="5"/>
    </row>
    <row r="19020" spans="20:20" x14ac:dyDescent="0.25">
      <c r="T19020" s="5"/>
    </row>
    <row r="19021" spans="20:20" x14ac:dyDescent="0.25">
      <c r="T19021" s="5"/>
    </row>
    <row r="19022" spans="20:20" x14ac:dyDescent="0.25">
      <c r="T19022" s="5"/>
    </row>
    <row r="19023" spans="20:20" x14ac:dyDescent="0.25">
      <c r="T19023" s="5"/>
    </row>
    <row r="19024" spans="20:20" x14ac:dyDescent="0.25">
      <c r="T19024" s="5"/>
    </row>
    <row r="19025" spans="20:20" x14ac:dyDescent="0.25">
      <c r="T19025" s="5"/>
    </row>
    <row r="19026" spans="20:20" x14ac:dyDescent="0.25">
      <c r="T19026" s="5"/>
    </row>
    <row r="19027" spans="20:20" x14ac:dyDescent="0.25">
      <c r="T19027" s="5"/>
    </row>
    <row r="19028" spans="20:20" x14ac:dyDescent="0.25">
      <c r="T19028" s="5"/>
    </row>
    <row r="19029" spans="20:20" x14ac:dyDescent="0.25">
      <c r="T19029" s="5"/>
    </row>
    <row r="19030" spans="20:20" x14ac:dyDescent="0.25">
      <c r="T19030" s="5"/>
    </row>
    <row r="19031" spans="20:20" x14ac:dyDescent="0.25">
      <c r="T19031" s="5"/>
    </row>
    <row r="19032" spans="20:20" x14ac:dyDescent="0.25">
      <c r="T19032" s="5"/>
    </row>
    <row r="19033" spans="20:20" x14ac:dyDescent="0.25">
      <c r="T19033" s="5"/>
    </row>
    <row r="19034" spans="20:20" x14ac:dyDescent="0.25">
      <c r="T19034" s="5"/>
    </row>
    <row r="19035" spans="20:20" x14ac:dyDescent="0.25">
      <c r="T19035" s="5"/>
    </row>
    <row r="19036" spans="20:20" x14ac:dyDescent="0.25">
      <c r="T19036" s="5"/>
    </row>
    <row r="19037" spans="20:20" x14ac:dyDescent="0.25">
      <c r="T19037" s="5"/>
    </row>
    <row r="19038" spans="20:20" x14ac:dyDescent="0.25">
      <c r="T19038" s="5"/>
    </row>
    <row r="19039" spans="20:20" x14ac:dyDescent="0.25">
      <c r="T19039" s="5"/>
    </row>
    <row r="19040" spans="20:20" x14ac:dyDescent="0.25">
      <c r="T19040" s="5"/>
    </row>
    <row r="19041" spans="20:20" x14ac:dyDescent="0.25">
      <c r="T19041" s="5"/>
    </row>
    <row r="19042" spans="20:20" x14ac:dyDescent="0.25">
      <c r="T19042" s="5"/>
    </row>
    <row r="19043" spans="20:20" x14ac:dyDescent="0.25">
      <c r="T19043" s="5"/>
    </row>
    <row r="19044" spans="20:20" x14ac:dyDescent="0.25">
      <c r="T19044" s="5"/>
    </row>
    <row r="19045" spans="20:20" x14ac:dyDescent="0.25">
      <c r="T19045" s="5"/>
    </row>
    <row r="19046" spans="20:20" x14ac:dyDescent="0.25">
      <c r="T19046" s="5"/>
    </row>
    <row r="19047" spans="20:20" x14ac:dyDescent="0.25">
      <c r="T19047" s="5"/>
    </row>
    <row r="19048" spans="20:20" x14ac:dyDescent="0.25">
      <c r="T19048" s="5"/>
    </row>
    <row r="19049" spans="20:20" x14ac:dyDescent="0.25">
      <c r="T19049" s="5"/>
    </row>
    <row r="19050" spans="20:20" x14ac:dyDescent="0.25">
      <c r="T19050" s="5"/>
    </row>
    <row r="19051" spans="20:20" x14ac:dyDescent="0.25">
      <c r="T19051" s="5"/>
    </row>
    <row r="19052" spans="20:20" x14ac:dyDescent="0.25">
      <c r="T19052" s="5"/>
    </row>
    <row r="19053" spans="20:20" x14ac:dyDescent="0.25">
      <c r="T19053" s="5"/>
    </row>
    <row r="19054" spans="20:20" x14ac:dyDescent="0.25">
      <c r="T19054" s="5"/>
    </row>
    <row r="19055" spans="20:20" x14ac:dyDescent="0.25">
      <c r="T19055" s="5"/>
    </row>
    <row r="19056" spans="20:20" x14ac:dyDescent="0.25">
      <c r="T19056" s="5"/>
    </row>
    <row r="19057" spans="20:20" x14ac:dyDescent="0.25">
      <c r="T19057" s="5"/>
    </row>
    <row r="19058" spans="20:20" x14ac:dyDescent="0.25">
      <c r="T19058" s="5"/>
    </row>
    <row r="19059" spans="20:20" x14ac:dyDescent="0.25">
      <c r="T19059" s="5"/>
    </row>
    <row r="19060" spans="20:20" x14ac:dyDescent="0.25">
      <c r="T19060" s="5"/>
    </row>
    <row r="19061" spans="20:20" x14ac:dyDescent="0.25">
      <c r="T19061" s="5"/>
    </row>
    <row r="19062" spans="20:20" x14ac:dyDescent="0.25">
      <c r="T19062" s="5"/>
    </row>
    <row r="19063" spans="20:20" x14ac:dyDescent="0.25">
      <c r="T19063" s="5"/>
    </row>
    <row r="19064" spans="20:20" x14ac:dyDescent="0.25">
      <c r="T19064" s="5"/>
    </row>
    <row r="19065" spans="20:20" x14ac:dyDescent="0.25">
      <c r="T19065" s="5"/>
    </row>
    <row r="19066" spans="20:20" x14ac:dyDescent="0.25">
      <c r="T19066" s="5"/>
    </row>
    <row r="19067" spans="20:20" x14ac:dyDescent="0.25">
      <c r="T19067" s="5"/>
    </row>
    <row r="19068" spans="20:20" x14ac:dyDescent="0.25">
      <c r="T19068" s="5"/>
    </row>
    <row r="19069" spans="20:20" x14ac:dyDescent="0.25">
      <c r="T19069" s="5"/>
    </row>
    <row r="19070" spans="20:20" x14ac:dyDescent="0.25">
      <c r="T19070" s="5"/>
    </row>
    <row r="19071" spans="20:20" x14ac:dyDescent="0.25">
      <c r="T19071" s="5"/>
    </row>
    <row r="19072" spans="20:20" x14ac:dyDescent="0.25">
      <c r="T19072" s="5"/>
    </row>
    <row r="19073" spans="20:20" x14ac:dyDescent="0.25">
      <c r="T19073" s="5"/>
    </row>
    <row r="19074" spans="20:20" x14ac:dyDescent="0.25">
      <c r="T19074" s="5"/>
    </row>
    <row r="19075" spans="20:20" x14ac:dyDescent="0.25">
      <c r="T19075" s="5"/>
    </row>
    <row r="19076" spans="20:20" x14ac:dyDescent="0.25">
      <c r="T19076" s="5"/>
    </row>
    <row r="19077" spans="20:20" x14ac:dyDescent="0.25">
      <c r="T19077" s="5"/>
    </row>
    <row r="19078" spans="20:20" x14ac:dyDescent="0.25">
      <c r="T19078" s="5"/>
    </row>
    <row r="19079" spans="20:20" x14ac:dyDescent="0.25">
      <c r="T19079" s="5"/>
    </row>
    <row r="19080" spans="20:20" x14ac:dyDescent="0.25">
      <c r="T19080" s="5"/>
    </row>
    <row r="19081" spans="20:20" x14ac:dyDescent="0.25">
      <c r="T19081" s="5"/>
    </row>
    <row r="19082" spans="20:20" x14ac:dyDescent="0.25">
      <c r="T19082" s="5"/>
    </row>
    <row r="19083" spans="20:20" x14ac:dyDescent="0.25">
      <c r="T19083" s="5"/>
    </row>
    <row r="19084" spans="20:20" x14ac:dyDescent="0.25">
      <c r="T19084" s="5"/>
    </row>
    <row r="19085" spans="20:20" x14ac:dyDescent="0.25">
      <c r="T19085" s="5"/>
    </row>
    <row r="19086" spans="20:20" x14ac:dyDescent="0.25">
      <c r="T19086" s="5"/>
    </row>
    <row r="19087" spans="20:20" x14ac:dyDescent="0.25">
      <c r="T19087" s="5"/>
    </row>
    <row r="19088" spans="20:20" x14ac:dyDescent="0.25">
      <c r="T19088" s="5"/>
    </row>
    <row r="19089" spans="20:20" x14ac:dyDescent="0.25">
      <c r="T19089" s="5"/>
    </row>
    <row r="19090" spans="20:20" x14ac:dyDescent="0.25">
      <c r="T19090" s="5"/>
    </row>
    <row r="19091" spans="20:20" x14ac:dyDescent="0.25">
      <c r="T19091" s="5"/>
    </row>
    <row r="19092" spans="20:20" x14ac:dyDescent="0.25">
      <c r="T19092" s="5"/>
    </row>
    <row r="19093" spans="20:20" x14ac:dyDescent="0.25">
      <c r="T19093" s="5"/>
    </row>
    <row r="19094" spans="20:20" x14ac:dyDescent="0.25">
      <c r="T19094" s="5"/>
    </row>
    <row r="19095" spans="20:20" x14ac:dyDescent="0.25">
      <c r="T19095" s="5"/>
    </row>
    <row r="19096" spans="20:20" x14ac:dyDescent="0.25">
      <c r="T19096" s="5"/>
    </row>
    <row r="19097" spans="20:20" x14ac:dyDescent="0.25">
      <c r="T19097" s="5"/>
    </row>
    <row r="19098" spans="20:20" x14ac:dyDescent="0.25">
      <c r="T19098" s="5"/>
    </row>
    <row r="19099" spans="20:20" x14ac:dyDescent="0.25">
      <c r="T19099" s="5"/>
    </row>
    <row r="19100" spans="20:20" x14ac:dyDescent="0.25">
      <c r="T19100" s="5"/>
    </row>
    <row r="19101" spans="20:20" x14ac:dyDescent="0.25">
      <c r="T19101" s="5"/>
    </row>
    <row r="19102" spans="20:20" x14ac:dyDescent="0.25">
      <c r="T19102" s="5"/>
    </row>
    <row r="19103" spans="20:20" x14ac:dyDescent="0.25">
      <c r="T19103" s="5"/>
    </row>
    <row r="19104" spans="20:20" x14ac:dyDescent="0.25">
      <c r="T19104" s="5"/>
    </row>
    <row r="19105" spans="20:20" x14ac:dyDescent="0.25">
      <c r="T19105" s="5"/>
    </row>
    <row r="19106" spans="20:20" x14ac:dyDescent="0.25">
      <c r="T19106" s="5"/>
    </row>
    <row r="19107" spans="20:20" x14ac:dyDescent="0.25">
      <c r="T19107" s="5"/>
    </row>
    <row r="19108" spans="20:20" x14ac:dyDescent="0.25">
      <c r="T19108" s="5"/>
    </row>
    <row r="19109" spans="20:20" x14ac:dyDescent="0.25">
      <c r="T19109" s="5"/>
    </row>
    <row r="19110" spans="20:20" x14ac:dyDescent="0.25">
      <c r="T19110" s="5"/>
    </row>
    <row r="19111" spans="20:20" x14ac:dyDescent="0.25">
      <c r="T19111" s="5"/>
    </row>
    <row r="19112" spans="20:20" x14ac:dyDescent="0.25">
      <c r="T19112" s="5"/>
    </row>
    <row r="19113" spans="20:20" x14ac:dyDescent="0.25">
      <c r="T19113" s="5"/>
    </row>
    <row r="19114" spans="20:20" x14ac:dyDescent="0.25">
      <c r="T19114" s="5"/>
    </row>
    <row r="19115" spans="20:20" x14ac:dyDescent="0.25">
      <c r="T19115" s="5"/>
    </row>
    <row r="19116" spans="20:20" x14ac:dyDescent="0.25">
      <c r="T19116" s="5"/>
    </row>
    <row r="19117" spans="20:20" x14ac:dyDescent="0.25">
      <c r="T19117" s="5"/>
    </row>
    <row r="19118" spans="20:20" x14ac:dyDescent="0.25">
      <c r="T19118" s="5"/>
    </row>
    <row r="19119" spans="20:20" x14ac:dyDescent="0.25">
      <c r="T19119" s="5"/>
    </row>
    <row r="19120" spans="20:20" x14ac:dyDescent="0.25">
      <c r="T19120" s="5"/>
    </row>
    <row r="19121" spans="20:20" x14ac:dyDescent="0.25">
      <c r="T19121" s="5"/>
    </row>
    <row r="19122" spans="20:20" x14ac:dyDescent="0.25">
      <c r="T19122" s="5"/>
    </row>
    <row r="19123" spans="20:20" x14ac:dyDescent="0.25">
      <c r="T19123" s="5"/>
    </row>
    <row r="19124" spans="20:20" x14ac:dyDescent="0.25">
      <c r="T19124" s="5"/>
    </row>
    <row r="19125" spans="20:20" x14ac:dyDescent="0.25">
      <c r="T19125" s="5"/>
    </row>
    <row r="19126" spans="20:20" x14ac:dyDescent="0.25">
      <c r="T19126" s="5"/>
    </row>
    <row r="19127" spans="20:20" x14ac:dyDescent="0.25">
      <c r="T19127" s="5"/>
    </row>
    <row r="19128" spans="20:20" x14ac:dyDescent="0.25">
      <c r="T19128" s="5"/>
    </row>
    <row r="19129" spans="20:20" x14ac:dyDescent="0.25">
      <c r="T19129" s="5"/>
    </row>
    <row r="19130" spans="20:20" x14ac:dyDescent="0.25">
      <c r="T19130" s="5"/>
    </row>
    <row r="19131" spans="20:20" x14ac:dyDescent="0.25">
      <c r="T19131" s="5"/>
    </row>
    <row r="19132" spans="20:20" x14ac:dyDescent="0.25">
      <c r="T19132" s="5"/>
    </row>
    <row r="19133" spans="20:20" x14ac:dyDescent="0.25">
      <c r="T19133" s="5"/>
    </row>
    <row r="19134" spans="20:20" x14ac:dyDescent="0.25">
      <c r="T19134" s="5"/>
    </row>
    <row r="19135" spans="20:20" x14ac:dyDescent="0.25">
      <c r="T19135" s="5"/>
    </row>
    <row r="19136" spans="20:20" x14ac:dyDescent="0.25">
      <c r="T19136" s="5"/>
    </row>
    <row r="19137" spans="20:20" x14ac:dyDescent="0.25">
      <c r="T19137" s="5"/>
    </row>
    <row r="19138" spans="20:20" x14ac:dyDescent="0.25">
      <c r="T19138" s="5"/>
    </row>
    <row r="19139" spans="20:20" x14ac:dyDescent="0.25">
      <c r="T19139" s="5"/>
    </row>
    <row r="19140" spans="20:20" x14ac:dyDescent="0.25">
      <c r="T19140" s="5"/>
    </row>
    <row r="19141" spans="20:20" x14ac:dyDescent="0.25">
      <c r="T19141" s="5"/>
    </row>
    <row r="19142" spans="20:20" x14ac:dyDescent="0.25">
      <c r="T19142" s="5"/>
    </row>
    <row r="19143" spans="20:20" x14ac:dyDescent="0.25">
      <c r="T19143" s="5"/>
    </row>
    <row r="19144" spans="20:20" x14ac:dyDescent="0.25">
      <c r="T19144" s="5"/>
    </row>
    <row r="19145" spans="20:20" x14ac:dyDescent="0.25">
      <c r="T19145" s="5"/>
    </row>
    <row r="19146" spans="20:20" x14ac:dyDescent="0.25">
      <c r="T19146" s="5"/>
    </row>
    <row r="19147" spans="20:20" x14ac:dyDescent="0.25">
      <c r="T19147" s="5"/>
    </row>
    <row r="19148" spans="20:20" x14ac:dyDescent="0.25">
      <c r="T19148" s="5"/>
    </row>
    <row r="19149" spans="20:20" x14ac:dyDescent="0.25">
      <c r="T19149" s="5"/>
    </row>
    <row r="19150" spans="20:20" x14ac:dyDescent="0.25">
      <c r="T19150" s="5"/>
    </row>
    <row r="19151" spans="20:20" x14ac:dyDescent="0.25">
      <c r="T19151" s="5"/>
    </row>
    <row r="19152" spans="20:20" x14ac:dyDescent="0.25">
      <c r="T19152" s="5"/>
    </row>
    <row r="19153" spans="20:20" x14ac:dyDescent="0.25">
      <c r="T19153" s="5"/>
    </row>
    <row r="19154" spans="20:20" x14ac:dyDescent="0.25">
      <c r="T19154" s="5"/>
    </row>
    <row r="19155" spans="20:20" x14ac:dyDescent="0.25">
      <c r="T19155" s="5"/>
    </row>
    <row r="19156" spans="20:20" x14ac:dyDescent="0.25">
      <c r="T19156" s="5"/>
    </row>
    <row r="19157" spans="20:20" x14ac:dyDescent="0.25">
      <c r="T19157" s="5"/>
    </row>
    <row r="19158" spans="20:20" x14ac:dyDescent="0.25">
      <c r="T19158" s="5"/>
    </row>
    <row r="19159" spans="20:20" x14ac:dyDescent="0.25">
      <c r="T19159" s="5"/>
    </row>
    <row r="19160" spans="20:20" x14ac:dyDescent="0.25">
      <c r="T19160" s="5"/>
    </row>
    <row r="19161" spans="20:20" x14ac:dyDescent="0.25">
      <c r="T19161" s="5"/>
    </row>
    <row r="19162" spans="20:20" x14ac:dyDescent="0.25">
      <c r="T19162" s="5"/>
    </row>
    <row r="19163" spans="20:20" x14ac:dyDescent="0.25">
      <c r="T19163" s="5"/>
    </row>
    <row r="19164" spans="20:20" x14ac:dyDescent="0.25">
      <c r="T19164" s="5"/>
    </row>
    <row r="19165" spans="20:20" x14ac:dyDescent="0.25">
      <c r="T19165" s="5"/>
    </row>
    <row r="19166" spans="20:20" x14ac:dyDescent="0.25">
      <c r="T19166" s="5"/>
    </row>
    <row r="19167" spans="20:20" x14ac:dyDescent="0.25">
      <c r="T19167" s="5"/>
    </row>
    <row r="19168" spans="20:20" x14ac:dyDescent="0.25">
      <c r="T19168" s="5"/>
    </row>
    <row r="19169" spans="20:20" x14ac:dyDescent="0.25">
      <c r="T19169" s="5"/>
    </row>
    <row r="19170" spans="20:20" x14ac:dyDescent="0.25">
      <c r="T19170" s="5"/>
    </row>
    <row r="19171" spans="20:20" x14ac:dyDescent="0.25">
      <c r="T19171" s="5"/>
    </row>
    <row r="19172" spans="20:20" x14ac:dyDescent="0.25">
      <c r="T19172" s="5"/>
    </row>
    <row r="19173" spans="20:20" x14ac:dyDescent="0.25">
      <c r="T19173" s="5"/>
    </row>
    <row r="19174" spans="20:20" x14ac:dyDescent="0.25">
      <c r="T19174" s="5"/>
    </row>
    <row r="19175" spans="20:20" x14ac:dyDescent="0.25">
      <c r="T19175" s="5"/>
    </row>
    <row r="19176" spans="20:20" x14ac:dyDescent="0.25">
      <c r="T19176" s="5"/>
    </row>
    <row r="19177" spans="20:20" x14ac:dyDescent="0.25">
      <c r="T19177" s="5"/>
    </row>
    <row r="19178" spans="20:20" x14ac:dyDescent="0.25">
      <c r="T19178" s="5"/>
    </row>
    <row r="19179" spans="20:20" x14ac:dyDescent="0.25">
      <c r="T19179" s="5"/>
    </row>
    <row r="19180" spans="20:20" x14ac:dyDescent="0.25">
      <c r="T19180" s="5"/>
    </row>
    <row r="19181" spans="20:20" x14ac:dyDescent="0.25">
      <c r="T19181" s="5"/>
    </row>
    <row r="19182" spans="20:20" x14ac:dyDescent="0.25">
      <c r="T19182" s="5"/>
    </row>
    <row r="19183" spans="20:20" x14ac:dyDescent="0.25">
      <c r="T19183" s="5"/>
    </row>
    <row r="19184" spans="20:20" x14ac:dyDescent="0.25">
      <c r="T19184" s="5"/>
    </row>
    <row r="19185" spans="20:20" x14ac:dyDescent="0.25">
      <c r="T19185" s="5"/>
    </row>
    <row r="19186" spans="20:20" x14ac:dyDescent="0.25">
      <c r="T19186" s="5"/>
    </row>
    <row r="19187" spans="20:20" x14ac:dyDescent="0.25">
      <c r="T19187" s="5"/>
    </row>
    <row r="19188" spans="20:20" x14ac:dyDescent="0.25">
      <c r="T19188" s="5"/>
    </row>
    <row r="19189" spans="20:20" x14ac:dyDescent="0.25">
      <c r="T19189" s="5"/>
    </row>
    <row r="19190" spans="20:20" x14ac:dyDescent="0.25">
      <c r="T19190" s="5"/>
    </row>
    <row r="19191" spans="20:20" x14ac:dyDescent="0.25">
      <c r="T19191" s="5"/>
    </row>
    <row r="19192" spans="20:20" x14ac:dyDescent="0.25">
      <c r="T19192" s="5"/>
    </row>
    <row r="19193" spans="20:20" x14ac:dyDescent="0.25">
      <c r="T19193" s="5"/>
    </row>
    <row r="19194" spans="20:20" x14ac:dyDescent="0.25">
      <c r="T19194" s="5"/>
    </row>
    <row r="19195" spans="20:20" x14ac:dyDescent="0.25">
      <c r="T19195" s="5"/>
    </row>
    <row r="19196" spans="20:20" x14ac:dyDescent="0.25">
      <c r="T19196" s="5"/>
    </row>
    <row r="19197" spans="20:20" x14ac:dyDescent="0.25">
      <c r="T19197" s="5"/>
    </row>
    <row r="19198" spans="20:20" x14ac:dyDescent="0.25">
      <c r="T19198" s="5"/>
    </row>
    <row r="19199" spans="20:20" x14ac:dyDescent="0.25">
      <c r="T19199" s="5"/>
    </row>
    <row r="19200" spans="20:20" x14ac:dyDescent="0.25">
      <c r="T19200" s="5"/>
    </row>
    <row r="19201" spans="20:20" x14ac:dyDescent="0.25">
      <c r="T19201" s="5"/>
    </row>
    <row r="19202" spans="20:20" x14ac:dyDescent="0.25">
      <c r="T19202" s="5"/>
    </row>
    <row r="19203" spans="20:20" x14ac:dyDescent="0.25">
      <c r="T19203" s="5"/>
    </row>
    <row r="19204" spans="20:20" x14ac:dyDescent="0.25">
      <c r="T19204" s="5"/>
    </row>
    <row r="19205" spans="20:20" x14ac:dyDescent="0.25">
      <c r="T19205" s="5"/>
    </row>
    <row r="19206" spans="20:20" x14ac:dyDescent="0.25">
      <c r="T19206" s="5"/>
    </row>
    <row r="19207" spans="20:20" x14ac:dyDescent="0.25">
      <c r="T19207" s="5"/>
    </row>
    <row r="19208" spans="20:20" x14ac:dyDescent="0.25">
      <c r="T19208" s="5"/>
    </row>
    <row r="19209" spans="20:20" x14ac:dyDescent="0.25">
      <c r="T19209" s="5"/>
    </row>
    <row r="19210" spans="20:20" x14ac:dyDescent="0.25">
      <c r="T19210" s="5"/>
    </row>
    <row r="19211" spans="20:20" x14ac:dyDescent="0.25">
      <c r="T19211" s="5"/>
    </row>
    <row r="19212" spans="20:20" x14ac:dyDescent="0.25">
      <c r="T19212" s="5"/>
    </row>
    <row r="19213" spans="20:20" x14ac:dyDescent="0.25">
      <c r="T19213" s="5"/>
    </row>
    <row r="19214" spans="20:20" x14ac:dyDescent="0.25">
      <c r="T19214" s="5"/>
    </row>
    <row r="19215" spans="20:20" x14ac:dyDescent="0.25">
      <c r="T19215" s="5"/>
    </row>
    <row r="19216" spans="20:20" x14ac:dyDescent="0.25">
      <c r="T19216" s="5"/>
    </row>
    <row r="19217" spans="20:20" x14ac:dyDescent="0.25">
      <c r="T19217" s="5"/>
    </row>
    <row r="19218" spans="20:20" x14ac:dyDescent="0.25">
      <c r="T19218" s="5"/>
    </row>
    <row r="19219" spans="20:20" x14ac:dyDescent="0.25">
      <c r="T19219" s="5"/>
    </row>
    <row r="19220" spans="20:20" x14ac:dyDescent="0.25">
      <c r="T19220" s="5"/>
    </row>
    <row r="19221" spans="20:20" x14ac:dyDescent="0.25">
      <c r="T19221" s="5"/>
    </row>
    <row r="19222" spans="20:20" x14ac:dyDescent="0.25">
      <c r="T19222" s="5"/>
    </row>
    <row r="19223" spans="20:20" x14ac:dyDescent="0.25">
      <c r="T19223" s="5"/>
    </row>
    <row r="19224" spans="20:20" x14ac:dyDescent="0.25">
      <c r="T19224" s="5"/>
    </row>
    <row r="19225" spans="20:20" x14ac:dyDescent="0.25">
      <c r="T19225" s="5"/>
    </row>
    <row r="19226" spans="20:20" x14ac:dyDescent="0.25">
      <c r="T19226" s="5"/>
    </row>
    <row r="19227" spans="20:20" x14ac:dyDescent="0.25">
      <c r="T19227" s="5"/>
    </row>
    <row r="19228" spans="20:20" x14ac:dyDescent="0.25">
      <c r="T19228" s="5"/>
    </row>
    <row r="19229" spans="20:20" x14ac:dyDescent="0.25">
      <c r="T19229" s="5"/>
    </row>
    <row r="19230" spans="20:20" x14ac:dyDescent="0.25">
      <c r="T19230" s="5"/>
    </row>
    <row r="19231" spans="20:20" x14ac:dyDescent="0.25">
      <c r="T19231" s="5"/>
    </row>
    <row r="19232" spans="20:20" x14ac:dyDescent="0.25">
      <c r="T19232" s="5"/>
    </row>
    <row r="19233" spans="20:20" x14ac:dyDescent="0.25">
      <c r="T19233" s="5"/>
    </row>
    <row r="19234" spans="20:20" x14ac:dyDescent="0.25">
      <c r="T19234" s="5"/>
    </row>
    <row r="19235" spans="20:20" x14ac:dyDescent="0.25">
      <c r="T19235" s="5"/>
    </row>
    <row r="19236" spans="20:20" x14ac:dyDescent="0.25">
      <c r="T19236" s="5"/>
    </row>
    <row r="19237" spans="20:20" x14ac:dyDescent="0.25">
      <c r="T19237" s="5"/>
    </row>
    <row r="19238" spans="20:20" x14ac:dyDescent="0.25">
      <c r="T19238" s="5"/>
    </row>
    <row r="19239" spans="20:20" x14ac:dyDescent="0.25">
      <c r="T19239" s="5"/>
    </row>
    <row r="19240" spans="20:20" x14ac:dyDescent="0.25">
      <c r="T19240" s="5"/>
    </row>
    <row r="19241" spans="20:20" x14ac:dyDescent="0.25">
      <c r="T19241" s="5"/>
    </row>
    <row r="19242" spans="20:20" x14ac:dyDescent="0.25">
      <c r="T19242" s="5"/>
    </row>
    <row r="19243" spans="20:20" x14ac:dyDescent="0.25">
      <c r="T19243" s="5"/>
    </row>
    <row r="19244" spans="20:20" x14ac:dyDescent="0.25">
      <c r="T19244" s="5"/>
    </row>
    <row r="19245" spans="20:20" x14ac:dyDescent="0.25">
      <c r="T19245" s="5"/>
    </row>
    <row r="19246" spans="20:20" x14ac:dyDescent="0.25">
      <c r="T19246" s="5"/>
    </row>
    <row r="19247" spans="20:20" x14ac:dyDescent="0.25">
      <c r="T19247" s="5"/>
    </row>
    <row r="19248" spans="20:20" x14ac:dyDescent="0.25">
      <c r="T19248" s="5"/>
    </row>
    <row r="19249" spans="20:20" x14ac:dyDescent="0.25">
      <c r="T19249" s="5"/>
    </row>
    <row r="19250" spans="20:20" x14ac:dyDescent="0.25">
      <c r="T19250" s="5"/>
    </row>
    <row r="19251" spans="20:20" x14ac:dyDescent="0.25">
      <c r="T19251" s="5"/>
    </row>
    <row r="19252" spans="20:20" x14ac:dyDescent="0.25">
      <c r="T19252" s="5"/>
    </row>
    <row r="19253" spans="20:20" x14ac:dyDescent="0.25">
      <c r="T19253" s="5"/>
    </row>
    <row r="19254" spans="20:20" x14ac:dyDescent="0.25">
      <c r="T19254" s="5"/>
    </row>
    <row r="19255" spans="20:20" x14ac:dyDescent="0.25">
      <c r="T19255" s="5"/>
    </row>
    <row r="19256" spans="20:20" x14ac:dyDescent="0.25">
      <c r="T19256" s="5"/>
    </row>
    <row r="19257" spans="20:20" x14ac:dyDescent="0.25">
      <c r="T19257" s="5"/>
    </row>
    <row r="19258" spans="20:20" x14ac:dyDescent="0.25">
      <c r="T19258" s="5"/>
    </row>
    <row r="19259" spans="20:20" x14ac:dyDescent="0.25">
      <c r="T19259" s="5"/>
    </row>
    <row r="19260" spans="20:20" x14ac:dyDescent="0.25">
      <c r="T19260" s="5"/>
    </row>
    <row r="19261" spans="20:20" x14ac:dyDescent="0.25">
      <c r="T19261" s="5"/>
    </row>
    <row r="19262" spans="20:20" x14ac:dyDescent="0.25">
      <c r="T19262" s="5"/>
    </row>
    <row r="19263" spans="20:20" x14ac:dyDescent="0.25">
      <c r="T19263" s="5"/>
    </row>
    <row r="19264" spans="20:20" x14ac:dyDescent="0.25">
      <c r="T19264" s="5"/>
    </row>
    <row r="19265" spans="20:20" x14ac:dyDescent="0.25">
      <c r="T19265" s="5"/>
    </row>
    <row r="19266" spans="20:20" x14ac:dyDescent="0.25">
      <c r="T19266" s="5"/>
    </row>
    <row r="19267" spans="20:20" x14ac:dyDescent="0.25">
      <c r="T19267" s="5"/>
    </row>
    <row r="19268" spans="20:20" x14ac:dyDescent="0.25">
      <c r="T19268" s="5"/>
    </row>
    <row r="19269" spans="20:20" x14ac:dyDescent="0.25">
      <c r="T19269" s="5"/>
    </row>
    <row r="19270" spans="20:20" x14ac:dyDescent="0.25">
      <c r="T19270" s="5"/>
    </row>
    <row r="19271" spans="20:20" x14ac:dyDescent="0.25">
      <c r="T19271" s="5"/>
    </row>
    <row r="19272" spans="20:20" x14ac:dyDescent="0.25">
      <c r="T19272" s="5"/>
    </row>
    <row r="19273" spans="20:20" x14ac:dyDescent="0.25">
      <c r="T19273" s="5"/>
    </row>
    <row r="19274" spans="20:20" x14ac:dyDescent="0.25">
      <c r="T19274" s="5"/>
    </row>
    <row r="19275" spans="20:20" x14ac:dyDescent="0.25">
      <c r="T19275" s="5"/>
    </row>
    <row r="19276" spans="20:20" x14ac:dyDescent="0.25">
      <c r="T19276" s="5"/>
    </row>
    <row r="19277" spans="20:20" x14ac:dyDescent="0.25">
      <c r="T19277" s="5"/>
    </row>
    <row r="19278" spans="20:20" x14ac:dyDescent="0.25">
      <c r="T19278" s="5"/>
    </row>
    <row r="19279" spans="20:20" x14ac:dyDescent="0.25">
      <c r="T19279" s="5"/>
    </row>
    <row r="19280" spans="20:20" x14ac:dyDescent="0.25">
      <c r="T19280" s="5"/>
    </row>
    <row r="19281" spans="20:20" x14ac:dyDescent="0.25">
      <c r="T19281" s="5"/>
    </row>
    <row r="19282" spans="20:20" x14ac:dyDescent="0.25">
      <c r="T19282" s="5"/>
    </row>
    <row r="19283" spans="20:20" x14ac:dyDescent="0.25">
      <c r="T19283" s="5"/>
    </row>
    <row r="19284" spans="20:20" x14ac:dyDescent="0.25">
      <c r="T19284" s="5"/>
    </row>
    <row r="19285" spans="20:20" x14ac:dyDescent="0.25">
      <c r="T19285" s="5"/>
    </row>
    <row r="19286" spans="20:20" x14ac:dyDescent="0.25">
      <c r="T19286" s="5"/>
    </row>
    <row r="19287" spans="20:20" x14ac:dyDescent="0.25">
      <c r="T19287" s="5"/>
    </row>
    <row r="19288" spans="20:20" x14ac:dyDescent="0.25">
      <c r="T19288" s="5"/>
    </row>
    <row r="19289" spans="20:20" x14ac:dyDescent="0.25">
      <c r="T19289" s="5"/>
    </row>
    <row r="19290" spans="20:20" x14ac:dyDescent="0.25">
      <c r="T19290" s="5"/>
    </row>
    <row r="19291" spans="20:20" x14ac:dyDescent="0.25">
      <c r="T19291" s="5"/>
    </row>
    <row r="19292" spans="20:20" x14ac:dyDescent="0.25">
      <c r="T19292" s="5"/>
    </row>
    <row r="19293" spans="20:20" x14ac:dyDescent="0.25">
      <c r="T19293" s="5"/>
    </row>
    <row r="19294" spans="20:20" x14ac:dyDescent="0.25">
      <c r="T19294" s="5"/>
    </row>
    <row r="19295" spans="20:20" x14ac:dyDescent="0.25">
      <c r="T19295" s="5"/>
    </row>
    <row r="19296" spans="20:20" x14ac:dyDescent="0.25">
      <c r="T19296" s="5"/>
    </row>
    <row r="19297" spans="20:20" x14ac:dyDescent="0.25">
      <c r="T19297" s="5"/>
    </row>
    <row r="19298" spans="20:20" x14ac:dyDescent="0.25">
      <c r="T19298" s="5"/>
    </row>
    <row r="19299" spans="20:20" x14ac:dyDescent="0.25">
      <c r="T19299" s="5"/>
    </row>
    <row r="19300" spans="20:20" x14ac:dyDescent="0.25">
      <c r="T19300" s="5"/>
    </row>
    <row r="19301" spans="20:20" x14ac:dyDescent="0.25">
      <c r="T19301" s="5"/>
    </row>
    <row r="19302" spans="20:20" x14ac:dyDescent="0.25">
      <c r="T19302" s="5"/>
    </row>
    <row r="19303" spans="20:20" x14ac:dyDescent="0.25">
      <c r="T19303" s="5"/>
    </row>
    <row r="19304" spans="20:20" x14ac:dyDescent="0.25">
      <c r="T19304" s="5"/>
    </row>
    <row r="19305" spans="20:20" x14ac:dyDescent="0.25">
      <c r="T19305" s="5"/>
    </row>
    <row r="19306" spans="20:20" x14ac:dyDescent="0.25">
      <c r="T19306" s="5"/>
    </row>
    <row r="19307" spans="20:20" x14ac:dyDescent="0.25">
      <c r="T19307" s="5"/>
    </row>
    <row r="19308" spans="20:20" x14ac:dyDescent="0.25">
      <c r="T19308" s="5"/>
    </row>
    <row r="19309" spans="20:20" x14ac:dyDescent="0.25">
      <c r="T19309" s="5"/>
    </row>
    <row r="19310" spans="20:20" x14ac:dyDescent="0.25">
      <c r="T19310" s="5"/>
    </row>
    <row r="19311" spans="20:20" x14ac:dyDescent="0.25">
      <c r="T19311" s="5"/>
    </row>
    <row r="19312" spans="20:20" x14ac:dyDescent="0.25">
      <c r="T19312" s="5"/>
    </row>
    <row r="19313" spans="20:20" x14ac:dyDescent="0.25">
      <c r="T19313" s="5"/>
    </row>
    <row r="19314" spans="20:20" x14ac:dyDescent="0.25">
      <c r="T19314" s="5"/>
    </row>
    <row r="19315" spans="20:20" x14ac:dyDescent="0.25">
      <c r="T19315" s="5"/>
    </row>
    <row r="19316" spans="20:20" x14ac:dyDescent="0.25">
      <c r="T19316" s="5"/>
    </row>
    <row r="19317" spans="20:20" x14ac:dyDescent="0.25">
      <c r="T19317" s="5"/>
    </row>
    <row r="19318" spans="20:20" x14ac:dyDescent="0.25">
      <c r="T19318" s="5"/>
    </row>
    <row r="19319" spans="20:20" x14ac:dyDescent="0.25">
      <c r="T19319" s="5"/>
    </row>
    <row r="19320" spans="20:20" x14ac:dyDescent="0.25">
      <c r="T19320" s="5"/>
    </row>
    <row r="19321" spans="20:20" x14ac:dyDescent="0.25">
      <c r="T19321" s="5"/>
    </row>
    <row r="19322" spans="20:20" x14ac:dyDescent="0.25">
      <c r="T19322" s="5"/>
    </row>
    <row r="19323" spans="20:20" x14ac:dyDescent="0.25">
      <c r="T19323" s="5"/>
    </row>
    <row r="19324" spans="20:20" x14ac:dyDescent="0.25">
      <c r="T19324" s="5"/>
    </row>
    <row r="19325" spans="20:20" x14ac:dyDescent="0.25">
      <c r="T19325" s="5"/>
    </row>
    <row r="19326" spans="20:20" x14ac:dyDescent="0.25">
      <c r="T19326" s="5"/>
    </row>
    <row r="19327" spans="20:20" x14ac:dyDescent="0.25">
      <c r="T19327" s="5"/>
    </row>
    <row r="19328" spans="20:20" x14ac:dyDescent="0.25">
      <c r="T19328" s="5"/>
    </row>
    <row r="19329" spans="20:20" x14ac:dyDescent="0.25">
      <c r="T19329" s="5"/>
    </row>
    <row r="19330" spans="20:20" x14ac:dyDescent="0.25">
      <c r="T19330" s="5"/>
    </row>
    <row r="19331" spans="20:20" x14ac:dyDescent="0.25">
      <c r="T19331" s="5"/>
    </row>
    <row r="19332" spans="20:20" x14ac:dyDescent="0.25">
      <c r="T19332" s="5"/>
    </row>
    <row r="19333" spans="20:20" x14ac:dyDescent="0.25">
      <c r="T19333" s="5"/>
    </row>
    <row r="19334" spans="20:20" x14ac:dyDescent="0.25">
      <c r="T19334" s="5"/>
    </row>
    <row r="19335" spans="20:20" x14ac:dyDescent="0.25">
      <c r="T19335" s="5"/>
    </row>
    <row r="19336" spans="20:20" x14ac:dyDescent="0.25">
      <c r="T19336" s="5"/>
    </row>
    <row r="19337" spans="20:20" x14ac:dyDescent="0.25">
      <c r="T19337" s="5"/>
    </row>
    <row r="19338" spans="20:20" x14ac:dyDescent="0.25">
      <c r="T19338" s="5"/>
    </row>
    <row r="19339" spans="20:20" x14ac:dyDescent="0.25">
      <c r="T19339" s="5"/>
    </row>
    <row r="19340" spans="20:20" x14ac:dyDescent="0.25">
      <c r="T19340" s="5"/>
    </row>
    <row r="19341" spans="20:20" x14ac:dyDescent="0.25">
      <c r="T19341" s="5"/>
    </row>
    <row r="19342" spans="20:20" x14ac:dyDescent="0.25">
      <c r="T19342" s="5"/>
    </row>
    <row r="19343" spans="20:20" x14ac:dyDescent="0.25">
      <c r="T19343" s="5"/>
    </row>
    <row r="19344" spans="20:20" x14ac:dyDescent="0.25">
      <c r="T19344" s="5"/>
    </row>
    <row r="19345" spans="20:20" x14ac:dyDescent="0.25">
      <c r="T19345" s="5"/>
    </row>
    <row r="19346" spans="20:20" x14ac:dyDescent="0.25">
      <c r="T19346" s="5"/>
    </row>
    <row r="19347" spans="20:20" x14ac:dyDescent="0.25">
      <c r="T19347" s="5"/>
    </row>
    <row r="19348" spans="20:20" x14ac:dyDescent="0.25">
      <c r="T19348" s="5"/>
    </row>
    <row r="19349" spans="20:20" x14ac:dyDescent="0.25">
      <c r="T19349" s="5"/>
    </row>
    <row r="19350" spans="20:20" x14ac:dyDescent="0.25">
      <c r="T19350" s="5"/>
    </row>
    <row r="19351" spans="20:20" x14ac:dyDescent="0.25">
      <c r="T19351" s="5"/>
    </row>
    <row r="19352" spans="20:20" x14ac:dyDescent="0.25">
      <c r="T19352" s="5"/>
    </row>
    <row r="19353" spans="20:20" x14ac:dyDescent="0.25">
      <c r="T19353" s="5"/>
    </row>
    <row r="19354" spans="20:20" x14ac:dyDescent="0.25">
      <c r="T19354" s="5"/>
    </row>
    <row r="19355" spans="20:20" x14ac:dyDescent="0.25">
      <c r="T19355" s="5"/>
    </row>
    <row r="19356" spans="20:20" x14ac:dyDescent="0.25">
      <c r="T19356" s="5"/>
    </row>
    <row r="19357" spans="20:20" x14ac:dyDescent="0.25">
      <c r="T19357" s="5"/>
    </row>
    <row r="19358" spans="20:20" x14ac:dyDescent="0.25">
      <c r="T19358" s="5"/>
    </row>
    <row r="19359" spans="20:20" x14ac:dyDescent="0.25">
      <c r="T19359" s="5"/>
    </row>
    <row r="19360" spans="20:20" x14ac:dyDescent="0.25">
      <c r="T19360" s="5"/>
    </row>
    <row r="19361" spans="20:20" x14ac:dyDescent="0.25">
      <c r="T19361" s="5"/>
    </row>
    <row r="19362" spans="20:20" x14ac:dyDescent="0.25">
      <c r="T19362" s="5"/>
    </row>
    <row r="19363" spans="20:20" x14ac:dyDescent="0.25">
      <c r="T19363" s="5"/>
    </row>
    <row r="19364" spans="20:20" x14ac:dyDescent="0.25">
      <c r="T19364" s="5"/>
    </row>
    <row r="19365" spans="20:20" x14ac:dyDescent="0.25">
      <c r="T19365" s="5"/>
    </row>
    <row r="19366" spans="20:20" x14ac:dyDescent="0.25">
      <c r="T19366" s="5"/>
    </row>
    <row r="19367" spans="20:20" x14ac:dyDescent="0.25">
      <c r="T19367" s="5"/>
    </row>
    <row r="19368" spans="20:20" x14ac:dyDescent="0.25">
      <c r="T19368" s="5"/>
    </row>
    <row r="19369" spans="20:20" x14ac:dyDescent="0.25">
      <c r="T19369" s="5"/>
    </row>
    <row r="19370" spans="20:20" x14ac:dyDescent="0.25">
      <c r="T19370" s="5"/>
    </row>
    <row r="19371" spans="20:20" x14ac:dyDescent="0.25">
      <c r="T19371" s="5"/>
    </row>
    <row r="19372" spans="20:20" x14ac:dyDescent="0.25">
      <c r="T19372" s="5"/>
    </row>
    <row r="19373" spans="20:20" x14ac:dyDescent="0.25">
      <c r="T19373" s="5"/>
    </row>
    <row r="19374" spans="20:20" x14ac:dyDescent="0.25">
      <c r="T19374" s="5"/>
    </row>
    <row r="19375" spans="20:20" x14ac:dyDescent="0.25">
      <c r="T19375" s="5"/>
    </row>
    <row r="19376" spans="20:20" x14ac:dyDescent="0.25">
      <c r="T19376" s="5"/>
    </row>
    <row r="19377" spans="20:20" x14ac:dyDescent="0.25">
      <c r="T19377" s="5"/>
    </row>
    <row r="19378" spans="20:20" x14ac:dyDescent="0.25">
      <c r="T19378" s="5"/>
    </row>
    <row r="19379" spans="20:20" x14ac:dyDescent="0.25">
      <c r="T19379" s="5"/>
    </row>
    <row r="19380" spans="20:20" x14ac:dyDescent="0.25">
      <c r="T19380" s="5"/>
    </row>
    <row r="19381" spans="20:20" x14ac:dyDescent="0.25">
      <c r="T19381" s="5"/>
    </row>
    <row r="19382" spans="20:20" x14ac:dyDescent="0.25">
      <c r="T19382" s="5"/>
    </row>
    <row r="19383" spans="20:20" x14ac:dyDescent="0.25">
      <c r="T19383" s="5"/>
    </row>
    <row r="19384" spans="20:20" x14ac:dyDescent="0.25">
      <c r="T19384" s="5"/>
    </row>
    <row r="19385" spans="20:20" x14ac:dyDescent="0.25">
      <c r="T19385" s="5"/>
    </row>
    <row r="19386" spans="20:20" x14ac:dyDescent="0.25">
      <c r="T19386" s="5"/>
    </row>
    <row r="19387" spans="20:20" x14ac:dyDescent="0.25">
      <c r="T19387" s="5"/>
    </row>
    <row r="19388" spans="20:20" x14ac:dyDescent="0.25">
      <c r="T19388" s="5"/>
    </row>
    <row r="19389" spans="20:20" x14ac:dyDescent="0.25">
      <c r="T19389" s="5"/>
    </row>
    <row r="19390" spans="20:20" x14ac:dyDescent="0.25">
      <c r="T19390" s="5"/>
    </row>
    <row r="19391" spans="20:20" x14ac:dyDescent="0.25">
      <c r="T19391" s="5"/>
    </row>
    <row r="19392" spans="20:20" x14ac:dyDescent="0.25">
      <c r="T19392" s="5"/>
    </row>
    <row r="19393" spans="20:20" x14ac:dyDescent="0.25">
      <c r="T19393" s="5"/>
    </row>
    <row r="19394" spans="20:20" x14ac:dyDescent="0.25">
      <c r="T19394" s="5"/>
    </row>
    <row r="19395" spans="20:20" x14ac:dyDescent="0.25">
      <c r="T19395" s="5"/>
    </row>
    <row r="19396" spans="20:20" x14ac:dyDescent="0.25">
      <c r="T19396" s="5"/>
    </row>
    <row r="19397" spans="20:20" x14ac:dyDescent="0.25">
      <c r="T19397" s="5"/>
    </row>
    <row r="19398" spans="20:20" x14ac:dyDescent="0.25">
      <c r="T19398" s="5"/>
    </row>
    <row r="19399" spans="20:20" x14ac:dyDescent="0.25">
      <c r="T19399" s="5"/>
    </row>
    <row r="19400" spans="20:20" x14ac:dyDescent="0.25">
      <c r="T19400" s="5"/>
    </row>
    <row r="19401" spans="20:20" x14ac:dyDescent="0.25">
      <c r="T19401" s="5"/>
    </row>
    <row r="19402" spans="20:20" x14ac:dyDescent="0.25">
      <c r="T19402" s="5"/>
    </row>
    <row r="19403" spans="20:20" x14ac:dyDescent="0.25">
      <c r="T19403" s="5"/>
    </row>
    <row r="19404" spans="20:20" x14ac:dyDescent="0.25">
      <c r="T19404" s="5"/>
    </row>
    <row r="19405" spans="20:20" x14ac:dyDescent="0.25">
      <c r="T19405" s="5"/>
    </row>
    <row r="19406" spans="20:20" x14ac:dyDescent="0.25">
      <c r="T19406" s="5"/>
    </row>
    <row r="19407" spans="20:20" x14ac:dyDescent="0.25">
      <c r="T19407" s="5"/>
    </row>
    <row r="19408" spans="20:20" x14ac:dyDescent="0.25">
      <c r="T19408" s="5"/>
    </row>
    <row r="19409" spans="20:20" x14ac:dyDescent="0.25">
      <c r="T19409" s="5"/>
    </row>
    <row r="19410" spans="20:20" x14ac:dyDescent="0.25">
      <c r="T19410" s="5"/>
    </row>
    <row r="19411" spans="20:20" x14ac:dyDescent="0.25">
      <c r="T19411" s="5"/>
    </row>
    <row r="19412" spans="20:20" x14ac:dyDescent="0.25">
      <c r="T19412" s="5"/>
    </row>
    <row r="19413" spans="20:20" x14ac:dyDescent="0.25">
      <c r="T19413" s="5"/>
    </row>
    <row r="19414" spans="20:20" x14ac:dyDescent="0.25">
      <c r="T19414" s="5"/>
    </row>
    <row r="19415" spans="20:20" x14ac:dyDescent="0.25">
      <c r="T19415" s="5"/>
    </row>
    <row r="19416" spans="20:20" x14ac:dyDescent="0.25">
      <c r="T19416" s="5"/>
    </row>
    <row r="19417" spans="20:20" x14ac:dyDescent="0.25">
      <c r="T19417" s="5"/>
    </row>
    <row r="19418" spans="20:20" x14ac:dyDescent="0.25">
      <c r="T19418" s="5"/>
    </row>
    <row r="19419" spans="20:20" x14ac:dyDescent="0.25">
      <c r="T19419" s="5"/>
    </row>
    <row r="19420" spans="20:20" x14ac:dyDescent="0.25">
      <c r="T19420" s="5"/>
    </row>
    <row r="19421" spans="20:20" x14ac:dyDescent="0.25">
      <c r="T19421" s="5"/>
    </row>
    <row r="19422" spans="20:20" x14ac:dyDescent="0.25">
      <c r="T19422" s="5"/>
    </row>
    <row r="19423" spans="20:20" x14ac:dyDescent="0.25">
      <c r="T19423" s="5"/>
    </row>
    <row r="19424" spans="20:20" x14ac:dyDescent="0.25">
      <c r="T19424" s="5"/>
    </row>
    <row r="19425" spans="20:20" x14ac:dyDescent="0.25">
      <c r="T19425" s="5"/>
    </row>
    <row r="19426" spans="20:20" x14ac:dyDescent="0.25">
      <c r="T19426" s="5"/>
    </row>
    <row r="19427" spans="20:20" x14ac:dyDescent="0.25">
      <c r="T19427" s="5"/>
    </row>
    <row r="19428" spans="20:20" x14ac:dyDescent="0.25">
      <c r="T19428" s="5"/>
    </row>
    <row r="19429" spans="20:20" x14ac:dyDescent="0.25">
      <c r="T19429" s="5"/>
    </row>
    <row r="19430" spans="20:20" x14ac:dyDescent="0.25">
      <c r="T19430" s="5"/>
    </row>
    <row r="19431" spans="20:20" x14ac:dyDescent="0.25">
      <c r="T19431" s="5"/>
    </row>
    <row r="19432" spans="20:20" x14ac:dyDescent="0.25">
      <c r="T19432" s="5"/>
    </row>
    <row r="19433" spans="20:20" x14ac:dyDescent="0.25">
      <c r="T19433" s="5"/>
    </row>
    <row r="19434" spans="20:20" x14ac:dyDescent="0.25">
      <c r="T19434" s="5"/>
    </row>
    <row r="19435" spans="20:20" x14ac:dyDescent="0.25">
      <c r="T19435" s="5"/>
    </row>
    <row r="19436" spans="20:20" x14ac:dyDescent="0.25">
      <c r="T19436" s="5"/>
    </row>
    <row r="19437" spans="20:20" x14ac:dyDescent="0.25">
      <c r="T19437" s="5"/>
    </row>
    <row r="19438" spans="20:20" x14ac:dyDescent="0.25">
      <c r="T19438" s="5"/>
    </row>
    <row r="19439" spans="20:20" x14ac:dyDescent="0.25">
      <c r="T19439" s="5"/>
    </row>
    <row r="19440" spans="20:20" x14ac:dyDescent="0.25">
      <c r="T19440" s="5"/>
    </row>
    <row r="19441" spans="20:20" x14ac:dyDescent="0.25">
      <c r="T19441" s="5"/>
    </row>
    <row r="19442" spans="20:20" x14ac:dyDescent="0.25">
      <c r="T19442" s="5"/>
    </row>
    <row r="19443" spans="20:20" x14ac:dyDescent="0.25">
      <c r="T19443" s="5"/>
    </row>
    <row r="19444" spans="20:20" x14ac:dyDescent="0.25">
      <c r="T19444" s="5"/>
    </row>
    <row r="19445" spans="20:20" x14ac:dyDescent="0.25">
      <c r="T19445" s="5"/>
    </row>
    <row r="19446" spans="20:20" x14ac:dyDescent="0.25">
      <c r="T19446" s="5"/>
    </row>
    <row r="19447" spans="20:20" x14ac:dyDescent="0.25">
      <c r="T19447" s="5"/>
    </row>
    <row r="19448" spans="20:20" x14ac:dyDescent="0.25">
      <c r="T19448" s="5"/>
    </row>
    <row r="19449" spans="20:20" x14ac:dyDescent="0.25">
      <c r="T19449" s="5"/>
    </row>
    <row r="19450" spans="20:20" x14ac:dyDescent="0.25">
      <c r="T19450" s="5"/>
    </row>
    <row r="19451" spans="20:20" x14ac:dyDescent="0.25">
      <c r="T19451" s="5"/>
    </row>
    <row r="19452" spans="20:20" x14ac:dyDescent="0.25">
      <c r="T19452" s="5"/>
    </row>
    <row r="19453" spans="20:20" x14ac:dyDescent="0.25">
      <c r="T19453" s="5"/>
    </row>
    <row r="19454" spans="20:20" x14ac:dyDescent="0.25">
      <c r="T19454" s="5"/>
    </row>
    <row r="19455" spans="20:20" x14ac:dyDescent="0.25">
      <c r="T19455" s="5"/>
    </row>
    <row r="19456" spans="20:20" x14ac:dyDescent="0.25">
      <c r="T19456" s="5"/>
    </row>
    <row r="19457" spans="20:20" x14ac:dyDescent="0.25">
      <c r="T19457" s="5"/>
    </row>
    <row r="19458" spans="20:20" x14ac:dyDescent="0.25">
      <c r="T19458" s="5"/>
    </row>
    <row r="19459" spans="20:20" x14ac:dyDescent="0.25">
      <c r="T19459" s="5"/>
    </row>
    <row r="19460" spans="20:20" x14ac:dyDescent="0.25">
      <c r="T19460" s="5"/>
    </row>
    <row r="19461" spans="20:20" x14ac:dyDescent="0.25">
      <c r="T19461" s="5"/>
    </row>
    <row r="19462" spans="20:20" x14ac:dyDescent="0.25">
      <c r="T19462" s="5"/>
    </row>
    <row r="19463" spans="20:20" x14ac:dyDescent="0.25">
      <c r="T19463" s="5"/>
    </row>
    <row r="19464" spans="20:20" x14ac:dyDescent="0.25">
      <c r="T19464" s="5"/>
    </row>
    <row r="19465" spans="20:20" x14ac:dyDescent="0.25">
      <c r="T19465" s="5"/>
    </row>
    <row r="19466" spans="20:20" x14ac:dyDescent="0.25">
      <c r="T19466" s="5"/>
    </row>
    <row r="19467" spans="20:20" x14ac:dyDescent="0.25">
      <c r="T19467" s="5"/>
    </row>
    <row r="19468" spans="20:20" x14ac:dyDescent="0.25">
      <c r="T19468" s="5"/>
    </row>
    <row r="19469" spans="20:20" x14ac:dyDescent="0.25">
      <c r="T19469" s="5"/>
    </row>
    <row r="19470" spans="20:20" x14ac:dyDescent="0.25">
      <c r="T19470" s="5"/>
    </row>
    <row r="19471" spans="20:20" x14ac:dyDescent="0.25">
      <c r="T19471" s="5"/>
    </row>
    <row r="19472" spans="20:20" x14ac:dyDescent="0.25">
      <c r="T19472" s="5"/>
    </row>
    <row r="19473" spans="20:20" x14ac:dyDescent="0.25">
      <c r="T19473" s="5"/>
    </row>
    <row r="19474" spans="20:20" x14ac:dyDescent="0.25">
      <c r="T19474" s="5"/>
    </row>
    <row r="19475" spans="20:20" x14ac:dyDescent="0.25">
      <c r="T19475" s="5"/>
    </row>
    <row r="19476" spans="20:20" x14ac:dyDescent="0.25">
      <c r="T19476" s="5"/>
    </row>
    <row r="19477" spans="20:20" x14ac:dyDescent="0.25">
      <c r="T19477" s="5"/>
    </row>
    <row r="19478" spans="20:20" x14ac:dyDescent="0.25">
      <c r="T19478" s="5"/>
    </row>
    <row r="19479" spans="20:20" x14ac:dyDescent="0.25">
      <c r="T19479" s="5"/>
    </row>
    <row r="19480" spans="20:20" x14ac:dyDescent="0.25">
      <c r="T19480" s="5"/>
    </row>
    <row r="19481" spans="20:20" x14ac:dyDescent="0.25">
      <c r="T19481" s="5"/>
    </row>
    <row r="19482" spans="20:20" x14ac:dyDescent="0.25">
      <c r="T19482" s="5"/>
    </row>
    <row r="19483" spans="20:20" x14ac:dyDescent="0.25">
      <c r="T19483" s="5"/>
    </row>
    <row r="19484" spans="20:20" x14ac:dyDescent="0.25">
      <c r="T19484" s="5"/>
    </row>
    <row r="19485" spans="20:20" x14ac:dyDescent="0.25">
      <c r="T19485" s="5"/>
    </row>
    <row r="19486" spans="20:20" x14ac:dyDescent="0.25">
      <c r="T19486" s="5"/>
    </row>
    <row r="19487" spans="20:20" x14ac:dyDescent="0.25">
      <c r="T19487" s="5"/>
    </row>
    <row r="19488" spans="20:20" x14ac:dyDescent="0.25">
      <c r="T19488" s="5"/>
    </row>
    <row r="19489" spans="20:20" x14ac:dyDescent="0.25">
      <c r="T19489" s="5"/>
    </row>
    <row r="19490" spans="20:20" x14ac:dyDescent="0.25">
      <c r="T19490" s="5"/>
    </row>
    <row r="19491" spans="20:20" x14ac:dyDescent="0.25">
      <c r="T19491" s="5"/>
    </row>
    <row r="19492" spans="20:20" x14ac:dyDescent="0.25">
      <c r="T19492" s="5"/>
    </row>
    <row r="19493" spans="20:20" x14ac:dyDescent="0.25">
      <c r="T19493" s="5"/>
    </row>
    <row r="19494" spans="20:20" x14ac:dyDescent="0.25">
      <c r="T19494" s="5"/>
    </row>
    <row r="19495" spans="20:20" x14ac:dyDescent="0.25">
      <c r="T19495" s="5"/>
    </row>
    <row r="19496" spans="20:20" x14ac:dyDescent="0.25">
      <c r="T19496" s="5"/>
    </row>
    <row r="19497" spans="20:20" x14ac:dyDescent="0.25">
      <c r="T19497" s="5"/>
    </row>
    <row r="19498" spans="20:20" x14ac:dyDescent="0.25">
      <c r="T19498" s="5"/>
    </row>
    <row r="19499" spans="20:20" x14ac:dyDescent="0.25">
      <c r="T19499" s="5"/>
    </row>
    <row r="19500" spans="20:20" x14ac:dyDescent="0.25">
      <c r="T19500" s="5"/>
    </row>
    <row r="19501" spans="20:20" x14ac:dyDescent="0.25">
      <c r="T19501" s="5"/>
    </row>
    <row r="19502" spans="20:20" x14ac:dyDescent="0.25">
      <c r="T19502" s="5"/>
    </row>
    <row r="19503" spans="20:20" x14ac:dyDescent="0.25">
      <c r="T19503" s="5"/>
    </row>
    <row r="19504" spans="20:20" x14ac:dyDescent="0.25">
      <c r="T19504" s="5"/>
    </row>
    <row r="19505" spans="20:20" x14ac:dyDescent="0.25">
      <c r="T19505" s="5"/>
    </row>
    <row r="19506" spans="20:20" x14ac:dyDescent="0.25">
      <c r="T19506" s="5"/>
    </row>
    <row r="19507" spans="20:20" x14ac:dyDescent="0.25">
      <c r="T19507" s="5"/>
    </row>
    <row r="19508" spans="20:20" x14ac:dyDescent="0.25">
      <c r="T19508" s="5"/>
    </row>
    <row r="19509" spans="20:20" x14ac:dyDescent="0.25">
      <c r="T19509" s="5"/>
    </row>
    <row r="19510" spans="20:20" x14ac:dyDescent="0.25">
      <c r="T19510" s="5"/>
    </row>
    <row r="19511" spans="20:20" x14ac:dyDescent="0.25">
      <c r="T19511" s="5"/>
    </row>
    <row r="19512" spans="20:20" x14ac:dyDescent="0.25">
      <c r="T19512" s="5"/>
    </row>
    <row r="19513" spans="20:20" x14ac:dyDescent="0.25">
      <c r="T19513" s="5"/>
    </row>
    <row r="19514" spans="20:20" x14ac:dyDescent="0.25">
      <c r="T19514" s="5"/>
    </row>
    <row r="19515" spans="20:20" x14ac:dyDescent="0.25">
      <c r="T19515" s="5"/>
    </row>
    <row r="19516" spans="20:20" x14ac:dyDescent="0.25">
      <c r="T19516" s="5"/>
    </row>
    <row r="19517" spans="20:20" x14ac:dyDescent="0.25">
      <c r="T19517" s="5"/>
    </row>
    <row r="19518" spans="20:20" x14ac:dyDescent="0.25">
      <c r="T19518" s="5"/>
    </row>
    <row r="19519" spans="20:20" x14ac:dyDescent="0.25">
      <c r="T19519" s="5"/>
    </row>
    <row r="19520" spans="20:20" x14ac:dyDescent="0.25">
      <c r="T19520" s="5"/>
    </row>
    <row r="19521" spans="20:20" x14ac:dyDescent="0.25">
      <c r="T19521" s="5"/>
    </row>
    <row r="19522" spans="20:20" x14ac:dyDescent="0.25">
      <c r="T19522" s="5"/>
    </row>
    <row r="19523" spans="20:20" x14ac:dyDescent="0.25">
      <c r="T19523" s="5"/>
    </row>
    <row r="19524" spans="20:20" x14ac:dyDescent="0.25">
      <c r="T19524" s="5"/>
    </row>
    <row r="19525" spans="20:20" x14ac:dyDescent="0.25">
      <c r="T19525" s="5"/>
    </row>
    <row r="19526" spans="20:20" x14ac:dyDescent="0.25">
      <c r="T19526" s="5"/>
    </row>
    <row r="19527" spans="20:20" x14ac:dyDescent="0.25">
      <c r="T19527" s="5"/>
    </row>
    <row r="19528" spans="20:20" x14ac:dyDescent="0.25">
      <c r="T19528" s="5"/>
    </row>
    <row r="19529" spans="20:20" x14ac:dyDescent="0.25">
      <c r="T19529" s="5"/>
    </row>
    <row r="19530" spans="20:20" x14ac:dyDescent="0.25">
      <c r="T19530" s="5"/>
    </row>
    <row r="19531" spans="20:20" x14ac:dyDescent="0.25">
      <c r="T19531" s="5"/>
    </row>
    <row r="19532" spans="20:20" x14ac:dyDescent="0.25">
      <c r="T19532" s="5"/>
    </row>
    <row r="19533" spans="20:20" x14ac:dyDescent="0.25">
      <c r="T19533" s="5"/>
    </row>
    <row r="19534" spans="20:20" x14ac:dyDescent="0.25">
      <c r="T19534" s="5"/>
    </row>
    <row r="19535" spans="20:20" x14ac:dyDescent="0.25">
      <c r="T19535" s="5"/>
    </row>
    <row r="19536" spans="20:20" x14ac:dyDescent="0.25">
      <c r="T19536" s="5"/>
    </row>
    <row r="19537" spans="20:20" x14ac:dyDescent="0.25">
      <c r="T19537" s="5"/>
    </row>
    <row r="19538" spans="20:20" x14ac:dyDescent="0.25">
      <c r="T19538" s="5"/>
    </row>
    <row r="19539" spans="20:20" x14ac:dyDescent="0.25">
      <c r="T19539" s="5"/>
    </row>
    <row r="19540" spans="20:20" x14ac:dyDescent="0.25">
      <c r="T19540" s="5"/>
    </row>
    <row r="19541" spans="20:20" x14ac:dyDescent="0.25">
      <c r="T19541" s="5"/>
    </row>
    <row r="19542" spans="20:20" x14ac:dyDescent="0.25">
      <c r="T19542" s="5"/>
    </row>
    <row r="19543" spans="20:20" x14ac:dyDescent="0.25">
      <c r="T19543" s="5"/>
    </row>
    <row r="19544" spans="20:20" x14ac:dyDescent="0.25">
      <c r="T19544" s="5"/>
    </row>
    <row r="19545" spans="20:20" x14ac:dyDescent="0.25">
      <c r="T19545" s="5"/>
    </row>
    <row r="19546" spans="20:20" x14ac:dyDescent="0.25">
      <c r="T19546" s="5"/>
    </row>
    <row r="19547" spans="20:20" x14ac:dyDescent="0.25">
      <c r="T19547" s="5"/>
    </row>
    <row r="19548" spans="20:20" x14ac:dyDescent="0.25">
      <c r="T19548" s="5"/>
    </row>
    <row r="19549" spans="20:20" x14ac:dyDescent="0.25">
      <c r="T19549" s="5"/>
    </row>
    <row r="19550" spans="20:20" x14ac:dyDescent="0.25">
      <c r="T19550" s="5"/>
    </row>
    <row r="19551" spans="20:20" x14ac:dyDescent="0.25">
      <c r="T19551" s="5"/>
    </row>
    <row r="19552" spans="20:20" x14ac:dyDescent="0.25">
      <c r="T19552" s="5"/>
    </row>
    <row r="19553" spans="20:20" x14ac:dyDescent="0.25">
      <c r="T19553" s="5"/>
    </row>
    <row r="19554" spans="20:20" x14ac:dyDescent="0.25">
      <c r="T19554" s="5"/>
    </row>
    <row r="19555" spans="20:20" x14ac:dyDescent="0.25">
      <c r="T19555" s="5"/>
    </row>
    <row r="19556" spans="20:20" x14ac:dyDescent="0.25">
      <c r="T19556" s="5"/>
    </row>
    <row r="19557" spans="20:20" x14ac:dyDescent="0.25">
      <c r="T19557" s="5"/>
    </row>
    <row r="19558" spans="20:20" x14ac:dyDescent="0.25">
      <c r="T19558" s="5"/>
    </row>
    <row r="19559" spans="20:20" x14ac:dyDescent="0.25">
      <c r="T19559" s="5"/>
    </row>
    <row r="19560" spans="20:20" x14ac:dyDescent="0.25">
      <c r="T19560" s="5"/>
    </row>
    <row r="19561" spans="20:20" x14ac:dyDescent="0.25">
      <c r="T19561" s="5"/>
    </row>
    <row r="19562" spans="20:20" x14ac:dyDescent="0.25">
      <c r="T19562" s="5"/>
    </row>
    <row r="19563" spans="20:20" x14ac:dyDescent="0.25">
      <c r="T19563" s="5"/>
    </row>
    <row r="19564" spans="20:20" x14ac:dyDescent="0.25">
      <c r="T19564" s="5"/>
    </row>
    <row r="19565" spans="20:20" x14ac:dyDescent="0.25">
      <c r="T19565" s="5"/>
    </row>
    <row r="19566" spans="20:20" x14ac:dyDescent="0.25">
      <c r="T19566" s="5"/>
    </row>
    <row r="19567" spans="20:20" x14ac:dyDescent="0.25">
      <c r="T19567" s="5"/>
    </row>
    <row r="19568" spans="20:20" x14ac:dyDescent="0.25">
      <c r="T19568" s="5"/>
    </row>
    <row r="19569" spans="20:20" x14ac:dyDescent="0.25">
      <c r="T19569" s="5"/>
    </row>
    <row r="19570" spans="20:20" x14ac:dyDescent="0.25">
      <c r="T19570" s="5"/>
    </row>
    <row r="19571" spans="20:20" x14ac:dyDescent="0.25">
      <c r="T19571" s="5"/>
    </row>
    <row r="19572" spans="20:20" x14ac:dyDescent="0.25">
      <c r="T19572" s="5"/>
    </row>
    <row r="19573" spans="20:20" x14ac:dyDescent="0.25">
      <c r="T19573" s="5"/>
    </row>
    <row r="19574" spans="20:20" x14ac:dyDescent="0.25">
      <c r="T19574" s="5"/>
    </row>
    <row r="19575" spans="20:20" x14ac:dyDescent="0.25">
      <c r="T19575" s="5"/>
    </row>
    <row r="19576" spans="20:20" x14ac:dyDescent="0.25">
      <c r="T19576" s="5"/>
    </row>
    <row r="19577" spans="20:20" x14ac:dyDescent="0.25">
      <c r="T19577" s="5"/>
    </row>
    <row r="19578" spans="20:20" x14ac:dyDescent="0.25">
      <c r="T19578" s="5"/>
    </row>
    <row r="19579" spans="20:20" x14ac:dyDescent="0.25">
      <c r="T19579" s="5"/>
    </row>
    <row r="19580" spans="20:20" x14ac:dyDescent="0.25">
      <c r="T19580" s="5"/>
    </row>
    <row r="19581" spans="20:20" x14ac:dyDescent="0.25">
      <c r="T19581" s="5"/>
    </row>
    <row r="19582" spans="20:20" x14ac:dyDescent="0.25">
      <c r="T19582" s="5"/>
    </row>
    <row r="19583" spans="20:20" x14ac:dyDescent="0.25">
      <c r="T19583" s="5"/>
    </row>
    <row r="19584" spans="20:20" x14ac:dyDescent="0.25">
      <c r="T19584" s="5"/>
    </row>
    <row r="19585" spans="20:20" x14ac:dyDescent="0.25">
      <c r="T19585" s="5"/>
    </row>
    <row r="19586" spans="20:20" x14ac:dyDescent="0.25">
      <c r="T19586" s="5"/>
    </row>
    <row r="19587" spans="20:20" x14ac:dyDescent="0.25">
      <c r="T19587" s="5"/>
    </row>
    <row r="19588" spans="20:20" x14ac:dyDescent="0.25">
      <c r="T19588" s="5"/>
    </row>
    <row r="19589" spans="20:20" x14ac:dyDescent="0.25">
      <c r="T19589" s="5"/>
    </row>
    <row r="19590" spans="20:20" x14ac:dyDescent="0.25">
      <c r="T19590" s="5"/>
    </row>
    <row r="19591" spans="20:20" x14ac:dyDescent="0.25">
      <c r="T19591" s="5"/>
    </row>
    <row r="19592" spans="20:20" x14ac:dyDescent="0.25">
      <c r="T19592" s="5"/>
    </row>
    <row r="19593" spans="20:20" x14ac:dyDescent="0.25">
      <c r="T19593" s="5"/>
    </row>
    <row r="19594" spans="20:20" x14ac:dyDescent="0.25">
      <c r="T19594" s="5"/>
    </row>
    <row r="19595" spans="20:20" x14ac:dyDescent="0.25">
      <c r="T19595" s="5"/>
    </row>
    <row r="19596" spans="20:20" x14ac:dyDescent="0.25">
      <c r="T19596" s="5"/>
    </row>
    <row r="19597" spans="20:20" x14ac:dyDescent="0.25">
      <c r="T19597" s="5"/>
    </row>
    <row r="19598" spans="20:20" x14ac:dyDescent="0.25">
      <c r="T19598" s="5"/>
    </row>
    <row r="19599" spans="20:20" x14ac:dyDescent="0.25">
      <c r="T19599" s="5"/>
    </row>
    <row r="19600" spans="20:20" x14ac:dyDescent="0.25">
      <c r="T19600" s="5"/>
    </row>
    <row r="19601" spans="20:20" x14ac:dyDescent="0.25">
      <c r="T19601" s="5"/>
    </row>
    <row r="19602" spans="20:20" x14ac:dyDescent="0.25">
      <c r="T19602" s="5"/>
    </row>
    <row r="19603" spans="20:20" x14ac:dyDescent="0.25">
      <c r="T19603" s="5"/>
    </row>
    <row r="19604" spans="20:20" x14ac:dyDescent="0.25">
      <c r="T19604" s="5"/>
    </row>
    <row r="19605" spans="20:20" x14ac:dyDescent="0.25">
      <c r="T19605" s="5"/>
    </row>
    <row r="19606" spans="20:20" x14ac:dyDescent="0.25">
      <c r="T19606" s="5"/>
    </row>
    <row r="19607" spans="20:20" x14ac:dyDescent="0.25">
      <c r="T19607" s="5"/>
    </row>
    <row r="19608" spans="20:20" x14ac:dyDescent="0.25">
      <c r="T19608" s="5"/>
    </row>
    <row r="19609" spans="20:20" x14ac:dyDescent="0.25">
      <c r="T19609" s="5"/>
    </row>
    <row r="19610" spans="20:20" x14ac:dyDescent="0.25">
      <c r="T19610" s="5"/>
    </row>
    <row r="19611" spans="20:20" x14ac:dyDescent="0.25">
      <c r="T19611" s="5"/>
    </row>
    <row r="19612" spans="20:20" x14ac:dyDescent="0.25">
      <c r="T19612" s="5"/>
    </row>
    <row r="19613" spans="20:20" x14ac:dyDescent="0.25">
      <c r="T19613" s="5"/>
    </row>
    <row r="19614" spans="20:20" x14ac:dyDescent="0.25">
      <c r="T19614" s="5"/>
    </row>
    <row r="19615" spans="20:20" x14ac:dyDescent="0.25">
      <c r="T19615" s="5"/>
    </row>
    <row r="19616" spans="20:20" x14ac:dyDescent="0.25">
      <c r="T19616" s="5"/>
    </row>
    <row r="19617" spans="20:20" x14ac:dyDescent="0.25">
      <c r="T19617" s="5"/>
    </row>
    <row r="19618" spans="20:20" x14ac:dyDescent="0.25">
      <c r="T19618" s="5"/>
    </row>
    <row r="19619" spans="20:20" x14ac:dyDescent="0.25">
      <c r="T19619" s="5"/>
    </row>
    <row r="19620" spans="20:20" x14ac:dyDescent="0.25">
      <c r="T19620" s="5"/>
    </row>
    <row r="19621" spans="20:20" x14ac:dyDescent="0.25">
      <c r="T19621" s="5"/>
    </row>
    <row r="19622" spans="20:20" x14ac:dyDescent="0.25">
      <c r="T19622" s="5"/>
    </row>
    <row r="19623" spans="20:20" x14ac:dyDescent="0.25">
      <c r="T19623" s="5"/>
    </row>
    <row r="19624" spans="20:20" x14ac:dyDescent="0.25">
      <c r="T19624" s="5"/>
    </row>
    <row r="19625" spans="20:20" x14ac:dyDescent="0.25">
      <c r="T19625" s="5"/>
    </row>
    <row r="19626" spans="20:20" x14ac:dyDescent="0.25">
      <c r="T19626" s="5"/>
    </row>
    <row r="19627" spans="20:20" x14ac:dyDescent="0.25">
      <c r="T19627" s="5"/>
    </row>
    <row r="19628" spans="20:20" x14ac:dyDescent="0.25">
      <c r="T19628" s="5"/>
    </row>
    <row r="19629" spans="20:20" x14ac:dyDescent="0.25">
      <c r="T19629" s="5"/>
    </row>
    <row r="19630" spans="20:20" x14ac:dyDescent="0.25">
      <c r="T19630" s="5"/>
    </row>
    <row r="19631" spans="20:20" x14ac:dyDescent="0.25">
      <c r="T19631" s="5"/>
    </row>
    <row r="19632" spans="20:20" x14ac:dyDescent="0.25">
      <c r="T19632" s="5"/>
    </row>
    <row r="19633" spans="20:20" x14ac:dyDescent="0.25">
      <c r="T19633" s="5"/>
    </row>
    <row r="19634" spans="20:20" x14ac:dyDescent="0.25">
      <c r="T19634" s="5"/>
    </row>
    <row r="19635" spans="20:20" x14ac:dyDescent="0.25">
      <c r="T19635" s="5"/>
    </row>
    <row r="19636" spans="20:20" x14ac:dyDescent="0.25">
      <c r="T19636" s="5"/>
    </row>
    <row r="19637" spans="20:20" x14ac:dyDescent="0.25">
      <c r="T19637" s="5"/>
    </row>
    <row r="19638" spans="20:20" x14ac:dyDescent="0.25">
      <c r="T19638" s="5"/>
    </row>
    <row r="19639" spans="20:20" x14ac:dyDescent="0.25">
      <c r="T19639" s="5"/>
    </row>
    <row r="19640" spans="20:20" x14ac:dyDescent="0.25">
      <c r="T19640" s="5"/>
    </row>
    <row r="19641" spans="20:20" x14ac:dyDescent="0.25">
      <c r="T19641" s="5"/>
    </row>
    <row r="19642" spans="20:20" x14ac:dyDescent="0.25">
      <c r="T19642" s="5"/>
    </row>
    <row r="19643" spans="20:20" x14ac:dyDescent="0.25">
      <c r="T19643" s="5"/>
    </row>
    <row r="19644" spans="20:20" x14ac:dyDescent="0.25">
      <c r="T19644" s="5"/>
    </row>
    <row r="19645" spans="20:20" x14ac:dyDescent="0.25">
      <c r="T19645" s="5"/>
    </row>
    <row r="19646" spans="20:20" x14ac:dyDescent="0.25">
      <c r="T19646" s="5"/>
    </row>
    <row r="19647" spans="20:20" x14ac:dyDescent="0.25">
      <c r="T19647" s="5"/>
    </row>
    <row r="19648" spans="20:20" x14ac:dyDescent="0.25">
      <c r="T19648" s="5"/>
    </row>
    <row r="19649" spans="20:20" x14ac:dyDescent="0.25">
      <c r="T19649" s="5"/>
    </row>
    <row r="19650" spans="20:20" x14ac:dyDescent="0.25">
      <c r="T19650" s="5"/>
    </row>
    <row r="19651" spans="20:20" x14ac:dyDescent="0.25">
      <c r="T19651" s="5"/>
    </row>
    <row r="19652" spans="20:20" x14ac:dyDescent="0.25">
      <c r="T19652" s="5"/>
    </row>
    <row r="19653" spans="20:20" x14ac:dyDescent="0.25">
      <c r="T19653" s="5"/>
    </row>
    <row r="19654" spans="20:20" x14ac:dyDescent="0.25">
      <c r="T19654" s="5"/>
    </row>
    <row r="19655" spans="20:20" x14ac:dyDescent="0.25">
      <c r="T19655" s="5"/>
    </row>
    <row r="19656" spans="20:20" x14ac:dyDescent="0.25">
      <c r="T19656" s="5"/>
    </row>
    <row r="19657" spans="20:20" x14ac:dyDescent="0.25">
      <c r="T19657" s="5"/>
    </row>
    <row r="19658" spans="20:20" x14ac:dyDescent="0.25">
      <c r="T19658" s="5"/>
    </row>
    <row r="19659" spans="20:20" x14ac:dyDescent="0.25">
      <c r="T19659" s="5"/>
    </row>
    <row r="19660" spans="20:20" x14ac:dyDescent="0.25">
      <c r="T19660" s="5"/>
    </row>
    <row r="19661" spans="20:20" x14ac:dyDescent="0.25">
      <c r="T19661" s="5"/>
    </row>
    <row r="19662" spans="20:20" x14ac:dyDescent="0.25">
      <c r="T19662" s="5"/>
    </row>
    <row r="19663" spans="20:20" x14ac:dyDescent="0.25">
      <c r="T19663" s="5"/>
    </row>
    <row r="19664" spans="20:20" x14ac:dyDescent="0.25">
      <c r="T19664" s="5"/>
    </row>
    <row r="19665" spans="20:20" x14ac:dyDescent="0.25">
      <c r="T19665" s="5"/>
    </row>
    <row r="19666" spans="20:20" x14ac:dyDescent="0.25">
      <c r="T19666" s="5"/>
    </row>
    <row r="19667" spans="20:20" x14ac:dyDescent="0.25">
      <c r="T19667" s="5"/>
    </row>
    <row r="19668" spans="20:20" x14ac:dyDescent="0.25">
      <c r="T19668" s="5"/>
    </row>
    <row r="19669" spans="20:20" x14ac:dyDescent="0.25">
      <c r="T19669" s="5"/>
    </row>
    <row r="19670" spans="20:20" x14ac:dyDescent="0.25">
      <c r="T19670" s="5"/>
    </row>
    <row r="19671" spans="20:20" x14ac:dyDescent="0.25">
      <c r="T19671" s="5"/>
    </row>
    <row r="19672" spans="20:20" x14ac:dyDescent="0.25">
      <c r="T19672" s="5"/>
    </row>
    <row r="19673" spans="20:20" x14ac:dyDescent="0.25">
      <c r="T19673" s="5"/>
    </row>
    <row r="19674" spans="20:20" x14ac:dyDescent="0.25">
      <c r="T19674" s="5"/>
    </row>
    <row r="19675" spans="20:20" x14ac:dyDescent="0.25">
      <c r="T19675" s="5"/>
    </row>
    <row r="19676" spans="20:20" x14ac:dyDescent="0.25">
      <c r="T19676" s="5"/>
    </row>
    <row r="19677" spans="20:20" x14ac:dyDescent="0.25">
      <c r="T19677" s="5"/>
    </row>
    <row r="19678" spans="20:20" x14ac:dyDescent="0.25">
      <c r="T19678" s="5"/>
    </row>
    <row r="19679" spans="20:20" x14ac:dyDescent="0.25">
      <c r="T19679" s="5"/>
    </row>
    <row r="19680" spans="20:20" x14ac:dyDescent="0.25">
      <c r="T19680" s="5"/>
    </row>
    <row r="19681" spans="20:20" x14ac:dyDescent="0.25">
      <c r="T19681" s="5"/>
    </row>
    <row r="19682" spans="20:20" x14ac:dyDescent="0.25">
      <c r="T19682" s="5"/>
    </row>
    <row r="19683" spans="20:20" x14ac:dyDescent="0.25">
      <c r="T19683" s="5"/>
    </row>
    <row r="19684" spans="20:20" x14ac:dyDescent="0.25">
      <c r="T19684" s="5"/>
    </row>
    <row r="19685" spans="20:20" x14ac:dyDescent="0.25">
      <c r="T19685" s="5"/>
    </row>
    <row r="19686" spans="20:20" x14ac:dyDescent="0.25">
      <c r="T19686" s="5"/>
    </row>
    <row r="19687" spans="20:20" x14ac:dyDescent="0.25">
      <c r="T19687" s="5"/>
    </row>
    <row r="19688" spans="20:20" x14ac:dyDescent="0.25">
      <c r="T19688" s="5"/>
    </row>
    <row r="19689" spans="20:20" x14ac:dyDescent="0.25">
      <c r="T19689" s="5"/>
    </row>
    <row r="19690" spans="20:20" x14ac:dyDescent="0.25">
      <c r="T19690" s="5"/>
    </row>
    <row r="19691" spans="20:20" x14ac:dyDescent="0.25">
      <c r="T19691" s="5"/>
    </row>
    <row r="19692" spans="20:20" x14ac:dyDescent="0.25">
      <c r="T19692" s="5"/>
    </row>
    <row r="19693" spans="20:20" x14ac:dyDescent="0.25">
      <c r="T19693" s="5"/>
    </row>
    <row r="19694" spans="20:20" x14ac:dyDescent="0.25">
      <c r="T19694" s="5"/>
    </row>
    <row r="19695" spans="20:20" x14ac:dyDescent="0.25">
      <c r="T19695" s="5"/>
    </row>
    <row r="19696" spans="20:20" x14ac:dyDescent="0.25">
      <c r="T19696" s="5"/>
    </row>
    <row r="19697" spans="20:20" x14ac:dyDescent="0.25">
      <c r="T19697" s="5"/>
    </row>
    <row r="19698" spans="20:20" x14ac:dyDescent="0.25">
      <c r="T19698" s="5"/>
    </row>
    <row r="19699" spans="20:20" x14ac:dyDescent="0.25">
      <c r="T19699" s="5"/>
    </row>
    <row r="19700" spans="20:20" x14ac:dyDescent="0.25">
      <c r="T19700" s="5"/>
    </row>
    <row r="19701" spans="20:20" x14ac:dyDescent="0.25">
      <c r="T19701" s="5"/>
    </row>
    <row r="19702" spans="20:20" x14ac:dyDescent="0.25">
      <c r="T19702" s="5"/>
    </row>
    <row r="19703" spans="20:20" x14ac:dyDescent="0.25">
      <c r="T19703" s="5"/>
    </row>
    <row r="19704" spans="20:20" x14ac:dyDescent="0.25">
      <c r="T19704" s="5"/>
    </row>
    <row r="19705" spans="20:20" x14ac:dyDescent="0.25">
      <c r="T19705" s="5"/>
    </row>
    <row r="19706" spans="20:20" x14ac:dyDescent="0.25">
      <c r="T19706" s="5"/>
    </row>
    <row r="19707" spans="20:20" x14ac:dyDescent="0.25">
      <c r="T19707" s="5"/>
    </row>
    <row r="19708" spans="20:20" x14ac:dyDescent="0.25">
      <c r="T19708" s="5"/>
    </row>
    <row r="19709" spans="20:20" x14ac:dyDescent="0.25">
      <c r="T19709" s="5"/>
    </row>
    <row r="19710" spans="20:20" x14ac:dyDescent="0.25">
      <c r="T19710" s="5"/>
    </row>
    <row r="19711" spans="20:20" x14ac:dyDescent="0.25">
      <c r="T19711" s="5"/>
    </row>
    <row r="19712" spans="20:20" x14ac:dyDescent="0.25">
      <c r="T19712" s="5"/>
    </row>
    <row r="19713" spans="20:20" x14ac:dyDescent="0.25">
      <c r="T19713" s="5"/>
    </row>
    <row r="19714" spans="20:20" x14ac:dyDescent="0.25">
      <c r="T19714" s="5"/>
    </row>
    <row r="19715" spans="20:20" x14ac:dyDescent="0.25">
      <c r="T19715" s="5"/>
    </row>
    <row r="19716" spans="20:20" x14ac:dyDescent="0.25">
      <c r="T19716" s="5"/>
    </row>
    <row r="19717" spans="20:20" x14ac:dyDescent="0.25">
      <c r="T19717" s="5"/>
    </row>
    <row r="19718" spans="20:20" x14ac:dyDescent="0.25">
      <c r="T19718" s="5"/>
    </row>
    <row r="19719" spans="20:20" x14ac:dyDescent="0.25">
      <c r="T19719" s="5"/>
    </row>
    <row r="19720" spans="20:20" x14ac:dyDescent="0.25">
      <c r="T19720" s="5"/>
    </row>
    <row r="19721" spans="20:20" x14ac:dyDescent="0.25">
      <c r="T19721" s="5"/>
    </row>
    <row r="19722" spans="20:20" x14ac:dyDescent="0.25">
      <c r="T19722" s="5"/>
    </row>
    <row r="19723" spans="20:20" x14ac:dyDescent="0.25">
      <c r="T19723" s="5"/>
    </row>
    <row r="19724" spans="20:20" x14ac:dyDescent="0.25">
      <c r="T19724" s="5"/>
    </row>
    <row r="19725" spans="20:20" x14ac:dyDescent="0.25">
      <c r="T19725" s="5"/>
    </row>
    <row r="19726" spans="20:20" x14ac:dyDescent="0.25">
      <c r="T19726" s="5"/>
    </row>
    <row r="19727" spans="20:20" x14ac:dyDescent="0.25">
      <c r="T19727" s="5"/>
    </row>
    <row r="19728" spans="20:20" x14ac:dyDescent="0.25">
      <c r="T19728" s="5"/>
    </row>
    <row r="19729" spans="20:20" x14ac:dyDescent="0.25">
      <c r="T19729" s="5"/>
    </row>
    <row r="19730" spans="20:20" x14ac:dyDescent="0.25">
      <c r="T19730" s="5"/>
    </row>
    <row r="19731" spans="20:20" x14ac:dyDescent="0.25">
      <c r="T19731" s="5"/>
    </row>
    <row r="19732" spans="20:20" x14ac:dyDescent="0.25">
      <c r="T19732" s="5"/>
    </row>
    <row r="19733" spans="20:20" x14ac:dyDescent="0.25">
      <c r="T19733" s="5"/>
    </row>
    <row r="19734" spans="20:20" x14ac:dyDescent="0.25">
      <c r="T19734" s="5"/>
    </row>
    <row r="19735" spans="20:20" x14ac:dyDescent="0.25">
      <c r="T19735" s="5"/>
    </row>
    <row r="19736" spans="20:20" x14ac:dyDescent="0.25">
      <c r="T19736" s="5"/>
    </row>
    <row r="19737" spans="20:20" x14ac:dyDescent="0.25">
      <c r="T19737" s="5"/>
    </row>
    <row r="19738" spans="20:20" x14ac:dyDescent="0.25">
      <c r="T19738" s="5"/>
    </row>
    <row r="19739" spans="20:20" x14ac:dyDescent="0.25">
      <c r="T19739" s="5"/>
    </row>
    <row r="19740" spans="20:20" x14ac:dyDescent="0.25">
      <c r="T19740" s="5"/>
    </row>
    <row r="19741" spans="20:20" x14ac:dyDescent="0.25">
      <c r="T19741" s="5"/>
    </row>
    <row r="19742" spans="20:20" x14ac:dyDescent="0.25">
      <c r="T19742" s="5"/>
    </row>
    <row r="19743" spans="20:20" x14ac:dyDescent="0.25">
      <c r="T19743" s="5"/>
    </row>
    <row r="19744" spans="20:20" x14ac:dyDescent="0.25">
      <c r="T19744" s="5"/>
    </row>
    <row r="19745" spans="20:20" x14ac:dyDescent="0.25">
      <c r="T19745" s="5"/>
    </row>
    <row r="19746" spans="20:20" x14ac:dyDescent="0.25">
      <c r="T19746" s="5"/>
    </row>
    <row r="19747" spans="20:20" x14ac:dyDescent="0.25">
      <c r="T19747" s="5"/>
    </row>
    <row r="19748" spans="20:20" x14ac:dyDescent="0.25">
      <c r="T19748" s="5"/>
    </row>
    <row r="19749" spans="20:20" x14ac:dyDescent="0.25">
      <c r="T19749" s="5"/>
    </row>
    <row r="19750" spans="20:20" x14ac:dyDescent="0.25">
      <c r="T19750" s="5"/>
    </row>
    <row r="19751" spans="20:20" x14ac:dyDescent="0.25">
      <c r="T19751" s="5"/>
    </row>
    <row r="19752" spans="20:20" x14ac:dyDescent="0.25">
      <c r="T19752" s="5"/>
    </row>
    <row r="19753" spans="20:20" x14ac:dyDescent="0.25">
      <c r="T19753" s="5"/>
    </row>
    <row r="19754" spans="20:20" x14ac:dyDescent="0.25">
      <c r="T19754" s="5"/>
    </row>
    <row r="19755" spans="20:20" x14ac:dyDescent="0.25">
      <c r="T19755" s="5"/>
    </row>
    <row r="19756" spans="20:20" x14ac:dyDescent="0.25">
      <c r="T19756" s="5"/>
    </row>
    <row r="19757" spans="20:20" x14ac:dyDescent="0.25">
      <c r="T19757" s="5"/>
    </row>
    <row r="19758" spans="20:20" x14ac:dyDescent="0.25">
      <c r="T19758" s="5"/>
    </row>
    <row r="19759" spans="20:20" x14ac:dyDescent="0.25">
      <c r="T19759" s="5"/>
    </row>
    <row r="19760" spans="20:20" x14ac:dyDescent="0.25">
      <c r="T19760" s="5"/>
    </row>
    <row r="19761" spans="20:20" x14ac:dyDescent="0.25">
      <c r="T19761" s="5"/>
    </row>
    <row r="19762" spans="20:20" x14ac:dyDescent="0.25">
      <c r="T19762" s="5"/>
    </row>
    <row r="19763" spans="20:20" x14ac:dyDescent="0.25">
      <c r="T19763" s="5"/>
    </row>
    <row r="19764" spans="20:20" x14ac:dyDescent="0.25">
      <c r="T19764" s="5"/>
    </row>
    <row r="19765" spans="20:20" x14ac:dyDescent="0.25">
      <c r="T19765" s="5"/>
    </row>
    <row r="19766" spans="20:20" x14ac:dyDescent="0.25">
      <c r="T19766" s="5"/>
    </row>
    <row r="19767" spans="20:20" x14ac:dyDescent="0.25">
      <c r="T19767" s="5"/>
    </row>
    <row r="19768" spans="20:20" x14ac:dyDescent="0.25">
      <c r="T19768" s="5"/>
    </row>
    <row r="19769" spans="20:20" x14ac:dyDescent="0.25">
      <c r="T19769" s="5"/>
    </row>
    <row r="19770" spans="20:20" x14ac:dyDescent="0.25">
      <c r="T19770" s="5"/>
    </row>
    <row r="19771" spans="20:20" x14ac:dyDescent="0.25">
      <c r="T19771" s="5"/>
    </row>
    <row r="19772" spans="20:20" x14ac:dyDescent="0.25">
      <c r="T19772" s="5"/>
    </row>
    <row r="19773" spans="20:20" x14ac:dyDescent="0.25">
      <c r="T19773" s="5"/>
    </row>
    <row r="19774" spans="20:20" x14ac:dyDescent="0.25">
      <c r="T19774" s="5"/>
    </row>
    <row r="19775" spans="20:20" x14ac:dyDescent="0.25">
      <c r="T19775" s="5"/>
    </row>
    <row r="19776" spans="20:20" x14ac:dyDescent="0.25">
      <c r="T19776" s="5"/>
    </row>
    <row r="19777" spans="20:20" x14ac:dyDescent="0.25">
      <c r="T19777" s="5"/>
    </row>
    <row r="19778" spans="20:20" x14ac:dyDescent="0.25">
      <c r="T19778" s="5"/>
    </row>
    <row r="19779" spans="20:20" x14ac:dyDescent="0.25">
      <c r="T19779" s="5"/>
    </row>
    <row r="19780" spans="20:20" x14ac:dyDescent="0.25">
      <c r="T19780" s="5"/>
    </row>
    <row r="19781" spans="20:20" x14ac:dyDescent="0.25">
      <c r="T19781" s="5"/>
    </row>
    <row r="19782" spans="20:20" x14ac:dyDescent="0.25">
      <c r="T19782" s="5"/>
    </row>
    <row r="19783" spans="20:20" x14ac:dyDescent="0.25">
      <c r="T19783" s="5"/>
    </row>
    <row r="19784" spans="20:20" x14ac:dyDescent="0.25">
      <c r="T19784" s="5"/>
    </row>
    <row r="19785" spans="20:20" x14ac:dyDescent="0.25">
      <c r="T19785" s="5"/>
    </row>
    <row r="19786" spans="20:20" x14ac:dyDescent="0.25">
      <c r="T19786" s="5"/>
    </row>
    <row r="19787" spans="20:20" x14ac:dyDescent="0.25">
      <c r="T19787" s="5"/>
    </row>
    <row r="19788" spans="20:20" x14ac:dyDescent="0.25">
      <c r="T19788" s="5"/>
    </row>
    <row r="19789" spans="20:20" x14ac:dyDescent="0.25">
      <c r="T19789" s="5"/>
    </row>
    <row r="19790" spans="20:20" x14ac:dyDescent="0.25">
      <c r="T19790" s="5"/>
    </row>
    <row r="19791" spans="20:20" x14ac:dyDescent="0.25">
      <c r="T19791" s="5"/>
    </row>
    <row r="19792" spans="20:20" x14ac:dyDescent="0.25">
      <c r="T19792" s="5"/>
    </row>
    <row r="19793" spans="20:20" x14ac:dyDescent="0.25">
      <c r="T19793" s="5"/>
    </row>
    <row r="19794" spans="20:20" x14ac:dyDescent="0.25">
      <c r="T19794" s="5"/>
    </row>
    <row r="19795" spans="20:20" x14ac:dyDescent="0.25">
      <c r="T19795" s="5"/>
    </row>
    <row r="19796" spans="20:20" x14ac:dyDescent="0.25">
      <c r="T19796" s="5"/>
    </row>
    <row r="19797" spans="20:20" x14ac:dyDescent="0.25">
      <c r="T19797" s="5"/>
    </row>
    <row r="19798" spans="20:20" x14ac:dyDescent="0.25">
      <c r="T19798" s="5"/>
    </row>
    <row r="19799" spans="20:20" x14ac:dyDescent="0.25">
      <c r="T19799" s="5"/>
    </row>
    <row r="19800" spans="20:20" x14ac:dyDescent="0.25">
      <c r="T19800" s="5"/>
    </row>
    <row r="19801" spans="20:20" x14ac:dyDescent="0.25">
      <c r="T19801" s="5"/>
    </row>
    <row r="19802" spans="20:20" x14ac:dyDescent="0.25">
      <c r="T19802" s="5"/>
    </row>
    <row r="19803" spans="20:20" x14ac:dyDescent="0.25">
      <c r="T19803" s="5"/>
    </row>
    <row r="19804" spans="20:20" x14ac:dyDescent="0.25">
      <c r="T19804" s="5"/>
    </row>
    <row r="19805" spans="20:20" x14ac:dyDescent="0.25">
      <c r="T19805" s="5"/>
    </row>
    <row r="19806" spans="20:20" x14ac:dyDescent="0.25">
      <c r="T19806" s="5"/>
    </row>
    <row r="19807" spans="20:20" x14ac:dyDescent="0.25">
      <c r="T19807" s="5"/>
    </row>
    <row r="19808" spans="20:20" x14ac:dyDescent="0.25">
      <c r="T19808" s="5"/>
    </row>
    <row r="19809" spans="20:20" x14ac:dyDescent="0.25">
      <c r="T19809" s="5"/>
    </row>
    <row r="19810" spans="20:20" x14ac:dyDescent="0.25">
      <c r="T19810" s="5"/>
    </row>
    <row r="19811" spans="20:20" x14ac:dyDescent="0.25">
      <c r="T19811" s="5"/>
    </row>
    <row r="19812" spans="20:20" x14ac:dyDescent="0.25">
      <c r="T19812" s="5"/>
    </row>
    <row r="19813" spans="20:20" x14ac:dyDescent="0.25">
      <c r="T19813" s="5"/>
    </row>
    <row r="19814" spans="20:20" x14ac:dyDescent="0.25">
      <c r="T19814" s="5"/>
    </row>
    <row r="19815" spans="20:20" x14ac:dyDescent="0.25">
      <c r="T19815" s="5"/>
    </row>
    <row r="19816" spans="20:20" x14ac:dyDescent="0.25">
      <c r="T19816" s="5"/>
    </row>
    <row r="19817" spans="20:20" x14ac:dyDescent="0.25">
      <c r="T19817" s="5"/>
    </row>
    <row r="19818" spans="20:20" x14ac:dyDescent="0.25">
      <c r="T19818" s="5"/>
    </row>
    <row r="19819" spans="20:20" x14ac:dyDescent="0.25">
      <c r="T19819" s="5"/>
    </row>
    <row r="19820" spans="20:20" x14ac:dyDescent="0.25">
      <c r="T19820" s="5"/>
    </row>
    <row r="19821" spans="20:20" x14ac:dyDescent="0.25">
      <c r="T19821" s="5"/>
    </row>
    <row r="19822" spans="20:20" x14ac:dyDescent="0.25">
      <c r="T19822" s="5"/>
    </row>
    <row r="19823" spans="20:20" x14ac:dyDescent="0.25">
      <c r="T19823" s="5"/>
    </row>
    <row r="19824" spans="20:20" x14ac:dyDescent="0.25">
      <c r="T19824" s="5"/>
    </row>
    <row r="19825" spans="20:20" x14ac:dyDescent="0.25">
      <c r="T19825" s="5"/>
    </row>
    <row r="19826" spans="20:20" x14ac:dyDescent="0.25">
      <c r="T19826" s="5"/>
    </row>
    <row r="19827" spans="20:20" x14ac:dyDescent="0.25">
      <c r="T19827" s="5"/>
    </row>
    <row r="19828" spans="20:20" x14ac:dyDescent="0.25">
      <c r="T19828" s="5"/>
    </row>
    <row r="19829" spans="20:20" x14ac:dyDescent="0.25">
      <c r="T19829" s="5"/>
    </row>
    <row r="19830" spans="20:20" x14ac:dyDescent="0.25">
      <c r="T19830" s="5"/>
    </row>
    <row r="19831" spans="20:20" x14ac:dyDescent="0.25">
      <c r="T19831" s="5"/>
    </row>
    <row r="19832" spans="20:20" x14ac:dyDescent="0.25">
      <c r="T19832" s="5"/>
    </row>
    <row r="19833" spans="20:20" x14ac:dyDescent="0.25">
      <c r="T19833" s="5"/>
    </row>
    <row r="19834" spans="20:20" x14ac:dyDescent="0.25">
      <c r="T19834" s="5"/>
    </row>
    <row r="19835" spans="20:20" x14ac:dyDescent="0.25">
      <c r="T19835" s="5"/>
    </row>
    <row r="19836" spans="20:20" x14ac:dyDescent="0.25">
      <c r="T19836" s="5"/>
    </row>
    <row r="19837" spans="20:20" x14ac:dyDescent="0.25">
      <c r="T19837" s="5"/>
    </row>
    <row r="19838" spans="20:20" x14ac:dyDescent="0.25">
      <c r="T19838" s="5"/>
    </row>
    <row r="19839" spans="20:20" x14ac:dyDescent="0.25">
      <c r="T19839" s="5"/>
    </row>
    <row r="19840" spans="20:20" x14ac:dyDescent="0.25">
      <c r="T19840" s="5"/>
    </row>
    <row r="19841" spans="20:20" x14ac:dyDescent="0.25">
      <c r="T19841" s="5"/>
    </row>
    <row r="19842" spans="20:20" x14ac:dyDescent="0.25">
      <c r="T19842" s="5"/>
    </row>
    <row r="19843" spans="20:20" x14ac:dyDescent="0.25">
      <c r="T19843" s="5"/>
    </row>
    <row r="19844" spans="20:20" x14ac:dyDescent="0.25">
      <c r="T19844" s="5"/>
    </row>
    <row r="19845" spans="20:20" x14ac:dyDescent="0.25">
      <c r="T19845" s="5"/>
    </row>
    <row r="19846" spans="20:20" x14ac:dyDescent="0.25">
      <c r="T19846" s="5"/>
    </row>
    <row r="19847" spans="20:20" x14ac:dyDescent="0.25">
      <c r="T19847" s="5"/>
    </row>
    <row r="19848" spans="20:20" x14ac:dyDescent="0.25">
      <c r="T19848" s="5"/>
    </row>
    <row r="19849" spans="20:20" x14ac:dyDescent="0.25">
      <c r="T19849" s="5"/>
    </row>
    <row r="19850" spans="20:20" x14ac:dyDescent="0.25">
      <c r="T19850" s="5"/>
    </row>
    <row r="19851" spans="20:20" x14ac:dyDescent="0.25">
      <c r="T19851" s="5"/>
    </row>
    <row r="19852" spans="20:20" x14ac:dyDescent="0.25">
      <c r="T19852" s="5"/>
    </row>
    <row r="19853" spans="20:20" x14ac:dyDescent="0.25">
      <c r="T19853" s="5"/>
    </row>
    <row r="19854" spans="20:20" x14ac:dyDescent="0.25">
      <c r="T19854" s="5"/>
    </row>
    <row r="19855" spans="20:20" x14ac:dyDescent="0.25">
      <c r="T19855" s="5"/>
    </row>
    <row r="19856" spans="20:20" x14ac:dyDescent="0.25">
      <c r="T19856" s="5"/>
    </row>
    <row r="19857" spans="20:20" x14ac:dyDescent="0.25">
      <c r="T19857" s="5"/>
    </row>
    <row r="19858" spans="20:20" x14ac:dyDescent="0.25">
      <c r="T19858" s="5"/>
    </row>
    <row r="19859" spans="20:20" x14ac:dyDescent="0.25">
      <c r="T19859" s="5"/>
    </row>
    <row r="19860" spans="20:20" x14ac:dyDescent="0.25">
      <c r="T19860" s="5"/>
    </row>
    <row r="19861" spans="20:20" x14ac:dyDescent="0.25">
      <c r="T19861" s="5"/>
    </row>
    <row r="19862" spans="20:20" x14ac:dyDescent="0.25">
      <c r="T19862" s="5"/>
    </row>
    <row r="19863" spans="20:20" x14ac:dyDescent="0.25">
      <c r="T19863" s="5"/>
    </row>
    <row r="19864" spans="20:20" x14ac:dyDescent="0.25">
      <c r="T19864" s="5"/>
    </row>
    <row r="19865" spans="20:20" x14ac:dyDescent="0.25">
      <c r="T19865" s="5"/>
    </row>
    <row r="19866" spans="20:20" x14ac:dyDescent="0.25">
      <c r="T19866" s="5"/>
    </row>
    <row r="19867" spans="20:20" x14ac:dyDescent="0.25">
      <c r="T19867" s="5"/>
    </row>
    <row r="19868" spans="20:20" x14ac:dyDescent="0.25">
      <c r="T19868" s="5"/>
    </row>
    <row r="19869" spans="20:20" x14ac:dyDescent="0.25">
      <c r="T19869" s="5"/>
    </row>
    <row r="19870" spans="20:20" x14ac:dyDescent="0.25">
      <c r="T19870" s="5"/>
    </row>
    <row r="19871" spans="20:20" x14ac:dyDescent="0.25">
      <c r="T19871" s="5"/>
    </row>
    <row r="19872" spans="20:20" x14ac:dyDescent="0.25">
      <c r="T19872" s="5"/>
    </row>
    <row r="19873" spans="20:20" x14ac:dyDescent="0.25">
      <c r="T19873" s="5"/>
    </row>
    <row r="19874" spans="20:20" x14ac:dyDescent="0.25">
      <c r="T19874" s="5"/>
    </row>
    <row r="19875" spans="20:20" x14ac:dyDescent="0.25">
      <c r="T19875" s="5"/>
    </row>
    <row r="19876" spans="20:20" x14ac:dyDescent="0.25">
      <c r="T19876" s="5"/>
    </row>
    <row r="19877" spans="20:20" x14ac:dyDescent="0.25">
      <c r="T19877" s="5"/>
    </row>
    <row r="19878" spans="20:20" x14ac:dyDescent="0.25">
      <c r="T19878" s="5"/>
    </row>
    <row r="19879" spans="20:20" x14ac:dyDescent="0.25">
      <c r="T19879" s="5"/>
    </row>
    <row r="19880" spans="20:20" x14ac:dyDescent="0.25">
      <c r="T19880" s="5"/>
    </row>
    <row r="19881" spans="20:20" x14ac:dyDescent="0.25">
      <c r="T19881" s="5"/>
    </row>
    <row r="19882" spans="20:20" x14ac:dyDescent="0.25">
      <c r="T19882" s="5"/>
    </row>
    <row r="19883" spans="20:20" x14ac:dyDescent="0.25">
      <c r="T19883" s="5"/>
    </row>
    <row r="19884" spans="20:20" x14ac:dyDescent="0.25">
      <c r="T19884" s="5"/>
    </row>
    <row r="19885" spans="20:20" x14ac:dyDescent="0.25">
      <c r="T19885" s="5"/>
    </row>
    <row r="19886" spans="20:20" x14ac:dyDescent="0.25">
      <c r="T19886" s="5"/>
    </row>
    <row r="19887" spans="20:20" x14ac:dyDescent="0.25">
      <c r="T19887" s="5"/>
    </row>
    <row r="19888" spans="20:20" x14ac:dyDescent="0.25">
      <c r="T19888" s="5"/>
    </row>
    <row r="19889" spans="20:20" x14ac:dyDescent="0.25">
      <c r="T19889" s="5"/>
    </row>
    <row r="19890" spans="20:20" x14ac:dyDescent="0.25">
      <c r="T19890" s="5"/>
    </row>
    <row r="19891" spans="20:20" x14ac:dyDescent="0.25">
      <c r="T19891" s="5"/>
    </row>
    <row r="19892" spans="20:20" x14ac:dyDescent="0.25">
      <c r="T19892" s="5"/>
    </row>
    <row r="19893" spans="20:20" x14ac:dyDescent="0.25">
      <c r="T19893" s="5"/>
    </row>
    <row r="19894" spans="20:20" x14ac:dyDescent="0.25">
      <c r="T19894" s="5"/>
    </row>
    <row r="19895" spans="20:20" x14ac:dyDescent="0.25">
      <c r="T19895" s="5"/>
    </row>
    <row r="19896" spans="20:20" x14ac:dyDescent="0.25">
      <c r="T19896" s="5"/>
    </row>
    <row r="19897" spans="20:20" x14ac:dyDescent="0.25">
      <c r="T19897" s="5"/>
    </row>
    <row r="19898" spans="20:20" x14ac:dyDescent="0.25">
      <c r="T19898" s="5"/>
    </row>
    <row r="19899" spans="20:20" x14ac:dyDescent="0.25">
      <c r="T19899" s="5"/>
    </row>
    <row r="19900" spans="20:20" x14ac:dyDescent="0.25">
      <c r="T19900" s="5"/>
    </row>
    <row r="19901" spans="20:20" x14ac:dyDescent="0.25">
      <c r="T19901" s="5"/>
    </row>
    <row r="19902" spans="20:20" x14ac:dyDescent="0.25">
      <c r="T19902" s="5"/>
    </row>
    <row r="19903" spans="20:20" x14ac:dyDescent="0.25">
      <c r="T19903" s="5"/>
    </row>
    <row r="19904" spans="20:20" x14ac:dyDescent="0.25">
      <c r="T19904" s="5"/>
    </row>
    <row r="19905" spans="20:20" x14ac:dyDescent="0.25">
      <c r="T19905" s="5"/>
    </row>
    <row r="19906" spans="20:20" x14ac:dyDescent="0.25">
      <c r="T19906" s="5"/>
    </row>
    <row r="19907" spans="20:20" x14ac:dyDescent="0.25">
      <c r="T19907" s="5"/>
    </row>
    <row r="19908" spans="20:20" x14ac:dyDescent="0.25">
      <c r="T19908" s="5"/>
    </row>
    <row r="19909" spans="20:20" x14ac:dyDescent="0.25">
      <c r="T19909" s="5"/>
    </row>
    <row r="19910" spans="20:20" x14ac:dyDescent="0.25">
      <c r="T19910" s="5"/>
    </row>
    <row r="19911" spans="20:20" x14ac:dyDescent="0.25">
      <c r="T19911" s="5"/>
    </row>
    <row r="19912" spans="20:20" x14ac:dyDescent="0.25">
      <c r="T19912" s="5"/>
    </row>
    <row r="19913" spans="20:20" x14ac:dyDescent="0.25">
      <c r="T19913" s="5"/>
    </row>
    <row r="19914" spans="20:20" x14ac:dyDescent="0.25">
      <c r="T19914" s="5"/>
    </row>
    <row r="19915" spans="20:20" x14ac:dyDescent="0.25">
      <c r="T19915" s="5"/>
    </row>
    <row r="19916" spans="20:20" x14ac:dyDescent="0.25">
      <c r="T19916" s="5"/>
    </row>
    <row r="19917" spans="20:20" x14ac:dyDescent="0.25">
      <c r="T19917" s="5"/>
    </row>
    <row r="19918" spans="20:20" x14ac:dyDescent="0.25">
      <c r="T19918" s="5"/>
    </row>
    <row r="19919" spans="20:20" x14ac:dyDescent="0.25">
      <c r="T19919" s="5"/>
    </row>
    <row r="19920" spans="20:20" x14ac:dyDescent="0.25">
      <c r="T19920" s="5"/>
    </row>
    <row r="19921" spans="20:20" x14ac:dyDescent="0.25">
      <c r="T19921" s="5"/>
    </row>
    <row r="19922" spans="20:20" x14ac:dyDescent="0.25">
      <c r="T19922" s="5"/>
    </row>
    <row r="19923" spans="20:20" x14ac:dyDescent="0.25">
      <c r="T19923" s="5"/>
    </row>
    <row r="19924" spans="20:20" x14ac:dyDescent="0.25">
      <c r="T19924" s="5"/>
    </row>
    <row r="19925" spans="20:20" x14ac:dyDescent="0.25">
      <c r="T19925" s="5"/>
    </row>
    <row r="19926" spans="20:20" x14ac:dyDescent="0.25">
      <c r="T19926" s="5"/>
    </row>
    <row r="19927" spans="20:20" x14ac:dyDescent="0.25">
      <c r="T19927" s="5"/>
    </row>
    <row r="19928" spans="20:20" x14ac:dyDescent="0.25">
      <c r="T19928" s="5"/>
    </row>
    <row r="19929" spans="20:20" x14ac:dyDescent="0.25">
      <c r="T19929" s="5"/>
    </row>
    <row r="19930" spans="20:20" x14ac:dyDescent="0.25">
      <c r="T19930" s="5"/>
    </row>
    <row r="19931" spans="20:20" x14ac:dyDescent="0.25">
      <c r="T19931" s="5"/>
    </row>
    <row r="19932" spans="20:20" x14ac:dyDescent="0.25">
      <c r="T19932" s="5"/>
    </row>
    <row r="19933" spans="20:20" x14ac:dyDescent="0.25">
      <c r="T19933" s="5"/>
    </row>
    <row r="19934" spans="20:20" x14ac:dyDescent="0.25">
      <c r="T19934" s="5"/>
    </row>
    <row r="19935" spans="20:20" x14ac:dyDescent="0.25">
      <c r="T19935" s="5"/>
    </row>
    <row r="19936" spans="20:20" x14ac:dyDescent="0.25">
      <c r="T19936" s="5"/>
    </row>
    <row r="19937" spans="20:20" x14ac:dyDescent="0.25">
      <c r="T19937" s="5"/>
    </row>
    <row r="19938" spans="20:20" x14ac:dyDescent="0.25">
      <c r="T19938" s="5"/>
    </row>
    <row r="19939" spans="20:20" x14ac:dyDescent="0.25">
      <c r="T19939" s="5"/>
    </row>
    <row r="19940" spans="20:20" x14ac:dyDescent="0.25">
      <c r="T19940" s="5"/>
    </row>
    <row r="19941" spans="20:20" x14ac:dyDescent="0.25">
      <c r="T19941" s="5"/>
    </row>
    <row r="19942" spans="20:20" x14ac:dyDescent="0.25">
      <c r="T19942" s="5"/>
    </row>
    <row r="19943" spans="20:20" x14ac:dyDescent="0.25">
      <c r="T19943" s="5"/>
    </row>
    <row r="19944" spans="20:20" x14ac:dyDescent="0.25">
      <c r="T19944" s="5"/>
    </row>
    <row r="19945" spans="20:20" x14ac:dyDescent="0.25">
      <c r="T19945" s="5"/>
    </row>
    <row r="19946" spans="20:20" x14ac:dyDescent="0.25">
      <c r="T19946" s="5"/>
    </row>
    <row r="19947" spans="20:20" x14ac:dyDescent="0.25">
      <c r="T19947" s="5"/>
    </row>
    <row r="19948" spans="20:20" x14ac:dyDescent="0.25">
      <c r="T19948" s="5"/>
    </row>
    <row r="19949" spans="20:20" x14ac:dyDescent="0.25">
      <c r="T19949" s="5"/>
    </row>
    <row r="19950" spans="20:20" x14ac:dyDescent="0.25">
      <c r="T19950" s="5"/>
    </row>
    <row r="19951" spans="20:20" x14ac:dyDescent="0.25">
      <c r="T19951" s="5"/>
    </row>
    <row r="19952" spans="20:20" x14ac:dyDescent="0.25">
      <c r="T19952" s="5"/>
    </row>
    <row r="19953" spans="20:20" x14ac:dyDescent="0.25">
      <c r="T19953" s="5"/>
    </row>
    <row r="19954" spans="20:20" x14ac:dyDescent="0.25">
      <c r="T19954" s="5"/>
    </row>
    <row r="19955" spans="20:20" x14ac:dyDescent="0.25">
      <c r="T19955" s="5"/>
    </row>
    <row r="19956" spans="20:20" x14ac:dyDescent="0.25">
      <c r="T19956" s="5"/>
    </row>
    <row r="19957" spans="20:20" x14ac:dyDescent="0.25">
      <c r="T19957" s="5"/>
    </row>
    <row r="19958" spans="20:20" x14ac:dyDescent="0.25">
      <c r="T19958" s="5"/>
    </row>
    <row r="19959" spans="20:20" x14ac:dyDescent="0.25">
      <c r="T19959" s="5"/>
    </row>
    <row r="19960" spans="20:20" x14ac:dyDescent="0.25">
      <c r="T19960" s="5"/>
    </row>
    <row r="19961" spans="20:20" x14ac:dyDescent="0.25">
      <c r="T19961" s="5"/>
    </row>
    <row r="19962" spans="20:20" x14ac:dyDescent="0.25">
      <c r="T19962" s="5"/>
    </row>
    <row r="19963" spans="20:20" x14ac:dyDescent="0.25">
      <c r="T19963" s="5"/>
    </row>
    <row r="19964" spans="20:20" x14ac:dyDescent="0.25">
      <c r="T19964" s="5"/>
    </row>
    <row r="19965" spans="20:20" x14ac:dyDescent="0.25">
      <c r="T19965" s="5"/>
    </row>
    <row r="19966" spans="20:20" x14ac:dyDescent="0.25">
      <c r="T19966" s="5"/>
    </row>
    <row r="19967" spans="20:20" x14ac:dyDescent="0.25">
      <c r="T19967" s="5"/>
    </row>
    <row r="19968" spans="20:20" x14ac:dyDescent="0.25">
      <c r="T19968" s="5"/>
    </row>
    <row r="19969" spans="20:20" x14ac:dyDescent="0.25">
      <c r="T19969" s="5"/>
    </row>
    <row r="19970" spans="20:20" x14ac:dyDescent="0.25">
      <c r="T19970" s="5"/>
    </row>
    <row r="19971" spans="20:20" x14ac:dyDescent="0.25">
      <c r="T19971" s="5"/>
    </row>
    <row r="19972" spans="20:20" x14ac:dyDescent="0.25">
      <c r="T19972" s="5"/>
    </row>
    <row r="19973" spans="20:20" x14ac:dyDescent="0.25">
      <c r="T19973" s="5"/>
    </row>
    <row r="19974" spans="20:20" x14ac:dyDescent="0.25">
      <c r="T19974" s="5"/>
    </row>
    <row r="19975" spans="20:20" x14ac:dyDescent="0.25">
      <c r="T19975" s="5"/>
    </row>
    <row r="19976" spans="20:20" x14ac:dyDescent="0.25">
      <c r="T19976" s="5"/>
    </row>
    <row r="19977" spans="20:20" x14ac:dyDescent="0.25">
      <c r="T19977" s="5"/>
    </row>
    <row r="19978" spans="20:20" x14ac:dyDescent="0.25">
      <c r="T19978" s="5"/>
    </row>
    <row r="19979" spans="20:20" x14ac:dyDescent="0.25">
      <c r="T19979" s="5"/>
    </row>
    <row r="19980" spans="20:20" x14ac:dyDescent="0.25">
      <c r="T19980" s="5"/>
    </row>
    <row r="19981" spans="20:20" x14ac:dyDescent="0.25">
      <c r="T19981" s="5"/>
    </row>
    <row r="19982" spans="20:20" x14ac:dyDescent="0.25">
      <c r="T19982" s="5"/>
    </row>
    <row r="19983" spans="20:20" x14ac:dyDescent="0.25">
      <c r="T19983" s="5"/>
    </row>
    <row r="19984" spans="20:20" x14ac:dyDescent="0.25">
      <c r="T19984" s="5"/>
    </row>
    <row r="19985" spans="20:20" x14ac:dyDescent="0.25">
      <c r="T19985" s="5"/>
    </row>
    <row r="19986" spans="20:20" x14ac:dyDescent="0.25">
      <c r="T19986" s="5"/>
    </row>
    <row r="19987" spans="20:20" x14ac:dyDescent="0.25">
      <c r="T19987" s="5"/>
    </row>
    <row r="19988" spans="20:20" x14ac:dyDescent="0.25">
      <c r="T19988" s="5"/>
    </row>
    <row r="19989" spans="20:20" x14ac:dyDescent="0.25">
      <c r="T19989" s="5"/>
    </row>
    <row r="19990" spans="20:20" x14ac:dyDescent="0.25">
      <c r="T19990" s="5"/>
    </row>
    <row r="19991" spans="20:20" x14ac:dyDescent="0.25">
      <c r="T19991" s="5"/>
    </row>
    <row r="19992" spans="20:20" x14ac:dyDescent="0.25">
      <c r="T19992" s="5"/>
    </row>
    <row r="19993" spans="20:20" x14ac:dyDescent="0.25">
      <c r="T19993" s="5"/>
    </row>
    <row r="19994" spans="20:20" x14ac:dyDescent="0.25">
      <c r="T19994" s="5"/>
    </row>
    <row r="19995" spans="20:20" x14ac:dyDescent="0.25">
      <c r="T19995" s="5"/>
    </row>
    <row r="19996" spans="20:20" x14ac:dyDescent="0.25">
      <c r="T19996" s="5"/>
    </row>
    <row r="19997" spans="20:20" x14ac:dyDescent="0.25">
      <c r="T19997" s="5"/>
    </row>
    <row r="19998" spans="20:20" x14ac:dyDescent="0.25">
      <c r="T19998" s="5"/>
    </row>
    <row r="19999" spans="20:20" x14ac:dyDescent="0.25">
      <c r="T19999" s="5"/>
    </row>
    <row r="20000" spans="20:20" x14ac:dyDescent="0.25">
      <c r="T20000" s="5"/>
    </row>
    <row r="20001" spans="20:20" x14ac:dyDescent="0.25">
      <c r="T20001" s="5"/>
    </row>
    <row r="20002" spans="20:20" x14ac:dyDescent="0.25">
      <c r="T20002" s="5"/>
    </row>
    <row r="20003" spans="20:20" x14ac:dyDescent="0.25">
      <c r="T20003" s="5"/>
    </row>
    <row r="20004" spans="20:20" x14ac:dyDescent="0.25">
      <c r="T20004" s="5"/>
    </row>
    <row r="20005" spans="20:20" x14ac:dyDescent="0.25">
      <c r="T20005" s="5"/>
    </row>
    <row r="20006" spans="20:20" x14ac:dyDescent="0.25">
      <c r="T20006" s="5"/>
    </row>
    <row r="20007" spans="20:20" x14ac:dyDescent="0.25">
      <c r="T20007" s="5"/>
    </row>
    <row r="20008" spans="20:20" x14ac:dyDescent="0.25">
      <c r="T20008" s="5"/>
    </row>
    <row r="20009" spans="20:20" x14ac:dyDescent="0.25">
      <c r="T20009" s="5"/>
    </row>
    <row r="20010" spans="20:20" x14ac:dyDescent="0.25">
      <c r="T20010" s="5"/>
    </row>
    <row r="20011" spans="20:20" x14ac:dyDescent="0.25">
      <c r="T20011" s="5"/>
    </row>
    <row r="20012" spans="20:20" x14ac:dyDescent="0.25">
      <c r="T20012" s="5"/>
    </row>
    <row r="20013" spans="20:20" x14ac:dyDescent="0.25">
      <c r="T20013" s="5"/>
    </row>
    <row r="20014" spans="20:20" x14ac:dyDescent="0.25">
      <c r="T20014" s="5"/>
    </row>
    <row r="20015" spans="20:20" x14ac:dyDescent="0.25">
      <c r="T20015" s="5"/>
    </row>
    <row r="20016" spans="20:20" x14ac:dyDescent="0.25">
      <c r="T20016" s="5"/>
    </row>
    <row r="20017" spans="20:20" x14ac:dyDescent="0.25">
      <c r="T20017" s="5"/>
    </row>
    <row r="20018" spans="20:20" x14ac:dyDescent="0.25">
      <c r="T20018" s="5"/>
    </row>
    <row r="20019" spans="20:20" x14ac:dyDescent="0.25">
      <c r="T20019" s="5"/>
    </row>
    <row r="20020" spans="20:20" x14ac:dyDescent="0.25">
      <c r="T20020" s="5"/>
    </row>
    <row r="20021" spans="20:20" x14ac:dyDescent="0.25">
      <c r="T20021" s="5"/>
    </row>
    <row r="20022" spans="20:20" x14ac:dyDescent="0.25">
      <c r="T20022" s="5"/>
    </row>
    <row r="20023" spans="20:20" x14ac:dyDescent="0.25">
      <c r="T20023" s="5"/>
    </row>
    <row r="20024" spans="20:20" x14ac:dyDescent="0.25">
      <c r="T20024" s="5"/>
    </row>
    <row r="20025" spans="20:20" x14ac:dyDescent="0.25">
      <c r="T20025" s="5"/>
    </row>
    <row r="20026" spans="20:20" x14ac:dyDescent="0.25">
      <c r="T20026" s="5"/>
    </row>
    <row r="20027" spans="20:20" x14ac:dyDescent="0.25">
      <c r="T20027" s="5"/>
    </row>
    <row r="20028" spans="20:20" x14ac:dyDescent="0.25">
      <c r="T20028" s="5"/>
    </row>
    <row r="20029" spans="20:20" x14ac:dyDescent="0.25">
      <c r="T20029" s="5"/>
    </row>
    <row r="20030" spans="20:20" x14ac:dyDescent="0.25">
      <c r="T20030" s="5"/>
    </row>
    <row r="20031" spans="20:20" x14ac:dyDescent="0.25">
      <c r="T20031" s="5"/>
    </row>
    <row r="20032" spans="20:20" x14ac:dyDescent="0.25">
      <c r="T20032" s="5"/>
    </row>
    <row r="20033" spans="20:20" x14ac:dyDescent="0.25">
      <c r="T20033" s="5"/>
    </row>
    <row r="20034" spans="20:20" x14ac:dyDescent="0.25">
      <c r="T20034" s="5"/>
    </row>
    <row r="20035" spans="20:20" x14ac:dyDescent="0.25">
      <c r="T20035" s="5"/>
    </row>
    <row r="20036" spans="20:20" x14ac:dyDescent="0.25">
      <c r="T20036" s="5"/>
    </row>
    <row r="20037" spans="20:20" x14ac:dyDescent="0.25">
      <c r="T20037" s="5"/>
    </row>
    <row r="20038" spans="20:20" x14ac:dyDescent="0.25">
      <c r="T20038" s="5"/>
    </row>
    <row r="20039" spans="20:20" x14ac:dyDescent="0.25">
      <c r="T20039" s="5"/>
    </row>
    <row r="20040" spans="20:20" x14ac:dyDescent="0.25">
      <c r="T20040" s="5"/>
    </row>
    <row r="20041" spans="20:20" x14ac:dyDescent="0.25">
      <c r="T20041" s="5"/>
    </row>
    <row r="20042" spans="20:20" x14ac:dyDescent="0.25">
      <c r="T20042" s="5"/>
    </row>
    <row r="20043" spans="20:20" x14ac:dyDescent="0.25">
      <c r="T20043" s="5"/>
    </row>
    <row r="20044" spans="20:20" x14ac:dyDescent="0.25">
      <c r="T20044" s="5"/>
    </row>
    <row r="20045" spans="20:20" x14ac:dyDescent="0.25">
      <c r="T20045" s="5"/>
    </row>
    <row r="20046" spans="20:20" x14ac:dyDescent="0.25">
      <c r="T20046" s="5"/>
    </row>
    <row r="20047" spans="20:20" x14ac:dyDescent="0.25">
      <c r="T20047" s="5"/>
    </row>
    <row r="20048" spans="20:20" x14ac:dyDescent="0.25">
      <c r="T20048" s="5"/>
    </row>
    <row r="20049" spans="20:20" x14ac:dyDescent="0.25">
      <c r="T20049" s="5"/>
    </row>
    <row r="20050" spans="20:20" x14ac:dyDescent="0.25">
      <c r="T20050" s="5"/>
    </row>
    <row r="20051" spans="20:20" x14ac:dyDescent="0.25">
      <c r="T20051" s="5"/>
    </row>
    <row r="20052" spans="20:20" x14ac:dyDescent="0.25">
      <c r="T20052" s="5"/>
    </row>
    <row r="20053" spans="20:20" x14ac:dyDescent="0.25">
      <c r="T20053" s="5"/>
    </row>
    <row r="20054" spans="20:20" x14ac:dyDescent="0.25">
      <c r="T20054" s="5"/>
    </row>
    <row r="20055" spans="20:20" x14ac:dyDescent="0.25">
      <c r="T20055" s="5"/>
    </row>
    <row r="20056" spans="20:20" x14ac:dyDescent="0.25">
      <c r="T20056" s="5"/>
    </row>
    <row r="20057" spans="20:20" x14ac:dyDescent="0.25">
      <c r="T20057" s="5"/>
    </row>
    <row r="20058" spans="20:20" x14ac:dyDescent="0.25">
      <c r="T20058" s="5"/>
    </row>
    <row r="20059" spans="20:20" x14ac:dyDescent="0.25">
      <c r="T20059" s="5"/>
    </row>
    <row r="20060" spans="20:20" x14ac:dyDescent="0.25">
      <c r="T20060" s="5"/>
    </row>
    <row r="20061" spans="20:20" x14ac:dyDescent="0.25">
      <c r="T20061" s="5"/>
    </row>
    <row r="20062" spans="20:20" x14ac:dyDescent="0.25">
      <c r="T20062" s="5"/>
    </row>
    <row r="20063" spans="20:20" x14ac:dyDescent="0.25">
      <c r="T20063" s="5"/>
    </row>
    <row r="20064" spans="20:20" x14ac:dyDescent="0.25">
      <c r="T20064" s="5"/>
    </row>
    <row r="20065" spans="20:20" x14ac:dyDescent="0.25">
      <c r="T20065" s="5"/>
    </row>
    <row r="20066" spans="20:20" x14ac:dyDescent="0.25">
      <c r="T20066" s="5"/>
    </row>
    <row r="20067" spans="20:20" x14ac:dyDescent="0.25">
      <c r="T20067" s="5"/>
    </row>
    <row r="20068" spans="20:20" x14ac:dyDescent="0.25">
      <c r="T20068" s="5"/>
    </row>
    <row r="20069" spans="20:20" x14ac:dyDescent="0.25">
      <c r="T20069" s="5"/>
    </row>
    <row r="20070" spans="20:20" x14ac:dyDescent="0.25">
      <c r="T20070" s="5"/>
    </row>
    <row r="20071" spans="20:20" x14ac:dyDescent="0.25">
      <c r="T20071" s="5"/>
    </row>
    <row r="20072" spans="20:20" x14ac:dyDescent="0.25">
      <c r="T20072" s="5"/>
    </row>
    <row r="20073" spans="20:20" x14ac:dyDescent="0.25">
      <c r="T20073" s="5"/>
    </row>
    <row r="20074" spans="20:20" x14ac:dyDescent="0.25">
      <c r="T20074" s="5"/>
    </row>
    <row r="20075" spans="20:20" x14ac:dyDescent="0.25">
      <c r="T20075" s="5"/>
    </row>
    <row r="20076" spans="20:20" x14ac:dyDescent="0.25">
      <c r="T20076" s="5"/>
    </row>
    <row r="20077" spans="20:20" x14ac:dyDescent="0.25">
      <c r="T20077" s="5"/>
    </row>
    <row r="20078" spans="20:20" x14ac:dyDescent="0.25">
      <c r="T20078" s="5"/>
    </row>
    <row r="20079" spans="20:20" x14ac:dyDescent="0.25">
      <c r="T20079" s="5"/>
    </row>
    <row r="20080" spans="20:20" x14ac:dyDescent="0.25">
      <c r="T20080" s="5"/>
    </row>
    <row r="20081" spans="20:20" x14ac:dyDescent="0.25">
      <c r="T20081" s="5"/>
    </row>
    <row r="20082" spans="20:20" x14ac:dyDescent="0.25">
      <c r="T20082" s="5"/>
    </row>
    <row r="20083" spans="20:20" x14ac:dyDescent="0.25">
      <c r="T20083" s="5"/>
    </row>
    <row r="20084" spans="20:20" x14ac:dyDescent="0.25">
      <c r="T20084" s="5"/>
    </row>
    <row r="20085" spans="20:20" x14ac:dyDescent="0.25">
      <c r="T20085" s="5"/>
    </row>
    <row r="20086" spans="20:20" x14ac:dyDescent="0.25">
      <c r="T20086" s="5"/>
    </row>
    <row r="20087" spans="20:20" x14ac:dyDescent="0.25">
      <c r="T20087" s="5"/>
    </row>
    <row r="20088" spans="20:20" x14ac:dyDescent="0.25">
      <c r="T20088" s="5"/>
    </row>
    <row r="20089" spans="20:20" x14ac:dyDescent="0.25">
      <c r="T20089" s="5"/>
    </row>
    <row r="20090" spans="20:20" x14ac:dyDescent="0.25">
      <c r="T20090" s="5"/>
    </row>
    <row r="20091" spans="20:20" x14ac:dyDescent="0.25">
      <c r="T20091" s="5"/>
    </row>
    <row r="20092" spans="20:20" x14ac:dyDescent="0.25">
      <c r="T20092" s="5"/>
    </row>
    <row r="20093" spans="20:20" x14ac:dyDescent="0.25">
      <c r="T20093" s="5"/>
    </row>
    <row r="20094" spans="20:20" x14ac:dyDescent="0.25">
      <c r="T20094" s="5"/>
    </row>
    <row r="20095" spans="20:20" x14ac:dyDescent="0.25">
      <c r="T20095" s="5"/>
    </row>
    <row r="20096" spans="20:20" x14ac:dyDescent="0.25">
      <c r="T20096" s="5"/>
    </row>
    <row r="20097" spans="20:20" x14ac:dyDescent="0.25">
      <c r="T20097" s="5"/>
    </row>
    <row r="20098" spans="20:20" x14ac:dyDescent="0.25">
      <c r="T20098" s="5"/>
    </row>
    <row r="20099" spans="20:20" x14ac:dyDescent="0.25">
      <c r="T20099" s="5"/>
    </row>
    <row r="20100" spans="20:20" x14ac:dyDescent="0.25">
      <c r="T20100" s="5"/>
    </row>
    <row r="20101" spans="20:20" x14ac:dyDescent="0.25">
      <c r="T20101" s="5"/>
    </row>
    <row r="20102" spans="20:20" x14ac:dyDescent="0.25">
      <c r="T20102" s="5"/>
    </row>
    <row r="20103" spans="20:20" x14ac:dyDescent="0.25">
      <c r="T20103" s="5"/>
    </row>
    <row r="20104" spans="20:20" x14ac:dyDescent="0.25">
      <c r="T20104" s="5"/>
    </row>
    <row r="20105" spans="20:20" x14ac:dyDescent="0.25">
      <c r="T20105" s="5"/>
    </row>
    <row r="20106" spans="20:20" x14ac:dyDescent="0.25">
      <c r="T20106" s="5"/>
    </row>
    <row r="20107" spans="20:20" x14ac:dyDescent="0.25">
      <c r="T20107" s="5"/>
    </row>
    <row r="20108" spans="20:20" x14ac:dyDescent="0.25">
      <c r="T20108" s="5"/>
    </row>
    <row r="20109" spans="20:20" x14ac:dyDescent="0.25">
      <c r="T20109" s="5"/>
    </row>
    <row r="20110" spans="20:20" x14ac:dyDescent="0.25">
      <c r="T20110" s="5"/>
    </row>
    <row r="20111" spans="20:20" x14ac:dyDescent="0.25">
      <c r="T20111" s="5"/>
    </row>
    <row r="20112" spans="20:20" x14ac:dyDescent="0.25">
      <c r="T20112" s="5"/>
    </row>
    <row r="20113" spans="20:20" x14ac:dyDescent="0.25">
      <c r="T20113" s="5"/>
    </row>
    <row r="20114" spans="20:20" x14ac:dyDescent="0.25">
      <c r="T20114" s="5"/>
    </row>
    <row r="20115" spans="20:20" x14ac:dyDescent="0.25">
      <c r="T20115" s="5"/>
    </row>
    <row r="20116" spans="20:20" x14ac:dyDescent="0.25">
      <c r="T20116" s="5"/>
    </row>
    <row r="20117" spans="20:20" x14ac:dyDescent="0.25">
      <c r="T20117" s="5"/>
    </row>
    <row r="20118" spans="20:20" x14ac:dyDescent="0.25">
      <c r="T20118" s="5"/>
    </row>
    <row r="20119" spans="20:20" x14ac:dyDescent="0.25">
      <c r="T20119" s="5"/>
    </row>
    <row r="20120" spans="20:20" x14ac:dyDescent="0.25">
      <c r="T20120" s="5"/>
    </row>
    <row r="20121" spans="20:20" x14ac:dyDescent="0.25">
      <c r="T20121" s="5"/>
    </row>
    <row r="20122" spans="20:20" x14ac:dyDescent="0.25">
      <c r="T20122" s="5"/>
    </row>
    <row r="20123" spans="20:20" x14ac:dyDescent="0.25">
      <c r="T20123" s="5"/>
    </row>
    <row r="20124" spans="20:20" x14ac:dyDescent="0.25">
      <c r="T20124" s="5"/>
    </row>
    <row r="20125" spans="20:20" x14ac:dyDescent="0.25">
      <c r="T20125" s="5"/>
    </row>
    <row r="20126" spans="20:20" x14ac:dyDescent="0.25">
      <c r="T20126" s="5"/>
    </row>
    <row r="20127" spans="20:20" x14ac:dyDescent="0.25">
      <c r="T20127" s="5"/>
    </row>
    <row r="20128" spans="20:20" x14ac:dyDescent="0.25">
      <c r="T20128" s="5"/>
    </row>
    <row r="20129" spans="20:20" x14ac:dyDescent="0.25">
      <c r="T20129" s="5"/>
    </row>
    <row r="20130" spans="20:20" x14ac:dyDescent="0.25">
      <c r="T20130" s="5"/>
    </row>
    <row r="20131" spans="20:20" x14ac:dyDescent="0.25">
      <c r="T20131" s="5"/>
    </row>
    <row r="20132" spans="20:20" x14ac:dyDescent="0.25">
      <c r="T20132" s="5"/>
    </row>
    <row r="20133" spans="20:20" x14ac:dyDescent="0.25">
      <c r="T20133" s="5"/>
    </row>
    <row r="20134" spans="20:20" x14ac:dyDescent="0.25">
      <c r="T20134" s="5"/>
    </row>
    <row r="20135" spans="20:20" x14ac:dyDescent="0.25">
      <c r="T20135" s="5"/>
    </row>
    <row r="20136" spans="20:20" x14ac:dyDescent="0.25">
      <c r="T20136" s="5"/>
    </row>
    <row r="20137" spans="20:20" x14ac:dyDescent="0.25">
      <c r="T20137" s="5"/>
    </row>
    <row r="20138" spans="20:20" x14ac:dyDescent="0.25">
      <c r="T20138" s="5"/>
    </row>
    <row r="20139" spans="20:20" x14ac:dyDescent="0.25">
      <c r="T20139" s="5"/>
    </row>
    <row r="20140" spans="20:20" x14ac:dyDescent="0.25">
      <c r="T20140" s="5"/>
    </row>
    <row r="20141" spans="20:20" x14ac:dyDescent="0.25">
      <c r="T20141" s="5"/>
    </row>
    <row r="20142" spans="20:20" x14ac:dyDescent="0.25">
      <c r="T20142" s="5"/>
    </row>
    <row r="20143" spans="20:20" x14ac:dyDescent="0.25">
      <c r="T20143" s="5"/>
    </row>
    <row r="20144" spans="20:20" x14ac:dyDescent="0.25">
      <c r="T20144" s="5"/>
    </row>
    <row r="20145" spans="20:20" x14ac:dyDescent="0.25">
      <c r="T20145" s="5"/>
    </row>
    <row r="20146" spans="20:20" x14ac:dyDescent="0.25">
      <c r="T20146" s="5"/>
    </row>
    <row r="20147" spans="20:20" x14ac:dyDescent="0.25">
      <c r="T20147" s="5"/>
    </row>
    <row r="20148" spans="20:20" x14ac:dyDescent="0.25">
      <c r="T20148" s="5"/>
    </row>
    <row r="20149" spans="20:20" x14ac:dyDescent="0.25">
      <c r="T20149" s="5"/>
    </row>
    <row r="20150" spans="20:20" x14ac:dyDescent="0.25">
      <c r="T20150" s="5"/>
    </row>
    <row r="20151" spans="20:20" x14ac:dyDescent="0.25">
      <c r="T20151" s="5"/>
    </row>
    <row r="20152" spans="20:20" x14ac:dyDescent="0.25">
      <c r="T20152" s="5"/>
    </row>
    <row r="20153" spans="20:20" x14ac:dyDescent="0.25">
      <c r="T20153" s="5"/>
    </row>
    <row r="20154" spans="20:20" x14ac:dyDescent="0.25">
      <c r="T20154" s="5"/>
    </row>
    <row r="20155" spans="20:20" x14ac:dyDescent="0.25">
      <c r="T20155" s="5"/>
    </row>
    <row r="20156" spans="20:20" x14ac:dyDescent="0.25">
      <c r="T20156" s="5"/>
    </row>
    <row r="20157" spans="20:20" x14ac:dyDescent="0.25">
      <c r="T20157" s="5"/>
    </row>
    <row r="20158" spans="20:20" x14ac:dyDescent="0.25">
      <c r="T20158" s="5"/>
    </row>
    <row r="20159" spans="20:20" x14ac:dyDescent="0.25">
      <c r="T20159" s="5"/>
    </row>
    <row r="20160" spans="20:20" x14ac:dyDescent="0.25">
      <c r="T20160" s="5"/>
    </row>
    <row r="20161" spans="20:20" x14ac:dyDescent="0.25">
      <c r="T20161" s="5"/>
    </row>
    <row r="20162" spans="20:20" x14ac:dyDescent="0.25">
      <c r="T20162" s="5"/>
    </row>
    <row r="20163" spans="20:20" x14ac:dyDescent="0.25">
      <c r="T20163" s="5"/>
    </row>
    <row r="20164" spans="20:20" x14ac:dyDescent="0.25">
      <c r="T20164" s="5"/>
    </row>
    <row r="20165" spans="20:20" x14ac:dyDescent="0.25">
      <c r="T20165" s="5"/>
    </row>
    <row r="20166" spans="20:20" x14ac:dyDescent="0.25">
      <c r="T20166" s="5"/>
    </row>
    <row r="20167" spans="20:20" x14ac:dyDescent="0.25">
      <c r="T20167" s="5"/>
    </row>
    <row r="20168" spans="20:20" x14ac:dyDescent="0.25">
      <c r="T20168" s="5"/>
    </row>
    <row r="20169" spans="20:20" x14ac:dyDescent="0.25">
      <c r="T20169" s="5"/>
    </row>
    <row r="20170" spans="20:20" x14ac:dyDescent="0.25">
      <c r="T20170" s="5"/>
    </row>
    <row r="20171" spans="20:20" x14ac:dyDescent="0.25">
      <c r="T20171" s="5"/>
    </row>
    <row r="20172" spans="20:20" x14ac:dyDescent="0.25">
      <c r="T20172" s="5"/>
    </row>
    <row r="20173" spans="20:20" x14ac:dyDescent="0.25">
      <c r="T20173" s="5"/>
    </row>
    <row r="20174" spans="20:20" x14ac:dyDescent="0.25">
      <c r="T20174" s="5"/>
    </row>
    <row r="20175" spans="20:20" x14ac:dyDescent="0.25">
      <c r="T20175" s="5"/>
    </row>
    <row r="20176" spans="20:20" x14ac:dyDescent="0.25">
      <c r="T20176" s="5"/>
    </row>
    <row r="20177" spans="20:20" x14ac:dyDescent="0.25">
      <c r="T20177" s="5"/>
    </row>
    <row r="20178" spans="20:20" x14ac:dyDescent="0.25">
      <c r="T20178" s="5"/>
    </row>
    <row r="20179" spans="20:20" x14ac:dyDescent="0.25">
      <c r="T20179" s="5"/>
    </row>
    <row r="20180" spans="20:20" x14ac:dyDescent="0.25">
      <c r="T20180" s="5"/>
    </row>
    <row r="20181" spans="20:20" x14ac:dyDescent="0.25">
      <c r="T20181" s="5"/>
    </row>
    <row r="20182" spans="20:20" x14ac:dyDescent="0.25">
      <c r="T20182" s="5"/>
    </row>
    <row r="20183" spans="20:20" x14ac:dyDescent="0.25">
      <c r="T20183" s="5"/>
    </row>
    <row r="20184" spans="20:20" x14ac:dyDescent="0.25">
      <c r="T20184" s="5"/>
    </row>
    <row r="20185" spans="20:20" x14ac:dyDescent="0.25">
      <c r="T20185" s="5"/>
    </row>
    <row r="20186" spans="20:20" x14ac:dyDescent="0.25">
      <c r="T20186" s="5"/>
    </row>
    <row r="20187" spans="20:20" x14ac:dyDescent="0.25">
      <c r="T20187" s="5"/>
    </row>
    <row r="20188" spans="20:20" x14ac:dyDescent="0.25">
      <c r="T20188" s="5"/>
    </row>
    <row r="20189" spans="20:20" x14ac:dyDescent="0.25">
      <c r="T20189" s="5"/>
    </row>
    <row r="20190" spans="20:20" x14ac:dyDescent="0.25">
      <c r="T20190" s="5"/>
    </row>
    <row r="20191" spans="20:20" x14ac:dyDescent="0.25">
      <c r="T20191" s="5"/>
    </row>
    <row r="20192" spans="20:20" x14ac:dyDescent="0.25">
      <c r="T20192" s="5"/>
    </row>
    <row r="20193" spans="20:20" x14ac:dyDescent="0.25">
      <c r="T20193" s="5"/>
    </row>
    <row r="20194" spans="20:20" x14ac:dyDescent="0.25">
      <c r="T20194" s="5"/>
    </row>
    <row r="20195" spans="20:20" x14ac:dyDescent="0.25">
      <c r="T20195" s="5"/>
    </row>
    <row r="20196" spans="20:20" x14ac:dyDescent="0.25">
      <c r="T20196" s="5"/>
    </row>
    <row r="20197" spans="20:20" x14ac:dyDescent="0.25">
      <c r="T20197" s="5"/>
    </row>
    <row r="20198" spans="20:20" x14ac:dyDescent="0.25">
      <c r="T20198" s="5"/>
    </row>
    <row r="20199" spans="20:20" x14ac:dyDescent="0.25">
      <c r="T20199" s="5"/>
    </row>
    <row r="20200" spans="20:20" x14ac:dyDescent="0.25">
      <c r="T20200" s="5"/>
    </row>
    <row r="20201" spans="20:20" x14ac:dyDescent="0.25">
      <c r="T20201" s="5"/>
    </row>
    <row r="20202" spans="20:20" x14ac:dyDescent="0.25">
      <c r="T20202" s="5"/>
    </row>
    <row r="20203" spans="20:20" x14ac:dyDescent="0.25">
      <c r="T20203" s="5"/>
    </row>
    <row r="20204" spans="20:20" x14ac:dyDescent="0.25">
      <c r="T20204" s="5"/>
    </row>
    <row r="20205" spans="20:20" x14ac:dyDescent="0.25">
      <c r="T20205" s="5"/>
    </row>
    <row r="20206" spans="20:20" x14ac:dyDescent="0.25">
      <c r="T20206" s="5"/>
    </row>
    <row r="20207" spans="20:20" x14ac:dyDescent="0.25">
      <c r="T20207" s="5"/>
    </row>
    <row r="20208" spans="20:20" x14ac:dyDescent="0.25">
      <c r="T20208" s="5"/>
    </row>
    <row r="20209" spans="20:20" x14ac:dyDescent="0.25">
      <c r="T20209" s="5"/>
    </row>
    <row r="20210" spans="20:20" x14ac:dyDescent="0.25">
      <c r="T20210" s="5"/>
    </row>
    <row r="20211" spans="20:20" x14ac:dyDescent="0.25">
      <c r="T20211" s="5"/>
    </row>
    <row r="20212" spans="20:20" x14ac:dyDescent="0.25">
      <c r="T20212" s="5"/>
    </row>
    <row r="20213" spans="20:20" x14ac:dyDescent="0.25">
      <c r="T20213" s="5"/>
    </row>
    <row r="20214" spans="20:20" x14ac:dyDescent="0.25">
      <c r="T20214" s="5"/>
    </row>
    <row r="20215" spans="20:20" x14ac:dyDescent="0.25">
      <c r="T20215" s="5"/>
    </row>
    <row r="20216" spans="20:20" x14ac:dyDescent="0.25">
      <c r="T20216" s="5"/>
    </row>
    <row r="20217" spans="20:20" x14ac:dyDescent="0.25">
      <c r="T20217" s="5"/>
    </row>
    <row r="20218" spans="20:20" x14ac:dyDescent="0.25">
      <c r="T20218" s="5"/>
    </row>
    <row r="20219" spans="20:20" x14ac:dyDescent="0.25">
      <c r="T20219" s="5"/>
    </row>
    <row r="20220" spans="20:20" x14ac:dyDescent="0.25">
      <c r="T20220" s="5"/>
    </row>
    <row r="20221" spans="20:20" x14ac:dyDescent="0.25">
      <c r="T20221" s="5"/>
    </row>
    <row r="20222" spans="20:20" x14ac:dyDescent="0.25">
      <c r="T20222" s="5"/>
    </row>
    <row r="20223" spans="20:20" x14ac:dyDescent="0.25">
      <c r="T20223" s="5"/>
    </row>
    <row r="20224" spans="20:20" x14ac:dyDescent="0.25">
      <c r="T20224" s="5"/>
    </row>
    <row r="20225" spans="20:20" x14ac:dyDescent="0.25">
      <c r="T20225" s="5"/>
    </row>
    <row r="20226" spans="20:20" x14ac:dyDescent="0.25">
      <c r="T20226" s="5"/>
    </row>
    <row r="20227" spans="20:20" x14ac:dyDescent="0.25">
      <c r="T20227" s="5"/>
    </row>
    <row r="20228" spans="20:20" x14ac:dyDescent="0.25">
      <c r="T20228" s="5"/>
    </row>
    <row r="20229" spans="20:20" x14ac:dyDescent="0.25">
      <c r="T20229" s="5"/>
    </row>
    <row r="20230" spans="20:20" x14ac:dyDescent="0.25">
      <c r="T20230" s="5"/>
    </row>
    <row r="20231" spans="20:20" x14ac:dyDescent="0.25">
      <c r="T20231" s="5"/>
    </row>
    <row r="20232" spans="20:20" x14ac:dyDescent="0.25">
      <c r="T20232" s="5"/>
    </row>
    <row r="20233" spans="20:20" x14ac:dyDescent="0.25">
      <c r="T20233" s="5"/>
    </row>
    <row r="20234" spans="20:20" x14ac:dyDescent="0.25">
      <c r="T20234" s="5"/>
    </row>
    <row r="20235" spans="20:20" x14ac:dyDescent="0.25">
      <c r="T20235" s="5"/>
    </row>
    <row r="20236" spans="20:20" x14ac:dyDescent="0.25">
      <c r="T20236" s="5"/>
    </row>
    <row r="20237" spans="20:20" x14ac:dyDescent="0.25">
      <c r="T20237" s="5"/>
    </row>
    <row r="20238" spans="20:20" x14ac:dyDescent="0.25">
      <c r="T20238" s="5"/>
    </row>
    <row r="20239" spans="20:20" x14ac:dyDescent="0.25">
      <c r="T20239" s="5"/>
    </row>
    <row r="20240" spans="20:20" x14ac:dyDescent="0.25">
      <c r="T20240" s="5"/>
    </row>
    <row r="20241" spans="20:20" x14ac:dyDescent="0.25">
      <c r="T20241" s="5"/>
    </row>
    <row r="20242" spans="20:20" x14ac:dyDescent="0.25">
      <c r="T20242" s="5"/>
    </row>
    <row r="20243" spans="20:20" x14ac:dyDescent="0.25">
      <c r="T20243" s="5"/>
    </row>
    <row r="20244" spans="20:20" x14ac:dyDescent="0.25">
      <c r="T20244" s="5"/>
    </row>
    <row r="20245" spans="20:20" x14ac:dyDescent="0.25">
      <c r="T20245" s="5"/>
    </row>
    <row r="20246" spans="20:20" x14ac:dyDescent="0.25">
      <c r="T20246" s="5"/>
    </row>
    <row r="20247" spans="20:20" x14ac:dyDescent="0.25">
      <c r="T20247" s="5"/>
    </row>
    <row r="20248" spans="20:20" x14ac:dyDescent="0.25">
      <c r="T20248" s="5"/>
    </row>
    <row r="20249" spans="20:20" x14ac:dyDescent="0.25">
      <c r="T20249" s="5"/>
    </row>
    <row r="20250" spans="20:20" x14ac:dyDescent="0.25">
      <c r="T20250" s="5"/>
    </row>
    <row r="20251" spans="20:20" x14ac:dyDescent="0.25">
      <c r="T20251" s="5"/>
    </row>
    <row r="20252" spans="20:20" x14ac:dyDescent="0.25">
      <c r="T20252" s="5"/>
    </row>
    <row r="20253" spans="20:20" x14ac:dyDescent="0.25">
      <c r="T20253" s="5"/>
    </row>
    <row r="20254" spans="20:20" x14ac:dyDescent="0.25">
      <c r="T20254" s="5"/>
    </row>
    <row r="20255" spans="20:20" x14ac:dyDescent="0.25">
      <c r="T20255" s="5"/>
    </row>
    <row r="20256" spans="20:20" x14ac:dyDescent="0.25">
      <c r="T20256" s="5"/>
    </row>
    <row r="20257" spans="20:20" x14ac:dyDescent="0.25">
      <c r="T20257" s="5"/>
    </row>
    <row r="20258" spans="20:20" x14ac:dyDescent="0.25">
      <c r="T20258" s="5"/>
    </row>
    <row r="20259" spans="20:20" x14ac:dyDescent="0.25">
      <c r="T20259" s="5"/>
    </row>
    <row r="20260" spans="20:20" x14ac:dyDescent="0.25">
      <c r="T20260" s="5"/>
    </row>
    <row r="20261" spans="20:20" x14ac:dyDescent="0.25">
      <c r="T20261" s="5"/>
    </row>
    <row r="20262" spans="20:20" x14ac:dyDescent="0.25">
      <c r="T20262" s="5"/>
    </row>
    <row r="20263" spans="20:20" x14ac:dyDescent="0.25">
      <c r="T20263" s="5"/>
    </row>
    <row r="20264" spans="20:20" x14ac:dyDescent="0.25">
      <c r="T20264" s="5"/>
    </row>
    <row r="20265" spans="20:20" x14ac:dyDescent="0.25">
      <c r="T20265" s="5"/>
    </row>
    <row r="20266" spans="20:20" x14ac:dyDescent="0.25">
      <c r="T20266" s="5"/>
    </row>
    <row r="20267" spans="20:20" x14ac:dyDescent="0.25">
      <c r="T20267" s="5"/>
    </row>
    <row r="20268" spans="20:20" x14ac:dyDescent="0.25">
      <c r="T20268" s="5"/>
    </row>
    <row r="20269" spans="20:20" x14ac:dyDescent="0.25">
      <c r="T20269" s="5"/>
    </row>
    <row r="20270" spans="20:20" x14ac:dyDescent="0.25">
      <c r="T20270" s="5"/>
    </row>
    <row r="20271" spans="20:20" x14ac:dyDescent="0.25">
      <c r="T20271" s="5"/>
    </row>
    <row r="20272" spans="20:20" x14ac:dyDescent="0.25">
      <c r="T20272" s="5"/>
    </row>
    <row r="20273" spans="20:20" x14ac:dyDescent="0.25">
      <c r="T20273" s="5"/>
    </row>
    <row r="20274" spans="20:20" x14ac:dyDescent="0.25">
      <c r="T20274" s="5"/>
    </row>
    <row r="20275" spans="20:20" x14ac:dyDescent="0.25">
      <c r="T20275" s="5"/>
    </row>
    <row r="20276" spans="20:20" x14ac:dyDescent="0.25">
      <c r="T20276" s="5"/>
    </row>
    <row r="20277" spans="20:20" x14ac:dyDescent="0.25">
      <c r="T20277" s="5"/>
    </row>
    <row r="20278" spans="20:20" x14ac:dyDescent="0.25">
      <c r="T20278" s="5"/>
    </row>
    <row r="20279" spans="20:20" x14ac:dyDescent="0.25">
      <c r="T20279" s="5"/>
    </row>
    <row r="20280" spans="20:20" x14ac:dyDescent="0.25">
      <c r="T20280" s="5"/>
    </row>
    <row r="20281" spans="20:20" x14ac:dyDescent="0.25">
      <c r="T20281" s="5"/>
    </row>
    <row r="20282" spans="20:20" x14ac:dyDescent="0.25">
      <c r="T20282" s="5"/>
    </row>
    <row r="20283" spans="20:20" x14ac:dyDescent="0.25">
      <c r="T20283" s="5"/>
    </row>
    <row r="20284" spans="20:20" x14ac:dyDescent="0.25">
      <c r="T20284" s="5"/>
    </row>
    <row r="20285" spans="20:20" x14ac:dyDescent="0.25">
      <c r="T20285" s="5"/>
    </row>
    <row r="20286" spans="20:20" x14ac:dyDescent="0.25">
      <c r="T20286" s="5"/>
    </row>
    <row r="20287" spans="20:20" x14ac:dyDescent="0.25">
      <c r="T20287" s="5"/>
    </row>
    <row r="20288" spans="20:20" x14ac:dyDescent="0.25">
      <c r="T20288" s="5"/>
    </row>
    <row r="20289" spans="20:20" x14ac:dyDescent="0.25">
      <c r="T20289" s="5"/>
    </row>
    <row r="20290" spans="20:20" x14ac:dyDescent="0.25">
      <c r="T20290" s="5"/>
    </row>
    <row r="20291" spans="20:20" x14ac:dyDescent="0.25">
      <c r="T20291" s="5"/>
    </row>
    <row r="20292" spans="20:20" x14ac:dyDescent="0.25">
      <c r="T20292" s="5"/>
    </row>
    <row r="20293" spans="20:20" x14ac:dyDescent="0.25">
      <c r="T20293" s="5"/>
    </row>
    <row r="20294" spans="20:20" x14ac:dyDescent="0.25">
      <c r="T20294" s="5"/>
    </row>
    <row r="20295" spans="20:20" x14ac:dyDescent="0.25">
      <c r="T20295" s="5"/>
    </row>
    <row r="20296" spans="20:20" x14ac:dyDescent="0.25">
      <c r="T20296" s="5"/>
    </row>
    <row r="20297" spans="20:20" x14ac:dyDescent="0.25">
      <c r="T20297" s="5"/>
    </row>
    <row r="20298" spans="20:20" x14ac:dyDescent="0.25">
      <c r="T20298" s="5"/>
    </row>
    <row r="20299" spans="20:20" x14ac:dyDescent="0.25">
      <c r="T20299" s="5"/>
    </row>
    <row r="20300" spans="20:20" x14ac:dyDescent="0.25">
      <c r="T20300" s="5"/>
    </row>
    <row r="20301" spans="20:20" x14ac:dyDescent="0.25">
      <c r="T20301" s="5"/>
    </row>
    <row r="20302" spans="20:20" x14ac:dyDescent="0.25">
      <c r="T20302" s="5"/>
    </row>
    <row r="20303" spans="20:20" x14ac:dyDescent="0.25">
      <c r="T20303" s="5"/>
    </row>
    <row r="20304" spans="20:20" x14ac:dyDescent="0.25">
      <c r="T20304" s="5"/>
    </row>
    <row r="20305" spans="20:20" x14ac:dyDescent="0.25">
      <c r="T20305" s="5"/>
    </row>
    <row r="20306" spans="20:20" x14ac:dyDescent="0.25">
      <c r="T20306" s="5"/>
    </row>
    <row r="20307" spans="20:20" x14ac:dyDescent="0.25">
      <c r="T20307" s="5"/>
    </row>
    <row r="20308" spans="20:20" x14ac:dyDescent="0.25">
      <c r="T20308" s="5"/>
    </row>
    <row r="20309" spans="20:20" x14ac:dyDescent="0.25">
      <c r="T20309" s="5"/>
    </row>
    <row r="20310" spans="20:20" x14ac:dyDescent="0.25">
      <c r="T20310" s="5"/>
    </row>
    <row r="20311" spans="20:20" x14ac:dyDescent="0.25">
      <c r="T20311" s="5"/>
    </row>
    <row r="20312" spans="20:20" x14ac:dyDescent="0.25">
      <c r="T20312" s="5"/>
    </row>
    <row r="20313" spans="20:20" x14ac:dyDescent="0.25">
      <c r="T20313" s="5"/>
    </row>
    <row r="20314" spans="20:20" x14ac:dyDescent="0.25">
      <c r="T20314" s="5"/>
    </row>
    <row r="20315" spans="20:20" x14ac:dyDescent="0.25">
      <c r="T20315" s="5"/>
    </row>
    <row r="20316" spans="20:20" x14ac:dyDescent="0.25">
      <c r="T20316" s="5"/>
    </row>
    <row r="20317" spans="20:20" x14ac:dyDescent="0.25">
      <c r="T20317" s="5"/>
    </row>
    <row r="20318" spans="20:20" x14ac:dyDescent="0.25">
      <c r="T20318" s="5"/>
    </row>
    <row r="20319" spans="20:20" x14ac:dyDescent="0.25">
      <c r="T20319" s="5"/>
    </row>
    <row r="20320" spans="20:20" x14ac:dyDescent="0.25">
      <c r="T20320" s="5"/>
    </row>
    <row r="20321" spans="20:20" x14ac:dyDescent="0.25">
      <c r="T20321" s="5"/>
    </row>
    <row r="20322" spans="20:20" x14ac:dyDescent="0.25">
      <c r="T20322" s="5"/>
    </row>
    <row r="20323" spans="20:20" x14ac:dyDescent="0.25">
      <c r="T20323" s="5"/>
    </row>
    <row r="20324" spans="20:20" x14ac:dyDescent="0.25">
      <c r="T20324" s="5"/>
    </row>
    <row r="20325" spans="20:20" x14ac:dyDescent="0.25">
      <c r="T20325" s="5"/>
    </row>
    <row r="20326" spans="20:20" x14ac:dyDescent="0.25">
      <c r="T20326" s="5"/>
    </row>
    <row r="20327" spans="20:20" x14ac:dyDescent="0.25">
      <c r="T20327" s="5"/>
    </row>
    <row r="20328" spans="20:20" x14ac:dyDescent="0.25">
      <c r="T20328" s="5"/>
    </row>
    <row r="20329" spans="20:20" x14ac:dyDescent="0.25">
      <c r="T20329" s="5"/>
    </row>
    <row r="20330" spans="20:20" x14ac:dyDescent="0.25">
      <c r="T20330" s="5"/>
    </row>
    <row r="20331" spans="20:20" x14ac:dyDescent="0.25">
      <c r="T20331" s="5"/>
    </row>
    <row r="20332" spans="20:20" x14ac:dyDescent="0.25">
      <c r="T20332" s="5"/>
    </row>
    <row r="20333" spans="20:20" x14ac:dyDescent="0.25">
      <c r="T20333" s="5"/>
    </row>
    <row r="20334" spans="20:20" x14ac:dyDescent="0.25">
      <c r="T20334" s="5"/>
    </row>
    <row r="20335" spans="20:20" x14ac:dyDescent="0.25">
      <c r="T20335" s="5"/>
    </row>
    <row r="20336" spans="20:20" x14ac:dyDescent="0.25">
      <c r="T20336" s="5"/>
    </row>
    <row r="20337" spans="20:20" x14ac:dyDescent="0.25">
      <c r="T20337" s="5"/>
    </row>
    <row r="20338" spans="20:20" x14ac:dyDescent="0.25">
      <c r="T20338" s="5"/>
    </row>
    <row r="20339" spans="20:20" x14ac:dyDescent="0.25">
      <c r="T20339" s="5"/>
    </row>
    <row r="20340" spans="20:20" x14ac:dyDescent="0.25">
      <c r="T20340" s="5"/>
    </row>
    <row r="20341" spans="20:20" x14ac:dyDescent="0.25">
      <c r="T20341" s="5"/>
    </row>
    <row r="20342" spans="20:20" x14ac:dyDescent="0.25">
      <c r="T20342" s="5"/>
    </row>
    <row r="20343" spans="20:20" x14ac:dyDescent="0.25">
      <c r="T20343" s="5"/>
    </row>
    <row r="20344" spans="20:20" x14ac:dyDescent="0.25">
      <c r="T20344" s="5"/>
    </row>
    <row r="20345" spans="20:20" x14ac:dyDescent="0.25">
      <c r="T20345" s="5"/>
    </row>
    <row r="20346" spans="20:20" x14ac:dyDescent="0.25">
      <c r="T20346" s="5"/>
    </row>
    <row r="20347" spans="20:20" x14ac:dyDescent="0.25">
      <c r="T20347" s="5"/>
    </row>
    <row r="20348" spans="20:20" x14ac:dyDescent="0.25">
      <c r="T20348" s="5"/>
    </row>
    <row r="20349" spans="20:20" x14ac:dyDescent="0.25">
      <c r="T20349" s="5"/>
    </row>
    <row r="20350" spans="20:20" x14ac:dyDescent="0.25">
      <c r="T20350" s="5"/>
    </row>
    <row r="20351" spans="20:20" x14ac:dyDescent="0.25">
      <c r="T20351" s="5"/>
    </row>
    <row r="20352" spans="20:20" x14ac:dyDescent="0.25">
      <c r="T20352" s="5"/>
    </row>
    <row r="20353" spans="20:20" x14ac:dyDescent="0.25">
      <c r="T20353" s="5"/>
    </row>
    <row r="20354" spans="20:20" x14ac:dyDescent="0.25">
      <c r="T20354" s="5"/>
    </row>
    <row r="20355" spans="20:20" x14ac:dyDescent="0.25">
      <c r="T20355" s="5"/>
    </row>
    <row r="20356" spans="20:20" x14ac:dyDescent="0.25">
      <c r="T20356" s="5"/>
    </row>
    <row r="20357" spans="20:20" x14ac:dyDescent="0.25">
      <c r="T20357" s="5"/>
    </row>
    <row r="20358" spans="20:20" x14ac:dyDescent="0.25">
      <c r="T20358" s="5"/>
    </row>
    <row r="20359" spans="20:20" x14ac:dyDescent="0.25">
      <c r="T20359" s="5"/>
    </row>
    <row r="20360" spans="20:20" x14ac:dyDescent="0.25">
      <c r="T20360" s="5"/>
    </row>
    <row r="20361" spans="20:20" x14ac:dyDescent="0.25">
      <c r="T20361" s="5"/>
    </row>
    <row r="20362" spans="20:20" x14ac:dyDescent="0.25">
      <c r="T20362" s="5"/>
    </row>
    <row r="20363" spans="20:20" x14ac:dyDescent="0.25">
      <c r="T20363" s="5"/>
    </row>
    <row r="20364" spans="20:20" x14ac:dyDescent="0.25">
      <c r="T20364" s="5"/>
    </row>
    <row r="20365" spans="20:20" x14ac:dyDescent="0.25">
      <c r="T20365" s="5"/>
    </row>
    <row r="20366" spans="20:20" x14ac:dyDescent="0.25">
      <c r="T20366" s="5"/>
    </row>
    <row r="20367" spans="20:20" x14ac:dyDescent="0.25">
      <c r="T20367" s="5"/>
    </row>
    <row r="20368" spans="20:20" x14ac:dyDescent="0.25">
      <c r="T20368" s="5"/>
    </row>
    <row r="20369" spans="20:20" x14ac:dyDescent="0.25">
      <c r="T20369" s="5"/>
    </row>
    <row r="20370" spans="20:20" x14ac:dyDescent="0.25">
      <c r="T20370" s="5"/>
    </row>
    <row r="20371" spans="20:20" x14ac:dyDescent="0.25">
      <c r="T20371" s="5"/>
    </row>
    <row r="20372" spans="20:20" x14ac:dyDescent="0.25">
      <c r="T20372" s="5"/>
    </row>
    <row r="20373" spans="20:20" x14ac:dyDescent="0.25">
      <c r="T20373" s="5"/>
    </row>
    <row r="20374" spans="20:20" x14ac:dyDescent="0.25">
      <c r="T20374" s="5"/>
    </row>
    <row r="20375" spans="20:20" x14ac:dyDescent="0.25">
      <c r="T20375" s="5"/>
    </row>
    <row r="20376" spans="20:20" x14ac:dyDescent="0.25">
      <c r="T20376" s="5"/>
    </row>
    <row r="20377" spans="20:20" x14ac:dyDescent="0.25">
      <c r="T20377" s="5"/>
    </row>
    <row r="20378" spans="20:20" x14ac:dyDescent="0.25">
      <c r="T20378" s="5"/>
    </row>
    <row r="20379" spans="20:20" x14ac:dyDescent="0.25">
      <c r="T20379" s="5"/>
    </row>
    <row r="20380" spans="20:20" x14ac:dyDescent="0.25">
      <c r="T20380" s="5"/>
    </row>
    <row r="20381" spans="20:20" x14ac:dyDescent="0.25">
      <c r="T20381" s="5"/>
    </row>
    <row r="20382" spans="20:20" x14ac:dyDescent="0.25">
      <c r="T20382" s="5"/>
    </row>
    <row r="20383" spans="20:20" x14ac:dyDescent="0.25">
      <c r="T20383" s="5"/>
    </row>
    <row r="20384" spans="20:20" x14ac:dyDescent="0.25">
      <c r="T20384" s="5"/>
    </row>
    <row r="20385" spans="20:20" x14ac:dyDescent="0.25">
      <c r="T20385" s="5"/>
    </row>
    <row r="20386" spans="20:20" x14ac:dyDescent="0.25">
      <c r="T20386" s="5"/>
    </row>
    <row r="20387" spans="20:20" x14ac:dyDescent="0.25">
      <c r="T20387" s="5"/>
    </row>
    <row r="20388" spans="20:20" x14ac:dyDescent="0.25">
      <c r="T20388" s="5"/>
    </row>
    <row r="20389" spans="20:20" x14ac:dyDescent="0.25">
      <c r="T20389" s="5"/>
    </row>
    <row r="20390" spans="20:20" x14ac:dyDescent="0.25">
      <c r="T20390" s="5"/>
    </row>
    <row r="20391" spans="20:20" x14ac:dyDescent="0.25">
      <c r="T20391" s="5"/>
    </row>
    <row r="20392" spans="20:20" x14ac:dyDescent="0.25">
      <c r="T20392" s="5"/>
    </row>
    <row r="20393" spans="20:20" x14ac:dyDescent="0.25">
      <c r="T20393" s="5"/>
    </row>
    <row r="20394" spans="20:20" x14ac:dyDescent="0.25">
      <c r="T20394" s="5"/>
    </row>
    <row r="20395" spans="20:20" x14ac:dyDescent="0.25">
      <c r="T20395" s="5"/>
    </row>
    <row r="20396" spans="20:20" x14ac:dyDescent="0.25">
      <c r="T20396" s="5"/>
    </row>
    <row r="20397" spans="20:20" x14ac:dyDescent="0.25">
      <c r="T20397" s="5"/>
    </row>
    <row r="20398" spans="20:20" x14ac:dyDescent="0.25">
      <c r="T20398" s="5"/>
    </row>
    <row r="20399" spans="20:20" x14ac:dyDescent="0.25">
      <c r="T20399" s="5"/>
    </row>
    <row r="20400" spans="20:20" x14ac:dyDescent="0.25">
      <c r="T20400" s="5"/>
    </row>
    <row r="20401" spans="20:20" x14ac:dyDescent="0.25">
      <c r="T20401" s="5"/>
    </row>
    <row r="20402" spans="20:20" x14ac:dyDescent="0.25">
      <c r="T20402" s="5"/>
    </row>
    <row r="20403" spans="20:20" x14ac:dyDescent="0.25">
      <c r="T20403" s="5"/>
    </row>
    <row r="20404" spans="20:20" x14ac:dyDescent="0.25">
      <c r="T20404" s="5"/>
    </row>
    <row r="20405" spans="20:20" x14ac:dyDescent="0.25">
      <c r="T20405" s="5"/>
    </row>
    <row r="20406" spans="20:20" x14ac:dyDescent="0.25">
      <c r="T20406" s="5"/>
    </row>
    <row r="20407" spans="20:20" x14ac:dyDescent="0.25">
      <c r="T20407" s="5"/>
    </row>
    <row r="20408" spans="20:20" x14ac:dyDescent="0.25">
      <c r="T20408" s="5"/>
    </row>
    <row r="20409" spans="20:20" x14ac:dyDescent="0.25">
      <c r="T20409" s="5"/>
    </row>
    <row r="20410" spans="20:20" x14ac:dyDescent="0.25">
      <c r="T20410" s="5"/>
    </row>
    <row r="20411" spans="20:20" x14ac:dyDescent="0.25">
      <c r="T20411" s="5"/>
    </row>
    <row r="20412" spans="20:20" x14ac:dyDescent="0.25">
      <c r="T20412" s="5"/>
    </row>
    <row r="20413" spans="20:20" x14ac:dyDescent="0.25">
      <c r="T20413" s="5"/>
    </row>
    <row r="20414" spans="20:20" x14ac:dyDescent="0.25">
      <c r="T20414" s="5"/>
    </row>
    <row r="20415" spans="20:20" x14ac:dyDescent="0.25">
      <c r="T20415" s="5"/>
    </row>
    <row r="20416" spans="20:20" x14ac:dyDescent="0.25">
      <c r="T20416" s="5"/>
    </row>
    <row r="20417" spans="20:20" x14ac:dyDescent="0.25">
      <c r="T20417" s="5"/>
    </row>
    <row r="20418" spans="20:20" x14ac:dyDescent="0.25">
      <c r="T20418" s="5"/>
    </row>
    <row r="20419" spans="20:20" x14ac:dyDescent="0.25">
      <c r="T20419" s="5"/>
    </row>
    <row r="20420" spans="20:20" x14ac:dyDescent="0.25">
      <c r="T20420" s="5"/>
    </row>
    <row r="20421" spans="20:20" x14ac:dyDescent="0.25">
      <c r="T20421" s="5"/>
    </row>
    <row r="20422" spans="20:20" x14ac:dyDescent="0.25">
      <c r="T20422" s="5"/>
    </row>
    <row r="20423" spans="20:20" x14ac:dyDescent="0.25">
      <c r="T20423" s="5"/>
    </row>
    <row r="20424" spans="20:20" x14ac:dyDescent="0.25">
      <c r="T20424" s="5"/>
    </row>
    <row r="20425" spans="20:20" x14ac:dyDescent="0.25">
      <c r="T20425" s="5"/>
    </row>
    <row r="20426" spans="20:20" x14ac:dyDescent="0.25">
      <c r="T20426" s="5"/>
    </row>
    <row r="20427" spans="20:20" x14ac:dyDescent="0.25">
      <c r="T20427" s="5"/>
    </row>
    <row r="20428" spans="20:20" x14ac:dyDescent="0.25">
      <c r="T20428" s="5"/>
    </row>
    <row r="20429" spans="20:20" x14ac:dyDescent="0.25">
      <c r="T20429" s="5"/>
    </row>
    <row r="20430" spans="20:20" x14ac:dyDescent="0.25">
      <c r="T20430" s="5"/>
    </row>
    <row r="20431" spans="20:20" x14ac:dyDescent="0.25">
      <c r="T20431" s="5"/>
    </row>
    <row r="20432" spans="20:20" x14ac:dyDescent="0.25">
      <c r="T20432" s="5"/>
    </row>
    <row r="20433" spans="20:20" x14ac:dyDescent="0.25">
      <c r="T20433" s="5"/>
    </row>
    <row r="20434" spans="20:20" x14ac:dyDescent="0.25">
      <c r="T20434" s="5"/>
    </row>
    <row r="20435" spans="20:20" x14ac:dyDescent="0.25">
      <c r="T20435" s="5"/>
    </row>
    <row r="20436" spans="20:20" x14ac:dyDescent="0.25">
      <c r="T20436" s="5"/>
    </row>
    <row r="20437" spans="20:20" x14ac:dyDescent="0.25">
      <c r="T20437" s="5"/>
    </row>
    <row r="20438" spans="20:20" x14ac:dyDescent="0.25">
      <c r="T20438" s="5"/>
    </row>
    <row r="20439" spans="20:20" x14ac:dyDescent="0.25">
      <c r="T20439" s="5"/>
    </row>
    <row r="20440" spans="20:20" x14ac:dyDescent="0.25">
      <c r="T20440" s="5"/>
    </row>
    <row r="20441" spans="20:20" x14ac:dyDescent="0.25">
      <c r="T20441" s="5"/>
    </row>
    <row r="20442" spans="20:20" x14ac:dyDescent="0.25">
      <c r="T20442" s="5"/>
    </row>
    <row r="20443" spans="20:20" x14ac:dyDescent="0.25">
      <c r="T20443" s="5"/>
    </row>
    <row r="20444" spans="20:20" x14ac:dyDescent="0.25">
      <c r="T20444" s="5"/>
    </row>
    <row r="20445" spans="20:20" x14ac:dyDescent="0.25">
      <c r="T20445" s="5"/>
    </row>
    <row r="20446" spans="20:20" x14ac:dyDescent="0.25">
      <c r="T20446" s="5"/>
    </row>
    <row r="20447" spans="20:20" x14ac:dyDescent="0.25">
      <c r="T20447" s="5"/>
    </row>
    <row r="20448" spans="20:20" x14ac:dyDescent="0.25">
      <c r="T20448" s="5"/>
    </row>
    <row r="20449" spans="20:20" x14ac:dyDescent="0.25">
      <c r="T20449" s="5"/>
    </row>
    <row r="20450" spans="20:20" x14ac:dyDescent="0.25">
      <c r="T20450" s="5"/>
    </row>
    <row r="20451" spans="20:20" x14ac:dyDescent="0.25">
      <c r="T20451" s="5"/>
    </row>
    <row r="20452" spans="20:20" x14ac:dyDescent="0.25">
      <c r="T20452" s="5"/>
    </row>
    <row r="20453" spans="20:20" x14ac:dyDescent="0.25">
      <c r="T20453" s="5"/>
    </row>
    <row r="20454" spans="20:20" x14ac:dyDescent="0.25">
      <c r="T20454" s="5"/>
    </row>
    <row r="20455" spans="20:20" x14ac:dyDescent="0.25">
      <c r="T20455" s="5"/>
    </row>
    <row r="20456" spans="20:20" x14ac:dyDescent="0.25">
      <c r="T20456" s="5"/>
    </row>
    <row r="20457" spans="20:20" x14ac:dyDescent="0.25">
      <c r="T20457" s="5"/>
    </row>
    <row r="20458" spans="20:20" x14ac:dyDescent="0.25">
      <c r="T20458" s="5"/>
    </row>
    <row r="20459" spans="20:20" x14ac:dyDescent="0.25">
      <c r="T20459" s="5"/>
    </row>
    <row r="20460" spans="20:20" x14ac:dyDescent="0.25">
      <c r="T20460" s="5"/>
    </row>
    <row r="20461" spans="20:20" x14ac:dyDescent="0.25">
      <c r="T20461" s="5"/>
    </row>
    <row r="20462" spans="20:20" x14ac:dyDescent="0.25">
      <c r="T20462" s="5"/>
    </row>
    <row r="20463" spans="20:20" x14ac:dyDescent="0.25">
      <c r="T20463" s="5"/>
    </row>
    <row r="20464" spans="20:20" x14ac:dyDescent="0.25">
      <c r="T20464" s="5"/>
    </row>
    <row r="20465" spans="20:20" x14ac:dyDescent="0.25">
      <c r="T20465" s="5"/>
    </row>
    <row r="20466" spans="20:20" x14ac:dyDescent="0.25">
      <c r="T20466" s="5"/>
    </row>
    <row r="20467" spans="20:20" x14ac:dyDescent="0.25">
      <c r="T20467" s="5"/>
    </row>
    <row r="20468" spans="20:20" x14ac:dyDescent="0.25">
      <c r="T20468" s="5"/>
    </row>
    <row r="20469" spans="20:20" x14ac:dyDescent="0.25">
      <c r="T20469" s="5"/>
    </row>
    <row r="20470" spans="20:20" x14ac:dyDescent="0.25">
      <c r="T20470" s="5"/>
    </row>
    <row r="20471" spans="20:20" x14ac:dyDescent="0.25">
      <c r="T20471" s="5"/>
    </row>
    <row r="20472" spans="20:20" x14ac:dyDescent="0.25">
      <c r="T20472" s="5"/>
    </row>
    <row r="20473" spans="20:20" x14ac:dyDescent="0.25">
      <c r="T20473" s="5"/>
    </row>
    <row r="20474" spans="20:20" x14ac:dyDescent="0.25">
      <c r="T20474" s="5"/>
    </row>
    <row r="20475" spans="20:20" x14ac:dyDescent="0.25">
      <c r="T20475" s="5"/>
    </row>
    <row r="20476" spans="20:20" x14ac:dyDescent="0.25">
      <c r="T20476" s="5"/>
    </row>
    <row r="20477" spans="20:20" x14ac:dyDescent="0.25">
      <c r="T20477" s="5"/>
    </row>
    <row r="20478" spans="20:20" x14ac:dyDescent="0.25">
      <c r="T20478" s="5"/>
    </row>
    <row r="20479" spans="20:20" x14ac:dyDescent="0.25">
      <c r="T20479" s="5"/>
    </row>
    <row r="20480" spans="20:20" x14ac:dyDescent="0.25">
      <c r="T20480" s="5"/>
    </row>
    <row r="20481" spans="20:20" x14ac:dyDescent="0.25">
      <c r="T20481" s="5"/>
    </row>
    <row r="20482" spans="20:20" x14ac:dyDescent="0.25">
      <c r="T20482" s="5"/>
    </row>
    <row r="20483" spans="20:20" x14ac:dyDescent="0.25">
      <c r="T20483" s="5"/>
    </row>
    <row r="20484" spans="20:20" x14ac:dyDescent="0.25">
      <c r="T20484" s="5"/>
    </row>
    <row r="20485" spans="20:20" x14ac:dyDescent="0.25">
      <c r="T20485" s="5"/>
    </row>
    <row r="20486" spans="20:20" x14ac:dyDescent="0.25">
      <c r="T20486" s="5"/>
    </row>
    <row r="20487" spans="20:20" x14ac:dyDescent="0.25">
      <c r="T20487" s="5"/>
    </row>
    <row r="20488" spans="20:20" x14ac:dyDescent="0.25">
      <c r="T20488" s="5"/>
    </row>
    <row r="20489" spans="20:20" x14ac:dyDescent="0.25">
      <c r="T20489" s="5"/>
    </row>
    <row r="20490" spans="20:20" x14ac:dyDescent="0.25">
      <c r="T20490" s="5"/>
    </row>
    <row r="20491" spans="20:20" x14ac:dyDescent="0.25">
      <c r="T20491" s="5"/>
    </row>
    <row r="20492" spans="20:20" x14ac:dyDescent="0.25">
      <c r="T20492" s="5"/>
    </row>
    <row r="20493" spans="20:20" x14ac:dyDescent="0.25">
      <c r="T20493" s="5"/>
    </row>
    <row r="20494" spans="20:20" x14ac:dyDescent="0.25">
      <c r="T20494" s="5"/>
    </row>
    <row r="20495" spans="20:20" x14ac:dyDescent="0.25">
      <c r="T20495" s="5"/>
    </row>
    <row r="20496" spans="20:20" x14ac:dyDescent="0.25">
      <c r="T20496" s="5"/>
    </row>
    <row r="20497" spans="20:20" x14ac:dyDescent="0.25">
      <c r="T20497" s="5"/>
    </row>
    <row r="20498" spans="20:20" x14ac:dyDescent="0.25">
      <c r="T20498" s="5"/>
    </row>
    <row r="20499" spans="20:20" x14ac:dyDescent="0.25">
      <c r="T20499" s="5"/>
    </row>
    <row r="20500" spans="20:20" x14ac:dyDescent="0.25">
      <c r="T20500" s="5"/>
    </row>
    <row r="20501" spans="20:20" x14ac:dyDescent="0.25">
      <c r="T20501" s="5"/>
    </row>
    <row r="20502" spans="20:20" x14ac:dyDescent="0.25">
      <c r="T20502" s="5"/>
    </row>
    <row r="20503" spans="20:20" x14ac:dyDescent="0.25">
      <c r="T20503" s="5"/>
    </row>
    <row r="20504" spans="20:20" x14ac:dyDescent="0.25">
      <c r="T20504" s="5"/>
    </row>
    <row r="20505" spans="20:20" x14ac:dyDescent="0.25">
      <c r="T20505" s="5"/>
    </row>
    <row r="20506" spans="20:20" x14ac:dyDescent="0.25">
      <c r="T20506" s="5"/>
    </row>
    <row r="20507" spans="20:20" x14ac:dyDescent="0.25">
      <c r="T20507" s="5"/>
    </row>
    <row r="20508" spans="20:20" x14ac:dyDescent="0.25">
      <c r="T20508" s="5"/>
    </row>
    <row r="20509" spans="20:20" x14ac:dyDescent="0.25">
      <c r="T20509" s="5"/>
    </row>
    <row r="20510" spans="20:20" x14ac:dyDescent="0.25">
      <c r="T20510" s="5"/>
    </row>
    <row r="20511" spans="20:20" x14ac:dyDescent="0.25">
      <c r="T20511" s="5"/>
    </row>
    <row r="20512" spans="20:20" x14ac:dyDescent="0.25">
      <c r="T20512" s="5"/>
    </row>
    <row r="20513" spans="20:20" x14ac:dyDescent="0.25">
      <c r="T20513" s="5"/>
    </row>
    <row r="20514" spans="20:20" x14ac:dyDescent="0.25">
      <c r="T20514" s="5"/>
    </row>
    <row r="20515" spans="20:20" x14ac:dyDescent="0.25">
      <c r="T20515" s="5"/>
    </row>
    <row r="20516" spans="20:20" x14ac:dyDescent="0.25">
      <c r="T20516" s="5"/>
    </row>
    <row r="20517" spans="20:20" x14ac:dyDescent="0.25">
      <c r="T20517" s="5"/>
    </row>
    <row r="20518" spans="20:20" x14ac:dyDescent="0.25">
      <c r="T20518" s="5"/>
    </row>
    <row r="20519" spans="20:20" x14ac:dyDescent="0.25">
      <c r="T20519" s="5"/>
    </row>
    <row r="20520" spans="20:20" x14ac:dyDescent="0.25">
      <c r="T20520" s="5"/>
    </row>
    <row r="20521" spans="20:20" x14ac:dyDescent="0.25">
      <c r="T20521" s="5"/>
    </row>
    <row r="20522" spans="20:20" x14ac:dyDescent="0.25">
      <c r="T20522" s="5"/>
    </row>
    <row r="20523" spans="20:20" x14ac:dyDescent="0.25">
      <c r="T20523" s="5"/>
    </row>
    <row r="20524" spans="20:20" x14ac:dyDescent="0.25">
      <c r="T20524" s="5"/>
    </row>
    <row r="20525" spans="20:20" x14ac:dyDescent="0.25">
      <c r="T20525" s="5"/>
    </row>
    <row r="20526" spans="20:20" x14ac:dyDescent="0.25">
      <c r="T20526" s="5"/>
    </row>
    <row r="20527" spans="20:20" x14ac:dyDescent="0.25">
      <c r="T20527" s="5"/>
    </row>
    <row r="20528" spans="20:20" x14ac:dyDescent="0.25">
      <c r="T20528" s="5"/>
    </row>
    <row r="20529" spans="20:20" x14ac:dyDescent="0.25">
      <c r="T20529" s="5"/>
    </row>
    <row r="20530" spans="20:20" x14ac:dyDescent="0.25">
      <c r="T20530" s="5"/>
    </row>
    <row r="20531" spans="20:20" x14ac:dyDescent="0.25">
      <c r="T20531" s="5"/>
    </row>
    <row r="20532" spans="20:20" x14ac:dyDescent="0.25">
      <c r="T20532" s="5"/>
    </row>
    <row r="20533" spans="20:20" x14ac:dyDescent="0.25">
      <c r="T20533" s="5"/>
    </row>
    <row r="20534" spans="20:20" x14ac:dyDescent="0.25">
      <c r="T20534" s="5"/>
    </row>
    <row r="20535" spans="20:20" x14ac:dyDescent="0.25">
      <c r="T20535" s="5"/>
    </row>
    <row r="20536" spans="20:20" x14ac:dyDescent="0.25">
      <c r="T20536" s="5"/>
    </row>
    <row r="20537" spans="20:20" x14ac:dyDescent="0.25">
      <c r="T20537" s="5"/>
    </row>
    <row r="20538" spans="20:20" x14ac:dyDescent="0.25">
      <c r="T20538" s="5"/>
    </row>
    <row r="20539" spans="20:20" x14ac:dyDescent="0.25">
      <c r="T20539" s="5"/>
    </row>
    <row r="20540" spans="20:20" x14ac:dyDescent="0.25">
      <c r="T20540" s="5"/>
    </row>
    <row r="20541" spans="20:20" x14ac:dyDescent="0.25">
      <c r="T20541" s="5"/>
    </row>
    <row r="20542" spans="20:20" x14ac:dyDescent="0.25">
      <c r="T20542" s="5"/>
    </row>
    <row r="20543" spans="20:20" x14ac:dyDescent="0.25">
      <c r="T20543" s="5"/>
    </row>
    <row r="20544" spans="20:20" x14ac:dyDescent="0.25">
      <c r="T20544" s="5"/>
    </row>
    <row r="20545" spans="20:20" x14ac:dyDescent="0.25">
      <c r="T20545" s="5"/>
    </row>
    <row r="20546" spans="20:20" x14ac:dyDescent="0.25">
      <c r="T20546" s="5"/>
    </row>
    <row r="20547" spans="20:20" x14ac:dyDescent="0.25">
      <c r="T20547" s="5"/>
    </row>
    <row r="20548" spans="20:20" x14ac:dyDescent="0.25">
      <c r="T20548" s="5"/>
    </row>
    <row r="20549" spans="20:20" x14ac:dyDescent="0.25">
      <c r="T20549" s="5"/>
    </row>
    <row r="20550" spans="20:20" x14ac:dyDescent="0.25">
      <c r="T20550" s="5"/>
    </row>
    <row r="20551" spans="20:20" x14ac:dyDescent="0.25">
      <c r="T20551" s="5"/>
    </row>
    <row r="20552" spans="20:20" x14ac:dyDescent="0.25">
      <c r="T20552" s="5"/>
    </row>
    <row r="20553" spans="20:20" x14ac:dyDescent="0.25">
      <c r="T20553" s="5"/>
    </row>
    <row r="20554" spans="20:20" x14ac:dyDescent="0.25">
      <c r="T20554" s="5"/>
    </row>
    <row r="20555" spans="20:20" x14ac:dyDescent="0.25">
      <c r="T20555" s="5"/>
    </row>
    <row r="20556" spans="20:20" x14ac:dyDescent="0.25">
      <c r="T20556" s="5"/>
    </row>
    <row r="20557" spans="20:20" x14ac:dyDescent="0.25">
      <c r="T20557" s="5"/>
    </row>
    <row r="20558" spans="20:20" x14ac:dyDescent="0.25">
      <c r="T20558" s="5"/>
    </row>
    <row r="20559" spans="20:20" x14ac:dyDescent="0.25">
      <c r="T20559" s="5"/>
    </row>
    <row r="20560" spans="20:20" x14ac:dyDescent="0.25">
      <c r="T20560" s="5"/>
    </row>
    <row r="20561" spans="20:20" x14ac:dyDescent="0.25">
      <c r="T20561" s="5"/>
    </row>
    <row r="20562" spans="20:20" x14ac:dyDescent="0.25">
      <c r="T20562" s="5"/>
    </row>
    <row r="20563" spans="20:20" x14ac:dyDescent="0.25">
      <c r="T20563" s="5"/>
    </row>
    <row r="20564" spans="20:20" x14ac:dyDescent="0.25">
      <c r="T20564" s="5"/>
    </row>
    <row r="20565" spans="20:20" x14ac:dyDescent="0.25">
      <c r="T20565" s="5"/>
    </row>
    <row r="20566" spans="20:20" x14ac:dyDescent="0.25">
      <c r="T20566" s="5"/>
    </row>
    <row r="20567" spans="20:20" x14ac:dyDescent="0.25">
      <c r="T20567" s="5"/>
    </row>
    <row r="20568" spans="20:20" x14ac:dyDescent="0.25">
      <c r="T20568" s="5"/>
    </row>
    <row r="20569" spans="20:20" x14ac:dyDescent="0.25">
      <c r="T20569" s="5"/>
    </row>
    <row r="20570" spans="20:20" x14ac:dyDescent="0.25">
      <c r="T20570" s="5"/>
    </row>
    <row r="20571" spans="20:20" x14ac:dyDescent="0.25">
      <c r="T20571" s="5"/>
    </row>
    <row r="20572" spans="20:20" x14ac:dyDescent="0.25">
      <c r="T20572" s="5"/>
    </row>
    <row r="20573" spans="20:20" x14ac:dyDescent="0.25">
      <c r="T20573" s="5"/>
    </row>
    <row r="20574" spans="20:20" x14ac:dyDescent="0.25">
      <c r="T20574" s="5"/>
    </row>
    <row r="20575" spans="20:20" x14ac:dyDescent="0.25">
      <c r="T20575" s="5"/>
    </row>
    <row r="20576" spans="20:20" x14ac:dyDescent="0.25">
      <c r="T20576" s="5"/>
    </row>
    <row r="20577" spans="20:20" x14ac:dyDescent="0.25">
      <c r="T20577" s="5"/>
    </row>
    <row r="20578" spans="20:20" x14ac:dyDescent="0.25">
      <c r="T20578" s="5"/>
    </row>
    <row r="20579" spans="20:20" x14ac:dyDescent="0.25">
      <c r="T20579" s="5"/>
    </row>
    <row r="20580" spans="20:20" x14ac:dyDescent="0.25">
      <c r="T20580" s="5"/>
    </row>
    <row r="20581" spans="20:20" x14ac:dyDescent="0.25">
      <c r="T20581" s="5"/>
    </row>
    <row r="20582" spans="20:20" x14ac:dyDescent="0.25">
      <c r="T20582" s="5"/>
    </row>
    <row r="20583" spans="20:20" x14ac:dyDescent="0.25">
      <c r="T20583" s="5"/>
    </row>
    <row r="20584" spans="20:20" x14ac:dyDescent="0.25">
      <c r="T20584" s="5"/>
    </row>
    <row r="20585" spans="20:20" x14ac:dyDescent="0.25">
      <c r="T20585" s="5"/>
    </row>
    <row r="20586" spans="20:20" x14ac:dyDescent="0.25">
      <c r="T20586" s="5"/>
    </row>
    <row r="20587" spans="20:20" x14ac:dyDescent="0.25">
      <c r="T20587" s="5"/>
    </row>
    <row r="20588" spans="20:20" x14ac:dyDescent="0.25">
      <c r="T20588" s="5"/>
    </row>
    <row r="20589" spans="20:20" x14ac:dyDescent="0.25">
      <c r="T20589" s="5"/>
    </row>
    <row r="20590" spans="20:20" x14ac:dyDescent="0.25">
      <c r="T20590" s="5"/>
    </row>
    <row r="20591" spans="20:20" x14ac:dyDescent="0.25">
      <c r="T20591" s="5"/>
    </row>
    <row r="20592" spans="20:20" x14ac:dyDescent="0.25">
      <c r="T20592" s="5"/>
    </row>
    <row r="20593" spans="20:20" x14ac:dyDescent="0.25">
      <c r="T20593" s="5"/>
    </row>
    <row r="20594" spans="20:20" x14ac:dyDescent="0.25">
      <c r="T20594" s="5"/>
    </row>
    <row r="20595" spans="20:20" x14ac:dyDescent="0.25">
      <c r="T20595" s="5"/>
    </row>
    <row r="20596" spans="20:20" x14ac:dyDescent="0.25">
      <c r="T20596" s="5"/>
    </row>
    <row r="20597" spans="20:20" x14ac:dyDescent="0.25">
      <c r="T20597" s="5"/>
    </row>
    <row r="20598" spans="20:20" x14ac:dyDescent="0.25">
      <c r="T20598" s="5"/>
    </row>
    <row r="20599" spans="20:20" x14ac:dyDescent="0.25">
      <c r="T20599" s="5"/>
    </row>
    <row r="20600" spans="20:20" x14ac:dyDescent="0.25">
      <c r="T20600" s="5"/>
    </row>
    <row r="20601" spans="20:20" x14ac:dyDescent="0.25">
      <c r="T20601" s="5"/>
    </row>
    <row r="20602" spans="20:20" x14ac:dyDescent="0.25">
      <c r="T20602" s="5"/>
    </row>
    <row r="20603" spans="20:20" x14ac:dyDescent="0.25">
      <c r="T20603" s="5"/>
    </row>
    <row r="20604" spans="20:20" x14ac:dyDescent="0.25">
      <c r="T20604" s="5"/>
    </row>
    <row r="20605" spans="20:20" x14ac:dyDescent="0.25">
      <c r="T20605" s="5"/>
    </row>
    <row r="20606" spans="20:20" x14ac:dyDescent="0.25">
      <c r="T20606" s="5"/>
    </row>
    <row r="20607" spans="20:20" x14ac:dyDescent="0.25">
      <c r="T20607" s="5"/>
    </row>
    <row r="20608" spans="20:20" x14ac:dyDescent="0.25">
      <c r="T20608" s="5"/>
    </row>
    <row r="20609" spans="20:20" x14ac:dyDescent="0.25">
      <c r="T20609" s="5"/>
    </row>
    <row r="20610" spans="20:20" x14ac:dyDescent="0.25">
      <c r="T20610" s="5"/>
    </row>
    <row r="20611" spans="20:20" x14ac:dyDescent="0.25">
      <c r="T20611" s="5"/>
    </row>
    <row r="20612" spans="20:20" x14ac:dyDescent="0.25">
      <c r="T20612" s="5"/>
    </row>
    <row r="20613" spans="20:20" x14ac:dyDescent="0.25">
      <c r="T20613" s="5"/>
    </row>
    <row r="20614" spans="20:20" x14ac:dyDescent="0.25">
      <c r="T20614" s="5"/>
    </row>
    <row r="20615" spans="20:20" x14ac:dyDescent="0.25">
      <c r="T20615" s="5"/>
    </row>
    <row r="20616" spans="20:20" x14ac:dyDescent="0.25">
      <c r="T20616" s="5"/>
    </row>
    <row r="20617" spans="20:20" x14ac:dyDescent="0.25">
      <c r="T20617" s="5"/>
    </row>
    <row r="20618" spans="20:20" x14ac:dyDescent="0.25">
      <c r="T20618" s="5"/>
    </row>
    <row r="20619" spans="20:20" x14ac:dyDescent="0.25">
      <c r="T20619" s="5"/>
    </row>
    <row r="20620" spans="20:20" x14ac:dyDescent="0.25">
      <c r="T20620" s="5"/>
    </row>
    <row r="20621" spans="20:20" x14ac:dyDescent="0.25">
      <c r="T20621" s="5"/>
    </row>
    <row r="20622" spans="20:20" x14ac:dyDescent="0.25">
      <c r="T20622" s="5"/>
    </row>
    <row r="20623" spans="20:20" x14ac:dyDescent="0.25">
      <c r="T20623" s="5"/>
    </row>
    <row r="20624" spans="20:20" x14ac:dyDescent="0.25">
      <c r="T20624" s="5"/>
    </row>
    <row r="20625" spans="20:20" x14ac:dyDescent="0.25">
      <c r="T20625" s="5"/>
    </row>
    <row r="20626" spans="20:20" x14ac:dyDescent="0.25">
      <c r="T20626" s="5"/>
    </row>
    <row r="20627" spans="20:20" x14ac:dyDescent="0.25">
      <c r="T20627" s="5"/>
    </row>
    <row r="20628" spans="20:20" x14ac:dyDescent="0.25">
      <c r="T20628" s="5"/>
    </row>
    <row r="20629" spans="20:20" x14ac:dyDescent="0.25">
      <c r="T20629" s="5"/>
    </row>
    <row r="20630" spans="20:20" x14ac:dyDescent="0.25">
      <c r="T20630" s="5"/>
    </row>
    <row r="20631" spans="20:20" x14ac:dyDescent="0.25">
      <c r="T20631" s="5"/>
    </row>
    <row r="20632" spans="20:20" x14ac:dyDescent="0.25">
      <c r="T20632" s="5"/>
    </row>
    <row r="20633" spans="20:20" x14ac:dyDescent="0.25">
      <c r="T20633" s="5"/>
    </row>
    <row r="20634" spans="20:20" x14ac:dyDescent="0.25">
      <c r="T20634" s="5"/>
    </row>
    <row r="20635" spans="20:20" x14ac:dyDescent="0.25">
      <c r="T20635" s="5"/>
    </row>
    <row r="20636" spans="20:20" x14ac:dyDescent="0.25">
      <c r="T20636" s="5"/>
    </row>
    <row r="20637" spans="20:20" x14ac:dyDescent="0.25">
      <c r="T20637" s="5"/>
    </row>
    <row r="20638" spans="20:20" x14ac:dyDescent="0.25">
      <c r="T20638" s="5"/>
    </row>
    <row r="20639" spans="20:20" x14ac:dyDescent="0.25">
      <c r="T20639" s="5"/>
    </row>
    <row r="20640" spans="20:20" x14ac:dyDescent="0.25">
      <c r="T20640" s="5"/>
    </row>
    <row r="20641" spans="20:20" x14ac:dyDescent="0.25">
      <c r="T20641" s="5"/>
    </row>
    <row r="20642" spans="20:20" x14ac:dyDescent="0.25">
      <c r="T20642" s="5"/>
    </row>
    <row r="20643" spans="20:20" x14ac:dyDescent="0.25">
      <c r="T20643" s="5"/>
    </row>
    <row r="20644" spans="20:20" x14ac:dyDescent="0.25">
      <c r="T20644" s="5"/>
    </row>
    <row r="20645" spans="20:20" x14ac:dyDescent="0.25">
      <c r="T20645" s="5"/>
    </row>
    <row r="20646" spans="20:20" x14ac:dyDescent="0.25">
      <c r="T20646" s="5"/>
    </row>
    <row r="20647" spans="20:20" x14ac:dyDescent="0.25">
      <c r="T20647" s="5"/>
    </row>
    <row r="20648" spans="20:20" x14ac:dyDescent="0.25">
      <c r="T20648" s="5"/>
    </row>
    <row r="20649" spans="20:20" x14ac:dyDescent="0.25">
      <c r="T20649" s="5"/>
    </row>
    <row r="20650" spans="20:20" x14ac:dyDescent="0.25">
      <c r="T20650" s="5"/>
    </row>
    <row r="20651" spans="20:20" x14ac:dyDescent="0.25">
      <c r="T20651" s="5"/>
    </row>
    <row r="20652" spans="20:20" x14ac:dyDescent="0.25">
      <c r="T20652" s="5"/>
    </row>
    <row r="20653" spans="20:20" x14ac:dyDescent="0.25">
      <c r="T20653" s="5"/>
    </row>
    <row r="20654" spans="20:20" x14ac:dyDescent="0.25">
      <c r="T20654" s="5"/>
    </row>
    <row r="20655" spans="20:20" x14ac:dyDescent="0.25">
      <c r="T20655" s="5"/>
    </row>
    <row r="20656" spans="20:20" x14ac:dyDescent="0.25">
      <c r="T20656" s="5"/>
    </row>
    <row r="20657" spans="20:20" x14ac:dyDescent="0.25">
      <c r="T20657" s="5"/>
    </row>
    <row r="20658" spans="20:20" x14ac:dyDescent="0.25">
      <c r="T20658" s="5"/>
    </row>
    <row r="20659" spans="20:20" x14ac:dyDescent="0.25">
      <c r="T20659" s="5"/>
    </row>
    <row r="20660" spans="20:20" x14ac:dyDescent="0.25">
      <c r="T20660" s="5"/>
    </row>
    <row r="20661" spans="20:20" x14ac:dyDescent="0.25">
      <c r="T20661" s="5"/>
    </row>
    <row r="20662" spans="20:20" x14ac:dyDescent="0.25">
      <c r="T20662" s="5"/>
    </row>
    <row r="20663" spans="20:20" x14ac:dyDescent="0.25">
      <c r="T20663" s="5"/>
    </row>
    <row r="20664" spans="20:20" x14ac:dyDescent="0.25">
      <c r="T20664" s="5"/>
    </row>
    <row r="20665" spans="20:20" x14ac:dyDescent="0.25">
      <c r="T20665" s="5"/>
    </row>
    <row r="20666" spans="20:20" x14ac:dyDescent="0.25">
      <c r="T20666" s="5"/>
    </row>
    <row r="20667" spans="20:20" x14ac:dyDescent="0.25">
      <c r="T20667" s="5"/>
    </row>
    <row r="20668" spans="20:20" x14ac:dyDescent="0.25">
      <c r="T20668" s="5"/>
    </row>
    <row r="20669" spans="20:20" x14ac:dyDescent="0.25">
      <c r="T20669" s="5"/>
    </row>
    <row r="20670" spans="20:20" x14ac:dyDescent="0.25">
      <c r="T20670" s="5"/>
    </row>
    <row r="20671" spans="20:20" x14ac:dyDescent="0.25">
      <c r="T20671" s="5"/>
    </row>
    <row r="20672" spans="20:20" x14ac:dyDescent="0.25">
      <c r="T20672" s="5"/>
    </row>
    <row r="20673" spans="20:20" x14ac:dyDescent="0.25">
      <c r="T20673" s="5"/>
    </row>
    <row r="20674" spans="20:20" x14ac:dyDescent="0.25">
      <c r="T20674" s="5"/>
    </row>
    <row r="20675" spans="20:20" x14ac:dyDescent="0.25">
      <c r="T20675" s="5"/>
    </row>
    <row r="20676" spans="20:20" x14ac:dyDescent="0.25">
      <c r="T20676" s="5"/>
    </row>
    <row r="20677" spans="20:20" x14ac:dyDescent="0.25">
      <c r="T20677" s="5"/>
    </row>
    <row r="20678" spans="20:20" x14ac:dyDescent="0.25">
      <c r="T20678" s="5"/>
    </row>
    <row r="20679" spans="20:20" x14ac:dyDescent="0.25">
      <c r="T20679" s="5"/>
    </row>
    <row r="20680" spans="20:20" x14ac:dyDescent="0.25">
      <c r="T20680" s="5"/>
    </row>
    <row r="20681" spans="20:20" x14ac:dyDescent="0.25">
      <c r="T20681" s="5"/>
    </row>
    <row r="20682" spans="20:20" x14ac:dyDescent="0.25">
      <c r="T20682" s="5"/>
    </row>
    <row r="20683" spans="20:20" x14ac:dyDescent="0.25">
      <c r="T20683" s="5"/>
    </row>
    <row r="20684" spans="20:20" x14ac:dyDescent="0.25">
      <c r="T20684" s="5"/>
    </row>
    <row r="20685" spans="20:20" x14ac:dyDescent="0.25">
      <c r="T20685" s="5"/>
    </row>
    <row r="20686" spans="20:20" x14ac:dyDescent="0.25">
      <c r="T20686" s="5"/>
    </row>
    <row r="20687" spans="20:20" x14ac:dyDescent="0.25">
      <c r="T20687" s="5"/>
    </row>
    <row r="20688" spans="20:20" x14ac:dyDescent="0.25">
      <c r="T20688" s="5"/>
    </row>
    <row r="20689" spans="20:20" x14ac:dyDescent="0.25">
      <c r="T20689" s="5"/>
    </row>
    <row r="20690" spans="20:20" x14ac:dyDescent="0.25">
      <c r="T20690" s="5"/>
    </row>
    <row r="20691" spans="20:20" x14ac:dyDescent="0.25">
      <c r="T20691" s="5"/>
    </row>
    <row r="20692" spans="20:20" x14ac:dyDescent="0.25">
      <c r="T20692" s="5"/>
    </row>
    <row r="20693" spans="20:20" x14ac:dyDescent="0.25">
      <c r="T20693" s="5"/>
    </row>
    <row r="20694" spans="20:20" x14ac:dyDescent="0.25">
      <c r="T20694" s="5"/>
    </row>
    <row r="20695" spans="20:20" x14ac:dyDescent="0.25">
      <c r="T20695" s="5"/>
    </row>
    <row r="20696" spans="20:20" x14ac:dyDescent="0.25">
      <c r="T20696" s="5"/>
    </row>
    <row r="20697" spans="20:20" x14ac:dyDescent="0.25">
      <c r="T20697" s="5"/>
    </row>
    <row r="20698" spans="20:20" x14ac:dyDescent="0.25">
      <c r="T20698" s="5"/>
    </row>
    <row r="20699" spans="20:20" x14ac:dyDescent="0.25">
      <c r="T20699" s="5"/>
    </row>
    <row r="20700" spans="20:20" x14ac:dyDescent="0.25">
      <c r="T20700" s="5"/>
    </row>
    <row r="20701" spans="20:20" x14ac:dyDescent="0.25">
      <c r="T20701" s="5"/>
    </row>
    <row r="20702" spans="20:20" x14ac:dyDescent="0.25">
      <c r="T20702" s="5"/>
    </row>
    <row r="20703" spans="20:20" x14ac:dyDescent="0.25">
      <c r="T20703" s="5"/>
    </row>
    <row r="20704" spans="20:20" x14ac:dyDescent="0.25">
      <c r="T20704" s="5"/>
    </row>
    <row r="20705" spans="20:20" x14ac:dyDescent="0.25">
      <c r="T20705" s="5"/>
    </row>
    <row r="20706" spans="20:20" x14ac:dyDescent="0.25">
      <c r="T20706" s="5"/>
    </row>
    <row r="20707" spans="20:20" x14ac:dyDescent="0.25">
      <c r="T20707" s="5"/>
    </row>
    <row r="20708" spans="20:20" x14ac:dyDescent="0.25">
      <c r="T20708" s="5"/>
    </row>
    <row r="20709" spans="20:20" x14ac:dyDescent="0.25">
      <c r="T20709" s="5"/>
    </row>
    <row r="20710" spans="20:20" x14ac:dyDescent="0.25">
      <c r="T20710" s="5"/>
    </row>
    <row r="20711" spans="20:20" x14ac:dyDescent="0.25">
      <c r="T20711" s="5"/>
    </row>
    <row r="20712" spans="20:20" x14ac:dyDescent="0.25">
      <c r="T20712" s="5"/>
    </row>
    <row r="20713" spans="20:20" x14ac:dyDescent="0.25">
      <c r="T20713" s="5"/>
    </row>
    <row r="20714" spans="20:20" x14ac:dyDescent="0.25">
      <c r="T20714" s="5"/>
    </row>
    <row r="20715" spans="20:20" x14ac:dyDescent="0.25">
      <c r="T20715" s="5"/>
    </row>
    <row r="20716" spans="20:20" x14ac:dyDescent="0.25">
      <c r="T20716" s="5"/>
    </row>
    <row r="20717" spans="20:20" x14ac:dyDescent="0.25">
      <c r="T20717" s="5"/>
    </row>
    <row r="20718" spans="20:20" x14ac:dyDescent="0.25">
      <c r="T20718" s="5"/>
    </row>
    <row r="20719" spans="20:20" x14ac:dyDescent="0.25">
      <c r="T20719" s="5"/>
    </row>
    <row r="20720" spans="20:20" x14ac:dyDescent="0.25">
      <c r="T20720" s="5"/>
    </row>
    <row r="20721" spans="20:20" x14ac:dyDescent="0.25">
      <c r="T20721" s="5"/>
    </row>
    <row r="20722" spans="20:20" x14ac:dyDescent="0.25">
      <c r="T20722" s="5"/>
    </row>
    <row r="20723" spans="20:20" x14ac:dyDescent="0.25">
      <c r="T20723" s="5"/>
    </row>
    <row r="20724" spans="20:20" x14ac:dyDescent="0.25">
      <c r="T20724" s="5"/>
    </row>
    <row r="20725" spans="20:20" x14ac:dyDescent="0.25">
      <c r="T20725" s="5"/>
    </row>
    <row r="20726" spans="20:20" x14ac:dyDescent="0.25">
      <c r="T20726" s="5"/>
    </row>
    <row r="20727" spans="20:20" x14ac:dyDescent="0.25">
      <c r="T20727" s="5"/>
    </row>
    <row r="20728" spans="20:20" x14ac:dyDescent="0.25">
      <c r="T20728" s="5"/>
    </row>
    <row r="20729" spans="20:20" x14ac:dyDescent="0.25">
      <c r="T20729" s="5"/>
    </row>
    <row r="20730" spans="20:20" x14ac:dyDescent="0.25">
      <c r="T20730" s="5"/>
    </row>
    <row r="20731" spans="20:20" x14ac:dyDescent="0.25">
      <c r="T20731" s="5"/>
    </row>
    <row r="20732" spans="20:20" x14ac:dyDescent="0.25">
      <c r="T20732" s="5"/>
    </row>
    <row r="20733" spans="20:20" x14ac:dyDescent="0.25">
      <c r="T20733" s="5"/>
    </row>
    <row r="20734" spans="20:20" x14ac:dyDescent="0.25">
      <c r="T20734" s="5"/>
    </row>
    <row r="20735" spans="20:20" x14ac:dyDescent="0.25">
      <c r="T20735" s="5"/>
    </row>
    <row r="20736" spans="20:20" x14ac:dyDescent="0.25">
      <c r="T20736" s="5"/>
    </row>
    <row r="20737" spans="20:20" x14ac:dyDescent="0.25">
      <c r="T20737" s="5"/>
    </row>
    <row r="20738" spans="20:20" x14ac:dyDescent="0.25">
      <c r="T20738" s="5"/>
    </row>
    <row r="20739" spans="20:20" x14ac:dyDescent="0.25">
      <c r="T20739" s="5"/>
    </row>
    <row r="20740" spans="20:20" x14ac:dyDescent="0.25">
      <c r="T20740" s="5"/>
    </row>
    <row r="20741" spans="20:20" x14ac:dyDescent="0.25">
      <c r="T20741" s="5"/>
    </row>
    <row r="20742" spans="20:20" x14ac:dyDescent="0.25">
      <c r="T20742" s="5"/>
    </row>
    <row r="20743" spans="20:20" x14ac:dyDescent="0.25">
      <c r="T20743" s="5"/>
    </row>
    <row r="20744" spans="20:20" x14ac:dyDescent="0.25">
      <c r="T20744" s="5"/>
    </row>
    <row r="20745" spans="20:20" x14ac:dyDescent="0.25">
      <c r="T20745" s="5"/>
    </row>
    <row r="20746" spans="20:20" x14ac:dyDescent="0.25">
      <c r="T20746" s="5"/>
    </row>
    <row r="20747" spans="20:20" x14ac:dyDescent="0.25">
      <c r="T20747" s="5"/>
    </row>
    <row r="20748" spans="20:20" x14ac:dyDescent="0.25">
      <c r="T20748" s="5"/>
    </row>
    <row r="20749" spans="20:20" x14ac:dyDescent="0.25">
      <c r="T20749" s="5"/>
    </row>
    <row r="20750" spans="20:20" x14ac:dyDescent="0.25">
      <c r="T20750" s="5"/>
    </row>
    <row r="20751" spans="20:20" x14ac:dyDescent="0.25">
      <c r="T20751" s="5"/>
    </row>
    <row r="20752" spans="20:20" x14ac:dyDescent="0.25">
      <c r="T20752" s="5"/>
    </row>
    <row r="20753" spans="20:20" x14ac:dyDescent="0.25">
      <c r="T20753" s="5"/>
    </row>
    <row r="20754" spans="20:20" x14ac:dyDescent="0.25">
      <c r="T20754" s="5"/>
    </row>
    <row r="20755" spans="20:20" x14ac:dyDescent="0.25">
      <c r="T20755" s="5"/>
    </row>
    <row r="20756" spans="20:20" x14ac:dyDescent="0.25">
      <c r="T20756" s="5"/>
    </row>
    <row r="20757" spans="20:20" x14ac:dyDescent="0.25">
      <c r="T20757" s="5"/>
    </row>
    <row r="20758" spans="20:20" x14ac:dyDescent="0.25">
      <c r="T20758" s="5"/>
    </row>
    <row r="20759" spans="20:20" x14ac:dyDescent="0.25">
      <c r="T20759" s="5"/>
    </row>
    <row r="20760" spans="20:20" x14ac:dyDescent="0.25">
      <c r="T20760" s="5"/>
    </row>
    <row r="20761" spans="20:20" x14ac:dyDescent="0.25">
      <c r="T20761" s="5"/>
    </row>
    <row r="20762" spans="20:20" x14ac:dyDescent="0.25">
      <c r="T20762" s="5"/>
    </row>
    <row r="20763" spans="20:20" x14ac:dyDescent="0.25">
      <c r="T20763" s="5"/>
    </row>
    <row r="20764" spans="20:20" x14ac:dyDescent="0.25">
      <c r="T20764" s="5"/>
    </row>
    <row r="20765" spans="20:20" x14ac:dyDescent="0.25">
      <c r="T20765" s="5"/>
    </row>
    <row r="20766" spans="20:20" x14ac:dyDescent="0.25">
      <c r="T20766" s="5"/>
    </row>
    <row r="20767" spans="20:20" x14ac:dyDescent="0.25">
      <c r="T20767" s="5"/>
    </row>
    <row r="20768" spans="20:20" x14ac:dyDescent="0.25">
      <c r="T20768" s="5"/>
    </row>
    <row r="20769" spans="20:20" x14ac:dyDescent="0.25">
      <c r="T20769" s="5"/>
    </row>
    <row r="20770" spans="20:20" x14ac:dyDescent="0.25">
      <c r="T20770" s="5"/>
    </row>
    <row r="20771" spans="20:20" x14ac:dyDescent="0.25">
      <c r="T20771" s="5"/>
    </row>
    <row r="20772" spans="20:20" x14ac:dyDescent="0.25">
      <c r="T20772" s="5"/>
    </row>
    <row r="20773" spans="20:20" x14ac:dyDescent="0.25">
      <c r="T20773" s="5"/>
    </row>
    <row r="20774" spans="20:20" x14ac:dyDescent="0.25">
      <c r="T20774" s="5"/>
    </row>
    <row r="20775" spans="20:20" x14ac:dyDescent="0.25">
      <c r="T20775" s="5"/>
    </row>
    <row r="20776" spans="20:20" x14ac:dyDescent="0.25">
      <c r="T20776" s="5"/>
    </row>
    <row r="20777" spans="20:20" x14ac:dyDescent="0.25">
      <c r="T20777" s="5"/>
    </row>
    <row r="20778" spans="20:20" x14ac:dyDescent="0.25">
      <c r="T20778" s="5"/>
    </row>
    <row r="20779" spans="20:20" x14ac:dyDescent="0.25">
      <c r="T20779" s="5"/>
    </row>
    <row r="20780" spans="20:20" x14ac:dyDescent="0.25">
      <c r="T20780" s="5"/>
    </row>
    <row r="20781" spans="20:20" x14ac:dyDescent="0.25">
      <c r="T20781" s="5"/>
    </row>
    <row r="20782" spans="20:20" x14ac:dyDescent="0.25">
      <c r="T20782" s="5"/>
    </row>
    <row r="20783" spans="20:20" x14ac:dyDescent="0.25">
      <c r="T20783" s="5"/>
    </row>
    <row r="20784" spans="20:20" x14ac:dyDescent="0.25">
      <c r="T20784" s="5"/>
    </row>
    <row r="20785" spans="20:20" x14ac:dyDescent="0.25">
      <c r="T20785" s="5"/>
    </row>
    <row r="20786" spans="20:20" x14ac:dyDescent="0.25">
      <c r="T20786" s="5"/>
    </row>
    <row r="20787" spans="20:20" x14ac:dyDescent="0.25">
      <c r="T20787" s="5"/>
    </row>
    <row r="20788" spans="20:20" x14ac:dyDescent="0.25">
      <c r="T20788" s="5"/>
    </row>
    <row r="20789" spans="20:20" x14ac:dyDescent="0.25">
      <c r="T20789" s="5"/>
    </row>
    <row r="20790" spans="20:20" x14ac:dyDescent="0.25">
      <c r="T20790" s="5"/>
    </row>
    <row r="20791" spans="20:20" x14ac:dyDescent="0.25">
      <c r="T20791" s="5"/>
    </row>
    <row r="20792" spans="20:20" x14ac:dyDescent="0.25">
      <c r="T20792" s="5"/>
    </row>
    <row r="20793" spans="20:20" x14ac:dyDescent="0.25">
      <c r="T20793" s="5"/>
    </row>
    <row r="20794" spans="20:20" x14ac:dyDescent="0.25">
      <c r="T20794" s="5"/>
    </row>
    <row r="20795" spans="20:20" x14ac:dyDescent="0.25">
      <c r="T20795" s="5"/>
    </row>
    <row r="20796" spans="20:20" x14ac:dyDescent="0.25">
      <c r="T20796" s="5"/>
    </row>
    <row r="20797" spans="20:20" x14ac:dyDescent="0.25">
      <c r="T20797" s="5"/>
    </row>
    <row r="20798" spans="20:20" x14ac:dyDescent="0.25">
      <c r="T20798" s="5"/>
    </row>
    <row r="20799" spans="20:20" x14ac:dyDescent="0.25">
      <c r="T20799" s="5"/>
    </row>
    <row r="20800" spans="20:20" x14ac:dyDescent="0.25">
      <c r="T20800" s="5"/>
    </row>
    <row r="20801" spans="20:20" x14ac:dyDescent="0.25">
      <c r="T20801" s="5"/>
    </row>
    <row r="20802" spans="20:20" x14ac:dyDescent="0.25">
      <c r="T20802" s="5"/>
    </row>
    <row r="20803" spans="20:20" x14ac:dyDescent="0.25">
      <c r="T20803" s="5"/>
    </row>
    <row r="20804" spans="20:20" x14ac:dyDescent="0.25">
      <c r="T20804" s="5"/>
    </row>
    <row r="20805" spans="20:20" x14ac:dyDescent="0.25">
      <c r="T20805" s="5"/>
    </row>
    <row r="20806" spans="20:20" x14ac:dyDescent="0.25">
      <c r="T20806" s="5"/>
    </row>
    <row r="20807" spans="20:20" x14ac:dyDescent="0.25">
      <c r="T20807" s="5"/>
    </row>
    <row r="20808" spans="20:20" x14ac:dyDescent="0.25">
      <c r="T20808" s="5"/>
    </row>
    <row r="20809" spans="20:20" x14ac:dyDescent="0.25">
      <c r="T20809" s="5"/>
    </row>
    <row r="20810" spans="20:20" x14ac:dyDescent="0.25">
      <c r="T20810" s="5"/>
    </row>
    <row r="20811" spans="20:20" x14ac:dyDescent="0.25">
      <c r="T20811" s="5"/>
    </row>
    <row r="20812" spans="20:20" x14ac:dyDescent="0.25">
      <c r="T20812" s="5"/>
    </row>
    <row r="20813" spans="20:20" x14ac:dyDescent="0.25">
      <c r="T20813" s="5"/>
    </row>
    <row r="20814" spans="20:20" x14ac:dyDescent="0.25">
      <c r="T20814" s="5"/>
    </row>
    <row r="20815" spans="20:20" x14ac:dyDescent="0.25">
      <c r="T20815" s="5"/>
    </row>
    <row r="20816" spans="20:20" x14ac:dyDescent="0.25">
      <c r="T20816" s="5"/>
    </row>
    <row r="20817" spans="20:20" x14ac:dyDescent="0.25">
      <c r="T20817" s="5"/>
    </row>
    <row r="20818" spans="20:20" x14ac:dyDescent="0.25">
      <c r="T20818" s="5"/>
    </row>
    <row r="20819" spans="20:20" x14ac:dyDescent="0.25">
      <c r="T20819" s="5"/>
    </row>
    <row r="20820" spans="20:20" x14ac:dyDescent="0.25">
      <c r="T20820" s="5"/>
    </row>
    <row r="20821" spans="20:20" x14ac:dyDescent="0.25">
      <c r="T20821" s="5"/>
    </row>
    <row r="20822" spans="20:20" x14ac:dyDescent="0.25">
      <c r="T20822" s="5"/>
    </row>
    <row r="20823" spans="20:20" x14ac:dyDescent="0.25">
      <c r="T20823" s="5"/>
    </row>
    <row r="20824" spans="20:20" x14ac:dyDescent="0.25">
      <c r="T20824" s="5"/>
    </row>
    <row r="20825" spans="20:20" x14ac:dyDescent="0.25">
      <c r="T20825" s="5"/>
    </row>
    <row r="20826" spans="20:20" x14ac:dyDescent="0.25">
      <c r="T20826" s="5"/>
    </row>
    <row r="20827" spans="20:20" x14ac:dyDescent="0.25">
      <c r="T20827" s="5"/>
    </row>
    <row r="20828" spans="20:20" x14ac:dyDescent="0.25">
      <c r="T20828" s="5"/>
    </row>
    <row r="20829" spans="20:20" x14ac:dyDescent="0.25">
      <c r="T20829" s="5"/>
    </row>
    <row r="20830" spans="20:20" x14ac:dyDescent="0.25">
      <c r="T20830" s="5"/>
    </row>
    <row r="20831" spans="20:20" x14ac:dyDescent="0.25">
      <c r="T20831" s="5"/>
    </row>
    <row r="20832" spans="20:20" x14ac:dyDescent="0.25">
      <c r="T20832" s="5"/>
    </row>
    <row r="20833" spans="20:20" x14ac:dyDescent="0.25">
      <c r="T20833" s="5"/>
    </row>
    <row r="20834" spans="20:20" x14ac:dyDescent="0.25">
      <c r="T20834" s="5"/>
    </row>
    <row r="20835" spans="20:20" x14ac:dyDescent="0.25">
      <c r="T20835" s="5"/>
    </row>
    <row r="20836" spans="20:20" x14ac:dyDescent="0.25">
      <c r="T20836" s="5"/>
    </row>
    <row r="20837" spans="20:20" x14ac:dyDescent="0.25">
      <c r="T20837" s="5"/>
    </row>
    <row r="20838" spans="20:20" x14ac:dyDescent="0.25">
      <c r="T20838" s="5"/>
    </row>
    <row r="20839" spans="20:20" x14ac:dyDescent="0.25">
      <c r="T20839" s="5"/>
    </row>
    <row r="20840" spans="20:20" x14ac:dyDescent="0.25">
      <c r="T20840" s="5"/>
    </row>
    <row r="20841" spans="20:20" x14ac:dyDescent="0.25">
      <c r="T20841" s="5"/>
    </row>
    <row r="20842" spans="20:20" x14ac:dyDescent="0.25">
      <c r="T20842" s="5"/>
    </row>
    <row r="20843" spans="20:20" x14ac:dyDescent="0.25">
      <c r="T20843" s="5"/>
    </row>
    <row r="20844" spans="20:20" x14ac:dyDescent="0.25">
      <c r="T20844" s="5"/>
    </row>
    <row r="20845" spans="20:20" x14ac:dyDescent="0.25">
      <c r="T20845" s="5"/>
    </row>
    <row r="20846" spans="20:20" x14ac:dyDescent="0.25">
      <c r="T20846" s="5"/>
    </row>
    <row r="20847" spans="20:20" x14ac:dyDescent="0.25">
      <c r="T20847" s="5"/>
    </row>
    <row r="20848" spans="20:20" x14ac:dyDescent="0.25">
      <c r="T20848" s="5"/>
    </row>
    <row r="20849" spans="20:20" x14ac:dyDescent="0.25">
      <c r="T20849" s="5"/>
    </row>
    <row r="20850" spans="20:20" x14ac:dyDescent="0.25">
      <c r="T20850" s="5"/>
    </row>
    <row r="20851" spans="20:20" x14ac:dyDescent="0.25">
      <c r="T20851" s="5"/>
    </row>
    <row r="20852" spans="20:20" x14ac:dyDescent="0.25">
      <c r="T20852" s="5"/>
    </row>
    <row r="20853" spans="20:20" x14ac:dyDescent="0.25">
      <c r="T20853" s="5"/>
    </row>
    <row r="20854" spans="20:20" x14ac:dyDescent="0.25">
      <c r="T20854" s="5"/>
    </row>
    <row r="20855" spans="20:20" x14ac:dyDescent="0.25">
      <c r="T20855" s="5"/>
    </row>
    <row r="20856" spans="20:20" x14ac:dyDescent="0.25">
      <c r="T20856" s="5"/>
    </row>
    <row r="20857" spans="20:20" x14ac:dyDescent="0.25">
      <c r="T20857" s="5"/>
    </row>
    <row r="20858" spans="20:20" x14ac:dyDescent="0.25">
      <c r="T20858" s="5"/>
    </row>
    <row r="20859" spans="20:20" x14ac:dyDescent="0.25">
      <c r="T20859" s="5"/>
    </row>
    <row r="20860" spans="20:20" x14ac:dyDescent="0.25">
      <c r="T20860" s="5"/>
    </row>
    <row r="20861" spans="20:20" x14ac:dyDescent="0.25">
      <c r="T20861" s="5"/>
    </row>
    <row r="20862" spans="20:20" x14ac:dyDescent="0.25">
      <c r="T20862" s="5"/>
    </row>
    <row r="20863" spans="20:20" x14ac:dyDescent="0.25">
      <c r="T20863" s="5"/>
    </row>
    <row r="20864" spans="20:20" x14ac:dyDescent="0.25">
      <c r="T20864" s="5"/>
    </row>
    <row r="20865" spans="20:20" x14ac:dyDescent="0.25">
      <c r="T20865" s="5"/>
    </row>
    <row r="20866" spans="20:20" x14ac:dyDescent="0.25">
      <c r="T20866" s="5"/>
    </row>
    <row r="20867" spans="20:20" x14ac:dyDescent="0.25">
      <c r="T20867" s="5"/>
    </row>
    <row r="20868" spans="20:20" x14ac:dyDescent="0.25">
      <c r="T20868" s="5"/>
    </row>
    <row r="20869" spans="20:20" x14ac:dyDescent="0.25">
      <c r="T20869" s="5"/>
    </row>
    <row r="20870" spans="20:20" x14ac:dyDescent="0.25">
      <c r="T20870" s="5"/>
    </row>
    <row r="20871" spans="20:20" x14ac:dyDescent="0.25">
      <c r="T20871" s="5"/>
    </row>
    <row r="20872" spans="20:20" x14ac:dyDescent="0.25">
      <c r="T20872" s="5"/>
    </row>
    <row r="20873" spans="20:20" x14ac:dyDescent="0.25">
      <c r="T20873" s="5"/>
    </row>
    <row r="20874" spans="20:20" x14ac:dyDescent="0.25">
      <c r="T20874" s="5"/>
    </row>
    <row r="20875" spans="20:20" x14ac:dyDescent="0.25">
      <c r="T20875" s="5"/>
    </row>
    <row r="20876" spans="20:20" x14ac:dyDescent="0.25">
      <c r="T20876" s="5"/>
    </row>
    <row r="20877" spans="20:20" x14ac:dyDescent="0.25">
      <c r="T20877" s="5"/>
    </row>
    <row r="20878" spans="20:20" x14ac:dyDescent="0.25">
      <c r="T20878" s="5"/>
    </row>
    <row r="20879" spans="20:20" x14ac:dyDescent="0.25">
      <c r="T20879" s="5"/>
    </row>
    <row r="20880" spans="20:20" x14ac:dyDescent="0.25">
      <c r="T20880" s="5"/>
    </row>
    <row r="20881" spans="20:20" x14ac:dyDescent="0.25">
      <c r="T20881" s="5"/>
    </row>
    <row r="20882" spans="20:20" x14ac:dyDescent="0.25">
      <c r="T20882" s="5"/>
    </row>
    <row r="20883" spans="20:20" x14ac:dyDescent="0.25">
      <c r="T20883" s="5"/>
    </row>
    <row r="20884" spans="20:20" x14ac:dyDescent="0.25">
      <c r="T20884" s="5"/>
    </row>
    <row r="20885" spans="20:20" x14ac:dyDescent="0.25">
      <c r="T20885" s="5"/>
    </row>
    <row r="20886" spans="20:20" x14ac:dyDescent="0.25">
      <c r="T20886" s="5"/>
    </row>
    <row r="20887" spans="20:20" x14ac:dyDescent="0.25">
      <c r="T20887" s="5"/>
    </row>
    <row r="20888" spans="20:20" x14ac:dyDescent="0.25">
      <c r="T20888" s="5"/>
    </row>
    <row r="20889" spans="20:20" x14ac:dyDescent="0.25">
      <c r="T20889" s="5"/>
    </row>
    <row r="20890" spans="20:20" x14ac:dyDescent="0.25">
      <c r="T20890" s="5"/>
    </row>
    <row r="20891" spans="20:20" x14ac:dyDescent="0.25">
      <c r="T20891" s="5"/>
    </row>
    <row r="20892" spans="20:20" x14ac:dyDescent="0.25">
      <c r="T20892" s="5"/>
    </row>
    <row r="20893" spans="20:20" x14ac:dyDescent="0.25">
      <c r="T20893" s="5"/>
    </row>
    <row r="20894" spans="20:20" x14ac:dyDescent="0.25">
      <c r="T20894" s="5"/>
    </row>
    <row r="20895" spans="20:20" x14ac:dyDescent="0.25">
      <c r="T20895" s="5"/>
    </row>
    <row r="20896" spans="20:20" x14ac:dyDescent="0.25">
      <c r="T20896" s="5"/>
    </row>
    <row r="20897" spans="20:20" x14ac:dyDescent="0.25">
      <c r="T20897" s="5"/>
    </row>
    <row r="20898" spans="20:20" x14ac:dyDescent="0.25">
      <c r="T20898" s="5"/>
    </row>
    <row r="20899" spans="20:20" x14ac:dyDescent="0.25">
      <c r="T20899" s="5"/>
    </row>
    <row r="20900" spans="20:20" x14ac:dyDescent="0.25">
      <c r="T20900" s="5"/>
    </row>
    <row r="20901" spans="20:20" x14ac:dyDescent="0.25">
      <c r="T20901" s="5"/>
    </row>
    <row r="20902" spans="20:20" x14ac:dyDescent="0.25">
      <c r="T20902" s="5"/>
    </row>
    <row r="20903" spans="20:20" x14ac:dyDescent="0.25">
      <c r="T20903" s="5"/>
    </row>
    <row r="20904" spans="20:20" x14ac:dyDescent="0.25">
      <c r="T20904" s="5"/>
    </row>
    <row r="20905" spans="20:20" x14ac:dyDescent="0.25">
      <c r="T20905" s="5"/>
    </row>
    <row r="20906" spans="20:20" x14ac:dyDescent="0.25">
      <c r="T20906" s="5"/>
    </row>
    <row r="20907" spans="20:20" x14ac:dyDescent="0.25">
      <c r="T20907" s="5"/>
    </row>
    <row r="20908" spans="20:20" x14ac:dyDescent="0.25">
      <c r="T20908" s="5"/>
    </row>
    <row r="20909" spans="20:20" x14ac:dyDescent="0.25">
      <c r="T20909" s="5"/>
    </row>
    <row r="20910" spans="20:20" x14ac:dyDescent="0.25">
      <c r="T20910" s="5"/>
    </row>
    <row r="20911" spans="20:20" x14ac:dyDescent="0.25">
      <c r="T20911" s="5"/>
    </row>
    <row r="20912" spans="20:20" x14ac:dyDescent="0.25">
      <c r="T20912" s="5"/>
    </row>
    <row r="20913" spans="20:20" x14ac:dyDescent="0.25">
      <c r="T20913" s="5"/>
    </row>
    <row r="20914" spans="20:20" x14ac:dyDescent="0.25">
      <c r="T20914" s="5"/>
    </row>
    <row r="20915" spans="20:20" x14ac:dyDescent="0.25">
      <c r="T20915" s="5"/>
    </row>
    <row r="20916" spans="20:20" x14ac:dyDescent="0.25">
      <c r="T20916" s="5"/>
    </row>
    <row r="20917" spans="20:20" x14ac:dyDescent="0.25">
      <c r="T20917" s="5"/>
    </row>
    <row r="20918" spans="20:20" x14ac:dyDescent="0.25">
      <c r="T20918" s="5"/>
    </row>
    <row r="20919" spans="20:20" x14ac:dyDescent="0.25">
      <c r="T20919" s="5"/>
    </row>
    <row r="20920" spans="20:20" x14ac:dyDescent="0.25">
      <c r="T20920" s="5"/>
    </row>
    <row r="20921" spans="20:20" x14ac:dyDescent="0.25">
      <c r="T20921" s="5"/>
    </row>
    <row r="20922" spans="20:20" x14ac:dyDescent="0.25">
      <c r="T20922" s="5"/>
    </row>
    <row r="20923" spans="20:20" x14ac:dyDescent="0.25">
      <c r="T20923" s="5"/>
    </row>
    <row r="20924" spans="20:20" x14ac:dyDescent="0.25">
      <c r="T20924" s="5"/>
    </row>
    <row r="20925" spans="20:20" x14ac:dyDescent="0.25">
      <c r="T20925" s="5"/>
    </row>
    <row r="20926" spans="20:20" x14ac:dyDescent="0.25">
      <c r="T20926" s="5"/>
    </row>
    <row r="20927" spans="20:20" x14ac:dyDescent="0.25">
      <c r="T20927" s="5"/>
    </row>
    <row r="20928" spans="20:20" x14ac:dyDescent="0.25">
      <c r="T20928" s="5"/>
    </row>
    <row r="20929" spans="20:20" x14ac:dyDescent="0.25">
      <c r="T20929" s="5"/>
    </row>
    <row r="20930" spans="20:20" x14ac:dyDescent="0.25">
      <c r="T20930" s="5"/>
    </row>
    <row r="20931" spans="20:20" x14ac:dyDescent="0.25">
      <c r="T20931" s="5"/>
    </row>
    <row r="20932" spans="20:20" x14ac:dyDescent="0.25">
      <c r="T20932" s="5"/>
    </row>
    <row r="20933" spans="20:20" x14ac:dyDescent="0.25">
      <c r="T20933" s="5"/>
    </row>
    <row r="20934" spans="20:20" x14ac:dyDescent="0.25">
      <c r="T20934" s="5"/>
    </row>
    <row r="20935" spans="20:20" x14ac:dyDescent="0.25">
      <c r="T20935" s="5"/>
    </row>
    <row r="20936" spans="20:20" x14ac:dyDescent="0.25">
      <c r="T20936" s="5"/>
    </row>
    <row r="20937" spans="20:20" x14ac:dyDescent="0.25">
      <c r="T20937" s="5"/>
    </row>
    <row r="20938" spans="20:20" x14ac:dyDescent="0.25">
      <c r="T20938" s="5"/>
    </row>
    <row r="20939" spans="20:20" x14ac:dyDescent="0.25">
      <c r="T20939" s="5"/>
    </row>
    <row r="20940" spans="20:20" x14ac:dyDescent="0.25">
      <c r="T20940" s="5"/>
    </row>
    <row r="20941" spans="20:20" x14ac:dyDescent="0.25">
      <c r="T20941" s="5"/>
    </row>
    <row r="20942" spans="20:20" x14ac:dyDescent="0.25">
      <c r="T20942" s="5"/>
    </row>
    <row r="20943" spans="20:20" x14ac:dyDescent="0.25">
      <c r="T20943" s="5"/>
    </row>
    <row r="20944" spans="20:20" x14ac:dyDescent="0.25">
      <c r="T20944" s="5"/>
    </row>
    <row r="20945" spans="20:20" x14ac:dyDescent="0.25">
      <c r="T20945" s="5"/>
    </row>
    <row r="20946" spans="20:20" x14ac:dyDescent="0.25">
      <c r="T20946" s="5"/>
    </row>
    <row r="20947" spans="20:20" x14ac:dyDescent="0.25">
      <c r="T20947" s="5"/>
    </row>
    <row r="20948" spans="20:20" x14ac:dyDescent="0.25">
      <c r="T20948" s="5"/>
    </row>
    <row r="20949" spans="20:20" x14ac:dyDescent="0.25">
      <c r="T20949" s="5"/>
    </row>
    <row r="20950" spans="20:20" x14ac:dyDescent="0.25">
      <c r="T20950" s="5"/>
    </row>
    <row r="20951" spans="20:20" x14ac:dyDescent="0.25">
      <c r="T20951" s="5"/>
    </row>
    <row r="20952" spans="20:20" x14ac:dyDescent="0.25">
      <c r="T20952" s="5"/>
    </row>
    <row r="20953" spans="20:20" x14ac:dyDescent="0.25">
      <c r="T20953" s="5"/>
    </row>
    <row r="20954" spans="20:20" x14ac:dyDescent="0.25">
      <c r="T20954" s="5"/>
    </row>
    <row r="20955" spans="20:20" x14ac:dyDescent="0.25">
      <c r="T20955" s="5"/>
    </row>
    <row r="20956" spans="20:20" x14ac:dyDescent="0.25">
      <c r="T20956" s="5"/>
    </row>
    <row r="20957" spans="20:20" x14ac:dyDescent="0.25">
      <c r="T20957" s="5"/>
    </row>
    <row r="20958" spans="20:20" x14ac:dyDescent="0.25">
      <c r="T20958" s="5"/>
    </row>
    <row r="20959" spans="20:20" x14ac:dyDescent="0.25">
      <c r="T20959" s="5"/>
    </row>
    <row r="20960" spans="20:20" x14ac:dyDescent="0.25">
      <c r="T20960" s="5"/>
    </row>
    <row r="20961" spans="20:20" x14ac:dyDescent="0.25">
      <c r="T20961" s="5"/>
    </row>
    <row r="20962" spans="20:20" x14ac:dyDescent="0.25">
      <c r="T20962" s="5"/>
    </row>
    <row r="20963" spans="20:20" x14ac:dyDescent="0.25">
      <c r="T20963" s="5"/>
    </row>
    <row r="20964" spans="20:20" x14ac:dyDescent="0.25">
      <c r="T20964" s="5"/>
    </row>
    <row r="20965" spans="20:20" x14ac:dyDescent="0.25">
      <c r="T20965" s="5"/>
    </row>
    <row r="20966" spans="20:20" x14ac:dyDescent="0.25">
      <c r="T20966" s="5"/>
    </row>
    <row r="20967" spans="20:20" x14ac:dyDescent="0.25">
      <c r="T20967" s="5"/>
    </row>
    <row r="20968" spans="20:20" x14ac:dyDescent="0.25">
      <c r="T20968" s="5"/>
    </row>
    <row r="20969" spans="20:20" x14ac:dyDescent="0.25">
      <c r="T20969" s="5"/>
    </row>
    <row r="20970" spans="20:20" x14ac:dyDescent="0.25">
      <c r="T20970" s="5"/>
    </row>
    <row r="20971" spans="20:20" x14ac:dyDescent="0.25">
      <c r="T20971" s="5"/>
    </row>
    <row r="20972" spans="20:20" x14ac:dyDescent="0.25">
      <c r="T20972" s="5"/>
    </row>
    <row r="20973" spans="20:20" x14ac:dyDescent="0.25">
      <c r="T20973" s="5"/>
    </row>
    <row r="20974" spans="20:20" x14ac:dyDescent="0.25">
      <c r="T20974" s="5"/>
    </row>
    <row r="20975" spans="20:20" x14ac:dyDescent="0.25">
      <c r="T20975" s="5"/>
    </row>
    <row r="20976" spans="20:20" x14ac:dyDescent="0.25">
      <c r="T20976" s="5"/>
    </row>
    <row r="20977" spans="20:20" x14ac:dyDescent="0.25">
      <c r="T20977" s="5"/>
    </row>
    <row r="20978" spans="20:20" x14ac:dyDescent="0.25">
      <c r="T20978" s="5"/>
    </row>
    <row r="20979" spans="20:20" x14ac:dyDescent="0.25">
      <c r="T20979" s="5"/>
    </row>
    <row r="20980" spans="20:20" x14ac:dyDescent="0.25">
      <c r="T20980" s="5"/>
    </row>
    <row r="20981" spans="20:20" x14ac:dyDescent="0.25">
      <c r="T20981" s="5"/>
    </row>
    <row r="20982" spans="20:20" x14ac:dyDescent="0.25">
      <c r="T20982" s="5"/>
    </row>
    <row r="20983" spans="20:20" x14ac:dyDescent="0.25">
      <c r="T20983" s="5"/>
    </row>
    <row r="20984" spans="20:20" x14ac:dyDescent="0.25">
      <c r="T20984" s="5"/>
    </row>
    <row r="20985" spans="20:20" x14ac:dyDescent="0.25">
      <c r="T20985" s="5"/>
    </row>
    <row r="20986" spans="20:20" x14ac:dyDescent="0.25">
      <c r="T20986" s="5"/>
    </row>
    <row r="20987" spans="20:20" x14ac:dyDescent="0.25">
      <c r="T20987" s="5"/>
    </row>
    <row r="20988" spans="20:20" x14ac:dyDescent="0.25">
      <c r="T20988" s="5"/>
    </row>
    <row r="20989" spans="20:20" x14ac:dyDescent="0.25">
      <c r="T20989" s="5"/>
    </row>
    <row r="20990" spans="20:20" x14ac:dyDescent="0.25">
      <c r="T20990" s="5"/>
    </row>
    <row r="20991" spans="20:20" x14ac:dyDescent="0.25">
      <c r="T20991" s="5"/>
    </row>
    <row r="20992" spans="20:20" x14ac:dyDescent="0.25">
      <c r="T20992" s="5"/>
    </row>
    <row r="20993" spans="20:20" x14ac:dyDescent="0.25">
      <c r="T20993" s="5"/>
    </row>
    <row r="20994" spans="20:20" x14ac:dyDescent="0.25">
      <c r="T20994" s="5"/>
    </row>
    <row r="20995" spans="20:20" x14ac:dyDescent="0.25">
      <c r="T20995" s="5"/>
    </row>
    <row r="20996" spans="20:20" x14ac:dyDescent="0.25">
      <c r="T20996" s="5"/>
    </row>
    <row r="20997" spans="20:20" x14ac:dyDescent="0.25">
      <c r="T20997" s="5"/>
    </row>
    <row r="20998" spans="20:20" x14ac:dyDescent="0.25">
      <c r="T20998" s="5"/>
    </row>
    <row r="20999" spans="20:20" x14ac:dyDescent="0.25">
      <c r="T20999" s="5"/>
    </row>
    <row r="21000" spans="20:20" x14ac:dyDescent="0.25">
      <c r="T21000" s="5"/>
    </row>
    <row r="21001" spans="20:20" x14ac:dyDescent="0.25">
      <c r="T21001" s="5"/>
    </row>
    <row r="21002" spans="20:20" x14ac:dyDescent="0.25">
      <c r="T21002" s="5"/>
    </row>
    <row r="21003" spans="20:20" x14ac:dyDescent="0.25">
      <c r="T21003" s="5"/>
    </row>
    <row r="21004" spans="20:20" x14ac:dyDescent="0.25">
      <c r="T21004" s="5"/>
    </row>
    <row r="21005" spans="20:20" x14ac:dyDescent="0.25">
      <c r="T21005" s="5"/>
    </row>
    <row r="21006" spans="20:20" x14ac:dyDescent="0.25">
      <c r="T21006" s="5"/>
    </row>
    <row r="21007" spans="20:20" x14ac:dyDescent="0.25">
      <c r="T21007" s="5"/>
    </row>
    <row r="21008" spans="20:20" x14ac:dyDescent="0.25">
      <c r="T21008" s="5"/>
    </row>
    <row r="21009" spans="20:20" x14ac:dyDescent="0.25">
      <c r="T21009" s="5"/>
    </row>
    <row r="21010" spans="20:20" x14ac:dyDescent="0.25">
      <c r="T21010" s="5"/>
    </row>
    <row r="21011" spans="20:20" x14ac:dyDescent="0.25">
      <c r="T21011" s="5"/>
    </row>
    <row r="21012" spans="20:20" x14ac:dyDescent="0.25">
      <c r="T21012" s="5"/>
    </row>
    <row r="21013" spans="20:20" x14ac:dyDescent="0.25">
      <c r="T21013" s="5"/>
    </row>
    <row r="21014" spans="20:20" x14ac:dyDescent="0.25">
      <c r="T21014" s="5"/>
    </row>
    <row r="21015" spans="20:20" x14ac:dyDescent="0.25">
      <c r="T21015" s="5"/>
    </row>
    <row r="21016" spans="20:20" x14ac:dyDescent="0.25">
      <c r="T21016" s="5"/>
    </row>
    <row r="21017" spans="20:20" x14ac:dyDescent="0.25">
      <c r="T21017" s="5"/>
    </row>
    <row r="21018" spans="20:20" x14ac:dyDescent="0.25">
      <c r="T21018" s="5"/>
    </row>
    <row r="21019" spans="20:20" x14ac:dyDescent="0.25">
      <c r="T21019" s="5"/>
    </row>
    <row r="21020" spans="20:20" x14ac:dyDescent="0.25">
      <c r="T21020" s="5"/>
    </row>
    <row r="21021" spans="20:20" x14ac:dyDescent="0.25">
      <c r="T21021" s="5"/>
    </row>
    <row r="21022" spans="20:20" x14ac:dyDescent="0.25">
      <c r="T21022" s="5"/>
    </row>
    <row r="21023" spans="20:20" x14ac:dyDescent="0.25">
      <c r="T21023" s="5"/>
    </row>
    <row r="21024" spans="20:20" x14ac:dyDescent="0.25">
      <c r="T21024" s="5"/>
    </row>
    <row r="21025" spans="20:20" x14ac:dyDescent="0.25">
      <c r="T21025" s="5"/>
    </row>
    <row r="21026" spans="20:20" x14ac:dyDescent="0.25">
      <c r="T21026" s="5"/>
    </row>
    <row r="21027" spans="20:20" x14ac:dyDescent="0.25">
      <c r="T21027" s="5"/>
    </row>
    <row r="21028" spans="20:20" x14ac:dyDescent="0.25">
      <c r="T21028" s="5"/>
    </row>
    <row r="21029" spans="20:20" x14ac:dyDescent="0.25">
      <c r="T21029" s="5"/>
    </row>
    <row r="21030" spans="20:20" x14ac:dyDescent="0.25">
      <c r="T21030" s="5"/>
    </row>
    <row r="21031" spans="20:20" x14ac:dyDescent="0.25">
      <c r="T21031" s="5"/>
    </row>
    <row r="21032" spans="20:20" x14ac:dyDescent="0.25">
      <c r="T21032" s="5"/>
    </row>
    <row r="21033" spans="20:20" x14ac:dyDescent="0.25">
      <c r="T21033" s="5"/>
    </row>
    <row r="21034" spans="20:20" x14ac:dyDescent="0.25">
      <c r="T21034" s="5"/>
    </row>
    <row r="21035" spans="20:20" x14ac:dyDescent="0.25">
      <c r="T21035" s="5"/>
    </row>
    <row r="21036" spans="20:20" x14ac:dyDescent="0.25">
      <c r="T21036" s="5"/>
    </row>
    <row r="21037" spans="20:20" x14ac:dyDescent="0.25">
      <c r="T21037" s="5"/>
    </row>
    <row r="21038" spans="20:20" x14ac:dyDescent="0.25">
      <c r="T21038" s="5"/>
    </row>
    <row r="21039" spans="20:20" x14ac:dyDescent="0.25">
      <c r="T21039" s="5"/>
    </row>
    <row r="21040" spans="20:20" x14ac:dyDescent="0.25">
      <c r="T21040" s="5"/>
    </row>
    <row r="21041" spans="20:20" x14ac:dyDescent="0.25">
      <c r="T21041" s="5"/>
    </row>
    <row r="21042" spans="20:20" x14ac:dyDescent="0.25">
      <c r="T21042" s="5"/>
    </row>
    <row r="21043" spans="20:20" x14ac:dyDescent="0.25">
      <c r="T21043" s="5"/>
    </row>
    <row r="21044" spans="20:20" x14ac:dyDescent="0.25">
      <c r="T21044" s="5"/>
    </row>
    <row r="21045" spans="20:20" x14ac:dyDescent="0.25">
      <c r="T21045" s="5"/>
    </row>
    <row r="21046" spans="20:20" x14ac:dyDescent="0.25">
      <c r="T21046" s="5"/>
    </row>
    <row r="21047" spans="20:20" x14ac:dyDescent="0.25">
      <c r="T21047" s="5"/>
    </row>
    <row r="21048" spans="20:20" x14ac:dyDescent="0.25">
      <c r="T21048" s="5"/>
    </row>
    <row r="21049" spans="20:20" x14ac:dyDescent="0.25">
      <c r="T21049" s="5"/>
    </row>
    <row r="21050" spans="20:20" x14ac:dyDescent="0.25">
      <c r="T21050" s="5"/>
    </row>
    <row r="21051" spans="20:20" x14ac:dyDescent="0.25">
      <c r="T21051" s="5"/>
    </row>
    <row r="21052" spans="20:20" x14ac:dyDescent="0.25">
      <c r="T21052" s="5"/>
    </row>
    <row r="21053" spans="20:20" x14ac:dyDescent="0.25">
      <c r="T21053" s="5"/>
    </row>
    <row r="21054" spans="20:20" x14ac:dyDescent="0.25">
      <c r="T21054" s="5"/>
    </row>
    <row r="21055" spans="20:20" x14ac:dyDescent="0.25">
      <c r="T21055" s="5"/>
    </row>
    <row r="21056" spans="20:20" x14ac:dyDescent="0.25">
      <c r="T21056" s="5"/>
    </row>
    <row r="21057" spans="20:20" x14ac:dyDescent="0.25">
      <c r="T21057" s="5"/>
    </row>
    <row r="21058" spans="20:20" x14ac:dyDescent="0.25">
      <c r="T21058" s="5"/>
    </row>
    <row r="21059" spans="20:20" x14ac:dyDescent="0.25">
      <c r="T21059" s="5"/>
    </row>
    <row r="21060" spans="20:20" x14ac:dyDescent="0.25">
      <c r="T21060" s="5"/>
    </row>
    <row r="21061" spans="20:20" x14ac:dyDescent="0.25">
      <c r="T21061" s="5"/>
    </row>
    <row r="21062" spans="20:20" x14ac:dyDescent="0.25">
      <c r="T21062" s="5"/>
    </row>
    <row r="21063" spans="20:20" x14ac:dyDescent="0.25">
      <c r="T21063" s="5"/>
    </row>
    <row r="21064" spans="20:20" x14ac:dyDescent="0.25">
      <c r="T21064" s="5"/>
    </row>
    <row r="21065" spans="20:20" x14ac:dyDescent="0.25">
      <c r="T21065" s="5"/>
    </row>
    <row r="21066" spans="20:20" x14ac:dyDescent="0.25">
      <c r="T21066" s="5"/>
    </row>
    <row r="21067" spans="20:20" x14ac:dyDescent="0.25">
      <c r="T21067" s="5"/>
    </row>
    <row r="21068" spans="20:20" x14ac:dyDescent="0.25">
      <c r="T21068" s="5"/>
    </row>
    <row r="21069" spans="20:20" x14ac:dyDescent="0.25">
      <c r="T21069" s="5"/>
    </row>
    <row r="21070" spans="20:20" x14ac:dyDescent="0.25">
      <c r="T21070" s="5"/>
    </row>
    <row r="21071" spans="20:20" x14ac:dyDescent="0.25">
      <c r="T21071" s="5"/>
    </row>
    <row r="21072" spans="20:20" x14ac:dyDescent="0.25">
      <c r="T21072" s="5"/>
    </row>
    <row r="21073" spans="20:20" x14ac:dyDescent="0.25">
      <c r="T21073" s="5"/>
    </row>
    <row r="21074" spans="20:20" x14ac:dyDescent="0.25">
      <c r="T21074" s="5"/>
    </row>
    <row r="21075" spans="20:20" x14ac:dyDescent="0.25">
      <c r="T21075" s="5"/>
    </row>
    <row r="21076" spans="20:20" x14ac:dyDescent="0.25">
      <c r="T21076" s="5"/>
    </row>
    <row r="21077" spans="20:20" x14ac:dyDescent="0.25">
      <c r="T21077" s="5"/>
    </row>
    <row r="21078" spans="20:20" x14ac:dyDescent="0.25">
      <c r="T21078" s="5"/>
    </row>
    <row r="21079" spans="20:20" x14ac:dyDescent="0.25">
      <c r="T21079" s="5"/>
    </row>
    <row r="21080" spans="20:20" x14ac:dyDescent="0.25">
      <c r="T21080" s="5"/>
    </row>
    <row r="21081" spans="20:20" x14ac:dyDescent="0.25">
      <c r="T21081" s="5"/>
    </row>
    <row r="21082" spans="20:20" x14ac:dyDescent="0.25">
      <c r="T21082" s="5"/>
    </row>
    <row r="21083" spans="20:20" x14ac:dyDescent="0.25">
      <c r="T21083" s="5"/>
    </row>
    <row r="21084" spans="20:20" x14ac:dyDescent="0.25">
      <c r="T21084" s="5"/>
    </row>
    <row r="21085" spans="20:20" x14ac:dyDescent="0.25">
      <c r="T21085" s="5"/>
    </row>
    <row r="21086" spans="20:20" x14ac:dyDescent="0.25">
      <c r="T21086" s="5"/>
    </row>
    <row r="21087" spans="20:20" x14ac:dyDescent="0.25">
      <c r="T21087" s="5"/>
    </row>
    <row r="21088" spans="20:20" x14ac:dyDescent="0.25">
      <c r="T21088" s="5"/>
    </row>
    <row r="21089" spans="20:20" x14ac:dyDescent="0.25">
      <c r="T21089" s="5"/>
    </row>
    <row r="21090" spans="20:20" x14ac:dyDescent="0.25">
      <c r="T21090" s="5"/>
    </row>
    <row r="21091" spans="20:20" x14ac:dyDescent="0.25">
      <c r="T21091" s="5"/>
    </row>
    <row r="21092" spans="20:20" x14ac:dyDescent="0.25">
      <c r="T21092" s="5"/>
    </row>
    <row r="21093" spans="20:20" x14ac:dyDescent="0.25">
      <c r="T21093" s="5"/>
    </row>
    <row r="21094" spans="20:20" x14ac:dyDescent="0.25">
      <c r="T21094" s="5"/>
    </row>
    <row r="21095" spans="20:20" x14ac:dyDescent="0.25">
      <c r="T21095" s="5"/>
    </row>
    <row r="21096" spans="20:20" x14ac:dyDescent="0.25">
      <c r="T21096" s="5"/>
    </row>
    <row r="21097" spans="20:20" x14ac:dyDescent="0.25">
      <c r="T21097" s="5"/>
    </row>
    <row r="21098" spans="20:20" x14ac:dyDescent="0.25">
      <c r="T21098" s="5"/>
    </row>
    <row r="21099" spans="20:20" x14ac:dyDescent="0.25">
      <c r="T21099" s="5"/>
    </row>
    <row r="21100" spans="20:20" x14ac:dyDescent="0.25">
      <c r="T21100" s="5"/>
    </row>
    <row r="21101" spans="20:20" x14ac:dyDescent="0.25">
      <c r="T21101" s="5"/>
    </row>
    <row r="21102" spans="20:20" x14ac:dyDescent="0.25">
      <c r="T21102" s="5"/>
    </row>
    <row r="21103" spans="20:20" x14ac:dyDescent="0.25">
      <c r="T21103" s="5"/>
    </row>
    <row r="21104" spans="20:20" x14ac:dyDescent="0.25">
      <c r="T21104" s="5"/>
    </row>
    <row r="21105" spans="20:20" x14ac:dyDescent="0.25">
      <c r="T21105" s="5"/>
    </row>
    <row r="21106" spans="20:20" x14ac:dyDescent="0.25">
      <c r="T21106" s="5"/>
    </row>
    <row r="21107" spans="20:20" x14ac:dyDescent="0.25">
      <c r="T21107" s="5"/>
    </row>
    <row r="21108" spans="20:20" x14ac:dyDescent="0.25">
      <c r="T21108" s="5"/>
    </row>
    <row r="21109" spans="20:20" x14ac:dyDescent="0.25">
      <c r="T21109" s="5"/>
    </row>
    <row r="21110" spans="20:20" x14ac:dyDescent="0.25">
      <c r="T21110" s="5"/>
    </row>
    <row r="21111" spans="20:20" x14ac:dyDescent="0.25">
      <c r="T21111" s="5"/>
    </row>
    <row r="21112" spans="20:20" x14ac:dyDescent="0.25">
      <c r="T21112" s="5"/>
    </row>
    <row r="21113" spans="20:20" x14ac:dyDescent="0.25">
      <c r="T21113" s="5"/>
    </row>
    <row r="21114" spans="20:20" x14ac:dyDescent="0.25">
      <c r="T21114" s="5"/>
    </row>
    <row r="21115" spans="20:20" x14ac:dyDescent="0.25">
      <c r="T21115" s="5"/>
    </row>
    <row r="21116" spans="20:20" x14ac:dyDescent="0.25">
      <c r="T21116" s="5"/>
    </row>
    <row r="21117" spans="20:20" x14ac:dyDescent="0.25">
      <c r="T21117" s="5"/>
    </row>
    <row r="21118" spans="20:20" x14ac:dyDescent="0.25">
      <c r="T21118" s="5"/>
    </row>
    <row r="21119" spans="20:20" x14ac:dyDescent="0.25">
      <c r="T21119" s="5"/>
    </row>
    <row r="21120" spans="20:20" x14ac:dyDescent="0.25">
      <c r="T21120" s="5"/>
    </row>
    <row r="21121" spans="20:20" x14ac:dyDescent="0.25">
      <c r="T21121" s="5"/>
    </row>
    <row r="21122" spans="20:20" x14ac:dyDescent="0.25">
      <c r="T21122" s="5"/>
    </row>
    <row r="21123" spans="20:20" x14ac:dyDescent="0.25">
      <c r="T21123" s="5"/>
    </row>
    <row r="21124" spans="20:20" x14ac:dyDescent="0.25">
      <c r="T21124" s="5"/>
    </row>
    <row r="21125" spans="20:20" x14ac:dyDescent="0.25">
      <c r="T21125" s="5"/>
    </row>
    <row r="21126" spans="20:20" x14ac:dyDescent="0.25">
      <c r="T21126" s="5"/>
    </row>
    <row r="21127" spans="20:20" x14ac:dyDescent="0.25">
      <c r="T21127" s="5"/>
    </row>
    <row r="21128" spans="20:20" x14ac:dyDescent="0.25">
      <c r="T21128" s="5"/>
    </row>
    <row r="21129" spans="20:20" x14ac:dyDescent="0.25">
      <c r="T21129" s="5"/>
    </row>
    <row r="21130" spans="20:20" x14ac:dyDescent="0.25">
      <c r="T21130" s="5"/>
    </row>
    <row r="21131" spans="20:20" x14ac:dyDescent="0.25">
      <c r="T21131" s="5"/>
    </row>
    <row r="21132" spans="20:20" x14ac:dyDescent="0.25">
      <c r="T21132" s="5"/>
    </row>
    <row r="21133" spans="20:20" x14ac:dyDescent="0.25">
      <c r="T21133" s="5"/>
    </row>
    <row r="21134" spans="20:20" x14ac:dyDescent="0.25">
      <c r="T21134" s="5"/>
    </row>
    <row r="21135" spans="20:20" x14ac:dyDescent="0.25">
      <c r="T21135" s="5"/>
    </row>
    <row r="21136" spans="20:20" x14ac:dyDescent="0.25">
      <c r="T21136" s="5"/>
    </row>
    <row r="21137" spans="20:20" x14ac:dyDescent="0.25">
      <c r="T21137" s="5"/>
    </row>
    <row r="21138" spans="20:20" x14ac:dyDescent="0.25">
      <c r="T21138" s="5"/>
    </row>
    <row r="21139" spans="20:20" x14ac:dyDescent="0.25">
      <c r="T21139" s="5"/>
    </row>
    <row r="21140" spans="20:20" x14ac:dyDescent="0.25">
      <c r="T21140" s="5"/>
    </row>
    <row r="21141" spans="20:20" x14ac:dyDescent="0.25">
      <c r="T21141" s="5"/>
    </row>
    <row r="21142" spans="20:20" x14ac:dyDescent="0.25">
      <c r="T21142" s="5"/>
    </row>
    <row r="21143" spans="20:20" x14ac:dyDescent="0.25">
      <c r="T21143" s="5"/>
    </row>
    <row r="21144" spans="20:20" x14ac:dyDescent="0.25">
      <c r="T21144" s="5"/>
    </row>
    <row r="21145" spans="20:20" x14ac:dyDescent="0.25">
      <c r="T21145" s="5"/>
    </row>
    <row r="21146" spans="20:20" x14ac:dyDescent="0.25">
      <c r="T21146" s="5"/>
    </row>
    <row r="21147" spans="20:20" x14ac:dyDescent="0.25">
      <c r="T21147" s="5"/>
    </row>
    <row r="21148" spans="20:20" x14ac:dyDescent="0.25">
      <c r="T21148" s="5"/>
    </row>
    <row r="21149" spans="20:20" x14ac:dyDescent="0.25">
      <c r="T21149" s="5"/>
    </row>
    <row r="21150" spans="20:20" x14ac:dyDescent="0.25">
      <c r="T21150" s="5"/>
    </row>
    <row r="21151" spans="20:20" x14ac:dyDescent="0.25">
      <c r="T21151" s="5"/>
    </row>
    <row r="21152" spans="20:20" x14ac:dyDescent="0.25">
      <c r="T21152" s="5"/>
    </row>
    <row r="21153" spans="20:20" x14ac:dyDescent="0.25">
      <c r="T21153" s="5"/>
    </row>
    <row r="21154" spans="20:20" x14ac:dyDescent="0.25">
      <c r="T21154" s="5"/>
    </row>
    <row r="21155" spans="20:20" x14ac:dyDescent="0.25">
      <c r="T21155" s="5"/>
    </row>
    <row r="21156" spans="20:20" x14ac:dyDescent="0.25">
      <c r="T21156" s="5"/>
    </row>
    <row r="21157" spans="20:20" x14ac:dyDescent="0.25">
      <c r="T21157" s="5"/>
    </row>
    <row r="21158" spans="20:20" x14ac:dyDescent="0.25">
      <c r="T21158" s="5"/>
    </row>
    <row r="21159" spans="20:20" x14ac:dyDescent="0.25">
      <c r="T21159" s="5"/>
    </row>
    <row r="21160" spans="20:20" x14ac:dyDescent="0.25">
      <c r="T21160" s="5"/>
    </row>
    <row r="21161" spans="20:20" x14ac:dyDescent="0.25">
      <c r="T21161" s="5"/>
    </row>
    <row r="21162" spans="20:20" x14ac:dyDescent="0.25">
      <c r="T21162" s="5"/>
    </row>
    <row r="21163" spans="20:20" x14ac:dyDescent="0.25">
      <c r="T21163" s="5"/>
    </row>
    <row r="21164" spans="20:20" x14ac:dyDescent="0.25">
      <c r="T21164" s="5"/>
    </row>
    <row r="21165" spans="20:20" x14ac:dyDescent="0.25">
      <c r="T21165" s="5"/>
    </row>
    <row r="21166" spans="20:20" x14ac:dyDescent="0.25">
      <c r="T21166" s="5"/>
    </row>
    <row r="21167" spans="20:20" x14ac:dyDescent="0.25">
      <c r="T21167" s="5"/>
    </row>
    <row r="21168" spans="20:20" x14ac:dyDescent="0.25">
      <c r="T21168" s="5"/>
    </row>
    <row r="21169" spans="20:20" x14ac:dyDescent="0.25">
      <c r="T21169" s="5"/>
    </row>
    <row r="21170" spans="20:20" x14ac:dyDescent="0.25">
      <c r="T21170" s="5"/>
    </row>
    <row r="21171" spans="20:20" x14ac:dyDescent="0.25">
      <c r="T21171" s="5"/>
    </row>
    <row r="21172" spans="20:20" x14ac:dyDescent="0.25">
      <c r="T21172" s="5"/>
    </row>
    <row r="21173" spans="20:20" x14ac:dyDescent="0.25">
      <c r="T21173" s="5"/>
    </row>
    <row r="21174" spans="20:20" x14ac:dyDescent="0.25">
      <c r="T21174" s="5"/>
    </row>
    <row r="21175" spans="20:20" x14ac:dyDescent="0.25">
      <c r="T21175" s="5"/>
    </row>
    <row r="21176" spans="20:20" x14ac:dyDescent="0.25">
      <c r="T21176" s="5"/>
    </row>
    <row r="21177" spans="20:20" x14ac:dyDescent="0.25">
      <c r="T21177" s="5"/>
    </row>
    <row r="21178" spans="20:20" x14ac:dyDescent="0.25">
      <c r="T21178" s="5"/>
    </row>
    <row r="21179" spans="20:20" x14ac:dyDescent="0.25">
      <c r="T21179" s="5"/>
    </row>
    <row r="21180" spans="20:20" x14ac:dyDescent="0.25">
      <c r="T21180" s="5"/>
    </row>
    <row r="21181" spans="20:20" x14ac:dyDescent="0.25">
      <c r="T21181" s="5"/>
    </row>
    <row r="21182" spans="20:20" x14ac:dyDescent="0.25">
      <c r="T21182" s="5"/>
    </row>
    <row r="21183" spans="20:20" x14ac:dyDescent="0.25">
      <c r="T21183" s="5"/>
    </row>
    <row r="21184" spans="20:20" x14ac:dyDescent="0.25">
      <c r="T21184" s="5"/>
    </row>
    <row r="21185" spans="20:20" x14ac:dyDescent="0.25">
      <c r="T21185" s="5"/>
    </row>
    <row r="21186" spans="20:20" x14ac:dyDescent="0.25">
      <c r="T21186" s="5"/>
    </row>
    <row r="21187" spans="20:20" x14ac:dyDescent="0.25">
      <c r="T21187" s="5"/>
    </row>
    <row r="21188" spans="20:20" x14ac:dyDescent="0.25">
      <c r="T21188" s="5"/>
    </row>
    <row r="21189" spans="20:20" x14ac:dyDescent="0.25">
      <c r="T21189" s="5"/>
    </row>
    <row r="21190" spans="20:20" x14ac:dyDescent="0.25">
      <c r="T21190" s="5"/>
    </row>
    <row r="21191" spans="20:20" x14ac:dyDescent="0.25">
      <c r="T21191" s="5"/>
    </row>
    <row r="21192" spans="20:20" x14ac:dyDescent="0.25">
      <c r="T21192" s="5"/>
    </row>
    <row r="21193" spans="20:20" x14ac:dyDescent="0.25">
      <c r="T21193" s="5"/>
    </row>
    <row r="21194" spans="20:20" x14ac:dyDescent="0.25">
      <c r="T21194" s="5"/>
    </row>
    <row r="21195" spans="20:20" x14ac:dyDescent="0.25">
      <c r="T21195" s="5"/>
    </row>
    <row r="21196" spans="20:20" x14ac:dyDescent="0.25">
      <c r="T21196" s="5"/>
    </row>
    <row r="21197" spans="20:20" x14ac:dyDescent="0.25">
      <c r="T21197" s="5"/>
    </row>
    <row r="21198" spans="20:20" x14ac:dyDescent="0.25">
      <c r="T21198" s="5"/>
    </row>
    <row r="21199" spans="20:20" x14ac:dyDescent="0.25">
      <c r="T21199" s="5"/>
    </row>
    <row r="21200" spans="20:20" x14ac:dyDescent="0.25">
      <c r="T21200" s="5"/>
    </row>
    <row r="21201" spans="20:20" x14ac:dyDescent="0.25">
      <c r="T21201" s="5"/>
    </row>
    <row r="21202" spans="20:20" x14ac:dyDescent="0.25">
      <c r="T21202" s="5"/>
    </row>
    <row r="21203" spans="20:20" x14ac:dyDescent="0.25">
      <c r="T21203" s="5"/>
    </row>
    <row r="21204" spans="20:20" x14ac:dyDescent="0.25">
      <c r="T21204" s="5"/>
    </row>
    <row r="21205" spans="20:20" x14ac:dyDescent="0.25">
      <c r="T21205" s="5"/>
    </row>
    <row r="21206" spans="20:20" x14ac:dyDescent="0.25">
      <c r="T21206" s="5"/>
    </row>
    <row r="21207" spans="20:20" x14ac:dyDescent="0.25">
      <c r="T21207" s="5"/>
    </row>
    <row r="21208" spans="20:20" x14ac:dyDescent="0.25">
      <c r="T21208" s="5"/>
    </row>
    <row r="21209" spans="20:20" x14ac:dyDescent="0.25">
      <c r="T21209" s="5"/>
    </row>
    <row r="21210" spans="20:20" x14ac:dyDescent="0.25">
      <c r="T21210" s="5"/>
    </row>
    <row r="21211" spans="20:20" x14ac:dyDescent="0.25">
      <c r="T21211" s="5"/>
    </row>
    <row r="21212" spans="20:20" x14ac:dyDescent="0.25">
      <c r="T21212" s="5"/>
    </row>
    <row r="21213" spans="20:20" x14ac:dyDescent="0.25">
      <c r="T21213" s="5"/>
    </row>
    <row r="21214" spans="20:20" x14ac:dyDescent="0.25">
      <c r="T21214" s="5"/>
    </row>
    <row r="21215" spans="20:20" x14ac:dyDescent="0.25">
      <c r="T21215" s="5"/>
    </row>
    <row r="21216" spans="20:20" x14ac:dyDescent="0.25">
      <c r="T21216" s="5"/>
    </row>
    <row r="21217" spans="20:20" x14ac:dyDescent="0.25">
      <c r="T21217" s="5"/>
    </row>
    <row r="21218" spans="20:20" x14ac:dyDescent="0.25">
      <c r="T21218" s="5"/>
    </row>
    <row r="21219" spans="20:20" x14ac:dyDescent="0.25">
      <c r="T21219" s="5"/>
    </row>
    <row r="21220" spans="20:20" x14ac:dyDescent="0.25">
      <c r="T21220" s="5"/>
    </row>
    <row r="21221" spans="20:20" x14ac:dyDescent="0.25">
      <c r="T21221" s="5"/>
    </row>
    <row r="21222" spans="20:20" x14ac:dyDescent="0.25">
      <c r="T21222" s="5"/>
    </row>
    <row r="21223" spans="20:20" x14ac:dyDescent="0.25">
      <c r="T21223" s="5"/>
    </row>
    <row r="21224" spans="20:20" x14ac:dyDescent="0.25">
      <c r="T21224" s="5"/>
    </row>
    <row r="21225" spans="20:20" x14ac:dyDescent="0.25">
      <c r="T21225" s="5"/>
    </row>
    <row r="21226" spans="20:20" x14ac:dyDescent="0.25">
      <c r="T21226" s="5"/>
    </row>
    <row r="21227" spans="20:20" x14ac:dyDescent="0.25">
      <c r="T21227" s="5"/>
    </row>
    <row r="21228" spans="20:20" x14ac:dyDescent="0.25">
      <c r="T21228" s="5"/>
    </row>
    <row r="21229" spans="20:20" x14ac:dyDescent="0.25">
      <c r="T21229" s="5"/>
    </row>
    <row r="21230" spans="20:20" x14ac:dyDescent="0.25">
      <c r="T21230" s="5"/>
    </row>
    <row r="21231" spans="20:20" x14ac:dyDescent="0.25">
      <c r="T21231" s="5"/>
    </row>
    <row r="21232" spans="20:20" x14ac:dyDescent="0.25">
      <c r="T21232" s="5"/>
    </row>
    <row r="21233" spans="20:20" x14ac:dyDescent="0.25">
      <c r="T21233" s="5"/>
    </row>
    <row r="21234" spans="20:20" x14ac:dyDescent="0.25">
      <c r="T21234" s="5"/>
    </row>
    <row r="21235" spans="20:20" x14ac:dyDescent="0.25">
      <c r="T21235" s="5"/>
    </row>
    <row r="21236" spans="20:20" x14ac:dyDescent="0.25">
      <c r="T21236" s="5"/>
    </row>
    <row r="21237" spans="20:20" x14ac:dyDescent="0.25">
      <c r="T21237" s="5"/>
    </row>
    <row r="21238" spans="20:20" x14ac:dyDescent="0.25">
      <c r="T21238" s="5"/>
    </row>
    <row r="21239" spans="20:20" x14ac:dyDescent="0.25">
      <c r="T21239" s="5"/>
    </row>
    <row r="21240" spans="20:20" x14ac:dyDescent="0.25">
      <c r="T21240" s="5"/>
    </row>
    <row r="21241" spans="20:20" x14ac:dyDescent="0.25">
      <c r="T21241" s="5"/>
    </row>
    <row r="21242" spans="20:20" x14ac:dyDescent="0.25">
      <c r="T21242" s="5"/>
    </row>
    <row r="21243" spans="20:20" x14ac:dyDescent="0.25">
      <c r="T21243" s="5"/>
    </row>
    <row r="21244" spans="20:20" x14ac:dyDescent="0.25">
      <c r="T21244" s="5"/>
    </row>
    <row r="21245" spans="20:20" x14ac:dyDescent="0.25">
      <c r="T21245" s="5"/>
    </row>
    <row r="21246" spans="20:20" x14ac:dyDescent="0.25">
      <c r="T21246" s="5"/>
    </row>
    <row r="21247" spans="20:20" x14ac:dyDescent="0.25">
      <c r="T21247" s="5"/>
    </row>
    <row r="21248" spans="20:20" x14ac:dyDescent="0.25">
      <c r="T21248" s="5"/>
    </row>
    <row r="21249" spans="20:20" x14ac:dyDescent="0.25">
      <c r="T21249" s="5"/>
    </row>
    <row r="21250" spans="20:20" x14ac:dyDescent="0.25">
      <c r="T21250" s="5"/>
    </row>
    <row r="21251" spans="20:20" x14ac:dyDescent="0.25">
      <c r="T21251" s="5"/>
    </row>
    <row r="21252" spans="20:20" x14ac:dyDescent="0.25">
      <c r="T21252" s="5"/>
    </row>
    <row r="21253" spans="20:20" x14ac:dyDescent="0.25">
      <c r="T21253" s="5"/>
    </row>
    <row r="21254" spans="20:20" x14ac:dyDescent="0.25">
      <c r="T21254" s="5"/>
    </row>
    <row r="21255" spans="20:20" x14ac:dyDescent="0.25">
      <c r="T21255" s="5"/>
    </row>
    <row r="21256" spans="20:20" x14ac:dyDescent="0.25">
      <c r="T21256" s="5"/>
    </row>
    <row r="21257" spans="20:20" x14ac:dyDescent="0.25">
      <c r="T21257" s="5"/>
    </row>
    <row r="21258" spans="20:20" x14ac:dyDescent="0.25">
      <c r="T21258" s="5"/>
    </row>
    <row r="21259" spans="20:20" x14ac:dyDescent="0.25">
      <c r="T21259" s="5"/>
    </row>
    <row r="21260" spans="20:20" x14ac:dyDescent="0.25">
      <c r="T21260" s="5"/>
    </row>
    <row r="21261" spans="20:20" x14ac:dyDescent="0.25">
      <c r="T21261" s="5"/>
    </row>
    <row r="21262" spans="20:20" x14ac:dyDescent="0.25">
      <c r="T21262" s="5"/>
    </row>
    <row r="21263" spans="20:20" x14ac:dyDescent="0.25">
      <c r="T21263" s="5"/>
    </row>
    <row r="21264" spans="20:20" x14ac:dyDescent="0.25">
      <c r="T21264" s="5"/>
    </row>
    <row r="21265" spans="20:20" x14ac:dyDescent="0.25">
      <c r="T21265" s="5"/>
    </row>
    <row r="21266" spans="20:20" x14ac:dyDescent="0.25">
      <c r="T21266" s="5"/>
    </row>
    <row r="21267" spans="20:20" x14ac:dyDescent="0.25">
      <c r="T21267" s="5"/>
    </row>
    <row r="21268" spans="20:20" x14ac:dyDescent="0.25">
      <c r="T21268" s="5"/>
    </row>
    <row r="21269" spans="20:20" x14ac:dyDescent="0.25">
      <c r="T21269" s="5"/>
    </row>
    <row r="21270" spans="20:20" x14ac:dyDescent="0.25">
      <c r="T21270" s="5"/>
    </row>
    <row r="21271" spans="20:20" x14ac:dyDescent="0.25">
      <c r="T21271" s="5"/>
    </row>
    <row r="21272" spans="20:20" x14ac:dyDescent="0.25">
      <c r="T21272" s="5"/>
    </row>
    <row r="21273" spans="20:20" x14ac:dyDescent="0.25">
      <c r="T21273" s="5"/>
    </row>
    <row r="21274" spans="20:20" x14ac:dyDescent="0.25">
      <c r="T21274" s="5"/>
    </row>
    <row r="21275" spans="20:20" x14ac:dyDescent="0.25">
      <c r="T21275" s="5"/>
    </row>
    <row r="21276" spans="20:20" x14ac:dyDescent="0.25">
      <c r="T21276" s="5"/>
    </row>
    <row r="21277" spans="20:20" x14ac:dyDescent="0.25">
      <c r="T21277" s="5"/>
    </row>
    <row r="21278" spans="20:20" x14ac:dyDescent="0.25">
      <c r="T21278" s="5"/>
    </row>
    <row r="21279" spans="20:20" x14ac:dyDescent="0.25">
      <c r="T21279" s="5"/>
    </row>
    <row r="21280" spans="20:20" x14ac:dyDescent="0.25">
      <c r="T21280" s="5"/>
    </row>
    <row r="21281" spans="20:20" x14ac:dyDescent="0.25">
      <c r="T21281" s="5"/>
    </row>
    <row r="21282" spans="20:20" x14ac:dyDescent="0.25">
      <c r="T21282" s="5"/>
    </row>
    <row r="21283" spans="20:20" x14ac:dyDescent="0.25">
      <c r="T21283" s="5"/>
    </row>
    <row r="21284" spans="20:20" x14ac:dyDescent="0.25">
      <c r="T21284" s="5"/>
    </row>
    <row r="21285" spans="20:20" x14ac:dyDescent="0.25">
      <c r="T21285" s="5"/>
    </row>
    <row r="21286" spans="20:20" x14ac:dyDescent="0.25">
      <c r="T21286" s="5"/>
    </row>
    <row r="21287" spans="20:20" x14ac:dyDescent="0.25">
      <c r="T21287" s="5"/>
    </row>
    <row r="21288" spans="20:20" x14ac:dyDescent="0.25">
      <c r="T21288" s="5"/>
    </row>
    <row r="21289" spans="20:20" x14ac:dyDescent="0.25">
      <c r="T21289" s="5"/>
    </row>
    <row r="21290" spans="20:20" x14ac:dyDescent="0.25">
      <c r="T21290" s="5"/>
    </row>
    <row r="21291" spans="20:20" x14ac:dyDescent="0.25">
      <c r="T21291" s="5"/>
    </row>
    <row r="21292" spans="20:20" x14ac:dyDescent="0.25">
      <c r="T21292" s="5"/>
    </row>
    <row r="21293" spans="20:20" x14ac:dyDescent="0.25">
      <c r="T21293" s="5"/>
    </row>
    <row r="21294" spans="20:20" x14ac:dyDescent="0.25">
      <c r="T21294" s="5"/>
    </row>
    <row r="21295" spans="20:20" x14ac:dyDescent="0.25">
      <c r="T21295" s="5"/>
    </row>
    <row r="21296" spans="20:20" x14ac:dyDescent="0.25">
      <c r="T21296" s="5"/>
    </row>
    <row r="21297" spans="20:20" x14ac:dyDescent="0.25">
      <c r="T21297" s="5"/>
    </row>
    <row r="21298" spans="20:20" x14ac:dyDescent="0.25">
      <c r="T21298" s="5"/>
    </row>
    <row r="21299" spans="20:20" x14ac:dyDescent="0.25">
      <c r="T21299" s="5"/>
    </row>
    <row r="21300" spans="20:20" x14ac:dyDescent="0.25">
      <c r="T21300" s="5"/>
    </row>
    <row r="21301" spans="20:20" x14ac:dyDescent="0.25">
      <c r="T21301" s="5"/>
    </row>
    <row r="21302" spans="20:20" x14ac:dyDescent="0.25">
      <c r="T21302" s="5"/>
    </row>
    <row r="21303" spans="20:20" x14ac:dyDescent="0.25">
      <c r="T21303" s="5"/>
    </row>
    <row r="21304" spans="20:20" x14ac:dyDescent="0.25">
      <c r="T21304" s="5"/>
    </row>
    <row r="21305" spans="20:20" x14ac:dyDescent="0.25">
      <c r="T21305" s="5"/>
    </row>
    <row r="21306" spans="20:20" x14ac:dyDescent="0.25">
      <c r="T21306" s="5"/>
    </row>
    <row r="21307" spans="20:20" x14ac:dyDescent="0.25">
      <c r="T21307" s="5"/>
    </row>
    <row r="21308" spans="20:20" x14ac:dyDescent="0.25">
      <c r="T21308" s="5"/>
    </row>
    <row r="21309" spans="20:20" x14ac:dyDescent="0.25">
      <c r="T21309" s="5"/>
    </row>
    <row r="21310" spans="20:20" x14ac:dyDescent="0.25">
      <c r="T21310" s="5"/>
    </row>
    <row r="21311" spans="20:20" x14ac:dyDescent="0.25">
      <c r="T21311" s="5"/>
    </row>
    <row r="21312" spans="20:20" x14ac:dyDescent="0.25">
      <c r="T21312" s="5"/>
    </row>
    <row r="21313" spans="20:20" x14ac:dyDescent="0.25">
      <c r="T21313" s="5"/>
    </row>
    <row r="21314" spans="20:20" x14ac:dyDescent="0.25">
      <c r="T21314" s="5"/>
    </row>
    <row r="21315" spans="20:20" x14ac:dyDescent="0.25">
      <c r="T21315" s="5"/>
    </row>
    <row r="21316" spans="20:20" x14ac:dyDescent="0.25">
      <c r="T21316" s="5"/>
    </row>
    <row r="21317" spans="20:20" x14ac:dyDescent="0.25">
      <c r="T21317" s="5"/>
    </row>
    <row r="21318" spans="20:20" x14ac:dyDescent="0.25">
      <c r="T21318" s="5"/>
    </row>
    <row r="21319" spans="20:20" x14ac:dyDescent="0.25">
      <c r="T21319" s="5"/>
    </row>
    <row r="21320" spans="20:20" x14ac:dyDescent="0.25">
      <c r="T21320" s="5"/>
    </row>
    <row r="21321" spans="20:20" x14ac:dyDescent="0.25">
      <c r="T21321" s="5"/>
    </row>
    <row r="21322" spans="20:20" x14ac:dyDescent="0.25">
      <c r="T21322" s="5"/>
    </row>
    <row r="21323" spans="20:20" x14ac:dyDescent="0.25">
      <c r="T21323" s="5"/>
    </row>
    <row r="21324" spans="20:20" x14ac:dyDescent="0.25">
      <c r="T21324" s="5"/>
    </row>
    <row r="21325" spans="20:20" x14ac:dyDescent="0.25">
      <c r="T21325" s="5"/>
    </row>
    <row r="21326" spans="20:20" x14ac:dyDescent="0.25">
      <c r="T21326" s="5"/>
    </row>
    <row r="21327" spans="20:20" x14ac:dyDescent="0.25">
      <c r="T21327" s="5"/>
    </row>
    <row r="21328" spans="20:20" x14ac:dyDescent="0.25">
      <c r="T21328" s="5"/>
    </row>
    <row r="21329" spans="20:20" x14ac:dyDescent="0.25">
      <c r="T21329" s="5"/>
    </row>
    <row r="21330" spans="20:20" x14ac:dyDescent="0.25">
      <c r="T21330" s="5"/>
    </row>
    <row r="21331" spans="20:20" x14ac:dyDescent="0.25">
      <c r="T21331" s="5"/>
    </row>
    <row r="21332" spans="20:20" x14ac:dyDescent="0.25">
      <c r="T21332" s="5"/>
    </row>
    <row r="21333" spans="20:20" x14ac:dyDescent="0.25">
      <c r="T21333" s="5"/>
    </row>
    <row r="21334" spans="20:20" x14ac:dyDescent="0.25">
      <c r="T21334" s="5"/>
    </row>
    <row r="21335" spans="20:20" x14ac:dyDescent="0.25">
      <c r="T21335" s="5"/>
    </row>
    <row r="21336" spans="20:20" x14ac:dyDescent="0.25">
      <c r="T21336" s="5"/>
    </row>
    <row r="21337" spans="20:20" x14ac:dyDescent="0.25">
      <c r="T21337" s="5"/>
    </row>
    <row r="21338" spans="20:20" x14ac:dyDescent="0.25">
      <c r="T21338" s="5"/>
    </row>
    <row r="21339" spans="20:20" x14ac:dyDescent="0.25">
      <c r="T21339" s="5"/>
    </row>
    <row r="21340" spans="20:20" x14ac:dyDescent="0.25">
      <c r="T21340" s="5"/>
    </row>
    <row r="21341" spans="20:20" x14ac:dyDescent="0.25">
      <c r="T21341" s="5"/>
    </row>
    <row r="21342" spans="20:20" x14ac:dyDescent="0.25">
      <c r="T21342" s="5"/>
    </row>
    <row r="21343" spans="20:20" x14ac:dyDescent="0.25">
      <c r="T21343" s="5"/>
    </row>
    <row r="21344" spans="20:20" x14ac:dyDescent="0.25">
      <c r="T21344" s="5"/>
    </row>
    <row r="21345" spans="20:20" x14ac:dyDescent="0.25">
      <c r="T21345" s="5"/>
    </row>
    <row r="21346" spans="20:20" x14ac:dyDescent="0.25">
      <c r="T21346" s="5"/>
    </row>
    <row r="21347" spans="20:20" x14ac:dyDescent="0.25">
      <c r="T21347" s="5"/>
    </row>
    <row r="21348" spans="20:20" x14ac:dyDescent="0.25">
      <c r="T21348" s="5"/>
    </row>
    <row r="21349" spans="20:20" x14ac:dyDescent="0.25">
      <c r="T21349" s="5"/>
    </row>
    <row r="21350" spans="20:20" x14ac:dyDescent="0.25">
      <c r="T21350" s="5"/>
    </row>
    <row r="21351" spans="20:20" x14ac:dyDescent="0.25">
      <c r="T21351" s="5"/>
    </row>
    <row r="21352" spans="20:20" x14ac:dyDescent="0.25">
      <c r="T21352" s="5"/>
    </row>
    <row r="21353" spans="20:20" x14ac:dyDescent="0.25">
      <c r="T21353" s="5"/>
    </row>
    <row r="21354" spans="20:20" x14ac:dyDescent="0.25">
      <c r="T21354" s="5"/>
    </row>
    <row r="21355" spans="20:20" x14ac:dyDescent="0.25">
      <c r="T21355" s="5"/>
    </row>
    <row r="21356" spans="20:20" x14ac:dyDescent="0.25">
      <c r="T21356" s="5"/>
    </row>
    <row r="21357" spans="20:20" x14ac:dyDescent="0.25">
      <c r="T21357" s="5"/>
    </row>
    <row r="21358" spans="20:20" x14ac:dyDescent="0.25">
      <c r="T21358" s="5"/>
    </row>
    <row r="21359" spans="20:20" x14ac:dyDescent="0.25">
      <c r="T21359" s="5"/>
    </row>
    <row r="21360" spans="20:20" x14ac:dyDescent="0.25">
      <c r="T21360" s="5"/>
    </row>
    <row r="21361" spans="20:20" x14ac:dyDescent="0.25">
      <c r="T21361" s="5"/>
    </row>
    <row r="21362" spans="20:20" x14ac:dyDescent="0.25">
      <c r="T21362" s="5"/>
    </row>
    <row r="21363" spans="20:20" x14ac:dyDescent="0.25">
      <c r="T21363" s="5"/>
    </row>
    <row r="21364" spans="20:20" x14ac:dyDescent="0.25">
      <c r="T21364" s="5"/>
    </row>
    <row r="21365" spans="20:20" x14ac:dyDescent="0.25">
      <c r="T21365" s="5"/>
    </row>
    <row r="21366" spans="20:20" x14ac:dyDescent="0.25">
      <c r="T21366" s="5"/>
    </row>
    <row r="21367" spans="20:20" x14ac:dyDescent="0.25">
      <c r="T21367" s="5"/>
    </row>
    <row r="21368" spans="20:20" x14ac:dyDescent="0.25">
      <c r="T21368" s="5"/>
    </row>
    <row r="21369" spans="20:20" x14ac:dyDescent="0.25">
      <c r="T21369" s="5"/>
    </row>
    <row r="21370" spans="20:20" x14ac:dyDescent="0.25">
      <c r="T21370" s="5"/>
    </row>
    <row r="21371" spans="20:20" x14ac:dyDescent="0.25">
      <c r="T21371" s="5"/>
    </row>
    <row r="21372" spans="20:20" x14ac:dyDescent="0.25">
      <c r="T21372" s="5"/>
    </row>
    <row r="21373" spans="20:20" x14ac:dyDescent="0.25">
      <c r="T21373" s="5"/>
    </row>
    <row r="21374" spans="20:20" x14ac:dyDescent="0.25">
      <c r="T21374" s="5"/>
    </row>
    <row r="21375" spans="20:20" x14ac:dyDescent="0.25">
      <c r="T21375" s="5"/>
    </row>
    <row r="21376" spans="20:20" x14ac:dyDescent="0.25">
      <c r="T21376" s="5"/>
    </row>
    <row r="21377" spans="20:20" x14ac:dyDescent="0.25">
      <c r="T21377" s="5"/>
    </row>
    <row r="21378" spans="20:20" x14ac:dyDescent="0.25">
      <c r="T21378" s="5"/>
    </row>
    <row r="21379" spans="20:20" x14ac:dyDescent="0.25">
      <c r="T21379" s="5"/>
    </row>
    <row r="21380" spans="20:20" x14ac:dyDescent="0.25">
      <c r="T21380" s="5"/>
    </row>
    <row r="21381" spans="20:20" x14ac:dyDescent="0.25">
      <c r="T21381" s="5"/>
    </row>
    <row r="21382" spans="20:20" x14ac:dyDescent="0.25">
      <c r="T21382" s="5"/>
    </row>
    <row r="21383" spans="20:20" x14ac:dyDescent="0.25">
      <c r="T21383" s="5"/>
    </row>
    <row r="21384" spans="20:20" x14ac:dyDescent="0.25">
      <c r="T21384" s="5"/>
    </row>
    <row r="21385" spans="20:20" x14ac:dyDescent="0.25">
      <c r="T21385" s="5"/>
    </row>
    <row r="21386" spans="20:20" x14ac:dyDescent="0.25">
      <c r="T21386" s="5"/>
    </row>
    <row r="21387" spans="20:20" x14ac:dyDescent="0.25">
      <c r="T21387" s="5"/>
    </row>
    <row r="21388" spans="20:20" x14ac:dyDescent="0.25">
      <c r="T21388" s="5"/>
    </row>
    <row r="21389" spans="20:20" x14ac:dyDescent="0.25">
      <c r="T21389" s="5"/>
    </row>
    <row r="21390" spans="20:20" x14ac:dyDescent="0.25">
      <c r="T21390" s="5"/>
    </row>
    <row r="21391" spans="20:20" x14ac:dyDescent="0.25">
      <c r="T21391" s="5"/>
    </row>
    <row r="21392" spans="20:20" x14ac:dyDescent="0.25">
      <c r="T21392" s="5"/>
    </row>
    <row r="21393" spans="20:20" x14ac:dyDescent="0.25">
      <c r="T21393" s="5"/>
    </row>
    <row r="21394" spans="20:20" x14ac:dyDescent="0.25">
      <c r="T21394" s="5"/>
    </row>
    <row r="21395" spans="20:20" x14ac:dyDescent="0.25">
      <c r="T21395" s="5"/>
    </row>
    <row r="21396" spans="20:20" x14ac:dyDescent="0.25">
      <c r="T21396" s="5"/>
    </row>
    <row r="21397" spans="20:20" x14ac:dyDescent="0.25">
      <c r="T21397" s="5"/>
    </row>
    <row r="21398" spans="20:20" x14ac:dyDescent="0.25">
      <c r="T21398" s="5"/>
    </row>
    <row r="21399" spans="20:20" x14ac:dyDescent="0.25">
      <c r="T21399" s="5"/>
    </row>
    <row r="21400" spans="20:20" x14ac:dyDescent="0.25">
      <c r="T21400" s="5"/>
    </row>
    <row r="21401" spans="20:20" x14ac:dyDescent="0.25">
      <c r="T21401" s="5"/>
    </row>
    <row r="21402" spans="20:20" x14ac:dyDescent="0.25">
      <c r="T21402" s="5"/>
    </row>
    <row r="21403" spans="20:20" x14ac:dyDescent="0.25">
      <c r="T21403" s="5"/>
    </row>
    <row r="21404" spans="20:20" x14ac:dyDescent="0.25">
      <c r="T21404" s="5"/>
    </row>
    <row r="21405" spans="20:20" x14ac:dyDescent="0.25">
      <c r="T21405" s="5"/>
    </row>
    <row r="21406" spans="20:20" x14ac:dyDescent="0.25">
      <c r="T21406" s="5"/>
    </row>
    <row r="21407" spans="20:20" x14ac:dyDescent="0.25">
      <c r="T21407" s="5"/>
    </row>
    <row r="21408" spans="20:20" x14ac:dyDescent="0.25">
      <c r="T21408" s="5"/>
    </row>
    <row r="21409" spans="20:20" x14ac:dyDescent="0.25">
      <c r="T21409" s="5"/>
    </row>
    <row r="21410" spans="20:20" x14ac:dyDescent="0.25">
      <c r="T21410" s="5"/>
    </row>
    <row r="21411" spans="20:20" x14ac:dyDescent="0.25">
      <c r="T21411" s="5"/>
    </row>
    <row r="21412" spans="20:20" x14ac:dyDescent="0.25">
      <c r="T21412" s="5"/>
    </row>
    <row r="21413" spans="20:20" x14ac:dyDescent="0.25">
      <c r="T21413" s="5"/>
    </row>
    <row r="21414" spans="20:20" x14ac:dyDescent="0.25">
      <c r="T21414" s="5"/>
    </row>
    <row r="21415" spans="20:20" x14ac:dyDescent="0.25">
      <c r="T21415" s="5"/>
    </row>
    <row r="21416" spans="20:20" x14ac:dyDescent="0.25">
      <c r="T21416" s="5"/>
    </row>
    <row r="21417" spans="20:20" x14ac:dyDescent="0.25">
      <c r="T21417" s="5"/>
    </row>
    <row r="21418" spans="20:20" x14ac:dyDescent="0.25">
      <c r="T21418" s="5"/>
    </row>
    <row r="21419" spans="20:20" x14ac:dyDescent="0.25">
      <c r="T21419" s="5"/>
    </row>
    <row r="21420" spans="20:20" x14ac:dyDescent="0.25">
      <c r="T21420" s="5"/>
    </row>
    <row r="21421" spans="20:20" x14ac:dyDescent="0.25">
      <c r="T21421" s="5"/>
    </row>
    <row r="21422" spans="20:20" x14ac:dyDescent="0.25">
      <c r="T21422" s="5"/>
    </row>
    <row r="21423" spans="20:20" x14ac:dyDescent="0.25">
      <c r="T21423" s="5"/>
    </row>
    <row r="21424" spans="20:20" x14ac:dyDescent="0.25">
      <c r="T21424" s="5"/>
    </row>
    <row r="21425" spans="20:20" x14ac:dyDescent="0.25">
      <c r="T21425" s="5"/>
    </row>
    <row r="21426" spans="20:20" x14ac:dyDescent="0.25">
      <c r="T21426" s="5"/>
    </row>
    <row r="21427" spans="20:20" x14ac:dyDescent="0.25">
      <c r="T21427" s="5"/>
    </row>
    <row r="21428" spans="20:20" x14ac:dyDescent="0.25">
      <c r="T21428" s="5"/>
    </row>
    <row r="21429" spans="20:20" x14ac:dyDescent="0.25">
      <c r="T21429" s="5"/>
    </row>
    <row r="21430" spans="20:20" x14ac:dyDescent="0.25">
      <c r="T21430" s="5"/>
    </row>
    <row r="21431" spans="20:20" x14ac:dyDescent="0.25">
      <c r="T21431" s="5"/>
    </row>
    <row r="21432" spans="20:20" x14ac:dyDescent="0.25">
      <c r="T21432" s="5"/>
    </row>
    <row r="21433" spans="20:20" x14ac:dyDescent="0.25">
      <c r="T21433" s="5"/>
    </row>
    <row r="21434" spans="20:20" x14ac:dyDescent="0.25">
      <c r="T21434" s="5"/>
    </row>
    <row r="21435" spans="20:20" x14ac:dyDescent="0.25">
      <c r="T21435" s="5"/>
    </row>
    <row r="21436" spans="20:20" x14ac:dyDescent="0.25">
      <c r="T21436" s="5"/>
    </row>
    <row r="21437" spans="20:20" x14ac:dyDescent="0.25">
      <c r="T21437" s="5"/>
    </row>
    <row r="21438" spans="20:20" x14ac:dyDescent="0.25">
      <c r="T21438" s="5"/>
    </row>
    <row r="21439" spans="20:20" x14ac:dyDescent="0.25">
      <c r="T21439" s="5"/>
    </row>
    <row r="21440" spans="20:20" x14ac:dyDescent="0.25">
      <c r="T21440" s="5"/>
    </row>
    <row r="21441" spans="20:20" x14ac:dyDescent="0.25">
      <c r="T21441" s="5"/>
    </row>
    <row r="21442" spans="20:20" x14ac:dyDescent="0.25">
      <c r="T21442" s="5"/>
    </row>
    <row r="21443" spans="20:20" x14ac:dyDescent="0.25">
      <c r="T21443" s="5"/>
    </row>
    <row r="21444" spans="20:20" x14ac:dyDescent="0.25">
      <c r="T21444" s="5"/>
    </row>
    <row r="21445" spans="20:20" x14ac:dyDescent="0.25">
      <c r="T21445" s="5"/>
    </row>
    <row r="21446" spans="20:20" x14ac:dyDescent="0.25">
      <c r="T21446" s="5"/>
    </row>
    <row r="21447" spans="20:20" x14ac:dyDescent="0.25">
      <c r="T21447" s="5"/>
    </row>
    <row r="21448" spans="20:20" x14ac:dyDescent="0.25">
      <c r="T21448" s="5"/>
    </row>
    <row r="21449" spans="20:20" x14ac:dyDescent="0.25">
      <c r="T21449" s="5"/>
    </row>
    <row r="21450" spans="20:20" x14ac:dyDescent="0.25">
      <c r="T21450" s="5"/>
    </row>
    <row r="21451" spans="20:20" x14ac:dyDescent="0.25">
      <c r="T21451" s="5"/>
    </row>
    <row r="21452" spans="20:20" x14ac:dyDescent="0.25">
      <c r="T21452" s="5"/>
    </row>
    <row r="21453" spans="20:20" x14ac:dyDescent="0.25">
      <c r="T21453" s="5"/>
    </row>
    <row r="21454" spans="20:20" x14ac:dyDescent="0.25">
      <c r="T21454" s="5"/>
    </row>
    <row r="21455" spans="20:20" x14ac:dyDescent="0.25">
      <c r="T21455" s="5"/>
    </row>
    <row r="21456" spans="20:20" x14ac:dyDescent="0.25">
      <c r="T21456" s="5"/>
    </row>
    <row r="21457" spans="20:20" x14ac:dyDescent="0.25">
      <c r="T21457" s="5"/>
    </row>
    <row r="21458" spans="20:20" x14ac:dyDescent="0.25">
      <c r="T21458" s="5"/>
    </row>
    <row r="21459" spans="20:20" x14ac:dyDescent="0.25">
      <c r="T21459" s="5"/>
    </row>
    <row r="21460" spans="20:20" x14ac:dyDescent="0.25">
      <c r="T21460" s="5"/>
    </row>
    <row r="21461" spans="20:20" x14ac:dyDescent="0.25">
      <c r="T21461" s="5"/>
    </row>
    <row r="21462" spans="20:20" x14ac:dyDescent="0.25">
      <c r="T21462" s="5"/>
    </row>
    <row r="21463" spans="20:20" x14ac:dyDescent="0.25">
      <c r="T21463" s="5"/>
    </row>
    <row r="21464" spans="20:20" x14ac:dyDescent="0.25">
      <c r="T21464" s="5"/>
    </row>
    <row r="21465" spans="20:20" x14ac:dyDescent="0.25">
      <c r="T21465" s="5"/>
    </row>
    <row r="21466" spans="20:20" x14ac:dyDescent="0.25">
      <c r="T21466" s="5"/>
    </row>
    <row r="21467" spans="20:20" x14ac:dyDescent="0.25">
      <c r="T21467" s="5"/>
    </row>
    <row r="21468" spans="20:20" x14ac:dyDescent="0.25">
      <c r="T21468" s="5"/>
    </row>
    <row r="21469" spans="20:20" x14ac:dyDescent="0.25">
      <c r="T21469" s="5"/>
    </row>
    <row r="21470" spans="20:20" x14ac:dyDescent="0.25">
      <c r="T21470" s="5"/>
    </row>
    <row r="21471" spans="20:20" x14ac:dyDescent="0.25">
      <c r="T21471" s="5"/>
    </row>
    <row r="21472" spans="20:20" x14ac:dyDescent="0.25">
      <c r="T21472" s="5"/>
    </row>
    <row r="21473" spans="20:20" x14ac:dyDescent="0.25">
      <c r="T21473" s="5"/>
    </row>
    <row r="21474" spans="20:20" x14ac:dyDescent="0.25">
      <c r="T21474" s="5"/>
    </row>
    <row r="21475" spans="20:20" x14ac:dyDescent="0.25">
      <c r="T21475" s="5"/>
    </row>
    <row r="21476" spans="20:20" x14ac:dyDescent="0.25">
      <c r="T21476" s="5"/>
    </row>
    <row r="21477" spans="20:20" x14ac:dyDescent="0.25">
      <c r="T21477" s="5"/>
    </row>
    <row r="21478" spans="20:20" x14ac:dyDescent="0.25">
      <c r="T21478" s="5"/>
    </row>
    <row r="21479" spans="20:20" x14ac:dyDescent="0.25">
      <c r="T21479" s="5"/>
    </row>
    <row r="21480" spans="20:20" x14ac:dyDescent="0.25">
      <c r="T21480" s="5"/>
    </row>
    <row r="21481" spans="20:20" x14ac:dyDescent="0.25">
      <c r="T21481" s="5"/>
    </row>
    <row r="21482" spans="20:20" x14ac:dyDescent="0.25">
      <c r="T21482" s="5"/>
    </row>
    <row r="21483" spans="20:20" x14ac:dyDescent="0.25">
      <c r="T21483" s="5"/>
    </row>
    <row r="21484" spans="20:20" x14ac:dyDescent="0.25">
      <c r="T21484" s="5"/>
    </row>
    <row r="21485" spans="20:20" x14ac:dyDescent="0.25">
      <c r="T21485" s="5"/>
    </row>
    <row r="21486" spans="20:20" x14ac:dyDescent="0.25">
      <c r="T21486" s="5"/>
    </row>
    <row r="21487" spans="20:20" x14ac:dyDescent="0.25">
      <c r="T21487" s="5"/>
    </row>
    <row r="21488" spans="20:20" x14ac:dyDescent="0.25">
      <c r="T21488" s="5"/>
    </row>
    <row r="21489" spans="20:20" x14ac:dyDescent="0.25">
      <c r="T21489" s="5"/>
    </row>
    <row r="21490" spans="20:20" x14ac:dyDescent="0.25">
      <c r="T21490" s="5"/>
    </row>
    <row r="21491" spans="20:20" x14ac:dyDescent="0.25">
      <c r="T21491" s="5"/>
    </row>
    <row r="21492" spans="20:20" x14ac:dyDescent="0.25">
      <c r="T21492" s="5"/>
    </row>
    <row r="21493" spans="20:20" x14ac:dyDescent="0.25">
      <c r="T21493" s="5"/>
    </row>
    <row r="21494" spans="20:20" x14ac:dyDescent="0.25">
      <c r="T21494" s="5"/>
    </row>
    <row r="21495" spans="20:20" x14ac:dyDescent="0.25">
      <c r="T21495" s="5"/>
    </row>
    <row r="21496" spans="20:20" x14ac:dyDescent="0.25">
      <c r="T21496" s="5"/>
    </row>
    <row r="21497" spans="20:20" x14ac:dyDescent="0.25">
      <c r="T21497" s="5"/>
    </row>
    <row r="21498" spans="20:20" x14ac:dyDescent="0.25">
      <c r="T21498" s="5"/>
    </row>
    <row r="21499" spans="20:20" x14ac:dyDescent="0.25">
      <c r="T21499" s="5"/>
    </row>
    <row r="21500" spans="20:20" x14ac:dyDescent="0.25">
      <c r="T21500" s="5"/>
    </row>
    <row r="21501" spans="20:20" x14ac:dyDescent="0.25">
      <c r="T21501" s="5"/>
    </row>
    <row r="21502" spans="20:20" x14ac:dyDescent="0.25">
      <c r="T21502" s="5"/>
    </row>
    <row r="21503" spans="20:20" x14ac:dyDescent="0.25">
      <c r="T21503" s="5"/>
    </row>
    <row r="21504" spans="20:20" x14ac:dyDescent="0.25">
      <c r="T21504" s="5"/>
    </row>
    <row r="21505" spans="20:20" x14ac:dyDescent="0.25">
      <c r="T21505" s="5"/>
    </row>
    <row r="21506" spans="20:20" x14ac:dyDescent="0.25">
      <c r="T21506" s="5"/>
    </row>
    <row r="21507" spans="20:20" x14ac:dyDescent="0.25">
      <c r="T21507" s="5"/>
    </row>
    <row r="21508" spans="20:20" x14ac:dyDescent="0.25">
      <c r="T21508" s="5"/>
    </row>
    <row r="21509" spans="20:20" x14ac:dyDescent="0.25">
      <c r="T21509" s="5"/>
    </row>
    <row r="21510" spans="20:20" x14ac:dyDescent="0.25">
      <c r="T21510" s="5"/>
    </row>
    <row r="21511" spans="20:20" x14ac:dyDescent="0.25">
      <c r="T21511" s="5"/>
    </row>
    <row r="21512" spans="20:20" x14ac:dyDescent="0.25">
      <c r="T21512" s="5"/>
    </row>
    <row r="21513" spans="20:20" x14ac:dyDescent="0.25">
      <c r="T21513" s="5"/>
    </row>
    <row r="21514" spans="20:20" x14ac:dyDescent="0.25">
      <c r="T21514" s="5"/>
    </row>
    <row r="21515" spans="20:20" x14ac:dyDescent="0.25">
      <c r="T21515" s="5"/>
    </row>
    <row r="21516" spans="20:20" x14ac:dyDescent="0.25">
      <c r="T21516" s="5"/>
    </row>
    <row r="21517" spans="20:20" x14ac:dyDescent="0.25">
      <c r="T21517" s="5"/>
    </row>
    <row r="21518" spans="20:20" x14ac:dyDescent="0.25">
      <c r="T21518" s="5"/>
    </row>
    <row r="21519" spans="20:20" x14ac:dyDescent="0.25">
      <c r="T21519" s="5"/>
    </row>
    <row r="21520" spans="20:20" x14ac:dyDescent="0.25">
      <c r="T21520" s="5"/>
    </row>
    <row r="21521" spans="20:20" x14ac:dyDescent="0.25">
      <c r="T21521" s="5"/>
    </row>
    <row r="21522" spans="20:20" x14ac:dyDescent="0.25">
      <c r="T21522" s="5"/>
    </row>
    <row r="21523" spans="20:20" x14ac:dyDescent="0.25">
      <c r="T21523" s="5"/>
    </row>
    <row r="21524" spans="20:20" x14ac:dyDescent="0.25">
      <c r="T21524" s="5"/>
    </row>
    <row r="21525" spans="20:20" x14ac:dyDescent="0.25">
      <c r="T21525" s="5"/>
    </row>
    <row r="21526" spans="20:20" x14ac:dyDescent="0.25">
      <c r="T21526" s="5"/>
    </row>
    <row r="21527" spans="20:20" x14ac:dyDescent="0.25">
      <c r="T21527" s="5"/>
    </row>
    <row r="21528" spans="20:20" x14ac:dyDescent="0.25">
      <c r="T21528" s="5"/>
    </row>
    <row r="21529" spans="20:20" x14ac:dyDescent="0.25">
      <c r="T21529" s="5"/>
    </row>
    <row r="21530" spans="20:20" x14ac:dyDescent="0.25">
      <c r="T21530" s="5"/>
    </row>
    <row r="21531" spans="20:20" x14ac:dyDescent="0.25">
      <c r="T21531" s="5"/>
    </row>
    <row r="21532" spans="20:20" x14ac:dyDescent="0.25">
      <c r="T21532" s="5"/>
    </row>
    <row r="21533" spans="20:20" x14ac:dyDescent="0.25">
      <c r="T21533" s="5"/>
    </row>
    <row r="21534" spans="20:20" x14ac:dyDescent="0.25">
      <c r="T21534" s="5"/>
    </row>
    <row r="21535" spans="20:20" x14ac:dyDescent="0.25">
      <c r="T21535" s="5"/>
    </row>
    <row r="21536" spans="20:20" x14ac:dyDescent="0.25">
      <c r="T21536" s="5"/>
    </row>
    <row r="21537" spans="20:20" x14ac:dyDescent="0.25">
      <c r="T21537" s="5"/>
    </row>
    <row r="21538" spans="20:20" x14ac:dyDescent="0.25">
      <c r="T21538" s="5"/>
    </row>
    <row r="21539" spans="20:20" x14ac:dyDescent="0.25">
      <c r="T21539" s="5"/>
    </row>
    <row r="21540" spans="20:20" x14ac:dyDescent="0.25">
      <c r="T21540" s="5"/>
    </row>
    <row r="21541" spans="20:20" x14ac:dyDescent="0.25">
      <c r="T21541" s="5"/>
    </row>
    <row r="21542" spans="20:20" x14ac:dyDescent="0.25">
      <c r="T21542" s="5"/>
    </row>
    <row r="21543" spans="20:20" x14ac:dyDescent="0.25">
      <c r="T21543" s="5"/>
    </row>
    <row r="21544" spans="20:20" x14ac:dyDescent="0.25">
      <c r="T21544" s="5"/>
    </row>
    <row r="21545" spans="20:20" x14ac:dyDescent="0.25">
      <c r="T21545" s="5"/>
    </row>
    <row r="21546" spans="20:20" x14ac:dyDescent="0.25">
      <c r="T21546" s="5"/>
    </row>
    <row r="21547" spans="20:20" x14ac:dyDescent="0.25">
      <c r="T21547" s="5"/>
    </row>
    <row r="21548" spans="20:20" x14ac:dyDescent="0.25">
      <c r="T21548" s="5"/>
    </row>
    <row r="21549" spans="20:20" x14ac:dyDescent="0.25">
      <c r="T21549" s="5"/>
    </row>
    <row r="21550" spans="20:20" x14ac:dyDescent="0.25">
      <c r="T21550" s="5"/>
    </row>
    <row r="21551" spans="20:20" x14ac:dyDescent="0.25">
      <c r="T21551" s="5"/>
    </row>
    <row r="21552" spans="20:20" x14ac:dyDescent="0.25">
      <c r="T21552" s="5"/>
    </row>
    <row r="21553" spans="20:20" x14ac:dyDescent="0.25">
      <c r="T21553" s="5"/>
    </row>
    <row r="21554" spans="20:20" x14ac:dyDescent="0.25">
      <c r="T21554" s="5"/>
    </row>
    <row r="21555" spans="20:20" x14ac:dyDescent="0.25">
      <c r="T21555" s="5"/>
    </row>
    <row r="21556" spans="20:20" x14ac:dyDescent="0.25">
      <c r="T21556" s="5"/>
    </row>
    <row r="21557" spans="20:20" x14ac:dyDescent="0.25">
      <c r="T21557" s="5"/>
    </row>
    <row r="21558" spans="20:20" x14ac:dyDescent="0.25">
      <c r="T21558" s="5"/>
    </row>
    <row r="21559" spans="20:20" x14ac:dyDescent="0.25">
      <c r="T21559" s="5"/>
    </row>
    <row r="21560" spans="20:20" x14ac:dyDescent="0.25">
      <c r="T21560" s="5"/>
    </row>
    <row r="21561" spans="20:20" x14ac:dyDescent="0.25">
      <c r="T21561" s="5"/>
    </row>
    <row r="21562" spans="20:20" x14ac:dyDescent="0.25">
      <c r="T21562" s="5"/>
    </row>
    <row r="21563" spans="20:20" x14ac:dyDescent="0.25">
      <c r="T21563" s="5"/>
    </row>
    <row r="21564" spans="20:20" x14ac:dyDescent="0.25">
      <c r="T21564" s="5"/>
    </row>
    <row r="21565" spans="20:20" x14ac:dyDescent="0.25">
      <c r="T21565" s="5"/>
    </row>
    <row r="21566" spans="20:20" x14ac:dyDescent="0.25">
      <c r="T21566" s="5"/>
    </row>
    <row r="21567" spans="20:20" x14ac:dyDescent="0.25">
      <c r="T21567" s="5"/>
    </row>
    <row r="21568" spans="20:20" x14ac:dyDescent="0.25">
      <c r="T21568" s="5"/>
    </row>
    <row r="21569" spans="20:20" x14ac:dyDescent="0.25">
      <c r="T21569" s="5"/>
    </row>
    <row r="21570" spans="20:20" x14ac:dyDescent="0.25">
      <c r="T21570" s="5"/>
    </row>
    <row r="21571" spans="20:20" x14ac:dyDescent="0.25">
      <c r="T21571" s="5"/>
    </row>
    <row r="21572" spans="20:20" x14ac:dyDescent="0.25">
      <c r="T21572" s="5"/>
    </row>
    <row r="21573" spans="20:20" x14ac:dyDescent="0.25">
      <c r="T21573" s="5"/>
    </row>
    <row r="21574" spans="20:20" x14ac:dyDescent="0.25">
      <c r="T21574" s="5"/>
    </row>
    <row r="21575" spans="20:20" x14ac:dyDescent="0.25">
      <c r="T21575" s="5"/>
    </row>
    <row r="21576" spans="20:20" x14ac:dyDescent="0.25">
      <c r="T21576" s="5"/>
    </row>
    <row r="21577" spans="20:20" x14ac:dyDescent="0.25">
      <c r="T21577" s="5"/>
    </row>
    <row r="21578" spans="20:20" x14ac:dyDescent="0.25">
      <c r="T21578" s="5"/>
    </row>
    <row r="21579" spans="20:20" x14ac:dyDescent="0.25">
      <c r="T21579" s="5"/>
    </row>
    <row r="21580" spans="20:20" x14ac:dyDescent="0.25">
      <c r="T21580" s="5"/>
    </row>
    <row r="21581" spans="20:20" x14ac:dyDescent="0.25">
      <c r="T21581" s="5"/>
    </row>
    <row r="21582" spans="20:20" x14ac:dyDescent="0.25">
      <c r="T21582" s="5"/>
    </row>
    <row r="21583" spans="20:20" x14ac:dyDescent="0.25">
      <c r="T21583" s="5"/>
    </row>
    <row r="21584" spans="20:20" x14ac:dyDescent="0.25">
      <c r="T21584" s="5"/>
    </row>
    <row r="21585" spans="20:20" x14ac:dyDescent="0.25">
      <c r="T21585" s="5"/>
    </row>
    <row r="21586" spans="20:20" x14ac:dyDescent="0.25">
      <c r="T21586" s="5"/>
    </row>
    <row r="21587" spans="20:20" x14ac:dyDescent="0.25">
      <c r="T21587" s="5"/>
    </row>
    <row r="21588" spans="20:20" x14ac:dyDescent="0.25">
      <c r="T21588" s="5"/>
    </row>
    <row r="21589" spans="20:20" x14ac:dyDescent="0.25">
      <c r="T21589" s="5"/>
    </row>
    <row r="21590" spans="20:20" x14ac:dyDescent="0.25">
      <c r="T21590" s="5"/>
    </row>
    <row r="21591" spans="20:20" x14ac:dyDescent="0.25">
      <c r="T21591" s="5"/>
    </row>
    <row r="21592" spans="20:20" x14ac:dyDescent="0.25">
      <c r="T21592" s="5"/>
    </row>
    <row r="21593" spans="20:20" x14ac:dyDescent="0.25">
      <c r="T21593" s="5"/>
    </row>
    <row r="21594" spans="20:20" x14ac:dyDescent="0.25">
      <c r="T21594" s="5"/>
    </row>
    <row r="21595" spans="20:20" x14ac:dyDescent="0.25">
      <c r="T21595" s="5"/>
    </row>
    <row r="21596" spans="20:20" x14ac:dyDescent="0.25">
      <c r="T21596" s="5"/>
    </row>
    <row r="21597" spans="20:20" x14ac:dyDescent="0.25">
      <c r="T21597" s="5"/>
    </row>
    <row r="21598" spans="20:20" x14ac:dyDescent="0.25">
      <c r="T21598" s="5"/>
    </row>
    <row r="21599" spans="20:20" x14ac:dyDescent="0.25">
      <c r="T21599" s="5"/>
    </row>
    <row r="21600" spans="20:20" x14ac:dyDescent="0.25">
      <c r="T21600" s="5"/>
    </row>
    <row r="21601" spans="20:20" x14ac:dyDescent="0.25">
      <c r="T21601" s="5"/>
    </row>
    <row r="21602" spans="20:20" x14ac:dyDescent="0.25">
      <c r="T21602" s="5"/>
    </row>
    <row r="21603" spans="20:20" x14ac:dyDescent="0.25">
      <c r="T21603" s="5"/>
    </row>
    <row r="21604" spans="20:20" x14ac:dyDescent="0.25">
      <c r="T21604" s="5"/>
    </row>
    <row r="21605" spans="20:20" x14ac:dyDescent="0.25">
      <c r="T21605" s="5"/>
    </row>
    <row r="21606" spans="20:20" x14ac:dyDescent="0.25">
      <c r="T21606" s="5"/>
    </row>
    <row r="21607" spans="20:20" x14ac:dyDescent="0.25">
      <c r="T21607" s="5"/>
    </row>
    <row r="21608" spans="20:20" x14ac:dyDescent="0.25">
      <c r="T21608" s="5"/>
    </row>
    <row r="21609" spans="20:20" x14ac:dyDescent="0.25">
      <c r="T21609" s="5"/>
    </row>
    <row r="21610" spans="20:20" x14ac:dyDescent="0.25">
      <c r="T21610" s="5"/>
    </row>
    <row r="21611" spans="20:20" x14ac:dyDescent="0.25">
      <c r="T21611" s="5"/>
    </row>
    <row r="21612" spans="20:20" x14ac:dyDescent="0.25">
      <c r="T21612" s="5"/>
    </row>
    <row r="21613" spans="20:20" x14ac:dyDescent="0.25">
      <c r="T21613" s="5"/>
    </row>
    <row r="21614" spans="20:20" x14ac:dyDescent="0.25">
      <c r="T21614" s="5"/>
    </row>
    <row r="21615" spans="20:20" x14ac:dyDescent="0.25">
      <c r="T21615" s="5"/>
    </row>
    <row r="21616" spans="20:20" x14ac:dyDescent="0.25">
      <c r="T21616" s="5"/>
    </row>
    <row r="21617" spans="20:20" x14ac:dyDescent="0.25">
      <c r="T21617" s="5"/>
    </row>
    <row r="21618" spans="20:20" x14ac:dyDescent="0.25">
      <c r="T21618" s="5"/>
    </row>
    <row r="21619" spans="20:20" x14ac:dyDescent="0.25">
      <c r="T21619" s="5"/>
    </row>
    <row r="21620" spans="20:20" x14ac:dyDescent="0.25">
      <c r="T21620" s="5"/>
    </row>
    <row r="21621" spans="20:20" x14ac:dyDescent="0.25">
      <c r="T21621" s="5"/>
    </row>
    <row r="21622" spans="20:20" x14ac:dyDescent="0.25">
      <c r="T21622" s="5"/>
    </row>
    <row r="21623" spans="20:20" x14ac:dyDescent="0.25">
      <c r="T21623" s="5"/>
    </row>
    <row r="21624" spans="20:20" x14ac:dyDescent="0.25">
      <c r="T21624" s="5"/>
    </row>
    <row r="21625" spans="20:20" x14ac:dyDescent="0.25">
      <c r="T21625" s="5"/>
    </row>
    <row r="21626" spans="20:20" x14ac:dyDescent="0.25">
      <c r="T21626" s="5"/>
    </row>
    <row r="21627" spans="20:20" x14ac:dyDescent="0.25">
      <c r="T21627" s="5"/>
    </row>
    <row r="21628" spans="20:20" x14ac:dyDescent="0.25">
      <c r="T21628" s="5"/>
    </row>
    <row r="21629" spans="20:20" x14ac:dyDescent="0.25">
      <c r="T21629" s="5"/>
    </row>
    <row r="21630" spans="20:20" x14ac:dyDescent="0.25">
      <c r="T21630" s="5"/>
    </row>
    <row r="21631" spans="20:20" x14ac:dyDescent="0.25">
      <c r="T21631" s="5"/>
    </row>
    <row r="21632" spans="20:20" x14ac:dyDescent="0.25">
      <c r="T21632" s="5"/>
    </row>
    <row r="21633" spans="20:20" x14ac:dyDescent="0.25">
      <c r="T21633" s="5"/>
    </row>
    <row r="21634" spans="20:20" x14ac:dyDescent="0.25">
      <c r="T21634" s="5"/>
    </row>
    <row r="21635" spans="20:20" x14ac:dyDescent="0.25">
      <c r="T21635" s="5"/>
    </row>
    <row r="21636" spans="20:20" x14ac:dyDescent="0.25">
      <c r="T21636" s="5"/>
    </row>
    <row r="21637" spans="20:20" x14ac:dyDescent="0.25">
      <c r="T21637" s="5"/>
    </row>
    <row r="21638" spans="20:20" x14ac:dyDescent="0.25">
      <c r="T21638" s="5"/>
    </row>
    <row r="21639" spans="20:20" x14ac:dyDescent="0.25">
      <c r="T21639" s="5"/>
    </row>
    <row r="21640" spans="20:20" x14ac:dyDescent="0.25">
      <c r="T21640" s="5"/>
    </row>
    <row r="21641" spans="20:20" x14ac:dyDescent="0.25">
      <c r="T21641" s="5"/>
    </row>
    <row r="21642" spans="20:20" x14ac:dyDescent="0.25">
      <c r="T21642" s="5"/>
    </row>
    <row r="21643" spans="20:20" x14ac:dyDescent="0.25">
      <c r="T21643" s="5"/>
    </row>
    <row r="21644" spans="20:20" x14ac:dyDescent="0.25">
      <c r="T21644" s="5"/>
    </row>
    <row r="21645" spans="20:20" x14ac:dyDescent="0.25">
      <c r="T21645" s="5"/>
    </row>
    <row r="21646" spans="20:20" x14ac:dyDescent="0.25">
      <c r="T21646" s="5"/>
    </row>
    <row r="21647" spans="20:20" x14ac:dyDescent="0.25">
      <c r="T21647" s="5"/>
    </row>
    <row r="21648" spans="20:20" x14ac:dyDescent="0.25">
      <c r="T21648" s="5"/>
    </row>
    <row r="21649" spans="20:20" x14ac:dyDescent="0.25">
      <c r="T21649" s="5"/>
    </row>
    <row r="21650" spans="20:20" x14ac:dyDescent="0.25">
      <c r="T21650" s="5"/>
    </row>
    <row r="21651" spans="20:20" x14ac:dyDescent="0.25">
      <c r="T21651" s="5"/>
    </row>
    <row r="21652" spans="20:20" x14ac:dyDescent="0.25">
      <c r="T21652" s="5"/>
    </row>
    <row r="21653" spans="20:20" x14ac:dyDescent="0.25">
      <c r="T21653" s="5"/>
    </row>
    <row r="21654" spans="20:20" x14ac:dyDescent="0.25">
      <c r="T21654" s="5"/>
    </row>
    <row r="21655" spans="20:20" x14ac:dyDescent="0.25">
      <c r="T21655" s="5"/>
    </row>
    <row r="21656" spans="20:20" x14ac:dyDescent="0.25">
      <c r="T21656" s="5"/>
    </row>
    <row r="21657" spans="20:20" x14ac:dyDescent="0.25">
      <c r="T21657" s="5"/>
    </row>
    <row r="21658" spans="20:20" x14ac:dyDescent="0.25">
      <c r="T21658" s="5"/>
    </row>
    <row r="21659" spans="20:20" x14ac:dyDescent="0.25">
      <c r="T21659" s="5"/>
    </row>
    <row r="21660" spans="20:20" x14ac:dyDescent="0.25">
      <c r="T21660" s="5"/>
    </row>
    <row r="21661" spans="20:20" x14ac:dyDescent="0.25">
      <c r="T21661" s="5"/>
    </row>
    <row r="21662" spans="20:20" x14ac:dyDescent="0.25">
      <c r="T21662" s="5"/>
    </row>
    <row r="21663" spans="20:20" x14ac:dyDescent="0.25">
      <c r="T21663" s="5"/>
    </row>
    <row r="21664" spans="20:20" x14ac:dyDescent="0.25">
      <c r="T21664" s="5"/>
    </row>
    <row r="21665" spans="20:20" x14ac:dyDescent="0.25">
      <c r="T21665" s="5"/>
    </row>
    <row r="21666" spans="20:20" x14ac:dyDescent="0.25">
      <c r="T21666" s="5"/>
    </row>
    <row r="21667" spans="20:20" x14ac:dyDescent="0.25">
      <c r="T21667" s="5"/>
    </row>
    <row r="21668" spans="20:20" x14ac:dyDescent="0.25">
      <c r="T21668" s="5"/>
    </row>
    <row r="21669" spans="20:20" x14ac:dyDescent="0.25">
      <c r="T21669" s="5"/>
    </row>
    <row r="21670" spans="20:20" x14ac:dyDescent="0.25">
      <c r="T21670" s="5"/>
    </row>
    <row r="21671" spans="20:20" x14ac:dyDescent="0.25">
      <c r="T21671" s="5"/>
    </row>
    <row r="21672" spans="20:20" x14ac:dyDescent="0.25">
      <c r="T21672" s="5"/>
    </row>
    <row r="21673" spans="20:20" x14ac:dyDescent="0.25">
      <c r="T21673" s="5"/>
    </row>
    <row r="21674" spans="20:20" x14ac:dyDescent="0.25">
      <c r="T21674" s="5"/>
    </row>
    <row r="21675" spans="20:20" x14ac:dyDescent="0.25">
      <c r="T21675" s="5"/>
    </row>
    <row r="21676" spans="20:20" x14ac:dyDescent="0.25">
      <c r="T21676" s="5"/>
    </row>
    <row r="21677" spans="20:20" x14ac:dyDescent="0.25">
      <c r="T21677" s="5"/>
    </row>
    <row r="21678" spans="20:20" x14ac:dyDescent="0.25">
      <c r="T21678" s="5"/>
    </row>
    <row r="21679" spans="20:20" x14ac:dyDescent="0.25">
      <c r="T21679" s="5"/>
    </row>
    <row r="21680" spans="20:20" x14ac:dyDescent="0.25">
      <c r="T21680" s="5"/>
    </row>
    <row r="21681" spans="20:20" x14ac:dyDescent="0.25">
      <c r="T21681" s="5"/>
    </row>
    <row r="21682" spans="20:20" x14ac:dyDescent="0.25">
      <c r="T21682" s="5"/>
    </row>
    <row r="21683" spans="20:20" x14ac:dyDescent="0.25">
      <c r="T21683" s="5"/>
    </row>
    <row r="21684" spans="20:20" x14ac:dyDescent="0.25">
      <c r="T21684" s="5"/>
    </row>
    <row r="21685" spans="20:20" x14ac:dyDescent="0.25">
      <c r="T21685" s="5"/>
    </row>
    <row r="21686" spans="20:20" x14ac:dyDescent="0.25">
      <c r="T21686" s="5"/>
    </row>
    <row r="21687" spans="20:20" x14ac:dyDescent="0.25">
      <c r="T21687" s="5"/>
    </row>
    <row r="21688" spans="20:20" x14ac:dyDescent="0.25">
      <c r="T21688" s="5"/>
    </row>
    <row r="21689" spans="20:20" x14ac:dyDescent="0.25">
      <c r="T21689" s="5"/>
    </row>
    <row r="21690" spans="20:20" x14ac:dyDescent="0.25">
      <c r="T21690" s="5"/>
    </row>
    <row r="21691" spans="20:20" x14ac:dyDescent="0.25">
      <c r="T21691" s="5"/>
    </row>
    <row r="21692" spans="20:20" x14ac:dyDescent="0.25">
      <c r="T21692" s="5"/>
    </row>
    <row r="21693" spans="20:20" x14ac:dyDescent="0.25">
      <c r="T21693" s="5"/>
    </row>
    <row r="21694" spans="20:20" x14ac:dyDescent="0.25">
      <c r="T21694" s="5"/>
    </row>
    <row r="21695" spans="20:20" x14ac:dyDescent="0.25">
      <c r="T21695" s="5"/>
    </row>
    <row r="21696" spans="20:20" x14ac:dyDescent="0.25">
      <c r="T21696" s="5"/>
    </row>
    <row r="21697" spans="20:20" x14ac:dyDescent="0.25">
      <c r="T21697" s="5"/>
    </row>
    <row r="21698" spans="20:20" x14ac:dyDescent="0.25">
      <c r="T21698" s="5"/>
    </row>
    <row r="21699" spans="20:20" x14ac:dyDescent="0.25">
      <c r="T21699" s="5"/>
    </row>
    <row r="21700" spans="20:20" x14ac:dyDescent="0.25">
      <c r="T21700" s="5"/>
    </row>
    <row r="21701" spans="20:20" x14ac:dyDescent="0.25">
      <c r="T21701" s="5"/>
    </row>
    <row r="21702" spans="20:20" x14ac:dyDescent="0.25">
      <c r="T21702" s="5"/>
    </row>
    <row r="21703" spans="20:20" x14ac:dyDescent="0.25">
      <c r="T21703" s="5"/>
    </row>
    <row r="21704" spans="20:20" x14ac:dyDescent="0.25">
      <c r="T21704" s="5"/>
    </row>
    <row r="21705" spans="20:20" x14ac:dyDescent="0.25">
      <c r="T21705" s="5"/>
    </row>
    <row r="21706" spans="20:20" x14ac:dyDescent="0.25">
      <c r="T21706" s="5"/>
    </row>
    <row r="21707" spans="20:20" x14ac:dyDescent="0.25">
      <c r="T21707" s="5"/>
    </row>
    <row r="21708" spans="20:20" x14ac:dyDescent="0.25">
      <c r="T21708" s="5"/>
    </row>
    <row r="21709" spans="20:20" x14ac:dyDescent="0.25">
      <c r="T21709" s="5"/>
    </row>
    <row r="21710" spans="20:20" x14ac:dyDescent="0.25">
      <c r="T21710" s="5"/>
    </row>
    <row r="21711" spans="20:20" x14ac:dyDescent="0.25">
      <c r="T21711" s="5"/>
    </row>
    <row r="21712" spans="20:20" x14ac:dyDescent="0.25">
      <c r="T21712" s="5"/>
    </row>
    <row r="21713" spans="20:20" x14ac:dyDescent="0.25">
      <c r="T21713" s="5"/>
    </row>
    <row r="21714" spans="20:20" x14ac:dyDescent="0.25">
      <c r="T21714" s="5"/>
    </row>
    <row r="21715" spans="20:20" x14ac:dyDescent="0.25">
      <c r="T21715" s="5"/>
    </row>
    <row r="21716" spans="20:20" x14ac:dyDescent="0.25">
      <c r="T21716" s="5"/>
    </row>
    <row r="21717" spans="20:20" x14ac:dyDescent="0.25">
      <c r="T21717" s="5"/>
    </row>
    <row r="21718" spans="20:20" x14ac:dyDescent="0.25">
      <c r="T21718" s="5"/>
    </row>
    <row r="21719" spans="20:20" x14ac:dyDescent="0.25">
      <c r="T21719" s="5"/>
    </row>
    <row r="21720" spans="20:20" x14ac:dyDescent="0.25">
      <c r="T21720" s="5"/>
    </row>
    <row r="21721" spans="20:20" x14ac:dyDescent="0.25">
      <c r="T21721" s="5"/>
    </row>
    <row r="21722" spans="20:20" x14ac:dyDescent="0.25">
      <c r="T21722" s="5"/>
    </row>
    <row r="21723" spans="20:20" x14ac:dyDescent="0.25">
      <c r="T21723" s="5"/>
    </row>
    <row r="21724" spans="20:20" x14ac:dyDescent="0.25">
      <c r="T21724" s="5"/>
    </row>
    <row r="21725" spans="20:20" x14ac:dyDescent="0.25">
      <c r="T21725" s="5"/>
    </row>
    <row r="21726" spans="20:20" x14ac:dyDescent="0.25">
      <c r="T21726" s="5"/>
    </row>
    <row r="21727" spans="20:20" x14ac:dyDescent="0.25">
      <c r="T21727" s="5"/>
    </row>
    <row r="21728" spans="20:20" x14ac:dyDescent="0.25">
      <c r="T21728" s="5"/>
    </row>
    <row r="21729" spans="20:20" x14ac:dyDescent="0.25">
      <c r="T21729" s="5"/>
    </row>
    <row r="21730" spans="20:20" x14ac:dyDescent="0.25">
      <c r="T21730" s="5"/>
    </row>
    <row r="21731" spans="20:20" x14ac:dyDescent="0.25">
      <c r="T21731" s="5"/>
    </row>
    <row r="21732" spans="20:20" x14ac:dyDescent="0.25">
      <c r="T21732" s="5"/>
    </row>
    <row r="21733" spans="20:20" x14ac:dyDescent="0.25">
      <c r="T21733" s="5"/>
    </row>
    <row r="21734" spans="20:20" x14ac:dyDescent="0.25">
      <c r="T21734" s="5"/>
    </row>
    <row r="21735" spans="20:20" x14ac:dyDescent="0.25">
      <c r="T21735" s="5"/>
    </row>
    <row r="21736" spans="20:20" x14ac:dyDescent="0.25">
      <c r="T21736" s="5"/>
    </row>
    <row r="21737" spans="20:20" x14ac:dyDescent="0.25">
      <c r="T21737" s="5"/>
    </row>
    <row r="21738" spans="20:20" x14ac:dyDescent="0.25">
      <c r="T21738" s="5"/>
    </row>
    <row r="21739" spans="20:20" x14ac:dyDescent="0.25">
      <c r="T21739" s="5"/>
    </row>
    <row r="21740" spans="20:20" x14ac:dyDescent="0.25">
      <c r="T21740" s="5"/>
    </row>
    <row r="21741" spans="20:20" x14ac:dyDescent="0.25">
      <c r="T21741" s="5"/>
    </row>
    <row r="21742" spans="20:20" x14ac:dyDescent="0.25">
      <c r="T21742" s="5"/>
    </row>
    <row r="21743" spans="20:20" x14ac:dyDescent="0.25">
      <c r="T21743" s="5"/>
    </row>
    <row r="21744" spans="20:20" x14ac:dyDescent="0.25">
      <c r="T21744" s="5"/>
    </row>
    <row r="21745" spans="20:20" x14ac:dyDescent="0.25">
      <c r="T21745" s="5"/>
    </row>
    <row r="21746" spans="20:20" x14ac:dyDescent="0.25">
      <c r="T21746" s="5"/>
    </row>
    <row r="21747" spans="20:20" x14ac:dyDescent="0.25">
      <c r="T21747" s="5"/>
    </row>
    <row r="21748" spans="20:20" x14ac:dyDescent="0.25">
      <c r="T21748" s="5"/>
    </row>
    <row r="21749" spans="20:20" x14ac:dyDescent="0.25">
      <c r="T21749" s="5"/>
    </row>
    <row r="21750" spans="20:20" x14ac:dyDescent="0.25">
      <c r="T21750" s="5"/>
    </row>
    <row r="21751" spans="20:20" x14ac:dyDescent="0.25">
      <c r="T21751" s="5"/>
    </row>
    <row r="21752" spans="20:20" x14ac:dyDescent="0.25">
      <c r="T21752" s="5"/>
    </row>
    <row r="21753" spans="20:20" x14ac:dyDescent="0.25">
      <c r="T21753" s="5"/>
    </row>
    <row r="21754" spans="20:20" x14ac:dyDescent="0.25">
      <c r="T21754" s="5"/>
    </row>
    <row r="21755" spans="20:20" x14ac:dyDescent="0.25">
      <c r="T21755" s="5"/>
    </row>
    <row r="21756" spans="20:20" x14ac:dyDescent="0.25">
      <c r="T21756" s="5"/>
    </row>
    <row r="21757" spans="20:20" x14ac:dyDescent="0.25">
      <c r="T21757" s="5"/>
    </row>
    <row r="21758" spans="20:20" x14ac:dyDescent="0.25">
      <c r="T21758" s="5"/>
    </row>
    <row r="21759" spans="20:20" x14ac:dyDescent="0.25">
      <c r="T21759" s="5"/>
    </row>
    <row r="21760" spans="20:20" x14ac:dyDescent="0.25">
      <c r="T21760" s="5"/>
    </row>
    <row r="21761" spans="20:20" x14ac:dyDescent="0.25">
      <c r="T21761" s="5"/>
    </row>
    <row r="21762" spans="20:20" x14ac:dyDescent="0.25">
      <c r="T21762" s="5"/>
    </row>
    <row r="21763" spans="20:20" x14ac:dyDescent="0.25">
      <c r="T21763" s="5"/>
    </row>
    <row r="21764" spans="20:20" x14ac:dyDescent="0.25">
      <c r="T21764" s="5"/>
    </row>
    <row r="21765" spans="20:20" x14ac:dyDescent="0.25">
      <c r="T21765" s="5"/>
    </row>
    <row r="21766" spans="20:20" x14ac:dyDescent="0.25">
      <c r="T21766" s="5"/>
    </row>
    <row r="21767" spans="20:20" x14ac:dyDescent="0.25">
      <c r="T21767" s="5"/>
    </row>
    <row r="21768" spans="20:20" x14ac:dyDescent="0.25">
      <c r="T21768" s="5"/>
    </row>
    <row r="21769" spans="20:20" x14ac:dyDescent="0.25">
      <c r="T21769" s="5"/>
    </row>
    <row r="21770" spans="20:20" x14ac:dyDescent="0.25">
      <c r="T21770" s="5"/>
    </row>
    <row r="21771" spans="20:20" x14ac:dyDescent="0.25">
      <c r="T21771" s="5"/>
    </row>
    <row r="21772" spans="20:20" x14ac:dyDescent="0.25">
      <c r="T21772" s="5"/>
    </row>
    <row r="21773" spans="20:20" x14ac:dyDescent="0.25">
      <c r="T21773" s="5"/>
    </row>
    <row r="21774" spans="20:20" x14ac:dyDescent="0.25">
      <c r="T21774" s="5"/>
    </row>
    <row r="21775" spans="20:20" x14ac:dyDescent="0.25">
      <c r="T21775" s="5"/>
    </row>
    <row r="21776" spans="20:20" x14ac:dyDescent="0.25">
      <c r="T21776" s="5"/>
    </row>
    <row r="21777" spans="20:20" x14ac:dyDescent="0.25">
      <c r="T21777" s="5"/>
    </row>
    <row r="21778" spans="20:20" x14ac:dyDescent="0.25">
      <c r="T21778" s="5"/>
    </row>
    <row r="21779" spans="20:20" x14ac:dyDescent="0.25">
      <c r="T21779" s="5"/>
    </row>
    <row r="21780" spans="20:20" x14ac:dyDescent="0.25">
      <c r="T21780" s="5"/>
    </row>
    <row r="21781" spans="20:20" x14ac:dyDescent="0.25">
      <c r="T21781" s="5"/>
    </row>
    <row r="21782" spans="20:20" x14ac:dyDescent="0.25">
      <c r="T21782" s="5"/>
    </row>
    <row r="21783" spans="20:20" x14ac:dyDescent="0.25">
      <c r="T21783" s="5"/>
    </row>
    <row r="21784" spans="20:20" x14ac:dyDescent="0.25">
      <c r="T21784" s="5"/>
    </row>
    <row r="21785" spans="20:20" x14ac:dyDescent="0.25">
      <c r="T21785" s="5"/>
    </row>
    <row r="21786" spans="20:20" x14ac:dyDescent="0.25">
      <c r="T21786" s="5"/>
    </row>
    <row r="21787" spans="20:20" x14ac:dyDescent="0.25">
      <c r="T21787" s="5"/>
    </row>
    <row r="21788" spans="20:20" x14ac:dyDescent="0.25">
      <c r="T21788" s="5"/>
    </row>
    <row r="21789" spans="20:20" x14ac:dyDescent="0.25">
      <c r="T21789" s="5"/>
    </row>
    <row r="21790" spans="20:20" x14ac:dyDescent="0.25">
      <c r="T21790" s="5"/>
    </row>
    <row r="21791" spans="20:20" x14ac:dyDescent="0.25">
      <c r="T21791" s="5"/>
    </row>
    <row r="21792" spans="20:20" x14ac:dyDescent="0.25">
      <c r="T21792" s="5"/>
    </row>
    <row r="21793" spans="20:20" x14ac:dyDescent="0.25">
      <c r="T21793" s="5"/>
    </row>
    <row r="21794" spans="20:20" x14ac:dyDescent="0.25">
      <c r="T21794" s="5"/>
    </row>
    <row r="21795" spans="20:20" x14ac:dyDescent="0.25">
      <c r="T21795" s="5"/>
    </row>
    <row r="21796" spans="20:20" x14ac:dyDescent="0.25">
      <c r="T21796" s="5"/>
    </row>
    <row r="21797" spans="20:20" x14ac:dyDescent="0.25">
      <c r="T21797" s="5"/>
    </row>
    <row r="21798" spans="20:20" x14ac:dyDescent="0.25">
      <c r="T21798" s="5"/>
    </row>
    <row r="21799" spans="20:20" x14ac:dyDescent="0.25">
      <c r="T21799" s="5"/>
    </row>
    <row r="21800" spans="20:20" x14ac:dyDescent="0.25">
      <c r="T21800" s="5"/>
    </row>
    <row r="21801" spans="20:20" x14ac:dyDescent="0.25">
      <c r="T21801" s="5"/>
    </row>
    <row r="21802" spans="20:20" x14ac:dyDescent="0.25">
      <c r="T21802" s="5"/>
    </row>
    <row r="21803" spans="20:20" x14ac:dyDescent="0.25">
      <c r="T21803" s="5"/>
    </row>
    <row r="21804" spans="20:20" x14ac:dyDescent="0.25">
      <c r="T21804" s="5"/>
    </row>
    <row r="21805" spans="20:20" x14ac:dyDescent="0.25">
      <c r="T21805" s="5"/>
    </row>
    <row r="21806" spans="20:20" x14ac:dyDescent="0.25">
      <c r="T21806" s="5"/>
    </row>
    <row r="21807" spans="20:20" x14ac:dyDescent="0.25">
      <c r="T21807" s="5"/>
    </row>
    <row r="21808" spans="20:20" x14ac:dyDescent="0.25">
      <c r="T21808" s="5"/>
    </row>
    <row r="21809" spans="20:20" x14ac:dyDescent="0.25">
      <c r="T21809" s="5"/>
    </row>
    <row r="21810" spans="20:20" x14ac:dyDescent="0.25">
      <c r="T21810" s="5"/>
    </row>
    <row r="21811" spans="20:20" x14ac:dyDescent="0.25">
      <c r="T21811" s="5"/>
    </row>
    <row r="21812" spans="20:20" x14ac:dyDescent="0.25">
      <c r="T21812" s="5"/>
    </row>
    <row r="21813" spans="20:20" x14ac:dyDescent="0.25">
      <c r="T21813" s="5"/>
    </row>
    <row r="21814" spans="20:20" x14ac:dyDescent="0.25">
      <c r="T21814" s="5"/>
    </row>
    <row r="21815" spans="20:20" x14ac:dyDescent="0.25">
      <c r="T21815" s="5"/>
    </row>
    <row r="21816" spans="20:20" x14ac:dyDescent="0.25">
      <c r="T21816" s="5"/>
    </row>
    <row r="21817" spans="20:20" x14ac:dyDescent="0.25">
      <c r="T21817" s="5"/>
    </row>
    <row r="21818" spans="20:20" x14ac:dyDescent="0.25">
      <c r="T21818" s="5"/>
    </row>
    <row r="21819" spans="20:20" x14ac:dyDescent="0.25">
      <c r="T21819" s="5"/>
    </row>
    <row r="21820" spans="20:20" x14ac:dyDescent="0.25">
      <c r="T21820" s="5"/>
    </row>
    <row r="21821" spans="20:20" x14ac:dyDescent="0.25">
      <c r="T21821" s="5"/>
    </row>
    <row r="21822" spans="20:20" x14ac:dyDescent="0.25">
      <c r="T21822" s="5"/>
    </row>
    <row r="21823" spans="20:20" x14ac:dyDescent="0.25">
      <c r="T21823" s="5"/>
    </row>
    <row r="21824" spans="20:20" x14ac:dyDescent="0.25">
      <c r="T21824" s="5"/>
    </row>
    <row r="21825" spans="20:20" x14ac:dyDescent="0.25">
      <c r="T21825" s="5"/>
    </row>
    <row r="21826" spans="20:20" x14ac:dyDescent="0.25">
      <c r="T21826" s="5"/>
    </row>
    <row r="21827" spans="20:20" x14ac:dyDescent="0.25">
      <c r="T21827" s="5"/>
    </row>
    <row r="21828" spans="20:20" x14ac:dyDescent="0.25">
      <c r="T21828" s="5"/>
    </row>
    <row r="21829" spans="20:20" x14ac:dyDescent="0.25">
      <c r="T21829" s="5"/>
    </row>
    <row r="21830" spans="20:20" x14ac:dyDescent="0.25">
      <c r="T21830" s="5"/>
    </row>
    <row r="21831" spans="20:20" x14ac:dyDescent="0.25">
      <c r="T21831" s="5"/>
    </row>
    <row r="21832" spans="20:20" x14ac:dyDescent="0.25">
      <c r="T21832" s="5"/>
    </row>
    <row r="21833" spans="20:20" x14ac:dyDescent="0.25">
      <c r="T21833" s="5"/>
    </row>
    <row r="21834" spans="20:20" x14ac:dyDescent="0.25">
      <c r="T21834" s="5"/>
    </row>
    <row r="21835" spans="20:20" x14ac:dyDescent="0.25">
      <c r="T21835" s="5"/>
    </row>
    <row r="21836" spans="20:20" x14ac:dyDescent="0.25">
      <c r="T21836" s="5"/>
    </row>
    <row r="21837" spans="20:20" x14ac:dyDescent="0.25">
      <c r="T21837" s="5"/>
    </row>
    <row r="21838" spans="20:20" x14ac:dyDescent="0.25">
      <c r="T21838" s="5"/>
    </row>
    <row r="21839" spans="20:20" x14ac:dyDescent="0.25">
      <c r="T21839" s="5"/>
    </row>
    <row r="21840" spans="20:20" x14ac:dyDescent="0.25">
      <c r="T21840" s="5"/>
    </row>
    <row r="21841" spans="20:20" x14ac:dyDescent="0.25">
      <c r="T21841" s="5"/>
    </row>
    <row r="21842" spans="20:20" x14ac:dyDescent="0.25">
      <c r="T21842" s="5"/>
    </row>
    <row r="21843" spans="20:20" x14ac:dyDescent="0.25">
      <c r="T21843" s="5"/>
    </row>
    <row r="21844" spans="20:20" x14ac:dyDescent="0.25">
      <c r="T21844" s="5"/>
    </row>
    <row r="21845" spans="20:20" x14ac:dyDescent="0.25">
      <c r="T21845" s="5"/>
    </row>
    <row r="21846" spans="20:20" x14ac:dyDescent="0.25">
      <c r="T21846" s="5"/>
    </row>
    <row r="21847" spans="20:20" x14ac:dyDescent="0.25">
      <c r="T21847" s="5"/>
    </row>
    <row r="21848" spans="20:20" x14ac:dyDescent="0.25">
      <c r="T21848" s="5"/>
    </row>
    <row r="21849" spans="20:20" x14ac:dyDescent="0.25">
      <c r="T21849" s="5"/>
    </row>
    <row r="21850" spans="20:20" x14ac:dyDescent="0.25">
      <c r="T21850" s="5"/>
    </row>
    <row r="21851" spans="20:20" x14ac:dyDescent="0.25">
      <c r="T21851" s="5"/>
    </row>
    <row r="21852" spans="20:20" x14ac:dyDescent="0.25">
      <c r="T21852" s="5"/>
    </row>
    <row r="21853" spans="20:20" x14ac:dyDescent="0.25">
      <c r="T21853" s="5"/>
    </row>
    <row r="21854" spans="20:20" x14ac:dyDescent="0.25">
      <c r="T21854" s="5"/>
    </row>
    <row r="21855" spans="20:20" x14ac:dyDescent="0.25">
      <c r="T21855" s="5"/>
    </row>
    <row r="21856" spans="20:20" x14ac:dyDescent="0.25">
      <c r="T21856" s="5"/>
    </row>
    <row r="21857" spans="20:20" x14ac:dyDescent="0.25">
      <c r="T21857" s="5"/>
    </row>
    <row r="21858" spans="20:20" x14ac:dyDescent="0.25">
      <c r="T21858" s="5"/>
    </row>
    <row r="21859" spans="20:20" x14ac:dyDescent="0.25">
      <c r="T21859" s="5"/>
    </row>
    <row r="21860" spans="20:20" x14ac:dyDescent="0.25">
      <c r="T21860" s="5"/>
    </row>
    <row r="21861" spans="20:20" x14ac:dyDescent="0.25">
      <c r="T21861" s="5"/>
    </row>
    <row r="21862" spans="20:20" x14ac:dyDescent="0.25">
      <c r="T21862" s="5"/>
    </row>
    <row r="21863" spans="20:20" x14ac:dyDescent="0.25">
      <c r="T21863" s="5"/>
    </row>
    <row r="21864" spans="20:20" x14ac:dyDescent="0.25">
      <c r="T21864" s="5"/>
    </row>
    <row r="21865" spans="20:20" x14ac:dyDescent="0.25">
      <c r="T21865" s="5"/>
    </row>
    <row r="21866" spans="20:20" x14ac:dyDescent="0.25">
      <c r="T21866" s="5"/>
    </row>
    <row r="21867" spans="20:20" x14ac:dyDescent="0.25">
      <c r="T21867" s="5"/>
    </row>
    <row r="21868" spans="20:20" x14ac:dyDescent="0.25">
      <c r="T21868" s="5"/>
    </row>
    <row r="21869" spans="20:20" x14ac:dyDescent="0.25">
      <c r="T21869" s="5"/>
    </row>
    <row r="21870" spans="20:20" x14ac:dyDescent="0.25">
      <c r="T21870" s="5"/>
    </row>
    <row r="21871" spans="20:20" x14ac:dyDescent="0.25">
      <c r="T21871" s="5"/>
    </row>
    <row r="21872" spans="20:20" x14ac:dyDescent="0.25">
      <c r="T21872" s="5"/>
    </row>
    <row r="21873" spans="20:20" x14ac:dyDescent="0.25">
      <c r="T21873" s="5"/>
    </row>
    <row r="21874" spans="20:20" x14ac:dyDescent="0.25">
      <c r="T21874" s="5"/>
    </row>
    <row r="21875" spans="20:20" x14ac:dyDescent="0.25">
      <c r="T21875" s="5"/>
    </row>
    <row r="21876" spans="20:20" x14ac:dyDescent="0.25">
      <c r="T21876" s="5"/>
    </row>
    <row r="21877" spans="20:20" x14ac:dyDescent="0.25">
      <c r="T21877" s="5"/>
    </row>
    <row r="21878" spans="20:20" x14ac:dyDescent="0.25">
      <c r="T21878" s="5"/>
    </row>
    <row r="21879" spans="20:20" x14ac:dyDescent="0.25">
      <c r="T21879" s="5"/>
    </row>
    <row r="21880" spans="20:20" x14ac:dyDescent="0.25">
      <c r="T21880" s="5"/>
    </row>
    <row r="21881" spans="20:20" x14ac:dyDescent="0.25">
      <c r="T21881" s="5"/>
    </row>
    <row r="21882" spans="20:20" x14ac:dyDescent="0.25">
      <c r="T21882" s="5"/>
    </row>
    <row r="21883" spans="20:20" x14ac:dyDescent="0.25">
      <c r="T21883" s="5"/>
    </row>
    <row r="21884" spans="20:20" x14ac:dyDescent="0.25">
      <c r="T21884" s="5"/>
    </row>
    <row r="21885" spans="20:20" x14ac:dyDescent="0.25">
      <c r="T21885" s="5"/>
    </row>
    <row r="21886" spans="20:20" x14ac:dyDescent="0.25">
      <c r="T21886" s="5"/>
    </row>
    <row r="21887" spans="20:20" x14ac:dyDescent="0.25">
      <c r="T21887" s="5"/>
    </row>
    <row r="21888" spans="20:20" x14ac:dyDescent="0.25">
      <c r="T21888" s="5"/>
    </row>
    <row r="21889" spans="20:20" x14ac:dyDescent="0.25">
      <c r="T21889" s="5"/>
    </row>
    <row r="21890" spans="20:20" x14ac:dyDescent="0.25">
      <c r="T21890" s="5"/>
    </row>
    <row r="21891" spans="20:20" x14ac:dyDescent="0.25">
      <c r="T21891" s="5"/>
    </row>
    <row r="21892" spans="20:20" x14ac:dyDescent="0.25">
      <c r="T21892" s="5"/>
    </row>
    <row r="21893" spans="20:20" x14ac:dyDescent="0.25">
      <c r="T21893" s="5"/>
    </row>
    <row r="21894" spans="20:20" x14ac:dyDescent="0.25">
      <c r="T21894" s="5"/>
    </row>
    <row r="21895" spans="20:20" x14ac:dyDescent="0.25">
      <c r="T21895" s="5"/>
    </row>
    <row r="21896" spans="20:20" x14ac:dyDescent="0.25">
      <c r="T21896" s="5"/>
    </row>
    <row r="21897" spans="20:20" x14ac:dyDescent="0.25">
      <c r="T21897" s="5"/>
    </row>
    <row r="21898" spans="20:20" x14ac:dyDescent="0.25">
      <c r="T21898" s="5"/>
    </row>
    <row r="21899" spans="20:20" x14ac:dyDescent="0.25">
      <c r="T21899" s="5"/>
    </row>
    <row r="21900" spans="20:20" x14ac:dyDescent="0.25">
      <c r="T21900" s="5"/>
    </row>
    <row r="21901" spans="20:20" x14ac:dyDescent="0.25">
      <c r="T21901" s="5"/>
    </row>
    <row r="21902" spans="20:20" x14ac:dyDescent="0.25">
      <c r="T21902" s="5"/>
    </row>
    <row r="21903" spans="20:20" x14ac:dyDescent="0.25">
      <c r="T21903" s="5"/>
    </row>
    <row r="21904" spans="20:20" x14ac:dyDescent="0.25">
      <c r="T21904" s="5"/>
    </row>
    <row r="21905" spans="20:20" x14ac:dyDescent="0.25">
      <c r="T21905" s="5"/>
    </row>
    <row r="21906" spans="20:20" x14ac:dyDescent="0.25">
      <c r="T21906" s="5"/>
    </row>
    <row r="21907" spans="20:20" x14ac:dyDescent="0.25">
      <c r="T21907" s="5"/>
    </row>
    <row r="21908" spans="20:20" x14ac:dyDescent="0.25">
      <c r="T21908" s="5"/>
    </row>
    <row r="21909" spans="20:20" x14ac:dyDescent="0.25">
      <c r="T21909" s="5"/>
    </row>
    <row r="21910" spans="20:20" x14ac:dyDescent="0.25">
      <c r="T21910" s="5"/>
    </row>
    <row r="21911" spans="20:20" x14ac:dyDescent="0.25">
      <c r="T21911" s="5"/>
    </row>
    <row r="21912" spans="20:20" x14ac:dyDescent="0.25">
      <c r="T21912" s="5"/>
    </row>
    <row r="21913" spans="20:20" x14ac:dyDescent="0.25">
      <c r="T21913" s="5"/>
    </row>
    <row r="21914" spans="20:20" x14ac:dyDescent="0.25">
      <c r="T21914" s="5"/>
    </row>
    <row r="21915" spans="20:20" x14ac:dyDescent="0.25">
      <c r="T21915" s="5"/>
    </row>
    <row r="21916" spans="20:20" x14ac:dyDescent="0.25">
      <c r="T21916" s="5"/>
    </row>
    <row r="21917" spans="20:20" x14ac:dyDescent="0.25">
      <c r="T21917" s="5"/>
    </row>
    <row r="21918" spans="20:20" x14ac:dyDescent="0.25">
      <c r="T21918" s="5"/>
    </row>
    <row r="21919" spans="20:20" x14ac:dyDescent="0.25">
      <c r="T21919" s="5"/>
    </row>
    <row r="21920" spans="20:20" x14ac:dyDescent="0.25">
      <c r="T21920" s="5"/>
    </row>
    <row r="21921" spans="20:20" x14ac:dyDescent="0.25">
      <c r="T21921" s="5"/>
    </row>
    <row r="21922" spans="20:20" x14ac:dyDescent="0.25">
      <c r="T21922" s="5"/>
    </row>
    <row r="21923" spans="20:20" x14ac:dyDescent="0.25">
      <c r="T21923" s="5"/>
    </row>
    <row r="21924" spans="20:20" x14ac:dyDescent="0.25">
      <c r="T21924" s="5"/>
    </row>
    <row r="21925" spans="20:20" x14ac:dyDescent="0.25">
      <c r="T21925" s="5"/>
    </row>
    <row r="21926" spans="20:20" x14ac:dyDescent="0.25">
      <c r="T21926" s="5"/>
    </row>
    <row r="21927" spans="20:20" x14ac:dyDescent="0.25">
      <c r="T21927" s="5"/>
    </row>
    <row r="21928" spans="20:20" x14ac:dyDescent="0.25">
      <c r="T21928" s="5"/>
    </row>
    <row r="21929" spans="20:20" x14ac:dyDescent="0.25">
      <c r="T21929" s="5"/>
    </row>
    <row r="21930" spans="20:20" x14ac:dyDescent="0.25">
      <c r="T21930" s="5"/>
    </row>
    <row r="21931" spans="20:20" x14ac:dyDescent="0.25">
      <c r="T21931" s="5"/>
    </row>
    <row r="21932" spans="20:20" x14ac:dyDescent="0.25">
      <c r="T21932" s="5"/>
    </row>
    <row r="21933" spans="20:20" x14ac:dyDescent="0.25">
      <c r="T21933" s="5"/>
    </row>
    <row r="21934" spans="20:20" x14ac:dyDescent="0.25">
      <c r="T21934" s="5"/>
    </row>
    <row r="21935" spans="20:20" x14ac:dyDescent="0.25">
      <c r="T21935" s="5"/>
    </row>
    <row r="21936" spans="20:20" x14ac:dyDescent="0.25">
      <c r="T21936" s="5"/>
    </row>
    <row r="21937" spans="20:20" x14ac:dyDescent="0.25">
      <c r="T21937" s="5"/>
    </row>
    <row r="21938" spans="20:20" x14ac:dyDescent="0.25">
      <c r="T21938" s="5"/>
    </row>
    <row r="21939" spans="20:20" x14ac:dyDescent="0.25">
      <c r="T21939" s="5"/>
    </row>
    <row r="21940" spans="20:20" x14ac:dyDescent="0.25">
      <c r="T21940" s="5"/>
    </row>
    <row r="21941" spans="20:20" x14ac:dyDescent="0.25">
      <c r="T21941" s="5"/>
    </row>
    <row r="21942" spans="20:20" x14ac:dyDescent="0.25">
      <c r="T21942" s="5"/>
    </row>
    <row r="21943" spans="20:20" x14ac:dyDescent="0.25">
      <c r="T21943" s="5"/>
    </row>
    <row r="21944" spans="20:20" x14ac:dyDescent="0.25">
      <c r="T21944" s="5"/>
    </row>
    <row r="21945" spans="20:20" x14ac:dyDescent="0.25">
      <c r="T21945" s="5"/>
    </row>
    <row r="21946" spans="20:20" x14ac:dyDescent="0.25">
      <c r="T21946" s="5"/>
    </row>
    <row r="21947" spans="20:20" x14ac:dyDescent="0.25">
      <c r="T21947" s="5"/>
    </row>
    <row r="21948" spans="20:20" x14ac:dyDescent="0.25">
      <c r="T21948" s="5"/>
    </row>
    <row r="21949" spans="20:20" x14ac:dyDescent="0.25">
      <c r="T21949" s="5"/>
    </row>
    <row r="21950" spans="20:20" x14ac:dyDescent="0.25">
      <c r="T21950" s="5"/>
    </row>
    <row r="21951" spans="20:20" x14ac:dyDescent="0.25">
      <c r="T21951" s="5"/>
    </row>
    <row r="21952" spans="20:20" x14ac:dyDescent="0.25">
      <c r="T21952" s="5"/>
    </row>
    <row r="21953" spans="20:20" x14ac:dyDescent="0.25">
      <c r="T21953" s="5"/>
    </row>
    <row r="21954" spans="20:20" x14ac:dyDescent="0.25">
      <c r="T21954" s="5"/>
    </row>
    <row r="21955" spans="20:20" x14ac:dyDescent="0.25">
      <c r="T21955" s="5"/>
    </row>
    <row r="21956" spans="20:20" x14ac:dyDescent="0.25">
      <c r="T21956" s="5"/>
    </row>
    <row r="21957" spans="20:20" x14ac:dyDescent="0.25">
      <c r="T21957" s="5"/>
    </row>
    <row r="21958" spans="20:20" x14ac:dyDescent="0.25">
      <c r="T21958" s="5"/>
    </row>
    <row r="21959" spans="20:20" x14ac:dyDescent="0.25">
      <c r="T21959" s="5"/>
    </row>
    <row r="21960" spans="20:20" x14ac:dyDescent="0.25">
      <c r="T21960" s="5"/>
    </row>
    <row r="21961" spans="20:20" x14ac:dyDescent="0.25">
      <c r="T21961" s="5"/>
    </row>
    <row r="21962" spans="20:20" x14ac:dyDescent="0.25">
      <c r="T21962" s="5"/>
    </row>
    <row r="21963" spans="20:20" x14ac:dyDescent="0.25">
      <c r="T21963" s="5"/>
    </row>
    <row r="21964" spans="20:20" x14ac:dyDescent="0.25">
      <c r="T21964" s="5"/>
    </row>
    <row r="21965" spans="20:20" x14ac:dyDescent="0.25">
      <c r="T21965" s="5"/>
    </row>
    <row r="21966" spans="20:20" x14ac:dyDescent="0.25">
      <c r="T21966" s="5"/>
    </row>
    <row r="21967" spans="20:20" x14ac:dyDescent="0.25">
      <c r="T21967" s="5"/>
    </row>
    <row r="21968" spans="20:20" x14ac:dyDescent="0.25">
      <c r="T21968" s="5"/>
    </row>
    <row r="21969" spans="20:20" x14ac:dyDescent="0.25">
      <c r="T21969" s="5"/>
    </row>
    <row r="21970" spans="20:20" x14ac:dyDescent="0.25">
      <c r="T21970" s="5"/>
    </row>
    <row r="21971" spans="20:20" x14ac:dyDescent="0.25">
      <c r="T21971" s="5"/>
    </row>
    <row r="21972" spans="20:20" x14ac:dyDescent="0.25">
      <c r="T21972" s="5"/>
    </row>
    <row r="21973" spans="20:20" x14ac:dyDescent="0.25">
      <c r="T21973" s="5"/>
    </row>
    <row r="21974" spans="20:20" x14ac:dyDescent="0.25">
      <c r="T21974" s="5"/>
    </row>
    <row r="21975" spans="20:20" x14ac:dyDescent="0.25">
      <c r="T21975" s="5"/>
    </row>
    <row r="21976" spans="20:20" x14ac:dyDescent="0.25">
      <c r="T21976" s="5"/>
    </row>
    <row r="21977" spans="20:20" x14ac:dyDescent="0.25">
      <c r="T21977" s="5"/>
    </row>
    <row r="21978" spans="20:20" x14ac:dyDescent="0.25">
      <c r="T21978" s="5"/>
    </row>
    <row r="21979" spans="20:20" x14ac:dyDescent="0.25">
      <c r="T21979" s="5"/>
    </row>
    <row r="21980" spans="20:20" x14ac:dyDescent="0.25">
      <c r="T21980" s="5"/>
    </row>
    <row r="21981" spans="20:20" x14ac:dyDescent="0.25">
      <c r="T21981" s="5"/>
    </row>
    <row r="21982" spans="20:20" x14ac:dyDescent="0.25">
      <c r="T21982" s="5"/>
    </row>
    <row r="21983" spans="20:20" x14ac:dyDescent="0.25">
      <c r="T21983" s="5"/>
    </row>
    <row r="21984" spans="20:20" x14ac:dyDescent="0.25">
      <c r="T21984" s="5"/>
    </row>
    <row r="21985" spans="20:20" x14ac:dyDescent="0.25">
      <c r="T21985" s="5"/>
    </row>
    <row r="21986" spans="20:20" x14ac:dyDescent="0.25">
      <c r="T21986" s="5"/>
    </row>
    <row r="21987" spans="20:20" x14ac:dyDescent="0.25">
      <c r="T21987" s="5"/>
    </row>
    <row r="21988" spans="20:20" x14ac:dyDescent="0.25">
      <c r="T21988" s="5"/>
    </row>
    <row r="21989" spans="20:20" x14ac:dyDescent="0.25">
      <c r="T21989" s="5"/>
    </row>
    <row r="21990" spans="20:20" x14ac:dyDescent="0.25">
      <c r="T21990" s="5"/>
    </row>
    <row r="21991" spans="20:20" x14ac:dyDescent="0.25">
      <c r="T21991" s="5"/>
    </row>
    <row r="21992" spans="20:20" x14ac:dyDescent="0.25">
      <c r="T21992" s="5"/>
    </row>
    <row r="21993" spans="20:20" x14ac:dyDescent="0.25">
      <c r="T21993" s="5"/>
    </row>
    <row r="21994" spans="20:20" x14ac:dyDescent="0.25">
      <c r="T21994" s="5"/>
    </row>
    <row r="21995" spans="20:20" x14ac:dyDescent="0.25">
      <c r="T21995" s="5"/>
    </row>
    <row r="21996" spans="20:20" x14ac:dyDescent="0.25">
      <c r="T21996" s="5"/>
    </row>
    <row r="21997" spans="20:20" x14ac:dyDescent="0.25">
      <c r="T21997" s="5"/>
    </row>
    <row r="21998" spans="20:20" x14ac:dyDescent="0.25">
      <c r="T21998" s="5"/>
    </row>
    <row r="21999" spans="20:20" x14ac:dyDescent="0.25">
      <c r="T21999" s="5"/>
    </row>
    <row r="22000" spans="20:20" x14ac:dyDescent="0.25">
      <c r="T22000" s="5"/>
    </row>
    <row r="22001" spans="20:20" x14ac:dyDescent="0.25">
      <c r="T22001" s="5"/>
    </row>
    <row r="22002" spans="20:20" x14ac:dyDescent="0.25">
      <c r="T22002" s="5"/>
    </row>
    <row r="22003" spans="20:20" x14ac:dyDescent="0.25">
      <c r="T22003" s="5"/>
    </row>
    <row r="22004" spans="20:20" x14ac:dyDescent="0.25">
      <c r="T22004" s="5"/>
    </row>
    <row r="22005" spans="20:20" x14ac:dyDescent="0.25">
      <c r="T22005" s="5"/>
    </row>
    <row r="22006" spans="20:20" x14ac:dyDescent="0.25">
      <c r="T22006" s="5"/>
    </row>
    <row r="22007" spans="20:20" x14ac:dyDescent="0.25">
      <c r="T22007" s="5"/>
    </row>
    <row r="22008" spans="20:20" x14ac:dyDescent="0.25">
      <c r="T22008" s="5"/>
    </row>
    <row r="22009" spans="20:20" x14ac:dyDescent="0.25">
      <c r="T22009" s="5"/>
    </row>
    <row r="22010" spans="20:20" x14ac:dyDescent="0.25">
      <c r="T22010" s="5"/>
    </row>
    <row r="22011" spans="20:20" x14ac:dyDescent="0.25">
      <c r="T22011" s="5"/>
    </row>
    <row r="22012" spans="20:20" x14ac:dyDescent="0.25">
      <c r="T22012" s="5"/>
    </row>
    <row r="22013" spans="20:20" x14ac:dyDescent="0.25">
      <c r="T22013" s="5"/>
    </row>
    <row r="22014" spans="20:20" x14ac:dyDescent="0.25">
      <c r="T22014" s="5"/>
    </row>
    <row r="22015" spans="20:20" x14ac:dyDescent="0.25">
      <c r="T22015" s="5"/>
    </row>
    <row r="22016" spans="20:20" x14ac:dyDescent="0.25">
      <c r="T22016" s="5"/>
    </row>
    <row r="22017" spans="20:20" x14ac:dyDescent="0.25">
      <c r="T22017" s="5"/>
    </row>
    <row r="22018" spans="20:20" x14ac:dyDescent="0.25">
      <c r="T22018" s="5"/>
    </row>
    <row r="22019" spans="20:20" x14ac:dyDescent="0.25">
      <c r="T22019" s="5"/>
    </row>
    <row r="22020" spans="20:20" x14ac:dyDescent="0.25">
      <c r="T22020" s="5"/>
    </row>
    <row r="22021" spans="20:20" x14ac:dyDescent="0.25">
      <c r="T22021" s="5"/>
    </row>
    <row r="22022" spans="20:20" x14ac:dyDescent="0.25">
      <c r="T22022" s="5"/>
    </row>
    <row r="22023" spans="20:20" x14ac:dyDescent="0.25">
      <c r="T22023" s="5"/>
    </row>
    <row r="22024" spans="20:20" x14ac:dyDescent="0.25">
      <c r="T22024" s="5"/>
    </row>
    <row r="22025" spans="20:20" x14ac:dyDescent="0.25">
      <c r="T22025" s="5"/>
    </row>
    <row r="22026" spans="20:20" x14ac:dyDescent="0.25">
      <c r="T22026" s="5"/>
    </row>
    <row r="22027" spans="20:20" x14ac:dyDescent="0.25">
      <c r="T22027" s="5"/>
    </row>
    <row r="22028" spans="20:20" x14ac:dyDescent="0.25">
      <c r="T22028" s="5"/>
    </row>
    <row r="22029" spans="20:20" x14ac:dyDescent="0.25">
      <c r="T22029" s="5"/>
    </row>
    <row r="22030" spans="20:20" x14ac:dyDescent="0.25">
      <c r="T22030" s="5"/>
    </row>
    <row r="22031" spans="20:20" x14ac:dyDescent="0.25">
      <c r="T22031" s="5"/>
    </row>
    <row r="22032" spans="20:20" x14ac:dyDescent="0.25">
      <c r="T22032" s="5"/>
    </row>
    <row r="22033" spans="20:20" x14ac:dyDescent="0.25">
      <c r="T22033" s="5"/>
    </row>
    <row r="22034" spans="20:20" x14ac:dyDescent="0.25">
      <c r="T22034" s="5"/>
    </row>
    <row r="22035" spans="20:20" x14ac:dyDescent="0.25">
      <c r="T22035" s="5"/>
    </row>
    <row r="22036" spans="20:20" x14ac:dyDescent="0.25">
      <c r="T22036" s="5"/>
    </row>
    <row r="22037" spans="20:20" x14ac:dyDescent="0.25">
      <c r="T22037" s="5"/>
    </row>
    <row r="22038" spans="20:20" x14ac:dyDescent="0.25">
      <c r="T22038" s="5"/>
    </row>
    <row r="22039" spans="20:20" x14ac:dyDescent="0.25">
      <c r="T22039" s="5"/>
    </row>
    <row r="22040" spans="20:20" x14ac:dyDescent="0.25">
      <c r="T22040" s="5"/>
    </row>
    <row r="22041" spans="20:20" x14ac:dyDescent="0.25">
      <c r="T22041" s="5"/>
    </row>
    <row r="22042" spans="20:20" x14ac:dyDescent="0.25">
      <c r="T22042" s="5"/>
    </row>
    <row r="22043" spans="20:20" x14ac:dyDescent="0.25">
      <c r="T22043" s="5"/>
    </row>
    <row r="22044" spans="20:20" x14ac:dyDescent="0.25">
      <c r="T22044" s="5"/>
    </row>
    <row r="22045" spans="20:20" x14ac:dyDescent="0.25">
      <c r="T22045" s="5"/>
    </row>
    <row r="22046" spans="20:20" x14ac:dyDescent="0.25">
      <c r="T22046" s="5"/>
    </row>
    <row r="22047" spans="20:20" x14ac:dyDescent="0.25">
      <c r="T22047" s="5"/>
    </row>
    <row r="22048" spans="20:20" x14ac:dyDescent="0.25">
      <c r="T22048" s="5"/>
    </row>
    <row r="22049" spans="20:20" x14ac:dyDescent="0.25">
      <c r="T22049" s="5"/>
    </row>
    <row r="22050" spans="20:20" x14ac:dyDescent="0.25">
      <c r="T22050" s="5"/>
    </row>
    <row r="22051" spans="20:20" x14ac:dyDescent="0.25">
      <c r="T22051" s="5"/>
    </row>
    <row r="22052" spans="20:20" x14ac:dyDescent="0.25">
      <c r="T22052" s="5"/>
    </row>
    <row r="22053" spans="20:20" x14ac:dyDescent="0.25">
      <c r="T22053" s="5"/>
    </row>
    <row r="22054" spans="20:20" x14ac:dyDescent="0.25">
      <c r="T22054" s="5"/>
    </row>
    <row r="22055" spans="20:20" x14ac:dyDescent="0.25">
      <c r="T22055" s="5"/>
    </row>
    <row r="22056" spans="20:20" x14ac:dyDescent="0.25">
      <c r="T22056" s="5"/>
    </row>
    <row r="22057" spans="20:20" x14ac:dyDescent="0.25">
      <c r="T22057" s="5"/>
    </row>
    <row r="22058" spans="20:20" x14ac:dyDescent="0.25">
      <c r="T22058" s="5"/>
    </row>
    <row r="22059" spans="20:20" x14ac:dyDescent="0.25">
      <c r="T22059" s="5"/>
    </row>
    <row r="22060" spans="20:20" x14ac:dyDescent="0.25">
      <c r="T22060" s="5"/>
    </row>
    <row r="22061" spans="20:20" x14ac:dyDescent="0.25">
      <c r="T22061" s="5"/>
    </row>
    <row r="22062" spans="20:20" x14ac:dyDescent="0.25">
      <c r="T22062" s="5"/>
    </row>
    <row r="22063" spans="20:20" x14ac:dyDescent="0.25">
      <c r="T22063" s="5"/>
    </row>
    <row r="22064" spans="20:20" x14ac:dyDescent="0.25">
      <c r="T22064" s="5"/>
    </row>
    <row r="22065" spans="20:20" x14ac:dyDescent="0.25">
      <c r="T22065" s="5"/>
    </row>
    <row r="22066" spans="20:20" x14ac:dyDescent="0.25">
      <c r="T22066" s="5"/>
    </row>
    <row r="22067" spans="20:20" x14ac:dyDescent="0.25">
      <c r="T22067" s="5"/>
    </row>
    <row r="22068" spans="20:20" x14ac:dyDescent="0.25">
      <c r="T22068" s="5"/>
    </row>
    <row r="22069" spans="20:20" x14ac:dyDescent="0.25">
      <c r="T22069" s="5"/>
    </row>
    <row r="22070" spans="20:20" x14ac:dyDescent="0.25">
      <c r="T22070" s="5"/>
    </row>
    <row r="22071" spans="20:20" x14ac:dyDescent="0.25">
      <c r="T22071" s="5"/>
    </row>
    <row r="22072" spans="20:20" x14ac:dyDescent="0.25">
      <c r="T22072" s="5"/>
    </row>
    <row r="22073" spans="20:20" x14ac:dyDescent="0.25">
      <c r="T22073" s="5"/>
    </row>
    <row r="22074" spans="20:20" x14ac:dyDescent="0.25">
      <c r="T22074" s="5"/>
    </row>
    <row r="22075" spans="20:20" x14ac:dyDescent="0.25">
      <c r="T22075" s="5"/>
    </row>
    <row r="22076" spans="20:20" x14ac:dyDescent="0.25">
      <c r="T22076" s="5"/>
    </row>
    <row r="22077" spans="20:20" x14ac:dyDescent="0.25">
      <c r="T22077" s="5"/>
    </row>
    <row r="22078" spans="20:20" x14ac:dyDescent="0.25">
      <c r="T22078" s="5"/>
    </row>
    <row r="22079" spans="20:20" x14ac:dyDescent="0.25">
      <c r="T22079" s="5"/>
    </row>
    <row r="22080" spans="20:20" x14ac:dyDescent="0.25">
      <c r="T22080" s="5"/>
    </row>
    <row r="22081" spans="20:20" x14ac:dyDescent="0.25">
      <c r="T22081" s="5"/>
    </row>
    <row r="22082" spans="20:20" x14ac:dyDescent="0.25">
      <c r="T22082" s="5"/>
    </row>
    <row r="22083" spans="20:20" x14ac:dyDescent="0.25">
      <c r="T22083" s="5"/>
    </row>
    <row r="22084" spans="20:20" x14ac:dyDescent="0.25">
      <c r="T22084" s="5"/>
    </row>
    <row r="22085" spans="20:20" x14ac:dyDescent="0.25">
      <c r="T22085" s="5"/>
    </row>
    <row r="22086" spans="20:20" x14ac:dyDescent="0.25">
      <c r="T22086" s="5"/>
    </row>
    <row r="22087" spans="20:20" x14ac:dyDescent="0.25">
      <c r="T22087" s="5"/>
    </row>
    <row r="22088" spans="20:20" x14ac:dyDescent="0.25">
      <c r="T22088" s="5"/>
    </row>
    <row r="22089" spans="20:20" x14ac:dyDescent="0.25">
      <c r="T22089" s="5"/>
    </row>
    <row r="22090" spans="20:20" x14ac:dyDescent="0.25">
      <c r="T22090" s="5"/>
    </row>
    <row r="22091" spans="20:20" x14ac:dyDescent="0.25">
      <c r="T22091" s="5"/>
    </row>
    <row r="22092" spans="20:20" x14ac:dyDescent="0.25">
      <c r="T22092" s="5"/>
    </row>
    <row r="22093" spans="20:20" x14ac:dyDescent="0.25">
      <c r="T22093" s="5"/>
    </row>
    <row r="22094" spans="20:20" x14ac:dyDescent="0.25">
      <c r="T22094" s="5"/>
    </row>
    <row r="22095" spans="20:20" x14ac:dyDescent="0.25">
      <c r="T22095" s="5"/>
    </row>
    <row r="22096" spans="20:20" x14ac:dyDescent="0.25">
      <c r="T22096" s="5"/>
    </row>
    <row r="22097" spans="20:20" x14ac:dyDescent="0.25">
      <c r="T22097" s="5"/>
    </row>
    <row r="22098" spans="20:20" x14ac:dyDescent="0.25">
      <c r="T22098" s="5"/>
    </row>
    <row r="22099" spans="20:20" x14ac:dyDescent="0.25">
      <c r="T22099" s="5"/>
    </row>
    <row r="22100" spans="20:20" x14ac:dyDescent="0.25">
      <c r="T22100" s="5"/>
    </row>
    <row r="22101" spans="20:20" x14ac:dyDescent="0.25">
      <c r="T22101" s="5"/>
    </row>
    <row r="22102" spans="20:20" x14ac:dyDescent="0.25">
      <c r="T22102" s="5"/>
    </row>
    <row r="22103" spans="20:20" x14ac:dyDescent="0.25">
      <c r="T22103" s="5"/>
    </row>
    <row r="22104" spans="20:20" x14ac:dyDescent="0.25">
      <c r="T22104" s="5"/>
    </row>
    <row r="22105" spans="20:20" x14ac:dyDescent="0.25">
      <c r="T22105" s="5"/>
    </row>
    <row r="22106" spans="20:20" x14ac:dyDescent="0.25">
      <c r="T22106" s="5"/>
    </row>
    <row r="22107" spans="20:20" x14ac:dyDescent="0.25">
      <c r="T22107" s="5"/>
    </row>
    <row r="22108" spans="20:20" x14ac:dyDescent="0.25">
      <c r="T22108" s="5"/>
    </row>
    <row r="22109" spans="20:20" x14ac:dyDescent="0.25">
      <c r="T22109" s="5"/>
    </row>
    <row r="22110" spans="20:20" x14ac:dyDescent="0.25">
      <c r="T22110" s="5"/>
    </row>
    <row r="22111" spans="20:20" x14ac:dyDescent="0.25">
      <c r="T22111" s="5"/>
    </row>
    <row r="22112" spans="20:20" x14ac:dyDescent="0.25">
      <c r="T22112" s="5"/>
    </row>
    <row r="22113" spans="20:20" x14ac:dyDescent="0.25">
      <c r="T22113" s="5"/>
    </row>
    <row r="22114" spans="20:20" x14ac:dyDescent="0.25">
      <c r="T22114" s="5"/>
    </row>
    <row r="22115" spans="20:20" x14ac:dyDescent="0.25">
      <c r="T22115" s="5"/>
    </row>
    <row r="22116" spans="20:20" x14ac:dyDescent="0.25">
      <c r="T22116" s="5"/>
    </row>
    <row r="22117" spans="20:20" x14ac:dyDescent="0.25">
      <c r="T22117" s="5"/>
    </row>
    <row r="22118" spans="20:20" x14ac:dyDescent="0.25">
      <c r="T22118" s="5"/>
    </row>
    <row r="22119" spans="20:20" x14ac:dyDescent="0.25">
      <c r="T22119" s="5"/>
    </row>
    <row r="22120" spans="20:20" x14ac:dyDescent="0.25">
      <c r="T22120" s="5"/>
    </row>
    <row r="22121" spans="20:20" x14ac:dyDescent="0.25">
      <c r="T22121" s="5"/>
    </row>
    <row r="22122" spans="20:20" x14ac:dyDescent="0.25">
      <c r="T22122" s="5"/>
    </row>
    <row r="22123" spans="20:20" x14ac:dyDescent="0.25">
      <c r="T22123" s="5"/>
    </row>
    <row r="22124" spans="20:20" x14ac:dyDescent="0.25">
      <c r="T22124" s="5"/>
    </row>
    <row r="22125" spans="20:20" x14ac:dyDescent="0.25">
      <c r="T22125" s="5"/>
    </row>
    <row r="22126" spans="20:20" x14ac:dyDescent="0.25">
      <c r="T22126" s="5"/>
    </row>
    <row r="22127" spans="20:20" x14ac:dyDescent="0.25">
      <c r="T22127" s="5"/>
    </row>
    <row r="22128" spans="20:20" x14ac:dyDescent="0.25">
      <c r="T22128" s="5"/>
    </row>
    <row r="22129" spans="20:20" x14ac:dyDescent="0.25">
      <c r="T22129" s="5"/>
    </row>
    <row r="22130" spans="20:20" x14ac:dyDescent="0.25">
      <c r="T22130" s="5"/>
    </row>
    <row r="22131" spans="20:20" x14ac:dyDescent="0.25">
      <c r="T22131" s="5"/>
    </row>
    <row r="22132" spans="20:20" x14ac:dyDescent="0.25">
      <c r="T22132" s="5"/>
    </row>
    <row r="22133" spans="20:20" x14ac:dyDescent="0.25">
      <c r="T22133" s="5"/>
    </row>
    <row r="22134" spans="20:20" x14ac:dyDescent="0.25">
      <c r="T22134" s="5"/>
    </row>
    <row r="22135" spans="20:20" x14ac:dyDescent="0.25">
      <c r="T22135" s="5"/>
    </row>
    <row r="22136" spans="20:20" x14ac:dyDescent="0.25">
      <c r="T22136" s="5"/>
    </row>
    <row r="22137" spans="20:20" x14ac:dyDescent="0.25">
      <c r="T22137" s="5"/>
    </row>
    <row r="22138" spans="20:20" x14ac:dyDescent="0.25">
      <c r="T22138" s="5"/>
    </row>
    <row r="22139" spans="20:20" x14ac:dyDescent="0.25">
      <c r="T22139" s="5"/>
    </row>
    <row r="22140" spans="20:20" x14ac:dyDescent="0.25">
      <c r="T22140" s="5"/>
    </row>
    <row r="22141" spans="20:20" x14ac:dyDescent="0.25">
      <c r="T22141" s="5"/>
    </row>
    <row r="22142" spans="20:20" x14ac:dyDescent="0.25">
      <c r="T22142" s="5"/>
    </row>
    <row r="22143" spans="20:20" x14ac:dyDescent="0.25">
      <c r="T22143" s="5"/>
    </row>
    <row r="22144" spans="20:20" x14ac:dyDescent="0.25">
      <c r="T22144" s="5"/>
    </row>
    <row r="22145" spans="20:20" x14ac:dyDescent="0.25">
      <c r="T22145" s="5"/>
    </row>
    <row r="22146" spans="20:20" x14ac:dyDescent="0.25">
      <c r="T22146" s="5"/>
    </row>
    <row r="22147" spans="20:20" x14ac:dyDescent="0.25">
      <c r="T22147" s="5"/>
    </row>
    <row r="22148" spans="20:20" x14ac:dyDescent="0.25">
      <c r="T22148" s="5"/>
    </row>
    <row r="22149" spans="20:20" x14ac:dyDescent="0.25">
      <c r="T22149" s="5"/>
    </row>
    <row r="22150" spans="20:20" x14ac:dyDescent="0.25">
      <c r="T22150" s="5"/>
    </row>
    <row r="22151" spans="20:20" x14ac:dyDescent="0.25">
      <c r="T22151" s="5"/>
    </row>
    <row r="22152" spans="20:20" x14ac:dyDescent="0.25">
      <c r="T22152" s="5"/>
    </row>
    <row r="22153" spans="20:20" x14ac:dyDescent="0.25">
      <c r="T22153" s="5"/>
    </row>
    <row r="22154" spans="20:20" x14ac:dyDescent="0.25">
      <c r="T22154" s="5"/>
    </row>
    <row r="22155" spans="20:20" x14ac:dyDescent="0.25">
      <c r="T22155" s="5"/>
    </row>
    <row r="22156" spans="20:20" x14ac:dyDescent="0.25">
      <c r="T22156" s="5"/>
    </row>
    <row r="22157" spans="20:20" x14ac:dyDescent="0.25">
      <c r="T22157" s="5"/>
    </row>
    <row r="22158" spans="20:20" x14ac:dyDescent="0.25">
      <c r="T22158" s="5"/>
    </row>
    <row r="22159" spans="20:20" x14ac:dyDescent="0.25">
      <c r="T22159" s="5"/>
    </row>
    <row r="22160" spans="20:20" x14ac:dyDescent="0.25">
      <c r="T22160" s="5"/>
    </row>
    <row r="22161" spans="20:20" x14ac:dyDescent="0.25">
      <c r="T22161" s="5"/>
    </row>
    <row r="22162" spans="20:20" x14ac:dyDescent="0.25">
      <c r="T22162" s="5"/>
    </row>
    <row r="22163" spans="20:20" x14ac:dyDescent="0.25">
      <c r="T22163" s="5"/>
    </row>
    <row r="22164" spans="20:20" x14ac:dyDescent="0.25">
      <c r="T22164" s="5"/>
    </row>
    <row r="22165" spans="20:20" x14ac:dyDescent="0.25">
      <c r="T22165" s="5"/>
    </row>
    <row r="22166" spans="20:20" x14ac:dyDescent="0.25">
      <c r="T22166" s="5"/>
    </row>
    <row r="22167" spans="20:20" x14ac:dyDescent="0.25">
      <c r="T22167" s="5"/>
    </row>
    <row r="22168" spans="20:20" x14ac:dyDescent="0.25">
      <c r="T22168" s="5"/>
    </row>
    <row r="22169" spans="20:20" x14ac:dyDescent="0.25">
      <c r="T22169" s="5"/>
    </row>
    <row r="22170" spans="20:20" x14ac:dyDescent="0.25">
      <c r="T22170" s="5"/>
    </row>
    <row r="22171" spans="20:20" x14ac:dyDescent="0.25">
      <c r="T22171" s="5"/>
    </row>
    <row r="22172" spans="20:20" x14ac:dyDescent="0.25">
      <c r="T22172" s="5"/>
    </row>
    <row r="22173" spans="20:20" x14ac:dyDescent="0.25">
      <c r="T22173" s="5"/>
    </row>
    <row r="22174" spans="20:20" x14ac:dyDescent="0.25">
      <c r="T22174" s="5"/>
    </row>
    <row r="22175" spans="20:20" x14ac:dyDescent="0.25">
      <c r="T22175" s="5"/>
    </row>
    <row r="22176" spans="20:20" x14ac:dyDescent="0.25">
      <c r="T22176" s="5"/>
    </row>
    <row r="22177" spans="20:20" x14ac:dyDescent="0.25">
      <c r="T22177" s="5"/>
    </row>
    <row r="22178" spans="20:20" x14ac:dyDescent="0.25">
      <c r="T22178" s="5"/>
    </row>
    <row r="22179" spans="20:20" x14ac:dyDescent="0.25">
      <c r="T22179" s="5"/>
    </row>
    <row r="22180" spans="20:20" x14ac:dyDescent="0.25">
      <c r="T22180" s="5"/>
    </row>
    <row r="22181" spans="20:20" x14ac:dyDescent="0.25">
      <c r="T22181" s="5"/>
    </row>
    <row r="22182" spans="20:20" x14ac:dyDescent="0.25">
      <c r="T22182" s="5"/>
    </row>
    <row r="22183" spans="20:20" x14ac:dyDescent="0.25">
      <c r="T22183" s="5"/>
    </row>
    <row r="22184" spans="20:20" x14ac:dyDescent="0.25">
      <c r="T22184" s="5"/>
    </row>
    <row r="22185" spans="20:20" x14ac:dyDescent="0.25">
      <c r="T22185" s="5"/>
    </row>
    <row r="22186" spans="20:20" x14ac:dyDescent="0.25">
      <c r="T22186" s="5"/>
    </row>
    <row r="22187" spans="20:20" x14ac:dyDescent="0.25">
      <c r="T22187" s="5"/>
    </row>
    <row r="22188" spans="20:20" x14ac:dyDescent="0.25">
      <c r="T22188" s="5"/>
    </row>
    <row r="22189" spans="20:20" x14ac:dyDescent="0.25">
      <c r="T22189" s="5"/>
    </row>
    <row r="22190" spans="20:20" x14ac:dyDescent="0.25">
      <c r="T22190" s="5"/>
    </row>
    <row r="22191" spans="20:20" x14ac:dyDescent="0.25">
      <c r="T22191" s="5"/>
    </row>
    <row r="22192" spans="20:20" x14ac:dyDescent="0.25">
      <c r="T22192" s="5"/>
    </row>
    <row r="22193" spans="20:20" x14ac:dyDescent="0.25">
      <c r="T22193" s="5"/>
    </row>
    <row r="22194" spans="20:20" x14ac:dyDescent="0.25">
      <c r="T22194" s="5"/>
    </row>
    <row r="22195" spans="20:20" x14ac:dyDescent="0.25">
      <c r="T22195" s="5"/>
    </row>
    <row r="22196" spans="20:20" x14ac:dyDescent="0.25">
      <c r="T22196" s="5"/>
    </row>
    <row r="22197" spans="20:20" x14ac:dyDescent="0.25">
      <c r="T22197" s="5"/>
    </row>
    <row r="22198" spans="20:20" x14ac:dyDescent="0.25">
      <c r="T22198" s="5"/>
    </row>
    <row r="22199" spans="20:20" x14ac:dyDescent="0.25">
      <c r="T22199" s="5"/>
    </row>
    <row r="22200" spans="20:20" x14ac:dyDescent="0.25">
      <c r="T22200" s="5"/>
    </row>
    <row r="22201" spans="20:20" x14ac:dyDescent="0.25">
      <c r="T22201" s="5"/>
    </row>
    <row r="22202" spans="20:20" x14ac:dyDescent="0.25">
      <c r="T22202" s="5"/>
    </row>
    <row r="22203" spans="20:20" x14ac:dyDescent="0.25">
      <c r="T22203" s="5"/>
    </row>
    <row r="22204" spans="20:20" x14ac:dyDescent="0.25">
      <c r="T22204" s="5"/>
    </row>
    <row r="22205" spans="20:20" x14ac:dyDescent="0.25">
      <c r="T22205" s="5"/>
    </row>
    <row r="22206" spans="20:20" x14ac:dyDescent="0.25">
      <c r="T22206" s="5"/>
    </row>
    <row r="22207" spans="20:20" x14ac:dyDescent="0.25">
      <c r="T22207" s="5"/>
    </row>
    <row r="22208" spans="20:20" x14ac:dyDescent="0.25">
      <c r="T22208" s="5"/>
    </row>
    <row r="22209" spans="20:20" x14ac:dyDescent="0.25">
      <c r="T22209" s="5"/>
    </row>
    <row r="22210" spans="20:20" x14ac:dyDescent="0.25">
      <c r="T22210" s="5"/>
    </row>
    <row r="22211" spans="20:20" x14ac:dyDescent="0.25">
      <c r="T22211" s="5"/>
    </row>
    <row r="22212" spans="20:20" x14ac:dyDescent="0.25">
      <c r="T22212" s="5"/>
    </row>
    <row r="22213" spans="20:20" x14ac:dyDescent="0.25">
      <c r="T22213" s="5"/>
    </row>
    <row r="22214" spans="20:20" x14ac:dyDescent="0.25">
      <c r="T22214" s="5"/>
    </row>
    <row r="22215" spans="20:20" x14ac:dyDescent="0.25">
      <c r="T22215" s="5"/>
    </row>
    <row r="22216" spans="20:20" x14ac:dyDescent="0.25">
      <c r="T22216" s="5"/>
    </row>
    <row r="22217" spans="20:20" x14ac:dyDescent="0.25">
      <c r="T22217" s="5"/>
    </row>
    <row r="22218" spans="20:20" x14ac:dyDescent="0.25">
      <c r="T22218" s="5"/>
    </row>
    <row r="22219" spans="20:20" x14ac:dyDescent="0.25">
      <c r="T22219" s="5"/>
    </row>
    <row r="22220" spans="20:20" x14ac:dyDescent="0.25">
      <c r="T22220" s="5"/>
    </row>
    <row r="22221" spans="20:20" x14ac:dyDescent="0.25">
      <c r="T22221" s="5"/>
    </row>
    <row r="22222" spans="20:20" x14ac:dyDescent="0.25">
      <c r="T22222" s="5"/>
    </row>
    <row r="22223" spans="20:20" x14ac:dyDescent="0.25">
      <c r="T22223" s="5"/>
    </row>
    <row r="22224" spans="20:20" x14ac:dyDescent="0.25">
      <c r="T22224" s="5"/>
    </row>
    <row r="22225" spans="20:20" x14ac:dyDescent="0.25">
      <c r="T22225" s="5"/>
    </row>
    <row r="22226" spans="20:20" x14ac:dyDescent="0.25">
      <c r="T22226" s="5"/>
    </row>
    <row r="22227" spans="20:20" x14ac:dyDescent="0.25">
      <c r="T22227" s="5"/>
    </row>
    <row r="22228" spans="20:20" x14ac:dyDescent="0.25">
      <c r="T22228" s="5"/>
    </row>
    <row r="22229" spans="20:20" x14ac:dyDescent="0.25">
      <c r="T22229" s="5"/>
    </row>
    <row r="22230" spans="20:20" x14ac:dyDescent="0.25">
      <c r="T22230" s="5"/>
    </row>
    <row r="22231" spans="20:20" x14ac:dyDescent="0.25">
      <c r="T22231" s="5"/>
    </row>
    <row r="22232" spans="20:20" x14ac:dyDescent="0.25">
      <c r="T22232" s="5"/>
    </row>
    <row r="22233" spans="20:20" x14ac:dyDescent="0.25">
      <c r="T22233" s="5"/>
    </row>
    <row r="22234" spans="20:20" x14ac:dyDescent="0.25">
      <c r="T22234" s="5"/>
    </row>
    <row r="22235" spans="20:20" x14ac:dyDescent="0.25">
      <c r="T22235" s="5"/>
    </row>
    <row r="22236" spans="20:20" x14ac:dyDescent="0.25">
      <c r="T22236" s="5"/>
    </row>
    <row r="22237" spans="20:20" x14ac:dyDescent="0.25">
      <c r="T22237" s="5"/>
    </row>
    <row r="22238" spans="20:20" x14ac:dyDescent="0.25">
      <c r="T22238" s="5"/>
    </row>
    <row r="22239" spans="20:20" x14ac:dyDescent="0.25">
      <c r="T22239" s="5"/>
    </row>
    <row r="22240" spans="20:20" x14ac:dyDescent="0.25">
      <c r="T22240" s="5"/>
    </row>
    <row r="22241" spans="20:20" x14ac:dyDescent="0.25">
      <c r="T22241" s="5"/>
    </row>
    <row r="22242" spans="20:20" x14ac:dyDescent="0.25">
      <c r="T22242" s="5"/>
    </row>
    <row r="22243" spans="20:20" x14ac:dyDescent="0.25">
      <c r="T22243" s="5"/>
    </row>
    <row r="22244" spans="20:20" x14ac:dyDescent="0.25">
      <c r="T22244" s="5"/>
    </row>
    <row r="22245" spans="20:20" x14ac:dyDescent="0.25">
      <c r="T22245" s="5"/>
    </row>
    <row r="22246" spans="20:20" x14ac:dyDescent="0.25">
      <c r="T22246" s="5"/>
    </row>
    <row r="22247" spans="20:20" x14ac:dyDescent="0.25">
      <c r="T22247" s="5"/>
    </row>
    <row r="22248" spans="20:20" x14ac:dyDescent="0.25">
      <c r="T22248" s="5"/>
    </row>
    <row r="22249" spans="20:20" x14ac:dyDescent="0.25">
      <c r="T22249" s="5"/>
    </row>
    <row r="22250" spans="20:20" x14ac:dyDescent="0.25">
      <c r="T22250" s="5"/>
    </row>
    <row r="22251" spans="20:20" x14ac:dyDescent="0.25">
      <c r="T22251" s="5"/>
    </row>
    <row r="22252" spans="20:20" x14ac:dyDescent="0.25">
      <c r="T22252" s="5"/>
    </row>
    <row r="22253" spans="20:20" x14ac:dyDescent="0.25">
      <c r="T22253" s="5"/>
    </row>
    <row r="22254" spans="20:20" x14ac:dyDescent="0.25">
      <c r="T22254" s="5"/>
    </row>
    <row r="22255" spans="20:20" x14ac:dyDescent="0.25">
      <c r="T22255" s="5"/>
    </row>
    <row r="22256" spans="20:20" x14ac:dyDescent="0.25">
      <c r="T22256" s="5"/>
    </row>
    <row r="22257" spans="20:20" x14ac:dyDescent="0.25">
      <c r="T22257" s="5"/>
    </row>
    <row r="22258" spans="20:20" x14ac:dyDescent="0.25">
      <c r="T22258" s="5"/>
    </row>
    <row r="22259" spans="20:20" x14ac:dyDescent="0.25">
      <c r="T22259" s="5"/>
    </row>
    <row r="22260" spans="20:20" x14ac:dyDescent="0.25">
      <c r="T22260" s="5"/>
    </row>
    <row r="22261" spans="20:20" x14ac:dyDescent="0.25">
      <c r="T22261" s="5"/>
    </row>
    <row r="22262" spans="20:20" x14ac:dyDescent="0.25">
      <c r="T22262" s="5"/>
    </row>
    <row r="22263" spans="20:20" x14ac:dyDescent="0.25">
      <c r="T22263" s="5"/>
    </row>
    <row r="22264" spans="20:20" x14ac:dyDescent="0.25">
      <c r="T22264" s="5"/>
    </row>
    <row r="22265" spans="20:20" x14ac:dyDescent="0.25">
      <c r="T22265" s="5"/>
    </row>
    <row r="22266" spans="20:20" x14ac:dyDescent="0.25">
      <c r="T22266" s="5"/>
    </row>
    <row r="22267" spans="20:20" x14ac:dyDescent="0.25">
      <c r="T22267" s="5"/>
    </row>
    <row r="22268" spans="20:20" x14ac:dyDescent="0.25">
      <c r="T22268" s="5"/>
    </row>
    <row r="22269" spans="20:20" x14ac:dyDescent="0.25">
      <c r="T22269" s="5"/>
    </row>
    <row r="22270" spans="20:20" x14ac:dyDescent="0.25">
      <c r="T22270" s="5"/>
    </row>
    <row r="22271" spans="20:20" x14ac:dyDescent="0.25">
      <c r="T22271" s="5"/>
    </row>
    <row r="22272" spans="20:20" x14ac:dyDescent="0.25">
      <c r="T22272" s="5"/>
    </row>
    <row r="22273" spans="20:20" x14ac:dyDescent="0.25">
      <c r="T22273" s="5"/>
    </row>
    <row r="22274" spans="20:20" x14ac:dyDescent="0.25">
      <c r="T22274" s="5"/>
    </row>
    <row r="22275" spans="20:20" x14ac:dyDescent="0.25">
      <c r="T22275" s="5"/>
    </row>
    <row r="22276" spans="20:20" x14ac:dyDescent="0.25">
      <c r="T22276" s="5"/>
    </row>
    <row r="22277" spans="20:20" x14ac:dyDescent="0.25">
      <c r="T22277" s="5"/>
    </row>
    <row r="22278" spans="20:20" x14ac:dyDescent="0.25">
      <c r="T22278" s="5"/>
    </row>
    <row r="22279" spans="20:20" x14ac:dyDescent="0.25">
      <c r="T22279" s="5"/>
    </row>
    <row r="22280" spans="20:20" x14ac:dyDescent="0.25">
      <c r="T22280" s="5"/>
    </row>
    <row r="22281" spans="20:20" x14ac:dyDescent="0.25">
      <c r="T22281" s="5"/>
    </row>
    <row r="22282" spans="20:20" x14ac:dyDescent="0.25">
      <c r="T22282" s="5"/>
    </row>
    <row r="22283" spans="20:20" x14ac:dyDescent="0.25">
      <c r="T22283" s="5"/>
    </row>
    <row r="22284" spans="20:20" x14ac:dyDescent="0.25">
      <c r="T22284" s="5"/>
    </row>
    <row r="22285" spans="20:20" x14ac:dyDescent="0.25">
      <c r="T22285" s="5"/>
    </row>
    <row r="22286" spans="20:20" x14ac:dyDescent="0.25">
      <c r="T22286" s="5"/>
    </row>
    <row r="22287" spans="20:20" x14ac:dyDescent="0.25">
      <c r="T22287" s="5"/>
    </row>
    <row r="22288" spans="20:20" x14ac:dyDescent="0.25">
      <c r="T22288" s="5"/>
    </row>
    <row r="22289" spans="20:20" x14ac:dyDescent="0.25">
      <c r="T22289" s="5"/>
    </row>
    <row r="22290" spans="20:20" x14ac:dyDescent="0.25">
      <c r="T22290" s="5"/>
    </row>
    <row r="22291" spans="20:20" x14ac:dyDescent="0.25">
      <c r="T22291" s="5"/>
    </row>
    <row r="22292" spans="20:20" x14ac:dyDescent="0.25">
      <c r="T22292" s="5"/>
    </row>
    <row r="22293" spans="20:20" x14ac:dyDescent="0.25">
      <c r="T22293" s="5"/>
    </row>
    <row r="22294" spans="20:20" x14ac:dyDescent="0.25">
      <c r="T22294" s="5"/>
    </row>
    <row r="22295" spans="20:20" x14ac:dyDescent="0.25">
      <c r="T22295" s="5"/>
    </row>
    <row r="22296" spans="20:20" x14ac:dyDescent="0.25">
      <c r="T22296" s="5"/>
    </row>
    <row r="22297" spans="20:20" x14ac:dyDescent="0.25">
      <c r="T22297" s="5"/>
    </row>
    <row r="22298" spans="20:20" x14ac:dyDescent="0.25">
      <c r="T22298" s="5"/>
    </row>
    <row r="22299" spans="20:20" x14ac:dyDescent="0.25">
      <c r="T22299" s="5"/>
    </row>
    <row r="22300" spans="20:20" x14ac:dyDescent="0.25">
      <c r="T22300" s="5"/>
    </row>
    <row r="22301" spans="20:20" x14ac:dyDescent="0.25">
      <c r="T22301" s="5"/>
    </row>
    <row r="22302" spans="20:20" x14ac:dyDescent="0.25">
      <c r="T22302" s="5"/>
    </row>
    <row r="22303" spans="20:20" x14ac:dyDescent="0.25">
      <c r="T22303" s="5"/>
    </row>
    <row r="22304" spans="20:20" x14ac:dyDescent="0.25">
      <c r="T22304" s="5"/>
    </row>
    <row r="22305" spans="20:20" x14ac:dyDescent="0.25">
      <c r="T22305" s="5"/>
    </row>
    <row r="22306" spans="20:20" x14ac:dyDescent="0.25">
      <c r="T22306" s="5"/>
    </row>
    <row r="22307" spans="20:20" x14ac:dyDescent="0.25">
      <c r="T22307" s="5"/>
    </row>
    <row r="22308" spans="20:20" x14ac:dyDescent="0.25">
      <c r="T22308" s="5"/>
    </row>
    <row r="22309" spans="20:20" x14ac:dyDescent="0.25">
      <c r="T22309" s="5"/>
    </row>
    <row r="22310" spans="20:20" x14ac:dyDescent="0.25">
      <c r="T22310" s="5"/>
    </row>
    <row r="22311" spans="20:20" x14ac:dyDescent="0.25">
      <c r="T22311" s="5"/>
    </row>
    <row r="22312" spans="20:20" x14ac:dyDescent="0.25">
      <c r="T22312" s="5"/>
    </row>
    <row r="22313" spans="20:20" x14ac:dyDescent="0.25">
      <c r="T22313" s="5"/>
    </row>
    <row r="22314" spans="20:20" x14ac:dyDescent="0.25">
      <c r="T22314" s="5"/>
    </row>
    <row r="22315" spans="20:20" x14ac:dyDescent="0.25">
      <c r="T22315" s="5"/>
    </row>
    <row r="22316" spans="20:20" x14ac:dyDescent="0.25">
      <c r="T22316" s="5"/>
    </row>
    <row r="22317" spans="20:20" x14ac:dyDescent="0.25">
      <c r="T22317" s="5"/>
    </row>
    <row r="22318" spans="20:20" x14ac:dyDescent="0.25">
      <c r="T22318" s="5"/>
    </row>
    <row r="22319" spans="20:20" x14ac:dyDescent="0.25">
      <c r="T22319" s="5"/>
    </row>
    <row r="22320" spans="20:20" x14ac:dyDescent="0.25">
      <c r="T22320" s="5"/>
    </row>
    <row r="22321" spans="20:20" x14ac:dyDescent="0.25">
      <c r="T22321" s="5"/>
    </row>
    <row r="22322" spans="20:20" x14ac:dyDescent="0.25">
      <c r="T22322" s="5"/>
    </row>
    <row r="22323" spans="20:20" x14ac:dyDescent="0.25">
      <c r="T22323" s="5"/>
    </row>
    <row r="22324" spans="20:20" x14ac:dyDescent="0.25">
      <c r="T22324" s="5"/>
    </row>
    <row r="22325" spans="20:20" x14ac:dyDescent="0.25">
      <c r="T22325" s="5"/>
    </row>
    <row r="22326" spans="20:20" x14ac:dyDescent="0.25">
      <c r="T22326" s="5"/>
    </row>
    <row r="22327" spans="20:20" x14ac:dyDescent="0.25">
      <c r="T22327" s="5"/>
    </row>
    <row r="22328" spans="20:20" x14ac:dyDescent="0.25">
      <c r="T22328" s="5"/>
    </row>
    <row r="22329" spans="20:20" x14ac:dyDescent="0.25">
      <c r="T22329" s="5"/>
    </row>
    <row r="22330" spans="20:20" x14ac:dyDescent="0.25">
      <c r="T22330" s="5"/>
    </row>
    <row r="22331" spans="20:20" x14ac:dyDescent="0.25">
      <c r="T22331" s="5"/>
    </row>
    <row r="22332" spans="20:20" x14ac:dyDescent="0.25">
      <c r="T22332" s="5"/>
    </row>
    <row r="22333" spans="20:20" x14ac:dyDescent="0.25">
      <c r="T22333" s="5"/>
    </row>
    <row r="22334" spans="20:20" x14ac:dyDescent="0.25">
      <c r="T22334" s="5"/>
    </row>
    <row r="22335" spans="20:20" x14ac:dyDescent="0.25">
      <c r="T22335" s="5"/>
    </row>
    <row r="22336" spans="20:20" x14ac:dyDescent="0.25">
      <c r="T22336" s="5"/>
    </row>
    <row r="22337" spans="20:20" x14ac:dyDescent="0.25">
      <c r="T22337" s="5"/>
    </row>
    <row r="22338" spans="20:20" x14ac:dyDescent="0.25">
      <c r="T22338" s="5"/>
    </row>
    <row r="22339" spans="20:20" x14ac:dyDescent="0.25">
      <c r="T22339" s="5"/>
    </row>
    <row r="22340" spans="20:20" x14ac:dyDescent="0.25">
      <c r="T22340" s="5"/>
    </row>
    <row r="22341" spans="20:20" x14ac:dyDescent="0.25">
      <c r="T22341" s="5"/>
    </row>
    <row r="22342" spans="20:20" x14ac:dyDescent="0.25">
      <c r="T22342" s="5"/>
    </row>
    <row r="22343" spans="20:20" x14ac:dyDescent="0.25">
      <c r="T22343" s="5"/>
    </row>
    <row r="22344" spans="20:20" x14ac:dyDescent="0.25">
      <c r="T22344" s="5"/>
    </row>
    <row r="22345" spans="20:20" x14ac:dyDescent="0.25">
      <c r="T22345" s="5"/>
    </row>
    <row r="22346" spans="20:20" x14ac:dyDescent="0.25">
      <c r="T22346" s="5"/>
    </row>
    <row r="22347" spans="20:20" x14ac:dyDescent="0.25">
      <c r="T22347" s="5"/>
    </row>
    <row r="22348" spans="20:20" x14ac:dyDescent="0.25">
      <c r="T22348" s="5"/>
    </row>
    <row r="22349" spans="20:20" x14ac:dyDescent="0.25">
      <c r="T22349" s="5"/>
    </row>
    <row r="22350" spans="20:20" x14ac:dyDescent="0.25">
      <c r="T22350" s="5"/>
    </row>
    <row r="22351" spans="20:20" x14ac:dyDescent="0.25">
      <c r="T22351" s="5"/>
    </row>
    <row r="22352" spans="20:20" x14ac:dyDescent="0.25">
      <c r="T22352" s="5"/>
    </row>
    <row r="22353" spans="20:20" x14ac:dyDescent="0.25">
      <c r="T22353" s="5"/>
    </row>
    <row r="22354" spans="20:20" x14ac:dyDescent="0.25">
      <c r="T22354" s="5"/>
    </row>
    <row r="22355" spans="20:20" x14ac:dyDescent="0.25">
      <c r="T22355" s="5"/>
    </row>
    <row r="22356" spans="20:20" x14ac:dyDescent="0.25">
      <c r="T22356" s="5"/>
    </row>
    <row r="22357" spans="20:20" x14ac:dyDescent="0.25">
      <c r="T22357" s="5"/>
    </row>
    <row r="22358" spans="20:20" x14ac:dyDescent="0.25">
      <c r="T22358" s="5"/>
    </row>
    <row r="22359" spans="20:20" x14ac:dyDescent="0.25">
      <c r="T22359" s="5"/>
    </row>
    <row r="22360" spans="20:20" x14ac:dyDescent="0.25">
      <c r="T22360" s="5"/>
    </row>
    <row r="22361" spans="20:20" x14ac:dyDescent="0.25">
      <c r="T22361" s="5"/>
    </row>
    <row r="22362" spans="20:20" x14ac:dyDescent="0.25">
      <c r="T22362" s="5"/>
    </row>
    <row r="22363" spans="20:20" x14ac:dyDescent="0.25">
      <c r="T22363" s="5"/>
    </row>
    <row r="22364" spans="20:20" x14ac:dyDescent="0.25">
      <c r="T22364" s="5"/>
    </row>
    <row r="22365" spans="20:20" x14ac:dyDescent="0.25">
      <c r="T22365" s="5"/>
    </row>
    <row r="22366" spans="20:20" x14ac:dyDescent="0.25">
      <c r="T22366" s="5"/>
    </row>
    <row r="22367" spans="20:20" x14ac:dyDescent="0.25">
      <c r="T22367" s="5"/>
    </row>
    <row r="22368" spans="20:20" x14ac:dyDescent="0.25">
      <c r="T22368" s="5"/>
    </row>
    <row r="22369" spans="20:20" x14ac:dyDescent="0.25">
      <c r="T22369" s="5"/>
    </row>
    <row r="22370" spans="20:20" x14ac:dyDescent="0.25">
      <c r="T22370" s="5"/>
    </row>
    <row r="22371" spans="20:20" x14ac:dyDescent="0.25">
      <c r="T22371" s="5"/>
    </row>
    <row r="22372" spans="20:20" x14ac:dyDescent="0.25">
      <c r="T22372" s="5"/>
    </row>
    <row r="22373" spans="20:20" x14ac:dyDescent="0.25">
      <c r="T22373" s="5"/>
    </row>
    <row r="22374" spans="20:20" x14ac:dyDescent="0.25">
      <c r="T22374" s="5"/>
    </row>
    <row r="22375" spans="20:20" x14ac:dyDescent="0.25">
      <c r="T22375" s="5"/>
    </row>
    <row r="22376" spans="20:20" x14ac:dyDescent="0.25">
      <c r="T22376" s="5"/>
    </row>
    <row r="22377" spans="20:20" x14ac:dyDescent="0.25">
      <c r="T22377" s="5"/>
    </row>
    <row r="22378" spans="20:20" x14ac:dyDescent="0.25">
      <c r="T22378" s="5"/>
    </row>
    <row r="22379" spans="20:20" x14ac:dyDescent="0.25">
      <c r="T22379" s="5"/>
    </row>
    <row r="22380" spans="20:20" x14ac:dyDescent="0.25">
      <c r="T22380" s="5"/>
    </row>
    <row r="22381" spans="20:20" x14ac:dyDescent="0.25">
      <c r="T22381" s="5"/>
    </row>
    <row r="22382" spans="20:20" x14ac:dyDescent="0.25">
      <c r="T22382" s="5"/>
    </row>
    <row r="22383" spans="20:20" x14ac:dyDescent="0.25">
      <c r="T22383" s="5"/>
    </row>
    <row r="22384" spans="20:20" x14ac:dyDescent="0.25">
      <c r="T22384" s="5"/>
    </row>
    <row r="22385" spans="20:20" x14ac:dyDescent="0.25">
      <c r="T22385" s="5"/>
    </row>
    <row r="22386" spans="20:20" x14ac:dyDescent="0.25">
      <c r="T22386" s="5"/>
    </row>
    <row r="22387" spans="20:20" x14ac:dyDescent="0.25">
      <c r="T22387" s="5"/>
    </row>
    <row r="22388" spans="20:20" x14ac:dyDescent="0.25">
      <c r="T22388" s="5"/>
    </row>
    <row r="22389" spans="20:20" x14ac:dyDescent="0.25">
      <c r="T22389" s="5"/>
    </row>
    <row r="22390" spans="20:20" x14ac:dyDescent="0.25">
      <c r="T22390" s="5"/>
    </row>
    <row r="22391" spans="20:20" x14ac:dyDescent="0.25">
      <c r="T22391" s="5"/>
    </row>
    <row r="22392" spans="20:20" x14ac:dyDescent="0.25">
      <c r="T22392" s="5"/>
    </row>
    <row r="22393" spans="20:20" x14ac:dyDescent="0.25">
      <c r="T22393" s="5"/>
    </row>
    <row r="22394" spans="20:20" x14ac:dyDescent="0.25">
      <c r="T22394" s="5"/>
    </row>
    <row r="22395" spans="20:20" x14ac:dyDescent="0.25">
      <c r="T22395" s="5"/>
    </row>
    <row r="22396" spans="20:20" x14ac:dyDescent="0.25">
      <c r="T22396" s="5"/>
    </row>
    <row r="22397" spans="20:20" x14ac:dyDescent="0.25">
      <c r="T22397" s="5"/>
    </row>
    <row r="22398" spans="20:20" x14ac:dyDescent="0.25">
      <c r="T22398" s="5"/>
    </row>
    <row r="22399" spans="20:20" x14ac:dyDescent="0.25">
      <c r="T22399" s="5"/>
    </row>
    <row r="22400" spans="20:20" x14ac:dyDescent="0.25">
      <c r="T22400" s="5"/>
    </row>
    <row r="22401" spans="20:20" x14ac:dyDescent="0.25">
      <c r="T22401" s="5"/>
    </row>
    <row r="22402" spans="20:20" x14ac:dyDescent="0.25">
      <c r="T22402" s="5"/>
    </row>
    <row r="22403" spans="20:20" x14ac:dyDescent="0.25">
      <c r="T22403" s="5"/>
    </row>
    <row r="22404" spans="20:20" x14ac:dyDescent="0.25">
      <c r="T22404" s="5"/>
    </row>
    <row r="22405" spans="20:20" x14ac:dyDescent="0.25">
      <c r="T22405" s="5"/>
    </row>
    <row r="22406" spans="20:20" x14ac:dyDescent="0.25">
      <c r="T22406" s="5"/>
    </row>
    <row r="22407" spans="20:20" x14ac:dyDescent="0.25">
      <c r="T22407" s="5"/>
    </row>
    <row r="22408" spans="20:20" x14ac:dyDescent="0.25">
      <c r="T22408" s="5"/>
    </row>
    <row r="22409" spans="20:20" x14ac:dyDescent="0.25">
      <c r="T22409" s="5"/>
    </row>
    <row r="22410" spans="20:20" x14ac:dyDescent="0.25">
      <c r="T22410" s="5"/>
    </row>
    <row r="22411" spans="20:20" x14ac:dyDescent="0.25">
      <c r="T22411" s="5"/>
    </row>
    <row r="22412" spans="20:20" x14ac:dyDescent="0.25">
      <c r="T22412" s="5"/>
    </row>
    <row r="22413" spans="20:20" x14ac:dyDescent="0.25">
      <c r="T22413" s="5"/>
    </row>
    <row r="22414" spans="20:20" x14ac:dyDescent="0.25">
      <c r="T22414" s="5"/>
    </row>
    <row r="22415" spans="20:20" x14ac:dyDescent="0.25">
      <c r="T22415" s="5"/>
    </row>
    <row r="22416" spans="20:20" x14ac:dyDescent="0.25">
      <c r="T22416" s="5"/>
    </row>
    <row r="22417" spans="20:20" x14ac:dyDescent="0.25">
      <c r="T22417" s="5"/>
    </row>
    <row r="22418" spans="20:20" x14ac:dyDescent="0.25">
      <c r="T22418" s="5"/>
    </row>
    <row r="22419" spans="20:20" x14ac:dyDescent="0.25">
      <c r="T22419" s="5"/>
    </row>
    <row r="22420" spans="20:20" x14ac:dyDescent="0.25">
      <c r="T22420" s="5"/>
    </row>
    <row r="22421" spans="20:20" x14ac:dyDescent="0.25">
      <c r="T22421" s="5"/>
    </row>
    <row r="22422" spans="20:20" x14ac:dyDescent="0.25">
      <c r="T22422" s="5"/>
    </row>
    <row r="22423" spans="20:20" x14ac:dyDescent="0.25">
      <c r="T22423" s="5"/>
    </row>
    <row r="22424" spans="20:20" x14ac:dyDescent="0.25">
      <c r="T22424" s="5"/>
    </row>
    <row r="22425" spans="20:20" x14ac:dyDescent="0.25">
      <c r="T22425" s="5"/>
    </row>
    <row r="22426" spans="20:20" x14ac:dyDescent="0.25">
      <c r="T22426" s="5"/>
    </row>
    <row r="22427" spans="20:20" x14ac:dyDescent="0.25">
      <c r="T22427" s="5"/>
    </row>
    <row r="22428" spans="20:20" x14ac:dyDescent="0.25">
      <c r="T22428" s="5"/>
    </row>
    <row r="22429" spans="20:20" x14ac:dyDescent="0.25">
      <c r="T22429" s="5"/>
    </row>
    <row r="22430" spans="20:20" x14ac:dyDescent="0.25">
      <c r="T22430" s="5"/>
    </row>
    <row r="22431" spans="20:20" x14ac:dyDescent="0.25">
      <c r="T22431" s="5"/>
    </row>
    <row r="22432" spans="20:20" x14ac:dyDescent="0.25">
      <c r="T22432" s="5"/>
    </row>
    <row r="22433" spans="20:20" x14ac:dyDescent="0.25">
      <c r="T22433" s="5"/>
    </row>
    <row r="22434" spans="20:20" x14ac:dyDescent="0.25">
      <c r="T22434" s="5"/>
    </row>
    <row r="22435" spans="20:20" x14ac:dyDescent="0.25">
      <c r="T22435" s="5"/>
    </row>
    <row r="22436" spans="20:20" x14ac:dyDescent="0.25">
      <c r="T22436" s="5"/>
    </row>
    <row r="22437" spans="20:20" x14ac:dyDescent="0.25">
      <c r="T22437" s="5"/>
    </row>
    <row r="22438" spans="20:20" x14ac:dyDescent="0.25">
      <c r="T22438" s="5"/>
    </row>
    <row r="22439" spans="20:20" x14ac:dyDescent="0.25">
      <c r="T22439" s="5"/>
    </row>
    <row r="22440" spans="20:20" x14ac:dyDescent="0.25">
      <c r="T22440" s="5"/>
    </row>
    <row r="22441" spans="20:20" x14ac:dyDescent="0.25">
      <c r="T22441" s="5"/>
    </row>
    <row r="22442" spans="20:20" x14ac:dyDescent="0.25">
      <c r="T22442" s="5"/>
    </row>
    <row r="22443" spans="20:20" x14ac:dyDescent="0.25">
      <c r="T22443" s="5"/>
    </row>
    <row r="22444" spans="20:20" x14ac:dyDescent="0.25">
      <c r="T22444" s="5"/>
    </row>
    <row r="22445" spans="20:20" x14ac:dyDescent="0.25">
      <c r="T22445" s="5"/>
    </row>
    <row r="22446" spans="20:20" x14ac:dyDescent="0.25">
      <c r="T22446" s="5"/>
    </row>
    <row r="22447" spans="20:20" x14ac:dyDescent="0.25">
      <c r="T22447" s="5"/>
    </row>
    <row r="22448" spans="20:20" x14ac:dyDescent="0.25">
      <c r="T22448" s="5"/>
    </row>
    <row r="22449" spans="20:20" x14ac:dyDescent="0.25">
      <c r="T22449" s="5"/>
    </row>
    <row r="22450" spans="20:20" x14ac:dyDescent="0.25">
      <c r="T22450" s="5"/>
    </row>
    <row r="22451" spans="20:20" x14ac:dyDescent="0.25">
      <c r="T22451" s="5"/>
    </row>
    <row r="22452" spans="20:20" x14ac:dyDescent="0.25">
      <c r="T22452" s="5"/>
    </row>
    <row r="22453" spans="20:20" x14ac:dyDescent="0.25">
      <c r="T22453" s="5"/>
    </row>
    <row r="22454" spans="20:20" x14ac:dyDescent="0.25">
      <c r="T22454" s="5"/>
    </row>
    <row r="22455" spans="20:20" x14ac:dyDescent="0.25">
      <c r="T22455" s="5"/>
    </row>
    <row r="22456" spans="20:20" x14ac:dyDescent="0.25">
      <c r="T22456" s="5"/>
    </row>
    <row r="22457" spans="20:20" x14ac:dyDescent="0.25">
      <c r="T22457" s="5"/>
    </row>
    <row r="22458" spans="20:20" x14ac:dyDescent="0.25">
      <c r="T22458" s="5"/>
    </row>
    <row r="22459" spans="20:20" x14ac:dyDescent="0.25">
      <c r="T22459" s="5"/>
    </row>
    <row r="22460" spans="20:20" x14ac:dyDescent="0.25">
      <c r="T22460" s="5"/>
    </row>
    <row r="22461" spans="20:20" x14ac:dyDescent="0.25">
      <c r="T22461" s="5"/>
    </row>
    <row r="22462" spans="20:20" x14ac:dyDescent="0.25">
      <c r="T22462" s="5"/>
    </row>
    <row r="22463" spans="20:20" x14ac:dyDescent="0.25">
      <c r="T22463" s="5"/>
    </row>
    <row r="22464" spans="20:20" x14ac:dyDescent="0.25">
      <c r="T22464" s="5"/>
    </row>
    <row r="22465" spans="20:20" x14ac:dyDescent="0.25">
      <c r="T22465" s="5"/>
    </row>
    <row r="22466" spans="20:20" x14ac:dyDescent="0.25">
      <c r="T22466" s="5"/>
    </row>
    <row r="22467" spans="20:20" x14ac:dyDescent="0.25">
      <c r="T22467" s="5"/>
    </row>
    <row r="22468" spans="20:20" x14ac:dyDescent="0.25">
      <c r="T22468" s="5"/>
    </row>
    <row r="22469" spans="20:20" x14ac:dyDescent="0.25">
      <c r="T22469" s="5"/>
    </row>
    <row r="22470" spans="20:20" x14ac:dyDescent="0.25">
      <c r="T22470" s="5"/>
    </row>
    <row r="22471" spans="20:20" x14ac:dyDescent="0.25">
      <c r="T22471" s="5"/>
    </row>
    <row r="22472" spans="20:20" x14ac:dyDescent="0.25">
      <c r="T22472" s="5"/>
    </row>
    <row r="22473" spans="20:20" x14ac:dyDescent="0.25">
      <c r="T22473" s="5"/>
    </row>
    <row r="22474" spans="20:20" x14ac:dyDescent="0.25">
      <c r="T22474" s="5"/>
    </row>
    <row r="22475" spans="20:20" x14ac:dyDescent="0.25">
      <c r="T22475" s="5"/>
    </row>
    <row r="22476" spans="20:20" x14ac:dyDescent="0.25">
      <c r="T22476" s="5"/>
    </row>
    <row r="22477" spans="20:20" x14ac:dyDescent="0.25">
      <c r="T22477" s="5"/>
    </row>
    <row r="22478" spans="20:20" x14ac:dyDescent="0.25">
      <c r="T22478" s="5"/>
    </row>
    <row r="22479" spans="20:20" x14ac:dyDescent="0.25">
      <c r="T22479" s="5"/>
    </row>
    <row r="22480" spans="20:20" x14ac:dyDescent="0.25">
      <c r="T22480" s="5"/>
    </row>
    <row r="22481" spans="20:20" x14ac:dyDescent="0.25">
      <c r="T22481" s="5"/>
    </row>
    <row r="22482" spans="20:20" x14ac:dyDescent="0.25">
      <c r="T22482" s="5"/>
    </row>
    <row r="22483" spans="20:20" x14ac:dyDescent="0.25">
      <c r="T22483" s="5"/>
    </row>
    <row r="22484" spans="20:20" x14ac:dyDescent="0.25">
      <c r="T22484" s="5"/>
    </row>
    <row r="22485" spans="20:20" x14ac:dyDescent="0.25">
      <c r="T22485" s="5"/>
    </row>
    <row r="22486" spans="20:20" x14ac:dyDescent="0.25">
      <c r="T22486" s="5"/>
    </row>
    <row r="22487" spans="20:20" x14ac:dyDescent="0.25">
      <c r="T22487" s="5"/>
    </row>
    <row r="22488" spans="20:20" x14ac:dyDescent="0.25">
      <c r="T22488" s="5"/>
    </row>
    <row r="22489" spans="20:20" x14ac:dyDescent="0.25">
      <c r="T22489" s="5"/>
    </row>
    <row r="22490" spans="20:20" x14ac:dyDescent="0.25">
      <c r="T22490" s="5"/>
    </row>
    <row r="22491" spans="20:20" x14ac:dyDescent="0.25">
      <c r="T22491" s="5"/>
    </row>
    <row r="22492" spans="20:20" x14ac:dyDescent="0.25">
      <c r="T22492" s="5"/>
    </row>
    <row r="22493" spans="20:20" x14ac:dyDescent="0.25">
      <c r="T22493" s="5"/>
    </row>
    <row r="22494" spans="20:20" x14ac:dyDescent="0.25">
      <c r="T22494" s="5"/>
    </row>
    <row r="22495" spans="20:20" x14ac:dyDescent="0.25">
      <c r="T22495" s="5"/>
    </row>
    <row r="22496" spans="20:20" x14ac:dyDescent="0.25">
      <c r="T22496" s="5"/>
    </row>
    <row r="22497" spans="20:20" x14ac:dyDescent="0.25">
      <c r="T22497" s="5"/>
    </row>
    <row r="22498" spans="20:20" x14ac:dyDescent="0.25">
      <c r="T22498" s="5"/>
    </row>
    <row r="22499" spans="20:20" x14ac:dyDescent="0.25">
      <c r="T22499" s="5"/>
    </row>
    <row r="22500" spans="20:20" x14ac:dyDescent="0.25">
      <c r="T22500" s="5"/>
    </row>
    <row r="22501" spans="20:20" x14ac:dyDescent="0.25">
      <c r="T22501" s="5"/>
    </row>
    <row r="22502" spans="20:20" x14ac:dyDescent="0.25">
      <c r="T22502" s="5"/>
    </row>
    <row r="22503" spans="20:20" x14ac:dyDescent="0.25">
      <c r="T22503" s="5"/>
    </row>
    <row r="22504" spans="20:20" x14ac:dyDescent="0.25">
      <c r="T22504" s="5"/>
    </row>
    <row r="22505" spans="20:20" x14ac:dyDescent="0.25">
      <c r="T22505" s="5"/>
    </row>
    <row r="22506" spans="20:20" x14ac:dyDescent="0.25">
      <c r="T22506" s="5"/>
    </row>
    <row r="22507" spans="20:20" x14ac:dyDescent="0.25">
      <c r="T22507" s="5"/>
    </row>
    <row r="22508" spans="20:20" x14ac:dyDescent="0.25">
      <c r="T22508" s="5"/>
    </row>
    <row r="22509" spans="20:20" x14ac:dyDescent="0.25">
      <c r="T22509" s="5"/>
    </row>
    <row r="22510" spans="20:20" x14ac:dyDescent="0.25">
      <c r="T22510" s="5"/>
    </row>
    <row r="22511" spans="20:20" x14ac:dyDescent="0.25">
      <c r="T22511" s="5"/>
    </row>
    <row r="22512" spans="20:20" x14ac:dyDescent="0.25">
      <c r="T22512" s="5"/>
    </row>
    <row r="22513" spans="20:20" x14ac:dyDescent="0.25">
      <c r="T22513" s="5"/>
    </row>
    <row r="22514" spans="20:20" x14ac:dyDescent="0.25">
      <c r="T22514" s="5"/>
    </row>
    <row r="22515" spans="20:20" x14ac:dyDescent="0.25">
      <c r="T22515" s="5"/>
    </row>
    <row r="22516" spans="20:20" x14ac:dyDescent="0.25">
      <c r="T22516" s="5"/>
    </row>
    <row r="22517" spans="20:20" x14ac:dyDescent="0.25">
      <c r="T22517" s="5"/>
    </row>
    <row r="22518" spans="20:20" x14ac:dyDescent="0.25">
      <c r="T22518" s="5"/>
    </row>
    <row r="22519" spans="20:20" x14ac:dyDescent="0.25">
      <c r="T22519" s="5"/>
    </row>
    <row r="22520" spans="20:20" x14ac:dyDescent="0.25">
      <c r="T22520" s="5"/>
    </row>
    <row r="22521" spans="20:20" x14ac:dyDescent="0.25">
      <c r="T22521" s="5"/>
    </row>
    <row r="22522" spans="20:20" x14ac:dyDescent="0.25">
      <c r="T22522" s="5"/>
    </row>
    <row r="22523" spans="20:20" x14ac:dyDescent="0.25">
      <c r="T22523" s="5"/>
    </row>
    <row r="22524" spans="20:20" x14ac:dyDescent="0.25">
      <c r="T22524" s="5"/>
    </row>
    <row r="22525" spans="20:20" x14ac:dyDescent="0.25">
      <c r="T22525" s="5"/>
    </row>
    <row r="22526" spans="20:20" x14ac:dyDescent="0.25">
      <c r="T22526" s="5"/>
    </row>
    <row r="22527" spans="20:20" x14ac:dyDescent="0.25">
      <c r="T22527" s="5"/>
    </row>
    <row r="22528" spans="20:20" x14ac:dyDescent="0.25">
      <c r="T22528" s="5"/>
    </row>
    <row r="22529" spans="20:20" x14ac:dyDescent="0.25">
      <c r="T22529" s="5"/>
    </row>
    <row r="22530" spans="20:20" x14ac:dyDescent="0.25">
      <c r="T22530" s="5"/>
    </row>
    <row r="22531" spans="20:20" x14ac:dyDescent="0.25">
      <c r="T22531" s="5"/>
    </row>
    <row r="22532" spans="20:20" x14ac:dyDescent="0.25">
      <c r="T22532" s="5"/>
    </row>
    <row r="22533" spans="20:20" x14ac:dyDescent="0.25">
      <c r="T22533" s="5"/>
    </row>
    <row r="22534" spans="20:20" x14ac:dyDescent="0.25">
      <c r="T22534" s="5"/>
    </row>
    <row r="22535" spans="20:20" x14ac:dyDescent="0.25">
      <c r="T22535" s="5"/>
    </row>
    <row r="22536" spans="20:20" x14ac:dyDescent="0.25">
      <c r="T22536" s="5"/>
    </row>
    <row r="22537" spans="20:20" x14ac:dyDescent="0.25">
      <c r="T22537" s="5"/>
    </row>
    <row r="22538" spans="20:20" x14ac:dyDescent="0.25">
      <c r="T22538" s="5"/>
    </row>
    <row r="22539" spans="20:20" x14ac:dyDescent="0.25">
      <c r="T22539" s="5"/>
    </row>
    <row r="22540" spans="20:20" x14ac:dyDescent="0.25">
      <c r="T22540" s="5"/>
    </row>
    <row r="22541" spans="20:20" x14ac:dyDescent="0.25">
      <c r="T22541" s="5"/>
    </row>
    <row r="22542" spans="20:20" x14ac:dyDescent="0.25">
      <c r="T22542" s="5"/>
    </row>
    <row r="22543" spans="20:20" x14ac:dyDescent="0.25">
      <c r="T22543" s="5"/>
    </row>
    <row r="22544" spans="20:20" x14ac:dyDescent="0.25">
      <c r="T22544" s="5"/>
    </row>
    <row r="22545" spans="20:20" x14ac:dyDescent="0.25">
      <c r="T22545" s="5"/>
    </row>
    <row r="22546" spans="20:20" x14ac:dyDescent="0.25">
      <c r="T22546" s="5"/>
    </row>
    <row r="22547" spans="20:20" x14ac:dyDescent="0.25">
      <c r="T22547" s="5"/>
    </row>
    <row r="22548" spans="20:20" x14ac:dyDescent="0.25">
      <c r="T22548" s="5"/>
    </row>
    <row r="22549" spans="20:20" x14ac:dyDescent="0.25">
      <c r="T22549" s="5"/>
    </row>
    <row r="22550" spans="20:20" x14ac:dyDescent="0.25">
      <c r="T22550" s="5"/>
    </row>
    <row r="22551" spans="20:20" x14ac:dyDescent="0.25">
      <c r="T22551" s="5"/>
    </row>
    <row r="22552" spans="20:20" x14ac:dyDescent="0.25">
      <c r="T22552" s="5"/>
    </row>
    <row r="22553" spans="20:20" x14ac:dyDescent="0.25">
      <c r="T22553" s="5"/>
    </row>
    <row r="22554" spans="20:20" x14ac:dyDescent="0.25">
      <c r="T22554" s="5"/>
    </row>
    <row r="22555" spans="20:20" x14ac:dyDescent="0.25">
      <c r="T22555" s="5"/>
    </row>
    <row r="22556" spans="20:20" x14ac:dyDescent="0.25">
      <c r="T22556" s="5"/>
    </row>
    <row r="22557" spans="20:20" x14ac:dyDescent="0.25">
      <c r="T22557" s="5"/>
    </row>
    <row r="22558" spans="20:20" x14ac:dyDescent="0.25">
      <c r="T22558" s="5"/>
    </row>
    <row r="22559" spans="20:20" x14ac:dyDescent="0.25">
      <c r="T22559" s="5"/>
    </row>
    <row r="22560" spans="20:20" x14ac:dyDescent="0.25">
      <c r="T22560" s="5"/>
    </row>
    <row r="22561" spans="20:20" x14ac:dyDescent="0.25">
      <c r="T22561" s="5"/>
    </row>
    <row r="22562" spans="20:20" x14ac:dyDescent="0.25">
      <c r="T22562" s="5"/>
    </row>
    <row r="22563" spans="20:20" x14ac:dyDescent="0.25">
      <c r="T22563" s="5"/>
    </row>
    <row r="22564" spans="20:20" x14ac:dyDescent="0.25">
      <c r="T22564" s="5"/>
    </row>
    <row r="22565" spans="20:20" x14ac:dyDescent="0.25">
      <c r="T22565" s="5"/>
    </row>
    <row r="22566" spans="20:20" x14ac:dyDescent="0.25">
      <c r="T22566" s="5"/>
    </row>
    <row r="22567" spans="20:20" x14ac:dyDescent="0.25">
      <c r="T22567" s="5"/>
    </row>
    <row r="22568" spans="20:20" x14ac:dyDescent="0.25">
      <c r="T22568" s="5"/>
    </row>
    <row r="22569" spans="20:20" x14ac:dyDescent="0.25">
      <c r="T22569" s="5"/>
    </row>
    <row r="22570" spans="20:20" x14ac:dyDescent="0.25">
      <c r="T22570" s="5"/>
    </row>
    <row r="22571" spans="20:20" x14ac:dyDescent="0.25">
      <c r="T22571" s="5"/>
    </row>
    <row r="22572" spans="20:20" x14ac:dyDescent="0.25">
      <c r="T22572" s="5"/>
    </row>
    <row r="22573" spans="20:20" x14ac:dyDescent="0.25">
      <c r="T22573" s="5"/>
    </row>
    <row r="22574" spans="20:20" x14ac:dyDescent="0.25">
      <c r="T22574" s="5"/>
    </row>
    <row r="22575" spans="20:20" x14ac:dyDescent="0.25">
      <c r="T22575" s="5"/>
    </row>
    <row r="22576" spans="20:20" x14ac:dyDescent="0.25">
      <c r="T22576" s="5"/>
    </row>
    <row r="22577" spans="20:20" x14ac:dyDescent="0.25">
      <c r="T22577" s="5"/>
    </row>
    <row r="22578" spans="20:20" x14ac:dyDescent="0.25">
      <c r="T22578" s="5"/>
    </row>
    <row r="22579" spans="20:20" x14ac:dyDescent="0.25">
      <c r="T22579" s="5"/>
    </row>
    <row r="22580" spans="20:20" x14ac:dyDescent="0.25">
      <c r="T22580" s="5"/>
    </row>
    <row r="22581" spans="20:20" x14ac:dyDescent="0.25">
      <c r="T22581" s="5"/>
    </row>
    <row r="22582" spans="20:20" x14ac:dyDescent="0.25">
      <c r="T22582" s="5"/>
    </row>
    <row r="22583" spans="20:20" x14ac:dyDescent="0.25">
      <c r="T22583" s="5"/>
    </row>
    <row r="22584" spans="20:20" x14ac:dyDescent="0.25">
      <c r="T22584" s="5"/>
    </row>
    <row r="22585" spans="20:20" x14ac:dyDescent="0.25">
      <c r="T22585" s="5"/>
    </row>
    <row r="22586" spans="20:20" x14ac:dyDescent="0.25">
      <c r="T22586" s="5"/>
    </row>
    <row r="22587" spans="20:20" x14ac:dyDescent="0.25">
      <c r="T22587" s="5"/>
    </row>
    <row r="22588" spans="20:20" x14ac:dyDescent="0.25">
      <c r="T22588" s="5"/>
    </row>
    <row r="22589" spans="20:20" x14ac:dyDescent="0.25">
      <c r="T22589" s="5"/>
    </row>
    <row r="22590" spans="20:20" x14ac:dyDescent="0.25">
      <c r="T22590" s="5"/>
    </row>
    <row r="22591" spans="20:20" x14ac:dyDescent="0.25">
      <c r="T22591" s="5"/>
    </row>
    <row r="22592" spans="20:20" x14ac:dyDescent="0.25">
      <c r="T22592" s="5"/>
    </row>
    <row r="22593" spans="20:20" x14ac:dyDescent="0.25">
      <c r="T22593" s="5"/>
    </row>
    <row r="22594" spans="20:20" x14ac:dyDescent="0.25">
      <c r="T22594" s="5"/>
    </row>
    <row r="22595" spans="20:20" x14ac:dyDescent="0.25">
      <c r="T22595" s="5"/>
    </row>
    <row r="22596" spans="20:20" x14ac:dyDescent="0.25">
      <c r="T22596" s="5"/>
    </row>
    <row r="22597" spans="20:20" x14ac:dyDescent="0.25">
      <c r="T22597" s="5"/>
    </row>
    <row r="22598" spans="20:20" x14ac:dyDescent="0.25">
      <c r="T22598" s="5"/>
    </row>
    <row r="22599" spans="20:20" x14ac:dyDescent="0.25">
      <c r="T22599" s="5"/>
    </row>
    <row r="22600" spans="20:20" x14ac:dyDescent="0.25">
      <c r="T22600" s="5"/>
    </row>
    <row r="22601" spans="20:20" x14ac:dyDescent="0.25">
      <c r="T22601" s="5"/>
    </row>
    <row r="22602" spans="20:20" x14ac:dyDescent="0.25">
      <c r="T22602" s="5"/>
    </row>
    <row r="22603" spans="20:20" x14ac:dyDescent="0.25">
      <c r="T22603" s="5"/>
    </row>
    <row r="22604" spans="20:20" x14ac:dyDescent="0.25">
      <c r="T22604" s="5"/>
    </row>
    <row r="22605" spans="20:20" x14ac:dyDescent="0.25">
      <c r="T22605" s="5"/>
    </row>
    <row r="22606" spans="20:20" x14ac:dyDescent="0.25">
      <c r="T22606" s="5"/>
    </row>
    <row r="22607" spans="20:20" x14ac:dyDescent="0.25">
      <c r="T22607" s="5"/>
    </row>
    <row r="22608" spans="20:20" x14ac:dyDescent="0.25">
      <c r="T22608" s="5"/>
    </row>
    <row r="22609" spans="20:20" x14ac:dyDescent="0.25">
      <c r="T22609" s="5"/>
    </row>
    <row r="22610" spans="20:20" x14ac:dyDescent="0.25">
      <c r="T22610" s="5"/>
    </row>
    <row r="22611" spans="20:20" x14ac:dyDescent="0.25">
      <c r="T22611" s="5"/>
    </row>
    <row r="22612" spans="20:20" x14ac:dyDescent="0.25">
      <c r="T22612" s="5"/>
    </row>
    <row r="22613" spans="20:20" x14ac:dyDescent="0.25">
      <c r="T22613" s="5"/>
    </row>
    <row r="22614" spans="20:20" x14ac:dyDescent="0.25">
      <c r="T22614" s="5"/>
    </row>
    <row r="22615" spans="20:20" x14ac:dyDescent="0.25">
      <c r="T22615" s="5"/>
    </row>
    <row r="22616" spans="20:20" x14ac:dyDescent="0.25">
      <c r="T22616" s="5"/>
    </row>
    <row r="22617" spans="20:20" x14ac:dyDescent="0.25">
      <c r="T22617" s="5"/>
    </row>
    <row r="22618" spans="20:20" x14ac:dyDescent="0.25">
      <c r="T22618" s="5"/>
    </row>
    <row r="22619" spans="20:20" x14ac:dyDescent="0.25">
      <c r="T22619" s="5"/>
    </row>
    <row r="22620" spans="20:20" x14ac:dyDescent="0.25">
      <c r="T22620" s="5"/>
    </row>
    <row r="22621" spans="20:20" x14ac:dyDescent="0.25">
      <c r="T22621" s="5"/>
    </row>
    <row r="22622" spans="20:20" x14ac:dyDescent="0.25">
      <c r="T22622" s="5"/>
    </row>
    <row r="22623" spans="20:20" x14ac:dyDescent="0.25">
      <c r="T22623" s="5"/>
    </row>
    <row r="22624" spans="20:20" x14ac:dyDescent="0.25">
      <c r="T22624" s="5"/>
    </row>
    <row r="22625" spans="20:20" x14ac:dyDescent="0.25">
      <c r="T22625" s="5"/>
    </row>
    <row r="22626" spans="20:20" x14ac:dyDescent="0.25">
      <c r="T22626" s="5"/>
    </row>
    <row r="22627" spans="20:20" x14ac:dyDescent="0.25">
      <c r="T22627" s="5"/>
    </row>
    <row r="22628" spans="20:20" x14ac:dyDescent="0.25">
      <c r="T22628" s="5"/>
    </row>
    <row r="22629" spans="20:20" x14ac:dyDescent="0.25">
      <c r="T22629" s="5"/>
    </row>
    <row r="22630" spans="20:20" x14ac:dyDescent="0.25">
      <c r="T22630" s="5"/>
    </row>
    <row r="22631" spans="20:20" x14ac:dyDescent="0.25">
      <c r="T22631" s="5"/>
    </row>
    <row r="22632" spans="20:20" x14ac:dyDescent="0.25">
      <c r="T22632" s="5"/>
    </row>
    <row r="22633" spans="20:20" x14ac:dyDescent="0.25">
      <c r="T22633" s="5"/>
    </row>
    <row r="22634" spans="20:20" x14ac:dyDescent="0.25">
      <c r="T22634" s="5"/>
    </row>
    <row r="22635" spans="20:20" x14ac:dyDescent="0.25">
      <c r="T22635" s="5"/>
    </row>
    <row r="22636" spans="20:20" x14ac:dyDescent="0.25">
      <c r="T22636" s="5"/>
    </row>
    <row r="22637" spans="20:20" x14ac:dyDescent="0.25">
      <c r="T22637" s="5"/>
    </row>
    <row r="22638" spans="20:20" x14ac:dyDescent="0.25">
      <c r="T22638" s="5"/>
    </row>
    <row r="22639" spans="20:20" x14ac:dyDescent="0.25">
      <c r="T22639" s="5"/>
    </row>
    <row r="22640" spans="20:20" x14ac:dyDescent="0.25">
      <c r="T22640" s="5"/>
    </row>
    <row r="22641" spans="20:20" x14ac:dyDescent="0.25">
      <c r="T22641" s="5"/>
    </row>
    <row r="22642" spans="20:20" x14ac:dyDescent="0.25">
      <c r="T22642" s="5"/>
    </row>
    <row r="22643" spans="20:20" x14ac:dyDescent="0.25">
      <c r="T22643" s="5"/>
    </row>
    <row r="22644" spans="20:20" x14ac:dyDescent="0.25">
      <c r="T22644" s="5"/>
    </row>
    <row r="22645" spans="20:20" x14ac:dyDescent="0.25">
      <c r="T22645" s="5"/>
    </row>
    <row r="22646" spans="20:20" x14ac:dyDescent="0.25">
      <c r="T22646" s="5"/>
    </row>
    <row r="22647" spans="20:20" x14ac:dyDescent="0.25">
      <c r="T22647" s="5"/>
    </row>
    <row r="22648" spans="20:20" x14ac:dyDescent="0.25">
      <c r="T22648" s="5"/>
    </row>
    <row r="22649" spans="20:20" x14ac:dyDescent="0.25">
      <c r="T22649" s="5"/>
    </row>
    <row r="22650" spans="20:20" x14ac:dyDescent="0.25">
      <c r="T22650" s="5"/>
    </row>
    <row r="22651" spans="20:20" x14ac:dyDescent="0.25">
      <c r="T22651" s="5"/>
    </row>
    <row r="22652" spans="20:20" x14ac:dyDescent="0.25">
      <c r="T22652" s="5"/>
    </row>
    <row r="22653" spans="20:20" x14ac:dyDescent="0.25">
      <c r="T22653" s="5"/>
    </row>
    <row r="22654" spans="20:20" x14ac:dyDescent="0.25">
      <c r="T22654" s="5"/>
    </row>
    <row r="22655" spans="20:20" x14ac:dyDescent="0.25">
      <c r="T22655" s="5"/>
    </row>
    <row r="22656" spans="20:20" x14ac:dyDescent="0.25">
      <c r="T22656" s="5"/>
    </row>
    <row r="22657" spans="20:20" x14ac:dyDescent="0.25">
      <c r="T22657" s="5"/>
    </row>
    <row r="22658" spans="20:20" x14ac:dyDescent="0.25">
      <c r="T22658" s="5"/>
    </row>
    <row r="22659" spans="20:20" x14ac:dyDescent="0.25">
      <c r="T22659" s="5"/>
    </row>
    <row r="22660" spans="20:20" x14ac:dyDescent="0.25">
      <c r="T22660" s="5"/>
    </row>
    <row r="22661" spans="20:20" x14ac:dyDescent="0.25">
      <c r="T22661" s="5"/>
    </row>
    <row r="22662" spans="20:20" x14ac:dyDescent="0.25">
      <c r="T22662" s="5"/>
    </row>
    <row r="22663" spans="20:20" x14ac:dyDescent="0.25">
      <c r="T22663" s="5"/>
    </row>
    <row r="22664" spans="20:20" x14ac:dyDescent="0.25">
      <c r="T22664" s="5"/>
    </row>
    <row r="22665" spans="20:20" x14ac:dyDescent="0.25">
      <c r="T22665" s="5"/>
    </row>
    <row r="22666" spans="20:20" x14ac:dyDescent="0.25">
      <c r="T22666" s="5"/>
    </row>
    <row r="22667" spans="20:20" x14ac:dyDescent="0.25">
      <c r="T22667" s="5"/>
    </row>
    <row r="22668" spans="20:20" x14ac:dyDescent="0.25">
      <c r="T22668" s="5"/>
    </row>
    <row r="22669" spans="20:20" x14ac:dyDescent="0.25">
      <c r="T22669" s="5"/>
    </row>
    <row r="22670" spans="20:20" x14ac:dyDescent="0.25">
      <c r="T22670" s="5"/>
    </row>
    <row r="22671" spans="20:20" x14ac:dyDescent="0.25">
      <c r="T22671" s="5"/>
    </row>
    <row r="22672" spans="20:20" x14ac:dyDescent="0.25">
      <c r="T22672" s="5"/>
    </row>
    <row r="22673" spans="20:20" x14ac:dyDescent="0.25">
      <c r="T22673" s="5"/>
    </row>
    <row r="22674" spans="20:20" x14ac:dyDescent="0.25">
      <c r="T22674" s="5"/>
    </row>
    <row r="22675" spans="20:20" x14ac:dyDescent="0.25">
      <c r="T22675" s="5"/>
    </row>
    <row r="22676" spans="20:20" x14ac:dyDescent="0.25">
      <c r="T22676" s="5"/>
    </row>
    <row r="22677" spans="20:20" x14ac:dyDescent="0.25">
      <c r="T22677" s="5"/>
    </row>
    <row r="22678" spans="20:20" x14ac:dyDescent="0.25">
      <c r="T22678" s="5"/>
    </row>
    <row r="22679" spans="20:20" x14ac:dyDescent="0.25">
      <c r="T22679" s="5"/>
    </row>
    <row r="22680" spans="20:20" x14ac:dyDescent="0.25">
      <c r="T22680" s="5"/>
    </row>
    <row r="22681" spans="20:20" x14ac:dyDescent="0.25">
      <c r="T22681" s="5"/>
    </row>
    <row r="22682" spans="20:20" x14ac:dyDescent="0.25">
      <c r="T22682" s="5"/>
    </row>
    <row r="22683" spans="20:20" x14ac:dyDescent="0.25">
      <c r="T22683" s="5"/>
    </row>
    <row r="22684" spans="20:20" x14ac:dyDescent="0.25">
      <c r="T22684" s="5"/>
    </row>
    <row r="22685" spans="20:20" x14ac:dyDescent="0.25">
      <c r="T22685" s="5"/>
    </row>
    <row r="22686" spans="20:20" x14ac:dyDescent="0.25">
      <c r="T22686" s="5"/>
    </row>
    <row r="22687" spans="20:20" x14ac:dyDescent="0.25">
      <c r="T22687" s="5"/>
    </row>
    <row r="22688" spans="20:20" x14ac:dyDescent="0.25">
      <c r="T22688" s="5"/>
    </row>
    <row r="22689" spans="20:20" x14ac:dyDescent="0.25">
      <c r="T22689" s="5"/>
    </row>
    <row r="22690" spans="20:20" x14ac:dyDescent="0.25">
      <c r="T22690" s="5"/>
    </row>
    <row r="22691" spans="20:20" x14ac:dyDescent="0.25">
      <c r="T22691" s="5"/>
    </row>
    <row r="22692" spans="20:20" x14ac:dyDescent="0.25">
      <c r="T22692" s="5"/>
    </row>
    <row r="22693" spans="20:20" x14ac:dyDescent="0.25">
      <c r="T22693" s="5"/>
    </row>
    <row r="22694" spans="20:20" x14ac:dyDescent="0.25">
      <c r="T22694" s="5"/>
    </row>
    <row r="22695" spans="20:20" x14ac:dyDescent="0.25">
      <c r="T22695" s="5"/>
    </row>
    <row r="22696" spans="20:20" x14ac:dyDescent="0.25">
      <c r="T22696" s="5"/>
    </row>
    <row r="22697" spans="20:20" x14ac:dyDescent="0.25">
      <c r="T22697" s="5"/>
    </row>
    <row r="22698" spans="20:20" x14ac:dyDescent="0.25">
      <c r="T22698" s="5"/>
    </row>
    <row r="22699" spans="20:20" x14ac:dyDescent="0.25">
      <c r="T22699" s="5"/>
    </row>
    <row r="22700" spans="20:20" x14ac:dyDescent="0.25">
      <c r="T22700" s="5"/>
    </row>
    <row r="22701" spans="20:20" x14ac:dyDescent="0.25">
      <c r="T22701" s="5"/>
    </row>
    <row r="22702" spans="20:20" x14ac:dyDescent="0.25">
      <c r="T22702" s="5"/>
    </row>
    <row r="22703" spans="20:20" x14ac:dyDescent="0.25">
      <c r="T22703" s="5"/>
    </row>
    <row r="22704" spans="20:20" x14ac:dyDescent="0.25">
      <c r="T22704" s="5"/>
    </row>
    <row r="22705" spans="20:20" x14ac:dyDescent="0.25">
      <c r="T22705" s="5"/>
    </row>
    <row r="22706" spans="20:20" x14ac:dyDescent="0.25">
      <c r="T22706" s="5"/>
    </row>
    <row r="22707" spans="20:20" x14ac:dyDescent="0.25">
      <c r="T22707" s="5"/>
    </row>
    <row r="22708" spans="20:20" x14ac:dyDescent="0.25">
      <c r="T22708" s="5"/>
    </row>
    <row r="22709" spans="20:20" x14ac:dyDescent="0.25">
      <c r="T22709" s="5"/>
    </row>
    <row r="22710" spans="20:20" x14ac:dyDescent="0.25">
      <c r="T22710" s="5"/>
    </row>
    <row r="22711" spans="20:20" x14ac:dyDescent="0.25">
      <c r="T22711" s="5"/>
    </row>
    <row r="22712" spans="20:20" x14ac:dyDescent="0.25">
      <c r="T22712" s="5"/>
    </row>
    <row r="22713" spans="20:20" x14ac:dyDescent="0.25">
      <c r="T22713" s="5"/>
    </row>
    <row r="22714" spans="20:20" x14ac:dyDescent="0.25">
      <c r="T22714" s="5"/>
    </row>
    <row r="22715" spans="20:20" x14ac:dyDescent="0.25">
      <c r="T22715" s="5"/>
    </row>
    <row r="22716" spans="20:20" x14ac:dyDescent="0.25">
      <c r="T22716" s="5"/>
    </row>
    <row r="22717" spans="20:20" x14ac:dyDescent="0.25">
      <c r="T22717" s="5"/>
    </row>
    <row r="22718" spans="20:20" x14ac:dyDescent="0.25">
      <c r="T22718" s="5"/>
    </row>
    <row r="22719" spans="20:20" x14ac:dyDescent="0.25">
      <c r="T22719" s="5"/>
    </row>
    <row r="22720" spans="20:20" x14ac:dyDescent="0.25">
      <c r="T22720" s="5"/>
    </row>
    <row r="22721" spans="20:20" x14ac:dyDescent="0.25">
      <c r="T22721" s="5"/>
    </row>
    <row r="22722" spans="20:20" x14ac:dyDescent="0.25">
      <c r="T22722" s="5"/>
    </row>
    <row r="22723" spans="20:20" x14ac:dyDescent="0.25">
      <c r="T22723" s="5"/>
    </row>
    <row r="22724" spans="20:20" x14ac:dyDescent="0.25">
      <c r="T22724" s="5"/>
    </row>
    <row r="22725" spans="20:20" x14ac:dyDescent="0.25">
      <c r="T22725" s="5"/>
    </row>
    <row r="22726" spans="20:20" x14ac:dyDescent="0.25">
      <c r="T22726" s="5"/>
    </row>
    <row r="22727" spans="20:20" x14ac:dyDescent="0.25">
      <c r="T22727" s="5"/>
    </row>
    <row r="22728" spans="20:20" x14ac:dyDescent="0.25">
      <c r="T22728" s="5"/>
    </row>
    <row r="22729" spans="20:20" x14ac:dyDescent="0.25">
      <c r="T22729" s="5"/>
    </row>
    <row r="22730" spans="20:20" x14ac:dyDescent="0.25">
      <c r="T22730" s="5"/>
    </row>
    <row r="22731" spans="20:20" x14ac:dyDescent="0.25">
      <c r="T22731" s="5"/>
    </row>
    <row r="22732" spans="20:20" x14ac:dyDescent="0.25">
      <c r="T22732" s="5"/>
    </row>
    <row r="22733" spans="20:20" x14ac:dyDescent="0.25">
      <c r="T22733" s="5"/>
    </row>
    <row r="22734" spans="20:20" x14ac:dyDescent="0.25">
      <c r="T22734" s="5"/>
    </row>
    <row r="22735" spans="20:20" x14ac:dyDescent="0.25">
      <c r="T22735" s="5"/>
    </row>
    <row r="22736" spans="20:20" x14ac:dyDescent="0.25">
      <c r="T22736" s="5"/>
    </row>
    <row r="22737" spans="20:20" x14ac:dyDescent="0.25">
      <c r="T22737" s="5"/>
    </row>
    <row r="22738" spans="20:20" x14ac:dyDescent="0.25">
      <c r="T22738" s="5"/>
    </row>
    <row r="22739" spans="20:20" x14ac:dyDescent="0.25">
      <c r="T22739" s="5"/>
    </row>
    <row r="22740" spans="20:20" x14ac:dyDescent="0.25">
      <c r="T22740" s="5"/>
    </row>
    <row r="22741" spans="20:20" x14ac:dyDescent="0.25">
      <c r="T22741" s="5"/>
    </row>
    <row r="22742" spans="20:20" x14ac:dyDescent="0.25">
      <c r="T22742" s="5"/>
    </row>
    <row r="22743" spans="20:20" x14ac:dyDescent="0.25">
      <c r="T22743" s="5"/>
    </row>
    <row r="22744" spans="20:20" x14ac:dyDescent="0.25">
      <c r="T22744" s="5"/>
    </row>
    <row r="22745" spans="20:20" x14ac:dyDescent="0.25">
      <c r="T22745" s="5"/>
    </row>
    <row r="22746" spans="20:20" x14ac:dyDescent="0.25">
      <c r="T22746" s="5"/>
    </row>
    <row r="22747" spans="20:20" x14ac:dyDescent="0.25">
      <c r="T22747" s="5"/>
    </row>
    <row r="22748" spans="20:20" x14ac:dyDescent="0.25">
      <c r="T22748" s="5"/>
    </row>
    <row r="22749" spans="20:20" x14ac:dyDescent="0.25">
      <c r="T22749" s="5"/>
    </row>
    <row r="22750" spans="20:20" x14ac:dyDescent="0.25">
      <c r="T22750" s="5"/>
    </row>
    <row r="22751" spans="20:20" x14ac:dyDescent="0.25">
      <c r="T22751" s="5"/>
    </row>
    <row r="22752" spans="20:20" x14ac:dyDescent="0.25">
      <c r="T22752" s="5"/>
    </row>
    <row r="22753" spans="20:20" x14ac:dyDescent="0.25">
      <c r="T22753" s="5"/>
    </row>
    <row r="22754" spans="20:20" x14ac:dyDescent="0.25">
      <c r="T22754" s="5"/>
    </row>
    <row r="22755" spans="20:20" x14ac:dyDescent="0.25">
      <c r="T22755" s="5"/>
    </row>
    <row r="22756" spans="20:20" x14ac:dyDescent="0.25">
      <c r="T22756" s="5"/>
    </row>
    <row r="22757" spans="20:20" x14ac:dyDescent="0.25">
      <c r="T22757" s="5"/>
    </row>
    <row r="22758" spans="20:20" x14ac:dyDescent="0.25">
      <c r="T22758" s="5"/>
    </row>
    <row r="22759" spans="20:20" x14ac:dyDescent="0.25">
      <c r="T22759" s="5"/>
    </row>
    <row r="22760" spans="20:20" x14ac:dyDescent="0.25">
      <c r="T22760" s="5"/>
    </row>
    <row r="22761" spans="20:20" x14ac:dyDescent="0.25">
      <c r="T22761" s="5"/>
    </row>
    <row r="22762" spans="20:20" x14ac:dyDescent="0.25">
      <c r="T22762" s="5"/>
    </row>
    <row r="22763" spans="20:20" x14ac:dyDescent="0.25">
      <c r="T22763" s="5"/>
    </row>
    <row r="22764" spans="20:20" x14ac:dyDescent="0.25">
      <c r="T22764" s="5"/>
    </row>
    <row r="22765" spans="20:20" x14ac:dyDescent="0.25">
      <c r="T22765" s="5"/>
    </row>
    <row r="22766" spans="20:20" x14ac:dyDescent="0.25">
      <c r="T22766" s="5"/>
    </row>
    <row r="22767" spans="20:20" x14ac:dyDescent="0.25">
      <c r="T22767" s="5"/>
    </row>
    <row r="22768" spans="20:20" x14ac:dyDescent="0.25">
      <c r="T22768" s="5"/>
    </row>
    <row r="22769" spans="20:20" x14ac:dyDescent="0.25">
      <c r="T22769" s="5"/>
    </row>
    <row r="22770" spans="20:20" x14ac:dyDescent="0.25">
      <c r="T22770" s="5"/>
    </row>
    <row r="22771" spans="20:20" x14ac:dyDescent="0.25">
      <c r="T22771" s="5"/>
    </row>
    <row r="22772" spans="20:20" x14ac:dyDescent="0.25">
      <c r="T22772" s="5"/>
    </row>
    <row r="22773" spans="20:20" x14ac:dyDescent="0.25">
      <c r="T22773" s="5"/>
    </row>
    <row r="22774" spans="20:20" x14ac:dyDescent="0.25">
      <c r="T22774" s="5"/>
    </row>
    <row r="22775" spans="20:20" x14ac:dyDescent="0.25">
      <c r="T22775" s="5"/>
    </row>
    <row r="22776" spans="20:20" x14ac:dyDescent="0.25">
      <c r="T22776" s="5"/>
    </row>
    <row r="22777" spans="20:20" x14ac:dyDescent="0.25">
      <c r="T22777" s="5"/>
    </row>
    <row r="22778" spans="20:20" x14ac:dyDescent="0.25">
      <c r="T22778" s="5"/>
    </row>
    <row r="22779" spans="20:20" x14ac:dyDescent="0.25">
      <c r="T22779" s="5"/>
    </row>
    <row r="22780" spans="20:20" x14ac:dyDescent="0.25">
      <c r="T22780" s="5"/>
    </row>
    <row r="22781" spans="20:20" x14ac:dyDescent="0.25">
      <c r="T22781" s="5"/>
    </row>
    <row r="22782" spans="20:20" x14ac:dyDescent="0.25">
      <c r="T22782" s="5"/>
    </row>
    <row r="22783" spans="20:20" x14ac:dyDescent="0.25">
      <c r="T22783" s="5"/>
    </row>
    <row r="22784" spans="20:20" x14ac:dyDescent="0.25">
      <c r="T22784" s="5"/>
    </row>
    <row r="22785" spans="20:20" x14ac:dyDescent="0.25">
      <c r="T22785" s="5"/>
    </row>
    <row r="22786" spans="20:20" x14ac:dyDescent="0.25">
      <c r="T22786" s="5"/>
    </row>
    <row r="22787" spans="20:20" x14ac:dyDescent="0.25">
      <c r="T22787" s="5"/>
    </row>
    <row r="22788" spans="20:20" x14ac:dyDescent="0.25">
      <c r="T22788" s="5"/>
    </row>
    <row r="22789" spans="20:20" x14ac:dyDescent="0.25">
      <c r="T22789" s="5"/>
    </row>
    <row r="22790" spans="20:20" x14ac:dyDescent="0.25">
      <c r="T22790" s="5"/>
    </row>
    <row r="22791" spans="20:20" x14ac:dyDescent="0.25">
      <c r="T22791" s="5"/>
    </row>
    <row r="22792" spans="20:20" x14ac:dyDescent="0.25">
      <c r="T22792" s="5"/>
    </row>
    <row r="22793" spans="20:20" x14ac:dyDescent="0.25">
      <c r="T22793" s="5"/>
    </row>
    <row r="22794" spans="20:20" x14ac:dyDescent="0.25">
      <c r="T22794" s="5"/>
    </row>
    <row r="22795" spans="20:20" x14ac:dyDescent="0.25">
      <c r="T22795" s="5"/>
    </row>
    <row r="22796" spans="20:20" x14ac:dyDescent="0.25">
      <c r="T22796" s="5"/>
    </row>
    <row r="22797" spans="20:20" x14ac:dyDescent="0.25">
      <c r="T22797" s="5"/>
    </row>
    <row r="22798" spans="20:20" x14ac:dyDescent="0.25">
      <c r="T22798" s="5"/>
    </row>
    <row r="22799" spans="20:20" x14ac:dyDescent="0.25">
      <c r="T22799" s="5"/>
    </row>
    <row r="22800" spans="20:20" x14ac:dyDescent="0.25">
      <c r="T22800" s="5"/>
    </row>
    <row r="22801" spans="20:20" x14ac:dyDescent="0.25">
      <c r="T22801" s="5"/>
    </row>
    <row r="22802" spans="20:20" x14ac:dyDescent="0.25">
      <c r="T22802" s="5"/>
    </row>
    <row r="22803" spans="20:20" x14ac:dyDescent="0.25">
      <c r="T22803" s="5"/>
    </row>
    <row r="22804" spans="20:20" x14ac:dyDescent="0.25">
      <c r="T22804" s="5"/>
    </row>
    <row r="22805" spans="20:20" x14ac:dyDescent="0.25">
      <c r="T22805" s="5"/>
    </row>
    <row r="22806" spans="20:20" x14ac:dyDescent="0.25">
      <c r="T22806" s="5"/>
    </row>
    <row r="22807" spans="20:20" x14ac:dyDescent="0.25">
      <c r="T22807" s="5"/>
    </row>
    <row r="22808" spans="20:20" x14ac:dyDescent="0.25">
      <c r="T22808" s="5"/>
    </row>
    <row r="22809" spans="20:20" x14ac:dyDescent="0.25">
      <c r="T22809" s="5"/>
    </row>
    <row r="22810" spans="20:20" x14ac:dyDescent="0.25">
      <c r="T22810" s="5"/>
    </row>
    <row r="22811" spans="20:20" x14ac:dyDescent="0.25">
      <c r="T22811" s="5"/>
    </row>
    <row r="22812" spans="20:20" x14ac:dyDescent="0.25">
      <c r="T22812" s="5"/>
    </row>
    <row r="22813" spans="20:20" x14ac:dyDescent="0.25">
      <c r="T22813" s="5"/>
    </row>
    <row r="22814" spans="20:20" x14ac:dyDescent="0.25">
      <c r="T22814" s="5"/>
    </row>
    <row r="22815" spans="20:20" x14ac:dyDescent="0.25">
      <c r="T22815" s="5"/>
    </row>
    <row r="22816" spans="20:20" x14ac:dyDescent="0.25">
      <c r="T22816" s="5"/>
    </row>
    <row r="22817" spans="20:20" x14ac:dyDescent="0.25">
      <c r="T22817" s="5"/>
    </row>
    <row r="22818" spans="20:20" x14ac:dyDescent="0.25">
      <c r="T22818" s="5"/>
    </row>
    <row r="22819" spans="20:20" x14ac:dyDescent="0.25">
      <c r="T22819" s="5"/>
    </row>
    <row r="22820" spans="20:20" x14ac:dyDescent="0.25">
      <c r="T22820" s="5"/>
    </row>
    <row r="22821" spans="20:20" x14ac:dyDescent="0.25">
      <c r="T22821" s="5"/>
    </row>
    <row r="22822" spans="20:20" x14ac:dyDescent="0.25">
      <c r="T22822" s="5"/>
    </row>
    <row r="22823" spans="20:20" x14ac:dyDescent="0.25">
      <c r="T22823" s="5"/>
    </row>
    <row r="22824" spans="20:20" x14ac:dyDescent="0.25">
      <c r="T22824" s="5"/>
    </row>
    <row r="22825" spans="20:20" x14ac:dyDescent="0.25">
      <c r="T22825" s="5"/>
    </row>
    <row r="22826" spans="20:20" x14ac:dyDescent="0.25">
      <c r="T22826" s="5"/>
    </row>
    <row r="22827" spans="20:20" x14ac:dyDescent="0.25">
      <c r="T22827" s="5"/>
    </row>
    <row r="22828" spans="20:20" x14ac:dyDescent="0.25">
      <c r="T22828" s="5"/>
    </row>
    <row r="22829" spans="20:20" x14ac:dyDescent="0.25">
      <c r="T22829" s="5"/>
    </row>
    <row r="22830" spans="20:20" x14ac:dyDescent="0.25">
      <c r="T22830" s="5"/>
    </row>
    <row r="22831" spans="20:20" x14ac:dyDescent="0.25">
      <c r="T22831" s="5"/>
    </row>
    <row r="22832" spans="20:20" x14ac:dyDescent="0.25">
      <c r="T22832" s="5"/>
    </row>
    <row r="22833" spans="20:20" x14ac:dyDescent="0.25">
      <c r="T22833" s="5"/>
    </row>
    <row r="22834" spans="20:20" x14ac:dyDescent="0.25">
      <c r="T22834" s="5"/>
    </row>
    <row r="22835" spans="20:20" x14ac:dyDescent="0.25">
      <c r="T22835" s="5"/>
    </row>
    <row r="22836" spans="20:20" x14ac:dyDescent="0.25">
      <c r="T22836" s="5"/>
    </row>
    <row r="22837" spans="20:20" x14ac:dyDescent="0.25">
      <c r="T22837" s="5"/>
    </row>
    <row r="22838" spans="20:20" x14ac:dyDescent="0.25">
      <c r="T22838" s="5"/>
    </row>
    <row r="22839" spans="20:20" x14ac:dyDescent="0.25">
      <c r="T22839" s="5"/>
    </row>
    <row r="22840" spans="20:20" x14ac:dyDescent="0.25">
      <c r="T22840" s="5"/>
    </row>
    <row r="22841" spans="20:20" x14ac:dyDescent="0.25">
      <c r="T22841" s="5"/>
    </row>
    <row r="22842" spans="20:20" x14ac:dyDescent="0.25">
      <c r="T22842" s="5"/>
    </row>
    <row r="22843" spans="20:20" x14ac:dyDescent="0.25">
      <c r="T22843" s="5"/>
    </row>
    <row r="22844" spans="20:20" x14ac:dyDescent="0.25">
      <c r="T22844" s="5"/>
    </row>
    <row r="22845" spans="20:20" x14ac:dyDescent="0.25">
      <c r="T22845" s="5"/>
    </row>
    <row r="22846" spans="20:20" x14ac:dyDescent="0.25">
      <c r="T22846" s="5"/>
    </row>
    <row r="22847" spans="20:20" x14ac:dyDescent="0.25">
      <c r="T22847" s="5"/>
    </row>
    <row r="22848" spans="20:20" x14ac:dyDescent="0.25">
      <c r="T22848" s="5"/>
    </row>
    <row r="22849" spans="20:20" x14ac:dyDescent="0.25">
      <c r="T22849" s="5"/>
    </row>
    <row r="22850" spans="20:20" x14ac:dyDescent="0.25">
      <c r="T22850" s="5"/>
    </row>
    <row r="22851" spans="20:20" x14ac:dyDescent="0.25">
      <c r="T22851" s="5"/>
    </row>
    <row r="22852" spans="20:20" x14ac:dyDescent="0.25">
      <c r="T22852" s="5"/>
    </row>
    <row r="22853" spans="20:20" x14ac:dyDescent="0.25">
      <c r="T22853" s="5"/>
    </row>
    <row r="22854" spans="20:20" x14ac:dyDescent="0.25">
      <c r="T22854" s="5"/>
    </row>
    <row r="22855" spans="20:20" x14ac:dyDescent="0.25">
      <c r="T22855" s="5"/>
    </row>
    <row r="22856" spans="20:20" x14ac:dyDescent="0.25">
      <c r="T22856" s="5"/>
    </row>
    <row r="22857" spans="20:20" x14ac:dyDescent="0.25">
      <c r="T22857" s="5"/>
    </row>
    <row r="22858" spans="20:20" x14ac:dyDescent="0.25">
      <c r="T22858" s="5"/>
    </row>
    <row r="22859" spans="20:20" x14ac:dyDescent="0.25">
      <c r="T22859" s="5"/>
    </row>
    <row r="22860" spans="20:20" x14ac:dyDescent="0.25">
      <c r="T22860" s="5"/>
    </row>
    <row r="22861" spans="20:20" x14ac:dyDescent="0.25">
      <c r="T22861" s="5"/>
    </row>
    <row r="22862" spans="20:20" x14ac:dyDescent="0.25">
      <c r="T22862" s="5"/>
    </row>
    <row r="22863" spans="20:20" x14ac:dyDescent="0.25">
      <c r="T22863" s="5"/>
    </row>
    <row r="22864" spans="20:20" x14ac:dyDescent="0.25">
      <c r="T22864" s="5"/>
    </row>
    <row r="22865" spans="20:20" x14ac:dyDescent="0.25">
      <c r="T22865" s="5"/>
    </row>
    <row r="22866" spans="20:20" x14ac:dyDescent="0.25">
      <c r="T22866" s="5"/>
    </row>
    <row r="22867" spans="20:20" x14ac:dyDescent="0.25">
      <c r="T22867" s="5"/>
    </row>
    <row r="22868" spans="20:20" x14ac:dyDescent="0.25">
      <c r="T22868" s="5"/>
    </row>
    <row r="22869" spans="20:20" x14ac:dyDescent="0.25">
      <c r="T22869" s="5"/>
    </row>
    <row r="22870" spans="20:20" x14ac:dyDescent="0.25">
      <c r="T22870" s="5"/>
    </row>
    <row r="22871" spans="20:20" x14ac:dyDescent="0.25">
      <c r="T22871" s="5"/>
    </row>
    <row r="22872" spans="20:20" x14ac:dyDescent="0.25">
      <c r="T22872" s="5"/>
    </row>
    <row r="22873" spans="20:20" x14ac:dyDescent="0.25">
      <c r="T22873" s="5"/>
    </row>
    <row r="22874" spans="20:20" x14ac:dyDescent="0.25">
      <c r="T22874" s="5"/>
    </row>
    <row r="22875" spans="20:20" x14ac:dyDescent="0.25">
      <c r="T22875" s="5"/>
    </row>
    <row r="22876" spans="20:20" x14ac:dyDescent="0.25">
      <c r="T22876" s="5"/>
    </row>
    <row r="22877" spans="20:20" x14ac:dyDescent="0.25">
      <c r="T22877" s="5"/>
    </row>
    <row r="22878" spans="20:20" x14ac:dyDescent="0.25">
      <c r="T22878" s="5"/>
    </row>
    <row r="22879" spans="20:20" x14ac:dyDescent="0.25">
      <c r="T22879" s="5"/>
    </row>
    <row r="22880" spans="20:20" x14ac:dyDescent="0.25">
      <c r="T22880" s="5"/>
    </row>
    <row r="22881" spans="20:20" x14ac:dyDescent="0.25">
      <c r="T22881" s="5"/>
    </row>
    <row r="22882" spans="20:20" x14ac:dyDescent="0.25">
      <c r="T22882" s="5"/>
    </row>
    <row r="22883" spans="20:20" x14ac:dyDescent="0.25">
      <c r="T22883" s="5"/>
    </row>
    <row r="22884" spans="20:20" x14ac:dyDescent="0.25">
      <c r="T22884" s="5"/>
    </row>
    <row r="22885" spans="20:20" x14ac:dyDescent="0.25">
      <c r="T22885" s="5"/>
    </row>
    <row r="22886" spans="20:20" x14ac:dyDescent="0.25">
      <c r="T22886" s="5"/>
    </row>
    <row r="22887" spans="20:20" x14ac:dyDescent="0.25">
      <c r="T22887" s="5"/>
    </row>
    <row r="22888" spans="20:20" x14ac:dyDescent="0.25">
      <c r="T22888" s="5"/>
    </row>
    <row r="22889" spans="20:20" x14ac:dyDescent="0.25">
      <c r="T22889" s="5"/>
    </row>
    <row r="22890" spans="20:20" x14ac:dyDescent="0.25">
      <c r="T22890" s="5"/>
    </row>
    <row r="22891" spans="20:20" x14ac:dyDescent="0.25">
      <c r="T22891" s="5"/>
    </row>
    <row r="22892" spans="20:20" x14ac:dyDescent="0.25">
      <c r="T22892" s="5"/>
    </row>
    <row r="22893" spans="20:20" x14ac:dyDescent="0.25">
      <c r="T22893" s="5"/>
    </row>
    <row r="22894" spans="20:20" x14ac:dyDescent="0.25">
      <c r="T22894" s="5"/>
    </row>
    <row r="22895" spans="20:20" x14ac:dyDescent="0.25">
      <c r="T22895" s="5"/>
    </row>
    <row r="22896" spans="20:20" x14ac:dyDescent="0.25">
      <c r="T22896" s="5"/>
    </row>
    <row r="22897" spans="20:20" x14ac:dyDescent="0.25">
      <c r="T22897" s="5"/>
    </row>
    <row r="22898" spans="20:20" x14ac:dyDescent="0.25">
      <c r="T22898" s="5"/>
    </row>
    <row r="22899" spans="20:20" x14ac:dyDescent="0.25">
      <c r="T22899" s="5"/>
    </row>
    <row r="22900" spans="20:20" x14ac:dyDescent="0.25">
      <c r="T22900" s="5"/>
    </row>
    <row r="22901" spans="20:20" x14ac:dyDescent="0.25">
      <c r="T22901" s="5"/>
    </row>
    <row r="22902" spans="20:20" x14ac:dyDescent="0.25">
      <c r="T22902" s="5"/>
    </row>
    <row r="22903" spans="20:20" x14ac:dyDescent="0.25">
      <c r="T22903" s="5"/>
    </row>
    <row r="22904" spans="20:20" x14ac:dyDescent="0.25">
      <c r="T22904" s="5"/>
    </row>
    <row r="22905" spans="20:20" x14ac:dyDescent="0.25">
      <c r="T22905" s="5"/>
    </row>
    <row r="22906" spans="20:20" x14ac:dyDescent="0.25">
      <c r="T22906" s="5"/>
    </row>
    <row r="22907" spans="20:20" x14ac:dyDescent="0.25">
      <c r="T22907" s="5"/>
    </row>
    <row r="22908" spans="20:20" x14ac:dyDescent="0.25">
      <c r="T22908" s="5"/>
    </row>
    <row r="22909" spans="20:20" x14ac:dyDescent="0.25">
      <c r="T22909" s="5"/>
    </row>
    <row r="22910" spans="20:20" x14ac:dyDescent="0.25">
      <c r="T22910" s="5"/>
    </row>
    <row r="22911" spans="20:20" x14ac:dyDescent="0.25">
      <c r="T22911" s="5"/>
    </row>
    <row r="22912" spans="20:20" x14ac:dyDescent="0.25">
      <c r="T22912" s="5"/>
    </row>
    <row r="22913" spans="20:20" x14ac:dyDescent="0.25">
      <c r="T22913" s="5"/>
    </row>
    <row r="22914" spans="20:20" x14ac:dyDescent="0.25">
      <c r="T22914" s="5"/>
    </row>
    <row r="22915" spans="20:20" x14ac:dyDescent="0.25">
      <c r="T22915" s="5"/>
    </row>
    <row r="22916" spans="20:20" x14ac:dyDescent="0.25">
      <c r="T22916" s="5"/>
    </row>
    <row r="22917" spans="20:20" x14ac:dyDescent="0.25">
      <c r="T22917" s="5"/>
    </row>
    <row r="22918" spans="20:20" x14ac:dyDescent="0.25">
      <c r="T22918" s="5"/>
    </row>
    <row r="22919" spans="20:20" x14ac:dyDescent="0.25">
      <c r="T22919" s="5"/>
    </row>
    <row r="22920" spans="20:20" x14ac:dyDescent="0.25">
      <c r="T22920" s="5"/>
    </row>
    <row r="22921" spans="20:20" x14ac:dyDescent="0.25">
      <c r="T22921" s="5"/>
    </row>
    <row r="22922" spans="20:20" x14ac:dyDescent="0.25">
      <c r="T22922" s="5"/>
    </row>
    <row r="22923" spans="20:20" x14ac:dyDescent="0.25">
      <c r="T22923" s="5"/>
    </row>
    <row r="22924" spans="20:20" x14ac:dyDescent="0.25">
      <c r="T22924" s="5"/>
    </row>
    <row r="22925" spans="20:20" x14ac:dyDescent="0.25">
      <c r="T22925" s="5"/>
    </row>
    <row r="22926" spans="20:20" x14ac:dyDescent="0.25">
      <c r="T22926" s="5"/>
    </row>
    <row r="22927" spans="20:20" x14ac:dyDescent="0.25">
      <c r="T22927" s="5"/>
    </row>
    <row r="22928" spans="20:20" x14ac:dyDescent="0.25">
      <c r="T22928" s="5"/>
    </row>
    <row r="22929" spans="20:20" x14ac:dyDescent="0.25">
      <c r="T22929" s="5"/>
    </row>
    <row r="22930" spans="20:20" x14ac:dyDescent="0.25">
      <c r="T22930" s="5"/>
    </row>
    <row r="22931" spans="20:20" x14ac:dyDescent="0.25">
      <c r="T22931" s="5"/>
    </row>
    <row r="22932" spans="20:20" x14ac:dyDescent="0.25">
      <c r="T22932" s="5"/>
    </row>
    <row r="22933" spans="20:20" x14ac:dyDescent="0.25">
      <c r="T22933" s="5"/>
    </row>
    <row r="22934" spans="20:20" x14ac:dyDescent="0.25">
      <c r="T22934" s="5"/>
    </row>
    <row r="22935" spans="20:20" x14ac:dyDescent="0.25">
      <c r="T22935" s="5"/>
    </row>
    <row r="22936" spans="20:20" x14ac:dyDescent="0.25">
      <c r="T22936" s="5"/>
    </row>
    <row r="22937" spans="20:20" x14ac:dyDescent="0.25">
      <c r="T22937" s="5"/>
    </row>
    <row r="22938" spans="20:20" x14ac:dyDescent="0.25">
      <c r="T22938" s="5"/>
    </row>
    <row r="22939" spans="20:20" x14ac:dyDescent="0.25">
      <c r="T22939" s="5"/>
    </row>
    <row r="22940" spans="20:20" x14ac:dyDescent="0.25">
      <c r="T22940" s="5"/>
    </row>
    <row r="22941" spans="20:20" x14ac:dyDescent="0.25">
      <c r="T22941" s="5"/>
    </row>
    <row r="22942" spans="20:20" x14ac:dyDescent="0.25">
      <c r="T22942" s="5"/>
    </row>
    <row r="22943" spans="20:20" x14ac:dyDescent="0.25">
      <c r="T22943" s="5"/>
    </row>
    <row r="22944" spans="20:20" x14ac:dyDescent="0.25">
      <c r="T22944" s="5"/>
    </row>
    <row r="22945" spans="20:20" x14ac:dyDescent="0.25">
      <c r="T22945" s="5"/>
    </row>
    <row r="22946" spans="20:20" x14ac:dyDescent="0.25">
      <c r="T22946" s="5"/>
    </row>
    <row r="22947" spans="20:20" x14ac:dyDescent="0.25">
      <c r="T22947" s="5"/>
    </row>
    <row r="22948" spans="20:20" x14ac:dyDescent="0.25">
      <c r="T22948" s="5"/>
    </row>
    <row r="22949" spans="20:20" x14ac:dyDescent="0.25">
      <c r="T22949" s="5"/>
    </row>
    <row r="22950" spans="20:20" x14ac:dyDescent="0.25">
      <c r="T22950" s="5"/>
    </row>
    <row r="22951" spans="20:20" x14ac:dyDescent="0.25">
      <c r="T22951" s="5"/>
    </row>
    <row r="22952" spans="20:20" x14ac:dyDescent="0.25">
      <c r="T22952" s="5"/>
    </row>
    <row r="22953" spans="20:20" x14ac:dyDescent="0.25">
      <c r="T22953" s="5"/>
    </row>
    <row r="22954" spans="20:20" x14ac:dyDescent="0.25">
      <c r="T22954" s="5"/>
    </row>
    <row r="22955" spans="20:20" x14ac:dyDescent="0.25">
      <c r="T22955" s="5"/>
    </row>
    <row r="22956" spans="20:20" x14ac:dyDescent="0.25">
      <c r="T22956" s="5"/>
    </row>
    <row r="22957" spans="20:20" x14ac:dyDescent="0.25">
      <c r="T22957" s="5"/>
    </row>
    <row r="22958" spans="20:20" x14ac:dyDescent="0.25">
      <c r="T22958" s="5"/>
    </row>
    <row r="22959" spans="20:20" x14ac:dyDescent="0.25">
      <c r="T22959" s="5"/>
    </row>
    <row r="22960" spans="20:20" x14ac:dyDescent="0.25">
      <c r="T22960" s="5"/>
    </row>
    <row r="22961" spans="20:20" x14ac:dyDescent="0.25">
      <c r="T22961" s="5"/>
    </row>
    <row r="22962" spans="20:20" x14ac:dyDescent="0.25">
      <c r="T22962" s="5"/>
    </row>
    <row r="22963" spans="20:20" x14ac:dyDescent="0.25">
      <c r="T22963" s="5"/>
    </row>
    <row r="22964" spans="20:20" x14ac:dyDescent="0.25">
      <c r="T22964" s="5"/>
    </row>
    <row r="22965" spans="20:20" x14ac:dyDescent="0.25">
      <c r="T22965" s="5"/>
    </row>
    <row r="22966" spans="20:20" x14ac:dyDescent="0.25">
      <c r="T22966" s="5"/>
    </row>
    <row r="22967" spans="20:20" x14ac:dyDescent="0.25">
      <c r="T22967" s="5"/>
    </row>
    <row r="22968" spans="20:20" x14ac:dyDescent="0.25">
      <c r="T22968" s="5"/>
    </row>
    <row r="22969" spans="20:20" x14ac:dyDescent="0.25">
      <c r="T22969" s="5"/>
    </row>
    <row r="22970" spans="20:20" x14ac:dyDescent="0.25">
      <c r="T22970" s="5"/>
    </row>
    <row r="22971" spans="20:20" x14ac:dyDescent="0.25">
      <c r="T22971" s="5"/>
    </row>
    <row r="22972" spans="20:20" x14ac:dyDescent="0.25">
      <c r="T22972" s="5"/>
    </row>
    <row r="22973" spans="20:20" x14ac:dyDescent="0.25">
      <c r="T22973" s="5"/>
    </row>
    <row r="22974" spans="20:20" x14ac:dyDescent="0.25">
      <c r="T22974" s="5"/>
    </row>
    <row r="22975" spans="20:20" x14ac:dyDescent="0.25">
      <c r="T22975" s="5"/>
    </row>
    <row r="22976" spans="20:20" x14ac:dyDescent="0.25">
      <c r="T22976" s="5"/>
    </row>
    <row r="22977" spans="20:20" x14ac:dyDescent="0.25">
      <c r="T22977" s="5"/>
    </row>
    <row r="22978" spans="20:20" x14ac:dyDescent="0.25">
      <c r="T22978" s="5"/>
    </row>
    <row r="22979" spans="20:20" x14ac:dyDescent="0.25">
      <c r="T22979" s="5"/>
    </row>
    <row r="22980" spans="20:20" x14ac:dyDescent="0.25">
      <c r="T22980" s="5"/>
    </row>
    <row r="22981" spans="20:20" x14ac:dyDescent="0.25">
      <c r="T22981" s="5"/>
    </row>
    <row r="22982" spans="20:20" x14ac:dyDescent="0.25">
      <c r="T22982" s="5"/>
    </row>
    <row r="22983" spans="20:20" x14ac:dyDescent="0.25">
      <c r="T22983" s="5"/>
    </row>
    <row r="22984" spans="20:20" x14ac:dyDescent="0.25">
      <c r="T22984" s="5"/>
    </row>
    <row r="22985" spans="20:20" x14ac:dyDescent="0.25">
      <c r="T22985" s="5"/>
    </row>
    <row r="22986" spans="20:20" x14ac:dyDescent="0.25">
      <c r="T22986" s="5"/>
    </row>
    <row r="22987" spans="20:20" x14ac:dyDescent="0.25">
      <c r="T22987" s="5"/>
    </row>
    <row r="22988" spans="20:20" x14ac:dyDescent="0.25">
      <c r="T22988" s="5"/>
    </row>
    <row r="22989" spans="20:20" x14ac:dyDescent="0.25">
      <c r="T22989" s="5"/>
    </row>
    <row r="22990" spans="20:20" x14ac:dyDescent="0.25">
      <c r="T22990" s="5"/>
    </row>
    <row r="22991" spans="20:20" x14ac:dyDescent="0.25">
      <c r="T22991" s="5"/>
    </row>
    <row r="22992" spans="20:20" x14ac:dyDescent="0.25">
      <c r="T22992" s="5"/>
    </row>
    <row r="22993" spans="20:20" x14ac:dyDescent="0.25">
      <c r="T22993" s="5"/>
    </row>
    <row r="22994" spans="20:20" x14ac:dyDescent="0.25">
      <c r="T22994" s="5"/>
    </row>
    <row r="22995" spans="20:20" x14ac:dyDescent="0.25">
      <c r="T22995" s="5"/>
    </row>
    <row r="22996" spans="20:20" x14ac:dyDescent="0.25">
      <c r="T22996" s="5"/>
    </row>
    <row r="22997" spans="20:20" x14ac:dyDescent="0.25">
      <c r="T22997" s="5"/>
    </row>
    <row r="22998" spans="20:20" x14ac:dyDescent="0.25">
      <c r="T22998" s="5"/>
    </row>
    <row r="22999" spans="20:20" x14ac:dyDescent="0.25">
      <c r="T22999" s="5"/>
    </row>
    <row r="23000" spans="20:20" x14ac:dyDescent="0.25">
      <c r="T23000" s="5"/>
    </row>
    <row r="23001" spans="20:20" x14ac:dyDescent="0.25">
      <c r="T23001" s="5"/>
    </row>
    <row r="23002" spans="20:20" x14ac:dyDescent="0.25">
      <c r="T23002" s="5"/>
    </row>
    <row r="23003" spans="20:20" x14ac:dyDescent="0.25">
      <c r="T23003" s="5"/>
    </row>
    <row r="23004" spans="20:20" x14ac:dyDescent="0.25">
      <c r="T23004" s="5"/>
    </row>
    <row r="23005" spans="20:20" x14ac:dyDescent="0.25">
      <c r="T23005" s="5"/>
    </row>
    <row r="23006" spans="20:20" x14ac:dyDescent="0.25">
      <c r="T23006" s="5"/>
    </row>
    <row r="23007" spans="20:20" x14ac:dyDescent="0.25">
      <c r="T23007" s="5"/>
    </row>
    <row r="23008" spans="20:20" x14ac:dyDescent="0.25">
      <c r="T23008" s="5"/>
    </row>
    <row r="23009" spans="20:20" x14ac:dyDescent="0.25">
      <c r="T23009" s="5"/>
    </row>
    <row r="23010" spans="20:20" x14ac:dyDescent="0.25">
      <c r="T23010" s="5"/>
    </row>
    <row r="23011" spans="20:20" x14ac:dyDescent="0.25">
      <c r="T23011" s="5"/>
    </row>
    <row r="23012" spans="20:20" x14ac:dyDescent="0.25">
      <c r="T23012" s="5"/>
    </row>
    <row r="23013" spans="20:20" x14ac:dyDescent="0.25">
      <c r="T23013" s="5"/>
    </row>
    <row r="23014" spans="20:20" x14ac:dyDescent="0.25">
      <c r="T23014" s="5"/>
    </row>
    <row r="23015" spans="20:20" x14ac:dyDescent="0.25">
      <c r="T23015" s="5"/>
    </row>
    <row r="23016" spans="20:20" x14ac:dyDescent="0.25">
      <c r="T23016" s="5"/>
    </row>
    <row r="23017" spans="20:20" x14ac:dyDescent="0.25">
      <c r="T23017" s="5"/>
    </row>
    <row r="23018" spans="20:20" x14ac:dyDescent="0.25">
      <c r="T23018" s="5"/>
    </row>
    <row r="23019" spans="20:20" x14ac:dyDescent="0.25">
      <c r="T23019" s="5"/>
    </row>
    <row r="23020" spans="20:20" x14ac:dyDescent="0.25">
      <c r="T23020" s="5"/>
    </row>
    <row r="23021" spans="20:20" x14ac:dyDescent="0.25">
      <c r="T23021" s="5"/>
    </row>
    <row r="23022" spans="20:20" x14ac:dyDescent="0.25">
      <c r="T23022" s="5"/>
    </row>
    <row r="23023" spans="20:20" x14ac:dyDescent="0.25">
      <c r="T23023" s="5"/>
    </row>
    <row r="23024" spans="20:20" x14ac:dyDescent="0.25">
      <c r="T23024" s="5"/>
    </row>
    <row r="23025" spans="20:20" x14ac:dyDescent="0.25">
      <c r="T23025" s="5"/>
    </row>
    <row r="23026" spans="20:20" x14ac:dyDescent="0.25">
      <c r="T23026" s="5"/>
    </row>
    <row r="23027" spans="20:20" x14ac:dyDescent="0.25">
      <c r="T23027" s="5"/>
    </row>
    <row r="23028" spans="20:20" x14ac:dyDescent="0.25">
      <c r="T23028" s="5"/>
    </row>
    <row r="23029" spans="20:20" x14ac:dyDescent="0.25">
      <c r="T23029" s="5"/>
    </row>
    <row r="23030" spans="20:20" x14ac:dyDescent="0.25">
      <c r="T23030" s="5"/>
    </row>
    <row r="23031" spans="20:20" x14ac:dyDescent="0.25">
      <c r="T23031" s="5"/>
    </row>
    <row r="23032" spans="20:20" x14ac:dyDescent="0.25">
      <c r="T23032" s="5"/>
    </row>
    <row r="23033" spans="20:20" x14ac:dyDescent="0.25">
      <c r="T23033" s="5"/>
    </row>
    <row r="23034" spans="20:20" x14ac:dyDescent="0.25">
      <c r="T23034" s="5"/>
    </row>
    <row r="23035" spans="20:20" x14ac:dyDescent="0.25">
      <c r="T23035" s="5"/>
    </row>
    <row r="23036" spans="20:20" x14ac:dyDescent="0.25">
      <c r="T23036" s="5"/>
    </row>
    <row r="23037" spans="20:20" x14ac:dyDescent="0.25">
      <c r="T23037" s="5"/>
    </row>
    <row r="23038" spans="20:20" x14ac:dyDescent="0.25">
      <c r="T23038" s="5"/>
    </row>
    <row r="23039" spans="20:20" x14ac:dyDescent="0.25">
      <c r="T23039" s="5"/>
    </row>
    <row r="23040" spans="20:20" x14ac:dyDescent="0.25">
      <c r="T23040" s="5"/>
    </row>
    <row r="23041" spans="20:20" x14ac:dyDescent="0.25">
      <c r="T23041" s="5"/>
    </row>
    <row r="23042" spans="20:20" x14ac:dyDescent="0.25">
      <c r="T23042" s="5"/>
    </row>
    <row r="23043" spans="20:20" x14ac:dyDescent="0.25">
      <c r="T23043" s="5"/>
    </row>
    <row r="23044" spans="20:20" x14ac:dyDescent="0.25">
      <c r="T23044" s="5"/>
    </row>
    <row r="23045" spans="20:20" x14ac:dyDescent="0.25">
      <c r="T23045" s="5"/>
    </row>
    <row r="23046" spans="20:20" x14ac:dyDescent="0.25">
      <c r="T23046" s="5"/>
    </row>
    <row r="23047" spans="20:20" x14ac:dyDescent="0.25">
      <c r="T23047" s="5"/>
    </row>
    <row r="23048" spans="20:20" x14ac:dyDescent="0.25">
      <c r="T23048" s="5"/>
    </row>
    <row r="23049" spans="20:20" x14ac:dyDescent="0.25">
      <c r="T23049" s="5"/>
    </row>
    <row r="23050" spans="20:20" x14ac:dyDescent="0.25">
      <c r="T23050" s="5"/>
    </row>
    <row r="23051" spans="20:20" x14ac:dyDescent="0.25">
      <c r="T23051" s="5"/>
    </row>
    <row r="23052" spans="20:20" x14ac:dyDescent="0.25">
      <c r="T23052" s="5"/>
    </row>
    <row r="23053" spans="20:20" x14ac:dyDescent="0.25">
      <c r="T23053" s="5"/>
    </row>
    <row r="23054" spans="20:20" x14ac:dyDescent="0.25">
      <c r="T23054" s="5"/>
    </row>
    <row r="23055" spans="20:20" x14ac:dyDescent="0.25">
      <c r="T23055" s="5"/>
    </row>
    <row r="23056" spans="20:20" x14ac:dyDescent="0.25">
      <c r="T23056" s="5"/>
    </row>
    <row r="23057" spans="20:20" x14ac:dyDescent="0.25">
      <c r="T23057" s="5"/>
    </row>
    <row r="23058" spans="20:20" x14ac:dyDescent="0.25">
      <c r="T23058" s="5"/>
    </row>
    <row r="23059" spans="20:20" x14ac:dyDescent="0.25">
      <c r="T23059" s="5"/>
    </row>
    <row r="23060" spans="20:20" x14ac:dyDescent="0.25">
      <c r="T23060" s="5"/>
    </row>
    <row r="23061" spans="20:20" x14ac:dyDescent="0.25">
      <c r="T23061" s="5"/>
    </row>
    <row r="23062" spans="20:20" x14ac:dyDescent="0.25">
      <c r="T23062" s="5"/>
    </row>
    <row r="23063" spans="20:20" x14ac:dyDescent="0.25">
      <c r="T23063" s="5"/>
    </row>
    <row r="23064" spans="20:20" x14ac:dyDescent="0.25">
      <c r="T23064" s="5"/>
    </row>
    <row r="23065" spans="20:20" x14ac:dyDescent="0.25">
      <c r="T23065" s="5"/>
    </row>
    <row r="23066" spans="20:20" x14ac:dyDescent="0.25">
      <c r="T23066" s="5"/>
    </row>
    <row r="23067" spans="20:20" x14ac:dyDescent="0.25">
      <c r="T23067" s="5"/>
    </row>
    <row r="23068" spans="20:20" x14ac:dyDescent="0.25">
      <c r="T23068" s="5"/>
    </row>
    <row r="23069" spans="20:20" x14ac:dyDescent="0.25">
      <c r="T23069" s="5"/>
    </row>
    <row r="23070" spans="20:20" x14ac:dyDescent="0.25">
      <c r="T23070" s="5"/>
    </row>
    <row r="23071" spans="20:20" x14ac:dyDescent="0.25">
      <c r="T23071" s="5"/>
    </row>
    <row r="23072" spans="20:20" x14ac:dyDescent="0.25">
      <c r="T23072" s="5"/>
    </row>
    <row r="23073" spans="20:20" x14ac:dyDescent="0.25">
      <c r="T23073" s="5"/>
    </row>
    <row r="23074" spans="20:20" x14ac:dyDescent="0.25">
      <c r="T23074" s="5"/>
    </row>
    <row r="23075" spans="20:20" x14ac:dyDescent="0.25">
      <c r="T23075" s="5"/>
    </row>
    <row r="23076" spans="20:20" x14ac:dyDescent="0.25">
      <c r="T23076" s="5"/>
    </row>
    <row r="23077" spans="20:20" x14ac:dyDescent="0.25">
      <c r="T23077" s="5"/>
    </row>
    <row r="23078" spans="20:20" x14ac:dyDescent="0.25">
      <c r="T23078" s="5"/>
    </row>
    <row r="23079" spans="20:20" x14ac:dyDescent="0.25">
      <c r="T23079" s="5"/>
    </row>
    <row r="23080" spans="20:20" x14ac:dyDescent="0.25">
      <c r="T23080" s="5"/>
    </row>
    <row r="23081" spans="20:20" x14ac:dyDescent="0.25">
      <c r="T23081" s="5"/>
    </row>
    <row r="23082" spans="20:20" x14ac:dyDescent="0.25">
      <c r="T23082" s="5"/>
    </row>
    <row r="23083" spans="20:20" x14ac:dyDescent="0.25">
      <c r="T23083" s="5"/>
    </row>
    <row r="23084" spans="20:20" x14ac:dyDescent="0.25">
      <c r="T23084" s="5"/>
    </row>
    <row r="23085" spans="20:20" x14ac:dyDescent="0.25">
      <c r="T23085" s="5"/>
    </row>
    <row r="23086" spans="20:20" x14ac:dyDescent="0.25">
      <c r="T23086" s="5"/>
    </row>
    <row r="23087" spans="20:20" x14ac:dyDescent="0.25">
      <c r="T23087" s="5"/>
    </row>
    <row r="23088" spans="20:20" x14ac:dyDescent="0.25">
      <c r="T23088" s="5"/>
    </row>
    <row r="23089" spans="20:20" x14ac:dyDescent="0.25">
      <c r="T23089" s="5"/>
    </row>
    <row r="23090" spans="20:20" x14ac:dyDescent="0.25">
      <c r="T23090" s="5"/>
    </row>
    <row r="23091" spans="20:20" x14ac:dyDescent="0.25">
      <c r="T23091" s="5"/>
    </row>
    <row r="23092" spans="20:20" x14ac:dyDescent="0.25">
      <c r="T23092" s="5"/>
    </row>
    <row r="23093" spans="20:20" x14ac:dyDescent="0.25">
      <c r="T23093" s="5"/>
    </row>
    <row r="23094" spans="20:20" x14ac:dyDescent="0.25">
      <c r="T23094" s="5"/>
    </row>
    <row r="23095" spans="20:20" x14ac:dyDescent="0.25">
      <c r="T23095" s="5"/>
    </row>
    <row r="23096" spans="20:20" x14ac:dyDescent="0.25">
      <c r="T23096" s="5"/>
    </row>
    <row r="23097" spans="20:20" x14ac:dyDescent="0.25">
      <c r="T23097" s="5"/>
    </row>
    <row r="23098" spans="20:20" x14ac:dyDescent="0.25">
      <c r="T23098" s="5"/>
    </row>
    <row r="23099" spans="20:20" x14ac:dyDescent="0.25">
      <c r="T23099" s="5"/>
    </row>
    <row r="23100" spans="20:20" x14ac:dyDescent="0.25">
      <c r="T23100" s="5"/>
    </row>
    <row r="23101" spans="20:20" x14ac:dyDescent="0.25">
      <c r="T23101" s="5"/>
    </row>
    <row r="23102" spans="20:20" x14ac:dyDescent="0.25">
      <c r="T23102" s="5"/>
    </row>
    <row r="23103" spans="20:20" x14ac:dyDescent="0.25">
      <c r="T23103" s="5"/>
    </row>
    <row r="23104" spans="20:20" x14ac:dyDescent="0.25">
      <c r="T23104" s="5"/>
    </row>
    <row r="23105" spans="20:20" x14ac:dyDescent="0.25">
      <c r="T23105" s="5"/>
    </row>
    <row r="23106" spans="20:20" x14ac:dyDescent="0.25">
      <c r="T23106" s="5"/>
    </row>
    <row r="23107" spans="20:20" x14ac:dyDescent="0.25">
      <c r="T23107" s="5"/>
    </row>
    <row r="23108" spans="20:20" x14ac:dyDescent="0.25">
      <c r="T23108" s="5"/>
    </row>
    <row r="23109" spans="20:20" x14ac:dyDescent="0.25">
      <c r="T23109" s="5"/>
    </row>
    <row r="23110" spans="20:20" x14ac:dyDescent="0.25">
      <c r="T23110" s="5"/>
    </row>
    <row r="23111" spans="20:20" x14ac:dyDescent="0.25">
      <c r="T23111" s="5"/>
    </row>
    <row r="23112" spans="20:20" x14ac:dyDescent="0.25">
      <c r="T23112" s="5"/>
    </row>
    <row r="23113" spans="20:20" x14ac:dyDescent="0.25">
      <c r="T23113" s="5"/>
    </row>
    <row r="23114" spans="20:20" x14ac:dyDescent="0.25">
      <c r="T23114" s="5"/>
    </row>
    <row r="23115" spans="20:20" x14ac:dyDescent="0.25">
      <c r="T23115" s="5"/>
    </row>
    <row r="23116" spans="20:20" x14ac:dyDescent="0.25">
      <c r="T23116" s="5"/>
    </row>
    <row r="23117" spans="20:20" x14ac:dyDescent="0.25">
      <c r="T23117" s="5"/>
    </row>
    <row r="23118" spans="20:20" x14ac:dyDescent="0.25">
      <c r="T23118" s="5"/>
    </row>
    <row r="23119" spans="20:20" x14ac:dyDescent="0.25">
      <c r="T23119" s="5"/>
    </row>
    <row r="23120" spans="20:20" x14ac:dyDescent="0.25">
      <c r="T23120" s="5"/>
    </row>
    <row r="23121" spans="20:20" x14ac:dyDescent="0.25">
      <c r="T23121" s="5"/>
    </row>
    <row r="23122" spans="20:20" x14ac:dyDescent="0.25">
      <c r="T23122" s="5"/>
    </row>
    <row r="23123" spans="20:20" x14ac:dyDescent="0.25">
      <c r="T23123" s="5"/>
    </row>
    <row r="23124" spans="20:20" x14ac:dyDescent="0.25">
      <c r="T23124" s="5"/>
    </row>
    <row r="23125" spans="20:20" x14ac:dyDescent="0.25">
      <c r="T23125" s="5"/>
    </row>
    <row r="23126" spans="20:20" x14ac:dyDescent="0.25">
      <c r="T23126" s="5"/>
    </row>
    <row r="23127" spans="20:20" x14ac:dyDescent="0.25">
      <c r="T23127" s="5"/>
    </row>
    <row r="23128" spans="20:20" x14ac:dyDescent="0.25">
      <c r="T23128" s="5"/>
    </row>
    <row r="23129" spans="20:20" x14ac:dyDescent="0.25">
      <c r="T23129" s="5"/>
    </row>
    <row r="23130" spans="20:20" x14ac:dyDescent="0.25">
      <c r="T23130" s="5"/>
    </row>
    <row r="23131" spans="20:20" x14ac:dyDescent="0.25">
      <c r="T23131" s="5"/>
    </row>
    <row r="23132" spans="20:20" x14ac:dyDescent="0.25">
      <c r="T23132" s="5"/>
    </row>
    <row r="23133" spans="20:20" x14ac:dyDescent="0.25">
      <c r="T23133" s="5"/>
    </row>
    <row r="23134" spans="20:20" x14ac:dyDescent="0.25">
      <c r="T23134" s="5"/>
    </row>
    <row r="23135" spans="20:20" x14ac:dyDescent="0.25">
      <c r="T23135" s="5"/>
    </row>
    <row r="23136" spans="20:20" x14ac:dyDescent="0.25">
      <c r="T23136" s="5"/>
    </row>
    <row r="23137" spans="20:20" x14ac:dyDescent="0.25">
      <c r="T23137" s="5"/>
    </row>
    <row r="23138" spans="20:20" x14ac:dyDescent="0.25">
      <c r="T23138" s="5"/>
    </row>
    <row r="23139" spans="20:20" x14ac:dyDescent="0.25">
      <c r="T23139" s="5"/>
    </row>
    <row r="23140" spans="20:20" x14ac:dyDescent="0.25">
      <c r="T23140" s="5"/>
    </row>
    <row r="23141" spans="20:20" x14ac:dyDescent="0.25">
      <c r="T23141" s="5"/>
    </row>
    <row r="23142" spans="20:20" x14ac:dyDescent="0.25">
      <c r="T23142" s="5"/>
    </row>
    <row r="23143" spans="20:20" x14ac:dyDescent="0.25">
      <c r="T23143" s="5"/>
    </row>
    <row r="23144" spans="20:20" x14ac:dyDescent="0.25">
      <c r="T23144" s="5"/>
    </row>
    <row r="23145" spans="20:20" x14ac:dyDescent="0.25">
      <c r="T23145" s="5"/>
    </row>
    <row r="23146" spans="20:20" x14ac:dyDescent="0.25">
      <c r="T23146" s="5"/>
    </row>
    <row r="23147" spans="20:20" x14ac:dyDescent="0.25">
      <c r="T23147" s="5"/>
    </row>
    <row r="23148" spans="20:20" x14ac:dyDescent="0.25">
      <c r="T23148" s="5"/>
    </row>
    <row r="23149" spans="20:20" x14ac:dyDescent="0.25">
      <c r="T23149" s="5"/>
    </row>
    <row r="23150" spans="20:20" x14ac:dyDescent="0.25">
      <c r="T23150" s="5"/>
    </row>
    <row r="23151" spans="20:20" x14ac:dyDescent="0.25">
      <c r="T23151" s="5"/>
    </row>
    <row r="23152" spans="20:20" x14ac:dyDescent="0.25">
      <c r="T23152" s="5"/>
    </row>
    <row r="23153" spans="20:20" x14ac:dyDescent="0.25">
      <c r="T23153" s="5"/>
    </row>
    <row r="23154" spans="20:20" x14ac:dyDescent="0.25">
      <c r="T23154" s="5"/>
    </row>
    <row r="23155" spans="20:20" x14ac:dyDescent="0.25">
      <c r="T23155" s="5"/>
    </row>
    <row r="23156" spans="20:20" x14ac:dyDescent="0.25">
      <c r="T23156" s="5"/>
    </row>
    <row r="23157" spans="20:20" x14ac:dyDescent="0.25">
      <c r="T23157" s="5"/>
    </row>
    <row r="23158" spans="20:20" x14ac:dyDescent="0.25">
      <c r="T23158" s="5"/>
    </row>
    <row r="23159" spans="20:20" x14ac:dyDescent="0.25">
      <c r="T23159" s="5"/>
    </row>
    <row r="23160" spans="20:20" x14ac:dyDescent="0.25">
      <c r="T23160" s="5"/>
    </row>
    <row r="23161" spans="20:20" x14ac:dyDescent="0.25">
      <c r="T23161" s="5"/>
    </row>
    <row r="23162" spans="20:20" x14ac:dyDescent="0.25">
      <c r="T23162" s="5"/>
    </row>
    <row r="23163" spans="20:20" x14ac:dyDescent="0.25">
      <c r="T23163" s="5"/>
    </row>
    <row r="23164" spans="20:20" x14ac:dyDescent="0.25">
      <c r="T23164" s="5"/>
    </row>
    <row r="23165" spans="20:20" x14ac:dyDescent="0.25">
      <c r="T23165" s="5"/>
    </row>
    <row r="23166" spans="20:20" x14ac:dyDescent="0.25">
      <c r="T23166" s="5"/>
    </row>
    <row r="23167" spans="20:20" x14ac:dyDescent="0.25">
      <c r="T23167" s="5"/>
    </row>
    <row r="23168" spans="20:20" x14ac:dyDescent="0.25">
      <c r="T23168" s="5"/>
    </row>
    <row r="23169" spans="20:20" x14ac:dyDescent="0.25">
      <c r="T23169" s="5"/>
    </row>
    <row r="23170" spans="20:20" x14ac:dyDescent="0.25">
      <c r="T23170" s="5"/>
    </row>
    <row r="23171" spans="20:20" x14ac:dyDescent="0.25">
      <c r="T23171" s="5"/>
    </row>
    <row r="23172" spans="20:20" x14ac:dyDescent="0.25">
      <c r="T23172" s="5"/>
    </row>
    <row r="23173" spans="20:20" x14ac:dyDescent="0.25">
      <c r="T23173" s="5"/>
    </row>
    <row r="23174" spans="20:20" x14ac:dyDescent="0.25">
      <c r="T23174" s="5"/>
    </row>
    <row r="23175" spans="20:20" x14ac:dyDescent="0.25">
      <c r="T23175" s="5"/>
    </row>
    <row r="23176" spans="20:20" x14ac:dyDescent="0.25">
      <c r="T23176" s="5"/>
    </row>
    <row r="23177" spans="20:20" x14ac:dyDescent="0.25">
      <c r="T23177" s="5"/>
    </row>
    <row r="23178" spans="20:20" x14ac:dyDescent="0.25">
      <c r="T23178" s="5"/>
    </row>
    <row r="23179" spans="20:20" x14ac:dyDescent="0.25">
      <c r="T23179" s="5"/>
    </row>
    <row r="23180" spans="20:20" x14ac:dyDescent="0.25">
      <c r="T23180" s="5"/>
    </row>
    <row r="23181" spans="20:20" x14ac:dyDescent="0.25">
      <c r="T23181" s="5"/>
    </row>
    <row r="23182" spans="20:20" x14ac:dyDescent="0.25">
      <c r="T23182" s="5"/>
    </row>
    <row r="23183" spans="20:20" x14ac:dyDescent="0.25">
      <c r="T23183" s="5"/>
    </row>
    <row r="23184" spans="20:20" x14ac:dyDescent="0.25">
      <c r="T23184" s="5"/>
    </row>
    <row r="23185" spans="20:20" x14ac:dyDescent="0.25">
      <c r="T23185" s="5"/>
    </row>
    <row r="23186" spans="20:20" x14ac:dyDescent="0.25">
      <c r="T23186" s="5"/>
    </row>
    <row r="23187" spans="20:20" x14ac:dyDescent="0.25">
      <c r="T23187" s="5"/>
    </row>
    <row r="23188" spans="20:20" x14ac:dyDescent="0.25">
      <c r="T23188" s="5"/>
    </row>
    <row r="23189" spans="20:20" x14ac:dyDescent="0.25">
      <c r="T23189" s="5"/>
    </row>
    <row r="23190" spans="20:20" x14ac:dyDescent="0.25">
      <c r="T23190" s="5"/>
    </row>
    <row r="23191" spans="20:20" x14ac:dyDescent="0.25">
      <c r="T23191" s="5"/>
    </row>
    <row r="23192" spans="20:20" x14ac:dyDescent="0.25">
      <c r="T23192" s="5"/>
    </row>
    <row r="23193" spans="20:20" x14ac:dyDescent="0.25">
      <c r="T23193" s="5"/>
    </row>
    <row r="23194" spans="20:20" x14ac:dyDescent="0.25">
      <c r="T23194" s="5"/>
    </row>
    <row r="23195" spans="20:20" x14ac:dyDescent="0.25">
      <c r="T23195" s="5"/>
    </row>
    <row r="23196" spans="20:20" x14ac:dyDescent="0.25">
      <c r="T23196" s="5"/>
    </row>
    <row r="23197" spans="20:20" x14ac:dyDescent="0.25">
      <c r="T23197" s="5"/>
    </row>
    <row r="23198" spans="20:20" x14ac:dyDescent="0.25">
      <c r="T23198" s="5"/>
    </row>
    <row r="23199" spans="20:20" x14ac:dyDescent="0.25">
      <c r="T23199" s="5"/>
    </row>
    <row r="23200" spans="20:20" x14ac:dyDescent="0.25">
      <c r="T23200" s="5"/>
    </row>
    <row r="23201" spans="20:20" x14ac:dyDescent="0.25">
      <c r="T23201" s="5"/>
    </row>
    <row r="23202" spans="20:20" x14ac:dyDescent="0.25">
      <c r="T23202" s="5"/>
    </row>
    <row r="23203" spans="20:20" x14ac:dyDescent="0.25">
      <c r="T23203" s="5"/>
    </row>
    <row r="23204" spans="20:20" x14ac:dyDescent="0.25">
      <c r="T23204" s="5"/>
    </row>
    <row r="23205" spans="20:20" x14ac:dyDescent="0.25">
      <c r="T23205" s="5"/>
    </row>
    <row r="23206" spans="20:20" x14ac:dyDescent="0.25">
      <c r="T23206" s="5"/>
    </row>
    <row r="23207" spans="20:20" x14ac:dyDescent="0.25">
      <c r="T23207" s="5"/>
    </row>
    <row r="23208" spans="20:20" x14ac:dyDescent="0.25">
      <c r="T23208" s="5"/>
    </row>
    <row r="23209" spans="20:20" x14ac:dyDescent="0.25">
      <c r="T23209" s="5"/>
    </row>
    <row r="23210" spans="20:20" x14ac:dyDescent="0.25">
      <c r="T23210" s="5"/>
    </row>
    <row r="23211" spans="20:20" x14ac:dyDescent="0.25">
      <c r="T23211" s="5"/>
    </row>
    <row r="23212" spans="20:20" x14ac:dyDescent="0.25">
      <c r="T23212" s="5"/>
    </row>
    <row r="23213" spans="20:20" x14ac:dyDescent="0.25">
      <c r="T23213" s="5"/>
    </row>
    <row r="23214" spans="20:20" x14ac:dyDescent="0.25">
      <c r="T23214" s="5"/>
    </row>
    <row r="23215" spans="20:20" x14ac:dyDescent="0.25">
      <c r="T23215" s="5"/>
    </row>
    <row r="23216" spans="20:20" x14ac:dyDescent="0.25">
      <c r="T23216" s="5"/>
    </row>
    <row r="23217" spans="20:20" x14ac:dyDescent="0.25">
      <c r="T23217" s="5"/>
    </row>
    <row r="23218" spans="20:20" x14ac:dyDescent="0.25">
      <c r="T23218" s="5"/>
    </row>
    <row r="23219" spans="20:20" x14ac:dyDescent="0.25">
      <c r="T23219" s="5"/>
    </row>
    <row r="23220" spans="20:20" x14ac:dyDescent="0.25">
      <c r="T23220" s="5"/>
    </row>
    <row r="23221" spans="20:20" x14ac:dyDescent="0.25">
      <c r="T23221" s="5"/>
    </row>
    <row r="23222" spans="20:20" x14ac:dyDescent="0.25">
      <c r="T23222" s="5"/>
    </row>
    <row r="23223" spans="20:20" x14ac:dyDescent="0.25">
      <c r="T23223" s="5"/>
    </row>
    <row r="23224" spans="20:20" x14ac:dyDescent="0.25">
      <c r="T23224" s="5"/>
    </row>
    <row r="23225" spans="20:20" x14ac:dyDescent="0.25">
      <c r="T23225" s="5"/>
    </row>
    <row r="23226" spans="20:20" x14ac:dyDescent="0.25">
      <c r="T23226" s="5"/>
    </row>
    <row r="23227" spans="20:20" x14ac:dyDescent="0.25">
      <c r="T23227" s="5"/>
    </row>
    <row r="23228" spans="20:20" x14ac:dyDescent="0.25">
      <c r="T23228" s="5"/>
    </row>
    <row r="23229" spans="20:20" x14ac:dyDescent="0.25">
      <c r="T23229" s="5"/>
    </row>
    <row r="23230" spans="20:20" x14ac:dyDescent="0.25">
      <c r="T23230" s="5"/>
    </row>
    <row r="23231" spans="20:20" x14ac:dyDescent="0.25">
      <c r="T23231" s="5"/>
    </row>
    <row r="23232" spans="20:20" x14ac:dyDescent="0.25">
      <c r="T23232" s="5"/>
    </row>
    <row r="23233" spans="20:20" x14ac:dyDescent="0.25">
      <c r="T23233" s="5"/>
    </row>
    <row r="23234" spans="20:20" x14ac:dyDescent="0.25">
      <c r="T23234" s="5"/>
    </row>
    <row r="23235" spans="20:20" x14ac:dyDescent="0.25">
      <c r="T23235" s="5"/>
    </row>
    <row r="23236" spans="20:20" x14ac:dyDescent="0.25">
      <c r="T23236" s="5"/>
    </row>
    <row r="23237" spans="20:20" x14ac:dyDescent="0.25">
      <c r="T23237" s="5"/>
    </row>
    <row r="23238" spans="20:20" x14ac:dyDescent="0.25">
      <c r="T23238" s="5"/>
    </row>
    <row r="23239" spans="20:20" x14ac:dyDescent="0.25">
      <c r="T23239" s="5"/>
    </row>
    <row r="23240" spans="20:20" x14ac:dyDescent="0.25">
      <c r="T23240" s="5"/>
    </row>
    <row r="23241" spans="20:20" x14ac:dyDescent="0.25">
      <c r="T23241" s="5"/>
    </row>
    <row r="23242" spans="20:20" x14ac:dyDescent="0.25">
      <c r="T23242" s="5"/>
    </row>
    <row r="23243" spans="20:20" x14ac:dyDescent="0.25">
      <c r="T23243" s="5"/>
    </row>
    <row r="23244" spans="20:20" x14ac:dyDescent="0.25">
      <c r="T23244" s="5"/>
    </row>
    <row r="23245" spans="20:20" x14ac:dyDescent="0.25">
      <c r="T23245" s="5"/>
    </row>
    <row r="23246" spans="20:20" x14ac:dyDescent="0.25">
      <c r="T23246" s="5"/>
    </row>
    <row r="23247" spans="20:20" x14ac:dyDescent="0.25">
      <c r="T23247" s="5"/>
    </row>
    <row r="23248" spans="20:20" x14ac:dyDescent="0.25">
      <c r="T23248" s="5"/>
    </row>
    <row r="23249" spans="20:20" x14ac:dyDescent="0.25">
      <c r="T23249" s="5"/>
    </row>
    <row r="23250" spans="20:20" x14ac:dyDescent="0.25">
      <c r="T23250" s="5"/>
    </row>
    <row r="23251" spans="20:20" x14ac:dyDescent="0.25">
      <c r="T23251" s="5"/>
    </row>
    <row r="23252" spans="20:20" x14ac:dyDescent="0.25">
      <c r="T23252" s="5"/>
    </row>
    <row r="23253" spans="20:20" x14ac:dyDescent="0.25">
      <c r="T23253" s="5"/>
    </row>
    <row r="23254" spans="20:20" x14ac:dyDescent="0.25">
      <c r="T23254" s="5"/>
    </row>
    <row r="23255" spans="20:20" x14ac:dyDescent="0.25">
      <c r="T23255" s="5"/>
    </row>
    <row r="23256" spans="20:20" x14ac:dyDescent="0.25">
      <c r="T23256" s="5"/>
    </row>
    <row r="23257" spans="20:20" x14ac:dyDescent="0.25">
      <c r="T23257" s="5"/>
    </row>
    <row r="23258" spans="20:20" x14ac:dyDescent="0.25">
      <c r="T23258" s="5"/>
    </row>
    <row r="23259" spans="20:20" x14ac:dyDescent="0.25">
      <c r="T23259" s="5"/>
    </row>
    <row r="23260" spans="20:20" x14ac:dyDescent="0.25">
      <c r="T23260" s="5"/>
    </row>
    <row r="23261" spans="20:20" x14ac:dyDescent="0.25">
      <c r="T23261" s="5"/>
    </row>
    <row r="23262" spans="20:20" x14ac:dyDescent="0.25">
      <c r="T23262" s="5"/>
    </row>
    <row r="23263" spans="20:20" x14ac:dyDescent="0.25">
      <c r="T23263" s="5"/>
    </row>
    <row r="23264" spans="20:20" x14ac:dyDescent="0.25">
      <c r="T23264" s="5"/>
    </row>
    <row r="23265" spans="20:20" x14ac:dyDescent="0.25">
      <c r="T23265" s="5"/>
    </row>
    <row r="23266" spans="20:20" x14ac:dyDescent="0.25">
      <c r="T23266" s="5"/>
    </row>
    <row r="23267" spans="20:20" x14ac:dyDescent="0.25">
      <c r="T23267" s="5"/>
    </row>
    <row r="23268" spans="20:20" x14ac:dyDescent="0.25">
      <c r="T23268" s="5"/>
    </row>
    <row r="23269" spans="20:20" x14ac:dyDescent="0.25">
      <c r="T23269" s="5"/>
    </row>
    <row r="23270" spans="20:20" x14ac:dyDescent="0.25">
      <c r="T23270" s="5"/>
    </row>
    <row r="23271" spans="20:20" x14ac:dyDescent="0.25">
      <c r="T23271" s="5"/>
    </row>
    <row r="23272" spans="20:20" x14ac:dyDescent="0.25">
      <c r="T23272" s="5"/>
    </row>
    <row r="23273" spans="20:20" x14ac:dyDescent="0.25">
      <c r="T23273" s="5"/>
    </row>
    <row r="23274" spans="20:20" x14ac:dyDescent="0.25">
      <c r="T23274" s="5"/>
    </row>
    <row r="23275" spans="20:20" x14ac:dyDescent="0.25">
      <c r="T23275" s="5"/>
    </row>
    <row r="23276" spans="20:20" x14ac:dyDescent="0.25">
      <c r="T23276" s="5"/>
    </row>
    <row r="23277" spans="20:20" x14ac:dyDescent="0.25">
      <c r="T23277" s="5"/>
    </row>
    <row r="23278" spans="20:20" x14ac:dyDescent="0.25">
      <c r="T23278" s="5"/>
    </row>
    <row r="23279" spans="20:20" x14ac:dyDescent="0.25">
      <c r="T23279" s="5"/>
    </row>
    <row r="23280" spans="20:20" x14ac:dyDescent="0.25">
      <c r="T23280" s="5"/>
    </row>
    <row r="23281" spans="20:20" x14ac:dyDescent="0.25">
      <c r="T23281" s="5"/>
    </row>
    <row r="23282" spans="20:20" x14ac:dyDescent="0.25">
      <c r="T23282" s="5"/>
    </row>
    <row r="23283" spans="20:20" x14ac:dyDescent="0.25">
      <c r="T23283" s="5"/>
    </row>
    <row r="23284" spans="20:20" x14ac:dyDescent="0.25">
      <c r="T23284" s="5"/>
    </row>
    <row r="23285" spans="20:20" x14ac:dyDescent="0.25">
      <c r="T23285" s="5"/>
    </row>
    <row r="23286" spans="20:20" x14ac:dyDescent="0.25">
      <c r="T23286" s="5"/>
    </row>
    <row r="23287" spans="20:20" x14ac:dyDescent="0.25">
      <c r="T23287" s="5"/>
    </row>
    <row r="23288" spans="20:20" x14ac:dyDescent="0.25">
      <c r="T23288" s="5"/>
    </row>
    <row r="23289" spans="20:20" x14ac:dyDescent="0.25">
      <c r="T23289" s="5"/>
    </row>
    <row r="23290" spans="20:20" x14ac:dyDescent="0.25">
      <c r="T23290" s="5"/>
    </row>
    <row r="23291" spans="20:20" x14ac:dyDescent="0.25">
      <c r="T23291" s="5"/>
    </row>
    <row r="23292" spans="20:20" x14ac:dyDescent="0.25">
      <c r="T23292" s="5"/>
    </row>
    <row r="23293" spans="20:20" x14ac:dyDescent="0.25">
      <c r="T23293" s="5"/>
    </row>
    <row r="23294" spans="20:20" x14ac:dyDescent="0.25">
      <c r="T23294" s="5"/>
    </row>
    <row r="23295" spans="20:20" x14ac:dyDescent="0.25">
      <c r="T23295" s="5"/>
    </row>
    <row r="23296" spans="20:20" x14ac:dyDescent="0.25">
      <c r="T23296" s="5"/>
    </row>
    <row r="23297" spans="20:20" x14ac:dyDescent="0.25">
      <c r="T23297" s="5"/>
    </row>
    <row r="23298" spans="20:20" x14ac:dyDescent="0.25">
      <c r="T23298" s="5"/>
    </row>
    <row r="23299" spans="20:20" x14ac:dyDescent="0.25">
      <c r="T23299" s="5"/>
    </row>
    <row r="23300" spans="20:20" x14ac:dyDescent="0.25">
      <c r="T23300" s="5"/>
    </row>
    <row r="23301" spans="20:20" x14ac:dyDescent="0.25">
      <c r="T23301" s="5"/>
    </row>
    <row r="23302" spans="20:20" x14ac:dyDescent="0.25">
      <c r="T23302" s="5"/>
    </row>
    <row r="23303" spans="20:20" x14ac:dyDescent="0.25">
      <c r="T23303" s="5"/>
    </row>
    <row r="23304" spans="20:20" x14ac:dyDescent="0.25">
      <c r="T23304" s="5"/>
    </row>
    <row r="23305" spans="20:20" x14ac:dyDescent="0.25">
      <c r="T23305" s="5"/>
    </row>
    <row r="23306" spans="20:20" x14ac:dyDescent="0.25">
      <c r="T23306" s="5"/>
    </row>
    <row r="23307" spans="20:20" x14ac:dyDescent="0.25">
      <c r="T23307" s="5"/>
    </row>
    <row r="23308" spans="20:20" x14ac:dyDescent="0.25">
      <c r="T23308" s="5"/>
    </row>
    <row r="23309" spans="20:20" x14ac:dyDescent="0.25">
      <c r="T23309" s="5"/>
    </row>
    <row r="23310" spans="20:20" x14ac:dyDescent="0.25">
      <c r="T23310" s="5"/>
    </row>
    <row r="23311" spans="20:20" x14ac:dyDescent="0.25">
      <c r="T23311" s="5"/>
    </row>
    <row r="23312" spans="20:20" x14ac:dyDescent="0.25">
      <c r="T23312" s="5"/>
    </row>
    <row r="23313" spans="20:20" x14ac:dyDescent="0.25">
      <c r="T23313" s="5"/>
    </row>
    <row r="23314" spans="20:20" x14ac:dyDescent="0.25">
      <c r="T23314" s="5"/>
    </row>
    <row r="23315" spans="20:20" x14ac:dyDescent="0.25">
      <c r="T23315" s="5"/>
    </row>
    <row r="23316" spans="20:20" x14ac:dyDescent="0.25">
      <c r="T23316" s="5"/>
    </row>
    <row r="23317" spans="20:20" x14ac:dyDescent="0.25">
      <c r="T23317" s="5"/>
    </row>
    <row r="23318" spans="20:20" x14ac:dyDescent="0.25">
      <c r="T23318" s="5"/>
    </row>
    <row r="23319" spans="20:20" x14ac:dyDescent="0.25">
      <c r="T23319" s="5"/>
    </row>
    <row r="23320" spans="20:20" x14ac:dyDescent="0.25">
      <c r="T23320" s="5"/>
    </row>
    <row r="23321" spans="20:20" x14ac:dyDescent="0.25">
      <c r="T23321" s="5"/>
    </row>
    <row r="23322" spans="20:20" x14ac:dyDescent="0.25">
      <c r="T23322" s="5"/>
    </row>
    <row r="23323" spans="20:20" x14ac:dyDescent="0.25">
      <c r="T23323" s="5"/>
    </row>
    <row r="23324" spans="20:20" x14ac:dyDescent="0.25">
      <c r="T23324" s="5"/>
    </row>
    <row r="23325" spans="20:20" x14ac:dyDescent="0.25">
      <c r="T23325" s="5"/>
    </row>
    <row r="23326" spans="20:20" x14ac:dyDescent="0.25">
      <c r="T23326" s="5"/>
    </row>
    <row r="23327" spans="20:20" x14ac:dyDescent="0.25">
      <c r="T23327" s="5"/>
    </row>
    <row r="23328" spans="20:20" x14ac:dyDescent="0.25">
      <c r="T23328" s="5"/>
    </row>
    <row r="23329" spans="20:20" x14ac:dyDescent="0.25">
      <c r="T23329" s="5"/>
    </row>
    <row r="23330" spans="20:20" x14ac:dyDescent="0.25">
      <c r="T23330" s="5"/>
    </row>
    <row r="23331" spans="20:20" x14ac:dyDescent="0.25">
      <c r="T23331" s="5"/>
    </row>
    <row r="23332" spans="20:20" x14ac:dyDescent="0.25">
      <c r="T23332" s="5"/>
    </row>
    <row r="23333" spans="20:20" x14ac:dyDescent="0.25">
      <c r="T23333" s="5"/>
    </row>
    <row r="23334" spans="20:20" x14ac:dyDescent="0.25">
      <c r="T23334" s="5"/>
    </row>
    <row r="23335" spans="20:20" x14ac:dyDescent="0.25">
      <c r="T23335" s="5"/>
    </row>
    <row r="23336" spans="20:20" x14ac:dyDescent="0.25">
      <c r="T23336" s="5"/>
    </row>
    <row r="23337" spans="20:20" x14ac:dyDescent="0.25">
      <c r="T23337" s="5"/>
    </row>
    <row r="23338" spans="20:20" x14ac:dyDescent="0.25">
      <c r="T23338" s="5"/>
    </row>
    <row r="23339" spans="20:20" x14ac:dyDescent="0.25">
      <c r="T23339" s="5"/>
    </row>
    <row r="23340" spans="20:20" x14ac:dyDescent="0.25">
      <c r="T23340" s="5"/>
    </row>
    <row r="23341" spans="20:20" x14ac:dyDescent="0.25">
      <c r="T23341" s="5"/>
    </row>
    <row r="23342" spans="20:20" x14ac:dyDescent="0.25">
      <c r="T23342" s="5"/>
    </row>
    <row r="23343" spans="20:20" x14ac:dyDescent="0.25">
      <c r="T23343" s="5"/>
    </row>
    <row r="23344" spans="20:20" x14ac:dyDescent="0.25">
      <c r="T23344" s="5"/>
    </row>
    <row r="23345" spans="20:20" x14ac:dyDescent="0.25">
      <c r="T23345" s="5"/>
    </row>
    <row r="23346" spans="20:20" x14ac:dyDescent="0.25">
      <c r="T23346" s="5"/>
    </row>
    <row r="23347" spans="20:20" x14ac:dyDescent="0.25">
      <c r="T23347" s="5"/>
    </row>
    <row r="23348" spans="20:20" x14ac:dyDescent="0.25">
      <c r="T23348" s="5"/>
    </row>
    <row r="23349" spans="20:20" x14ac:dyDescent="0.25">
      <c r="T23349" s="5"/>
    </row>
    <row r="23350" spans="20:20" x14ac:dyDescent="0.25">
      <c r="T23350" s="5"/>
    </row>
    <row r="23351" spans="20:20" x14ac:dyDescent="0.25">
      <c r="T23351" s="5"/>
    </row>
    <row r="23352" spans="20:20" x14ac:dyDescent="0.25">
      <c r="T23352" s="5"/>
    </row>
    <row r="23353" spans="20:20" x14ac:dyDescent="0.25">
      <c r="T23353" s="5"/>
    </row>
    <row r="23354" spans="20:20" x14ac:dyDescent="0.25">
      <c r="T23354" s="5"/>
    </row>
    <row r="23355" spans="20:20" x14ac:dyDescent="0.25">
      <c r="T23355" s="5"/>
    </row>
    <row r="23356" spans="20:20" x14ac:dyDescent="0.25">
      <c r="T23356" s="5"/>
    </row>
    <row r="23357" spans="20:20" x14ac:dyDescent="0.25">
      <c r="T23357" s="5"/>
    </row>
    <row r="23358" spans="20:20" x14ac:dyDescent="0.25">
      <c r="T23358" s="5"/>
    </row>
    <row r="23359" spans="20:20" x14ac:dyDescent="0.25">
      <c r="T23359" s="5"/>
    </row>
    <row r="23360" spans="20:20" x14ac:dyDescent="0.25">
      <c r="T23360" s="5"/>
    </row>
    <row r="23361" spans="20:20" x14ac:dyDescent="0.25">
      <c r="T23361" s="5"/>
    </row>
    <row r="23362" spans="20:20" x14ac:dyDescent="0.25">
      <c r="T23362" s="5"/>
    </row>
    <row r="23363" spans="20:20" x14ac:dyDescent="0.25">
      <c r="T23363" s="5"/>
    </row>
    <row r="23364" spans="20:20" x14ac:dyDescent="0.25">
      <c r="T23364" s="5"/>
    </row>
    <row r="23365" spans="20:20" x14ac:dyDescent="0.25">
      <c r="T23365" s="5"/>
    </row>
    <row r="23366" spans="20:20" x14ac:dyDescent="0.25">
      <c r="T23366" s="5"/>
    </row>
    <row r="23367" spans="20:20" x14ac:dyDescent="0.25">
      <c r="T23367" s="5"/>
    </row>
    <row r="23368" spans="20:20" x14ac:dyDescent="0.25">
      <c r="T23368" s="5"/>
    </row>
    <row r="23369" spans="20:20" x14ac:dyDescent="0.25">
      <c r="T23369" s="5"/>
    </row>
    <row r="23370" spans="20:20" x14ac:dyDescent="0.25">
      <c r="T23370" s="5"/>
    </row>
    <row r="23371" spans="20:20" x14ac:dyDescent="0.25">
      <c r="T23371" s="5"/>
    </row>
    <row r="23372" spans="20:20" x14ac:dyDescent="0.25">
      <c r="T23372" s="5"/>
    </row>
    <row r="23373" spans="20:20" x14ac:dyDescent="0.25">
      <c r="T23373" s="5"/>
    </row>
    <row r="23374" spans="20:20" x14ac:dyDescent="0.25">
      <c r="T23374" s="5"/>
    </row>
    <row r="23375" spans="20:20" x14ac:dyDescent="0.25">
      <c r="T23375" s="5"/>
    </row>
    <row r="23376" spans="20:20" x14ac:dyDescent="0.25">
      <c r="T23376" s="5"/>
    </row>
    <row r="23377" spans="20:20" x14ac:dyDescent="0.25">
      <c r="T23377" s="5"/>
    </row>
    <row r="23378" spans="20:20" x14ac:dyDescent="0.25">
      <c r="T23378" s="5"/>
    </row>
    <row r="23379" spans="20:20" x14ac:dyDescent="0.25">
      <c r="T23379" s="5"/>
    </row>
    <row r="23380" spans="20:20" x14ac:dyDescent="0.25">
      <c r="T23380" s="5"/>
    </row>
    <row r="23381" spans="20:20" x14ac:dyDescent="0.25">
      <c r="T23381" s="5"/>
    </row>
    <row r="23382" spans="20:20" x14ac:dyDescent="0.25">
      <c r="T23382" s="5"/>
    </row>
    <row r="23383" spans="20:20" x14ac:dyDescent="0.25">
      <c r="T23383" s="5"/>
    </row>
    <row r="23384" spans="20:20" x14ac:dyDescent="0.25">
      <c r="T23384" s="5"/>
    </row>
    <row r="23385" spans="20:20" x14ac:dyDescent="0.25">
      <c r="T23385" s="5"/>
    </row>
    <row r="23386" spans="20:20" x14ac:dyDescent="0.25">
      <c r="T23386" s="5"/>
    </row>
    <row r="23387" spans="20:20" x14ac:dyDescent="0.25">
      <c r="T23387" s="5"/>
    </row>
    <row r="23388" spans="20:20" x14ac:dyDescent="0.25">
      <c r="T23388" s="5"/>
    </row>
    <row r="23389" spans="20:20" x14ac:dyDescent="0.25">
      <c r="T23389" s="5"/>
    </row>
    <row r="23390" spans="20:20" x14ac:dyDescent="0.25">
      <c r="T23390" s="5"/>
    </row>
    <row r="23391" spans="20:20" x14ac:dyDescent="0.25">
      <c r="T23391" s="5"/>
    </row>
    <row r="23392" spans="20:20" x14ac:dyDescent="0.25">
      <c r="T23392" s="5"/>
    </row>
    <row r="23393" spans="20:20" x14ac:dyDescent="0.25">
      <c r="T23393" s="5"/>
    </row>
    <row r="23394" spans="20:20" x14ac:dyDescent="0.25">
      <c r="T23394" s="5"/>
    </row>
    <row r="23395" spans="20:20" x14ac:dyDescent="0.25">
      <c r="T23395" s="5"/>
    </row>
    <row r="23396" spans="20:20" x14ac:dyDescent="0.25">
      <c r="T23396" s="5"/>
    </row>
    <row r="23397" spans="20:20" x14ac:dyDescent="0.25">
      <c r="T23397" s="5"/>
    </row>
    <row r="23398" spans="20:20" x14ac:dyDescent="0.25">
      <c r="T23398" s="5"/>
    </row>
    <row r="23399" spans="20:20" x14ac:dyDescent="0.25">
      <c r="T23399" s="5"/>
    </row>
    <row r="23400" spans="20:20" x14ac:dyDescent="0.25">
      <c r="T23400" s="5"/>
    </row>
    <row r="23401" spans="20:20" x14ac:dyDescent="0.25">
      <c r="T23401" s="5"/>
    </row>
    <row r="23402" spans="20:20" x14ac:dyDescent="0.25">
      <c r="T23402" s="5"/>
    </row>
    <row r="23403" spans="20:20" x14ac:dyDescent="0.25">
      <c r="T23403" s="5"/>
    </row>
    <row r="23404" spans="20:20" x14ac:dyDescent="0.25">
      <c r="T23404" s="5"/>
    </row>
    <row r="23405" spans="20:20" x14ac:dyDescent="0.25">
      <c r="T23405" s="5"/>
    </row>
    <row r="23406" spans="20:20" x14ac:dyDescent="0.25">
      <c r="T23406" s="5"/>
    </row>
    <row r="23407" spans="20:20" x14ac:dyDescent="0.25">
      <c r="T23407" s="5"/>
    </row>
    <row r="23408" spans="20:20" x14ac:dyDescent="0.25">
      <c r="T23408" s="5"/>
    </row>
    <row r="23409" spans="20:20" x14ac:dyDescent="0.25">
      <c r="T23409" s="5"/>
    </row>
    <row r="23410" spans="20:20" x14ac:dyDescent="0.25">
      <c r="T23410" s="5"/>
    </row>
    <row r="23411" spans="20:20" x14ac:dyDescent="0.25">
      <c r="T23411" s="5"/>
    </row>
    <row r="23412" spans="20:20" x14ac:dyDescent="0.25">
      <c r="T23412" s="5"/>
    </row>
    <row r="23413" spans="20:20" x14ac:dyDescent="0.25">
      <c r="T23413" s="5"/>
    </row>
    <row r="23414" spans="20:20" x14ac:dyDescent="0.25">
      <c r="T23414" s="5"/>
    </row>
    <row r="23415" spans="20:20" x14ac:dyDescent="0.25">
      <c r="T23415" s="5"/>
    </row>
    <row r="23416" spans="20:20" x14ac:dyDescent="0.25">
      <c r="T23416" s="5"/>
    </row>
    <row r="23417" spans="20:20" x14ac:dyDescent="0.25">
      <c r="T23417" s="5"/>
    </row>
    <row r="23418" spans="20:20" x14ac:dyDescent="0.25">
      <c r="T23418" s="5"/>
    </row>
    <row r="23419" spans="20:20" x14ac:dyDescent="0.25">
      <c r="T23419" s="5"/>
    </row>
    <row r="23420" spans="20:20" x14ac:dyDescent="0.25">
      <c r="T23420" s="5"/>
    </row>
    <row r="23421" spans="20:20" x14ac:dyDescent="0.25">
      <c r="T23421" s="5"/>
    </row>
    <row r="23422" spans="20:20" x14ac:dyDescent="0.25">
      <c r="T23422" s="5"/>
    </row>
    <row r="23423" spans="20:20" x14ac:dyDescent="0.25">
      <c r="T23423" s="5"/>
    </row>
    <row r="23424" spans="20:20" x14ac:dyDescent="0.25">
      <c r="T23424" s="5"/>
    </row>
    <row r="23425" spans="20:20" x14ac:dyDescent="0.25">
      <c r="T23425" s="5"/>
    </row>
    <row r="23426" spans="20:20" x14ac:dyDescent="0.25">
      <c r="T23426" s="5"/>
    </row>
    <row r="23427" spans="20:20" x14ac:dyDescent="0.25">
      <c r="T23427" s="5"/>
    </row>
    <row r="23428" spans="20:20" x14ac:dyDescent="0.25">
      <c r="T23428" s="5"/>
    </row>
    <row r="23429" spans="20:20" x14ac:dyDescent="0.25">
      <c r="T23429" s="5"/>
    </row>
    <row r="23430" spans="20:20" x14ac:dyDescent="0.25">
      <c r="T23430" s="5"/>
    </row>
    <row r="23431" spans="20:20" x14ac:dyDescent="0.25">
      <c r="T23431" s="5"/>
    </row>
    <row r="23432" spans="20:20" x14ac:dyDescent="0.25">
      <c r="T23432" s="5"/>
    </row>
    <row r="23433" spans="20:20" x14ac:dyDescent="0.25">
      <c r="T23433" s="5"/>
    </row>
    <row r="23434" spans="20:20" x14ac:dyDescent="0.25">
      <c r="T23434" s="5"/>
    </row>
    <row r="23435" spans="20:20" x14ac:dyDescent="0.25">
      <c r="T23435" s="5"/>
    </row>
    <row r="23436" spans="20:20" x14ac:dyDescent="0.25">
      <c r="T23436" s="5"/>
    </row>
    <row r="23437" spans="20:20" x14ac:dyDescent="0.25">
      <c r="T23437" s="5"/>
    </row>
    <row r="23438" spans="20:20" x14ac:dyDescent="0.25">
      <c r="T23438" s="5"/>
    </row>
    <row r="23439" spans="20:20" x14ac:dyDescent="0.25">
      <c r="T23439" s="5"/>
    </row>
    <row r="23440" spans="20:20" x14ac:dyDescent="0.25">
      <c r="T23440" s="5"/>
    </row>
    <row r="23441" spans="20:20" x14ac:dyDescent="0.25">
      <c r="T23441" s="5"/>
    </row>
    <row r="23442" spans="20:20" x14ac:dyDescent="0.25">
      <c r="T23442" s="5"/>
    </row>
    <row r="23443" spans="20:20" x14ac:dyDescent="0.25">
      <c r="T23443" s="5"/>
    </row>
    <row r="23444" spans="20:20" x14ac:dyDescent="0.25">
      <c r="T23444" s="5"/>
    </row>
    <row r="23445" spans="20:20" x14ac:dyDescent="0.25">
      <c r="T23445" s="5"/>
    </row>
    <row r="23446" spans="20:20" x14ac:dyDescent="0.25">
      <c r="T23446" s="5"/>
    </row>
    <row r="23447" spans="20:20" x14ac:dyDescent="0.25">
      <c r="T23447" s="5"/>
    </row>
    <row r="23448" spans="20:20" x14ac:dyDescent="0.25">
      <c r="T23448" s="5"/>
    </row>
    <row r="23449" spans="20:20" x14ac:dyDescent="0.25">
      <c r="T23449" s="5"/>
    </row>
    <row r="23450" spans="20:20" x14ac:dyDescent="0.25">
      <c r="T23450" s="5"/>
    </row>
    <row r="23451" spans="20:20" x14ac:dyDescent="0.25">
      <c r="T23451" s="5"/>
    </row>
    <row r="23452" spans="20:20" x14ac:dyDescent="0.25">
      <c r="T23452" s="5"/>
    </row>
    <row r="23453" spans="20:20" x14ac:dyDescent="0.25">
      <c r="T23453" s="5"/>
    </row>
    <row r="23454" spans="20:20" x14ac:dyDescent="0.25">
      <c r="T23454" s="5"/>
    </row>
    <row r="23455" spans="20:20" x14ac:dyDescent="0.25">
      <c r="T23455" s="5"/>
    </row>
    <row r="23456" spans="20:20" x14ac:dyDescent="0.25">
      <c r="T23456" s="5"/>
    </row>
    <row r="23457" spans="20:20" x14ac:dyDescent="0.25">
      <c r="T23457" s="5"/>
    </row>
    <row r="23458" spans="20:20" x14ac:dyDescent="0.25">
      <c r="T23458" s="5"/>
    </row>
    <row r="23459" spans="20:20" x14ac:dyDescent="0.25">
      <c r="T23459" s="5"/>
    </row>
    <row r="23460" spans="20:20" x14ac:dyDescent="0.25">
      <c r="T23460" s="5"/>
    </row>
    <row r="23461" spans="20:20" x14ac:dyDescent="0.25">
      <c r="T23461" s="5"/>
    </row>
    <row r="23462" spans="20:20" x14ac:dyDescent="0.25">
      <c r="T23462" s="5"/>
    </row>
    <row r="23463" spans="20:20" x14ac:dyDescent="0.25">
      <c r="T23463" s="5"/>
    </row>
    <row r="23464" spans="20:20" x14ac:dyDescent="0.25">
      <c r="T23464" s="5"/>
    </row>
    <row r="23465" spans="20:20" x14ac:dyDescent="0.25">
      <c r="T23465" s="5"/>
    </row>
    <row r="23466" spans="20:20" x14ac:dyDescent="0.25">
      <c r="T23466" s="5"/>
    </row>
    <row r="23467" spans="20:20" x14ac:dyDescent="0.25">
      <c r="T23467" s="5"/>
    </row>
    <row r="23468" spans="20:20" x14ac:dyDescent="0.25">
      <c r="T23468" s="5"/>
    </row>
    <row r="23469" spans="20:20" x14ac:dyDescent="0.25">
      <c r="T23469" s="5"/>
    </row>
    <row r="23470" spans="20:20" x14ac:dyDescent="0.25">
      <c r="T23470" s="5"/>
    </row>
    <row r="23471" spans="20:20" x14ac:dyDescent="0.25">
      <c r="T23471" s="5"/>
    </row>
    <row r="23472" spans="20:20" x14ac:dyDescent="0.25">
      <c r="T23472" s="5"/>
    </row>
    <row r="23473" spans="20:20" x14ac:dyDescent="0.25">
      <c r="T23473" s="5"/>
    </row>
    <row r="23474" spans="20:20" x14ac:dyDescent="0.25">
      <c r="T23474" s="5"/>
    </row>
    <row r="23475" spans="20:20" x14ac:dyDescent="0.25">
      <c r="T23475" s="5"/>
    </row>
    <row r="23476" spans="20:20" x14ac:dyDescent="0.25">
      <c r="T23476" s="5"/>
    </row>
    <row r="23477" spans="20:20" x14ac:dyDescent="0.25">
      <c r="T23477" s="5"/>
    </row>
    <row r="23478" spans="20:20" x14ac:dyDescent="0.25">
      <c r="T23478" s="5"/>
    </row>
    <row r="23479" spans="20:20" x14ac:dyDescent="0.25">
      <c r="T23479" s="5"/>
    </row>
    <row r="23480" spans="20:20" x14ac:dyDescent="0.25">
      <c r="T23480" s="5"/>
    </row>
    <row r="23481" spans="20:20" x14ac:dyDescent="0.25">
      <c r="T23481" s="5"/>
    </row>
    <row r="23482" spans="20:20" x14ac:dyDescent="0.25">
      <c r="T23482" s="5"/>
    </row>
    <row r="23483" spans="20:20" x14ac:dyDescent="0.25">
      <c r="T23483" s="5"/>
    </row>
    <row r="23484" spans="20:20" x14ac:dyDescent="0.25">
      <c r="T23484" s="5"/>
    </row>
    <row r="23485" spans="20:20" x14ac:dyDescent="0.25">
      <c r="T23485" s="5"/>
    </row>
    <row r="23486" spans="20:20" x14ac:dyDescent="0.25">
      <c r="T23486" s="5"/>
    </row>
    <row r="23487" spans="20:20" x14ac:dyDescent="0.25">
      <c r="T23487" s="5"/>
    </row>
    <row r="23488" spans="20:20" x14ac:dyDescent="0.25">
      <c r="T23488" s="5"/>
    </row>
    <row r="23489" spans="20:20" x14ac:dyDescent="0.25">
      <c r="T23489" s="5"/>
    </row>
    <row r="23490" spans="20:20" x14ac:dyDescent="0.25">
      <c r="T23490" s="5"/>
    </row>
    <row r="23491" spans="20:20" x14ac:dyDescent="0.25">
      <c r="T23491" s="5"/>
    </row>
    <row r="23492" spans="20:20" x14ac:dyDescent="0.25">
      <c r="T23492" s="5"/>
    </row>
    <row r="23493" spans="20:20" x14ac:dyDescent="0.25">
      <c r="T23493" s="5"/>
    </row>
    <row r="23494" spans="20:20" x14ac:dyDescent="0.25">
      <c r="T23494" s="5"/>
    </row>
    <row r="23495" spans="20:20" x14ac:dyDescent="0.25">
      <c r="T23495" s="5"/>
    </row>
    <row r="23496" spans="20:20" x14ac:dyDescent="0.25">
      <c r="T23496" s="5"/>
    </row>
    <row r="23497" spans="20:20" x14ac:dyDescent="0.25">
      <c r="T23497" s="5"/>
    </row>
    <row r="23498" spans="20:20" x14ac:dyDescent="0.25">
      <c r="T23498" s="5"/>
    </row>
    <row r="23499" spans="20:20" x14ac:dyDescent="0.25">
      <c r="T23499" s="5"/>
    </row>
    <row r="23500" spans="20:20" x14ac:dyDescent="0.25">
      <c r="T23500" s="5"/>
    </row>
    <row r="23501" spans="20:20" x14ac:dyDescent="0.25">
      <c r="T23501" s="5"/>
    </row>
    <row r="23502" spans="20:20" x14ac:dyDescent="0.25">
      <c r="T23502" s="5"/>
    </row>
    <row r="23503" spans="20:20" x14ac:dyDescent="0.25">
      <c r="T23503" s="5"/>
    </row>
    <row r="23504" spans="20:20" x14ac:dyDescent="0.25">
      <c r="T23504" s="5"/>
    </row>
    <row r="23505" spans="20:20" x14ac:dyDescent="0.25">
      <c r="T23505" s="5"/>
    </row>
    <row r="23506" spans="20:20" x14ac:dyDescent="0.25">
      <c r="T23506" s="5"/>
    </row>
    <row r="23507" spans="20:20" x14ac:dyDescent="0.25">
      <c r="T23507" s="5"/>
    </row>
    <row r="23508" spans="20:20" x14ac:dyDescent="0.25">
      <c r="T23508" s="5"/>
    </row>
    <row r="23509" spans="20:20" x14ac:dyDescent="0.25">
      <c r="T23509" s="5"/>
    </row>
    <row r="23510" spans="20:20" x14ac:dyDescent="0.25">
      <c r="T23510" s="5"/>
    </row>
    <row r="23511" spans="20:20" x14ac:dyDescent="0.25">
      <c r="T23511" s="5"/>
    </row>
    <row r="23512" spans="20:20" x14ac:dyDescent="0.25">
      <c r="T23512" s="5"/>
    </row>
    <row r="23513" spans="20:20" x14ac:dyDescent="0.25">
      <c r="T23513" s="5"/>
    </row>
    <row r="23514" spans="20:20" x14ac:dyDescent="0.25">
      <c r="T23514" s="5"/>
    </row>
    <row r="23515" spans="20:20" x14ac:dyDescent="0.25">
      <c r="T23515" s="5"/>
    </row>
    <row r="23516" spans="20:20" x14ac:dyDescent="0.25">
      <c r="T23516" s="5"/>
    </row>
    <row r="23517" spans="20:20" x14ac:dyDescent="0.25">
      <c r="T23517" s="5"/>
    </row>
    <row r="23518" spans="20:20" x14ac:dyDescent="0.25">
      <c r="T23518" s="5"/>
    </row>
    <row r="23519" spans="20:20" x14ac:dyDescent="0.25">
      <c r="T23519" s="5"/>
    </row>
    <row r="23520" spans="20:20" x14ac:dyDescent="0.25">
      <c r="T23520" s="5"/>
    </row>
    <row r="23521" spans="20:20" x14ac:dyDescent="0.25">
      <c r="T23521" s="5"/>
    </row>
    <row r="23522" spans="20:20" x14ac:dyDescent="0.25">
      <c r="T23522" s="5"/>
    </row>
    <row r="23523" spans="20:20" x14ac:dyDescent="0.25">
      <c r="T23523" s="5"/>
    </row>
    <row r="23524" spans="20:20" x14ac:dyDescent="0.25">
      <c r="T23524" s="5"/>
    </row>
    <row r="23525" spans="20:20" x14ac:dyDescent="0.25">
      <c r="T23525" s="5"/>
    </row>
    <row r="23526" spans="20:20" x14ac:dyDescent="0.25">
      <c r="T23526" s="5"/>
    </row>
    <row r="23527" spans="20:20" x14ac:dyDescent="0.25">
      <c r="T23527" s="5"/>
    </row>
    <row r="23528" spans="20:20" x14ac:dyDescent="0.25">
      <c r="T23528" s="5"/>
    </row>
    <row r="23529" spans="20:20" x14ac:dyDescent="0.25">
      <c r="T23529" s="5"/>
    </row>
    <row r="23530" spans="20:20" x14ac:dyDescent="0.25">
      <c r="T23530" s="5"/>
    </row>
    <row r="23531" spans="20:20" x14ac:dyDescent="0.25">
      <c r="T23531" s="5"/>
    </row>
    <row r="23532" spans="20:20" x14ac:dyDescent="0.25">
      <c r="T23532" s="5"/>
    </row>
    <row r="23533" spans="20:20" x14ac:dyDescent="0.25">
      <c r="T23533" s="5"/>
    </row>
    <row r="23534" spans="20:20" x14ac:dyDescent="0.25">
      <c r="T23534" s="5"/>
    </row>
    <row r="23535" spans="20:20" x14ac:dyDescent="0.25">
      <c r="T23535" s="5"/>
    </row>
    <row r="23536" spans="20:20" x14ac:dyDescent="0.25">
      <c r="T23536" s="5"/>
    </row>
    <row r="23537" spans="20:20" x14ac:dyDescent="0.25">
      <c r="T23537" s="5"/>
    </row>
    <row r="23538" spans="20:20" x14ac:dyDescent="0.25">
      <c r="T23538" s="5"/>
    </row>
    <row r="23539" spans="20:20" x14ac:dyDescent="0.25">
      <c r="T23539" s="5"/>
    </row>
    <row r="23540" spans="20:20" x14ac:dyDescent="0.25">
      <c r="T23540" s="5"/>
    </row>
    <row r="23541" spans="20:20" x14ac:dyDescent="0.25">
      <c r="T23541" s="5"/>
    </row>
    <row r="23542" spans="20:20" x14ac:dyDescent="0.25">
      <c r="T23542" s="5"/>
    </row>
    <row r="23543" spans="20:20" x14ac:dyDescent="0.25">
      <c r="T23543" s="5"/>
    </row>
    <row r="23544" spans="20:20" x14ac:dyDescent="0.25">
      <c r="T23544" s="5"/>
    </row>
    <row r="23545" spans="20:20" x14ac:dyDescent="0.25">
      <c r="T23545" s="5"/>
    </row>
    <row r="23546" spans="20:20" x14ac:dyDescent="0.25">
      <c r="T23546" s="5"/>
    </row>
    <row r="23547" spans="20:20" x14ac:dyDescent="0.25">
      <c r="T23547" s="5"/>
    </row>
    <row r="23548" spans="20:20" x14ac:dyDescent="0.25">
      <c r="T23548" s="5"/>
    </row>
    <row r="23549" spans="20:20" x14ac:dyDescent="0.25">
      <c r="T23549" s="5"/>
    </row>
    <row r="23550" spans="20:20" x14ac:dyDescent="0.25">
      <c r="T23550" s="5"/>
    </row>
    <row r="23551" spans="20:20" x14ac:dyDescent="0.25">
      <c r="T23551" s="5"/>
    </row>
    <row r="23552" spans="20:20" x14ac:dyDescent="0.25">
      <c r="T23552" s="5"/>
    </row>
    <row r="23553" spans="20:20" x14ac:dyDescent="0.25">
      <c r="T23553" s="5"/>
    </row>
    <row r="23554" spans="20:20" x14ac:dyDescent="0.25">
      <c r="T23554" s="5"/>
    </row>
    <row r="23555" spans="20:20" x14ac:dyDescent="0.25">
      <c r="T23555" s="5"/>
    </row>
    <row r="23556" spans="20:20" x14ac:dyDescent="0.25">
      <c r="T23556" s="5"/>
    </row>
    <row r="23557" spans="20:20" x14ac:dyDescent="0.25">
      <c r="T23557" s="5"/>
    </row>
    <row r="23558" spans="20:20" x14ac:dyDescent="0.25">
      <c r="T23558" s="5"/>
    </row>
    <row r="23559" spans="20:20" x14ac:dyDescent="0.25">
      <c r="T23559" s="5"/>
    </row>
    <row r="23560" spans="20:20" x14ac:dyDescent="0.25">
      <c r="T23560" s="5"/>
    </row>
    <row r="23561" spans="20:20" x14ac:dyDescent="0.25">
      <c r="T23561" s="5"/>
    </row>
    <row r="23562" spans="20:20" x14ac:dyDescent="0.25">
      <c r="T23562" s="5"/>
    </row>
    <row r="23563" spans="20:20" x14ac:dyDescent="0.25">
      <c r="T23563" s="5"/>
    </row>
    <row r="23564" spans="20:20" x14ac:dyDescent="0.25">
      <c r="T23564" s="5"/>
    </row>
    <row r="23565" spans="20:20" x14ac:dyDescent="0.25">
      <c r="T23565" s="5"/>
    </row>
    <row r="23566" spans="20:20" x14ac:dyDescent="0.25">
      <c r="T23566" s="5"/>
    </row>
    <row r="23567" spans="20:20" x14ac:dyDescent="0.25">
      <c r="T23567" s="5"/>
    </row>
    <row r="23568" spans="20:20" x14ac:dyDescent="0.25">
      <c r="T23568" s="5"/>
    </row>
    <row r="23569" spans="20:20" x14ac:dyDescent="0.25">
      <c r="T23569" s="5"/>
    </row>
    <row r="23570" spans="20:20" x14ac:dyDescent="0.25">
      <c r="T23570" s="5"/>
    </row>
    <row r="23571" spans="20:20" x14ac:dyDescent="0.25">
      <c r="T23571" s="5"/>
    </row>
    <row r="23572" spans="20:20" x14ac:dyDescent="0.25">
      <c r="T23572" s="5"/>
    </row>
    <row r="23573" spans="20:20" x14ac:dyDescent="0.25">
      <c r="T23573" s="5"/>
    </row>
    <row r="23574" spans="20:20" x14ac:dyDescent="0.25">
      <c r="T23574" s="5"/>
    </row>
    <row r="23575" spans="20:20" x14ac:dyDescent="0.25">
      <c r="T23575" s="5"/>
    </row>
    <row r="23576" spans="20:20" x14ac:dyDescent="0.25">
      <c r="T23576" s="5"/>
    </row>
    <row r="23577" spans="20:20" x14ac:dyDescent="0.25">
      <c r="T23577" s="5"/>
    </row>
    <row r="23578" spans="20:20" x14ac:dyDescent="0.25">
      <c r="T23578" s="5"/>
    </row>
    <row r="23579" spans="20:20" x14ac:dyDescent="0.25">
      <c r="T23579" s="5"/>
    </row>
    <row r="23580" spans="20:20" x14ac:dyDescent="0.25">
      <c r="T23580" s="5"/>
    </row>
    <row r="23581" spans="20:20" x14ac:dyDescent="0.25">
      <c r="T23581" s="5"/>
    </row>
    <row r="23582" spans="20:20" x14ac:dyDescent="0.25">
      <c r="T23582" s="5"/>
    </row>
    <row r="23583" spans="20:20" x14ac:dyDescent="0.25">
      <c r="T23583" s="5"/>
    </row>
    <row r="23584" spans="20:20" x14ac:dyDescent="0.25">
      <c r="T23584" s="5"/>
    </row>
    <row r="23585" spans="20:20" x14ac:dyDescent="0.25">
      <c r="T23585" s="5"/>
    </row>
    <row r="23586" spans="20:20" x14ac:dyDescent="0.25">
      <c r="T23586" s="5"/>
    </row>
    <row r="23587" spans="20:20" x14ac:dyDescent="0.25">
      <c r="T23587" s="5"/>
    </row>
    <row r="23588" spans="20:20" x14ac:dyDescent="0.25">
      <c r="T23588" s="5"/>
    </row>
    <row r="23589" spans="20:20" x14ac:dyDescent="0.25">
      <c r="T23589" s="5"/>
    </row>
    <row r="23590" spans="20:20" x14ac:dyDescent="0.25">
      <c r="T23590" s="5"/>
    </row>
    <row r="23591" spans="20:20" x14ac:dyDescent="0.25">
      <c r="T23591" s="5"/>
    </row>
    <row r="23592" spans="20:20" x14ac:dyDescent="0.25">
      <c r="T23592" s="5"/>
    </row>
    <row r="23593" spans="20:20" x14ac:dyDescent="0.25">
      <c r="T23593" s="5"/>
    </row>
    <row r="23594" spans="20:20" x14ac:dyDescent="0.25">
      <c r="T23594" s="5"/>
    </row>
    <row r="23595" spans="20:20" x14ac:dyDescent="0.25">
      <c r="T23595" s="5"/>
    </row>
    <row r="23596" spans="20:20" x14ac:dyDescent="0.25">
      <c r="T23596" s="5"/>
    </row>
    <row r="23597" spans="20:20" x14ac:dyDescent="0.25">
      <c r="T23597" s="5"/>
    </row>
    <row r="23598" spans="20:20" x14ac:dyDescent="0.25">
      <c r="T23598" s="5"/>
    </row>
    <row r="23599" spans="20:20" x14ac:dyDescent="0.25">
      <c r="T23599" s="5"/>
    </row>
    <row r="23600" spans="20:20" x14ac:dyDescent="0.25">
      <c r="T23600" s="5"/>
    </row>
    <row r="23601" spans="20:20" x14ac:dyDescent="0.25">
      <c r="T23601" s="5"/>
    </row>
    <row r="23602" spans="20:20" x14ac:dyDescent="0.25">
      <c r="T23602" s="5"/>
    </row>
    <row r="23603" spans="20:20" x14ac:dyDescent="0.25">
      <c r="T23603" s="5"/>
    </row>
    <row r="23604" spans="20:20" x14ac:dyDescent="0.25">
      <c r="T23604" s="5"/>
    </row>
    <row r="23605" spans="20:20" x14ac:dyDescent="0.25">
      <c r="T23605" s="5"/>
    </row>
    <row r="23606" spans="20:20" x14ac:dyDescent="0.25">
      <c r="T23606" s="5"/>
    </row>
    <row r="23607" spans="20:20" x14ac:dyDescent="0.25">
      <c r="T23607" s="5"/>
    </row>
    <row r="23608" spans="20:20" x14ac:dyDescent="0.25">
      <c r="T23608" s="5"/>
    </row>
    <row r="23609" spans="20:20" x14ac:dyDescent="0.25">
      <c r="T23609" s="5"/>
    </row>
    <row r="23610" spans="20:20" x14ac:dyDescent="0.25">
      <c r="T23610" s="5"/>
    </row>
    <row r="23611" spans="20:20" x14ac:dyDescent="0.25">
      <c r="T23611" s="5"/>
    </row>
    <row r="23612" spans="20:20" x14ac:dyDescent="0.25">
      <c r="T23612" s="5"/>
    </row>
    <row r="23613" spans="20:20" x14ac:dyDescent="0.25">
      <c r="T23613" s="5"/>
    </row>
    <row r="23614" spans="20:20" x14ac:dyDescent="0.25">
      <c r="T23614" s="5"/>
    </row>
    <row r="23615" spans="20:20" x14ac:dyDescent="0.25">
      <c r="T23615" s="5"/>
    </row>
    <row r="23616" spans="20:20" x14ac:dyDescent="0.25">
      <c r="T23616" s="5"/>
    </row>
    <row r="23617" spans="20:20" x14ac:dyDescent="0.25">
      <c r="T23617" s="5"/>
    </row>
    <row r="23618" spans="20:20" x14ac:dyDescent="0.25">
      <c r="T23618" s="5"/>
    </row>
    <row r="23619" spans="20:20" x14ac:dyDescent="0.25">
      <c r="T23619" s="5"/>
    </row>
    <row r="23620" spans="20:20" x14ac:dyDescent="0.25">
      <c r="T23620" s="5"/>
    </row>
    <row r="23621" spans="20:20" x14ac:dyDescent="0.25">
      <c r="T23621" s="5"/>
    </row>
    <row r="23622" spans="20:20" x14ac:dyDescent="0.25">
      <c r="T23622" s="5"/>
    </row>
    <row r="23623" spans="20:20" x14ac:dyDescent="0.25">
      <c r="T23623" s="5"/>
    </row>
    <row r="23624" spans="20:20" x14ac:dyDescent="0.25">
      <c r="T23624" s="5"/>
    </row>
    <row r="23625" spans="20:20" x14ac:dyDescent="0.25">
      <c r="T23625" s="5"/>
    </row>
    <row r="23626" spans="20:20" x14ac:dyDescent="0.25">
      <c r="T23626" s="5"/>
    </row>
    <row r="23627" spans="20:20" x14ac:dyDescent="0.25">
      <c r="T23627" s="5"/>
    </row>
    <row r="23628" spans="20:20" x14ac:dyDescent="0.25">
      <c r="T23628" s="5"/>
    </row>
    <row r="23629" spans="20:20" x14ac:dyDescent="0.25">
      <c r="T23629" s="5"/>
    </row>
    <row r="23630" spans="20:20" x14ac:dyDescent="0.25">
      <c r="T23630" s="5"/>
    </row>
    <row r="23631" spans="20:20" x14ac:dyDescent="0.25">
      <c r="T23631" s="5"/>
    </row>
    <row r="23632" spans="20:20" x14ac:dyDescent="0.25">
      <c r="T23632" s="5"/>
    </row>
    <row r="23633" spans="20:20" x14ac:dyDescent="0.25">
      <c r="T23633" s="5"/>
    </row>
    <row r="23634" spans="20:20" x14ac:dyDescent="0.25">
      <c r="T23634" s="5"/>
    </row>
    <row r="23635" spans="20:20" x14ac:dyDescent="0.25">
      <c r="T23635" s="5"/>
    </row>
    <row r="23636" spans="20:20" x14ac:dyDescent="0.25">
      <c r="T23636" s="5"/>
    </row>
    <row r="23637" spans="20:20" x14ac:dyDescent="0.25">
      <c r="T23637" s="5"/>
    </row>
    <row r="23638" spans="20:20" x14ac:dyDescent="0.25">
      <c r="T23638" s="5"/>
    </row>
    <row r="23639" spans="20:20" x14ac:dyDescent="0.25">
      <c r="T23639" s="5"/>
    </row>
    <row r="23640" spans="20:20" x14ac:dyDescent="0.25">
      <c r="T23640" s="5"/>
    </row>
    <row r="23641" spans="20:20" x14ac:dyDescent="0.25">
      <c r="T23641" s="5"/>
    </row>
    <row r="23642" spans="20:20" x14ac:dyDescent="0.25">
      <c r="T23642" s="5"/>
    </row>
    <row r="23643" spans="20:20" x14ac:dyDescent="0.25">
      <c r="T23643" s="5"/>
    </row>
    <row r="23644" spans="20:20" x14ac:dyDescent="0.25">
      <c r="T23644" s="5"/>
    </row>
    <row r="23645" spans="20:20" x14ac:dyDescent="0.25">
      <c r="T23645" s="5"/>
    </row>
    <row r="23646" spans="20:20" x14ac:dyDescent="0.25">
      <c r="T23646" s="5"/>
    </row>
    <row r="23647" spans="20:20" x14ac:dyDescent="0.25">
      <c r="T23647" s="5"/>
    </row>
    <row r="23648" spans="20:20" x14ac:dyDescent="0.25">
      <c r="T23648" s="5"/>
    </row>
    <row r="23649" spans="20:20" x14ac:dyDescent="0.25">
      <c r="T23649" s="5"/>
    </row>
    <row r="23650" spans="20:20" x14ac:dyDescent="0.25">
      <c r="T23650" s="5"/>
    </row>
    <row r="23651" spans="20:20" x14ac:dyDescent="0.25">
      <c r="T23651" s="5"/>
    </row>
    <row r="23652" spans="20:20" x14ac:dyDescent="0.25">
      <c r="T23652" s="5"/>
    </row>
    <row r="23653" spans="20:20" x14ac:dyDescent="0.25">
      <c r="T23653" s="5"/>
    </row>
    <row r="23654" spans="20:20" x14ac:dyDescent="0.25">
      <c r="T23654" s="5"/>
    </row>
    <row r="23655" spans="20:20" x14ac:dyDescent="0.25">
      <c r="T23655" s="5"/>
    </row>
    <row r="23656" spans="20:20" x14ac:dyDescent="0.25">
      <c r="T23656" s="5"/>
    </row>
    <row r="23657" spans="20:20" x14ac:dyDescent="0.25">
      <c r="T23657" s="5"/>
    </row>
    <row r="23658" spans="20:20" x14ac:dyDescent="0.25">
      <c r="T23658" s="5"/>
    </row>
    <row r="23659" spans="20:20" x14ac:dyDescent="0.25">
      <c r="T23659" s="5"/>
    </row>
    <row r="23660" spans="20:20" x14ac:dyDescent="0.25">
      <c r="T23660" s="5"/>
    </row>
    <row r="23661" spans="20:20" x14ac:dyDescent="0.25">
      <c r="T23661" s="5"/>
    </row>
    <row r="23662" spans="20:20" x14ac:dyDescent="0.25">
      <c r="T23662" s="5"/>
    </row>
    <row r="23663" spans="20:20" x14ac:dyDescent="0.25">
      <c r="T23663" s="5"/>
    </row>
    <row r="23664" spans="20:20" x14ac:dyDescent="0.25">
      <c r="T23664" s="5"/>
    </row>
    <row r="23665" spans="20:20" x14ac:dyDescent="0.25">
      <c r="T23665" s="5"/>
    </row>
    <row r="23666" spans="20:20" x14ac:dyDescent="0.25">
      <c r="T23666" s="5"/>
    </row>
    <row r="23667" spans="20:20" x14ac:dyDescent="0.25">
      <c r="T23667" s="5"/>
    </row>
    <row r="23668" spans="20:20" x14ac:dyDescent="0.25">
      <c r="T23668" s="5"/>
    </row>
    <row r="23669" spans="20:20" x14ac:dyDescent="0.25">
      <c r="T23669" s="5"/>
    </row>
    <row r="23670" spans="20:20" x14ac:dyDescent="0.25">
      <c r="T23670" s="5"/>
    </row>
    <row r="23671" spans="20:20" x14ac:dyDescent="0.25">
      <c r="T23671" s="5"/>
    </row>
    <row r="23672" spans="20:20" x14ac:dyDescent="0.25">
      <c r="T23672" s="5"/>
    </row>
    <row r="23673" spans="20:20" x14ac:dyDescent="0.25">
      <c r="T23673" s="5"/>
    </row>
    <row r="23674" spans="20:20" x14ac:dyDescent="0.25">
      <c r="T23674" s="5"/>
    </row>
    <row r="23675" spans="20:20" x14ac:dyDescent="0.25">
      <c r="T23675" s="5"/>
    </row>
    <row r="23676" spans="20:20" x14ac:dyDescent="0.25">
      <c r="T23676" s="5"/>
    </row>
    <row r="23677" spans="20:20" x14ac:dyDescent="0.25">
      <c r="T23677" s="5"/>
    </row>
    <row r="23678" spans="20:20" x14ac:dyDescent="0.25">
      <c r="T23678" s="5"/>
    </row>
    <row r="23679" spans="20:20" x14ac:dyDescent="0.25">
      <c r="T23679" s="5"/>
    </row>
    <row r="23680" spans="20:20" x14ac:dyDescent="0.25">
      <c r="T23680" s="5"/>
    </row>
    <row r="23681" spans="20:20" x14ac:dyDescent="0.25">
      <c r="T23681" s="5"/>
    </row>
    <row r="23682" spans="20:20" x14ac:dyDescent="0.25">
      <c r="T23682" s="5"/>
    </row>
    <row r="23683" spans="20:20" x14ac:dyDescent="0.25">
      <c r="T23683" s="5"/>
    </row>
    <row r="23684" spans="20:20" x14ac:dyDescent="0.25">
      <c r="T23684" s="5"/>
    </row>
    <row r="23685" spans="20:20" x14ac:dyDescent="0.25">
      <c r="T23685" s="5"/>
    </row>
    <row r="23686" spans="20:20" x14ac:dyDescent="0.25">
      <c r="T23686" s="5"/>
    </row>
    <row r="23687" spans="20:20" x14ac:dyDescent="0.25">
      <c r="T23687" s="5"/>
    </row>
    <row r="23688" spans="20:20" x14ac:dyDescent="0.25">
      <c r="T23688" s="5"/>
    </row>
    <row r="23689" spans="20:20" x14ac:dyDescent="0.25">
      <c r="T23689" s="5"/>
    </row>
    <row r="23690" spans="20:20" x14ac:dyDescent="0.25">
      <c r="T23690" s="5"/>
    </row>
    <row r="23691" spans="20:20" x14ac:dyDescent="0.25">
      <c r="T23691" s="5"/>
    </row>
    <row r="23692" spans="20:20" x14ac:dyDescent="0.25">
      <c r="T23692" s="5"/>
    </row>
    <row r="23693" spans="20:20" x14ac:dyDescent="0.25">
      <c r="T23693" s="5"/>
    </row>
    <row r="23694" spans="20:20" x14ac:dyDescent="0.25">
      <c r="T23694" s="5"/>
    </row>
    <row r="23695" spans="20:20" x14ac:dyDescent="0.25">
      <c r="T23695" s="5"/>
    </row>
    <row r="23696" spans="20:20" x14ac:dyDescent="0.25">
      <c r="T23696" s="5"/>
    </row>
    <row r="23697" spans="20:20" x14ac:dyDescent="0.25">
      <c r="T23697" s="5"/>
    </row>
    <row r="23698" spans="20:20" x14ac:dyDescent="0.25">
      <c r="T23698" s="5"/>
    </row>
    <row r="23699" spans="20:20" x14ac:dyDescent="0.25">
      <c r="T23699" s="5"/>
    </row>
    <row r="23700" spans="20:20" x14ac:dyDescent="0.25">
      <c r="T23700" s="5"/>
    </row>
    <row r="23701" spans="20:20" x14ac:dyDescent="0.25">
      <c r="T23701" s="5"/>
    </row>
    <row r="23702" spans="20:20" x14ac:dyDescent="0.25">
      <c r="T23702" s="5"/>
    </row>
    <row r="23703" spans="20:20" x14ac:dyDescent="0.25">
      <c r="T23703" s="5"/>
    </row>
    <row r="23704" spans="20:20" x14ac:dyDescent="0.25">
      <c r="T23704" s="5"/>
    </row>
    <row r="23705" spans="20:20" x14ac:dyDescent="0.25">
      <c r="T23705" s="5"/>
    </row>
    <row r="23706" spans="20:20" x14ac:dyDescent="0.25">
      <c r="T23706" s="5"/>
    </row>
    <row r="23707" spans="20:20" x14ac:dyDescent="0.25">
      <c r="T23707" s="5"/>
    </row>
    <row r="23708" spans="20:20" x14ac:dyDescent="0.25">
      <c r="T23708" s="5"/>
    </row>
    <row r="23709" spans="20:20" x14ac:dyDescent="0.25">
      <c r="T23709" s="5"/>
    </row>
    <row r="23710" spans="20:20" x14ac:dyDescent="0.25">
      <c r="T23710" s="5"/>
    </row>
    <row r="23711" spans="20:20" x14ac:dyDescent="0.25">
      <c r="T23711" s="5"/>
    </row>
    <row r="23712" spans="20:20" x14ac:dyDescent="0.25">
      <c r="T23712" s="5"/>
    </row>
    <row r="23713" spans="20:20" x14ac:dyDescent="0.25">
      <c r="T23713" s="5"/>
    </row>
    <row r="23714" spans="20:20" x14ac:dyDescent="0.25">
      <c r="T23714" s="5"/>
    </row>
    <row r="23715" spans="20:20" x14ac:dyDescent="0.25">
      <c r="T23715" s="5"/>
    </row>
    <row r="23716" spans="20:20" x14ac:dyDescent="0.25">
      <c r="T23716" s="5"/>
    </row>
    <row r="23717" spans="20:20" x14ac:dyDescent="0.25">
      <c r="T23717" s="5"/>
    </row>
    <row r="23718" spans="20:20" x14ac:dyDescent="0.25">
      <c r="T23718" s="5"/>
    </row>
    <row r="23719" spans="20:20" x14ac:dyDescent="0.25">
      <c r="T23719" s="5"/>
    </row>
    <row r="23720" spans="20:20" x14ac:dyDescent="0.25">
      <c r="T23720" s="5"/>
    </row>
    <row r="23721" spans="20:20" x14ac:dyDescent="0.25">
      <c r="T23721" s="5"/>
    </row>
    <row r="23722" spans="20:20" x14ac:dyDescent="0.25">
      <c r="T23722" s="5"/>
    </row>
    <row r="23723" spans="20:20" x14ac:dyDescent="0.25">
      <c r="T23723" s="5"/>
    </row>
    <row r="23724" spans="20:20" x14ac:dyDescent="0.25">
      <c r="T23724" s="5"/>
    </row>
    <row r="23725" spans="20:20" x14ac:dyDescent="0.25">
      <c r="T23725" s="5"/>
    </row>
    <row r="23726" spans="20:20" x14ac:dyDescent="0.25">
      <c r="T23726" s="5"/>
    </row>
    <row r="23727" spans="20:20" x14ac:dyDescent="0.25">
      <c r="T23727" s="5"/>
    </row>
    <row r="23728" spans="20:20" x14ac:dyDescent="0.25">
      <c r="T23728" s="5"/>
    </row>
    <row r="23729" spans="20:20" x14ac:dyDescent="0.25">
      <c r="T23729" s="5"/>
    </row>
    <row r="23730" spans="20:20" x14ac:dyDescent="0.25">
      <c r="T23730" s="5"/>
    </row>
    <row r="23731" spans="20:20" x14ac:dyDescent="0.25">
      <c r="T23731" s="5"/>
    </row>
    <row r="23732" spans="20:20" x14ac:dyDescent="0.25">
      <c r="T23732" s="5"/>
    </row>
    <row r="23733" spans="20:20" x14ac:dyDescent="0.25">
      <c r="T23733" s="5"/>
    </row>
    <row r="23734" spans="20:20" x14ac:dyDescent="0.25">
      <c r="T23734" s="5"/>
    </row>
    <row r="23735" spans="20:20" x14ac:dyDescent="0.25">
      <c r="T23735" s="5"/>
    </row>
    <row r="23736" spans="20:20" x14ac:dyDescent="0.25">
      <c r="T23736" s="5"/>
    </row>
    <row r="23737" spans="20:20" x14ac:dyDescent="0.25">
      <c r="T23737" s="5"/>
    </row>
    <row r="23738" spans="20:20" x14ac:dyDescent="0.25">
      <c r="T23738" s="5"/>
    </row>
    <row r="23739" spans="20:20" x14ac:dyDescent="0.25">
      <c r="T23739" s="5"/>
    </row>
    <row r="23740" spans="20:20" x14ac:dyDescent="0.25">
      <c r="T23740" s="5"/>
    </row>
    <row r="23741" spans="20:20" x14ac:dyDescent="0.25">
      <c r="T23741" s="5"/>
    </row>
    <row r="23742" spans="20:20" x14ac:dyDescent="0.25">
      <c r="T23742" s="5"/>
    </row>
    <row r="23743" spans="20:20" x14ac:dyDescent="0.25">
      <c r="T23743" s="5"/>
    </row>
    <row r="23744" spans="20:20" x14ac:dyDescent="0.25">
      <c r="T23744" s="5"/>
    </row>
    <row r="23745" spans="20:20" x14ac:dyDescent="0.25">
      <c r="T23745" s="5"/>
    </row>
    <row r="23746" spans="20:20" x14ac:dyDescent="0.25">
      <c r="T23746" s="5"/>
    </row>
    <row r="23747" spans="20:20" x14ac:dyDescent="0.25">
      <c r="T23747" s="5"/>
    </row>
    <row r="23748" spans="20:20" x14ac:dyDescent="0.25">
      <c r="T23748" s="5"/>
    </row>
    <row r="23749" spans="20:20" x14ac:dyDescent="0.25">
      <c r="T23749" s="5"/>
    </row>
    <row r="23750" spans="20:20" x14ac:dyDescent="0.25">
      <c r="T23750" s="5"/>
    </row>
    <row r="23751" spans="20:20" x14ac:dyDescent="0.25">
      <c r="T23751" s="5"/>
    </row>
    <row r="23752" spans="20:20" x14ac:dyDescent="0.25">
      <c r="T23752" s="5"/>
    </row>
    <row r="23753" spans="20:20" x14ac:dyDescent="0.25">
      <c r="T23753" s="5"/>
    </row>
    <row r="23754" spans="20:20" x14ac:dyDescent="0.25">
      <c r="T23754" s="5"/>
    </row>
    <row r="23755" spans="20:20" x14ac:dyDescent="0.25">
      <c r="T23755" s="5"/>
    </row>
    <row r="23756" spans="20:20" x14ac:dyDescent="0.25">
      <c r="T23756" s="5"/>
    </row>
    <row r="23757" spans="20:20" x14ac:dyDescent="0.25">
      <c r="T23757" s="5"/>
    </row>
    <row r="23758" spans="20:20" x14ac:dyDescent="0.25">
      <c r="T23758" s="5"/>
    </row>
    <row r="23759" spans="20:20" x14ac:dyDescent="0.25">
      <c r="T23759" s="5"/>
    </row>
    <row r="23760" spans="20:20" x14ac:dyDescent="0.25">
      <c r="T23760" s="5"/>
    </row>
    <row r="23761" spans="20:20" x14ac:dyDescent="0.25">
      <c r="T23761" s="5"/>
    </row>
    <row r="23762" spans="20:20" x14ac:dyDescent="0.25">
      <c r="T23762" s="5"/>
    </row>
    <row r="23763" spans="20:20" x14ac:dyDescent="0.25">
      <c r="T23763" s="5"/>
    </row>
    <row r="23764" spans="20:20" x14ac:dyDescent="0.25">
      <c r="T23764" s="5"/>
    </row>
    <row r="23765" spans="20:20" x14ac:dyDescent="0.25">
      <c r="T23765" s="5"/>
    </row>
    <row r="23766" spans="20:20" x14ac:dyDescent="0.25">
      <c r="T23766" s="5"/>
    </row>
    <row r="23767" spans="20:20" x14ac:dyDescent="0.25">
      <c r="T23767" s="5"/>
    </row>
    <row r="23768" spans="20:20" x14ac:dyDescent="0.25">
      <c r="T23768" s="5"/>
    </row>
    <row r="23769" spans="20:20" x14ac:dyDescent="0.25">
      <c r="T23769" s="5"/>
    </row>
    <row r="23770" spans="20:20" x14ac:dyDescent="0.25">
      <c r="T23770" s="5"/>
    </row>
    <row r="23771" spans="20:20" x14ac:dyDescent="0.25">
      <c r="T23771" s="5"/>
    </row>
    <row r="23772" spans="20:20" x14ac:dyDescent="0.25">
      <c r="T23772" s="5"/>
    </row>
    <row r="23773" spans="20:20" x14ac:dyDescent="0.25">
      <c r="T23773" s="5"/>
    </row>
    <row r="23774" spans="20:20" x14ac:dyDescent="0.25">
      <c r="T23774" s="5"/>
    </row>
    <row r="23775" spans="20:20" x14ac:dyDescent="0.25">
      <c r="T23775" s="5"/>
    </row>
    <row r="23776" spans="20:20" x14ac:dyDescent="0.25">
      <c r="T23776" s="5"/>
    </row>
    <row r="23777" spans="20:20" x14ac:dyDescent="0.25">
      <c r="T23777" s="5"/>
    </row>
    <row r="23778" spans="20:20" x14ac:dyDescent="0.25">
      <c r="T23778" s="5"/>
    </row>
    <row r="23779" spans="20:20" x14ac:dyDescent="0.25">
      <c r="T23779" s="5"/>
    </row>
    <row r="23780" spans="20:20" x14ac:dyDescent="0.25">
      <c r="T23780" s="5"/>
    </row>
    <row r="23781" spans="20:20" x14ac:dyDescent="0.25">
      <c r="T23781" s="5"/>
    </row>
    <row r="23782" spans="20:20" x14ac:dyDescent="0.25">
      <c r="T23782" s="5"/>
    </row>
    <row r="23783" spans="20:20" x14ac:dyDescent="0.25">
      <c r="T23783" s="5"/>
    </row>
    <row r="23784" spans="20:20" x14ac:dyDescent="0.25">
      <c r="T23784" s="5"/>
    </row>
    <row r="23785" spans="20:20" x14ac:dyDescent="0.25">
      <c r="T23785" s="5"/>
    </row>
    <row r="23786" spans="20:20" x14ac:dyDescent="0.25">
      <c r="T23786" s="5"/>
    </row>
    <row r="23787" spans="20:20" x14ac:dyDescent="0.25">
      <c r="T23787" s="5"/>
    </row>
    <row r="23788" spans="20:20" x14ac:dyDescent="0.25">
      <c r="T23788" s="5"/>
    </row>
    <row r="23789" spans="20:20" x14ac:dyDescent="0.25">
      <c r="T23789" s="5"/>
    </row>
    <row r="23790" spans="20:20" x14ac:dyDescent="0.25">
      <c r="T23790" s="5"/>
    </row>
    <row r="23791" spans="20:20" x14ac:dyDescent="0.25">
      <c r="T23791" s="5"/>
    </row>
    <row r="23792" spans="20:20" x14ac:dyDescent="0.25">
      <c r="T23792" s="5"/>
    </row>
    <row r="23793" spans="20:20" x14ac:dyDescent="0.25">
      <c r="T23793" s="5"/>
    </row>
    <row r="23794" spans="20:20" x14ac:dyDescent="0.25">
      <c r="T23794" s="5"/>
    </row>
    <row r="23795" spans="20:20" x14ac:dyDescent="0.25">
      <c r="T23795" s="5"/>
    </row>
    <row r="23796" spans="20:20" x14ac:dyDescent="0.25">
      <c r="T23796" s="5"/>
    </row>
    <row r="23797" spans="20:20" x14ac:dyDescent="0.25">
      <c r="T23797" s="5"/>
    </row>
    <row r="23798" spans="20:20" x14ac:dyDescent="0.25">
      <c r="T23798" s="5"/>
    </row>
    <row r="23799" spans="20:20" x14ac:dyDescent="0.25">
      <c r="T23799" s="5"/>
    </row>
    <row r="23800" spans="20:20" x14ac:dyDescent="0.25">
      <c r="T23800" s="5"/>
    </row>
    <row r="23801" spans="20:20" x14ac:dyDescent="0.25">
      <c r="T23801" s="5"/>
    </row>
    <row r="23802" spans="20:20" x14ac:dyDescent="0.25">
      <c r="T23802" s="5"/>
    </row>
    <row r="23803" spans="20:20" x14ac:dyDescent="0.25">
      <c r="T23803" s="5"/>
    </row>
    <row r="23804" spans="20:20" x14ac:dyDescent="0.25">
      <c r="T23804" s="5"/>
    </row>
    <row r="23805" spans="20:20" x14ac:dyDescent="0.25">
      <c r="T23805" s="5"/>
    </row>
    <row r="23806" spans="20:20" x14ac:dyDescent="0.25">
      <c r="T23806" s="5"/>
    </row>
    <row r="23807" spans="20:20" x14ac:dyDescent="0.25">
      <c r="T23807" s="5"/>
    </row>
    <row r="23808" spans="20:20" x14ac:dyDescent="0.25">
      <c r="T23808" s="5"/>
    </row>
    <row r="23809" spans="20:20" x14ac:dyDescent="0.25">
      <c r="T23809" s="5"/>
    </row>
    <row r="23810" spans="20:20" x14ac:dyDescent="0.25">
      <c r="T23810" s="5"/>
    </row>
    <row r="23811" spans="20:20" x14ac:dyDescent="0.25">
      <c r="T23811" s="5"/>
    </row>
    <row r="23812" spans="20:20" x14ac:dyDescent="0.25">
      <c r="T23812" s="5"/>
    </row>
    <row r="23813" spans="20:20" x14ac:dyDescent="0.25">
      <c r="T23813" s="5"/>
    </row>
    <row r="23814" spans="20:20" x14ac:dyDescent="0.25">
      <c r="T23814" s="5"/>
    </row>
    <row r="23815" spans="20:20" x14ac:dyDescent="0.25">
      <c r="T23815" s="5"/>
    </row>
    <row r="23816" spans="20:20" x14ac:dyDescent="0.25">
      <c r="T23816" s="5"/>
    </row>
    <row r="23817" spans="20:20" x14ac:dyDescent="0.25">
      <c r="T23817" s="5"/>
    </row>
    <row r="23818" spans="20:20" x14ac:dyDescent="0.25">
      <c r="T23818" s="5"/>
    </row>
    <row r="23819" spans="20:20" x14ac:dyDescent="0.25">
      <c r="T23819" s="5"/>
    </row>
    <row r="23820" spans="20:20" x14ac:dyDescent="0.25">
      <c r="T23820" s="5"/>
    </row>
    <row r="23821" spans="20:20" x14ac:dyDescent="0.25">
      <c r="T23821" s="5"/>
    </row>
    <row r="23822" spans="20:20" x14ac:dyDescent="0.25">
      <c r="T23822" s="5"/>
    </row>
    <row r="23823" spans="20:20" x14ac:dyDescent="0.25">
      <c r="T23823" s="5"/>
    </row>
    <row r="23824" spans="20:20" x14ac:dyDescent="0.25">
      <c r="T23824" s="5"/>
    </row>
    <row r="23825" spans="20:20" x14ac:dyDescent="0.25">
      <c r="T23825" s="5"/>
    </row>
    <row r="23826" spans="20:20" x14ac:dyDescent="0.25">
      <c r="T23826" s="5"/>
    </row>
    <row r="23827" spans="20:20" x14ac:dyDescent="0.25">
      <c r="T23827" s="5"/>
    </row>
    <row r="23828" spans="20:20" x14ac:dyDescent="0.25">
      <c r="T23828" s="5"/>
    </row>
    <row r="23829" spans="20:20" x14ac:dyDescent="0.25">
      <c r="T23829" s="5"/>
    </row>
    <row r="23830" spans="20:20" x14ac:dyDescent="0.25">
      <c r="T23830" s="5"/>
    </row>
    <row r="23831" spans="20:20" x14ac:dyDescent="0.25">
      <c r="T23831" s="5"/>
    </row>
    <row r="23832" spans="20:20" x14ac:dyDescent="0.25">
      <c r="T23832" s="5"/>
    </row>
    <row r="23833" spans="20:20" x14ac:dyDescent="0.25">
      <c r="T23833" s="5"/>
    </row>
    <row r="23834" spans="20:20" x14ac:dyDescent="0.25">
      <c r="T23834" s="5"/>
    </row>
    <row r="23835" spans="20:20" x14ac:dyDescent="0.25">
      <c r="T23835" s="5"/>
    </row>
    <row r="23836" spans="20:20" x14ac:dyDescent="0.25">
      <c r="T23836" s="5"/>
    </row>
    <row r="23837" spans="20:20" x14ac:dyDescent="0.25">
      <c r="T23837" s="5"/>
    </row>
    <row r="23838" spans="20:20" x14ac:dyDescent="0.25">
      <c r="T23838" s="5"/>
    </row>
    <row r="23839" spans="20:20" x14ac:dyDescent="0.25">
      <c r="T23839" s="5"/>
    </row>
    <row r="23840" spans="20:20" x14ac:dyDescent="0.25">
      <c r="T23840" s="5"/>
    </row>
    <row r="23841" spans="20:20" x14ac:dyDescent="0.25">
      <c r="T23841" s="5"/>
    </row>
    <row r="23842" spans="20:20" x14ac:dyDescent="0.25">
      <c r="T23842" s="5"/>
    </row>
    <row r="23843" spans="20:20" x14ac:dyDescent="0.25">
      <c r="T23843" s="5"/>
    </row>
    <row r="23844" spans="20:20" x14ac:dyDescent="0.25">
      <c r="T23844" s="5"/>
    </row>
    <row r="23845" spans="20:20" x14ac:dyDescent="0.25">
      <c r="T23845" s="5"/>
    </row>
    <row r="23846" spans="20:20" x14ac:dyDescent="0.25">
      <c r="T23846" s="5"/>
    </row>
    <row r="23847" spans="20:20" x14ac:dyDescent="0.25">
      <c r="T23847" s="5"/>
    </row>
    <row r="23848" spans="20:20" x14ac:dyDescent="0.25">
      <c r="T23848" s="5"/>
    </row>
    <row r="23849" spans="20:20" x14ac:dyDescent="0.25">
      <c r="T23849" s="5"/>
    </row>
    <row r="23850" spans="20:20" x14ac:dyDescent="0.25">
      <c r="T23850" s="5"/>
    </row>
    <row r="23851" spans="20:20" x14ac:dyDescent="0.25">
      <c r="T23851" s="5"/>
    </row>
    <row r="23852" spans="20:20" x14ac:dyDescent="0.25">
      <c r="T23852" s="5"/>
    </row>
    <row r="23853" spans="20:20" x14ac:dyDescent="0.25">
      <c r="T23853" s="5"/>
    </row>
    <row r="23854" spans="20:20" x14ac:dyDescent="0.25">
      <c r="T23854" s="5"/>
    </row>
    <row r="23855" spans="20:20" x14ac:dyDescent="0.25">
      <c r="T23855" s="5"/>
    </row>
    <row r="23856" spans="20:20" x14ac:dyDescent="0.25">
      <c r="T23856" s="5"/>
    </row>
    <row r="23857" spans="20:20" x14ac:dyDescent="0.25">
      <c r="T23857" s="5"/>
    </row>
    <row r="23858" spans="20:20" x14ac:dyDescent="0.25">
      <c r="T23858" s="5"/>
    </row>
    <row r="23859" spans="20:20" x14ac:dyDescent="0.25">
      <c r="T23859" s="5"/>
    </row>
    <row r="23860" spans="20:20" x14ac:dyDescent="0.25">
      <c r="T23860" s="5"/>
    </row>
    <row r="23861" spans="20:20" x14ac:dyDescent="0.25">
      <c r="T23861" s="5"/>
    </row>
    <row r="23862" spans="20:20" x14ac:dyDescent="0.25">
      <c r="T23862" s="5"/>
    </row>
    <row r="23863" spans="20:20" x14ac:dyDescent="0.25">
      <c r="T23863" s="5"/>
    </row>
    <row r="23864" spans="20:20" x14ac:dyDescent="0.25">
      <c r="T23864" s="5"/>
    </row>
    <row r="23865" spans="20:20" x14ac:dyDescent="0.25">
      <c r="T23865" s="5"/>
    </row>
    <row r="23866" spans="20:20" x14ac:dyDescent="0.25">
      <c r="T23866" s="5"/>
    </row>
    <row r="23867" spans="20:20" x14ac:dyDescent="0.25">
      <c r="T23867" s="5"/>
    </row>
    <row r="23868" spans="20:20" x14ac:dyDescent="0.25">
      <c r="T23868" s="5"/>
    </row>
    <row r="23869" spans="20:20" x14ac:dyDescent="0.25">
      <c r="T23869" s="5"/>
    </row>
    <row r="23870" spans="20:20" x14ac:dyDescent="0.25">
      <c r="T23870" s="5"/>
    </row>
    <row r="23871" spans="20:20" x14ac:dyDescent="0.25">
      <c r="T23871" s="5"/>
    </row>
    <row r="23872" spans="20:20" x14ac:dyDescent="0.25">
      <c r="T23872" s="5"/>
    </row>
    <row r="23873" spans="20:20" x14ac:dyDescent="0.25">
      <c r="T23873" s="5"/>
    </row>
    <row r="23874" spans="20:20" x14ac:dyDescent="0.25">
      <c r="T23874" s="5"/>
    </row>
    <row r="23875" spans="20:20" x14ac:dyDescent="0.25">
      <c r="T23875" s="5"/>
    </row>
    <row r="23876" spans="20:20" x14ac:dyDescent="0.25">
      <c r="T23876" s="5"/>
    </row>
    <row r="23877" spans="20:20" x14ac:dyDescent="0.25">
      <c r="T23877" s="5"/>
    </row>
    <row r="23878" spans="20:20" x14ac:dyDescent="0.25">
      <c r="T23878" s="5"/>
    </row>
    <row r="23879" spans="20:20" x14ac:dyDescent="0.25">
      <c r="T23879" s="5"/>
    </row>
    <row r="23880" spans="20:20" x14ac:dyDescent="0.25">
      <c r="T23880" s="5"/>
    </row>
    <row r="23881" spans="20:20" x14ac:dyDescent="0.25">
      <c r="T23881" s="5"/>
    </row>
    <row r="23882" spans="20:20" x14ac:dyDescent="0.25">
      <c r="T23882" s="5"/>
    </row>
    <row r="23883" spans="20:20" x14ac:dyDescent="0.25">
      <c r="T23883" s="5"/>
    </row>
    <row r="23884" spans="20:20" x14ac:dyDescent="0.25">
      <c r="T23884" s="5"/>
    </row>
    <row r="23885" spans="20:20" x14ac:dyDescent="0.25">
      <c r="T23885" s="5"/>
    </row>
    <row r="23886" spans="20:20" x14ac:dyDescent="0.25">
      <c r="T23886" s="5"/>
    </row>
    <row r="23887" spans="20:20" x14ac:dyDescent="0.25">
      <c r="T23887" s="5"/>
    </row>
    <row r="23888" spans="20:20" x14ac:dyDescent="0.25">
      <c r="T23888" s="5"/>
    </row>
    <row r="23889" spans="20:20" x14ac:dyDescent="0.25">
      <c r="T23889" s="5"/>
    </row>
    <row r="23890" spans="20:20" x14ac:dyDescent="0.25">
      <c r="T23890" s="5"/>
    </row>
    <row r="23891" spans="20:20" x14ac:dyDescent="0.25">
      <c r="T23891" s="5"/>
    </row>
    <row r="23892" spans="20:20" x14ac:dyDescent="0.25">
      <c r="T23892" s="5"/>
    </row>
    <row r="23893" spans="20:20" x14ac:dyDescent="0.25">
      <c r="T23893" s="5"/>
    </row>
    <row r="23894" spans="20:20" x14ac:dyDescent="0.25">
      <c r="T23894" s="5"/>
    </row>
    <row r="23895" spans="20:20" x14ac:dyDescent="0.25">
      <c r="T23895" s="5"/>
    </row>
    <row r="23896" spans="20:20" x14ac:dyDescent="0.25">
      <c r="T23896" s="5"/>
    </row>
    <row r="23897" spans="20:20" x14ac:dyDescent="0.25">
      <c r="T23897" s="5"/>
    </row>
    <row r="23898" spans="20:20" x14ac:dyDescent="0.25">
      <c r="T23898" s="5"/>
    </row>
    <row r="23899" spans="20:20" x14ac:dyDescent="0.25">
      <c r="T23899" s="5"/>
    </row>
    <row r="23900" spans="20:20" x14ac:dyDescent="0.25">
      <c r="T23900" s="5"/>
    </row>
    <row r="23901" spans="20:20" x14ac:dyDescent="0.25">
      <c r="T23901" s="5"/>
    </row>
    <row r="23902" spans="20:20" x14ac:dyDescent="0.25">
      <c r="T23902" s="5"/>
    </row>
    <row r="23903" spans="20:20" x14ac:dyDescent="0.25">
      <c r="T23903" s="5"/>
    </row>
    <row r="23904" spans="20:20" x14ac:dyDescent="0.25">
      <c r="T23904" s="5"/>
    </row>
    <row r="23905" spans="20:20" x14ac:dyDescent="0.25">
      <c r="T23905" s="5"/>
    </row>
    <row r="23906" spans="20:20" x14ac:dyDescent="0.25">
      <c r="T23906" s="5"/>
    </row>
    <row r="23907" spans="20:20" x14ac:dyDescent="0.25">
      <c r="T23907" s="5"/>
    </row>
    <row r="23908" spans="20:20" x14ac:dyDescent="0.25">
      <c r="T23908" s="5"/>
    </row>
    <row r="23909" spans="20:20" x14ac:dyDescent="0.25">
      <c r="T23909" s="5"/>
    </row>
    <row r="23910" spans="20:20" x14ac:dyDescent="0.25">
      <c r="T23910" s="5"/>
    </row>
    <row r="23911" spans="20:20" x14ac:dyDescent="0.25">
      <c r="T23911" s="5"/>
    </row>
    <row r="23912" spans="20:20" x14ac:dyDescent="0.25">
      <c r="T23912" s="5"/>
    </row>
    <row r="23913" spans="20:20" x14ac:dyDescent="0.25">
      <c r="T23913" s="5"/>
    </row>
    <row r="23914" spans="20:20" x14ac:dyDescent="0.25">
      <c r="T23914" s="5"/>
    </row>
    <row r="23915" spans="20:20" x14ac:dyDescent="0.25">
      <c r="T23915" s="5"/>
    </row>
    <row r="23916" spans="20:20" x14ac:dyDescent="0.25">
      <c r="T23916" s="5"/>
    </row>
    <row r="23917" spans="20:20" x14ac:dyDescent="0.25">
      <c r="T23917" s="5"/>
    </row>
    <row r="23918" spans="20:20" x14ac:dyDescent="0.25">
      <c r="T23918" s="5"/>
    </row>
    <row r="23919" spans="20:20" x14ac:dyDescent="0.25">
      <c r="T23919" s="5"/>
    </row>
    <row r="23920" spans="20:20" x14ac:dyDescent="0.25">
      <c r="T23920" s="5"/>
    </row>
    <row r="23921" spans="20:20" x14ac:dyDescent="0.25">
      <c r="T23921" s="5"/>
    </row>
    <row r="23922" spans="20:20" x14ac:dyDescent="0.25">
      <c r="T23922" s="5"/>
    </row>
    <row r="23923" spans="20:20" x14ac:dyDescent="0.25">
      <c r="T23923" s="5"/>
    </row>
    <row r="23924" spans="20:20" x14ac:dyDescent="0.25">
      <c r="T23924" s="5"/>
    </row>
    <row r="23925" spans="20:20" x14ac:dyDescent="0.25">
      <c r="T23925" s="5"/>
    </row>
    <row r="23926" spans="20:20" x14ac:dyDescent="0.25">
      <c r="T23926" s="5"/>
    </row>
    <row r="23927" spans="20:20" x14ac:dyDescent="0.25">
      <c r="T23927" s="5"/>
    </row>
    <row r="23928" spans="20:20" x14ac:dyDescent="0.25">
      <c r="T23928" s="5"/>
    </row>
    <row r="23929" spans="20:20" x14ac:dyDescent="0.25">
      <c r="T23929" s="5"/>
    </row>
    <row r="23930" spans="20:20" x14ac:dyDescent="0.25">
      <c r="T23930" s="5"/>
    </row>
    <row r="23931" spans="20:20" x14ac:dyDescent="0.25">
      <c r="T23931" s="5"/>
    </row>
    <row r="23932" spans="20:20" x14ac:dyDescent="0.25">
      <c r="T23932" s="5"/>
    </row>
    <row r="23933" spans="20:20" x14ac:dyDescent="0.25">
      <c r="T23933" s="5"/>
    </row>
    <row r="23934" spans="20:20" x14ac:dyDescent="0.25">
      <c r="T23934" s="5"/>
    </row>
    <row r="23935" spans="20:20" x14ac:dyDescent="0.25">
      <c r="T23935" s="5"/>
    </row>
    <row r="23936" spans="20:20" x14ac:dyDescent="0.25">
      <c r="T23936" s="5"/>
    </row>
    <row r="23937" spans="20:20" x14ac:dyDescent="0.25">
      <c r="T23937" s="5"/>
    </row>
    <row r="23938" spans="20:20" x14ac:dyDescent="0.25">
      <c r="T23938" s="5"/>
    </row>
    <row r="23939" spans="20:20" x14ac:dyDescent="0.25">
      <c r="T23939" s="5"/>
    </row>
    <row r="23940" spans="20:20" x14ac:dyDescent="0.25">
      <c r="T23940" s="5"/>
    </row>
    <row r="23941" spans="20:20" x14ac:dyDescent="0.25">
      <c r="T23941" s="5"/>
    </row>
    <row r="23942" spans="20:20" x14ac:dyDescent="0.25">
      <c r="T23942" s="5"/>
    </row>
    <row r="23943" spans="20:20" x14ac:dyDescent="0.25">
      <c r="T23943" s="5"/>
    </row>
    <row r="23944" spans="20:20" x14ac:dyDescent="0.25">
      <c r="T23944" s="5"/>
    </row>
    <row r="23945" spans="20:20" x14ac:dyDescent="0.25">
      <c r="T23945" s="5"/>
    </row>
    <row r="23946" spans="20:20" x14ac:dyDescent="0.25">
      <c r="T23946" s="5"/>
    </row>
    <row r="23947" spans="20:20" x14ac:dyDescent="0.25">
      <c r="T23947" s="5"/>
    </row>
    <row r="23948" spans="20:20" x14ac:dyDescent="0.25">
      <c r="T23948" s="5"/>
    </row>
    <row r="23949" spans="20:20" x14ac:dyDescent="0.25">
      <c r="T23949" s="5"/>
    </row>
    <row r="23950" spans="20:20" x14ac:dyDescent="0.25">
      <c r="T23950" s="5"/>
    </row>
    <row r="23951" spans="20:20" x14ac:dyDescent="0.25">
      <c r="T23951" s="5"/>
    </row>
    <row r="23952" spans="20:20" x14ac:dyDescent="0.25">
      <c r="T23952" s="5"/>
    </row>
    <row r="23953" spans="20:20" x14ac:dyDescent="0.25">
      <c r="T23953" s="5"/>
    </row>
    <row r="23954" spans="20:20" x14ac:dyDescent="0.25">
      <c r="T23954" s="5"/>
    </row>
    <row r="23955" spans="20:20" x14ac:dyDescent="0.25">
      <c r="T23955" s="5"/>
    </row>
    <row r="23956" spans="20:20" x14ac:dyDescent="0.25">
      <c r="T23956" s="5"/>
    </row>
    <row r="23957" spans="20:20" x14ac:dyDescent="0.25">
      <c r="T23957" s="5"/>
    </row>
    <row r="23958" spans="20:20" x14ac:dyDescent="0.25">
      <c r="T23958" s="5"/>
    </row>
    <row r="23959" spans="20:20" x14ac:dyDescent="0.25">
      <c r="T23959" s="5"/>
    </row>
    <row r="23960" spans="20:20" x14ac:dyDescent="0.25">
      <c r="T23960" s="5"/>
    </row>
    <row r="23961" spans="20:20" x14ac:dyDescent="0.25">
      <c r="T23961" s="5"/>
    </row>
    <row r="23962" spans="20:20" x14ac:dyDescent="0.25">
      <c r="T23962" s="5"/>
    </row>
    <row r="23963" spans="20:20" x14ac:dyDescent="0.25">
      <c r="T23963" s="5"/>
    </row>
    <row r="23964" spans="20:20" x14ac:dyDescent="0.25">
      <c r="T23964" s="5"/>
    </row>
    <row r="23965" spans="20:20" x14ac:dyDescent="0.25">
      <c r="T23965" s="5"/>
    </row>
    <row r="23966" spans="20:20" x14ac:dyDescent="0.25">
      <c r="T23966" s="5"/>
    </row>
    <row r="23967" spans="20:20" x14ac:dyDescent="0.25">
      <c r="T23967" s="5"/>
    </row>
    <row r="23968" spans="20:20" x14ac:dyDescent="0.25">
      <c r="T23968" s="5"/>
    </row>
    <row r="23969" spans="20:20" x14ac:dyDescent="0.25">
      <c r="T23969" s="5"/>
    </row>
    <row r="23970" spans="20:20" x14ac:dyDescent="0.25">
      <c r="T23970" s="5"/>
    </row>
    <row r="23971" spans="20:20" x14ac:dyDescent="0.25">
      <c r="T23971" s="5"/>
    </row>
    <row r="23972" spans="20:20" x14ac:dyDescent="0.25">
      <c r="T23972" s="5"/>
    </row>
    <row r="23973" spans="20:20" x14ac:dyDescent="0.25">
      <c r="T23973" s="5"/>
    </row>
    <row r="23974" spans="20:20" x14ac:dyDescent="0.25">
      <c r="T23974" s="5"/>
    </row>
    <row r="23975" spans="20:20" x14ac:dyDescent="0.25">
      <c r="T23975" s="5"/>
    </row>
    <row r="23976" spans="20:20" x14ac:dyDescent="0.25">
      <c r="T23976" s="5"/>
    </row>
    <row r="23977" spans="20:20" x14ac:dyDescent="0.25">
      <c r="T23977" s="5"/>
    </row>
    <row r="23978" spans="20:20" x14ac:dyDescent="0.25">
      <c r="T23978" s="5"/>
    </row>
    <row r="23979" spans="20:20" x14ac:dyDescent="0.25">
      <c r="T23979" s="5"/>
    </row>
    <row r="23980" spans="20:20" x14ac:dyDescent="0.25">
      <c r="T23980" s="5"/>
    </row>
    <row r="23981" spans="20:20" x14ac:dyDescent="0.25">
      <c r="T23981" s="5"/>
    </row>
    <row r="23982" spans="20:20" x14ac:dyDescent="0.25">
      <c r="T23982" s="5"/>
    </row>
    <row r="23983" spans="20:20" x14ac:dyDescent="0.25">
      <c r="T23983" s="5"/>
    </row>
    <row r="23984" spans="20:20" x14ac:dyDescent="0.25">
      <c r="T23984" s="5"/>
    </row>
    <row r="23985" spans="20:20" x14ac:dyDescent="0.25">
      <c r="T23985" s="5"/>
    </row>
    <row r="23986" spans="20:20" x14ac:dyDescent="0.25">
      <c r="T23986" s="5"/>
    </row>
    <row r="23987" spans="20:20" x14ac:dyDescent="0.25">
      <c r="T23987" s="5"/>
    </row>
    <row r="23988" spans="20:20" x14ac:dyDescent="0.25">
      <c r="T23988" s="5"/>
    </row>
    <row r="23989" spans="20:20" x14ac:dyDescent="0.25">
      <c r="T23989" s="5"/>
    </row>
    <row r="23990" spans="20:20" x14ac:dyDescent="0.25">
      <c r="T23990" s="5"/>
    </row>
    <row r="23991" spans="20:20" x14ac:dyDescent="0.25">
      <c r="T23991" s="5"/>
    </row>
    <row r="23992" spans="20:20" x14ac:dyDescent="0.25">
      <c r="T23992" s="5"/>
    </row>
    <row r="23993" spans="20:20" x14ac:dyDescent="0.25">
      <c r="T23993" s="5"/>
    </row>
    <row r="23994" spans="20:20" x14ac:dyDescent="0.25">
      <c r="T23994" s="5"/>
    </row>
    <row r="23995" spans="20:20" x14ac:dyDescent="0.25">
      <c r="T23995" s="5"/>
    </row>
    <row r="23996" spans="20:20" x14ac:dyDescent="0.25">
      <c r="T23996" s="5"/>
    </row>
    <row r="23997" spans="20:20" x14ac:dyDescent="0.25">
      <c r="T23997" s="5"/>
    </row>
    <row r="23998" spans="20:20" x14ac:dyDescent="0.25">
      <c r="T23998" s="5"/>
    </row>
    <row r="23999" spans="20:20" x14ac:dyDescent="0.25">
      <c r="T23999" s="5"/>
    </row>
    <row r="24000" spans="20:20" x14ac:dyDescent="0.25">
      <c r="T24000" s="5"/>
    </row>
    <row r="24001" spans="20:20" x14ac:dyDescent="0.25">
      <c r="T24001" s="5"/>
    </row>
    <row r="24002" spans="20:20" x14ac:dyDescent="0.25">
      <c r="T24002" s="5"/>
    </row>
    <row r="24003" spans="20:20" x14ac:dyDescent="0.25">
      <c r="T24003" s="5"/>
    </row>
    <row r="24004" spans="20:20" x14ac:dyDescent="0.25">
      <c r="T24004" s="5"/>
    </row>
    <row r="24005" spans="20:20" x14ac:dyDescent="0.25">
      <c r="T24005" s="5"/>
    </row>
    <row r="24006" spans="20:20" x14ac:dyDescent="0.25">
      <c r="T24006" s="5"/>
    </row>
    <row r="24007" spans="20:20" x14ac:dyDescent="0.25">
      <c r="T24007" s="5"/>
    </row>
    <row r="24008" spans="20:20" x14ac:dyDescent="0.25">
      <c r="T24008" s="5"/>
    </row>
    <row r="24009" spans="20:20" x14ac:dyDescent="0.25">
      <c r="T24009" s="5"/>
    </row>
    <row r="24010" spans="20:20" x14ac:dyDescent="0.25">
      <c r="T24010" s="5"/>
    </row>
    <row r="24011" spans="20:20" x14ac:dyDescent="0.25">
      <c r="T24011" s="5"/>
    </row>
    <row r="24012" spans="20:20" x14ac:dyDescent="0.25">
      <c r="T24012" s="5"/>
    </row>
    <row r="24013" spans="20:20" x14ac:dyDescent="0.25">
      <c r="T24013" s="5"/>
    </row>
    <row r="24014" spans="20:20" x14ac:dyDescent="0.25">
      <c r="T24014" s="5"/>
    </row>
    <row r="24015" spans="20:20" x14ac:dyDescent="0.25">
      <c r="T24015" s="5"/>
    </row>
    <row r="24016" spans="20:20" x14ac:dyDescent="0.25">
      <c r="T24016" s="5"/>
    </row>
    <row r="24017" spans="20:20" x14ac:dyDescent="0.25">
      <c r="T24017" s="5"/>
    </row>
    <row r="24018" spans="20:20" x14ac:dyDescent="0.25">
      <c r="T24018" s="5"/>
    </row>
    <row r="24019" spans="20:20" x14ac:dyDescent="0.25">
      <c r="T24019" s="5"/>
    </row>
    <row r="24020" spans="20:20" x14ac:dyDescent="0.25">
      <c r="T24020" s="5"/>
    </row>
    <row r="24021" spans="20:20" x14ac:dyDescent="0.25">
      <c r="T24021" s="5"/>
    </row>
    <row r="24022" spans="20:20" x14ac:dyDescent="0.25">
      <c r="T24022" s="5"/>
    </row>
    <row r="24023" spans="20:20" x14ac:dyDescent="0.25">
      <c r="T24023" s="5"/>
    </row>
    <row r="24024" spans="20:20" x14ac:dyDescent="0.25">
      <c r="T24024" s="5"/>
    </row>
    <row r="24025" spans="20:20" x14ac:dyDescent="0.25">
      <c r="T24025" s="5"/>
    </row>
    <row r="24026" spans="20:20" x14ac:dyDescent="0.25">
      <c r="T24026" s="5"/>
    </row>
    <row r="24027" spans="20:20" x14ac:dyDescent="0.25">
      <c r="T24027" s="5"/>
    </row>
    <row r="24028" spans="20:20" x14ac:dyDescent="0.25">
      <c r="T24028" s="5"/>
    </row>
    <row r="24029" spans="20:20" x14ac:dyDescent="0.25">
      <c r="T24029" s="5"/>
    </row>
    <row r="24030" spans="20:20" x14ac:dyDescent="0.25">
      <c r="T24030" s="5"/>
    </row>
    <row r="24031" spans="20:20" x14ac:dyDescent="0.25">
      <c r="T24031" s="5"/>
    </row>
    <row r="24032" spans="20:20" x14ac:dyDescent="0.25">
      <c r="T24032" s="5"/>
    </row>
    <row r="24033" spans="20:20" x14ac:dyDescent="0.25">
      <c r="T24033" s="5"/>
    </row>
    <row r="24034" spans="20:20" x14ac:dyDescent="0.25">
      <c r="T24034" s="5"/>
    </row>
    <row r="24035" spans="20:20" x14ac:dyDescent="0.25">
      <c r="T24035" s="5"/>
    </row>
    <row r="24036" spans="20:20" x14ac:dyDescent="0.25">
      <c r="T24036" s="5"/>
    </row>
    <row r="24037" spans="20:20" x14ac:dyDescent="0.25">
      <c r="T24037" s="5"/>
    </row>
    <row r="24038" spans="20:20" x14ac:dyDescent="0.25">
      <c r="T24038" s="5"/>
    </row>
    <row r="24039" spans="20:20" x14ac:dyDescent="0.25">
      <c r="T24039" s="5"/>
    </row>
    <row r="24040" spans="20:20" x14ac:dyDescent="0.25">
      <c r="T24040" s="5"/>
    </row>
    <row r="24041" spans="20:20" x14ac:dyDescent="0.25">
      <c r="T24041" s="5"/>
    </row>
    <row r="24042" spans="20:20" x14ac:dyDescent="0.25">
      <c r="T24042" s="5"/>
    </row>
    <row r="24043" spans="20:20" x14ac:dyDescent="0.25">
      <c r="T24043" s="5"/>
    </row>
    <row r="24044" spans="20:20" x14ac:dyDescent="0.25">
      <c r="T24044" s="5"/>
    </row>
    <row r="24045" spans="20:20" x14ac:dyDescent="0.25">
      <c r="T24045" s="5"/>
    </row>
    <row r="24046" spans="20:20" x14ac:dyDescent="0.25">
      <c r="T24046" s="5"/>
    </row>
    <row r="24047" spans="20:20" x14ac:dyDescent="0.25">
      <c r="T24047" s="5"/>
    </row>
    <row r="24048" spans="20:20" x14ac:dyDescent="0.25">
      <c r="T24048" s="5"/>
    </row>
    <row r="24049" spans="20:20" x14ac:dyDescent="0.25">
      <c r="T24049" s="5"/>
    </row>
    <row r="24050" spans="20:20" x14ac:dyDescent="0.25">
      <c r="T24050" s="5"/>
    </row>
    <row r="24051" spans="20:20" x14ac:dyDescent="0.25">
      <c r="T24051" s="5"/>
    </row>
    <row r="24052" spans="20:20" x14ac:dyDescent="0.25">
      <c r="T24052" s="5"/>
    </row>
    <row r="24053" spans="20:20" x14ac:dyDescent="0.25">
      <c r="T24053" s="5"/>
    </row>
    <row r="24054" spans="20:20" x14ac:dyDescent="0.25">
      <c r="T24054" s="5"/>
    </row>
    <row r="24055" spans="20:20" x14ac:dyDescent="0.25">
      <c r="T24055" s="5"/>
    </row>
    <row r="24056" spans="20:20" x14ac:dyDescent="0.25">
      <c r="T24056" s="5"/>
    </row>
    <row r="24057" spans="20:20" x14ac:dyDescent="0.25">
      <c r="T24057" s="5"/>
    </row>
    <row r="24058" spans="20:20" x14ac:dyDescent="0.25">
      <c r="T24058" s="5"/>
    </row>
    <row r="24059" spans="20:20" x14ac:dyDescent="0.25">
      <c r="T24059" s="5"/>
    </row>
    <row r="24060" spans="20:20" x14ac:dyDescent="0.25">
      <c r="T24060" s="5"/>
    </row>
    <row r="24061" spans="20:20" x14ac:dyDescent="0.25">
      <c r="T24061" s="5"/>
    </row>
    <row r="24062" spans="20:20" x14ac:dyDescent="0.25">
      <c r="T24062" s="5"/>
    </row>
    <row r="24063" spans="20:20" x14ac:dyDescent="0.25">
      <c r="T24063" s="5"/>
    </row>
    <row r="24064" spans="20:20" x14ac:dyDescent="0.25">
      <c r="T24064" s="5"/>
    </row>
    <row r="24065" spans="20:20" x14ac:dyDescent="0.25">
      <c r="T24065" s="5"/>
    </row>
    <row r="24066" spans="20:20" x14ac:dyDescent="0.25">
      <c r="T24066" s="5"/>
    </row>
    <row r="24067" spans="20:20" x14ac:dyDescent="0.25">
      <c r="T24067" s="5"/>
    </row>
    <row r="24068" spans="20:20" x14ac:dyDescent="0.25">
      <c r="T24068" s="5"/>
    </row>
    <row r="24069" spans="20:20" x14ac:dyDescent="0.25">
      <c r="T24069" s="5"/>
    </row>
    <row r="24070" spans="20:20" x14ac:dyDescent="0.25">
      <c r="T24070" s="5"/>
    </row>
    <row r="24071" spans="20:20" x14ac:dyDescent="0.25">
      <c r="T24071" s="5"/>
    </row>
    <row r="24072" spans="20:20" x14ac:dyDescent="0.25">
      <c r="T24072" s="5"/>
    </row>
    <row r="24073" spans="20:20" x14ac:dyDescent="0.25">
      <c r="T24073" s="5"/>
    </row>
    <row r="24074" spans="20:20" x14ac:dyDescent="0.25">
      <c r="T24074" s="5"/>
    </row>
    <row r="24075" spans="20:20" x14ac:dyDescent="0.25">
      <c r="T24075" s="5"/>
    </row>
    <row r="24076" spans="20:20" x14ac:dyDescent="0.25">
      <c r="T24076" s="5"/>
    </row>
    <row r="24077" spans="20:20" x14ac:dyDescent="0.25">
      <c r="T24077" s="5"/>
    </row>
    <row r="24078" spans="20:20" x14ac:dyDescent="0.25">
      <c r="T24078" s="5"/>
    </row>
    <row r="24079" spans="20:20" x14ac:dyDescent="0.25">
      <c r="T24079" s="5"/>
    </row>
    <row r="24080" spans="20:20" x14ac:dyDescent="0.25">
      <c r="T24080" s="5"/>
    </row>
    <row r="24081" spans="20:20" x14ac:dyDescent="0.25">
      <c r="T24081" s="5"/>
    </row>
    <row r="24082" spans="20:20" x14ac:dyDescent="0.25">
      <c r="T24082" s="5"/>
    </row>
    <row r="24083" spans="20:20" x14ac:dyDescent="0.25">
      <c r="T24083" s="5"/>
    </row>
    <row r="24084" spans="20:20" x14ac:dyDescent="0.25">
      <c r="T24084" s="5"/>
    </row>
    <row r="24085" spans="20:20" x14ac:dyDescent="0.25">
      <c r="T24085" s="5"/>
    </row>
    <row r="24086" spans="20:20" x14ac:dyDescent="0.25">
      <c r="T24086" s="5"/>
    </row>
    <row r="24087" spans="20:20" x14ac:dyDescent="0.25">
      <c r="T24087" s="5"/>
    </row>
    <row r="24088" spans="20:20" x14ac:dyDescent="0.25">
      <c r="T24088" s="5"/>
    </row>
    <row r="24089" spans="20:20" x14ac:dyDescent="0.25">
      <c r="T24089" s="5"/>
    </row>
    <row r="24090" spans="20:20" x14ac:dyDescent="0.25">
      <c r="T24090" s="5"/>
    </row>
    <row r="24091" spans="20:20" x14ac:dyDescent="0.25">
      <c r="T24091" s="5"/>
    </row>
    <row r="24092" spans="20:20" x14ac:dyDescent="0.25">
      <c r="T24092" s="5"/>
    </row>
    <row r="24093" spans="20:20" x14ac:dyDescent="0.25">
      <c r="T24093" s="5"/>
    </row>
    <row r="24094" spans="20:20" x14ac:dyDescent="0.25">
      <c r="T24094" s="5"/>
    </row>
    <row r="24095" spans="20:20" x14ac:dyDescent="0.25">
      <c r="T24095" s="5"/>
    </row>
    <row r="24096" spans="20:20" x14ac:dyDescent="0.25">
      <c r="T24096" s="5"/>
    </row>
    <row r="24097" spans="20:20" x14ac:dyDescent="0.25">
      <c r="T24097" s="5"/>
    </row>
    <row r="24098" spans="20:20" x14ac:dyDescent="0.25">
      <c r="T24098" s="5"/>
    </row>
    <row r="24099" spans="20:20" x14ac:dyDescent="0.25">
      <c r="T24099" s="5"/>
    </row>
    <row r="24100" spans="20:20" x14ac:dyDescent="0.25">
      <c r="T24100" s="5"/>
    </row>
    <row r="24101" spans="20:20" x14ac:dyDescent="0.25">
      <c r="T24101" s="5"/>
    </row>
    <row r="24102" spans="20:20" x14ac:dyDescent="0.25">
      <c r="T24102" s="5"/>
    </row>
    <row r="24103" spans="20:20" x14ac:dyDescent="0.25">
      <c r="T24103" s="5"/>
    </row>
    <row r="24104" spans="20:20" x14ac:dyDescent="0.25">
      <c r="T24104" s="5"/>
    </row>
    <row r="24105" spans="20:20" x14ac:dyDescent="0.25">
      <c r="T24105" s="5"/>
    </row>
    <row r="24106" spans="20:20" x14ac:dyDescent="0.25">
      <c r="T24106" s="5"/>
    </row>
    <row r="24107" spans="20:20" x14ac:dyDescent="0.25">
      <c r="T24107" s="5"/>
    </row>
    <row r="24108" spans="20:20" x14ac:dyDescent="0.25">
      <c r="T24108" s="5"/>
    </row>
    <row r="24109" spans="20:20" x14ac:dyDescent="0.25">
      <c r="T24109" s="5"/>
    </row>
    <row r="24110" spans="20:20" x14ac:dyDescent="0.25">
      <c r="T24110" s="5"/>
    </row>
    <row r="24111" spans="20:20" x14ac:dyDescent="0.25">
      <c r="T24111" s="5"/>
    </row>
    <row r="24112" spans="20:20" x14ac:dyDescent="0.25">
      <c r="T24112" s="5"/>
    </row>
    <row r="24113" spans="20:20" x14ac:dyDescent="0.25">
      <c r="T24113" s="5"/>
    </row>
    <row r="24114" spans="20:20" x14ac:dyDescent="0.25">
      <c r="T24114" s="5"/>
    </row>
    <row r="24115" spans="20:20" x14ac:dyDescent="0.25">
      <c r="T24115" s="5"/>
    </row>
    <row r="24116" spans="20:20" x14ac:dyDescent="0.25">
      <c r="T24116" s="5"/>
    </row>
    <row r="24117" spans="20:20" x14ac:dyDescent="0.25">
      <c r="T24117" s="5"/>
    </row>
    <row r="24118" spans="20:20" x14ac:dyDescent="0.25">
      <c r="T24118" s="5"/>
    </row>
    <row r="24119" spans="20:20" x14ac:dyDescent="0.25">
      <c r="T24119" s="5"/>
    </row>
    <row r="24120" spans="20:20" x14ac:dyDescent="0.25">
      <c r="T24120" s="5"/>
    </row>
    <row r="24121" spans="20:20" x14ac:dyDescent="0.25">
      <c r="T24121" s="5"/>
    </row>
    <row r="24122" spans="20:20" x14ac:dyDescent="0.25">
      <c r="T24122" s="5"/>
    </row>
    <row r="24123" spans="20:20" x14ac:dyDescent="0.25">
      <c r="T24123" s="5"/>
    </row>
    <row r="24124" spans="20:20" x14ac:dyDescent="0.25">
      <c r="T24124" s="5"/>
    </row>
    <row r="24125" spans="20:20" x14ac:dyDescent="0.25">
      <c r="T24125" s="5"/>
    </row>
    <row r="24126" spans="20:20" x14ac:dyDescent="0.25">
      <c r="T24126" s="5"/>
    </row>
    <row r="24127" spans="20:20" x14ac:dyDescent="0.25">
      <c r="T24127" s="5"/>
    </row>
    <row r="24128" spans="20:20" x14ac:dyDescent="0.25">
      <c r="T24128" s="5"/>
    </row>
    <row r="24129" spans="20:20" x14ac:dyDescent="0.25">
      <c r="T24129" s="5"/>
    </row>
    <row r="24130" spans="20:20" x14ac:dyDescent="0.25">
      <c r="T24130" s="5"/>
    </row>
    <row r="24131" spans="20:20" x14ac:dyDescent="0.25">
      <c r="T24131" s="5"/>
    </row>
    <row r="24132" spans="20:20" x14ac:dyDescent="0.25">
      <c r="T24132" s="5"/>
    </row>
    <row r="24133" spans="20:20" x14ac:dyDescent="0.25">
      <c r="T24133" s="5"/>
    </row>
    <row r="24134" spans="20:20" x14ac:dyDescent="0.25">
      <c r="T24134" s="5"/>
    </row>
    <row r="24135" spans="20:20" x14ac:dyDescent="0.25">
      <c r="T24135" s="5"/>
    </row>
    <row r="24136" spans="20:20" x14ac:dyDescent="0.25">
      <c r="T24136" s="5"/>
    </row>
    <row r="24137" spans="20:20" x14ac:dyDescent="0.25">
      <c r="T24137" s="5"/>
    </row>
    <row r="24138" spans="20:20" x14ac:dyDescent="0.25">
      <c r="T24138" s="5"/>
    </row>
    <row r="24139" spans="20:20" x14ac:dyDescent="0.25">
      <c r="T24139" s="5"/>
    </row>
    <row r="24140" spans="20:20" x14ac:dyDescent="0.25">
      <c r="T24140" s="5"/>
    </row>
    <row r="24141" spans="20:20" x14ac:dyDescent="0.25">
      <c r="T24141" s="5"/>
    </row>
    <row r="24142" spans="20:20" x14ac:dyDescent="0.25">
      <c r="T24142" s="5"/>
    </row>
    <row r="24143" spans="20:20" x14ac:dyDescent="0.25">
      <c r="T24143" s="5"/>
    </row>
    <row r="24144" spans="20:20" x14ac:dyDescent="0.25">
      <c r="T24144" s="5"/>
    </row>
    <row r="24145" spans="20:20" x14ac:dyDescent="0.25">
      <c r="T24145" s="5"/>
    </row>
    <row r="24146" spans="20:20" x14ac:dyDescent="0.25">
      <c r="T24146" s="5"/>
    </row>
    <row r="24147" spans="20:20" x14ac:dyDescent="0.25">
      <c r="T24147" s="5"/>
    </row>
    <row r="24148" spans="20:20" x14ac:dyDescent="0.25">
      <c r="T24148" s="5"/>
    </row>
    <row r="24149" spans="20:20" x14ac:dyDescent="0.25">
      <c r="T24149" s="5"/>
    </row>
    <row r="24150" spans="20:20" x14ac:dyDescent="0.25">
      <c r="T24150" s="5"/>
    </row>
    <row r="24151" spans="20:20" x14ac:dyDescent="0.25">
      <c r="T24151" s="5"/>
    </row>
    <row r="24152" spans="20:20" x14ac:dyDescent="0.25">
      <c r="T24152" s="5"/>
    </row>
    <row r="24153" spans="20:20" x14ac:dyDescent="0.25">
      <c r="T24153" s="5"/>
    </row>
    <row r="24154" spans="20:20" x14ac:dyDescent="0.25">
      <c r="T24154" s="5"/>
    </row>
    <row r="24155" spans="20:20" x14ac:dyDescent="0.25">
      <c r="T24155" s="5"/>
    </row>
    <row r="24156" spans="20:20" x14ac:dyDescent="0.25">
      <c r="T24156" s="5"/>
    </row>
    <row r="24157" spans="20:20" x14ac:dyDescent="0.25">
      <c r="T24157" s="5"/>
    </row>
    <row r="24158" spans="20:20" x14ac:dyDescent="0.25">
      <c r="T24158" s="5"/>
    </row>
    <row r="24159" spans="20:20" x14ac:dyDescent="0.25">
      <c r="T24159" s="5"/>
    </row>
    <row r="24160" spans="20:20" x14ac:dyDescent="0.25">
      <c r="T24160" s="5"/>
    </row>
    <row r="24161" spans="20:20" x14ac:dyDescent="0.25">
      <c r="T24161" s="5"/>
    </row>
    <row r="24162" spans="20:20" x14ac:dyDescent="0.25">
      <c r="T24162" s="5"/>
    </row>
    <row r="24163" spans="20:20" x14ac:dyDescent="0.25">
      <c r="T24163" s="5"/>
    </row>
    <row r="24164" spans="20:20" x14ac:dyDescent="0.25">
      <c r="T24164" s="5"/>
    </row>
    <row r="24165" spans="20:20" x14ac:dyDescent="0.25">
      <c r="T24165" s="5"/>
    </row>
    <row r="24166" spans="20:20" x14ac:dyDescent="0.25">
      <c r="T24166" s="5"/>
    </row>
    <row r="24167" spans="20:20" x14ac:dyDescent="0.25">
      <c r="T24167" s="5"/>
    </row>
    <row r="24168" spans="20:20" x14ac:dyDescent="0.25">
      <c r="T24168" s="5"/>
    </row>
    <row r="24169" spans="20:20" x14ac:dyDescent="0.25">
      <c r="T24169" s="5"/>
    </row>
    <row r="24170" spans="20:20" x14ac:dyDescent="0.25">
      <c r="T24170" s="5"/>
    </row>
    <row r="24171" spans="20:20" x14ac:dyDescent="0.25">
      <c r="T24171" s="5"/>
    </row>
    <row r="24172" spans="20:20" x14ac:dyDescent="0.25">
      <c r="T24172" s="5"/>
    </row>
    <row r="24173" spans="20:20" x14ac:dyDescent="0.25">
      <c r="T24173" s="5"/>
    </row>
    <row r="24174" spans="20:20" x14ac:dyDescent="0.25">
      <c r="T24174" s="5"/>
    </row>
    <row r="24175" spans="20:20" x14ac:dyDescent="0.25">
      <c r="T24175" s="5"/>
    </row>
    <row r="24176" spans="20:20" x14ac:dyDescent="0.25">
      <c r="T24176" s="5"/>
    </row>
    <row r="24177" spans="20:20" x14ac:dyDescent="0.25">
      <c r="T24177" s="5"/>
    </row>
    <row r="24178" spans="20:20" x14ac:dyDescent="0.25">
      <c r="T24178" s="5"/>
    </row>
    <row r="24179" spans="20:20" x14ac:dyDescent="0.25">
      <c r="T24179" s="5"/>
    </row>
    <row r="24180" spans="20:20" x14ac:dyDescent="0.25">
      <c r="T24180" s="5"/>
    </row>
    <row r="24181" spans="20:20" x14ac:dyDescent="0.25">
      <c r="T24181" s="5"/>
    </row>
    <row r="24182" spans="20:20" x14ac:dyDescent="0.25">
      <c r="T24182" s="5"/>
    </row>
    <row r="24183" spans="20:20" x14ac:dyDescent="0.25">
      <c r="T24183" s="5"/>
    </row>
    <row r="24184" spans="20:20" x14ac:dyDescent="0.25">
      <c r="T24184" s="5"/>
    </row>
    <row r="24185" spans="20:20" x14ac:dyDescent="0.25">
      <c r="T24185" s="5"/>
    </row>
    <row r="24186" spans="20:20" x14ac:dyDescent="0.25">
      <c r="T24186" s="5"/>
    </row>
    <row r="24187" spans="20:20" x14ac:dyDescent="0.25">
      <c r="T24187" s="5"/>
    </row>
    <row r="24188" spans="20:20" x14ac:dyDescent="0.25">
      <c r="T24188" s="5"/>
    </row>
    <row r="24189" spans="20:20" x14ac:dyDescent="0.25">
      <c r="T24189" s="5"/>
    </row>
    <row r="24190" spans="20:20" x14ac:dyDescent="0.25">
      <c r="T24190" s="5"/>
    </row>
    <row r="24191" spans="20:20" x14ac:dyDescent="0.25">
      <c r="T24191" s="5"/>
    </row>
    <row r="24192" spans="20:20" x14ac:dyDescent="0.25">
      <c r="T24192" s="5"/>
    </row>
    <row r="24193" spans="20:20" x14ac:dyDescent="0.25">
      <c r="T24193" s="5"/>
    </row>
    <row r="24194" spans="20:20" x14ac:dyDescent="0.25">
      <c r="T24194" s="5"/>
    </row>
    <row r="24195" spans="20:20" x14ac:dyDescent="0.25">
      <c r="T24195" s="5"/>
    </row>
    <row r="24196" spans="20:20" x14ac:dyDescent="0.25">
      <c r="T24196" s="5"/>
    </row>
    <row r="24197" spans="20:20" x14ac:dyDescent="0.25">
      <c r="T24197" s="5"/>
    </row>
    <row r="24198" spans="20:20" x14ac:dyDescent="0.25">
      <c r="T24198" s="5"/>
    </row>
    <row r="24199" spans="20:20" x14ac:dyDescent="0.25">
      <c r="T24199" s="5"/>
    </row>
    <row r="24200" spans="20:20" x14ac:dyDescent="0.25">
      <c r="T24200" s="5"/>
    </row>
    <row r="24201" spans="20:20" x14ac:dyDescent="0.25">
      <c r="T24201" s="5"/>
    </row>
    <row r="24202" spans="20:20" x14ac:dyDescent="0.25">
      <c r="T24202" s="5"/>
    </row>
    <row r="24203" spans="20:20" x14ac:dyDescent="0.25">
      <c r="T24203" s="5"/>
    </row>
    <row r="24204" spans="20:20" x14ac:dyDescent="0.25">
      <c r="T24204" s="5"/>
    </row>
    <row r="24205" spans="20:20" x14ac:dyDescent="0.25">
      <c r="T24205" s="5"/>
    </row>
    <row r="24206" spans="20:20" x14ac:dyDescent="0.25">
      <c r="T24206" s="5"/>
    </row>
    <row r="24207" spans="20:20" x14ac:dyDescent="0.25">
      <c r="T24207" s="5"/>
    </row>
    <row r="24208" spans="20:20" x14ac:dyDescent="0.25">
      <c r="T24208" s="5"/>
    </row>
    <row r="24209" spans="20:20" x14ac:dyDescent="0.25">
      <c r="T24209" s="5"/>
    </row>
    <row r="24210" spans="20:20" x14ac:dyDescent="0.25">
      <c r="T24210" s="5"/>
    </row>
    <row r="24211" spans="20:20" x14ac:dyDescent="0.25">
      <c r="T24211" s="5"/>
    </row>
    <row r="24212" spans="20:20" x14ac:dyDescent="0.25">
      <c r="T24212" s="5"/>
    </row>
    <row r="24213" spans="20:20" x14ac:dyDescent="0.25">
      <c r="T24213" s="5"/>
    </row>
    <row r="24214" spans="20:20" x14ac:dyDescent="0.25">
      <c r="T24214" s="5"/>
    </row>
    <row r="24215" spans="20:20" x14ac:dyDescent="0.25">
      <c r="T24215" s="5"/>
    </row>
    <row r="24216" spans="20:20" x14ac:dyDescent="0.25">
      <c r="T24216" s="5"/>
    </row>
    <row r="24217" spans="20:20" x14ac:dyDescent="0.25">
      <c r="T24217" s="5"/>
    </row>
    <row r="24218" spans="20:20" x14ac:dyDescent="0.25">
      <c r="T24218" s="5"/>
    </row>
    <row r="24219" spans="20:20" x14ac:dyDescent="0.25">
      <c r="T24219" s="5"/>
    </row>
    <row r="24220" spans="20:20" x14ac:dyDescent="0.25">
      <c r="T24220" s="5"/>
    </row>
    <row r="24221" spans="20:20" x14ac:dyDescent="0.25">
      <c r="T24221" s="5"/>
    </row>
    <row r="24222" spans="20:20" x14ac:dyDescent="0.25">
      <c r="T24222" s="5"/>
    </row>
    <row r="24223" spans="20:20" x14ac:dyDescent="0.25">
      <c r="T24223" s="5"/>
    </row>
    <row r="24224" spans="20:20" x14ac:dyDescent="0.25">
      <c r="T24224" s="5"/>
    </row>
    <row r="24225" spans="20:20" x14ac:dyDescent="0.25">
      <c r="T24225" s="5"/>
    </row>
    <row r="24226" spans="20:20" x14ac:dyDescent="0.25">
      <c r="T24226" s="5"/>
    </row>
    <row r="24227" spans="20:20" x14ac:dyDescent="0.25">
      <c r="T24227" s="5"/>
    </row>
    <row r="24228" spans="20:20" x14ac:dyDescent="0.25">
      <c r="T24228" s="5"/>
    </row>
    <row r="24229" spans="20:20" x14ac:dyDescent="0.25">
      <c r="T24229" s="5"/>
    </row>
    <row r="24230" spans="20:20" x14ac:dyDescent="0.25">
      <c r="T24230" s="5"/>
    </row>
    <row r="24231" spans="20:20" x14ac:dyDescent="0.25">
      <c r="T24231" s="5"/>
    </row>
    <row r="24232" spans="20:20" x14ac:dyDescent="0.25">
      <c r="T24232" s="5"/>
    </row>
    <row r="24233" spans="20:20" x14ac:dyDescent="0.25">
      <c r="T24233" s="5"/>
    </row>
    <row r="24234" spans="20:20" x14ac:dyDescent="0.25">
      <c r="T24234" s="5"/>
    </row>
    <row r="24235" spans="20:20" x14ac:dyDescent="0.25">
      <c r="T24235" s="5"/>
    </row>
    <row r="24236" spans="20:20" x14ac:dyDescent="0.25">
      <c r="T24236" s="5"/>
    </row>
    <row r="24237" spans="20:20" x14ac:dyDescent="0.25">
      <c r="T24237" s="5"/>
    </row>
    <row r="24238" spans="20:20" x14ac:dyDescent="0.25">
      <c r="T24238" s="5"/>
    </row>
    <row r="24239" spans="20:20" x14ac:dyDescent="0.25">
      <c r="T24239" s="5"/>
    </row>
    <row r="24240" spans="20:20" x14ac:dyDescent="0.25">
      <c r="T24240" s="5"/>
    </row>
    <row r="24241" spans="20:20" x14ac:dyDescent="0.25">
      <c r="T24241" s="5"/>
    </row>
    <row r="24242" spans="20:20" x14ac:dyDescent="0.25">
      <c r="T24242" s="5"/>
    </row>
    <row r="24243" spans="20:20" x14ac:dyDescent="0.25">
      <c r="T24243" s="5"/>
    </row>
    <row r="24244" spans="20:20" x14ac:dyDescent="0.25">
      <c r="T24244" s="5"/>
    </row>
    <row r="24245" spans="20:20" x14ac:dyDescent="0.25">
      <c r="T24245" s="5"/>
    </row>
    <row r="24246" spans="20:20" x14ac:dyDescent="0.25">
      <c r="T24246" s="5"/>
    </row>
    <row r="24247" spans="20:20" x14ac:dyDescent="0.25">
      <c r="T24247" s="5"/>
    </row>
    <row r="24248" spans="20:20" x14ac:dyDescent="0.25">
      <c r="T24248" s="5"/>
    </row>
    <row r="24249" spans="20:20" x14ac:dyDescent="0.25">
      <c r="T24249" s="5"/>
    </row>
    <row r="24250" spans="20:20" x14ac:dyDescent="0.25">
      <c r="T24250" s="5"/>
    </row>
    <row r="24251" spans="20:20" x14ac:dyDescent="0.25">
      <c r="T24251" s="5"/>
    </row>
    <row r="24252" spans="20:20" x14ac:dyDescent="0.25">
      <c r="T24252" s="5"/>
    </row>
    <row r="24253" spans="20:20" x14ac:dyDescent="0.25">
      <c r="T24253" s="5"/>
    </row>
    <row r="24254" spans="20:20" x14ac:dyDescent="0.25">
      <c r="T24254" s="5"/>
    </row>
    <row r="24255" spans="20:20" x14ac:dyDescent="0.25">
      <c r="T24255" s="5"/>
    </row>
    <row r="24256" spans="20:20" x14ac:dyDescent="0.25">
      <c r="T24256" s="5"/>
    </row>
    <row r="24257" spans="20:20" x14ac:dyDescent="0.25">
      <c r="T24257" s="5"/>
    </row>
    <row r="24258" spans="20:20" x14ac:dyDescent="0.25">
      <c r="T24258" s="5"/>
    </row>
    <row r="24259" spans="20:20" x14ac:dyDescent="0.25">
      <c r="T24259" s="5"/>
    </row>
    <row r="24260" spans="20:20" x14ac:dyDescent="0.25">
      <c r="T24260" s="5"/>
    </row>
    <row r="24261" spans="20:20" x14ac:dyDescent="0.25">
      <c r="T24261" s="5"/>
    </row>
    <row r="24262" spans="20:20" x14ac:dyDescent="0.25">
      <c r="T24262" s="5"/>
    </row>
    <row r="24263" spans="20:20" x14ac:dyDescent="0.25">
      <c r="T24263" s="5"/>
    </row>
    <row r="24264" spans="20:20" x14ac:dyDescent="0.25">
      <c r="T24264" s="5"/>
    </row>
    <row r="24265" spans="20:20" x14ac:dyDescent="0.25">
      <c r="T24265" s="5"/>
    </row>
    <row r="24266" spans="20:20" x14ac:dyDescent="0.25">
      <c r="T24266" s="5"/>
    </row>
    <row r="24267" spans="20:20" x14ac:dyDescent="0.25">
      <c r="T24267" s="5"/>
    </row>
    <row r="24268" spans="20:20" x14ac:dyDescent="0.25">
      <c r="T24268" s="5"/>
    </row>
    <row r="24269" spans="20:20" x14ac:dyDescent="0.25">
      <c r="T24269" s="5"/>
    </row>
    <row r="24270" spans="20:20" x14ac:dyDescent="0.25">
      <c r="T24270" s="5"/>
    </row>
    <row r="24271" spans="20:20" x14ac:dyDescent="0.25">
      <c r="T24271" s="5"/>
    </row>
    <row r="24272" spans="20:20" x14ac:dyDescent="0.25">
      <c r="T24272" s="5"/>
    </row>
    <row r="24273" spans="20:20" x14ac:dyDescent="0.25">
      <c r="T24273" s="5"/>
    </row>
    <row r="24274" spans="20:20" x14ac:dyDescent="0.25">
      <c r="T24274" s="5"/>
    </row>
    <row r="24275" spans="20:20" x14ac:dyDescent="0.25">
      <c r="T24275" s="5"/>
    </row>
    <row r="24276" spans="20:20" x14ac:dyDescent="0.25">
      <c r="T24276" s="5"/>
    </row>
    <row r="24277" spans="20:20" x14ac:dyDescent="0.25">
      <c r="T24277" s="5"/>
    </row>
    <row r="24278" spans="20:20" x14ac:dyDescent="0.25">
      <c r="T24278" s="5"/>
    </row>
    <row r="24279" spans="20:20" x14ac:dyDescent="0.25">
      <c r="T24279" s="5"/>
    </row>
    <row r="24280" spans="20:20" x14ac:dyDescent="0.25">
      <c r="T24280" s="5"/>
    </row>
    <row r="24281" spans="20:20" x14ac:dyDescent="0.25">
      <c r="T24281" s="5"/>
    </row>
    <row r="24282" spans="20:20" x14ac:dyDescent="0.25">
      <c r="T24282" s="5"/>
    </row>
    <row r="24283" spans="20:20" x14ac:dyDescent="0.25">
      <c r="T24283" s="5"/>
    </row>
    <row r="24284" spans="20:20" x14ac:dyDescent="0.25">
      <c r="T24284" s="5"/>
    </row>
    <row r="24285" spans="20:20" x14ac:dyDescent="0.25">
      <c r="T24285" s="5"/>
    </row>
    <row r="24286" spans="20:20" x14ac:dyDescent="0.25">
      <c r="T24286" s="5"/>
    </row>
    <row r="24287" spans="20:20" x14ac:dyDescent="0.25">
      <c r="T24287" s="5"/>
    </row>
    <row r="24288" spans="20:20" x14ac:dyDescent="0.25">
      <c r="T24288" s="5"/>
    </row>
    <row r="24289" spans="20:20" x14ac:dyDescent="0.25">
      <c r="T24289" s="5"/>
    </row>
    <row r="24290" spans="20:20" x14ac:dyDescent="0.25">
      <c r="T24290" s="5"/>
    </row>
    <row r="24291" spans="20:20" x14ac:dyDescent="0.25">
      <c r="T24291" s="5"/>
    </row>
    <row r="24292" spans="20:20" x14ac:dyDescent="0.25">
      <c r="T24292" s="5"/>
    </row>
    <row r="24293" spans="20:20" x14ac:dyDescent="0.25">
      <c r="T24293" s="5"/>
    </row>
    <row r="24294" spans="20:20" x14ac:dyDescent="0.25">
      <c r="T24294" s="5"/>
    </row>
    <row r="24295" spans="20:20" x14ac:dyDescent="0.25">
      <c r="T24295" s="5"/>
    </row>
    <row r="24296" spans="20:20" x14ac:dyDescent="0.25">
      <c r="T24296" s="5"/>
    </row>
    <row r="24297" spans="20:20" x14ac:dyDescent="0.25">
      <c r="T24297" s="5"/>
    </row>
    <row r="24298" spans="20:20" x14ac:dyDescent="0.25">
      <c r="T24298" s="5"/>
    </row>
    <row r="24299" spans="20:20" x14ac:dyDescent="0.25">
      <c r="T24299" s="5"/>
    </row>
    <row r="24300" spans="20:20" x14ac:dyDescent="0.25">
      <c r="T24300" s="5"/>
    </row>
    <row r="24301" spans="20:20" x14ac:dyDescent="0.25">
      <c r="T24301" s="5"/>
    </row>
    <row r="24302" spans="20:20" x14ac:dyDescent="0.25">
      <c r="T24302" s="5"/>
    </row>
    <row r="24303" spans="20:20" x14ac:dyDescent="0.25">
      <c r="T24303" s="5"/>
    </row>
    <row r="24304" spans="20:20" x14ac:dyDescent="0.25">
      <c r="T24304" s="5"/>
    </row>
    <row r="24305" spans="20:20" x14ac:dyDescent="0.25">
      <c r="T24305" s="5"/>
    </row>
    <row r="24306" spans="20:20" x14ac:dyDescent="0.25">
      <c r="T24306" s="5"/>
    </row>
    <row r="24307" spans="20:20" x14ac:dyDescent="0.25">
      <c r="T24307" s="5"/>
    </row>
    <row r="24308" spans="20:20" x14ac:dyDescent="0.25">
      <c r="T24308" s="5"/>
    </row>
    <row r="24309" spans="20:20" x14ac:dyDescent="0.25">
      <c r="T24309" s="5"/>
    </row>
    <row r="24310" spans="20:20" x14ac:dyDescent="0.25">
      <c r="T24310" s="5"/>
    </row>
    <row r="24311" spans="20:20" x14ac:dyDescent="0.25">
      <c r="T24311" s="5"/>
    </row>
    <row r="24312" spans="20:20" x14ac:dyDescent="0.25">
      <c r="T24312" s="5"/>
    </row>
    <row r="24313" spans="20:20" x14ac:dyDescent="0.25">
      <c r="T24313" s="5"/>
    </row>
    <row r="24314" spans="20:20" x14ac:dyDescent="0.25">
      <c r="T24314" s="5"/>
    </row>
    <row r="24315" spans="20:20" x14ac:dyDescent="0.25">
      <c r="T24315" s="5"/>
    </row>
    <row r="24316" spans="20:20" x14ac:dyDescent="0.25">
      <c r="T24316" s="5"/>
    </row>
    <row r="24317" spans="20:20" x14ac:dyDescent="0.25">
      <c r="T24317" s="5"/>
    </row>
    <row r="24318" spans="20:20" x14ac:dyDescent="0.25">
      <c r="T24318" s="5"/>
    </row>
    <row r="24319" spans="20:20" x14ac:dyDescent="0.25">
      <c r="T24319" s="5"/>
    </row>
    <row r="24320" spans="20:20" x14ac:dyDescent="0.25">
      <c r="T24320" s="5"/>
    </row>
    <row r="24321" spans="20:20" x14ac:dyDescent="0.25">
      <c r="T24321" s="5"/>
    </row>
    <row r="24322" spans="20:20" x14ac:dyDescent="0.25">
      <c r="T24322" s="5"/>
    </row>
    <row r="24323" spans="20:20" x14ac:dyDescent="0.25">
      <c r="T24323" s="5"/>
    </row>
    <row r="24324" spans="20:20" x14ac:dyDescent="0.25">
      <c r="T24324" s="5"/>
    </row>
    <row r="24325" spans="20:20" x14ac:dyDescent="0.25">
      <c r="T24325" s="5"/>
    </row>
    <row r="24326" spans="20:20" x14ac:dyDescent="0.25">
      <c r="T24326" s="5"/>
    </row>
    <row r="24327" spans="20:20" x14ac:dyDescent="0.25">
      <c r="T24327" s="5"/>
    </row>
    <row r="24328" spans="20:20" x14ac:dyDescent="0.25">
      <c r="T24328" s="5"/>
    </row>
    <row r="24329" spans="20:20" x14ac:dyDescent="0.25">
      <c r="T24329" s="5"/>
    </row>
    <row r="24330" spans="20:20" x14ac:dyDescent="0.25">
      <c r="T24330" s="5"/>
    </row>
    <row r="24331" spans="20:20" x14ac:dyDescent="0.25">
      <c r="T24331" s="5"/>
    </row>
    <row r="24332" spans="20:20" x14ac:dyDescent="0.25">
      <c r="T24332" s="5"/>
    </row>
    <row r="24333" spans="20:20" x14ac:dyDescent="0.25">
      <c r="T24333" s="5"/>
    </row>
    <row r="24334" spans="20:20" x14ac:dyDescent="0.25">
      <c r="T24334" s="5"/>
    </row>
    <row r="24335" spans="20:20" x14ac:dyDescent="0.25">
      <c r="T24335" s="5"/>
    </row>
    <row r="24336" spans="20:20" x14ac:dyDescent="0.25">
      <c r="T24336" s="5"/>
    </row>
    <row r="24337" spans="20:20" x14ac:dyDescent="0.25">
      <c r="T24337" s="5"/>
    </row>
    <row r="24338" spans="20:20" x14ac:dyDescent="0.25">
      <c r="T24338" s="5"/>
    </row>
    <row r="24339" spans="20:20" x14ac:dyDescent="0.25">
      <c r="T24339" s="5"/>
    </row>
    <row r="24340" spans="20:20" x14ac:dyDescent="0.25">
      <c r="T24340" s="5"/>
    </row>
    <row r="24341" spans="20:20" x14ac:dyDescent="0.25">
      <c r="T24341" s="5"/>
    </row>
    <row r="24342" spans="20:20" x14ac:dyDescent="0.25">
      <c r="T24342" s="5"/>
    </row>
    <row r="24343" spans="20:20" x14ac:dyDescent="0.25">
      <c r="T24343" s="5"/>
    </row>
    <row r="24344" spans="20:20" x14ac:dyDescent="0.25">
      <c r="T24344" s="5"/>
    </row>
    <row r="24345" spans="20:20" x14ac:dyDescent="0.25">
      <c r="T24345" s="5"/>
    </row>
    <row r="24346" spans="20:20" x14ac:dyDescent="0.25">
      <c r="T24346" s="5"/>
    </row>
    <row r="24347" spans="20:20" x14ac:dyDescent="0.25">
      <c r="T24347" s="5"/>
    </row>
    <row r="24348" spans="20:20" x14ac:dyDescent="0.25">
      <c r="T24348" s="5"/>
    </row>
    <row r="24349" spans="20:20" x14ac:dyDescent="0.25">
      <c r="T24349" s="5"/>
    </row>
    <row r="24350" spans="20:20" x14ac:dyDescent="0.25">
      <c r="T24350" s="5"/>
    </row>
    <row r="24351" spans="20:20" x14ac:dyDescent="0.25">
      <c r="T24351" s="5"/>
    </row>
    <row r="24352" spans="20:20" x14ac:dyDescent="0.25">
      <c r="T24352" s="5"/>
    </row>
    <row r="24353" spans="20:20" x14ac:dyDescent="0.25">
      <c r="T24353" s="5"/>
    </row>
    <row r="24354" spans="20:20" x14ac:dyDescent="0.25">
      <c r="T24354" s="5"/>
    </row>
    <row r="24355" spans="20:20" x14ac:dyDescent="0.25">
      <c r="T24355" s="5"/>
    </row>
    <row r="24356" spans="20:20" x14ac:dyDescent="0.25">
      <c r="T24356" s="5"/>
    </row>
    <row r="24357" spans="20:20" x14ac:dyDescent="0.25">
      <c r="T24357" s="5"/>
    </row>
    <row r="24358" spans="20:20" x14ac:dyDescent="0.25">
      <c r="T24358" s="5"/>
    </row>
    <row r="24359" spans="20:20" x14ac:dyDescent="0.25">
      <c r="T24359" s="5"/>
    </row>
    <row r="24360" spans="20:20" x14ac:dyDescent="0.25">
      <c r="T24360" s="5"/>
    </row>
    <row r="24361" spans="20:20" x14ac:dyDescent="0.25">
      <c r="T24361" s="5"/>
    </row>
    <row r="24362" spans="20:20" x14ac:dyDescent="0.25">
      <c r="T24362" s="5"/>
    </row>
    <row r="24363" spans="20:20" x14ac:dyDescent="0.25">
      <c r="T24363" s="5"/>
    </row>
    <row r="24364" spans="20:20" x14ac:dyDescent="0.25">
      <c r="T24364" s="5"/>
    </row>
    <row r="24365" spans="20:20" x14ac:dyDescent="0.25">
      <c r="T24365" s="5"/>
    </row>
    <row r="24366" spans="20:20" x14ac:dyDescent="0.25">
      <c r="T24366" s="5"/>
    </row>
    <row r="24367" spans="20:20" x14ac:dyDescent="0.25">
      <c r="T24367" s="5"/>
    </row>
    <row r="24368" spans="20:20" x14ac:dyDescent="0.25">
      <c r="T24368" s="5"/>
    </row>
    <row r="24369" spans="20:20" x14ac:dyDescent="0.25">
      <c r="T24369" s="5"/>
    </row>
    <row r="24370" spans="20:20" x14ac:dyDescent="0.25">
      <c r="T24370" s="5"/>
    </row>
    <row r="24371" spans="20:20" x14ac:dyDescent="0.25">
      <c r="T24371" s="5"/>
    </row>
    <row r="24372" spans="20:20" x14ac:dyDescent="0.25">
      <c r="T24372" s="5"/>
    </row>
    <row r="24373" spans="20:20" x14ac:dyDescent="0.25">
      <c r="T24373" s="5"/>
    </row>
    <row r="24374" spans="20:20" x14ac:dyDescent="0.25">
      <c r="T24374" s="5"/>
    </row>
    <row r="24375" spans="20:20" x14ac:dyDescent="0.25">
      <c r="T24375" s="5"/>
    </row>
    <row r="24376" spans="20:20" x14ac:dyDescent="0.25">
      <c r="T24376" s="5"/>
    </row>
    <row r="24377" spans="20:20" x14ac:dyDescent="0.25">
      <c r="T24377" s="5"/>
    </row>
    <row r="24378" spans="20:20" x14ac:dyDescent="0.25">
      <c r="T24378" s="5"/>
    </row>
    <row r="24379" spans="20:20" x14ac:dyDescent="0.25">
      <c r="T24379" s="5"/>
    </row>
    <row r="24380" spans="20:20" x14ac:dyDescent="0.25">
      <c r="T24380" s="5"/>
    </row>
    <row r="24381" spans="20:20" x14ac:dyDescent="0.25">
      <c r="T24381" s="5"/>
    </row>
    <row r="24382" spans="20:20" x14ac:dyDescent="0.25">
      <c r="T24382" s="5"/>
    </row>
    <row r="24383" spans="20:20" x14ac:dyDescent="0.25">
      <c r="T24383" s="5"/>
    </row>
    <row r="24384" spans="20:20" x14ac:dyDescent="0.25">
      <c r="T24384" s="5"/>
    </row>
    <row r="24385" spans="20:20" x14ac:dyDescent="0.25">
      <c r="T24385" s="5"/>
    </row>
    <row r="24386" spans="20:20" x14ac:dyDescent="0.25">
      <c r="T24386" s="5"/>
    </row>
    <row r="24387" spans="20:20" x14ac:dyDescent="0.25">
      <c r="T24387" s="5"/>
    </row>
    <row r="24388" spans="20:20" x14ac:dyDescent="0.25">
      <c r="T24388" s="5"/>
    </row>
    <row r="24389" spans="20:20" x14ac:dyDescent="0.25">
      <c r="T24389" s="5"/>
    </row>
    <row r="24390" spans="20:20" x14ac:dyDescent="0.25">
      <c r="T24390" s="5"/>
    </row>
    <row r="24391" spans="20:20" x14ac:dyDescent="0.25">
      <c r="T24391" s="5"/>
    </row>
    <row r="24392" spans="20:20" x14ac:dyDescent="0.25">
      <c r="T24392" s="5"/>
    </row>
    <row r="24393" spans="20:20" x14ac:dyDescent="0.25">
      <c r="T24393" s="5"/>
    </row>
    <row r="24394" spans="20:20" x14ac:dyDescent="0.25">
      <c r="T24394" s="5"/>
    </row>
    <row r="24395" spans="20:20" x14ac:dyDescent="0.25">
      <c r="T24395" s="5"/>
    </row>
    <row r="24396" spans="20:20" x14ac:dyDescent="0.25">
      <c r="T24396" s="5"/>
    </row>
    <row r="24397" spans="20:20" x14ac:dyDescent="0.25">
      <c r="T24397" s="5"/>
    </row>
    <row r="24398" spans="20:20" x14ac:dyDescent="0.25">
      <c r="T24398" s="5"/>
    </row>
    <row r="24399" spans="20:20" x14ac:dyDescent="0.25">
      <c r="T24399" s="5"/>
    </row>
    <row r="24400" spans="20:20" x14ac:dyDescent="0.25">
      <c r="T24400" s="5"/>
    </row>
    <row r="24401" spans="20:20" x14ac:dyDescent="0.25">
      <c r="T24401" s="5"/>
    </row>
    <row r="24402" spans="20:20" x14ac:dyDescent="0.25">
      <c r="T24402" s="5"/>
    </row>
    <row r="24403" spans="20:20" x14ac:dyDescent="0.25">
      <c r="T24403" s="5"/>
    </row>
    <row r="24404" spans="20:20" x14ac:dyDescent="0.25">
      <c r="T24404" s="5"/>
    </row>
    <row r="24405" spans="20:20" x14ac:dyDescent="0.25">
      <c r="T24405" s="5"/>
    </row>
    <row r="24406" spans="20:20" x14ac:dyDescent="0.25">
      <c r="T24406" s="5"/>
    </row>
    <row r="24407" spans="20:20" x14ac:dyDescent="0.25">
      <c r="T24407" s="5"/>
    </row>
    <row r="24408" spans="20:20" x14ac:dyDescent="0.25">
      <c r="T24408" s="5"/>
    </row>
    <row r="24409" spans="20:20" x14ac:dyDescent="0.25">
      <c r="T24409" s="5"/>
    </row>
    <row r="24410" spans="20:20" x14ac:dyDescent="0.25">
      <c r="T24410" s="5"/>
    </row>
    <row r="24411" spans="20:20" x14ac:dyDescent="0.25">
      <c r="T24411" s="5"/>
    </row>
    <row r="24412" spans="20:20" x14ac:dyDescent="0.25">
      <c r="T24412" s="5"/>
    </row>
    <row r="24413" spans="20:20" x14ac:dyDescent="0.25">
      <c r="T24413" s="5"/>
    </row>
    <row r="24414" spans="20:20" x14ac:dyDescent="0.25">
      <c r="T24414" s="5"/>
    </row>
    <row r="24415" spans="20:20" x14ac:dyDescent="0.25">
      <c r="T24415" s="5"/>
    </row>
    <row r="24416" spans="20:20" x14ac:dyDescent="0.25">
      <c r="T24416" s="5"/>
    </row>
    <row r="24417" spans="20:20" x14ac:dyDescent="0.25">
      <c r="T24417" s="5"/>
    </row>
    <row r="24418" spans="20:20" x14ac:dyDescent="0.25">
      <c r="T24418" s="5"/>
    </row>
    <row r="24419" spans="20:20" x14ac:dyDescent="0.25">
      <c r="T24419" s="5"/>
    </row>
    <row r="24420" spans="20:20" x14ac:dyDescent="0.25">
      <c r="T24420" s="5"/>
    </row>
    <row r="24421" spans="20:20" x14ac:dyDescent="0.25">
      <c r="T24421" s="5"/>
    </row>
    <row r="24422" spans="20:20" x14ac:dyDescent="0.25">
      <c r="T24422" s="5"/>
    </row>
    <row r="24423" spans="20:20" x14ac:dyDescent="0.25">
      <c r="T24423" s="5"/>
    </row>
    <row r="24424" spans="20:20" x14ac:dyDescent="0.25">
      <c r="T24424" s="5"/>
    </row>
    <row r="24425" spans="20:20" x14ac:dyDescent="0.25">
      <c r="T24425" s="5"/>
    </row>
    <row r="24426" spans="20:20" x14ac:dyDescent="0.25">
      <c r="T24426" s="5"/>
    </row>
    <row r="24427" spans="20:20" x14ac:dyDescent="0.25">
      <c r="T24427" s="5"/>
    </row>
    <row r="24428" spans="20:20" x14ac:dyDescent="0.25">
      <c r="T24428" s="5"/>
    </row>
    <row r="24429" spans="20:20" x14ac:dyDescent="0.25">
      <c r="T24429" s="5"/>
    </row>
    <row r="24430" spans="20:20" x14ac:dyDescent="0.25">
      <c r="T24430" s="5"/>
    </row>
    <row r="24431" spans="20:20" x14ac:dyDescent="0.25">
      <c r="T24431" s="5"/>
    </row>
    <row r="24432" spans="20:20" x14ac:dyDescent="0.25">
      <c r="T24432" s="5"/>
    </row>
    <row r="24433" spans="20:20" x14ac:dyDescent="0.25">
      <c r="T24433" s="5"/>
    </row>
    <row r="24434" spans="20:20" x14ac:dyDescent="0.25">
      <c r="T24434" s="5"/>
    </row>
    <row r="24435" spans="20:20" x14ac:dyDescent="0.25">
      <c r="T24435" s="5"/>
    </row>
    <row r="24436" spans="20:20" x14ac:dyDescent="0.25">
      <c r="T24436" s="5"/>
    </row>
    <row r="24437" spans="20:20" x14ac:dyDescent="0.25">
      <c r="T24437" s="5"/>
    </row>
    <row r="24438" spans="20:20" x14ac:dyDescent="0.25">
      <c r="T24438" s="5"/>
    </row>
    <row r="24439" spans="20:20" x14ac:dyDescent="0.25">
      <c r="T24439" s="5"/>
    </row>
    <row r="24440" spans="20:20" x14ac:dyDescent="0.25">
      <c r="T24440" s="5"/>
    </row>
    <row r="24441" spans="20:20" x14ac:dyDescent="0.25">
      <c r="T24441" s="5"/>
    </row>
    <row r="24442" spans="20:20" x14ac:dyDescent="0.25">
      <c r="T24442" s="5"/>
    </row>
    <row r="24443" spans="20:20" x14ac:dyDescent="0.25">
      <c r="T24443" s="5"/>
    </row>
    <row r="24444" spans="20:20" x14ac:dyDescent="0.25">
      <c r="T24444" s="5"/>
    </row>
    <row r="24445" spans="20:20" x14ac:dyDescent="0.25">
      <c r="T24445" s="5"/>
    </row>
    <row r="24446" spans="20:20" x14ac:dyDescent="0.25">
      <c r="T24446" s="5"/>
    </row>
    <row r="24447" spans="20:20" x14ac:dyDescent="0.25">
      <c r="T24447" s="5"/>
    </row>
    <row r="24448" spans="20:20" x14ac:dyDescent="0.25">
      <c r="T24448" s="5"/>
    </row>
    <row r="24449" spans="20:20" x14ac:dyDescent="0.25">
      <c r="T24449" s="5"/>
    </row>
    <row r="24450" spans="20:20" x14ac:dyDescent="0.25">
      <c r="T24450" s="5"/>
    </row>
    <row r="24451" spans="20:20" x14ac:dyDescent="0.25">
      <c r="T24451" s="5"/>
    </row>
    <row r="24452" spans="20:20" x14ac:dyDescent="0.25">
      <c r="T24452" s="5"/>
    </row>
    <row r="24453" spans="20:20" x14ac:dyDescent="0.25">
      <c r="T24453" s="5"/>
    </row>
    <row r="24454" spans="20:20" x14ac:dyDescent="0.25">
      <c r="T24454" s="5"/>
    </row>
    <row r="24455" spans="20:20" x14ac:dyDescent="0.25">
      <c r="T24455" s="5"/>
    </row>
    <row r="24456" spans="20:20" x14ac:dyDescent="0.25">
      <c r="T24456" s="5"/>
    </row>
    <row r="24457" spans="20:20" x14ac:dyDescent="0.25">
      <c r="T24457" s="5"/>
    </row>
    <row r="24458" spans="20:20" x14ac:dyDescent="0.25">
      <c r="T24458" s="5"/>
    </row>
    <row r="24459" spans="20:20" x14ac:dyDescent="0.25">
      <c r="T24459" s="5"/>
    </row>
    <row r="24460" spans="20:20" x14ac:dyDescent="0.25">
      <c r="T24460" s="5"/>
    </row>
    <row r="24461" spans="20:20" x14ac:dyDescent="0.25">
      <c r="T24461" s="5"/>
    </row>
    <row r="24462" spans="20:20" x14ac:dyDescent="0.25">
      <c r="T24462" s="5"/>
    </row>
    <row r="24463" spans="20:20" x14ac:dyDescent="0.25">
      <c r="T24463" s="5"/>
    </row>
    <row r="24464" spans="20:20" x14ac:dyDescent="0.25">
      <c r="T24464" s="5"/>
    </row>
    <row r="24465" spans="20:20" x14ac:dyDescent="0.25">
      <c r="T24465" s="5"/>
    </row>
    <row r="24466" spans="20:20" x14ac:dyDescent="0.25">
      <c r="T24466" s="5"/>
    </row>
    <row r="24467" spans="20:20" x14ac:dyDescent="0.25">
      <c r="T24467" s="5"/>
    </row>
    <row r="24468" spans="20:20" x14ac:dyDescent="0.25">
      <c r="T24468" s="5"/>
    </row>
    <row r="24469" spans="20:20" x14ac:dyDescent="0.25">
      <c r="T24469" s="5"/>
    </row>
    <row r="24470" spans="20:20" x14ac:dyDescent="0.25">
      <c r="T24470" s="5"/>
    </row>
    <row r="24471" spans="20:20" x14ac:dyDescent="0.25">
      <c r="T24471" s="5"/>
    </row>
    <row r="24472" spans="20:20" x14ac:dyDescent="0.25">
      <c r="T24472" s="5"/>
    </row>
    <row r="24473" spans="20:20" x14ac:dyDescent="0.25">
      <c r="T24473" s="5"/>
    </row>
    <row r="24474" spans="20:20" x14ac:dyDescent="0.25">
      <c r="T24474" s="5"/>
    </row>
    <row r="24475" spans="20:20" x14ac:dyDescent="0.25">
      <c r="T24475" s="5"/>
    </row>
    <row r="24476" spans="20:20" x14ac:dyDescent="0.25">
      <c r="T24476" s="5"/>
    </row>
    <row r="24477" spans="20:20" x14ac:dyDescent="0.25">
      <c r="T24477" s="5"/>
    </row>
    <row r="24478" spans="20:20" x14ac:dyDescent="0.25">
      <c r="T24478" s="5"/>
    </row>
    <row r="24479" spans="20:20" x14ac:dyDescent="0.25">
      <c r="T24479" s="5"/>
    </row>
    <row r="24480" spans="20:20" x14ac:dyDescent="0.25">
      <c r="T24480" s="5"/>
    </row>
    <row r="24481" spans="20:20" x14ac:dyDescent="0.25">
      <c r="T24481" s="5"/>
    </row>
    <row r="24482" spans="20:20" x14ac:dyDescent="0.25">
      <c r="T24482" s="5"/>
    </row>
    <row r="24483" spans="20:20" x14ac:dyDescent="0.25">
      <c r="T24483" s="5"/>
    </row>
    <row r="24484" spans="20:20" x14ac:dyDescent="0.25">
      <c r="T24484" s="5"/>
    </row>
    <row r="24485" spans="20:20" x14ac:dyDescent="0.25">
      <c r="T24485" s="5"/>
    </row>
    <row r="24486" spans="20:20" x14ac:dyDescent="0.25">
      <c r="T24486" s="5"/>
    </row>
    <row r="24487" spans="20:20" x14ac:dyDescent="0.25">
      <c r="T24487" s="5"/>
    </row>
    <row r="24488" spans="20:20" x14ac:dyDescent="0.25">
      <c r="T24488" s="5"/>
    </row>
    <row r="24489" spans="20:20" x14ac:dyDescent="0.25">
      <c r="T24489" s="5"/>
    </row>
    <row r="24490" spans="20:20" x14ac:dyDescent="0.25">
      <c r="T24490" s="5"/>
    </row>
    <row r="24491" spans="20:20" x14ac:dyDescent="0.25">
      <c r="T24491" s="5"/>
    </row>
    <row r="24492" spans="20:20" x14ac:dyDescent="0.25">
      <c r="T24492" s="5"/>
    </row>
    <row r="24493" spans="20:20" x14ac:dyDescent="0.25">
      <c r="T24493" s="5"/>
    </row>
    <row r="24494" spans="20:20" x14ac:dyDescent="0.25">
      <c r="T24494" s="5"/>
    </row>
    <row r="24495" spans="20:20" x14ac:dyDescent="0.25">
      <c r="T24495" s="5"/>
    </row>
    <row r="24496" spans="20:20" x14ac:dyDescent="0.25">
      <c r="T24496" s="5"/>
    </row>
    <row r="24497" spans="20:20" x14ac:dyDescent="0.25">
      <c r="T24497" s="5"/>
    </row>
    <row r="24498" spans="20:20" x14ac:dyDescent="0.25">
      <c r="T24498" s="5"/>
    </row>
    <row r="24499" spans="20:20" x14ac:dyDescent="0.25">
      <c r="T24499" s="5"/>
    </row>
    <row r="24500" spans="20:20" x14ac:dyDescent="0.25">
      <c r="T24500" s="5"/>
    </row>
    <row r="24501" spans="20:20" x14ac:dyDescent="0.25">
      <c r="T24501" s="5"/>
    </row>
    <row r="24502" spans="20:20" x14ac:dyDescent="0.25">
      <c r="T24502" s="5"/>
    </row>
    <row r="24503" spans="20:20" x14ac:dyDescent="0.25">
      <c r="T24503" s="5"/>
    </row>
    <row r="24504" spans="20:20" x14ac:dyDescent="0.25">
      <c r="T24504" s="5"/>
    </row>
    <row r="24505" spans="20:20" x14ac:dyDescent="0.25">
      <c r="T24505" s="5"/>
    </row>
    <row r="24506" spans="20:20" x14ac:dyDescent="0.25">
      <c r="T24506" s="5"/>
    </row>
    <row r="24507" spans="20:20" x14ac:dyDescent="0.25">
      <c r="T24507" s="5"/>
    </row>
    <row r="24508" spans="20:20" x14ac:dyDescent="0.25">
      <c r="T24508" s="5"/>
    </row>
    <row r="24509" spans="20:20" x14ac:dyDescent="0.25">
      <c r="T24509" s="5"/>
    </row>
    <row r="24510" spans="20:20" x14ac:dyDescent="0.25">
      <c r="T24510" s="5"/>
    </row>
    <row r="24511" spans="20:20" x14ac:dyDescent="0.25">
      <c r="T24511" s="5"/>
    </row>
    <row r="24512" spans="20:20" x14ac:dyDescent="0.25">
      <c r="T24512" s="5"/>
    </row>
    <row r="24513" spans="20:20" x14ac:dyDescent="0.25">
      <c r="T24513" s="5"/>
    </row>
    <row r="24514" spans="20:20" x14ac:dyDescent="0.25">
      <c r="T24514" s="5"/>
    </row>
    <row r="24515" spans="20:20" x14ac:dyDescent="0.25">
      <c r="T24515" s="5"/>
    </row>
    <row r="24516" spans="20:20" x14ac:dyDescent="0.25">
      <c r="T24516" s="5"/>
    </row>
    <row r="24517" spans="20:20" x14ac:dyDescent="0.25">
      <c r="T24517" s="5"/>
    </row>
    <row r="24518" spans="20:20" x14ac:dyDescent="0.25">
      <c r="T24518" s="5"/>
    </row>
    <row r="24519" spans="20:20" x14ac:dyDescent="0.25">
      <c r="T24519" s="5"/>
    </row>
    <row r="24520" spans="20:20" x14ac:dyDescent="0.25">
      <c r="T24520" s="5"/>
    </row>
    <row r="24521" spans="20:20" x14ac:dyDescent="0.25">
      <c r="T24521" s="5"/>
    </row>
    <row r="24522" spans="20:20" x14ac:dyDescent="0.25">
      <c r="T24522" s="5"/>
    </row>
    <row r="24523" spans="20:20" x14ac:dyDescent="0.25">
      <c r="T24523" s="5"/>
    </row>
    <row r="24524" spans="20:20" x14ac:dyDescent="0.25">
      <c r="T24524" s="5"/>
    </row>
    <row r="24525" spans="20:20" x14ac:dyDescent="0.25">
      <c r="T24525" s="5"/>
    </row>
    <row r="24526" spans="20:20" x14ac:dyDescent="0.25">
      <c r="T24526" s="5"/>
    </row>
    <row r="24527" spans="20:20" x14ac:dyDescent="0.25">
      <c r="T24527" s="5"/>
    </row>
    <row r="24528" spans="20:20" x14ac:dyDescent="0.25">
      <c r="T24528" s="5"/>
    </row>
    <row r="24529" spans="20:20" x14ac:dyDescent="0.25">
      <c r="T24529" s="5"/>
    </row>
    <row r="24530" spans="20:20" x14ac:dyDescent="0.25">
      <c r="T24530" s="5"/>
    </row>
    <row r="24531" spans="20:20" x14ac:dyDescent="0.25">
      <c r="T24531" s="5"/>
    </row>
    <row r="24532" spans="20:20" x14ac:dyDescent="0.25">
      <c r="T24532" s="5"/>
    </row>
    <row r="24533" spans="20:20" x14ac:dyDescent="0.25">
      <c r="T24533" s="5"/>
    </row>
    <row r="24534" spans="20:20" x14ac:dyDescent="0.25">
      <c r="T24534" s="5"/>
    </row>
    <row r="24535" spans="20:20" x14ac:dyDescent="0.25">
      <c r="T24535" s="5"/>
    </row>
    <row r="24536" spans="20:20" x14ac:dyDescent="0.25">
      <c r="T24536" s="5"/>
    </row>
    <row r="24537" spans="20:20" x14ac:dyDescent="0.25">
      <c r="T24537" s="5"/>
    </row>
    <row r="24538" spans="20:20" x14ac:dyDescent="0.25">
      <c r="T24538" s="5"/>
    </row>
    <row r="24539" spans="20:20" x14ac:dyDescent="0.25">
      <c r="T24539" s="5"/>
    </row>
    <row r="24540" spans="20:20" x14ac:dyDescent="0.25">
      <c r="T24540" s="5"/>
    </row>
    <row r="24541" spans="20:20" x14ac:dyDescent="0.25">
      <c r="T24541" s="5"/>
    </row>
    <row r="24542" spans="20:20" x14ac:dyDescent="0.25">
      <c r="T24542" s="5"/>
    </row>
    <row r="24543" spans="20:20" x14ac:dyDescent="0.25">
      <c r="T24543" s="5"/>
    </row>
    <row r="24544" spans="20:20" x14ac:dyDescent="0.25">
      <c r="T24544" s="5"/>
    </row>
    <row r="24545" spans="20:20" x14ac:dyDescent="0.25">
      <c r="T24545" s="5"/>
    </row>
    <row r="24546" spans="20:20" x14ac:dyDescent="0.25">
      <c r="T24546" s="5"/>
    </row>
    <row r="24547" spans="20:20" x14ac:dyDescent="0.25">
      <c r="T24547" s="5"/>
    </row>
    <row r="24548" spans="20:20" x14ac:dyDescent="0.25">
      <c r="T24548" s="5"/>
    </row>
    <row r="24549" spans="20:20" x14ac:dyDescent="0.25">
      <c r="T24549" s="5"/>
    </row>
    <row r="24550" spans="20:20" x14ac:dyDescent="0.25">
      <c r="T24550" s="5"/>
    </row>
    <row r="24551" spans="20:20" x14ac:dyDescent="0.25">
      <c r="T24551" s="5"/>
    </row>
    <row r="24552" spans="20:20" x14ac:dyDescent="0.25">
      <c r="T24552" s="5"/>
    </row>
    <row r="24553" spans="20:20" x14ac:dyDescent="0.25">
      <c r="T24553" s="5"/>
    </row>
    <row r="24554" spans="20:20" x14ac:dyDescent="0.25">
      <c r="T24554" s="5"/>
    </row>
    <row r="24555" spans="20:20" x14ac:dyDescent="0.25">
      <c r="T24555" s="5"/>
    </row>
    <row r="24556" spans="20:20" x14ac:dyDescent="0.25">
      <c r="T24556" s="5"/>
    </row>
    <row r="24557" spans="20:20" x14ac:dyDescent="0.25">
      <c r="T24557" s="5"/>
    </row>
    <row r="24558" spans="20:20" x14ac:dyDescent="0.25">
      <c r="T24558" s="5"/>
    </row>
    <row r="24559" spans="20:20" x14ac:dyDescent="0.25">
      <c r="T24559" s="5"/>
    </row>
    <row r="24560" spans="20:20" x14ac:dyDescent="0.25">
      <c r="T24560" s="5"/>
    </row>
    <row r="24561" spans="20:20" x14ac:dyDescent="0.25">
      <c r="T24561" s="5"/>
    </row>
    <row r="24562" spans="20:20" x14ac:dyDescent="0.25">
      <c r="T24562" s="5"/>
    </row>
    <row r="24563" spans="20:20" x14ac:dyDescent="0.25">
      <c r="T24563" s="5"/>
    </row>
    <row r="24564" spans="20:20" x14ac:dyDescent="0.25">
      <c r="T24564" s="5"/>
    </row>
    <row r="24565" spans="20:20" x14ac:dyDescent="0.25">
      <c r="T24565" s="5"/>
    </row>
    <row r="24566" spans="20:20" x14ac:dyDescent="0.25">
      <c r="T24566" s="5"/>
    </row>
    <row r="24567" spans="20:20" x14ac:dyDescent="0.25">
      <c r="T24567" s="5"/>
    </row>
    <row r="24568" spans="20:20" x14ac:dyDescent="0.25">
      <c r="T24568" s="5"/>
    </row>
    <row r="24569" spans="20:20" x14ac:dyDescent="0.25">
      <c r="T24569" s="5"/>
    </row>
    <row r="24570" spans="20:20" x14ac:dyDescent="0.25">
      <c r="T24570" s="5"/>
    </row>
    <row r="24571" spans="20:20" x14ac:dyDescent="0.25">
      <c r="T24571" s="5"/>
    </row>
    <row r="24572" spans="20:20" x14ac:dyDescent="0.25">
      <c r="T24572" s="5"/>
    </row>
    <row r="24573" spans="20:20" x14ac:dyDescent="0.25">
      <c r="T24573" s="5"/>
    </row>
    <row r="24574" spans="20:20" x14ac:dyDescent="0.25">
      <c r="T24574" s="5"/>
    </row>
    <row r="24575" spans="20:20" x14ac:dyDescent="0.25">
      <c r="T24575" s="5"/>
    </row>
    <row r="24576" spans="20:20" x14ac:dyDescent="0.25">
      <c r="T24576" s="5"/>
    </row>
    <row r="24577" spans="20:20" x14ac:dyDescent="0.25">
      <c r="T24577" s="5"/>
    </row>
    <row r="24578" spans="20:20" x14ac:dyDescent="0.25">
      <c r="T24578" s="5"/>
    </row>
    <row r="24579" spans="20:20" x14ac:dyDescent="0.25">
      <c r="T24579" s="5"/>
    </row>
    <row r="24580" spans="20:20" x14ac:dyDescent="0.25">
      <c r="T24580" s="5"/>
    </row>
    <row r="24581" spans="20:20" x14ac:dyDescent="0.25">
      <c r="T24581" s="5"/>
    </row>
    <row r="24582" spans="20:20" x14ac:dyDescent="0.25">
      <c r="T24582" s="5"/>
    </row>
    <row r="24583" spans="20:20" x14ac:dyDescent="0.25">
      <c r="T24583" s="5"/>
    </row>
    <row r="24584" spans="20:20" x14ac:dyDescent="0.25">
      <c r="T24584" s="5"/>
    </row>
    <row r="24585" spans="20:20" x14ac:dyDescent="0.25">
      <c r="T24585" s="5"/>
    </row>
    <row r="24586" spans="20:20" x14ac:dyDescent="0.25">
      <c r="T24586" s="5"/>
    </row>
    <row r="24587" spans="20:20" x14ac:dyDescent="0.25">
      <c r="T24587" s="5"/>
    </row>
    <row r="24588" spans="20:20" x14ac:dyDescent="0.25">
      <c r="T24588" s="5"/>
    </row>
    <row r="24589" spans="20:20" x14ac:dyDescent="0.25">
      <c r="T24589" s="5"/>
    </row>
    <row r="24590" spans="20:20" x14ac:dyDescent="0.25">
      <c r="T24590" s="5"/>
    </row>
    <row r="24591" spans="20:20" x14ac:dyDescent="0.25">
      <c r="T24591" s="5"/>
    </row>
    <row r="24592" spans="20:20" x14ac:dyDescent="0.25">
      <c r="T24592" s="5"/>
    </row>
    <row r="24593" spans="20:20" x14ac:dyDescent="0.25">
      <c r="T24593" s="5"/>
    </row>
    <row r="24594" spans="20:20" x14ac:dyDescent="0.25">
      <c r="T24594" s="5"/>
    </row>
    <row r="24595" spans="20:20" x14ac:dyDescent="0.25">
      <c r="T24595" s="5"/>
    </row>
    <row r="24596" spans="20:20" x14ac:dyDescent="0.25">
      <c r="T24596" s="5"/>
    </row>
    <row r="24597" spans="20:20" x14ac:dyDescent="0.25">
      <c r="T24597" s="5"/>
    </row>
    <row r="24598" spans="20:20" x14ac:dyDescent="0.25">
      <c r="T24598" s="5"/>
    </row>
    <row r="24599" spans="20:20" x14ac:dyDescent="0.25">
      <c r="T24599" s="5"/>
    </row>
    <row r="24600" spans="20:20" x14ac:dyDescent="0.25">
      <c r="T24600" s="5"/>
    </row>
    <row r="24601" spans="20:20" x14ac:dyDescent="0.25">
      <c r="T24601" s="5"/>
    </row>
    <row r="24602" spans="20:20" x14ac:dyDescent="0.25">
      <c r="T24602" s="5"/>
    </row>
    <row r="24603" spans="20:20" x14ac:dyDescent="0.25">
      <c r="T24603" s="5"/>
    </row>
    <row r="24604" spans="20:20" x14ac:dyDescent="0.25">
      <c r="T24604" s="5"/>
    </row>
    <row r="24605" spans="20:20" x14ac:dyDescent="0.25">
      <c r="T24605" s="5"/>
    </row>
    <row r="24606" spans="20:20" x14ac:dyDescent="0.25">
      <c r="T24606" s="5"/>
    </row>
    <row r="24607" spans="20:20" x14ac:dyDescent="0.25">
      <c r="T24607" s="5"/>
    </row>
    <row r="24608" spans="20:20" x14ac:dyDescent="0.25">
      <c r="T24608" s="5"/>
    </row>
    <row r="24609" spans="20:20" x14ac:dyDescent="0.25">
      <c r="T24609" s="5"/>
    </row>
    <row r="24610" spans="20:20" x14ac:dyDescent="0.25">
      <c r="T24610" s="5"/>
    </row>
    <row r="24611" spans="20:20" x14ac:dyDescent="0.25">
      <c r="T24611" s="5"/>
    </row>
    <row r="24612" spans="20:20" x14ac:dyDescent="0.25">
      <c r="T24612" s="5"/>
    </row>
    <row r="24613" spans="20:20" x14ac:dyDescent="0.25">
      <c r="T24613" s="5"/>
    </row>
    <row r="24614" spans="20:20" x14ac:dyDescent="0.25">
      <c r="T24614" s="5"/>
    </row>
    <row r="24615" spans="20:20" x14ac:dyDescent="0.25">
      <c r="T24615" s="5"/>
    </row>
    <row r="24616" spans="20:20" x14ac:dyDescent="0.25">
      <c r="T24616" s="5"/>
    </row>
    <row r="24617" spans="20:20" x14ac:dyDescent="0.25">
      <c r="T24617" s="5"/>
    </row>
    <row r="24618" spans="20:20" x14ac:dyDescent="0.25">
      <c r="T24618" s="5"/>
    </row>
    <row r="24619" spans="20:20" x14ac:dyDescent="0.25">
      <c r="T24619" s="5"/>
    </row>
    <row r="24620" spans="20:20" x14ac:dyDescent="0.25">
      <c r="T24620" s="5"/>
    </row>
    <row r="24621" spans="20:20" x14ac:dyDescent="0.25">
      <c r="T24621" s="5"/>
    </row>
    <row r="24622" spans="20:20" x14ac:dyDescent="0.25">
      <c r="T24622" s="5"/>
    </row>
    <row r="24623" spans="20:20" x14ac:dyDescent="0.25">
      <c r="T24623" s="5"/>
    </row>
    <row r="24624" spans="20:20" x14ac:dyDescent="0.25">
      <c r="T24624" s="5"/>
    </row>
    <row r="24625" spans="20:20" x14ac:dyDescent="0.25">
      <c r="T24625" s="5"/>
    </row>
    <row r="24626" spans="20:20" x14ac:dyDescent="0.25">
      <c r="T24626" s="5"/>
    </row>
    <row r="24627" spans="20:20" x14ac:dyDescent="0.25">
      <c r="T24627" s="5"/>
    </row>
    <row r="24628" spans="20:20" x14ac:dyDescent="0.25">
      <c r="T24628" s="5"/>
    </row>
    <row r="24629" spans="20:20" x14ac:dyDescent="0.25">
      <c r="T24629" s="5"/>
    </row>
    <row r="24630" spans="20:20" x14ac:dyDescent="0.25">
      <c r="T24630" s="5"/>
    </row>
    <row r="24631" spans="20:20" x14ac:dyDescent="0.25">
      <c r="T24631" s="5"/>
    </row>
    <row r="24632" spans="20:20" x14ac:dyDescent="0.25">
      <c r="T24632" s="5"/>
    </row>
    <row r="24633" spans="20:20" x14ac:dyDescent="0.25">
      <c r="T24633" s="5"/>
    </row>
    <row r="24634" spans="20:20" x14ac:dyDescent="0.25">
      <c r="T24634" s="5"/>
    </row>
    <row r="24635" spans="20:20" x14ac:dyDescent="0.25">
      <c r="T24635" s="5"/>
    </row>
    <row r="24636" spans="20:20" x14ac:dyDescent="0.25">
      <c r="T24636" s="5"/>
    </row>
    <row r="24637" spans="20:20" x14ac:dyDescent="0.25">
      <c r="T24637" s="5"/>
    </row>
    <row r="24638" spans="20:20" x14ac:dyDescent="0.25">
      <c r="T24638" s="5"/>
    </row>
    <row r="24639" spans="20:20" x14ac:dyDescent="0.25">
      <c r="T24639" s="5"/>
    </row>
    <row r="24640" spans="20:20" x14ac:dyDescent="0.25">
      <c r="T24640" s="5"/>
    </row>
    <row r="24641" spans="20:20" x14ac:dyDescent="0.25">
      <c r="T24641" s="5"/>
    </row>
    <row r="24642" spans="20:20" x14ac:dyDescent="0.25">
      <c r="T24642" s="5"/>
    </row>
    <row r="24643" spans="20:20" x14ac:dyDescent="0.25">
      <c r="T24643" s="5"/>
    </row>
    <row r="24644" spans="20:20" x14ac:dyDescent="0.25">
      <c r="T24644" s="5"/>
    </row>
    <row r="24645" spans="20:20" x14ac:dyDescent="0.25">
      <c r="T24645" s="5"/>
    </row>
    <row r="24646" spans="20:20" x14ac:dyDescent="0.25">
      <c r="T24646" s="5"/>
    </row>
    <row r="24647" spans="20:20" x14ac:dyDescent="0.25">
      <c r="T24647" s="5"/>
    </row>
    <row r="24648" spans="20:20" x14ac:dyDescent="0.25">
      <c r="T24648" s="5"/>
    </row>
    <row r="24649" spans="20:20" x14ac:dyDescent="0.25">
      <c r="T24649" s="5"/>
    </row>
    <row r="24650" spans="20:20" x14ac:dyDescent="0.25">
      <c r="T24650" s="5"/>
    </row>
    <row r="24651" spans="20:20" x14ac:dyDescent="0.25">
      <c r="T24651" s="5"/>
    </row>
    <row r="24652" spans="20:20" x14ac:dyDescent="0.25">
      <c r="T24652" s="5"/>
    </row>
    <row r="24653" spans="20:20" x14ac:dyDescent="0.25">
      <c r="T24653" s="5"/>
    </row>
    <row r="24654" spans="20:20" x14ac:dyDescent="0.25">
      <c r="T24654" s="5"/>
    </row>
    <row r="24655" spans="20:20" x14ac:dyDescent="0.25">
      <c r="T24655" s="5"/>
    </row>
    <row r="24656" spans="20:20" x14ac:dyDescent="0.25">
      <c r="T24656" s="5"/>
    </row>
    <row r="24657" spans="20:20" x14ac:dyDescent="0.25">
      <c r="T24657" s="5"/>
    </row>
    <row r="24658" spans="20:20" x14ac:dyDescent="0.25">
      <c r="T24658" s="5"/>
    </row>
    <row r="24659" spans="20:20" x14ac:dyDescent="0.25">
      <c r="T24659" s="5"/>
    </row>
    <row r="24660" spans="20:20" x14ac:dyDescent="0.25">
      <c r="T24660" s="5"/>
    </row>
    <row r="24661" spans="20:20" x14ac:dyDescent="0.25">
      <c r="T24661" s="5"/>
    </row>
    <row r="24662" spans="20:20" x14ac:dyDescent="0.25">
      <c r="T24662" s="5"/>
    </row>
    <row r="24663" spans="20:20" x14ac:dyDescent="0.25">
      <c r="T24663" s="5"/>
    </row>
    <row r="24664" spans="20:20" x14ac:dyDescent="0.25">
      <c r="T24664" s="5"/>
    </row>
    <row r="24665" spans="20:20" x14ac:dyDescent="0.25">
      <c r="T24665" s="5"/>
    </row>
    <row r="24666" spans="20:20" x14ac:dyDescent="0.25">
      <c r="T24666" s="5"/>
    </row>
    <row r="24667" spans="20:20" x14ac:dyDescent="0.25">
      <c r="T24667" s="5"/>
    </row>
    <row r="24668" spans="20:20" x14ac:dyDescent="0.25">
      <c r="T24668" s="5"/>
    </row>
    <row r="24669" spans="20:20" x14ac:dyDescent="0.25">
      <c r="T24669" s="5"/>
    </row>
    <row r="24670" spans="20:20" x14ac:dyDescent="0.25">
      <c r="T24670" s="5"/>
    </row>
    <row r="24671" spans="20:20" x14ac:dyDescent="0.25">
      <c r="T24671" s="5"/>
    </row>
    <row r="24672" spans="20:20" x14ac:dyDescent="0.25">
      <c r="T24672" s="5"/>
    </row>
    <row r="24673" spans="20:20" x14ac:dyDescent="0.25">
      <c r="T24673" s="5"/>
    </row>
    <row r="24674" spans="20:20" x14ac:dyDescent="0.25">
      <c r="T24674" s="5"/>
    </row>
    <row r="24675" spans="20:20" x14ac:dyDescent="0.25">
      <c r="T24675" s="5"/>
    </row>
    <row r="24676" spans="20:20" x14ac:dyDescent="0.25">
      <c r="T24676" s="5"/>
    </row>
    <row r="24677" spans="20:20" x14ac:dyDescent="0.25">
      <c r="T24677" s="5"/>
    </row>
    <row r="24678" spans="20:20" x14ac:dyDescent="0.25">
      <c r="T24678" s="5"/>
    </row>
    <row r="24679" spans="20:20" x14ac:dyDescent="0.25">
      <c r="T24679" s="5"/>
    </row>
    <row r="24680" spans="20:20" x14ac:dyDescent="0.25">
      <c r="T24680" s="5"/>
    </row>
    <row r="24681" spans="20:20" x14ac:dyDescent="0.25">
      <c r="T24681" s="5"/>
    </row>
    <row r="24682" spans="20:20" x14ac:dyDescent="0.25">
      <c r="T24682" s="5"/>
    </row>
    <row r="24683" spans="20:20" x14ac:dyDescent="0.25">
      <c r="T24683" s="5"/>
    </row>
    <row r="24684" spans="20:20" x14ac:dyDescent="0.25">
      <c r="T24684" s="5"/>
    </row>
    <row r="24685" spans="20:20" x14ac:dyDescent="0.25">
      <c r="T24685" s="5"/>
    </row>
    <row r="24686" spans="20:20" x14ac:dyDescent="0.25">
      <c r="T24686" s="5"/>
    </row>
    <row r="24687" spans="20:20" x14ac:dyDescent="0.25">
      <c r="T24687" s="5"/>
    </row>
    <row r="24688" spans="20:20" x14ac:dyDescent="0.25">
      <c r="T24688" s="5"/>
    </row>
    <row r="24689" spans="20:20" x14ac:dyDescent="0.25">
      <c r="T24689" s="5"/>
    </row>
    <row r="24690" spans="20:20" x14ac:dyDescent="0.25">
      <c r="T24690" s="5"/>
    </row>
    <row r="24691" spans="20:20" x14ac:dyDescent="0.25">
      <c r="T24691" s="5"/>
    </row>
    <row r="24692" spans="20:20" x14ac:dyDescent="0.25">
      <c r="T24692" s="5"/>
    </row>
    <row r="24693" spans="20:20" x14ac:dyDescent="0.25">
      <c r="T24693" s="5"/>
    </row>
    <row r="24694" spans="20:20" x14ac:dyDescent="0.25">
      <c r="T24694" s="5"/>
    </row>
    <row r="24695" spans="20:20" x14ac:dyDescent="0.25">
      <c r="T24695" s="5"/>
    </row>
    <row r="24696" spans="20:20" x14ac:dyDescent="0.25">
      <c r="T24696" s="5"/>
    </row>
    <row r="24697" spans="20:20" x14ac:dyDescent="0.25">
      <c r="T24697" s="5"/>
    </row>
    <row r="24698" spans="20:20" x14ac:dyDescent="0.25">
      <c r="T24698" s="5"/>
    </row>
    <row r="24699" spans="20:20" x14ac:dyDescent="0.25">
      <c r="T24699" s="5"/>
    </row>
    <row r="24700" spans="20:20" x14ac:dyDescent="0.25">
      <c r="T24700" s="5"/>
    </row>
    <row r="24701" spans="20:20" x14ac:dyDescent="0.25">
      <c r="T24701" s="5"/>
    </row>
    <row r="24702" spans="20:20" x14ac:dyDescent="0.25">
      <c r="T24702" s="5"/>
    </row>
    <row r="24703" spans="20:20" x14ac:dyDescent="0.25">
      <c r="T24703" s="5"/>
    </row>
    <row r="24704" spans="20:20" x14ac:dyDescent="0.25">
      <c r="T24704" s="5"/>
    </row>
    <row r="24705" spans="20:20" x14ac:dyDescent="0.25">
      <c r="T24705" s="5"/>
    </row>
    <row r="24706" spans="20:20" x14ac:dyDescent="0.25">
      <c r="T24706" s="5"/>
    </row>
    <row r="24707" spans="20:20" x14ac:dyDescent="0.25">
      <c r="T24707" s="5"/>
    </row>
    <row r="24708" spans="20:20" x14ac:dyDescent="0.25">
      <c r="T24708" s="5"/>
    </row>
    <row r="24709" spans="20:20" x14ac:dyDescent="0.25">
      <c r="T24709" s="5"/>
    </row>
    <row r="24710" spans="20:20" x14ac:dyDescent="0.25">
      <c r="T24710" s="5"/>
    </row>
    <row r="24711" spans="20:20" x14ac:dyDescent="0.25">
      <c r="T24711" s="5"/>
    </row>
    <row r="24712" spans="20:20" x14ac:dyDescent="0.25">
      <c r="T24712" s="5"/>
    </row>
    <row r="24713" spans="20:20" x14ac:dyDescent="0.25">
      <c r="T24713" s="5"/>
    </row>
    <row r="24714" spans="20:20" x14ac:dyDescent="0.25">
      <c r="T24714" s="5"/>
    </row>
    <row r="24715" spans="20:20" x14ac:dyDescent="0.25">
      <c r="T24715" s="5"/>
    </row>
    <row r="24716" spans="20:20" x14ac:dyDescent="0.25">
      <c r="T24716" s="5"/>
    </row>
    <row r="24717" spans="20:20" x14ac:dyDescent="0.25">
      <c r="T24717" s="5"/>
    </row>
    <row r="24718" spans="20:20" x14ac:dyDescent="0.25">
      <c r="T24718" s="5"/>
    </row>
    <row r="24719" spans="20:20" x14ac:dyDescent="0.25">
      <c r="T24719" s="5"/>
    </row>
    <row r="24720" spans="20:20" x14ac:dyDescent="0.25">
      <c r="T24720" s="5"/>
    </row>
    <row r="24721" spans="20:20" x14ac:dyDescent="0.25">
      <c r="T24721" s="5"/>
    </row>
    <row r="24722" spans="20:20" x14ac:dyDescent="0.25">
      <c r="T24722" s="5"/>
    </row>
    <row r="24723" spans="20:20" x14ac:dyDescent="0.25">
      <c r="T24723" s="5"/>
    </row>
    <row r="24724" spans="20:20" x14ac:dyDescent="0.25">
      <c r="T24724" s="5"/>
    </row>
    <row r="24725" spans="20:20" x14ac:dyDescent="0.25">
      <c r="T24725" s="5"/>
    </row>
    <row r="24726" spans="20:20" x14ac:dyDescent="0.25">
      <c r="T24726" s="5"/>
    </row>
    <row r="24727" spans="20:20" x14ac:dyDescent="0.25">
      <c r="T24727" s="5"/>
    </row>
    <row r="24728" spans="20:20" x14ac:dyDescent="0.25">
      <c r="T24728" s="5"/>
    </row>
    <row r="24729" spans="20:20" x14ac:dyDescent="0.25">
      <c r="T24729" s="5"/>
    </row>
    <row r="24730" spans="20:20" x14ac:dyDescent="0.25">
      <c r="T24730" s="5"/>
    </row>
    <row r="24731" spans="20:20" x14ac:dyDescent="0.25">
      <c r="T24731" s="5"/>
    </row>
    <row r="24732" spans="20:20" x14ac:dyDescent="0.25">
      <c r="T24732" s="5"/>
    </row>
    <row r="24733" spans="20:20" x14ac:dyDescent="0.25">
      <c r="T24733" s="5"/>
    </row>
    <row r="24734" spans="20:20" x14ac:dyDescent="0.25">
      <c r="T24734" s="5"/>
    </row>
    <row r="24735" spans="20:20" x14ac:dyDescent="0.25">
      <c r="T24735" s="5"/>
    </row>
    <row r="24736" spans="20:20" x14ac:dyDescent="0.25">
      <c r="T24736" s="5"/>
    </row>
    <row r="24737" spans="20:20" x14ac:dyDescent="0.25">
      <c r="T24737" s="5"/>
    </row>
    <row r="24738" spans="20:20" x14ac:dyDescent="0.25">
      <c r="T24738" s="5"/>
    </row>
    <row r="24739" spans="20:20" x14ac:dyDescent="0.25">
      <c r="T24739" s="5"/>
    </row>
    <row r="24740" spans="20:20" x14ac:dyDescent="0.25">
      <c r="T24740" s="5"/>
    </row>
    <row r="24741" spans="20:20" x14ac:dyDescent="0.25">
      <c r="T24741" s="5"/>
    </row>
    <row r="24742" spans="20:20" x14ac:dyDescent="0.25">
      <c r="T24742" s="5"/>
    </row>
    <row r="24743" spans="20:20" x14ac:dyDescent="0.25">
      <c r="T24743" s="5"/>
    </row>
    <row r="24744" spans="20:20" x14ac:dyDescent="0.25">
      <c r="T24744" s="5"/>
    </row>
    <row r="24745" spans="20:20" x14ac:dyDescent="0.25">
      <c r="T24745" s="5"/>
    </row>
    <row r="24746" spans="20:20" x14ac:dyDescent="0.25">
      <c r="T24746" s="5"/>
    </row>
    <row r="24747" spans="20:20" x14ac:dyDescent="0.25">
      <c r="T24747" s="5"/>
    </row>
    <row r="24748" spans="20:20" x14ac:dyDescent="0.25">
      <c r="T24748" s="5"/>
    </row>
    <row r="24749" spans="20:20" x14ac:dyDescent="0.25">
      <c r="T24749" s="5"/>
    </row>
    <row r="24750" spans="20:20" x14ac:dyDescent="0.25">
      <c r="T24750" s="5"/>
    </row>
    <row r="24751" spans="20:20" x14ac:dyDescent="0.25">
      <c r="T24751" s="5"/>
    </row>
    <row r="24752" spans="20:20" x14ac:dyDescent="0.25">
      <c r="T24752" s="5"/>
    </row>
    <row r="24753" spans="20:20" x14ac:dyDescent="0.25">
      <c r="T24753" s="5"/>
    </row>
    <row r="24754" spans="20:20" x14ac:dyDescent="0.25">
      <c r="T24754" s="5"/>
    </row>
    <row r="24755" spans="20:20" x14ac:dyDescent="0.25">
      <c r="T24755" s="5"/>
    </row>
    <row r="24756" spans="20:20" x14ac:dyDescent="0.25">
      <c r="T24756" s="5"/>
    </row>
    <row r="24757" spans="20:20" x14ac:dyDescent="0.25">
      <c r="T24757" s="5"/>
    </row>
    <row r="24758" spans="20:20" x14ac:dyDescent="0.25">
      <c r="T24758" s="5"/>
    </row>
    <row r="24759" spans="20:20" x14ac:dyDescent="0.25">
      <c r="T24759" s="5"/>
    </row>
    <row r="24760" spans="20:20" x14ac:dyDescent="0.25">
      <c r="T24760" s="5"/>
    </row>
    <row r="24761" spans="20:20" x14ac:dyDescent="0.25">
      <c r="T24761" s="5"/>
    </row>
    <row r="24762" spans="20:20" x14ac:dyDescent="0.25">
      <c r="T24762" s="5"/>
    </row>
    <row r="24763" spans="20:20" x14ac:dyDescent="0.25">
      <c r="T24763" s="5"/>
    </row>
    <row r="24764" spans="20:20" x14ac:dyDescent="0.25">
      <c r="T24764" s="5"/>
    </row>
    <row r="24765" spans="20:20" x14ac:dyDescent="0.25">
      <c r="T24765" s="5"/>
    </row>
    <row r="24766" spans="20:20" x14ac:dyDescent="0.25">
      <c r="T24766" s="5"/>
    </row>
    <row r="24767" spans="20:20" x14ac:dyDescent="0.25">
      <c r="T24767" s="5"/>
    </row>
    <row r="24768" spans="20:20" x14ac:dyDescent="0.25">
      <c r="T24768" s="5"/>
    </row>
    <row r="24769" spans="20:20" x14ac:dyDescent="0.25">
      <c r="T24769" s="5"/>
    </row>
    <row r="24770" spans="20:20" x14ac:dyDescent="0.25">
      <c r="T24770" s="5"/>
    </row>
    <row r="24771" spans="20:20" x14ac:dyDescent="0.25">
      <c r="T24771" s="5"/>
    </row>
    <row r="24772" spans="20:20" x14ac:dyDescent="0.25">
      <c r="T24772" s="5"/>
    </row>
    <row r="24773" spans="20:20" x14ac:dyDescent="0.25">
      <c r="T24773" s="5"/>
    </row>
    <row r="24774" spans="20:20" x14ac:dyDescent="0.25">
      <c r="T24774" s="5"/>
    </row>
    <row r="24775" spans="20:20" x14ac:dyDescent="0.25">
      <c r="T24775" s="5"/>
    </row>
    <row r="24776" spans="20:20" x14ac:dyDescent="0.25">
      <c r="T24776" s="5"/>
    </row>
    <row r="24777" spans="20:20" x14ac:dyDescent="0.25">
      <c r="T24777" s="5"/>
    </row>
    <row r="24778" spans="20:20" x14ac:dyDescent="0.25">
      <c r="T24778" s="5"/>
    </row>
    <row r="24779" spans="20:20" x14ac:dyDescent="0.25">
      <c r="T24779" s="5"/>
    </row>
    <row r="24780" spans="20:20" x14ac:dyDescent="0.25">
      <c r="T24780" s="5"/>
    </row>
    <row r="24781" spans="20:20" x14ac:dyDescent="0.25">
      <c r="T24781" s="5"/>
    </row>
    <row r="24782" spans="20:20" x14ac:dyDescent="0.25">
      <c r="T24782" s="5"/>
    </row>
    <row r="24783" spans="20:20" x14ac:dyDescent="0.25">
      <c r="T24783" s="5"/>
    </row>
    <row r="24784" spans="20:20" x14ac:dyDescent="0.25">
      <c r="T24784" s="5"/>
    </row>
    <row r="24785" spans="20:20" x14ac:dyDescent="0.25">
      <c r="T24785" s="5"/>
    </row>
    <row r="24786" spans="20:20" x14ac:dyDescent="0.25">
      <c r="T24786" s="5"/>
    </row>
    <row r="24787" spans="20:20" x14ac:dyDescent="0.25">
      <c r="T24787" s="5"/>
    </row>
    <row r="24788" spans="20:20" x14ac:dyDescent="0.25">
      <c r="T24788" s="5"/>
    </row>
    <row r="24789" spans="20:20" x14ac:dyDescent="0.25">
      <c r="T24789" s="5"/>
    </row>
    <row r="24790" spans="20:20" x14ac:dyDescent="0.25">
      <c r="T24790" s="5"/>
    </row>
    <row r="24791" spans="20:20" x14ac:dyDescent="0.25">
      <c r="T24791" s="5"/>
    </row>
    <row r="24792" spans="20:20" x14ac:dyDescent="0.25">
      <c r="T24792" s="5"/>
    </row>
    <row r="24793" spans="20:20" x14ac:dyDescent="0.25">
      <c r="T24793" s="5"/>
    </row>
    <row r="24794" spans="20:20" x14ac:dyDescent="0.25">
      <c r="T24794" s="5"/>
    </row>
    <row r="24795" spans="20:20" x14ac:dyDescent="0.25">
      <c r="T24795" s="5"/>
    </row>
    <row r="24796" spans="20:20" x14ac:dyDescent="0.25">
      <c r="T24796" s="5"/>
    </row>
    <row r="24797" spans="20:20" x14ac:dyDescent="0.25">
      <c r="T24797" s="5"/>
    </row>
    <row r="24798" spans="20:20" x14ac:dyDescent="0.25">
      <c r="T24798" s="5"/>
    </row>
    <row r="24799" spans="20:20" x14ac:dyDescent="0.25">
      <c r="T24799" s="5"/>
    </row>
    <row r="24800" spans="20:20" x14ac:dyDescent="0.25">
      <c r="T24800" s="5"/>
    </row>
    <row r="24801" spans="20:20" x14ac:dyDescent="0.25">
      <c r="T24801" s="5"/>
    </row>
    <row r="24802" spans="20:20" x14ac:dyDescent="0.25">
      <c r="T24802" s="5"/>
    </row>
    <row r="24803" spans="20:20" x14ac:dyDescent="0.25">
      <c r="T24803" s="5"/>
    </row>
    <row r="24804" spans="20:20" x14ac:dyDescent="0.25">
      <c r="T24804" s="5"/>
    </row>
    <row r="24805" spans="20:20" x14ac:dyDescent="0.25">
      <c r="T24805" s="5"/>
    </row>
    <row r="24806" spans="20:20" x14ac:dyDescent="0.25">
      <c r="T24806" s="5"/>
    </row>
    <row r="24807" spans="20:20" x14ac:dyDescent="0.25">
      <c r="T24807" s="5"/>
    </row>
    <row r="24808" spans="20:20" x14ac:dyDescent="0.25">
      <c r="T24808" s="5"/>
    </row>
    <row r="24809" spans="20:20" x14ac:dyDescent="0.25">
      <c r="T24809" s="5"/>
    </row>
    <row r="24810" spans="20:20" x14ac:dyDescent="0.25">
      <c r="T24810" s="5"/>
    </row>
    <row r="24811" spans="20:20" x14ac:dyDescent="0.25">
      <c r="T24811" s="5"/>
    </row>
    <row r="24812" spans="20:20" x14ac:dyDescent="0.25">
      <c r="T24812" s="5"/>
    </row>
    <row r="24813" spans="20:20" x14ac:dyDescent="0.25">
      <c r="T24813" s="5"/>
    </row>
    <row r="24814" spans="20:20" x14ac:dyDescent="0.25">
      <c r="T24814" s="5"/>
    </row>
    <row r="24815" spans="20:20" x14ac:dyDescent="0.25">
      <c r="T24815" s="5"/>
    </row>
    <row r="24816" spans="20:20" x14ac:dyDescent="0.25">
      <c r="T24816" s="5"/>
    </row>
    <row r="24817" spans="20:20" x14ac:dyDescent="0.25">
      <c r="T24817" s="5"/>
    </row>
    <row r="24818" spans="20:20" x14ac:dyDescent="0.25">
      <c r="T24818" s="5"/>
    </row>
    <row r="24819" spans="20:20" x14ac:dyDescent="0.25">
      <c r="T24819" s="5"/>
    </row>
    <row r="24820" spans="20:20" x14ac:dyDescent="0.25">
      <c r="T24820" s="5"/>
    </row>
    <row r="24821" spans="20:20" x14ac:dyDescent="0.25">
      <c r="T24821" s="5"/>
    </row>
    <row r="24822" spans="20:20" x14ac:dyDescent="0.25">
      <c r="T24822" s="5"/>
    </row>
    <row r="24823" spans="20:20" x14ac:dyDescent="0.25">
      <c r="T24823" s="5"/>
    </row>
    <row r="24824" spans="20:20" x14ac:dyDescent="0.25">
      <c r="T24824" s="5"/>
    </row>
    <row r="24825" spans="20:20" x14ac:dyDescent="0.25">
      <c r="T24825" s="5"/>
    </row>
    <row r="24826" spans="20:20" x14ac:dyDescent="0.25">
      <c r="T24826" s="5"/>
    </row>
    <row r="24827" spans="20:20" x14ac:dyDescent="0.25">
      <c r="T24827" s="5"/>
    </row>
    <row r="24828" spans="20:20" x14ac:dyDescent="0.25">
      <c r="T24828" s="5"/>
    </row>
    <row r="24829" spans="20:20" x14ac:dyDescent="0.25">
      <c r="T24829" s="5"/>
    </row>
    <row r="24830" spans="20:20" x14ac:dyDescent="0.25">
      <c r="T24830" s="5"/>
    </row>
    <row r="24831" spans="20:20" x14ac:dyDescent="0.25">
      <c r="T24831" s="5"/>
    </row>
    <row r="24832" spans="20:20" x14ac:dyDescent="0.25">
      <c r="T24832" s="5"/>
    </row>
    <row r="24833" spans="20:20" x14ac:dyDescent="0.25">
      <c r="T24833" s="5"/>
    </row>
    <row r="24834" spans="20:20" x14ac:dyDescent="0.25">
      <c r="T24834" s="5"/>
    </row>
    <row r="24835" spans="20:20" x14ac:dyDescent="0.25">
      <c r="T24835" s="5"/>
    </row>
    <row r="24836" spans="20:20" x14ac:dyDescent="0.25">
      <c r="T24836" s="5"/>
    </row>
    <row r="24837" spans="20:20" x14ac:dyDescent="0.25">
      <c r="T24837" s="5"/>
    </row>
    <row r="24838" spans="20:20" x14ac:dyDescent="0.25">
      <c r="T24838" s="5"/>
    </row>
    <row r="24839" spans="20:20" x14ac:dyDescent="0.25">
      <c r="T24839" s="5"/>
    </row>
    <row r="24840" spans="20:20" x14ac:dyDescent="0.25">
      <c r="T24840" s="5"/>
    </row>
    <row r="24841" spans="20:20" x14ac:dyDescent="0.25">
      <c r="T24841" s="5"/>
    </row>
    <row r="24842" spans="20:20" x14ac:dyDescent="0.25">
      <c r="T24842" s="5"/>
    </row>
    <row r="24843" spans="20:20" x14ac:dyDescent="0.25">
      <c r="T24843" s="5"/>
    </row>
    <row r="24844" spans="20:20" x14ac:dyDescent="0.25">
      <c r="T24844" s="5"/>
    </row>
    <row r="24845" spans="20:20" x14ac:dyDescent="0.25">
      <c r="T24845" s="5"/>
    </row>
    <row r="24846" spans="20:20" x14ac:dyDescent="0.25">
      <c r="T24846" s="5"/>
    </row>
    <row r="24847" spans="20:20" x14ac:dyDescent="0.25">
      <c r="T24847" s="5"/>
    </row>
    <row r="24848" spans="20:20" x14ac:dyDescent="0.25">
      <c r="T24848" s="5"/>
    </row>
    <row r="24849" spans="20:20" x14ac:dyDescent="0.25">
      <c r="T24849" s="5"/>
    </row>
    <row r="24850" spans="20:20" x14ac:dyDescent="0.25">
      <c r="T24850" s="5"/>
    </row>
    <row r="24851" spans="20:20" x14ac:dyDescent="0.25">
      <c r="T24851" s="5"/>
    </row>
    <row r="24852" spans="20:20" x14ac:dyDescent="0.25">
      <c r="T24852" s="5"/>
    </row>
    <row r="24853" spans="20:20" x14ac:dyDescent="0.25">
      <c r="T24853" s="5"/>
    </row>
    <row r="24854" spans="20:20" x14ac:dyDescent="0.25">
      <c r="T24854" s="5"/>
    </row>
    <row r="24855" spans="20:20" x14ac:dyDescent="0.25">
      <c r="T24855" s="5"/>
    </row>
    <row r="24856" spans="20:20" x14ac:dyDescent="0.25">
      <c r="T24856" s="5"/>
    </row>
    <row r="24857" spans="20:20" x14ac:dyDescent="0.25">
      <c r="T24857" s="5"/>
    </row>
    <row r="24858" spans="20:20" x14ac:dyDescent="0.25">
      <c r="T24858" s="5"/>
    </row>
    <row r="24859" spans="20:20" x14ac:dyDescent="0.25">
      <c r="T24859" s="5"/>
    </row>
    <row r="24860" spans="20:20" x14ac:dyDescent="0.25">
      <c r="T24860" s="5"/>
    </row>
    <row r="24861" spans="20:20" x14ac:dyDescent="0.25">
      <c r="T24861" s="5"/>
    </row>
    <row r="24862" spans="20:20" x14ac:dyDescent="0.25">
      <c r="T24862" s="5"/>
    </row>
    <row r="24863" spans="20:20" x14ac:dyDescent="0.25">
      <c r="T24863" s="5"/>
    </row>
    <row r="24864" spans="20:20" x14ac:dyDescent="0.25">
      <c r="T24864" s="5"/>
    </row>
    <row r="24865" spans="20:20" x14ac:dyDescent="0.25">
      <c r="T24865" s="5"/>
    </row>
    <row r="24866" spans="20:20" x14ac:dyDescent="0.25">
      <c r="T24866" s="5"/>
    </row>
    <row r="24867" spans="20:20" x14ac:dyDescent="0.25">
      <c r="T24867" s="5"/>
    </row>
    <row r="24868" spans="20:20" x14ac:dyDescent="0.25">
      <c r="T24868" s="5"/>
    </row>
    <row r="24869" spans="20:20" x14ac:dyDescent="0.25">
      <c r="T24869" s="5"/>
    </row>
    <row r="24870" spans="20:20" x14ac:dyDescent="0.25">
      <c r="T24870" s="5"/>
    </row>
    <row r="24871" spans="20:20" x14ac:dyDescent="0.25">
      <c r="T24871" s="5"/>
    </row>
    <row r="24872" spans="20:20" x14ac:dyDescent="0.25">
      <c r="T24872" s="5"/>
    </row>
    <row r="24873" spans="20:20" x14ac:dyDescent="0.25">
      <c r="T24873" s="5"/>
    </row>
    <row r="24874" spans="20:20" x14ac:dyDescent="0.25">
      <c r="T24874" s="5"/>
    </row>
    <row r="24875" spans="20:20" x14ac:dyDescent="0.25">
      <c r="T24875" s="5"/>
    </row>
    <row r="24876" spans="20:20" x14ac:dyDescent="0.25">
      <c r="T24876" s="5"/>
    </row>
    <row r="24877" spans="20:20" x14ac:dyDescent="0.25">
      <c r="T24877" s="5"/>
    </row>
    <row r="24878" spans="20:20" x14ac:dyDescent="0.25">
      <c r="T24878" s="5"/>
    </row>
    <row r="24879" spans="20:20" x14ac:dyDescent="0.25">
      <c r="T24879" s="5"/>
    </row>
    <row r="24880" spans="20:20" x14ac:dyDescent="0.25">
      <c r="T24880" s="5"/>
    </row>
    <row r="24881" spans="20:20" x14ac:dyDescent="0.25">
      <c r="T24881" s="5"/>
    </row>
    <row r="24882" spans="20:20" x14ac:dyDescent="0.25">
      <c r="T24882" s="5"/>
    </row>
    <row r="24883" spans="20:20" x14ac:dyDescent="0.25">
      <c r="T24883" s="5"/>
    </row>
    <row r="24884" spans="20:20" x14ac:dyDescent="0.25">
      <c r="T24884" s="5"/>
    </row>
    <row r="24885" spans="20:20" x14ac:dyDescent="0.25">
      <c r="T24885" s="5"/>
    </row>
    <row r="24886" spans="20:20" x14ac:dyDescent="0.25">
      <c r="T24886" s="5"/>
    </row>
    <row r="24887" spans="20:20" x14ac:dyDescent="0.25">
      <c r="T24887" s="5"/>
    </row>
    <row r="24888" spans="20:20" x14ac:dyDescent="0.25">
      <c r="T24888" s="5"/>
    </row>
    <row r="24889" spans="20:20" x14ac:dyDescent="0.25">
      <c r="T24889" s="5"/>
    </row>
    <row r="24890" spans="20:20" x14ac:dyDescent="0.25">
      <c r="T24890" s="5"/>
    </row>
    <row r="24891" spans="20:20" x14ac:dyDescent="0.25">
      <c r="T24891" s="5"/>
    </row>
    <row r="24892" spans="20:20" x14ac:dyDescent="0.25">
      <c r="T24892" s="5"/>
    </row>
    <row r="24893" spans="20:20" x14ac:dyDescent="0.25">
      <c r="T24893" s="5"/>
    </row>
    <row r="24894" spans="20:20" x14ac:dyDescent="0.25">
      <c r="T24894" s="5"/>
    </row>
    <row r="24895" spans="20:20" x14ac:dyDescent="0.25">
      <c r="T24895" s="5"/>
    </row>
    <row r="24896" spans="20:20" x14ac:dyDescent="0.25">
      <c r="T24896" s="5"/>
    </row>
    <row r="24897" spans="20:20" x14ac:dyDescent="0.25">
      <c r="T24897" s="5"/>
    </row>
    <row r="24898" spans="20:20" x14ac:dyDescent="0.25">
      <c r="T24898" s="5"/>
    </row>
    <row r="24899" spans="20:20" x14ac:dyDescent="0.25">
      <c r="T24899" s="5"/>
    </row>
    <row r="24900" spans="20:20" x14ac:dyDescent="0.25">
      <c r="T24900" s="5"/>
    </row>
    <row r="24901" spans="20:20" x14ac:dyDescent="0.25">
      <c r="T24901" s="5"/>
    </row>
    <row r="24902" spans="20:20" x14ac:dyDescent="0.25">
      <c r="T24902" s="5"/>
    </row>
    <row r="24903" spans="20:20" x14ac:dyDescent="0.25">
      <c r="T24903" s="5"/>
    </row>
    <row r="24904" spans="20:20" x14ac:dyDescent="0.25">
      <c r="T24904" s="5"/>
    </row>
    <row r="24905" spans="20:20" x14ac:dyDescent="0.25">
      <c r="T24905" s="5"/>
    </row>
    <row r="24906" spans="20:20" x14ac:dyDescent="0.25">
      <c r="T24906" s="5"/>
    </row>
    <row r="24907" spans="20:20" x14ac:dyDescent="0.25">
      <c r="T24907" s="5"/>
    </row>
    <row r="24908" spans="20:20" x14ac:dyDescent="0.25">
      <c r="T24908" s="5"/>
    </row>
    <row r="24909" spans="20:20" x14ac:dyDescent="0.25">
      <c r="T24909" s="5"/>
    </row>
    <row r="24910" spans="20:20" x14ac:dyDescent="0.25">
      <c r="T24910" s="5"/>
    </row>
    <row r="24911" spans="20:20" x14ac:dyDescent="0.25">
      <c r="T24911" s="5"/>
    </row>
    <row r="24912" spans="20:20" x14ac:dyDescent="0.25">
      <c r="T24912" s="5"/>
    </row>
    <row r="24913" spans="20:20" x14ac:dyDescent="0.25">
      <c r="T24913" s="5"/>
    </row>
    <row r="24914" spans="20:20" x14ac:dyDescent="0.25">
      <c r="T24914" s="5"/>
    </row>
    <row r="24915" spans="20:20" x14ac:dyDescent="0.25">
      <c r="T24915" s="5"/>
    </row>
    <row r="24916" spans="20:20" x14ac:dyDescent="0.25">
      <c r="T24916" s="5"/>
    </row>
    <row r="24917" spans="20:20" x14ac:dyDescent="0.25">
      <c r="T24917" s="5"/>
    </row>
    <row r="24918" spans="20:20" x14ac:dyDescent="0.25">
      <c r="T24918" s="5"/>
    </row>
    <row r="24919" spans="20:20" x14ac:dyDescent="0.25">
      <c r="T24919" s="5"/>
    </row>
    <row r="24920" spans="20:20" x14ac:dyDescent="0.25">
      <c r="T24920" s="5"/>
    </row>
    <row r="24921" spans="20:20" x14ac:dyDescent="0.25">
      <c r="T24921" s="5"/>
    </row>
    <row r="24922" spans="20:20" x14ac:dyDescent="0.25">
      <c r="T24922" s="5"/>
    </row>
    <row r="24923" spans="20:20" x14ac:dyDescent="0.25">
      <c r="T24923" s="5"/>
    </row>
    <row r="24924" spans="20:20" x14ac:dyDescent="0.25">
      <c r="T24924" s="5"/>
    </row>
    <row r="24925" spans="20:20" x14ac:dyDescent="0.25">
      <c r="T24925" s="5"/>
    </row>
    <row r="24926" spans="20:20" x14ac:dyDescent="0.25">
      <c r="T24926" s="5"/>
    </row>
    <row r="24927" spans="20:20" x14ac:dyDescent="0.25">
      <c r="T24927" s="5"/>
    </row>
    <row r="24928" spans="20:20" x14ac:dyDescent="0.25">
      <c r="T24928" s="5"/>
    </row>
    <row r="24929" spans="20:20" x14ac:dyDescent="0.25">
      <c r="T24929" s="5"/>
    </row>
    <row r="24930" spans="20:20" x14ac:dyDescent="0.25">
      <c r="T24930" s="5"/>
    </row>
    <row r="24931" spans="20:20" x14ac:dyDescent="0.25">
      <c r="T24931" s="5"/>
    </row>
    <row r="24932" spans="20:20" x14ac:dyDescent="0.25">
      <c r="T24932" s="5"/>
    </row>
    <row r="24933" spans="20:20" x14ac:dyDescent="0.25">
      <c r="T24933" s="5"/>
    </row>
    <row r="24934" spans="20:20" x14ac:dyDescent="0.25">
      <c r="T24934" s="5"/>
    </row>
    <row r="24935" spans="20:20" x14ac:dyDescent="0.25">
      <c r="T24935" s="5"/>
    </row>
    <row r="24936" spans="20:20" x14ac:dyDescent="0.25">
      <c r="T24936" s="5"/>
    </row>
    <row r="24937" spans="20:20" x14ac:dyDescent="0.25">
      <c r="T24937" s="5"/>
    </row>
    <row r="24938" spans="20:20" x14ac:dyDescent="0.25">
      <c r="T24938" s="5"/>
    </row>
    <row r="24939" spans="20:20" x14ac:dyDescent="0.25">
      <c r="T24939" s="5"/>
    </row>
    <row r="24940" spans="20:20" x14ac:dyDescent="0.25">
      <c r="T24940" s="5"/>
    </row>
    <row r="24941" spans="20:20" x14ac:dyDescent="0.25">
      <c r="T24941" s="5"/>
    </row>
    <row r="24942" spans="20:20" x14ac:dyDescent="0.25">
      <c r="T24942" s="5"/>
    </row>
    <row r="24943" spans="20:20" x14ac:dyDescent="0.25">
      <c r="T24943" s="5"/>
    </row>
    <row r="24944" spans="20:20" x14ac:dyDescent="0.25">
      <c r="T24944" s="5"/>
    </row>
    <row r="24945" spans="20:20" x14ac:dyDescent="0.25">
      <c r="T24945" s="5"/>
    </row>
    <row r="24946" spans="20:20" x14ac:dyDescent="0.25">
      <c r="T24946" s="5"/>
    </row>
    <row r="24947" spans="20:20" x14ac:dyDescent="0.25">
      <c r="T24947" s="5"/>
    </row>
    <row r="24948" spans="20:20" x14ac:dyDescent="0.25">
      <c r="T24948" s="5"/>
    </row>
    <row r="24949" spans="20:20" x14ac:dyDescent="0.25">
      <c r="T24949" s="5"/>
    </row>
    <row r="24950" spans="20:20" x14ac:dyDescent="0.25">
      <c r="T24950" s="5"/>
    </row>
    <row r="24951" spans="20:20" x14ac:dyDescent="0.25">
      <c r="T24951" s="5"/>
    </row>
    <row r="24952" spans="20:20" x14ac:dyDescent="0.25">
      <c r="T24952" s="5"/>
    </row>
    <row r="24953" spans="20:20" x14ac:dyDescent="0.25">
      <c r="T24953" s="5"/>
    </row>
    <row r="24954" spans="20:20" x14ac:dyDescent="0.25">
      <c r="T24954" s="5"/>
    </row>
    <row r="24955" spans="20:20" x14ac:dyDescent="0.25">
      <c r="T24955" s="5"/>
    </row>
    <row r="24956" spans="20:20" x14ac:dyDescent="0.25">
      <c r="T24956" s="5"/>
    </row>
    <row r="24957" spans="20:20" x14ac:dyDescent="0.25">
      <c r="T24957" s="5"/>
    </row>
    <row r="24958" spans="20:20" x14ac:dyDescent="0.25">
      <c r="T24958" s="5"/>
    </row>
    <row r="24959" spans="20:20" x14ac:dyDescent="0.25">
      <c r="T24959" s="5"/>
    </row>
    <row r="24960" spans="20:20" x14ac:dyDescent="0.25">
      <c r="T24960" s="5"/>
    </row>
    <row r="24961" spans="20:20" x14ac:dyDescent="0.25">
      <c r="T24961" s="5"/>
    </row>
    <row r="24962" spans="20:20" x14ac:dyDescent="0.25">
      <c r="T24962" s="5"/>
    </row>
    <row r="24963" spans="20:20" x14ac:dyDescent="0.25">
      <c r="T24963" s="5"/>
    </row>
    <row r="24964" spans="20:20" x14ac:dyDescent="0.25">
      <c r="T24964" s="5"/>
    </row>
    <row r="24965" spans="20:20" x14ac:dyDescent="0.25">
      <c r="T24965" s="5"/>
    </row>
    <row r="24966" spans="20:20" x14ac:dyDescent="0.25">
      <c r="T24966" s="5"/>
    </row>
    <row r="24967" spans="20:20" x14ac:dyDescent="0.25">
      <c r="T24967" s="5"/>
    </row>
    <row r="24968" spans="20:20" x14ac:dyDescent="0.25">
      <c r="T24968" s="5"/>
    </row>
    <row r="24969" spans="20:20" x14ac:dyDescent="0.25">
      <c r="T24969" s="5"/>
    </row>
    <row r="24970" spans="20:20" x14ac:dyDescent="0.25">
      <c r="T24970" s="5"/>
    </row>
    <row r="24971" spans="20:20" x14ac:dyDescent="0.25">
      <c r="T24971" s="5"/>
    </row>
    <row r="24972" spans="20:20" x14ac:dyDescent="0.25">
      <c r="T24972" s="5"/>
    </row>
    <row r="24973" spans="20:20" x14ac:dyDescent="0.25">
      <c r="T24973" s="5"/>
    </row>
    <row r="24974" spans="20:20" x14ac:dyDescent="0.25">
      <c r="T24974" s="5"/>
    </row>
    <row r="24975" spans="20:20" x14ac:dyDescent="0.25">
      <c r="T24975" s="5"/>
    </row>
    <row r="24976" spans="20:20" x14ac:dyDescent="0.25">
      <c r="T24976" s="5"/>
    </row>
    <row r="24977" spans="20:20" x14ac:dyDescent="0.25">
      <c r="T24977" s="5"/>
    </row>
    <row r="24978" spans="20:20" x14ac:dyDescent="0.25">
      <c r="T24978" s="5"/>
    </row>
    <row r="24979" spans="20:20" x14ac:dyDescent="0.25">
      <c r="T24979" s="5"/>
    </row>
    <row r="24980" spans="20:20" x14ac:dyDescent="0.25">
      <c r="T24980" s="5"/>
    </row>
    <row r="24981" spans="20:20" x14ac:dyDescent="0.25">
      <c r="T24981" s="5"/>
    </row>
    <row r="24982" spans="20:20" x14ac:dyDescent="0.25">
      <c r="T24982" s="5"/>
    </row>
    <row r="24983" spans="20:20" x14ac:dyDescent="0.25">
      <c r="T24983" s="5"/>
    </row>
    <row r="24984" spans="20:20" x14ac:dyDescent="0.25">
      <c r="T24984" s="5"/>
    </row>
    <row r="24985" spans="20:20" x14ac:dyDescent="0.25">
      <c r="T24985" s="5"/>
    </row>
    <row r="24986" spans="20:20" x14ac:dyDescent="0.25">
      <c r="T24986" s="5"/>
    </row>
    <row r="24987" spans="20:20" x14ac:dyDescent="0.25">
      <c r="T24987" s="5"/>
    </row>
    <row r="24988" spans="20:20" x14ac:dyDescent="0.25">
      <c r="T24988" s="5"/>
    </row>
    <row r="24989" spans="20:20" x14ac:dyDescent="0.25">
      <c r="T24989" s="5"/>
    </row>
    <row r="24990" spans="20:20" x14ac:dyDescent="0.25">
      <c r="T24990" s="5"/>
    </row>
    <row r="24991" spans="20:20" x14ac:dyDescent="0.25">
      <c r="T24991" s="5"/>
    </row>
    <row r="24992" spans="20:20" x14ac:dyDescent="0.25">
      <c r="T24992" s="5"/>
    </row>
    <row r="24993" spans="20:20" x14ac:dyDescent="0.25">
      <c r="T24993" s="5"/>
    </row>
    <row r="24994" spans="20:20" x14ac:dyDescent="0.25">
      <c r="T24994" s="5"/>
    </row>
    <row r="24995" spans="20:20" x14ac:dyDescent="0.25">
      <c r="T24995" s="5"/>
    </row>
    <row r="24996" spans="20:20" x14ac:dyDescent="0.25">
      <c r="T24996" s="5"/>
    </row>
    <row r="24997" spans="20:20" x14ac:dyDescent="0.25">
      <c r="T24997" s="5"/>
    </row>
    <row r="24998" spans="20:20" x14ac:dyDescent="0.25">
      <c r="T24998" s="5"/>
    </row>
    <row r="24999" spans="20:20" x14ac:dyDescent="0.25">
      <c r="T24999" s="5"/>
    </row>
    <row r="25000" spans="20:20" x14ac:dyDescent="0.25">
      <c r="T25000" s="5"/>
    </row>
    <row r="25001" spans="20:20" x14ac:dyDescent="0.25">
      <c r="T25001" s="5"/>
    </row>
    <row r="25002" spans="20:20" x14ac:dyDescent="0.25">
      <c r="T25002" s="5"/>
    </row>
    <row r="25003" spans="20:20" x14ac:dyDescent="0.25">
      <c r="T25003" s="5"/>
    </row>
    <row r="25004" spans="20:20" x14ac:dyDescent="0.25">
      <c r="T25004" s="5"/>
    </row>
    <row r="25005" spans="20:20" x14ac:dyDescent="0.25">
      <c r="T25005" s="5"/>
    </row>
    <row r="25006" spans="20:20" x14ac:dyDescent="0.25">
      <c r="T25006" s="5"/>
    </row>
    <row r="25007" spans="20:20" x14ac:dyDescent="0.25">
      <c r="T25007" s="5"/>
    </row>
    <row r="25008" spans="20:20" x14ac:dyDescent="0.25">
      <c r="T25008" s="5"/>
    </row>
    <row r="25009" spans="20:20" x14ac:dyDescent="0.25">
      <c r="T25009" s="5"/>
    </row>
    <row r="25010" spans="20:20" x14ac:dyDescent="0.25">
      <c r="T25010" s="5"/>
    </row>
    <row r="25011" spans="20:20" x14ac:dyDescent="0.25">
      <c r="T25011" s="5"/>
    </row>
    <row r="25012" spans="20:20" x14ac:dyDescent="0.25">
      <c r="T25012" s="5"/>
    </row>
    <row r="25013" spans="20:20" x14ac:dyDescent="0.25">
      <c r="T25013" s="5"/>
    </row>
    <row r="25014" spans="20:20" x14ac:dyDescent="0.25">
      <c r="T25014" s="5"/>
    </row>
    <row r="25015" spans="20:20" x14ac:dyDescent="0.25">
      <c r="T25015" s="5"/>
    </row>
    <row r="25016" spans="20:20" x14ac:dyDescent="0.25">
      <c r="T25016" s="5"/>
    </row>
    <row r="25017" spans="20:20" x14ac:dyDescent="0.25">
      <c r="T25017" s="5"/>
    </row>
    <row r="25018" spans="20:20" x14ac:dyDescent="0.25">
      <c r="T25018" s="5"/>
    </row>
    <row r="25019" spans="20:20" x14ac:dyDescent="0.25">
      <c r="T25019" s="5"/>
    </row>
    <row r="25020" spans="20:20" x14ac:dyDescent="0.25">
      <c r="T25020" s="5"/>
    </row>
    <row r="25021" spans="20:20" x14ac:dyDescent="0.25">
      <c r="T25021" s="5"/>
    </row>
    <row r="25022" spans="20:20" x14ac:dyDescent="0.25">
      <c r="T25022" s="5"/>
    </row>
    <row r="25023" spans="20:20" x14ac:dyDescent="0.25">
      <c r="T25023" s="5"/>
    </row>
    <row r="25024" spans="20:20" x14ac:dyDescent="0.25">
      <c r="T25024" s="5"/>
    </row>
    <row r="25025" spans="20:20" x14ac:dyDescent="0.25">
      <c r="T25025" s="5"/>
    </row>
    <row r="25026" spans="20:20" x14ac:dyDescent="0.25">
      <c r="T25026" s="5"/>
    </row>
    <row r="25027" spans="20:20" x14ac:dyDescent="0.25">
      <c r="T25027" s="5"/>
    </row>
    <row r="25028" spans="20:20" x14ac:dyDescent="0.25">
      <c r="T25028" s="5"/>
    </row>
    <row r="25029" spans="20:20" x14ac:dyDescent="0.25">
      <c r="T25029" s="5"/>
    </row>
    <row r="25030" spans="20:20" x14ac:dyDescent="0.25">
      <c r="T25030" s="5"/>
    </row>
    <row r="25031" spans="20:20" x14ac:dyDescent="0.25">
      <c r="T25031" s="5"/>
    </row>
    <row r="25032" spans="20:20" x14ac:dyDescent="0.25">
      <c r="T25032" s="5"/>
    </row>
    <row r="25033" spans="20:20" x14ac:dyDescent="0.25">
      <c r="T25033" s="5"/>
    </row>
    <row r="25034" spans="20:20" x14ac:dyDescent="0.25">
      <c r="T25034" s="5"/>
    </row>
    <row r="25035" spans="20:20" x14ac:dyDescent="0.25">
      <c r="T25035" s="5"/>
    </row>
    <row r="25036" spans="20:20" x14ac:dyDescent="0.25">
      <c r="T25036" s="5"/>
    </row>
    <row r="25037" spans="20:20" x14ac:dyDescent="0.25">
      <c r="T25037" s="5"/>
    </row>
    <row r="25038" spans="20:20" x14ac:dyDescent="0.25">
      <c r="T25038" s="5"/>
    </row>
    <row r="25039" spans="20:20" x14ac:dyDescent="0.25">
      <c r="T25039" s="5"/>
    </row>
    <row r="25040" spans="20:20" x14ac:dyDescent="0.25">
      <c r="T25040" s="5"/>
    </row>
    <row r="25041" spans="20:20" x14ac:dyDescent="0.25">
      <c r="T25041" s="5"/>
    </row>
    <row r="25042" spans="20:20" x14ac:dyDescent="0.25">
      <c r="T25042" s="5"/>
    </row>
    <row r="25043" spans="20:20" x14ac:dyDescent="0.25">
      <c r="T25043" s="5"/>
    </row>
    <row r="25044" spans="20:20" x14ac:dyDescent="0.25">
      <c r="T25044" s="5"/>
    </row>
    <row r="25045" spans="20:20" x14ac:dyDescent="0.25">
      <c r="T25045" s="5"/>
    </row>
    <row r="25046" spans="20:20" x14ac:dyDescent="0.25">
      <c r="T25046" s="5"/>
    </row>
    <row r="25047" spans="20:20" x14ac:dyDescent="0.25">
      <c r="T25047" s="5"/>
    </row>
    <row r="25048" spans="20:20" x14ac:dyDescent="0.25">
      <c r="T25048" s="5"/>
    </row>
    <row r="25049" spans="20:20" x14ac:dyDescent="0.25">
      <c r="T25049" s="5"/>
    </row>
    <row r="25050" spans="20:20" x14ac:dyDescent="0.25">
      <c r="T25050" s="5"/>
    </row>
    <row r="25051" spans="20:20" x14ac:dyDescent="0.25">
      <c r="T25051" s="5"/>
    </row>
    <row r="25052" spans="20:20" x14ac:dyDescent="0.25">
      <c r="T25052" s="5"/>
    </row>
    <row r="25053" spans="20:20" x14ac:dyDescent="0.25">
      <c r="T25053" s="5"/>
    </row>
    <row r="25054" spans="20:20" x14ac:dyDescent="0.25">
      <c r="T25054" s="5"/>
    </row>
    <row r="25055" spans="20:20" x14ac:dyDescent="0.25">
      <c r="T25055" s="5"/>
    </row>
    <row r="25056" spans="20:20" x14ac:dyDescent="0.25">
      <c r="T25056" s="5"/>
    </row>
    <row r="25057" spans="20:20" x14ac:dyDescent="0.25">
      <c r="T25057" s="5"/>
    </row>
    <row r="25058" spans="20:20" x14ac:dyDescent="0.25">
      <c r="T25058" s="5"/>
    </row>
    <row r="25059" spans="20:20" x14ac:dyDescent="0.25">
      <c r="T25059" s="5"/>
    </row>
    <row r="25060" spans="20:20" x14ac:dyDescent="0.25">
      <c r="T25060" s="5"/>
    </row>
    <row r="25061" spans="20:20" x14ac:dyDescent="0.25">
      <c r="T25061" s="5"/>
    </row>
    <row r="25062" spans="20:20" x14ac:dyDescent="0.25">
      <c r="T25062" s="5"/>
    </row>
    <row r="25063" spans="20:20" x14ac:dyDescent="0.25">
      <c r="T25063" s="5"/>
    </row>
    <row r="25064" spans="20:20" x14ac:dyDescent="0.25">
      <c r="T25064" s="5"/>
    </row>
    <row r="25065" spans="20:20" x14ac:dyDescent="0.25">
      <c r="T25065" s="5"/>
    </row>
    <row r="25066" spans="20:20" x14ac:dyDescent="0.25">
      <c r="T25066" s="5"/>
    </row>
    <row r="25067" spans="20:20" x14ac:dyDescent="0.25">
      <c r="T25067" s="5"/>
    </row>
    <row r="25068" spans="20:20" x14ac:dyDescent="0.25">
      <c r="T25068" s="5"/>
    </row>
    <row r="25069" spans="20:20" x14ac:dyDescent="0.25">
      <c r="T25069" s="5"/>
    </row>
    <row r="25070" spans="20:20" x14ac:dyDescent="0.25">
      <c r="T25070" s="5"/>
    </row>
    <row r="25071" spans="20:20" x14ac:dyDescent="0.25">
      <c r="T25071" s="5"/>
    </row>
    <row r="25072" spans="20:20" x14ac:dyDescent="0.25">
      <c r="T25072" s="5"/>
    </row>
    <row r="25073" spans="20:20" x14ac:dyDescent="0.25">
      <c r="T25073" s="5"/>
    </row>
    <row r="25074" spans="20:20" x14ac:dyDescent="0.25">
      <c r="T25074" s="5"/>
    </row>
    <row r="25075" spans="20:20" x14ac:dyDescent="0.25">
      <c r="T25075" s="5"/>
    </row>
    <row r="25076" spans="20:20" x14ac:dyDescent="0.25">
      <c r="T25076" s="5"/>
    </row>
    <row r="25077" spans="20:20" x14ac:dyDescent="0.25">
      <c r="T25077" s="5"/>
    </row>
    <row r="25078" spans="20:20" x14ac:dyDescent="0.25">
      <c r="T25078" s="5"/>
    </row>
    <row r="25079" spans="20:20" x14ac:dyDescent="0.25">
      <c r="T25079" s="5"/>
    </row>
    <row r="25080" spans="20:20" x14ac:dyDescent="0.25">
      <c r="T25080" s="5"/>
    </row>
    <row r="25081" spans="20:20" x14ac:dyDescent="0.25">
      <c r="T25081" s="5"/>
    </row>
    <row r="25082" spans="20:20" x14ac:dyDescent="0.25">
      <c r="T25082" s="5"/>
    </row>
    <row r="25083" spans="20:20" x14ac:dyDescent="0.25">
      <c r="T25083" s="5"/>
    </row>
    <row r="25084" spans="20:20" x14ac:dyDescent="0.25">
      <c r="T25084" s="5"/>
    </row>
    <row r="25085" spans="20:20" x14ac:dyDescent="0.25">
      <c r="T25085" s="5"/>
    </row>
    <row r="25086" spans="20:20" x14ac:dyDescent="0.25">
      <c r="T25086" s="5"/>
    </row>
    <row r="25087" spans="20:20" x14ac:dyDescent="0.25">
      <c r="T25087" s="5"/>
    </row>
    <row r="25088" spans="20:20" x14ac:dyDescent="0.25">
      <c r="T25088" s="5"/>
    </row>
    <row r="25089" spans="20:20" x14ac:dyDescent="0.25">
      <c r="T25089" s="5"/>
    </row>
    <row r="25090" spans="20:20" x14ac:dyDescent="0.25">
      <c r="T25090" s="5"/>
    </row>
    <row r="25091" spans="20:20" x14ac:dyDescent="0.25">
      <c r="T25091" s="5"/>
    </row>
    <row r="25092" spans="20:20" x14ac:dyDescent="0.25">
      <c r="T25092" s="5"/>
    </row>
    <row r="25093" spans="20:20" x14ac:dyDescent="0.25">
      <c r="T25093" s="5"/>
    </row>
    <row r="25094" spans="20:20" x14ac:dyDescent="0.25">
      <c r="T25094" s="5"/>
    </row>
    <row r="25095" spans="20:20" x14ac:dyDescent="0.25">
      <c r="T25095" s="5"/>
    </row>
    <row r="25096" spans="20:20" x14ac:dyDescent="0.25">
      <c r="T25096" s="5"/>
    </row>
    <row r="25097" spans="20:20" x14ac:dyDescent="0.25">
      <c r="T25097" s="5"/>
    </row>
    <row r="25098" spans="20:20" x14ac:dyDescent="0.25">
      <c r="T25098" s="5"/>
    </row>
    <row r="25099" spans="20:20" x14ac:dyDescent="0.25">
      <c r="T25099" s="5"/>
    </row>
    <row r="25100" spans="20:20" x14ac:dyDescent="0.25">
      <c r="T25100" s="5"/>
    </row>
    <row r="25101" spans="20:20" x14ac:dyDescent="0.25">
      <c r="T25101" s="5"/>
    </row>
    <row r="25102" spans="20:20" x14ac:dyDescent="0.25">
      <c r="T25102" s="5"/>
    </row>
    <row r="25103" spans="20:20" x14ac:dyDescent="0.25">
      <c r="T25103" s="5"/>
    </row>
    <row r="25104" spans="20:20" x14ac:dyDescent="0.25">
      <c r="T25104" s="5"/>
    </row>
    <row r="25105" spans="20:20" x14ac:dyDescent="0.25">
      <c r="T25105" s="5"/>
    </row>
    <row r="25106" spans="20:20" x14ac:dyDescent="0.25">
      <c r="T25106" s="5"/>
    </row>
    <row r="25107" spans="20:20" x14ac:dyDescent="0.25">
      <c r="T25107" s="5"/>
    </row>
    <row r="25108" spans="20:20" x14ac:dyDescent="0.25">
      <c r="T25108" s="5"/>
    </row>
    <row r="25109" spans="20:20" x14ac:dyDescent="0.25">
      <c r="T25109" s="5"/>
    </row>
    <row r="25110" spans="20:20" x14ac:dyDescent="0.25">
      <c r="T25110" s="5"/>
    </row>
    <row r="25111" spans="20:20" x14ac:dyDescent="0.25">
      <c r="T25111" s="5"/>
    </row>
    <row r="25112" spans="20:20" x14ac:dyDescent="0.25">
      <c r="T25112" s="5"/>
    </row>
    <row r="25113" spans="20:20" x14ac:dyDescent="0.25">
      <c r="T25113" s="5"/>
    </row>
    <row r="25114" spans="20:20" x14ac:dyDescent="0.25">
      <c r="T25114" s="5"/>
    </row>
    <row r="25115" spans="20:20" x14ac:dyDescent="0.25">
      <c r="T25115" s="5"/>
    </row>
    <row r="25116" spans="20:20" x14ac:dyDescent="0.25">
      <c r="T25116" s="5"/>
    </row>
    <row r="25117" spans="20:20" x14ac:dyDescent="0.25">
      <c r="T25117" s="5"/>
    </row>
    <row r="25118" spans="20:20" x14ac:dyDescent="0.25">
      <c r="T25118" s="5"/>
    </row>
    <row r="25119" spans="20:20" x14ac:dyDescent="0.25">
      <c r="T25119" s="5"/>
    </row>
    <row r="25120" spans="20:20" x14ac:dyDescent="0.25">
      <c r="T25120" s="5"/>
    </row>
    <row r="25121" spans="20:20" x14ac:dyDescent="0.25">
      <c r="T25121" s="5"/>
    </row>
    <row r="25122" spans="20:20" x14ac:dyDescent="0.25">
      <c r="T25122" s="5"/>
    </row>
    <row r="25123" spans="20:20" x14ac:dyDescent="0.25">
      <c r="T25123" s="5"/>
    </row>
    <row r="25124" spans="20:20" x14ac:dyDescent="0.25">
      <c r="T25124" s="5"/>
    </row>
    <row r="25125" spans="20:20" x14ac:dyDescent="0.25">
      <c r="T25125" s="5"/>
    </row>
    <row r="25126" spans="20:20" x14ac:dyDescent="0.25">
      <c r="T25126" s="5"/>
    </row>
    <row r="25127" spans="20:20" x14ac:dyDescent="0.25">
      <c r="T25127" s="5"/>
    </row>
    <row r="25128" spans="20:20" x14ac:dyDescent="0.25">
      <c r="T25128" s="5"/>
    </row>
    <row r="25129" spans="20:20" x14ac:dyDescent="0.25">
      <c r="T25129" s="5"/>
    </row>
    <row r="25130" spans="20:20" x14ac:dyDescent="0.25">
      <c r="T25130" s="5"/>
    </row>
    <row r="25131" spans="20:20" x14ac:dyDescent="0.25">
      <c r="T25131" s="5"/>
    </row>
    <row r="25132" spans="20:20" x14ac:dyDescent="0.25">
      <c r="T25132" s="5"/>
    </row>
    <row r="25133" spans="20:20" x14ac:dyDescent="0.25">
      <c r="T25133" s="5"/>
    </row>
    <row r="25134" spans="20:20" x14ac:dyDescent="0.25">
      <c r="T25134" s="5"/>
    </row>
    <row r="25135" spans="20:20" x14ac:dyDescent="0.25">
      <c r="T25135" s="5"/>
    </row>
    <row r="25136" spans="20:20" x14ac:dyDescent="0.25">
      <c r="T25136" s="5"/>
    </row>
    <row r="25137" spans="20:20" x14ac:dyDescent="0.25">
      <c r="T25137" s="5"/>
    </row>
    <row r="25138" spans="20:20" x14ac:dyDescent="0.25">
      <c r="T25138" s="5"/>
    </row>
    <row r="25139" spans="20:20" x14ac:dyDescent="0.25">
      <c r="T25139" s="5"/>
    </row>
    <row r="25140" spans="20:20" x14ac:dyDescent="0.25">
      <c r="T25140" s="5"/>
    </row>
    <row r="25141" spans="20:20" x14ac:dyDescent="0.25">
      <c r="T25141" s="5"/>
    </row>
    <row r="25142" spans="20:20" x14ac:dyDescent="0.25">
      <c r="T25142" s="5"/>
    </row>
    <row r="25143" spans="20:20" x14ac:dyDescent="0.25">
      <c r="T25143" s="5"/>
    </row>
    <row r="25144" spans="20:20" x14ac:dyDescent="0.25">
      <c r="T25144" s="5"/>
    </row>
    <row r="25145" spans="20:20" x14ac:dyDescent="0.25">
      <c r="T25145" s="5"/>
    </row>
    <row r="25146" spans="20:20" x14ac:dyDescent="0.25">
      <c r="T25146" s="5"/>
    </row>
    <row r="25147" spans="20:20" x14ac:dyDescent="0.25">
      <c r="T25147" s="5"/>
    </row>
    <row r="25148" spans="20:20" x14ac:dyDescent="0.25">
      <c r="T25148" s="5"/>
    </row>
    <row r="25149" spans="20:20" x14ac:dyDescent="0.25">
      <c r="T25149" s="5"/>
    </row>
    <row r="25150" spans="20:20" x14ac:dyDescent="0.25">
      <c r="T25150" s="5"/>
    </row>
    <row r="25151" spans="20:20" x14ac:dyDescent="0.25">
      <c r="T25151" s="5"/>
    </row>
    <row r="25152" spans="20:20" x14ac:dyDescent="0.25">
      <c r="T25152" s="5"/>
    </row>
    <row r="25153" spans="20:20" x14ac:dyDescent="0.25">
      <c r="T25153" s="5"/>
    </row>
    <row r="25154" spans="20:20" x14ac:dyDescent="0.25">
      <c r="T25154" s="5"/>
    </row>
    <row r="25155" spans="20:20" x14ac:dyDescent="0.25">
      <c r="T25155" s="5"/>
    </row>
    <row r="25156" spans="20:20" x14ac:dyDescent="0.25">
      <c r="T25156" s="5"/>
    </row>
    <row r="25157" spans="20:20" x14ac:dyDescent="0.25">
      <c r="T25157" s="5"/>
    </row>
    <row r="25158" spans="20:20" x14ac:dyDescent="0.25">
      <c r="T25158" s="5"/>
    </row>
    <row r="25159" spans="20:20" x14ac:dyDescent="0.25">
      <c r="T25159" s="5"/>
    </row>
    <row r="25160" spans="20:20" x14ac:dyDescent="0.25">
      <c r="T25160" s="5"/>
    </row>
    <row r="25161" spans="20:20" x14ac:dyDescent="0.25">
      <c r="T25161" s="5"/>
    </row>
    <row r="25162" spans="20:20" x14ac:dyDescent="0.25">
      <c r="T25162" s="5"/>
    </row>
    <row r="25163" spans="20:20" x14ac:dyDescent="0.25">
      <c r="T25163" s="5"/>
    </row>
    <row r="25164" spans="20:20" x14ac:dyDescent="0.25">
      <c r="T25164" s="5"/>
    </row>
    <row r="25165" spans="20:20" x14ac:dyDescent="0.25">
      <c r="T25165" s="5"/>
    </row>
    <row r="25166" spans="20:20" x14ac:dyDescent="0.25">
      <c r="T25166" s="5"/>
    </row>
    <row r="25167" spans="20:20" x14ac:dyDescent="0.25">
      <c r="T25167" s="5"/>
    </row>
    <row r="25168" spans="20:20" x14ac:dyDescent="0.25">
      <c r="T25168" s="5"/>
    </row>
    <row r="25169" spans="20:20" x14ac:dyDescent="0.25">
      <c r="T25169" s="5"/>
    </row>
    <row r="25170" spans="20:20" x14ac:dyDescent="0.25">
      <c r="T25170" s="5"/>
    </row>
    <row r="25171" spans="20:20" x14ac:dyDescent="0.25">
      <c r="T25171" s="5"/>
    </row>
    <row r="25172" spans="20:20" x14ac:dyDescent="0.25">
      <c r="T25172" s="5"/>
    </row>
    <row r="25173" spans="20:20" x14ac:dyDescent="0.25">
      <c r="T25173" s="5"/>
    </row>
    <row r="25174" spans="20:20" x14ac:dyDescent="0.25">
      <c r="T25174" s="5"/>
    </row>
    <row r="25175" spans="20:20" x14ac:dyDescent="0.25">
      <c r="T25175" s="5"/>
    </row>
    <row r="25176" spans="20:20" x14ac:dyDescent="0.25">
      <c r="T25176" s="5"/>
    </row>
    <row r="25177" spans="20:20" x14ac:dyDescent="0.25">
      <c r="T25177" s="5"/>
    </row>
    <row r="25178" spans="20:20" x14ac:dyDescent="0.25">
      <c r="T25178" s="5"/>
    </row>
    <row r="25179" spans="20:20" x14ac:dyDescent="0.25">
      <c r="T25179" s="5"/>
    </row>
    <row r="25180" spans="20:20" x14ac:dyDescent="0.25">
      <c r="T25180" s="5"/>
    </row>
    <row r="25181" spans="20:20" x14ac:dyDescent="0.25">
      <c r="T25181" s="5"/>
    </row>
    <row r="25182" spans="20:20" x14ac:dyDescent="0.25">
      <c r="T25182" s="5"/>
    </row>
    <row r="25183" spans="20:20" x14ac:dyDescent="0.25">
      <c r="T25183" s="5"/>
    </row>
    <row r="25184" spans="20:20" x14ac:dyDescent="0.25">
      <c r="T25184" s="5"/>
    </row>
    <row r="25185" spans="20:20" x14ac:dyDescent="0.25">
      <c r="T25185" s="5"/>
    </row>
    <row r="25186" spans="20:20" x14ac:dyDescent="0.25">
      <c r="T25186" s="5"/>
    </row>
    <row r="25187" spans="20:20" x14ac:dyDescent="0.25">
      <c r="T25187" s="5"/>
    </row>
    <row r="25188" spans="20:20" x14ac:dyDescent="0.25">
      <c r="T25188" s="5"/>
    </row>
    <row r="25189" spans="20:20" x14ac:dyDescent="0.25">
      <c r="T25189" s="5"/>
    </row>
    <row r="25190" spans="20:20" x14ac:dyDescent="0.25">
      <c r="T25190" s="5"/>
    </row>
    <row r="25191" spans="20:20" x14ac:dyDescent="0.25">
      <c r="T25191" s="5"/>
    </row>
    <row r="25192" spans="20:20" x14ac:dyDescent="0.25">
      <c r="T25192" s="5"/>
    </row>
    <row r="25193" spans="20:20" x14ac:dyDescent="0.25">
      <c r="T25193" s="5"/>
    </row>
    <row r="25194" spans="20:20" x14ac:dyDescent="0.25">
      <c r="T25194" s="5"/>
    </row>
    <row r="25195" spans="20:20" x14ac:dyDescent="0.25">
      <c r="T25195" s="5"/>
    </row>
    <row r="25196" spans="20:20" x14ac:dyDescent="0.25">
      <c r="T25196" s="5"/>
    </row>
    <row r="25197" spans="20:20" x14ac:dyDescent="0.25">
      <c r="T25197" s="5"/>
    </row>
    <row r="25198" spans="20:20" x14ac:dyDescent="0.25">
      <c r="T25198" s="5"/>
    </row>
    <row r="25199" spans="20:20" x14ac:dyDescent="0.25">
      <c r="T25199" s="5"/>
    </row>
    <row r="25200" spans="20:20" x14ac:dyDescent="0.25">
      <c r="T25200" s="5"/>
    </row>
    <row r="25201" spans="20:20" x14ac:dyDescent="0.25">
      <c r="T25201" s="5"/>
    </row>
    <row r="25202" spans="20:20" x14ac:dyDescent="0.25">
      <c r="T25202" s="5"/>
    </row>
    <row r="25203" spans="20:20" x14ac:dyDescent="0.25">
      <c r="T25203" s="5"/>
    </row>
    <row r="25204" spans="20:20" x14ac:dyDescent="0.25">
      <c r="T25204" s="5"/>
    </row>
    <row r="25205" spans="20:20" x14ac:dyDescent="0.25">
      <c r="T25205" s="5"/>
    </row>
    <row r="25206" spans="20:20" x14ac:dyDescent="0.25">
      <c r="T25206" s="5"/>
    </row>
    <row r="25207" spans="20:20" x14ac:dyDescent="0.25">
      <c r="T25207" s="5"/>
    </row>
    <row r="25208" spans="20:20" x14ac:dyDescent="0.25">
      <c r="T25208" s="5"/>
    </row>
    <row r="25209" spans="20:20" x14ac:dyDescent="0.25">
      <c r="T25209" s="5"/>
    </row>
    <row r="25210" spans="20:20" x14ac:dyDescent="0.25">
      <c r="T25210" s="5"/>
    </row>
    <row r="25211" spans="20:20" x14ac:dyDescent="0.25">
      <c r="T25211" s="5"/>
    </row>
    <row r="25212" spans="20:20" x14ac:dyDescent="0.25">
      <c r="T25212" s="5"/>
    </row>
    <row r="25213" spans="20:20" x14ac:dyDescent="0.25">
      <c r="T25213" s="5"/>
    </row>
    <row r="25214" spans="20:20" x14ac:dyDescent="0.25">
      <c r="T25214" s="5"/>
    </row>
    <row r="25215" spans="20:20" x14ac:dyDescent="0.25">
      <c r="T25215" s="5"/>
    </row>
    <row r="25216" spans="20:20" x14ac:dyDescent="0.25">
      <c r="T25216" s="5"/>
    </row>
    <row r="25217" spans="20:20" x14ac:dyDescent="0.25">
      <c r="T25217" s="5"/>
    </row>
    <row r="25218" spans="20:20" x14ac:dyDescent="0.25">
      <c r="T25218" s="5"/>
    </row>
    <row r="25219" spans="20:20" x14ac:dyDescent="0.25">
      <c r="T25219" s="5"/>
    </row>
    <row r="25220" spans="20:20" x14ac:dyDescent="0.25">
      <c r="T25220" s="5"/>
    </row>
    <row r="25221" spans="20:20" x14ac:dyDescent="0.25">
      <c r="T25221" s="5"/>
    </row>
    <row r="25222" spans="20:20" x14ac:dyDescent="0.25">
      <c r="T25222" s="5"/>
    </row>
    <row r="25223" spans="20:20" x14ac:dyDescent="0.25">
      <c r="T25223" s="5"/>
    </row>
    <row r="25224" spans="20:20" x14ac:dyDescent="0.25">
      <c r="T25224" s="5"/>
    </row>
    <row r="25225" spans="20:20" x14ac:dyDescent="0.25">
      <c r="T25225" s="5"/>
    </row>
    <row r="25226" spans="20:20" x14ac:dyDescent="0.25">
      <c r="T25226" s="5"/>
    </row>
    <row r="25227" spans="20:20" x14ac:dyDescent="0.25">
      <c r="T25227" s="5"/>
    </row>
    <row r="25228" spans="20:20" x14ac:dyDescent="0.25">
      <c r="T25228" s="5"/>
    </row>
    <row r="25229" spans="20:20" x14ac:dyDescent="0.25">
      <c r="T25229" s="5"/>
    </row>
    <row r="25230" spans="20:20" x14ac:dyDescent="0.25">
      <c r="T25230" s="5"/>
    </row>
    <row r="25231" spans="20:20" x14ac:dyDescent="0.25">
      <c r="T25231" s="5"/>
    </row>
    <row r="25232" spans="20:20" x14ac:dyDescent="0.25">
      <c r="T25232" s="5"/>
    </row>
    <row r="25233" spans="20:20" x14ac:dyDescent="0.25">
      <c r="T25233" s="5"/>
    </row>
    <row r="25234" spans="20:20" x14ac:dyDescent="0.25">
      <c r="T25234" s="5"/>
    </row>
    <row r="25235" spans="20:20" x14ac:dyDescent="0.25">
      <c r="T25235" s="5"/>
    </row>
    <row r="25236" spans="20:20" x14ac:dyDescent="0.25">
      <c r="T25236" s="5"/>
    </row>
    <row r="25237" spans="20:20" x14ac:dyDescent="0.25">
      <c r="T25237" s="5"/>
    </row>
    <row r="25238" spans="20:20" x14ac:dyDescent="0.25">
      <c r="T25238" s="5"/>
    </row>
    <row r="25239" spans="20:20" x14ac:dyDescent="0.25">
      <c r="T25239" s="5"/>
    </row>
    <row r="25240" spans="20:20" x14ac:dyDescent="0.25">
      <c r="T25240" s="5"/>
    </row>
    <row r="25241" spans="20:20" x14ac:dyDescent="0.25">
      <c r="T25241" s="5"/>
    </row>
    <row r="25242" spans="20:20" x14ac:dyDescent="0.25">
      <c r="T25242" s="5"/>
    </row>
    <row r="25243" spans="20:20" x14ac:dyDescent="0.25">
      <c r="T25243" s="5"/>
    </row>
    <row r="25244" spans="20:20" x14ac:dyDescent="0.25">
      <c r="T25244" s="5"/>
    </row>
    <row r="25245" spans="20:20" x14ac:dyDescent="0.25">
      <c r="T25245" s="5"/>
    </row>
    <row r="25246" spans="20:20" x14ac:dyDescent="0.25">
      <c r="T25246" s="5"/>
    </row>
    <row r="25247" spans="20:20" x14ac:dyDescent="0.25">
      <c r="T25247" s="5"/>
    </row>
    <row r="25248" spans="20:20" x14ac:dyDescent="0.25">
      <c r="T25248" s="5"/>
    </row>
    <row r="25249" spans="20:20" x14ac:dyDescent="0.25">
      <c r="T25249" s="5"/>
    </row>
    <row r="25250" spans="20:20" x14ac:dyDescent="0.25">
      <c r="T25250" s="5"/>
    </row>
    <row r="25251" spans="20:20" x14ac:dyDescent="0.25">
      <c r="T25251" s="5"/>
    </row>
    <row r="25252" spans="20:20" x14ac:dyDescent="0.25">
      <c r="T25252" s="5"/>
    </row>
    <row r="25253" spans="20:20" x14ac:dyDescent="0.25">
      <c r="T25253" s="5"/>
    </row>
    <row r="25254" spans="20:20" x14ac:dyDescent="0.25">
      <c r="T25254" s="5"/>
    </row>
    <row r="25255" spans="20:20" x14ac:dyDescent="0.25">
      <c r="T25255" s="5"/>
    </row>
    <row r="25256" spans="20:20" x14ac:dyDescent="0.25">
      <c r="T25256" s="5"/>
    </row>
    <row r="25257" spans="20:20" x14ac:dyDescent="0.25">
      <c r="T25257" s="5"/>
    </row>
    <row r="25258" spans="20:20" x14ac:dyDescent="0.25">
      <c r="T25258" s="5"/>
    </row>
    <row r="25259" spans="20:20" x14ac:dyDescent="0.25">
      <c r="T25259" s="5"/>
    </row>
    <row r="25260" spans="20:20" x14ac:dyDescent="0.25">
      <c r="T25260" s="5"/>
    </row>
    <row r="25261" spans="20:20" x14ac:dyDescent="0.25">
      <c r="T25261" s="5"/>
    </row>
    <row r="25262" spans="20:20" x14ac:dyDescent="0.25">
      <c r="T25262" s="5"/>
    </row>
    <row r="25263" spans="20:20" x14ac:dyDescent="0.25">
      <c r="T25263" s="5"/>
    </row>
    <row r="25264" spans="20:20" x14ac:dyDescent="0.25">
      <c r="T25264" s="5"/>
    </row>
    <row r="25265" spans="20:20" x14ac:dyDescent="0.25">
      <c r="T25265" s="5"/>
    </row>
    <row r="25266" spans="20:20" x14ac:dyDescent="0.25">
      <c r="T25266" s="5"/>
    </row>
    <row r="25267" spans="20:20" x14ac:dyDescent="0.25">
      <c r="T25267" s="5"/>
    </row>
    <row r="25268" spans="20:20" x14ac:dyDescent="0.25">
      <c r="T25268" s="5"/>
    </row>
    <row r="25269" spans="20:20" x14ac:dyDescent="0.25">
      <c r="T25269" s="5"/>
    </row>
    <row r="25270" spans="20:20" x14ac:dyDescent="0.25">
      <c r="T25270" s="5"/>
    </row>
    <row r="25271" spans="20:20" x14ac:dyDescent="0.25">
      <c r="T25271" s="5"/>
    </row>
    <row r="25272" spans="20:20" x14ac:dyDescent="0.25">
      <c r="T25272" s="5"/>
    </row>
    <row r="25273" spans="20:20" x14ac:dyDescent="0.25">
      <c r="T25273" s="5"/>
    </row>
    <row r="25274" spans="20:20" x14ac:dyDescent="0.25">
      <c r="T25274" s="5"/>
    </row>
    <row r="25275" spans="20:20" x14ac:dyDescent="0.25">
      <c r="T25275" s="5"/>
    </row>
    <row r="25276" spans="20:20" x14ac:dyDescent="0.25">
      <c r="T25276" s="5"/>
    </row>
    <row r="25277" spans="20:20" x14ac:dyDescent="0.25">
      <c r="T25277" s="5"/>
    </row>
    <row r="25278" spans="20:20" x14ac:dyDescent="0.25">
      <c r="T25278" s="5"/>
    </row>
    <row r="25279" spans="20:20" x14ac:dyDescent="0.25">
      <c r="T25279" s="5"/>
    </row>
    <row r="25280" spans="20:20" x14ac:dyDescent="0.25">
      <c r="T25280" s="5"/>
    </row>
    <row r="25281" spans="20:20" x14ac:dyDescent="0.25">
      <c r="T25281" s="5"/>
    </row>
    <row r="25282" spans="20:20" x14ac:dyDescent="0.25">
      <c r="T25282" s="5"/>
    </row>
    <row r="25283" spans="20:20" x14ac:dyDescent="0.25">
      <c r="T25283" s="5"/>
    </row>
    <row r="25284" spans="20:20" x14ac:dyDescent="0.25">
      <c r="T25284" s="5"/>
    </row>
    <row r="25285" spans="20:20" x14ac:dyDescent="0.25">
      <c r="T25285" s="5"/>
    </row>
    <row r="25286" spans="20:20" x14ac:dyDescent="0.25">
      <c r="T25286" s="5"/>
    </row>
    <row r="25287" spans="20:20" x14ac:dyDescent="0.25">
      <c r="T25287" s="5"/>
    </row>
    <row r="25288" spans="20:20" x14ac:dyDescent="0.25">
      <c r="T25288" s="5"/>
    </row>
    <row r="25289" spans="20:20" x14ac:dyDescent="0.25">
      <c r="T25289" s="5"/>
    </row>
    <row r="25290" spans="20:20" x14ac:dyDescent="0.25">
      <c r="T25290" s="5"/>
    </row>
    <row r="25291" spans="20:20" x14ac:dyDescent="0.25">
      <c r="T25291" s="5"/>
    </row>
    <row r="25292" spans="20:20" x14ac:dyDescent="0.25">
      <c r="T25292" s="5"/>
    </row>
    <row r="25293" spans="20:20" x14ac:dyDescent="0.25">
      <c r="T25293" s="5"/>
    </row>
    <row r="25294" spans="20:20" x14ac:dyDescent="0.25">
      <c r="T25294" s="5"/>
    </row>
    <row r="25295" spans="20:20" x14ac:dyDescent="0.25">
      <c r="T25295" s="5"/>
    </row>
    <row r="25296" spans="20:20" x14ac:dyDescent="0.25">
      <c r="T25296" s="5"/>
    </row>
    <row r="25297" spans="20:20" x14ac:dyDescent="0.25">
      <c r="T25297" s="5"/>
    </row>
    <row r="25298" spans="20:20" x14ac:dyDescent="0.25">
      <c r="T25298" s="5"/>
    </row>
    <row r="25299" spans="20:20" x14ac:dyDescent="0.25">
      <c r="T25299" s="5"/>
    </row>
    <row r="25300" spans="20:20" x14ac:dyDescent="0.25">
      <c r="T25300" s="5"/>
    </row>
    <row r="25301" spans="20:20" x14ac:dyDescent="0.25">
      <c r="T25301" s="5"/>
    </row>
    <row r="25302" spans="20:20" x14ac:dyDescent="0.25">
      <c r="T25302" s="5"/>
    </row>
    <row r="25303" spans="20:20" x14ac:dyDescent="0.25">
      <c r="T25303" s="5"/>
    </row>
    <row r="25304" spans="20:20" x14ac:dyDescent="0.25">
      <c r="T25304" s="5"/>
    </row>
    <row r="25305" spans="20:20" x14ac:dyDescent="0.25">
      <c r="T25305" s="5"/>
    </row>
    <row r="25306" spans="20:20" x14ac:dyDescent="0.25">
      <c r="T25306" s="5"/>
    </row>
    <row r="25307" spans="20:20" x14ac:dyDescent="0.25">
      <c r="T25307" s="5"/>
    </row>
    <row r="25308" spans="20:20" x14ac:dyDescent="0.25">
      <c r="T25308" s="5"/>
    </row>
    <row r="25309" spans="20:20" x14ac:dyDescent="0.25">
      <c r="T25309" s="5"/>
    </row>
    <row r="25310" spans="20:20" x14ac:dyDescent="0.25">
      <c r="T25310" s="5"/>
    </row>
    <row r="25311" spans="20:20" x14ac:dyDescent="0.25">
      <c r="T25311" s="5"/>
    </row>
    <row r="25312" spans="20:20" x14ac:dyDescent="0.25">
      <c r="T25312" s="5"/>
    </row>
    <row r="25313" spans="20:20" x14ac:dyDescent="0.25">
      <c r="T25313" s="5"/>
    </row>
    <row r="25314" spans="20:20" x14ac:dyDescent="0.25">
      <c r="T25314" s="5"/>
    </row>
    <row r="25315" spans="20:20" x14ac:dyDescent="0.25">
      <c r="T25315" s="5"/>
    </row>
    <row r="25316" spans="20:20" x14ac:dyDescent="0.25">
      <c r="T25316" s="5"/>
    </row>
    <row r="25317" spans="20:20" x14ac:dyDescent="0.25">
      <c r="T25317" s="5"/>
    </row>
    <row r="25318" spans="20:20" x14ac:dyDescent="0.25">
      <c r="T25318" s="5"/>
    </row>
    <row r="25319" spans="20:20" x14ac:dyDescent="0.25">
      <c r="T25319" s="5"/>
    </row>
    <row r="25320" spans="20:20" x14ac:dyDescent="0.25">
      <c r="T25320" s="5"/>
    </row>
    <row r="25321" spans="20:20" x14ac:dyDescent="0.25">
      <c r="T25321" s="5"/>
    </row>
    <row r="25322" spans="20:20" x14ac:dyDescent="0.25">
      <c r="T25322" s="5"/>
    </row>
    <row r="25323" spans="20:20" x14ac:dyDescent="0.25">
      <c r="T25323" s="5"/>
    </row>
    <row r="25324" spans="20:20" x14ac:dyDescent="0.25">
      <c r="T25324" s="5"/>
    </row>
    <row r="25325" spans="20:20" x14ac:dyDescent="0.25">
      <c r="T25325" s="5"/>
    </row>
    <row r="25326" spans="20:20" x14ac:dyDescent="0.25">
      <c r="T25326" s="5"/>
    </row>
    <row r="25327" spans="20:20" x14ac:dyDescent="0.25">
      <c r="T25327" s="5"/>
    </row>
    <row r="25328" spans="20:20" x14ac:dyDescent="0.25">
      <c r="T25328" s="5"/>
    </row>
    <row r="25329" spans="20:20" x14ac:dyDescent="0.25">
      <c r="T25329" s="5"/>
    </row>
    <row r="25330" spans="20:20" x14ac:dyDescent="0.25">
      <c r="T25330" s="5"/>
    </row>
    <row r="25331" spans="20:20" x14ac:dyDescent="0.25">
      <c r="T25331" s="5"/>
    </row>
    <row r="25332" spans="20:20" x14ac:dyDescent="0.25">
      <c r="T25332" s="5"/>
    </row>
    <row r="25333" spans="20:20" x14ac:dyDescent="0.25">
      <c r="T25333" s="5"/>
    </row>
    <row r="25334" spans="20:20" x14ac:dyDescent="0.25">
      <c r="T25334" s="5"/>
    </row>
    <row r="25335" spans="20:20" x14ac:dyDescent="0.25">
      <c r="T25335" s="5"/>
    </row>
    <row r="25336" spans="20:20" x14ac:dyDescent="0.25">
      <c r="T25336" s="5"/>
    </row>
    <row r="25337" spans="20:20" x14ac:dyDescent="0.25">
      <c r="T25337" s="5"/>
    </row>
    <row r="25338" spans="20:20" x14ac:dyDescent="0.25">
      <c r="T25338" s="5"/>
    </row>
    <row r="25339" spans="20:20" x14ac:dyDescent="0.25">
      <c r="T25339" s="5"/>
    </row>
    <row r="25340" spans="20:20" x14ac:dyDescent="0.25">
      <c r="T25340" s="5"/>
    </row>
    <row r="25341" spans="20:20" x14ac:dyDescent="0.25">
      <c r="T25341" s="5"/>
    </row>
    <row r="25342" spans="20:20" x14ac:dyDescent="0.25">
      <c r="T25342" s="5"/>
    </row>
    <row r="25343" spans="20:20" x14ac:dyDescent="0.25">
      <c r="T25343" s="5"/>
    </row>
    <row r="25344" spans="20:20" x14ac:dyDescent="0.25">
      <c r="T25344" s="5"/>
    </row>
    <row r="25345" spans="20:20" x14ac:dyDescent="0.25">
      <c r="T25345" s="5"/>
    </row>
    <row r="25346" spans="20:20" x14ac:dyDescent="0.25">
      <c r="T25346" s="5"/>
    </row>
    <row r="25347" spans="20:20" x14ac:dyDescent="0.25">
      <c r="T25347" s="5"/>
    </row>
    <row r="25348" spans="20:20" x14ac:dyDescent="0.25">
      <c r="T25348" s="5"/>
    </row>
    <row r="25349" spans="20:20" x14ac:dyDescent="0.25">
      <c r="T25349" s="5"/>
    </row>
    <row r="25350" spans="20:20" x14ac:dyDescent="0.25">
      <c r="T25350" s="5"/>
    </row>
    <row r="25351" spans="20:20" x14ac:dyDescent="0.25">
      <c r="T25351" s="5"/>
    </row>
    <row r="25352" spans="20:20" x14ac:dyDescent="0.25">
      <c r="T25352" s="5"/>
    </row>
    <row r="25353" spans="20:20" x14ac:dyDescent="0.25">
      <c r="T25353" s="5"/>
    </row>
    <row r="25354" spans="20:20" x14ac:dyDescent="0.25">
      <c r="T25354" s="5"/>
    </row>
    <row r="25355" spans="20:20" x14ac:dyDescent="0.25">
      <c r="T25355" s="5"/>
    </row>
    <row r="25356" spans="20:20" x14ac:dyDescent="0.25">
      <c r="T25356" s="5"/>
    </row>
    <row r="25357" spans="20:20" x14ac:dyDescent="0.25">
      <c r="T25357" s="5"/>
    </row>
    <row r="25358" spans="20:20" x14ac:dyDescent="0.25">
      <c r="T25358" s="5"/>
    </row>
    <row r="25359" spans="20:20" x14ac:dyDescent="0.25">
      <c r="T25359" s="5"/>
    </row>
    <row r="25360" spans="20:20" x14ac:dyDescent="0.25">
      <c r="T25360" s="5"/>
    </row>
    <row r="25361" spans="20:20" x14ac:dyDescent="0.25">
      <c r="T25361" s="5"/>
    </row>
    <row r="25362" spans="20:20" x14ac:dyDescent="0.25">
      <c r="T25362" s="5"/>
    </row>
    <row r="25363" spans="20:20" x14ac:dyDescent="0.25">
      <c r="T25363" s="5"/>
    </row>
    <row r="25364" spans="20:20" x14ac:dyDescent="0.25">
      <c r="T25364" s="5"/>
    </row>
    <row r="25365" spans="20:20" x14ac:dyDescent="0.25">
      <c r="T25365" s="5"/>
    </row>
    <row r="25366" spans="20:20" x14ac:dyDescent="0.25">
      <c r="T25366" s="5"/>
    </row>
    <row r="25367" spans="20:20" x14ac:dyDescent="0.25">
      <c r="T25367" s="5"/>
    </row>
    <row r="25368" spans="20:20" x14ac:dyDescent="0.25">
      <c r="T25368" s="5"/>
    </row>
    <row r="25369" spans="20:20" x14ac:dyDescent="0.25">
      <c r="T25369" s="5"/>
    </row>
    <row r="25370" spans="20:20" x14ac:dyDescent="0.25">
      <c r="T25370" s="5"/>
    </row>
    <row r="25371" spans="20:20" x14ac:dyDescent="0.25">
      <c r="T25371" s="5"/>
    </row>
    <row r="25372" spans="20:20" x14ac:dyDescent="0.25">
      <c r="T25372" s="5"/>
    </row>
    <row r="25373" spans="20:20" x14ac:dyDescent="0.25">
      <c r="T25373" s="5"/>
    </row>
    <row r="25374" spans="20:20" x14ac:dyDescent="0.25">
      <c r="T25374" s="5"/>
    </row>
    <row r="25375" spans="20:20" x14ac:dyDescent="0.25">
      <c r="T25375" s="5"/>
    </row>
    <row r="25376" spans="20:20" x14ac:dyDescent="0.25">
      <c r="T25376" s="5"/>
    </row>
    <row r="25377" spans="20:20" x14ac:dyDescent="0.25">
      <c r="T25377" s="5"/>
    </row>
    <row r="25378" spans="20:20" x14ac:dyDescent="0.25">
      <c r="T25378" s="5"/>
    </row>
    <row r="25379" spans="20:20" x14ac:dyDescent="0.25">
      <c r="T25379" s="5"/>
    </row>
    <row r="25380" spans="20:20" x14ac:dyDescent="0.25">
      <c r="T25380" s="5"/>
    </row>
    <row r="25381" spans="20:20" x14ac:dyDescent="0.25">
      <c r="T25381" s="5"/>
    </row>
    <row r="25382" spans="20:20" x14ac:dyDescent="0.25">
      <c r="T25382" s="5"/>
    </row>
    <row r="25383" spans="20:20" x14ac:dyDescent="0.25">
      <c r="T25383" s="5"/>
    </row>
    <row r="25384" spans="20:20" x14ac:dyDescent="0.25">
      <c r="T25384" s="5"/>
    </row>
    <row r="25385" spans="20:20" x14ac:dyDescent="0.25">
      <c r="T25385" s="5"/>
    </row>
    <row r="25386" spans="20:20" x14ac:dyDescent="0.25">
      <c r="T25386" s="5"/>
    </row>
    <row r="25387" spans="20:20" x14ac:dyDescent="0.25">
      <c r="T25387" s="5"/>
    </row>
    <row r="25388" spans="20:20" x14ac:dyDescent="0.25">
      <c r="T25388" s="5"/>
    </row>
    <row r="25389" spans="20:20" x14ac:dyDescent="0.25">
      <c r="T25389" s="5"/>
    </row>
    <row r="25390" spans="20:20" x14ac:dyDescent="0.25">
      <c r="T25390" s="5"/>
    </row>
    <row r="25391" spans="20:20" x14ac:dyDescent="0.25">
      <c r="T25391" s="5"/>
    </row>
    <row r="25392" spans="20:20" x14ac:dyDescent="0.25">
      <c r="T25392" s="5"/>
    </row>
    <row r="25393" spans="20:20" x14ac:dyDescent="0.25">
      <c r="T25393" s="5"/>
    </row>
    <row r="25394" spans="20:20" x14ac:dyDescent="0.25">
      <c r="T25394" s="5"/>
    </row>
    <row r="25395" spans="20:20" x14ac:dyDescent="0.25">
      <c r="T25395" s="5"/>
    </row>
    <row r="25396" spans="20:20" x14ac:dyDescent="0.25">
      <c r="T25396" s="5"/>
    </row>
    <row r="25397" spans="20:20" x14ac:dyDescent="0.25">
      <c r="T25397" s="5"/>
    </row>
    <row r="25398" spans="20:20" x14ac:dyDescent="0.25">
      <c r="T25398" s="5"/>
    </row>
    <row r="25399" spans="20:20" x14ac:dyDescent="0.25">
      <c r="T25399" s="5"/>
    </row>
    <row r="25400" spans="20:20" x14ac:dyDescent="0.25">
      <c r="T25400" s="5"/>
    </row>
    <row r="25401" spans="20:20" x14ac:dyDescent="0.25">
      <c r="T25401" s="5"/>
    </row>
    <row r="25402" spans="20:20" x14ac:dyDescent="0.25">
      <c r="T25402" s="5"/>
    </row>
    <row r="25403" spans="20:20" x14ac:dyDescent="0.25">
      <c r="T25403" s="5"/>
    </row>
    <row r="25404" spans="20:20" x14ac:dyDescent="0.25">
      <c r="T25404" s="5"/>
    </row>
    <row r="25405" spans="20:20" x14ac:dyDescent="0.25">
      <c r="T25405" s="5"/>
    </row>
    <row r="25406" spans="20:20" x14ac:dyDescent="0.25">
      <c r="T25406" s="5"/>
    </row>
    <row r="25407" spans="20:20" x14ac:dyDescent="0.25">
      <c r="T25407" s="5"/>
    </row>
    <row r="25408" spans="20:20" x14ac:dyDescent="0.25">
      <c r="T25408" s="5"/>
    </row>
    <row r="25409" spans="20:20" x14ac:dyDescent="0.25">
      <c r="T25409" s="5"/>
    </row>
    <row r="25410" spans="20:20" x14ac:dyDescent="0.25">
      <c r="T25410" s="5"/>
    </row>
    <row r="25411" spans="20:20" x14ac:dyDescent="0.25">
      <c r="T25411" s="5"/>
    </row>
    <row r="25412" spans="20:20" x14ac:dyDescent="0.25">
      <c r="T25412" s="5"/>
    </row>
    <row r="25413" spans="20:20" x14ac:dyDescent="0.25">
      <c r="T25413" s="5"/>
    </row>
    <row r="25414" spans="20:20" x14ac:dyDescent="0.25">
      <c r="T25414" s="5"/>
    </row>
    <row r="25415" spans="20:20" x14ac:dyDescent="0.25">
      <c r="T25415" s="5"/>
    </row>
    <row r="25416" spans="20:20" x14ac:dyDescent="0.25">
      <c r="T25416" s="5"/>
    </row>
    <row r="25417" spans="20:20" x14ac:dyDescent="0.25">
      <c r="T25417" s="5"/>
    </row>
    <row r="25418" spans="20:20" x14ac:dyDescent="0.25">
      <c r="T25418" s="5"/>
    </row>
    <row r="25419" spans="20:20" x14ac:dyDescent="0.25">
      <c r="T25419" s="5"/>
    </row>
    <row r="25420" spans="20:20" x14ac:dyDescent="0.25">
      <c r="T25420" s="5"/>
    </row>
    <row r="25421" spans="20:20" x14ac:dyDescent="0.25">
      <c r="T25421" s="5"/>
    </row>
    <row r="25422" spans="20:20" x14ac:dyDescent="0.25">
      <c r="T25422" s="5"/>
    </row>
    <row r="25423" spans="20:20" x14ac:dyDescent="0.25">
      <c r="T25423" s="5"/>
    </row>
    <row r="25424" spans="20:20" x14ac:dyDescent="0.25">
      <c r="T25424" s="5"/>
    </row>
    <row r="25425" spans="20:20" x14ac:dyDescent="0.25">
      <c r="T25425" s="5"/>
    </row>
    <row r="25426" spans="20:20" x14ac:dyDescent="0.25">
      <c r="T25426" s="5"/>
    </row>
    <row r="25427" spans="20:20" x14ac:dyDescent="0.25">
      <c r="T25427" s="5"/>
    </row>
    <row r="25428" spans="20:20" x14ac:dyDescent="0.25">
      <c r="T25428" s="5"/>
    </row>
    <row r="25429" spans="20:20" x14ac:dyDescent="0.25">
      <c r="T25429" s="5"/>
    </row>
    <row r="25430" spans="20:20" x14ac:dyDescent="0.25">
      <c r="T25430" s="5"/>
    </row>
    <row r="25431" spans="20:20" x14ac:dyDescent="0.25">
      <c r="T25431" s="5"/>
    </row>
    <row r="25432" spans="20:20" x14ac:dyDescent="0.25">
      <c r="T25432" s="5"/>
    </row>
    <row r="25433" spans="20:20" x14ac:dyDescent="0.25">
      <c r="T25433" s="5"/>
    </row>
    <row r="25434" spans="20:20" x14ac:dyDescent="0.25">
      <c r="T25434" s="5"/>
    </row>
    <row r="25435" spans="20:20" x14ac:dyDescent="0.25">
      <c r="T25435" s="5"/>
    </row>
    <row r="25436" spans="20:20" x14ac:dyDescent="0.25">
      <c r="T25436" s="5"/>
    </row>
    <row r="25437" spans="20:20" x14ac:dyDescent="0.25">
      <c r="T25437" s="5"/>
    </row>
    <row r="25438" spans="20:20" x14ac:dyDescent="0.25">
      <c r="T25438" s="5"/>
    </row>
    <row r="25439" spans="20:20" x14ac:dyDescent="0.25">
      <c r="T25439" s="5"/>
    </row>
    <row r="25440" spans="20:20" x14ac:dyDescent="0.25">
      <c r="T25440" s="5"/>
    </row>
    <row r="25441" spans="20:20" x14ac:dyDescent="0.25">
      <c r="T25441" s="5"/>
    </row>
    <row r="25442" spans="20:20" x14ac:dyDescent="0.25">
      <c r="T25442" s="5"/>
    </row>
    <row r="25443" spans="20:20" x14ac:dyDescent="0.25">
      <c r="T25443" s="5"/>
    </row>
    <row r="25444" spans="20:20" x14ac:dyDescent="0.25">
      <c r="T25444" s="5"/>
    </row>
    <row r="25445" spans="20:20" x14ac:dyDescent="0.25">
      <c r="T25445" s="5"/>
    </row>
    <row r="25446" spans="20:20" x14ac:dyDescent="0.25">
      <c r="T25446" s="5"/>
    </row>
    <row r="25447" spans="20:20" x14ac:dyDescent="0.25">
      <c r="T25447" s="5"/>
    </row>
    <row r="25448" spans="20:20" x14ac:dyDescent="0.25">
      <c r="T25448" s="5"/>
    </row>
    <row r="25449" spans="20:20" x14ac:dyDescent="0.25">
      <c r="T25449" s="5"/>
    </row>
    <row r="25450" spans="20:20" x14ac:dyDescent="0.25">
      <c r="T25450" s="5"/>
    </row>
    <row r="25451" spans="20:20" x14ac:dyDescent="0.25">
      <c r="T25451" s="5"/>
    </row>
    <row r="25452" spans="20:20" x14ac:dyDescent="0.25">
      <c r="T25452" s="5"/>
    </row>
    <row r="25453" spans="20:20" x14ac:dyDescent="0.25">
      <c r="T25453" s="5"/>
    </row>
    <row r="25454" spans="20:20" x14ac:dyDescent="0.25">
      <c r="T25454" s="5"/>
    </row>
    <row r="25455" spans="20:20" x14ac:dyDescent="0.25">
      <c r="T25455" s="5"/>
    </row>
    <row r="25456" spans="20:20" x14ac:dyDescent="0.25">
      <c r="T25456" s="5"/>
    </row>
    <row r="25457" spans="20:20" x14ac:dyDescent="0.25">
      <c r="T25457" s="5"/>
    </row>
    <row r="25458" spans="20:20" x14ac:dyDescent="0.25">
      <c r="T25458" s="5"/>
    </row>
    <row r="25459" spans="20:20" x14ac:dyDescent="0.25">
      <c r="T25459" s="5"/>
    </row>
    <row r="25460" spans="20:20" x14ac:dyDescent="0.25">
      <c r="T25460" s="5"/>
    </row>
    <row r="25461" spans="20:20" x14ac:dyDescent="0.25">
      <c r="T25461" s="5"/>
    </row>
    <row r="25462" spans="20:20" x14ac:dyDescent="0.25">
      <c r="T25462" s="5"/>
    </row>
    <row r="25463" spans="20:20" x14ac:dyDescent="0.25">
      <c r="T25463" s="5"/>
    </row>
    <row r="25464" spans="20:20" x14ac:dyDescent="0.25">
      <c r="T25464" s="5"/>
    </row>
    <row r="25465" spans="20:20" x14ac:dyDescent="0.25">
      <c r="T25465" s="5"/>
    </row>
    <row r="25466" spans="20:20" x14ac:dyDescent="0.25">
      <c r="T25466" s="5"/>
    </row>
    <row r="25467" spans="20:20" x14ac:dyDescent="0.25">
      <c r="T25467" s="5"/>
    </row>
    <row r="25468" spans="20:20" x14ac:dyDescent="0.25">
      <c r="T25468" s="5"/>
    </row>
    <row r="25469" spans="20:20" x14ac:dyDescent="0.25">
      <c r="T25469" s="5"/>
    </row>
    <row r="25470" spans="20:20" x14ac:dyDescent="0.25">
      <c r="T25470" s="5"/>
    </row>
    <row r="25471" spans="20:20" x14ac:dyDescent="0.25">
      <c r="T25471" s="5"/>
    </row>
    <row r="25472" spans="20:20" x14ac:dyDescent="0.25">
      <c r="T25472" s="5"/>
    </row>
    <row r="25473" spans="20:20" x14ac:dyDescent="0.25">
      <c r="T25473" s="5"/>
    </row>
    <row r="25474" spans="20:20" x14ac:dyDescent="0.25">
      <c r="T25474" s="5"/>
    </row>
    <row r="25475" spans="20:20" x14ac:dyDescent="0.25">
      <c r="T25475" s="5"/>
    </row>
    <row r="25476" spans="20:20" x14ac:dyDescent="0.25">
      <c r="T25476" s="5"/>
    </row>
    <row r="25477" spans="20:20" x14ac:dyDescent="0.25">
      <c r="T25477" s="5"/>
    </row>
    <row r="25478" spans="20:20" x14ac:dyDescent="0.25">
      <c r="T25478" s="5"/>
    </row>
    <row r="25479" spans="20:20" x14ac:dyDescent="0.25">
      <c r="T25479" s="5"/>
    </row>
    <row r="25480" spans="20:20" x14ac:dyDescent="0.25">
      <c r="T25480" s="5"/>
    </row>
    <row r="25481" spans="20:20" x14ac:dyDescent="0.25">
      <c r="T25481" s="5"/>
    </row>
    <row r="25482" spans="20:20" x14ac:dyDescent="0.25">
      <c r="T25482" s="5"/>
    </row>
    <row r="25483" spans="20:20" x14ac:dyDescent="0.25">
      <c r="T25483" s="5"/>
    </row>
    <row r="25484" spans="20:20" x14ac:dyDescent="0.25">
      <c r="T25484" s="5"/>
    </row>
    <row r="25485" spans="20:20" x14ac:dyDescent="0.25">
      <c r="T25485" s="5"/>
    </row>
    <row r="25486" spans="20:20" x14ac:dyDescent="0.25">
      <c r="T25486" s="5"/>
    </row>
    <row r="25487" spans="20:20" x14ac:dyDescent="0.25">
      <c r="T25487" s="5"/>
    </row>
    <row r="25488" spans="20:20" x14ac:dyDescent="0.25">
      <c r="T25488" s="5"/>
    </row>
    <row r="25489" spans="20:20" x14ac:dyDescent="0.25">
      <c r="T25489" s="5"/>
    </row>
    <row r="25490" spans="20:20" x14ac:dyDescent="0.25">
      <c r="T25490" s="5"/>
    </row>
    <row r="25491" spans="20:20" x14ac:dyDescent="0.25">
      <c r="T25491" s="5"/>
    </row>
    <row r="25492" spans="20:20" x14ac:dyDescent="0.25">
      <c r="T25492" s="5"/>
    </row>
    <row r="25493" spans="20:20" x14ac:dyDescent="0.25">
      <c r="T25493" s="5"/>
    </row>
    <row r="25494" spans="20:20" x14ac:dyDescent="0.25">
      <c r="T25494" s="5"/>
    </row>
    <row r="25495" spans="20:20" x14ac:dyDescent="0.25">
      <c r="T25495" s="5"/>
    </row>
    <row r="25496" spans="20:20" x14ac:dyDescent="0.25">
      <c r="T25496" s="5"/>
    </row>
    <row r="25497" spans="20:20" x14ac:dyDescent="0.25">
      <c r="T25497" s="5"/>
    </row>
    <row r="25498" spans="20:20" x14ac:dyDescent="0.25">
      <c r="T25498" s="5"/>
    </row>
    <row r="25499" spans="20:20" x14ac:dyDescent="0.25">
      <c r="T25499" s="5"/>
    </row>
    <row r="25500" spans="20:20" x14ac:dyDescent="0.25">
      <c r="T25500" s="5"/>
    </row>
    <row r="25501" spans="20:20" x14ac:dyDescent="0.25">
      <c r="T25501" s="5"/>
    </row>
    <row r="25502" spans="20:20" x14ac:dyDescent="0.25">
      <c r="T25502" s="5"/>
    </row>
    <row r="25503" spans="20:20" x14ac:dyDescent="0.25">
      <c r="T25503" s="5"/>
    </row>
    <row r="25504" spans="20:20" x14ac:dyDescent="0.25">
      <c r="T25504" s="5"/>
    </row>
    <row r="25505" spans="20:20" x14ac:dyDescent="0.25">
      <c r="T25505" s="5"/>
    </row>
    <row r="25506" spans="20:20" x14ac:dyDescent="0.25">
      <c r="T25506" s="5"/>
    </row>
    <row r="25507" spans="20:20" x14ac:dyDescent="0.25">
      <c r="T25507" s="5"/>
    </row>
    <row r="25508" spans="20:20" x14ac:dyDescent="0.25">
      <c r="T25508" s="5"/>
    </row>
    <row r="25509" spans="20:20" x14ac:dyDescent="0.25">
      <c r="T25509" s="5"/>
    </row>
    <row r="25510" spans="20:20" x14ac:dyDescent="0.25">
      <c r="T25510" s="5"/>
    </row>
    <row r="25511" spans="20:20" x14ac:dyDescent="0.25">
      <c r="T25511" s="5"/>
    </row>
    <row r="25512" spans="20:20" x14ac:dyDescent="0.25">
      <c r="T25512" s="5"/>
    </row>
    <row r="25513" spans="20:20" x14ac:dyDescent="0.25">
      <c r="T25513" s="5"/>
    </row>
    <row r="25514" spans="20:20" x14ac:dyDescent="0.25">
      <c r="T25514" s="5"/>
    </row>
    <row r="25515" spans="20:20" x14ac:dyDescent="0.25">
      <c r="T25515" s="5"/>
    </row>
    <row r="25516" spans="20:20" x14ac:dyDescent="0.25">
      <c r="T25516" s="5"/>
    </row>
    <row r="25517" spans="20:20" x14ac:dyDescent="0.25">
      <c r="T25517" s="5"/>
    </row>
    <row r="25518" spans="20:20" x14ac:dyDescent="0.25">
      <c r="T25518" s="5"/>
    </row>
    <row r="25519" spans="20:20" x14ac:dyDescent="0.25">
      <c r="T25519" s="5"/>
    </row>
    <row r="25520" spans="20:20" x14ac:dyDescent="0.25">
      <c r="T25520" s="5"/>
    </row>
    <row r="25521" spans="20:20" x14ac:dyDescent="0.25">
      <c r="T25521" s="5"/>
    </row>
    <row r="25522" spans="20:20" x14ac:dyDescent="0.25">
      <c r="T25522" s="5"/>
    </row>
    <row r="25523" spans="20:20" x14ac:dyDescent="0.25">
      <c r="T25523" s="5"/>
    </row>
    <row r="25524" spans="20:20" x14ac:dyDescent="0.25">
      <c r="T25524" s="5"/>
    </row>
    <row r="25525" spans="20:20" x14ac:dyDescent="0.25">
      <c r="T25525" s="5"/>
    </row>
    <row r="25526" spans="20:20" x14ac:dyDescent="0.25">
      <c r="T25526" s="5"/>
    </row>
    <row r="25527" spans="20:20" x14ac:dyDescent="0.25">
      <c r="T25527" s="5"/>
    </row>
    <row r="25528" spans="20:20" x14ac:dyDescent="0.25">
      <c r="T25528" s="5"/>
    </row>
    <row r="25529" spans="20:20" x14ac:dyDescent="0.25">
      <c r="T25529" s="5"/>
    </row>
    <row r="25530" spans="20:20" x14ac:dyDescent="0.25">
      <c r="T25530" s="5"/>
    </row>
    <row r="25531" spans="20:20" x14ac:dyDescent="0.25">
      <c r="T25531" s="5"/>
    </row>
    <row r="25532" spans="20:20" x14ac:dyDescent="0.25">
      <c r="T25532" s="5"/>
    </row>
    <row r="25533" spans="20:20" x14ac:dyDescent="0.25">
      <c r="T25533" s="5"/>
    </row>
    <row r="25534" spans="20:20" x14ac:dyDescent="0.25">
      <c r="T25534" s="5"/>
    </row>
    <row r="25535" spans="20:20" x14ac:dyDescent="0.25">
      <c r="T25535" s="5"/>
    </row>
    <row r="25536" spans="20:20" x14ac:dyDescent="0.25">
      <c r="T25536" s="5"/>
    </row>
    <row r="25537" spans="20:20" x14ac:dyDescent="0.25">
      <c r="T25537" s="5"/>
    </row>
    <row r="25538" spans="20:20" x14ac:dyDescent="0.25">
      <c r="T25538" s="5"/>
    </row>
    <row r="25539" spans="20:20" x14ac:dyDescent="0.25">
      <c r="T25539" s="5"/>
    </row>
    <row r="25540" spans="20:20" x14ac:dyDescent="0.25">
      <c r="T25540" s="5"/>
    </row>
    <row r="25541" spans="20:20" x14ac:dyDescent="0.25">
      <c r="T25541" s="5"/>
    </row>
    <row r="25542" spans="20:20" x14ac:dyDescent="0.25">
      <c r="T25542" s="5"/>
    </row>
    <row r="25543" spans="20:20" x14ac:dyDescent="0.25">
      <c r="T25543" s="5"/>
    </row>
    <row r="25544" spans="20:20" x14ac:dyDescent="0.25">
      <c r="T25544" s="5"/>
    </row>
    <row r="25545" spans="20:20" x14ac:dyDescent="0.25">
      <c r="T25545" s="5"/>
    </row>
    <row r="25546" spans="20:20" x14ac:dyDescent="0.25">
      <c r="T25546" s="5"/>
    </row>
    <row r="25547" spans="20:20" x14ac:dyDescent="0.25">
      <c r="T25547" s="5"/>
    </row>
    <row r="25548" spans="20:20" x14ac:dyDescent="0.25">
      <c r="T25548" s="5"/>
    </row>
    <row r="25549" spans="20:20" x14ac:dyDescent="0.25">
      <c r="T25549" s="5"/>
    </row>
    <row r="25550" spans="20:20" x14ac:dyDescent="0.25">
      <c r="T25550" s="5"/>
    </row>
    <row r="25551" spans="20:20" x14ac:dyDescent="0.25">
      <c r="T25551" s="5"/>
    </row>
    <row r="25552" spans="20:20" x14ac:dyDescent="0.25">
      <c r="T25552" s="5"/>
    </row>
    <row r="25553" spans="20:20" x14ac:dyDescent="0.25">
      <c r="T25553" s="5"/>
    </row>
    <row r="25554" spans="20:20" x14ac:dyDescent="0.25">
      <c r="T25554" s="5"/>
    </row>
    <row r="25555" spans="20:20" x14ac:dyDescent="0.25">
      <c r="T25555" s="5"/>
    </row>
    <row r="25556" spans="20:20" x14ac:dyDescent="0.25">
      <c r="T25556" s="5"/>
    </row>
    <row r="25557" spans="20:20" x14ac:dyDescent="0.25">
      <c r="T25557" s="5"/>
    </row>
    <row r="25558" spans="20:20" x14ac:dyDescent="0.25">
      <c r="T25558" s="5"/>
    </row>
    <row r="25559" spans="20:20" x14ac:dyDescent="0.25">
      <c r="T25559" s="5"/>
    </row>
    <row r="25560" spans="20:20" x14ac:dyDescent="0.25">
      <c r="T25560" s="5"/>
    </row>
    <row r="25561" spans="20:20" x14ac:dyDescent="0.25">
      <c r="T25561" s="5"/>
    </row>
    <row r="25562" spans="20:20" x14ac:dyDescent="0.25">
      <c r="T25562" s="5"/>
    </row>
    <row r="25563" spans="20:20" x14ac:dyDescent="0.25">
      <c r="T25563" s="5"/>
    </row>
    <row r="25564" spans="20:20" x14ac:dyDescent="0.25">
      <c r="T25564" s="5"/>
    </row>
    <row r="25565" spans="20:20" x14ac:dyDescent="0.25">
      <c r="T25565" s="5"/>
    </row>
    <row r="25566" spans="20:20" x14ac:dyDescent="0.25">
      <c r="T25566" s="5"/>
    </row>
    <row r="25567" spans="20:20" x14ac:dyDescent="0.25">
      <c r="T25567" s="5"/>
    </row>
    <row r="25568" spans="20:20" x14ac:dyDescent="0.25">
      <c r="T25568" s="5"/>
    </row>
    <row r="25569" spans="20:20" x14ac:dyDescent="0.25">
      <c r="T25569" s="5"/>
    </row>
    <row r="25570" spans="20:20" x14ac:dyDescent="0.25">
      <c r="T25570" s="5"/>
    </row>
    <row r="25571" spans="20:20" x14ac:dyDescent="0.25">
      <c r="T25571" s="5"/>
    </row>
    <row r="25572" spans="20:20" x14ac:dyDescent="0.25">
      <c r="T25572" s="5"/>
    </row>
    <row r="25573" spans="20:20" x14ac:dyDescent="0.25">
      <c r="T25573" s="5"/>
    </row>
    <row r="25574" spans="20:20" x14ac:dyDescent="0.25">
      <c r="T25574" s="5"/>
    </row>
    <row r="25575" spans="20:20" x14ac:dyDescent="0.25">
      <c r="T25575" s="5"/>
    </row>
    <row r="25576" spans="20:20" x14ac:dyDescent="0.25">
      <c r="T25576" s="5"/>
    </row>
    <row r="25577" spans="20:20" x14ac:dyDescent="0.25">
      <c r="T25577" s="5"/>
    </row>
    <row r="25578" spans="20:20" x14ac:dyDescent="0.25">
      <c r="T25578" s="5"/>
    </row>
    <row r="25579" spans="20:20" x14ac:dyDescent="0.25">
      <c r="T25579" s="5"/>
    </row>
    <row r="25580" spans="20:20" x14ac:dyDescent="0.25">
      <c r="T25580" s="5"/>
    </row>
    <row r="25581" spans="20:20" x14ac:dyDescent="0.25">
      <c r="T25581" s="5"/>
    </row>
    <row r="25582" spans="20:20" x14ac:dyDescent="0.25">
      <c r="T25582" s="5"/>
    </row>
    <row r="25583" spans="20:20" x14ac:dyDescent="0.25">
      <c r="T25583" s="5"/>
    </row>
    <row r="25584" spans="20:20" x14ac:dyDescent="0.25">
      <c r="T25584" s="5"/>
    </row>
    <row r="25585" spans="20:20" x14ac:dyDescent="0.25">
      <c r="T25585" s="5"/>
    </row>
    <row r="25586" spans="20:20" x14ac:dyDescent="0.25">
      <c r="T25586" s="5"/>
    </row>
    <row r="25587" spans="20:20" x14ac:dyDescent="0.25">
      <c r="T25587" s="5"/>
    </row>
    <row r="25588" spans="20:20" x14ac:dyDescent="0.25">
      <c r="T25588" s="5"/>
    </row>
    <row r="25589" spans="20:20" x14ac:dyDescent="0.25">
      <c r="T25589" s="5"/>
    </row>
    <row r="25590" spans="20:20" x14ac:dyDescent="0.25">
      <c r="T25590" s="5"/>
    </row>
    <row r="25591" spans="20:20" x14ac:dyDescent="0.25">
      <c r="T25591" s="5"/>
    </row>
    <row r="25592" spans="20:20" x14ac:dyDescent="0.25">
      <c r="T25592" s="5"/>
    </row>
    <row r="25593" spans="20:20" x14ac:dyDescent="0.25">
      <c r="T25593" s="5"/>
    </row>
    <row r="25594" spans="20:20" x14ac:dyDescent="0.25">
      <c r="T25594" s="5"/>
    </row>
    <row r="25595" spans="20:20" x14ac:dyDescent="0.25">
      <c r="T25595" s="5"/>
    </row>
    <row r="25596" spans="20:20" x14ac:dyDescent="0.25">
      <c r="T25596" s="5"/>
    </row>
    <row r="25597" spans="20:20" x14ac:dyDescent="0.25">
      <c r="T25597" s="5"/>
    </row>
    <row r="25598" spans="20:20" x14ac:dyDescent="0.25">
      <c r="T25598" s="5"/>
    </row>
    <row r="25599" spans="20:20" x14ac:dyDescent="0.25">
      <c r="T25599" s="5"/>
    </row>
    <row r="25600" spans="20:20" x14ac:dyDescent="0.25">
      <c r="T25600" s="5"/>
    </row>
    <row r="25601" spans="20:20" x14ac:dyDescent="0.25">
      <c r="T25601" s="5"/>
    </row>
    <row r="25602" spans="20:20" x14ac:dyDescent="0.25">
      <c r="T25602" s="5"/>
    </row>
    <row r="25603" spans="20:20" x14ac:dyDescent="0.25">
      <c r="T25603" s="5"/>
    </row>
    <row r="25604" spans="20:20" x14ac:dyDescent="0.25">
      <c r="T25604" s="5"/>
    </row>
    <row r="25605" spans="20:20" x14ac:dyDescent="0.25">
      <c r="T25605" s="5"/>
    </row>
    <row r="25606" spans="20:20" x14ac:dyDescent="0.25">
      <c r="T25606" s="5"/>
    </row>
    <row r="25607" spans="20:20" x14ac:dyDescent="0.25">
      <c r="T25607" s="5"/>
    </row>
    <row r="25608" spans="20:20" x14ac:dyDescent="0.25">
      <c r="T25608" s="5"/>
    </row>
    <row r="25609" spans="20:20" x14ac:dyDescent="0.25">
      <c r="T25609" s="5"/>
    </row>
    <row r="25610" spans="20:20" x14ac:dyDescent="0.25">
      <c r="T25610" s="5"/>
    </row>
    <row r="25611" spans="20:20" x14ac:dyDescent="0.25">
      <c r="T25611" s="5"/>
    </row>
    <row r="25612" spans="20:20" x14ac:dyDescent="0.25">
      <c r="T25612" s="5"/>
    </row>
    <row r="25613" spans="20:20" x14ac:dyDescent="0.25">
      <c r="T25613" s="5"/>
    </row>
    <row r="25614" spans="20:20" x14ac:dyDescent="0.25">
      <c r="T25614" s="5"/>
    </row>
    <row r="25615" spans="20:20" x14ac:dyDescent="0.25">
      <c r="T25615" s="5"/>
    </row>
    <row r="25616" spans="20:20" x14ac:dyDescent="0.25">
      <c r="T25616" s="5"/>
    </row>
    <row r="25617" spans="20:20" x14ac:dyDescent="0.25">
      <c r="T25617" s="5"/>
    </row>
    <row r="25618" spans="20:20" x14ac:dyDescent="0.25">
      <c r="T25618" s="5"/>
    </row>
    <row r="25619" spans="20:20" x14ac:dyDescent="0.25">
      <c r="T25619" s="5"/>
    </row>
    <row r="25620" spans="20:20" x14ac:dyDescent="0.25">
      <c r="T25620" s="5"/>
    </row>
    <row r="25621" spans="20:20" x14ac:dyDescent="0.25">
      <c r="T25621" s="5"/>
    </row>
    <row r="25622" spans="20:20" x14ac:dyDescent="0.25">
      <c r="T25622" s="5"/>
    </row>
    <row r="25623" spans="20:20" x14ac:dyDescent="0.25">
      <c r="T25623" s="5"/>
    </row>
    <row r="25624" spans="20:20" x14ac:dyDescent="0.25">
      <c r="T25624" s="5"/>
    </row>
    <row r="25625" spans="20:20" x14ac:dyDescent="0.25">
      <c r="T25625" s="5"/>
    </row>
    <row r="25626" spans="20:20" x14ac:dyDescent="0.25">
      <c r="T25626" s="5"/>
    </row>
    <row r="25627" spans="20:20" x14ac:dyDescent="0.25">
      <c r="T25627" s="5"/>
    </row>
    <row r="25628" spans="20:20" x14ac:dyDescent="0.25">
      <c r="T25628" s="5"/>
    </row>
    <row r="25629" spans="20:20" x14ac:dyDescent="0.25">
      <c r="T25629" s="5"/>
    </row>
    <row r="25630" spans="20:20" x14ac:dyDescent="0.25">
      <c r="T25630" s="5"/>
    </row>
    <row r="25631" spans="20:20" x14ac:dyDescent="0.25">
      <c r="T25631" s="5"/>
    </row>
    <row r="25632" spans="20:20" x14ac:dyDescent="0.25">
      <c r="T25632" s="5"/>
    </row>
    <row r="25633" spans="20:20" x14ac:dyDescent="0.25">
      <c r="T25633" s="5"/>
    </row>
    <row r="25634" spans="20:20" x14ac:dyDescent="0.25">
      <c r="T25634" s="5"/>
    </row>
    <row r="25635" spans="20:20" x14ac:dyDescent="0.25">
      <c r="T25635" s="5"/>
    </row>
    <row r="25636" spans="20:20" x14ac:dyDescent="0.25">
      <c r="T25636" s="5"/>
    </row>
    <row r="25637" spans="20:20" x14ac:dyDescent="0.25">
      <c r="T25637" s="5"/>
    </row>
    <row r="25638" spans="20:20" x14ac:dyDescent="0.25">
      <c r="T25638" s="5"/>
    </row>
    <row r="25639" spans="20:20" x14ac:dyDescent="0.25">
      <c r="T25639" s="5"/>
    </row>
    <row r="25640" spans="20:20" x14ac:dyDescent="0.25">
      <c r="T25640" s="5"/>
    </row>
    <row r="25641" spans="20:20" x14ac:dyDescent="0.25">
      <c r="T25641" s="5"/>
    </row>
    <row r="25642" spans="20:20" x14ac:dyDescent="0.25">
      <c r="T25642" s="5"/>
    </row>
    <row r="25643" spans="20:20" x14ac:dyDescent="0.25">
      <c r="T25643" s="5"/>
    </row>
    <row r="25644" spans="20:20" x14ac:dyDescent="0.25">
      <c r="T25644" s="5"/>
    </row>
    <row r="25645" spans="20:20" x14ac:dyDescent="0.25">
      <c r="T25645" s="5"/>
    </row>
    <row r="25646" spans="20:20" x14ac:dyDescent="0.25">
      <c r="T25646" s="5"/>
    </row>
    <row r="25647" spans="20:20" x14ac:dyDescent="0.25">
      <c r="T25647" s="5"/>
    </row>
    <row r="25648" spans="20:20" x14ac:dyDescent="0.25">
      <c r="T25648" s="5"/>
    </row>
    <row r="25649" spans="20:20" x14ac:dyDescent="0.25">
      <c r="T25649" s="5"/>
    </row>
    <row r="25650" spans="20:20" x14ac:dyDescent="0.25">
      <c r="T25650" s="5"/>
    </row>
    <row r="25651" spans="20:20" x14ac:dyDescent="0.25">
      <c r="T25651" s="5"/>
    </row>
    <row r="25652" spans="20:20" x14ac:dyDescent="0.25">
      <c r="T25652" s="5"/>
    </row>
    <row r="25653" spans="20:20" x14ac:dyDescent="0.25">
      <c r="T25653" s="5"/>
    </row>
    <row r="25654" spans="20:20" x14ac:dyDescent="0.25">
      <c r="T25654" s="5"/>
    </row>
    <row r="25655" spans="20:20" x14ac:dyDescent="0.25">
      <c r="T25655" s="5"/>
    </row>
    <row r="25656" spans="20:20" x14ac:dyDescent="0.25">
      <c r="T25656" s="5"/>
    </row>
    <row r="25657" spans="20:20" x14ac:dyDescent="0.25">
      <c r="T25657" s="5"/>
    </row>
    <row r="25658" spans="20:20" x14ac:dyDescent="0.25">
      <c r="T25658" s="5"/>
    </row>
    <row r="25659" spans="20:20" x14ac:dyDescent="0.25">
      <c r="T25659" s="5"/>
    </row>
    <row r="25660" spans="20:20" x14ac:dyDescent="0.25">
      <c r="T25660" s="5"/>
    </row>
    <row r="25661" spans="20:20" x14ac:dyDescent="0.25">
      <c r="T25661" s="5"/>
    </row>
    <row r="25662" spans="20:20" x14ac:dyDescent="0.25">
      <c r="T25662" s="5"/>
    </row>
    <row r="25663" spans="20:20" x14ac:dyDescent="0.25">
      <c r="T25663" s="5"/>
    </row>
    <row r="25664" spans="20:20" x14ac:dyDescent="0.25">
      <c r="T25664" s="5"/>
    </row>
    <row r="25665" spans="20:20" x14ac:dyDescent="0.25">
      <c r="T25665" s="5"/>
    </row>
    <row r="25666" spans="20:20" x14ac:dyDescent="0.25">
      <c r="T25666" s="5"/>
    </row>
    <row r="25667" spans="20:20" x14ac:dyDescent="0.25">
      <c r="T25667" s="5"/>
    </row>
    <row r="25668" spans="20:20" x14ac:dyDescent="0.25">
      <c r="T25668" s="5"/>
    </row>
    <row r="25669" spans="20:20" x14ac:dyDescent="0.25">
      <c r="T25669" s="5"/>
    </row>
    <row r="25670" spans="20:20" x14ac:dyDescent="0.25">
      <c r="T25670" s="5"/>
    </row>
    <row r="25671" spans="20:20" x14ac:dyDescent="0.25">
      <c r="T25671" s="5"/>
    </row>
    <row r="25672" spans="20:20" x14ac:dyDescent="0.25">
      <c r="T25672" s="5"/>
    </row>
    <row r="25673" spans="20:20" x14ac:dyDescent="0.25">
      <c r="T25673" s="5"/>
    </row>
    <row r="25674" spans="20:20" x14ac:dyDescent="0.25">
      <c r="T25674" s="5"/>
    </row>
    <row r="25675" spans="20:20" x14ac:dyDescent="0.25">
      <c r="T25675" s="5"/>
    </row>
    <row r="25676" spans="20:20" x14ac:dyDescent="0.25">
      <c r="T25676" s="5"/>
    </row>
    <row r="25677" spans="20:20" x14ac:dyDescent="0.25">
      <c r="T25677" s="5"/>
    </row>
    <row r="25678" spans="20:20" x14ac:dyDescent="0.25">
      <c r="T25678" s="5"/>
    </row>
    <row r="25679" spans="20:20" x14ac:dyDescent="0.25">
      <c r="T25679" s="5"/>
    </row>
    <row r="25680" spans="20:20" x14ac:dyDescent="0.25">
      <c r="T25680" s="5"/>
    </row>
    <row r="25681" spans="20:20" x14ac:dyDescent="0.25">
      <c r="T25681" s="5"/>
    </row>
    <row r="25682" spans="20:20" x14ac:dyDescent="0.25">
      <c r="T25682" s="5"/>
    </row>
    <row r="25683" spans="20:20" x14ac:dyDescent="0.25">
      <c r="T25683" s="5"/>
    </row>
    <row r="25684" spans="20:20" x14ac:dyDescent="0.25">
      <c r="T25684" s="5"/>
    </row>
    <row r="25685" spans="20:20" x14ac:dyDescent="0.25">
      <c r="T25685" s="5"/>
    </row>
    <row r="25686" spans="20:20" x14ac:dyDescent="0.25">
      <c r="T25686" s="5"/>
    </row>
    <row r="25687" spans="20:20" x14ac:dyDescent="0.25">
      <c r="T25687" s="5"/>
    </row>
    <row r="25688" spans="20:20" x14ac:dyDescent="0.25">
      <c r="T25688" s="5"/>
    </row>
    <row r="25689" spans="20:20" x14ac:dyDescent="0.25">
      <c r="T25689" s="5"/>
    </row>
    <row r="25690" spans="20:20" x14ac:dyDescent="0.25">
      <c r="T25690" s="5"/>
    </row>
    <row r="25691" spans="20:20" x14ac:dyDescent="0.25">
      <c r="T25691" s="5"/>
    </row>
    <row r="25692" spans="20:20" x14ac:dyDescent="0.25">
      <c r="T25692" s="5"/>
    </row>
    <row r="25693" spans="20:20" x14ac:dyDescent="0.25">
      <c r="T25693" s="5"/>
    </row>
    <row r="25694" spans="20:20" x14ac:dyDescent="0.25">
      <c r="T25694" s="5"/>
    </row>
    <row r="25695" spans="20:20" x14ac:dyDescent="0.25">
      <c r="T25695" s="5"/>
    </row>
    <row r="25696" spans="20:20" x14ac:dyDescent="0.25">
      <c r="T25696" s="5"/>
    </row>
    <row r="25697" spans="20:20" x14ac:dyDescent="0.25">
      <c r="T25697" s="5"/>
    </row>
    <row r="25698" spans="20:20" x14ac:dyDescent="0.25">
      <c r="T25698" s="5"/>
    </row>
    <row r="25699" spans="20:20" x14ac:dyDescent="0.25">
      <c r="T25699" s="5"/>
    </row>
    <row r="25700" spans="20:20" x14ac:dyDescent="0.25">
      <c r="T25700" s="5"/>
    </row>
    <row r="25701" spans="20:20" x14ac:dyDescent="0.25">
      <c r="T25701" s="5"/>
    </row>
    <row r="25702" spans="20:20" x14ac:dyDescent="0.25">
      <c r="T25702" s="5"/>
    </row>
    <row r="25703" spans="20:20" x14ac:dyDescent="0.25">
      <c r="T25703" s="5"/>
    </row>
    <row r="25704" spans="20:20" x14ac:dyDescent="0.25">
      <c r="T25704" s="5"/>
    </row>
    <row r="25705" spans="20:20" x14ac:dyDescent="0.25">
      <c r="T25705" s="5"/>
    </row>
    <row r="25706" spans="20:20" x14ac:dyDescent="0.25">
      <c r="T25706" s="5"/>
    </row>
    <row r="25707" spans="20:20" x14ac:dyDescent="0.25">
      <c r="T25707" s="5"/>
    </row>
    <row r="25708" spans="20:20" x14ac:dyDescent="0.25">
      <c r="T25708" s="5"/>
    </row>
    <row r="25709" spans="20:20" x14ac:dyDescent="0.25">
      <c r="T25709" s="5"/>
    </row>
    <row r="25710" spans="20:20" x14ac:dyDescent="0.25">
      <c r="T25710" s="5"/>
    </row>
    <row r="25711" spans="20:20" x14ac:dyDescent="0.25">
      <c r="T25711" s="5"/>
    </row>
    <row r="25712" spans="20:20" x14ac:dyDescent="0.25">
      <c r="T25712" s="5"/>
    </row>
    <row r="25713" spans="20:20" x14ac:dyDescent="0.25">
      <c r="T25713" s="5"/>
    </row>
    <row r="25714" spans="20:20" x14ac:dyDescent="0.25">
      <c r="T25714" s="5"/>
    </row>
    <row r="25715" spans="20:20" x14ac:dyDescent="0.25">
      <c r="T25715" s="5"/>
    </row>
    <row r="25716" spans="20:20" x14ac:dyDescent="0.25">
      <c r="T25716" s="5"/>
    </row>
    <row r="25717" spans="20:20" x14ac:dyDescent="0.25">
      <c r="T25717" s="5"/>
    </row>
    <row r="25718" spans="20:20" x14ac:dyDescent="0.25">
      <c r="T25718" s="5"/>
    </row>
    <row r="25719" spans="20:20" x14ac:dyDescent="0.25">
      <c r="T25719" s="5"/>
    </row>
    <row r="25720" spans="20:20" x14ac:dyDescent="0.25">
      <c r="T25720" s="5"/>
    </row>
    <row r="25721" spans="20:20" x14ac:dyDescent="0.25">
      <c r="T25721" s="5"/>
    </row>
    <row r="25722" spans="20:20" x14ac:dyDescent="0.25">
      <c r="T25722" s="5"/>
    </row>
    <row r="25723" spans="20:20" x14ac:dyDescent="0.25">
      <c r="T25723" s="5"/>
    </row>
    <row r="25724" spans="20:20" x14ac:dyDescent="0.25">
      <c r="T25724" s="5"/>
    </row>
    <row r="25725" spans="20:20" x14ac:dyDescent="0.25">
      <c r="T25725" s="5"/>
    </row>
    <row r="25726" spans="20:20" x14ac:dyDescent="0.25">
      <c r="T25726" s="5"/>
    </row>
    <row r="25727" spans="20:20" x14ac:dyDescent="0.25">
      <c r="T25727" s="5"/>
    </row>
    <row r="25728" spans="20:20" x14ac:dyDescent="0.25">
      <c r="T25728" s="5"/>
    </row>
    <row r="25729" spans="20:20" x14ac:dyDescent="0.25">
      <c r="T25729" s="5"/>
    </row>
    <row r="25730" spans="20:20" x14ac:dyDescent="0.25">
      <c r="T25730" s="5"/>
    </row>
    <row r="25731" spans="20:20" x14ac:dyDescent="0.25">
      <c r="T25731" s="5"/>
    </row>
    <row r="25732" spans="20:20" x14ac:dyDescent="0.25">
      <c r="T25732" s="5"/>
    </row>
    <row r="25733" spans="20:20" x14ac:dyDescent="0.25">
      <c r="T25733" s="5"/>
    </row>
    <row r="25734" spans="20:20" x14ac:dyDescent="0.25">
      <c r="T25734" s="5"/>
    </row>
    <row r="25735" spans="20:20" x14ac:dyDescent="0.25">
      <c r="T25735" s="5"/>
    </row>
    <row r="25736" spans="20:20" x14ac:dyDescent="0.25">
      <c r="T25736" s="5"/>
    </row>
    <row r="25737" spans="20:20" x14ac:dyDescent="0.25">
      <c r="T25737" s="5"/>
    </row>
    <row r="25738" spans="20:20" x14ac:dyDescent="0.25">
      <c r="T25738" s="5"/>
    </row>
    <row r="25739" spans="20:20" x14ac:dyDescent="0.25">
      <c r="T25739" s="5"/>
    </row>
    <row r="25740" spans="20:20" x14ac:dyDescent="0.25">
      <c r="T25740" s="5"/>
    </row>
    <row r="25741" spans="20:20" x14ac:dyDescent="0.25">
      <c r="T25741" s="5"/>
    </row>
    <row r="25742" spans="20:20" x14ac:dyDescent="0.25">
      <c r="T25742" s="5"/>
    </row>
    <row r="25743" spans="20:20" x14ac:dyDescent="0.25">
      <c r="T25743" s="5"/>
    </row>
    <row r="25744" spans="20:20" x14ac:dyDescent="0.25">
      <c r="T25744" s="5"/>
    </row>
    <row r="25745" spans="20:20" x14ac:dyDescent="0.25">
      <c r="T25745" s="5"/>
    </row>
    <row r="25746" spans="20:20" x14ac:dyDescent="0.25">
      <c r="T25746" s="5"/>
    </row>
    <row r="25747" spans="20:20" x14ac:dyDescent="0.25">
      <c r="T25747" s="5"/>
    </row>
    <row r="25748" spans="20:20" x14ac:dyDescent="0.25">
      <c r="T25748" s="5"/>
    </row>
    <row r="25749" spans="20:20" x14ac:dyDescent="0.25">
      <c r="T25749" s="5"/>
    </row>
    <row r="25750" spans="20:20" x14ac:dyDescent="0.25">
      <c r="T25750" s="5"/>
    </row>
    <row r="25751" spans="20:20" x14ac:dyDescent="0.25">
      <c r="T25751" s="5"/>
    </row>
    <row r="25752" spans="20:20" x14ac:dyDescent="0.25">
      <c r="T25752" s="5"/>
    </row>
    <row r="25753" spans="20:20" x14ac:dyDescent="0.25">
      <c r="T25753" s="5"/>
    </row>
    <row r="25754" spans="20:20" x14ac:dyDescent="0.25">
      <c r="T25754" s="5"/>
    </row>
    <row r="25755" spans="20:20" x14ac:dyDescent="0.25">
      <c r="T25755" s="5"/>
    </row>
    <row r="25756" spans="20:20" x14ac:dyDescent="0.25">
      <c r="T25756" s="5"/>
    </row>
    <row r="25757" spans="20:20" x14ac:dyDescent="0.25">
      <c r="T25757" s="5"/>
    </row>
    <row r="25758" spans="20:20" x14ac:dyDescent="0.25">
      <c r="T25758" s="5"/>
    </row>
    <row r="25759" spans="20:20" x14ac:dyDescent="0.25">
      <c r="T25759" s="5"/>
    </row>
    <row r="25760" spans="20:20" x14ac:dyDescent="0.25">
      <c r="T25760" s="5"/>
    </row>
    <row r="25761" spans="20:20" x14ac:dyDescent="0.25">
      <c r="T25761" s="5"/>
    </row>
    <row r="25762" spans="20:20" x14ac:dyDescent="0.25">
      <c r="T25762" s="5"/>
    </row>
    <row r="25763" spans="20:20" x14ac:dyDescent="0.25">
      <c r="T25763" s="5"/>
    </row>
    <row r="25764" spans="20:20" x14ac:dyDescent="0.25">
      <c r="T25764" s="5"/>
    </row>
    <row r="25765" spans="20:20" x14ac:dyDescent="0.25">
      <c r="T25765" s="5"/>
    </row>
    <row r="25766" spans="20:20" x14ac:dyDescent="0.25">
      <c r="T25766" s="5"/>
    </row>
    <row r="25767" spans="20:20" x14ac:dyDescent="0.25">
      <c r="T25767" s="5"/>
    </row>
    <row r="25768" spans="20:20" x14ac:dyDescent="0.25">
      <c r="T25768" s="5"/>
    </row>
    <row r="25769" spans="20:20" x14ac:dyDescent="0.25">
      <c r="T25769" s="5"/>
    </row>
    <row r="25770" spans="20:20" x14ac:dyDescent="0.25">
      <c r="T25770" s="5"/>
    </row>
    <row r="25771" spans="20:20" x14ac:dyDescent="0.25">
      <c r="T25771" s="5"/>
    </row>
    <row r="25772" spans="20:20" x14ac:dyDescent="0.25">
      <c r="T25772" s="5"/>
    </row>
    <row r="25773" spans="20:20" x14ac:dyDescent="0.25">
      <c r="T25773" s="5"/>
    </row>
    <row r="25774" spans="20:20" x14ac:dyDescent="0.25">
      <c r="T25774" s="5"/>
    </row>
    <row r="25775" spans="20:20" x14ac:dyDescent="0.25">
      <c r="T25775" s="5"/>
    </row>
    <row r="25776" spans="20:20" x14ac:dyDescent="0.25">
      <c r="T25776" s="5"/>
    </row>
    <row r="25777" spans="20:20" x14ac:dyDescent="0.25">
      <c r="T25777" s="5"/>
    </row>
    <row r="25778" spans="20:20" x14ac:dyDescent="0.25">
      <c r="T25778" s="5"/>
    </row>
    <row r="25779" spans="20:20" x14ac:dyDescent="0.25">
      <c r="T25779" s="5"/>
    </row>
    <row r="25780" spans="20:20" x14ac:dyDescent="0.25">
      <c r="T25780" s="5"/>
    </row>
    <row r="25781" spans="20:20" x14ac:dyDescent="0.25">
      <c r="T25781" s="5"/>
    </row>
    <row r="25782" spans="20:20" x14ac:dyDescent="0.25">
      <c r="T25782" s="5"/>
    </row>
    <row r="25783" spans="20:20" x14ac:dyDescent="0.25">
      <c r="T25783" s="5"/>
    </row>
    <row r="25784" spans="20:20" x14ac:dyDescent="0.25">
      <c r="T25784" s="5"/>
    </row>
    <row r="25785" spans="20:20" x14ac:dyDescent="0.25">
      <c r="T25785" s="5"/>
    </row>
    <row r="25786" spans="20:20" x14ac:dyDescent="0.25">
      <c r="T25786" s="5"/>
    </row>
    <row r="25787" spans="20:20" x14ac:dyDescent="0.25">
      <c r="T25787" s="5"/>
    </row>
    <row r="25788" spans="20:20" x14ac:dyDescent="0.25">
      <c r="T25788" s="5"/>
    </row>
    <row r="25789" spans="20:20" x14ac:dyDescent="0.25">
      <c r="T25789" s="5"/>
    </row>
    <row r="25790" spans="20:20" x14ac:dyDescent="0.25">
      <c r="T25790" s="5"/>
    </row>
    <row r="25791" spans="20:20" x14ac:dyDescent="0.25">
      <c r="T25791" s="5"/>
    </row>
    <row r="25792" spans="20:20" x14ac:dyDescent="0.25">
      <c r="T25792" s="5"/>
    </row>
    <row r="25793" spans="20:20" x14ac:dyDescent="0.25">
      <c r="T25793" s="5"/>
    </row>
    <row r="25794" spans="20:20" x14ac:dyDescent="0.25">
      <c r="T25794" s="5"/>
    </row>
    <row r="25795" spans="20:20" x14ac:dyDescent="0.25">
      <c r="T25795" s="5"/>
    </row>
    <row r="25796" spans="20:20" x14ac:dyDescent="0.25">
      <c r="T25796" s="5"/>
    </row>
    <row r="25797" spans="20:20" x14ac:dyDescent="0.25">
      <c r="T25797" s="5"/>
    </row>
    <row r="25798" spans="20:20" x14ac:dyDescent="0.25">
      <c r="T25798" s="5"/>
    </row>
    <row r="25799" spans="20:20" x14ac:dyDescent="0.25">
      <c r="T25799" s="5"/>
    </row>
    <row r="25800" spans="20:20" x14ac:dyDescent="0.25">
      <c r="T25800" s="5"/>
    </row>
    <row r="25801" spans="20:20" x14ac:dyDescent="0.25">
      <c r="T25801" s="5"/>
    </row>
    <row r="25802" spans="20:20" x14ac:dyDescent="0.25">
      <c r="T25802" s="5"/>
    </row>
    <row r="25803" spans="20:20" x14ac:dyDescent="0.25">
      <c r="T25803" s="5"/>
    </row>
    <row r="25804" spans="20:20" x14ac:dyDescent="0.25">
      <c r="T25804" s="5"/>
    </row>
    <row r="25805" spans="20:20" x14ac:dyDescent="0.25">
      <c r="T25805" s="5"/>
    </row>
    <row r="25806" spans="20:20" x14ac:dyDescent="0.25">
      <c r="T25806" s="5"/>
    </row>
    <row r="25807" spans="20:20" x14ac:dyDescent="0.25">
      <c r="T25807" s="5"/>
    </row>
    <row r="25808" spans="20:20" x14ac:dyDescent="0.25">
      <c r="T25808" s="5"/>
    </row>
    <row r="25809" spans="20:20" x14ac:dyDescent="0.25">
      <c r="T25809" s="5"/>
    </row>
    <row r="25810" spans="20:20" x14ac:dyDescent="0.25">
      <c r="T25810" s="5"/>
    </row>
    <row r="25811" spans="20:20" x14ac:dyDescent="0.25">
      <c r="T25811" s="5"/>
    </row>
    <row r="25812" spans="20:20" x14ac:dyDescent="0.25">
      <c r="T25812" s="5"/>
    </row>
    <row r="25813" spans="20:20" x14ac:dyDescent="0.25">
      <c r="T25813" s="5"/>
    </row>
    <row r="25814" spans="20:20" x14ac:dyDescent="0.25">
      <c r="T25814" s="5"/>
    </row>
    <row r="25815" spans="20:20" x14ac:dyDescent="0.25">
      <c r="T25815" s="5"/>
    </row>
    <row r="25816" spans="20:20" x14ac:dyDescent="0.25">
      <c r="T25816" s="5"/>
    </row>
    <row r="25817" spans="20:20" x14ac:dyDescent="0.25">
      <c r="T25817" s="5"/>
    </row>
    <row r="25818" spans="20:20" x14ac:dyDescent="0.25">
      <c r="T25818" s="5"/>
    </row>
    <row r="25819" spans="20:20" x14ac:dyDescent="0.25">
      <c r="T25819" s="5"/>
    </row>
    <row r="25820" spans="20:20" x14ac:dyDescent="0.25">
      <c r="T25820" s="5"/>
    </row>
    <row r="25821" spans="20:20" x14ac:dyDescent="0.25">
      <c r="T25821" s="5"/>
    </row>
    <row r="25822" spans="20:20" x14ac:dyDescent="0.25">
      <c r="T25822" s="5"/>
    </row>
    <row r="25823" spans="20:20" x14ac:dyDescent="0.25">
      <c r="T25823" s="5"/>
    </row>
    <row r="25824" spans="20:20" x14ac:dyDescent="0.25">
      <c r="T25824" s="5"/>
    </row>
    <row r="25825" spans="20:20" x14ac:dyDescent="0.25">
      <c r="T25825" s="5"/>
    </row>
    <row r="25826" spans="20:20" x14ac:dyDescent="0.25">
      <c r="T25826" s="5"/>
    </row>
    <row r="25827" spans="20:20" x14ac:dyDescent="0.25">
      <c r="T25827" s="5"/>
    </row>
    <row r="25828" spans="20:20" x14ac:dyDescent="0.25">
      <c r="T25828" s="5"/>
    </row>
    <row r="25829" spans="20:20" x14ac:dyDescent="0.25">
      <c r="T25829" s="5"/>
    </row>
    <row r="25830" spans="20:20" x14ac:dyDescent="0.25">
      <c r="T25830" s="5"/>
    </row>
    <row r="25831" spans="20:20" x14ac:dyDescent="0.25">
      <c r="T25831" s="5"/>
    </row>
    <row r="25832" spans="20:20" x14ac:dyDescent="0.25">
      <c r="T25832" s="5"/>
    </row>
    <row r="25833" spans="20:20" x14ac:dyDescent="0.25">
      <c r="T25833" s="5"/>
    </row>
    <row r="25834" spans="20:20" x14ac:dyDescent="0.25">
      <c r="T25834" s="5"/>
    </row>
    <row r="25835" spans="20:20" x14ac:dyDescent="0.25">
      <c r="T25835" s="5"/>
    </row>
    <row r="25836" spans="20:20" x14ac:dyDescent="0.25">
      <c r="T25836" s="5"/>
    </row>
    <row r="25837" spans="20:20" x14ac:dyDescent="0.25">
      <c r="T25837" s="5"/>
    </row>
    <row r="25838" spans="20:20" x14ac:dyDescent="0.25">
      <c r="T25838" s="5"/>
    </row>
    <row r="25839" spans="20:20" x14ac:dyDescent="0.25">
      <c r="T25839" s="5"/>
    </row>
    <row r="25840" spans="20:20" x14ac:dyDescent="0.25">
      <c r="T25840" s="5"/>
    </row>
    <row r="25841" spans="20:20" x14ac:dyDescent="0.25">
      <c r="T25841" s="5"/>
    </row>
    <row r="25842" spans="20:20" x14ac:dyDescent="0.25">
      <c r="T25842" s="5"/>
    </row>
    <row r="25843" spans="20:20" x14ac:dyDescent="0.25">
      <c r="T25843" s="5"/>
    </row>
    <row r="25844" spans="20:20" x14ac:dyDescent="0.25">
      <c r="T25844" s="5"/>
    </row>
    <row r="25845" spans="20:20" x14ac:dyDescent="0.25">
      <c r="T25845" s="5"/>
    </row>
    <row r="25846" spans="20:20" x14ac:dyDescent="0.25">
      <c r="T25846" s="5"/>
    </row>
    <row r="25847" spans="20:20" x14ac:dyDescent="0.25">
      <c r="T25847" s="5"/>
    </row>
    <row r="25848" spans="20:20" x14ac:dyDescent="0.25">
      <c r="T25848" s="5"/>
    </row>
    <row r="25849" spans="20:20" x14ac:dyDescent="0.25">
      <c r="T25849" s="5"/>
    </row>
    <row r="25850" spans="20:20" x14ac:dyDescent="0.25">
      <c r="T25850" s="5"/>
    </row>
    <row r="25851" spans="20:20" x14ac:dyDescent="0.25">
      <c r="T25851" s="5"/>
    </row>
    <row r="25852" spans="20:20" x14ac:dyDescent="0.25">
      <c r="T25852" s="5"/>
    </row>
    <row r="25853" spans="20:20" x14ac:dyDescent="0.25">
      <c r="T25853" s="5"/>
    </row>
    <row r="25854" spans="20:20" x14ac:dyDescent="0.25">
      <c r="T25854" s="5"/>
    </row>
    <row r="25855" spans="20:20" x14ac:dyDescent="0.25">
      <c r="T25855" s="5"/>
    </row>
    <row r="25856" spans="20:20" x14ac:dyDescent="0.25">
      <c r="T25856" s="5"/>
    </row>
    <row r="25857" spans="20:20" x14ac:dyDescent="0.25">
      <c r="T25857" s="5"/>
    </row>
    <row r="25858" spans="20:20" x14ac:dyDescent="0.25">
      <c r="T25858" s="5"/>
    </row>
    <row r="25859" spans="20:20" x14ac:dyDescent="0.25">
      <c r="T25859" s="5"/>
    </row>
    <row r="25860" spans="20:20" x14ac:dyDescent="0.25">
      <c r="T25860" s="5"/>
    </row>
    <row r="25861" spans="20:20" x14ac:dyDescent="0.25">
      <c r="T25861" s="5"/>
    </row>
    <row r="25862" spans="20:20" x14ac:dyDescent="0.25">
      <c r="T25862" s="5"/>
    </row>
    <row r="25863" spans="20:20" x14ac:dyDescent="0.25">
      <c r="T25863" s="5"/>
    </row>
    <row r="25864" spans="20:20" x14ac:dyDescent="0.25">
      <c r="T25864" s="5"/>
    </row>
    <row r="25865" spans="20:20" x14ac:dyDescent="0.25">
      <c r="T25865" s="5"/>
    </row>
    <row r="25866" spans="20:20" x14ac:dyDescent="0.25">
      <c r="T25866" s="5"/>
    </row>
    <row r="25867" spans="20:20" x14ac:dyDescent="0.25">
      <c r="T25867" s="5"/>
    </row>
    <row r="25868" spans="20:20" x14ac:dyDescent="0.25">
      <c r="T25868" s="5"/>
    </row>
    <row r="25869" spans="20:20" x14ac:dyDescent="0.25">
      <c r="T25869" s="5"/>
    </row>
    <row r="25870" spans="20:20" x14ac:dyDescent="0.25">
      <c r="T25870" s="5"/>
    </row>
    <row r="25871" spans="20:20" x14ac:dyDescent="0.25">
      <c r="T25871" s="5"/>
    </row>
    <row r="25872" spans="20:20" x14ac:dyDescent="0.25">
      <c r="T25872" s="5"/>
    </row>
    <row r="25873" spans="20:20" x14ac:dyDescent="0.25">
      <c r="T25873" s="5"/>
    </row>
    <row r="25874" spans="20:20" x14ac:dyDescent="0.25">
      <c r="T25874" s="5"/>
    </row>
    <row r="25875" spans="20:20" x14ac:dyDescent="0.25">
      <c r="T25875" s="5"/>
    </row>
    <row r="25876" spans="20:20" x14ac:dyDescent="0.25">
      <c r="T25876" s="5"/>
    </row>
    <row r="25877" spans="20:20" x14ac:dyDescent="0.25">
      <c r="T25877" s="5"/>
    </row>
    <row r="25878" spans="20:20" x14ac:dyDescent="0.25">
      <c r="T25878" s="5"/>
    </row>
    <row r="25879" spans="20:20" x14ac:dyDescent="0.25">
      <c r="T25879" s="5"/>
    </row>
    <row r="25880" spans="20:20" x14ac:dyDescent="0.25">
      <c r="T25880" s="5"/>
    </row>
    <row r="25881" spans="20:20" x14ac:dyDescent="0.25">
      <c r="T25881" s="5"/>
    </row>
    <row r="25882" spans="20:20" x14ac:dyDescent="0.25">
      <c r="T25882" s="5"/>
    </row>
    <row r="25883" spans="20:20" x14ac:dyDescent="0.25">
      <c r="T25883" s="5"/>
    </row>
    <row r="25884" spans="20:20" x14ac:dyDescent="0.25">
      <c r="T25884" s="5"/>
    </row>
    <row r="25885" spans="20:20" x14ac:dyDescent="0.25">
      <c r="T25885" s="5"/>
    </row>
    <row r="25886" spans="20:20" x14ac:dyDescent="0.25">
      <c r="T25886" s="5"/>
    </row>
    <row r="25887" spans="20:20" x14ac:dyDescent="0.25">
      <c r="T25887" s="5"/>
    </row>
    <row r="25888" spans="20:20" x14ac:dyDescent="0.25">
      <c r="T25888" s="5"/>
    </row>
    <row r="25889" spans="20:20" x14ac:dyDescent="0.25">
      <c r="T25889" s="5"/>
    </row>
    <row r="25890" spans="20:20" x14ac:dyDescent="0.25">
      <c r="T25890" s="5"/>
    </row>
    <row r="25891" spans="20:20" x14ac:dyDescent="0.25">
      <c r="T25891" s="5"/>
    </row>
    <row r="25892" spans="20:20" x14ac:dyDescent="0.25">
      <c r="T25892" s="5"/>
    </row>
    <row r="25893" spans="20:20" x14ac:dyDescent="0.25">
      <c r="T25893" s="5"/>
    </row>
    <row r="25894" spans="20:20" x14ac:dyDescent="0.25">
      <c r="T25894" s="5"/>
    </row>
    <row r="25895" spans="20:20" x14ac:dyDescent="0.25">
      <c r="T25895" s="5"/>
    </row>
    <row r="25896" spans="20:20" x14ac:dyDescent="0.25">
      <c r="T25896" s="5"/>
    </row>
    <row r="25897" spans="20:20" x14ac:dyDescent="0.25">
      <c r="T25897" s="5"/>
    </row>
    <row r="25898" spans="20:20" x14ac:dyDescent="0.25">
      <c r="T25898" s="5"/>
    </row>
    <row r="25899" spans="20:20" x14ac:dyDescent="0.25">
      <c r="T25899" s="5"/>
    </row>
    <row r="25900" spans="20:20" x14ac:dyDescent="0.25">
      <c r="T25900" s="5"/>
    </row>
    <row r="25901" spans="20:20" x14ac:dyDescent="0.25">
      <c r="T25901" s="5"/>
    </row>
    <row r="25902" spans="20:20" x14ac:dyDescent="0.25">
      <c r="T25902" s="5"/>
    </row>
    <row r="25903" spans="20:20" x14ac:dyDescent="0.25">
      <c r="T25903" s="5"/>
    </row>
    <row r="25904" spans="20:20" x14ac:dyDescent="0.25">
      <c r="T25904" s="5"/>
    </row>
    <row r="25905" spans="20:20" x14ac:dyDescent="0.25">
      <c r="T25905" s="5"/>
    </row>
    <row r="25906" spans="20:20" x14ac:dyDescent="0.25">
      <c r="T25906" s="5"/>
    </row>
    <row r="25907" spans="20:20" x14ac:dyDescent="0.25">
      <c r="T25907" s="5"/>
    </row>
    <row r="25908" spans="20:20" x14ac:dyDescent="0.25">
      <c r="T25908" s="5"/>
    </row>
    <row r="25909" spans="20:20" x14ac:dyDescent="0.25">
      <c r="T25909" s="5"/>
    </row>
    <row r="25910" spans="20:20" x14ac:dyDescent="0.25">
      <c r="T25910" s="5"/>
    </row>
    <row r="25911" spans="20:20" x14ac:dyDescent="0.25">
      <c r="T25911" s="5"/>
    </row>
    <row r="25912" spans="20:20" x14ac:dyDescent="0.25">
      <c r="T25912" s="5"/>
    </row>
    <row r="25913" spans="20:20" x14ac:dyDescent="0.25">
      <c r="T25913" s="5"/>
    </row>
    <row r="25914" spans="20:20" x14ac:dyDescent="0.25">
      <c r="T25914" s="5"/>
    </row>
    <row r="25915" spans="20:20" x14ac:dyDescent="0.25">
      <c r="T25915" s="5"/>
    </row>
    <row r="25916" spans="20:20" x14ac:dyDescent="0.25">
      <c r="T25916" s="5"/>
    </row>
    <row r="25917" spans="20:20" x14ac:dyDescent="0.25">
      <c r="T25917" s="5"/>
    </row>
    <row r="25918" spans="20:20" x14ac:dyDescent="0.25">
      <c r="T25918" s="5"/>
    </row>
    <row r="25919" spans="20:20" x14ac:dyDescent="0.25">
      <c r="T25919" s="5"/>
    </row>
    <row r="25920" spans="20:20" x14ac:dyDescent="0.25">
      <c r="T25920" s="5"/>
    </row>
    <row r="25921" spans="20:20" x14ac:dyDescent="0.25">
      <c r="T25921" s="5"/>
    </row>
    <row r="25922" spans="20:20" x14ac:dyDescent="0.25">
      <c r="T25922" s="5"/>
    </row>
    <row r="25923" spans="20:20" x14ac:dyDescent="0.25">
      <c r="T25923" s="5"/>
    </row>
    <row r="25924" spans="20:20" x14ac:dyDescent="0.25">
      <c r="T25924" s="5"/>
    </row>
    <row r="25925" spans="20:20" x14ac:dyDescent="0.25">
      <c r="T25925" s="5"/>
    </row>
    <row r="25926" spans="20:20" x14ac:dyDescent="0.25">
      <c r="T25926" s="5"/>
    </row>
    <row r="25927" spans="20:20" x14ac:dyDescent="0.25">
      <c r="T25927" s="5"/>
    </row>
    <row r="25928" spans="20:20" x14ac:dyDescent="0.25">
      <c r="T25928" s="5"/>
    </row>
    <row r="25929" spans="20:20" x14ac:dyDescent="0.25">
      <c r="T25929" s="5"/>
    </row>
    <row r="25930" spans="20:20" x14ac:dyDescent="0.25">
      <c r="T25930" s="5"/>
    </row>
    <row r="25931" spans="20:20" x14ac:dyDescent="0.25">
      <c r="T25931" s="5"/>
    </row>
    <row r="25932" spans="20:20" x14ac:dyDescent="0.25">
      <c r="T25932" s="5"/>
    </row>
    <row r="25933" spans="20:20" x14ac:dyDescent="0.25">
      <c r="T25933" s="5"/>
    </row>
    <row r="25934" spans="20:20" x14ac:dyDescent="0.25">
      <c r="T25934" s="5"/>
    </row>
    <row r="25935" spans="20:20" x14ac:dyDescent="0.25">
      <c r="T25935" s="5"/>
    </row>
    <row r="25936" spans="20:20" x14ac:dyDescent="0.25">
      <c r="T25936" s="5"/>
    </row>
    <row r="25937" spans="20:20" x14ac:dyDescent="0.25">
      <c r="T25937" s="5"/>
    </row>
    <row r="25938" spans="20:20" x14ac:dyDescent="0.25">
      <c r="T25938" s="5"/>
    </row>
    <row r="25939" spans="20:20" x14ac:dyDescent="0.25">
      <c r="T25939" s="5"/>
    </row>
    <row r="25940" spans="20:20" x14ac:dyDescent="0.25">
      <c r="T25940" s="5"/>
    </row>
    <row r="25941" spans="20:20" x14ac:dyDescent="0.25">
      <c r="T25941" s="5"/>
    </row>
    <row r="25942" spans="20:20" x14ac:dyDescent="0.25">
      <c r="T25942" s="5"/>
    </row>
    <row r="25943" spans="20:20" x14ac:dyDescent="0.25">
      <c r="T25943" s="5"/>
    </row>
    <row r="25944" spans="20:20" x14ac:dyDescent="0.25">
      <c r="T25944" s="5"/>
    </row>
    <row r="25945" spans="20:20" x14ac:dyDescent="0.25">
      <c r="T25945" s="5"/>
    </row>
    <row r="25946" spans="20:20" x14ac:dyDescent="0.25">
      <c r="T25946" s="5"/>
    </row>
    <row r="25947" spans="20:20" x14ac:dyDescent="0.25">
      <c r="T25947" s="5"/>
    </row>
    <row r="25948" spans="20:20" x14ac:dyDescent="0.25">
      <c r="T25948" s="5"/>
    </row>
    <row r="25949" spans="20:20" x14ac:dyDescent="0.25">
      <c r="T25949" s="5"/>
    </row>
    <row r="25950" spans="20:20" x14ac:dyDescent="0.25">
      <c r="T25950" s="5"/>
    </row>
    <row r="25951" spans="20:20" x14ac:dyDescent="0.25">
      <c r="T25951" s="5"/>
    </row>
    <row r="25952" spans="20:20" x14ac:dyDescent="0.25">
      <c r="T25952" s="5"/>
    </row>
    <row r="25953" spans="20:20" x14ac:dyDescent="0.25">
      <c r="T25953" s="5"/>
    </row>
    <row r="25954" spans="20:20" x14ac:dyDescent="0.25">
      <c r="T25954" s="5"/>
    </row>
    <row r="25955" spans="20:20" x14ac:dyDescent="0.25">
      <c r="T25955" s="5"/>
    </row>
    <row r="25956" spans="20:20" x14ac:dyDescent="0.25">
      <c r="T25956" s="5"/>
    </row>
    <row r="25957" spans="20:20" x14ac:dyDescent="0.25">
      <c r="T25957" s="5"/>
    </row>
    <row r="25958" spans="20:20" x14ac:dyDescent="0.25">
      <c r="T25958" s="5"/>
    </row>
    <row r="25959" spans="20:20" x14ac:dyDescent="0.25">
      <c r="T25959" s="5"/>
    </row>
    <row r="25960" spans="20:20" x14ac:dyDescent="0.25">
      <c r="T25960" s="5"/>
    </row>
    <row r="25961" spans="20:20" x14ac:dyDescent="0.25">
      <c r="T25961" s="5"/>
    </row>
    <row r="25962" spans="20:20" x14ac:dyDescent="0.25">
      <c r="T25962" s="5"/>
    </row>
    <row r="25963" spans="20:20" x14ac:dyDescent="0.25">
      <c r="T25963" s="5"/>
    </row>
    <row r="25964" spans="20:20" x14ac:dyDescent="0.25">
      <c r="T25964" s="5"/>
    </row>
    <row r="25965" spans="20:20" x14ac:dyDescent="0.25">
      <c r="T25965" s="5"/>
    </row>
    <row r="25966" spans="20:20" x14ac:dyDescent="0.25">
      <c r="T25966" s="5"/>
    </row>
    <row r="25967" spans="20:20" x14ac:dyDescent="0.25">
      <c r="T25967" s="5"/>
    </row>
    <row r="25968" spans="20:20" x14ac:dyDescent="0.25">
      <c r="T25968" s="5"/>
    </row>
    <row r="25969" spans="20:20" x14ac:dyDescent="0.25">
      <c r="T25969" s="5"/>
    </row>
    <row r="25970" spans="20:20" x14ac:dyDescent="0.25">
      <c r="T25970" s="5"/>
    </row>
    <row r="25971" spans="20:20" x14ac:dyDescent="0.25">
      <c r="T25971" s="5"/>
    </row>
    <row r="25972" spans="20:20" x14ac:dyDescent="0.25">
      <c r="T25972" s="5"/>
    </row>
    <row r="25973" spans="20:20" x14ac:dyDescent="0.25">
      <c r="T25973" s="5"/>
    </row>
    <row r="25974" spans="20:20" x14ac:dyDescent="0.25">
      <c r="T25974" s="5"/>
    </row>
    <row r="25975" spans="20:20" x14ac:dyDescent="0.25">
      <c r="T25975" s="5"/>
    </row>
    <row r="25976" spans="20:20" x14ac:dyDescent="0.25">
      <c r="T25976" s="5"/>
    </row>
    <row r="25977" spans="20:20" x14ac:dyDescent="0.25">
      <c r="T25977" s="5"/>
    </row>
    <row r="25978" spans="20:20" x14ac:dyDescent="0.25">
      <c r="T25978" s="5"/>
    </row>
    <row r="25979" spans="20:20" x14ac:dyDescent="0.25">
      <c r="T25979" s="5"/>
    </row>
    <row r="25980" spans="20:20" x14ac:dyDescent="0.25">
      <c r="T25980" s="5"/>
    </row>
    <row r="25981" spans="20:20" x14ac:dyDescent="0.25">
      <c r="T25981" s="5"/>
    </row>
    <row r="25982" spans="20:20" x14ac:dyDescent="0.25">
      <c r="T25982" s="5"/>
    </row>
    <row r="25983" spans="20:20" x14ac:dyDescent="0.25">
      <c r="T25983" s="5"/>
    </row>
    <row r="25984" spans="20:20" x14ac:dyDescent="0.25">
      <c r="T25984" s="5"/>
    </row>
    <row r="25985" spans="20:20" x14ac:dyDescent="0.25">
      <c r="T25985" s="5"/>
    </row>
    <row r="25986" spans="20:20" x14ac:dyDescent="0.25">
      <c r="T25986" s="5"/>
    </row>
    <row r="25987" spans="20:20" x14ac:dyDescent="0.25">
      <c r="T25987" s="5"/>
    </row>
    <row r="25988" spans="20:20" x14ac:dyDescent="0.25">
      <c r="T25988" s="5"/>
    </row>
    <row r="25989" spans="20:20" x14ac:dyDescent="0.25">
      <c r="T25989" s="5"/>
    </row>
    <row r="25990" spans="20:20" x14ac:dyDescent="0.25">
      <c r="T25990" s="5"/>
    </row>
    <row r="25991" spans="20:20" x14ac:dyDescent="0.25">
      <c r="T25991" s="5"/>
    </row>
    <row r="25992" spans="20:20" x14ac:dyDescent="0.25">
      <c r="T25992" s="5"/>
    </row>
    <row r="25993" spans="20:20" x14ac:dyDescent="0.25">
      <c r="T25993" s="5"/>
    </row>
    <row r="25994" spans="20:20" x14ac:dyDescent="0.25">
      <c r="T25994" s="5"/>
    </row>
    <row r="25995" spans="20:20" x14ac:dyDescent="0.25">
      <c r="T25995" s="5"/>
    </row>
    <row r="25996" spans="20:20" x14ac:dyDescent="0.25">
      <c r="T25996" s="5"/>
    </row>
    <row r="25997" spans="20:20" x14ac:dyDescent="0.25">
      <c r="T25997" s="5"/>
    </row>
    <row r="25998" spans="20:20" x14ac:dyDescent="0.25">
      <c r="T25998" s="5"/>
    </row>
    <row r="25999" spans="20:20" x14ac:dyDescent="0.25">
      <c r="T25999" s="5"/>
    </row>
    <row r="26000" spans="20:20" x14ac:dyDescent="0.25">
      <c r="T26000" s="5"/>
    </row>
    <row r="26001" spans="20:20" x14ac:dyDescent="0.25">
      <c r="T26001" s="5"/>
    </row>
    <row r="26002" spans="20:20" x14ac:dyDescent="0.25">
      <c r="T26002" s="5"/>
    </row>
    <row r="26003" spans="20:20" x14ac:dyDescent="0.25">
      <c r="T26003" s="5"/>
    </row>
    <row r="26004" spans="20:20" x14ac:dyDescent="0.25">
      <c r="T26004" s="5"/>
    </row>
    <row r="26005" spans="20:20" x14ac:dyDescent="0.25">
      <c r="T26005" s="5"/>
    </row>
    <row r="26006" spans="20:20" x14ac:dyDescent="0.25">
      <c r="T26006" s="5"/>
    </row>
    <row r="26007" spans="20:20" x14ac:dyDescent="0.25">
      <c r="T26007" s="5"/>
    </row>
    <row r="26008" spans="20:20" x14ac:dyDescent="0.25">
      <c r="T26008" s="5"/>
    </row>
    <row r="26009" spans="20:20" x14ac:dyDescent="0.25">
      <c r="T26009" s="5"/>
    </row>
    <row r="26010" spans="20:20" x14ac:dyDescent="0.25">
      <c r="T26010" s="5"/>
    </row>
    <row r="26011" spans="20:20" x14ac:dyDescent="0.25">
      <c r="T26011" s="5"/>
    </row>
    <row r="26012" spans="20:20" x14ac:dyDescent="0.25">
      <c r="T26012" s="5"/>
    </row>
    <row r="26013" spans="20:20" x14ac:dyDescent="0.25">
      <c r="T26013" s="5"/>
    </row>
    <row r="26014" spans="20:20" x14ac:dyDescent="0.25">
      <c r="T26014" s="5"/>
    </row>
    <row r="26015" spans="20:20" x14ac:dyDescent="0.25">
      <c r="T26015" s="5"/>
    </row>
    <row r="26016" spans="20:20" x14ac:dyDescent="0.25">
      <c r="T26016" s="5"/>
    </row>
    <row r="26017" spans="20:20" x14ac:dyDescent="0.25">
      <c r="T26017" s="5"/>
    </row>
    <row r="26018" spans="20:20" x14ac:dyDescent="0.25">
      <c r="T26018" s="5"/>
    </row>
    <row r="26019" spans="20:20" x14ac:dyDescent="0.25">
      <c r="T26019" s="5"/>
    </row>
    <row r="26020" spans="20:20" x14ac:dyDescent="0.25">
      <c r="T26020" s="5"/>
    </row>
    <row r="26021" spans="20:20" x14ac:dyDescent="0.25">
      <c r="T26021" s="5"/>
    </row>
    <row r="26022" spans="20:20" x14ac:dyDescent="0.25">
      <c r="T26022" s="5"/>
    </row>
    <row r="26023" spans="20:20" x14ac:dyDescent="0.25">
      <c r="T26023" s="5"/>
    </row>
    <row r="26024" spans="20:20" x14ac:dyDescent="0.25">
      <c r="T26024" s="5"/>
    </row>
    <row r="26025" spans="20:20" x14ac:dyDescent="0.25">
      <c r="T26025" s="5"/>
    </row>
    <row r="26026" spans="20:20" x14ac:dyDescent="0.25">
      <c r="T26026" s="5"/>
    </row>
    <row r="26027" spans="20:20" x14ac:dyDescent="0.25">
      <c r="T26027" s="5"/>
    </row>
    <row r="26028" spans="20:20" x14ac:dyDescent="0.25">
      <c r="T26028" s="5"/>
    </row>
    <row r="26029" spans="20:20" x14ac:dyDescent="0.25">
      <c r="T26029" s="5"/>
    </row>
    <row r="26030" spans="20:20" x14ac:dyDescent="0.25">
      <c r="T26030" s="5"/>
    </row>
    <row r="26031" spans="20:20" x14ac:dyDescent="0.25">
      <c r="T26031" s="5"/>
    </row>
    <row r="26032" spans="20:20" x14ac:dyDescent="0.25">
      <c r="T26032" s="5"/>
    </row>
    <row r="26033" spans="20:20" x14ac:dyDescent="0.25">
      <c r="T26033" s="5"/>
    </row>
    <row r="26034" spans="20:20" x14ac:dyDescent="0.25">
      <c r="T26034" s="5"/>
    </row>
    <row r="26035" spans="20:20" x14ac:dyDescent="0.25">
      <c r="T26035" s="5"/>
    </row>
    <row r="26036" spans="20:20" x14ac:dyDescent="0.25">
      <c r="T26036" s="5"/>
    </row>
    <row r="26037" spans="20:20" x14ac:dyDescent="0.25">
      <c r="T26037" s="5"/>
    </row>
    <row r="26038" spans="20:20" x14ac:dyDescent="0.25">
      <c r="T26038" s="5"/>
    </row>
    <row r="26039" spans="20:20" x14ac:dyDescent="0.25">
      <c r="T26039" s="5"/>
    </row>
    <row r="26040" spans="20:20" x14ac:dyDescent="0.25">
      <c r="T26040" s="5"/>
    </row>
    <row r="26041" spans="20:20" x14ac:dyDescent="0.25">
      <c r="T26041" s="5"/>
    </row>
    <row r="26042" spans="20:20" x14ac:dyDescent="0.25">
      <c r="T26042" s="5"/>
    </row>
    <row r="26043" spans="20:20" x14ac:dyDescent="0.25">
      <c r="T26043" s="5"/>
    </row>
    <row r="26044" spans="20:20" x14ac:dyDescent="0.25">
      <c r="T26044" s="5"/>
    </row>
    <row r="26045" spans="20:20" x14ac:dyDescent="0.25">
      <c r="T26045" s="5"/>
    </row>
    <row r="26046" spans="20:20" x14ac:dyDescent="0.25">
      <c r="T26046" s="5"/>
    </row>
    <row r="26047" spans="20:20" x14ac:dyDescent="0.25">
      <c r="T26047" s="5"/>
    </row>
    <row r="26048" spans="20:20" x14ac:dyDescent="0.25">
      <c r="T26048" s="5"/>
    </row>
    <row r="26049" spans="20:20" x14ac:dyDescent="0.25">
      <c r="T26049" s="5"/>
    </row>
    <row r="26050" spans="20:20" x14ac:dyDescent="0.25">
      <c r="T26050" s="5"/>
    </row>
    <row r="26051" spans="20:20" x14ac:dyDescent="0.25">
      <c r="T26051" s="5"/>
    </row>
    <row r="26052" spans="20:20" x14ac:dyDescent="0.25">
      <c r="T26052" s="5"/>
    </row>
    <row r="26053" spans="20:20" x14ac:dyDescent="0.25">
      <c r="T26053" s="5"/>
    </row>
    <row r="26054" spans="20:20" x14ac:dyDescent="0.25">
      <c r="T26054" s="5"/>
    </row>
    <row r="26055" spans="20:20" x14ac:dyDescent="0.25">
      <c r="T26055" s="5"/>
    </row>
    <row r="26056" spans="20:20" x14ac:dyDescent="0.25">
      <c r="T26056" s="5"/>
    </row>
    <row r="26057" spans="20:20" x14ac:dyDescent="0.25">
      <c r="T26057" s="5"/>
    </row>
    <row r="26058" spans="20:20" x14ac:dyDescent="0.25">
      <c r="T26058" s="5"/>
    </row>
    <row r="26059" spans="20:20" x14ac:dyDescent="0.25">
      <c r="T26059" s="5"/>
    </row>
    <row r="26060" spans="20:20" x14ac:dyDescent="0.25">
      <c r="T26060" s="5"/>
    </row>
    <row r="26061" spans="20:20" x14ac:dyDescent="0.25">
      <c r="T26061" s="5"/>
    </row>
    <row r="26062" spans="20:20" x14ac:dyDescent="0.25">
      <c r="T26062" s="5"/>
    </row>
    <row r="26063" spans="20:20" x14ac:dyDescent="0.25">
      <c r="T26063" s="5"/>
    </row>
    <row r="26064" spans="20:20" x14ac:dyDescent="0.25">
      <c r="T26064" s="5"/>
    </row>
    <row r="26065" spans="20:20" x14ac:dyDescent="0.25">
      <c r="T26065" s="5"/>
    </row>
    <row r="26066" spans="20:20" x14ac:dyDescent="0.25">
      <c r="T26066" s="5"/>
    </row>
    <row r="26067" spans="20:20" x14ac:dyDescent="0.25">
      <c r="T26067" s="5"/>
    </row>
    <row r="26068" spans="20:20" x14ac:dyDescent="0.25">
      <c r="T26068" s="5"/>
    </row>
    <row r="26069" spans="20:20" x14ac:dyDescent="0.25">
      <c r="T26069" s="5"/>
    </row>
    <row r="26070" spans="20:20" x14ac:dyDescent="0.25">
      <c r="T26070" s="5"/>
    </row>
    <row r="26071" spans="20:20" x14ac:dyDescent="0.25">
      <c r="T26071" s="5"/>
    </row>
    <row r="26072" spans="20:20" x14ac:dyDescent="0.25">
      <c r="T26072" s="5"/>
    </row>
    <row r="26073" spans="20:20" x14ac:dyDescent="0.25">
      <c r="T26073" s="5"/>
    </row>
    <row r="26074" spans="20:20" x14ac:dyDescent="0.25">
      <c r="T26074" s="5"/>
    </row>
    <row r="26075" spans="20:20" x14ac:dyDescent="0.25">
      <c r="T26075" s="5"/>
    </row>
    <row r="26076" spans="20:20" x14ac:dyDescent="0.25">
      <c r="T26076" s="5"/>
    </row>
    <row r="26077" spans="20:20" x14ac:dyDescent="0.25">
      <c r="T26077" s="5"/>
    </row>
    <row r="26078" spans="20:20" x14ac:dyDescent="0.25">
      <c r="T26078" s="5"/>
    </row>
    <row r="26079" spans="20:20" x14ac:dyDescent="0.25">
      <c r="T26079" s="5"/>
    </row>
    <row r="26080" spans="20:20" x14ac:dyDescent="0.25">
      <c r="T26080" s="5"/>
    </row>
    <row r="26081" spans="20:20" x14ac:dyDescent="0.25">
      <c r="T26081" s="5"/>
    </row>
    <row r="26082" spans="20:20" x14ac:dyDescent="0.25">
      <c r="T26082" s="5"/>
    </row>
    <row r="26083" spans="20:20" x14ac:dyDescent="0.25">
      <c r="T26083" s="5"/>
    </row>
    <row r="26084" spans="20:20" x14ac:dyDescent="0.25">
      <c r="T26084" s="5"/>
    </row>
    <row r="26085" spans="20:20" x14ac:dyDescent="0.25">
      <c r="T26085" s="5"/>
    </row>
    <row r="26086" spans="20:20" x14ac:dyDescent="0.25">
      <c r="T26086" s="5"/>
    </row>
    <row r="26087" spans="20:20" x14ac:dyDescent="0.25">
      <c r="T26087" s="5"/>
    </row>
    <row r="26088" spans="20:20" x14ac:dyDescent="0.25">
      <c r="T26088" s="5"/>
    </row>
    <row r="26089" spans="20:20" x14ac:dyDescent="0.25">
      <c r="T26089" s="5"/>
    </row>
    <row r="26090" spans="20:20" x14ac:dyDescent="0.25">
      <c r="T26090" s="5"/>
    </row>
    <row r="26091" spans="20:20" x14ac:dyDescent="0.25">
      <c r="T26091" s="5"/>
    </row>
    <row r="26092" spans="20:20" x14ac:dyDescent="0.25">
      <c r="T26092" s="5"/>
    </row>
    <row r="26093" spans="20:20" x14ac:dyDescent="0.25">
      <c r="T26093" s="5"/>
    </row>
    <row r="26094" spans="20:20" x14ac:dyDescent="0.25">
      <c r="T26094" s="5"/>
    </row>
    <row r="26095" spans="20:20" x14ac:dyDescent="0.25">
      <c r="T26095" s="5"/>
    </row>
    <row r="26096" spans="20:20" x14ac:dyDescent="0.25">
      <c r="T26096" s="5"/>
    </row>
    <row r="26097" spans="20:20" x14ac:dyDescent="0.25">
      <c r="T26097" s="5"/>
    </row>
    <row r="26098" spans="20:20" x14ac:dyDescent="0.25">
      <c r="T26098" s="5"/>
    </row>
    <row r="26099" spans="20:20" x14ac:dyDescent="0.25">
      <c r="T26099" s="5"/>
    </row>
    <row r="26100" spans="20:20" x14ac:dyDescent="0.25">
      <c r="T26100" s="5"/>
    </row>
    <row r="26101" spans="20:20" x14ac:dyDescent="0.25">
      <c r="T26101" s="5"/>
    </row>
    <row r="26102" spans="20:20" x14ac:dyDescent="0.25">
      <c r="T26102" s="5"/>
    </row>
    <row r="26103" spans="20:20" x14ac:dyDescent="0.25">
      <c r="T26103" s="5"/>
    </row>
    <row r="26104" spans="20:20" x14ac:dyDescent="0.25">
      <c r="T26104" s="5"/>
    </row>
    <row r="26105" spans="20:20" x14ac:dyDescent="0.25">
      <c r="T26105" s="5"/>
    </row>
    <row r="26106" spans="20:20" x14ac:dyDescent="0.25">
      <c r="T26106" s="5"/>
    </row>
    <row r="26107" spans="20:20" x14ac:dyDescent="0.25">
      <c r="T26107" s="5"/>
    </row>
    <row r="26108" spans="20:20" x14ac:dyDescent="0.25">
      <c r="T26108" s="5"/>
    </row>
    <row r="26109" spans="20:20" x14ac:dyDescent="0.25">
      <c r="T26109" s="5"/>
    </row>
    <row r="26110" spans="20:20" x14ac:dyDescent="0.25">
      <c r="T26110" s="5"/>
    </row>
    <row r="26111" spans="20:20" x14ac:dyDescent="0.25">
      <c r="T26111" s="5"/>
    </row>
    <row r="26112" spans="20:20" x14ac:dyDescent="0.25">
      <c r="T26112" s="5"/>
    </row>
    <row r="26113" spans="20:20" x14ac:dyDescent="0.25">
      <c r="T26113" s="5"/>
    </row>
    <row r="26114" spans="20:20" x14ac:dyDescent="0.25">
      <c r="T26114" s="5"/>
    </row>
    <row r="26115" spans="20:20" x14ac:dyDescent="0.25">
      <c r="T26115" s="5"/>
    </row>
    <row r="26116" spans="20:20" x14ac:dyDescent="0.25">
      <c r="T26116" s="5"/>
    </row>
    <row r="26117" spans="20:20" x14ac:dyDescent="0.25">
      <c r="T26117" s="5"/>
    </row>
    <row r="26118" spans="20:20" x14ac:dyDescent="0.25">
      <c r="T26118" s="5"/>
    </row>
    <row r="26119" spans="20:20" x14ac:dyDescent="0.25">
      <c r="T26119" s="5"/>
    </row>
    <row r="26120" spans="20:20" x14ac:dyDescent="0.25">
      <c r="T26120" s="5"/>
    </row>
    <row r="26121" spans="20:20" x14ac:dyDescent="0.25">
      <c r="T26121" s="5"/>
    </row>
    <row r="26122" spans="20:20" x14ac:dyDescent="0.25">
      <c r="T26122" s="5"/>
    </row>
    <row r="26123" spans="20:20" x14ac:dyDescent="0.25">
      <c r="T26123" s="5"/>
    </row>
    <row r="26124" spans="20:20" x14ac:dyDescent="0.25">
      <c r="T26124" s="5"/>
    </row>
    <row r="26125" spans="20:20" x14ac:dyDescent="0.25">
      <c r="T26125" s="5"/>
    </row>
    <row r="26126" spans="20:20" x14ac:dyDescent="0.25">
      <c r="T26126" s="5"/>
    </row>
    <row r="26127" spans="20:20" x14ac:dyDescent="0.25">
      <c r="T26127" s="5"/>
    </row>
    <row r="26128" spans="20:20" x14ac:dyDescent="0.25">
      <c r="T26128" s="5"/>
    </row>
    <row r="26129" spans="20:20" x14ac:dyDescent="0.25">
      <c r="T26129" s="5"/>
    </row>
    <row r="26130" spans="20:20" x14ac:dyDescent="0.25">
      <c r="T26130" s="5"/>
    </row>
    <row r="26131" spans="20:20" x14ac:dyDescent="0.25">
      <c r="T26131" s="5"/>
    </row>
    <row r="26132" spans="20:20" x14ac:dyDescent="0.25">
      <c r="T26132" s="5"/>
    </row>
    <row r="26133" spans="20:20" x14ac:dyDescent="0.25">
      <c r="T26133" s="5"/>
    </row>
    <row r="26134" spans="20:20" x14ac:dyDescent="0.25">
      <c r="T26134" s="5"/>
    </row>
    <row r="26135" spans="20:20" x14ac:dyDescent="0.25">
      <c r="T26135" s="5"/>
    </row>
    <row r="26136" spans="20:20" x14ac:dyDescent="0.25">
      <c r="T26136" s="5"/>
    </row>
    <row r="26137" spans="20:20" x14ac:dyDescent="0.25">
      <c r="T26137" s="5"/>
    </row>
    <row r="26138" spans="20:20" x14ac:dyDescent="0.25">
      <c r="T26138" s="5"/>
    </row>
    <row r="26139" spans="20:20" x14ac:dyDescent="0.25">
      <c r="T26139" s="5"/>
    </row>
    <row r="26140" spans="20:20" x14ac:dyDescent="0.25">
      <c r="T26140" s="5"/>
    </row>
    <row r="26141" spans="20:20" x14ac:dyDescent="0.25">
      <c r="T26141" s="5"/>
    </row>
    <row r="26142" spans="20:20" x14ac:dyDescent="0.25">
      <c r="T26142" s="5"/>
    </row>
    <row r="26143" spans="20:20" x14ac:dyDescent="0.25">
      <c r="T26143" s="5"/>
    </row>
    <row r="26144" spans="20:20" x14ac:dyDescent="0.25">
      <c r="T26144" s="5"/>
    </row>
    <row r="26145" spans="20:20" x14ac:dyDescent="0.25">
      <c r="T26145" s="5"/>
    </row>
    <row r="26146" spans="20:20" x14ac:dyDescent="0.25">
      <c r="T26146" s="5"/>
    </row>
    <row r="26147" spans="20:20" x14ac:dyDescent="0.25">
      <c r="T26147" s="5"/>
    </row>
    <row r="26148" spans="20:20" x14ac:dyDescent="0.25">
      <c r="T26148" s="5"/>
    </row>
    <row r="26149" spans="20:20" x14ac:dyDescent="0.25">
      <c r="T26149" s="5"/>
    </row>
    <row r="26150" spans="20:20" x14ac:dyDescent="0.25">
      <c r="T26150" s="5"/>
    </row>
    <row r="26151" spans="20:20" x14ac:dyDescent="0.25">
      <c r="T26151" s="5"/>
    </row>
    <row r="26152" spans="20:20" x14ac:dyDescent="0.25">
      <c r="T26152" s="5"/>
    </row>
    <row r="26153" spans="20:20" x14ac:dyDescent="0.25">
      <c r="T26153" s="5"/>
    </row>
    <row r="26154" spans="20:20" x14ac:dyDescent="0.25">
      <c r="T26154" s="5"/>
    </row>
    <row r="26155" spans="20:20" x14ac:dyDescent="0.25">
      <c r="T26155" s="5"/>
    </row>
    <row r="26156" spans="20:20" x14ac:dyDescent="0.25">
      <c r="T26156" s="5"/>
    </row>
    <row r="26157" spans="20:20" x14ac:dyDescent="0.25">
      <c r="T26157" s="5"/>
    </row>
    <row r="26158" spans="20:20" x14ac:dyDescent="0.25">
      <c r="T26158" s="5"/>
    </row>
    <row r="26159" spans="20:20" x14ac:dyDescent="0.25">
      <c r="T26159" s="5"/>
    </row>
    <row r="26160" spans="20:20" x14ac:dyDescent="0.25">
      <c r="T26160" s="5"/>
    </row>
    <row r="26161" spans="20:20" x14ac:dyDescent="0.25">
      <c r="T26161" s="5"/>
    </row>
    <row r="26162" spans="20:20" x14ac:dyDescent="0.25">
      <c r="T26162" s="5"/>
    </row>
    <row r="26163" spans="20:20" x14ac:dyDescent="0.25">
      <c r="T26163" s="5"/>
    </row>
    <row r="26164" spans="20:20" x14ac:dyDescent="0.25">
      <c r="T26164" s="5"/>
    </row>
    <row r="26165" spans="20:20" x14ac:dyDescent="0.25">
      <c r="T26165" s="5"/>
    </row>
    <row r="26166" spans="20:20" x14ac:dyDescent="0.25">
      <c r="T26166" s="5"/>
    </row>
    <row r="26167" spans="20:20" x14ac:dyDescent="0.25">
      <c r="T26167" s="5"/>
    </row>
    <row r="26168" spans="20:20" x14ac:dyDescent="0.25">
      <c r="T26168" s="5"/>
    </row>
    <row r="26169" spans="20:20" x14ac:dyDescent="0.25">
      <c r="T26169" s="5"/>
    </row>
    <row r="26170" spans="20:20" x14ac:dyDescent="0.25">
      <c r="T26170" s="5"/>
    </row>
    <row r="26171" spans="20:20" x14ac:dyDescent="0.25">
      <c r="T26171" s="5"/>
    </row>
    <row r="26172" spans="20:20" x14ac:dyDescent="0.25">
      <c r="T26172" s="5"/>
    </row>
    <row r="26173" spans="20:20" x14ac:dyDescent="0.25">
      <c r="T26173" s="5"/>
    </row>
    <row r="26174" spans="20:20" x14ac:dyDescent="0.25">
      <c r="T26174" s="5"/>
    </row>
    <row r="26175" spans="20:20" x14ac:dyDescent="0.25">
      <c r="T26175" s="5"/>
    </row>
    <row r="26176" spans="20:20" x14ac:dyDescent="0.25">
      <c r="T26176" s="5"/>
    </row>
    <row r="26177" spans="20:20" x14ac:dyDescent="0.25">
      <c r="T26177" s="5"/>
    </row>
    <row r="26178" spans="20:20" x14ac:dyDescent="0.25">
      <c r="T26178" s="5"/>
    </row>
    <row r="26179" spans="20:20" x14ac:dyDescent="0.25">
      <c r="T26179" s="5"/>
    </row>
    <row r="26180" spans="20:20" x14ac:dyDescent="0.25">
      <c r="T26180" s="5"/>
    </row>
    <row r="26181" spans="20:20" x14ac:dyDescent="0.25">
      <c r="T26181" s="5"/>
    </row>
    <row r="26182" spans="20:20" x14ac:dyDescent="0.25">
      <c r="T26182" s="5"/>
    </row>
    <row r="26183" spans="20:20" x14ac:dyDescent="0.25">
      <c r="T26183" s="5"/>
    </row>
    <row r="26184" spans="20:20" x14ac:dyDescent="0.25">
      <c r="T26184" s="5"/>
    </row>
    <row r="26185" spans="20:20" x14ac:dyDescent="0.25">
      <c r="T26185" s="5"/>
    </row>
    <row r="26186" spans="20:20" x14ac:dyDescent="0.25">
      <c r="T26186" s="5"/>
    </row>
    <row r="26187" spans="20:20" x14ac:dyDescent="0.25">
      <c r="T26187" s="5"/>
    </row>
    <row r="26188" spans="20:20" x14ac:dyDescent="0.25">
      <c r="T26188" s="5"/>
    </row>
    <row r="26189" spans="20:20" x14ac:dyDescent="0.25">
      <c r="T26189" s="5"/>
    </row>
    <row r="26190" spans="20:20" x14ac:dyDescent="0.25">
      <c r="T26190" s="5"/>
    </row>
    <row r="26191" spans="20:20" x14ac:dyDescent="0.25">
      <c r="T26191" s="5"/>
    </row>
    <row r="26192" spans="20:20" x14ac:dyDescent="0.25">
      <c r="T26192" s="5"/>
    </row>
    <row r="26193" spans="20:20" x14ac:dyDescent="0.25">
      <c r="T26193" s="5"/>
    </row>
    <row r="26194" spans="20:20" x14ac:dyDescent="0.25">
      <c r="T26194" s="5"/>
    </row>
    <row r="26195" spans="20:20" x14ac:dyDescent="0.25">
      <c r="T26195" s="5"/>
    </row>
    <row r="26196" spans="20:20" x14ac:dyDescent="0.25">
      <c r="T26196" s="5"/>
    </row>
    <row r="26197" spans="20:20" x14ac:dyDescent="0.25">
      <c r="T26197" s="5"/>
    </row>
    <row r="26198" spans="20:20" x14ac:dyDescent="0.25">
      <c r="T26198" s="5"/>
    </row>
    <row r="26199" spans="20:20" x14ac:dyDescent="0.25">
      <c r="T26199" s="5"/>
    </row>
    <row r="26200" spans="20:20" x14ac:dyDescent="0.25">
      <c r="T26200" s="5"/>
    </row>
    <row r="26201" spans="20:20" x14ac:dyDescent="0.25">
      <c r="T26201" s="5"/>
    </row>
    <row r="26202" spans="20:20" x14ac:dyDescent="0.25">
      <c r="T26202" s="5"/>
    </row>
    <row r="26203" spans="20:20" x14ac:dyDescent="0.25">
      <c r="T26203" s="5"/>
    </row>
    <row r="26204" spans="20:20" x14ac:dyDescent="0.25">
      <c r="T26204" s="5"/>
    </row>
    <row r="26205" spans="20:20" x14ac:dyDescent="0.25">
      <c r="T26205" s="5"/>
    </row>
    <row r="26206" spans="20:20" x14ac:dyDescent="0.25">
      <c r="T26206" s="5"/>
    </row>
    <row r="26207" spans="20:20" x14ac:dyDescent="0.25">
      <c r="T26207" s="5"/>
    </row>
    <row r="26208" spans="20:20" x14ac:dyDescent="0.25">
      <c r="T26208" s="5"/>
    </row>
    <row r="26209" spans="20:20" x14ac:dyDescent="0.25">
      <c r="T26209" s="5"/>
    </row>
    <row r="26210" spans="20:20" x14ac:dyDescent="0.25">
      <c r="T26210" s="5"/>
    </row>
    <row r="26211" spans="20:20" x14ac:dyDescent="0.25">
      <c r="T26211" s="5"/>
    </row>
    <row r="26212" spans="20:20" x14ac:dyDescent="0.25">
      <c r="T26212" s="5"/>
    </row>
    <row r="26213" spans="20:20" x14ac:dyDescent="0.25">
      <c r="T26213" s="5"/>
    </row>
    <row r="26214" spans="20:20" x14ac:dyDescent="0.25">
      <c r="T26214" s="5"/>
    </row>
    <row r="26215" spans="20:20" x14ac:dyDescent="0.25">
      <c r="T26215" s="5"/>
    </row>
    <row r="26216" spans="20:20" x14ac:dyDescent="0.25">
      <c r="T26216" s="5"/>
    </row>
    <row r="26217" spans="20:20" x14ac:dyDescent="0.25">
      <c r="T26217" s="5"/>
    </row>
    <row r="26218" spans="20:20" x14ac:dyDescent="0.25">
      <c r="T26218" s="5"/>
    </row>
    <row r="26219" spans="20:20" x14ac:dyDescent="0.25">
      <c r="T26219" s="5"/>
    </row>
    <row r="26220" spans="20:20" x14ac:dyDescent="0.25">
      <c r="T26220" s="5"/>
    </row>
    <row r="26221" spans="20:20" x14ac:dyDescent="0.25">
      <c r="T26221" s="5"/>
    </row>
    <row r="26222" spans="20:20" x14ac:dyDescent="0.25">
      <c r="T26222" s="5"/>
    </row>
    <row r="26223" spans="20:20" x14ac:dyDescent="0.25">
      <c r="T26223" s="5"/>
    </row>
    <row r="26224" spans="20:20" x14ac:dyDescent="0.25">
      <c r="T26224" s="5"/>
    </row>
    <row r="26225" spans="20:20" x14ac:dyDescent="0.25">
      <c r="T26225" s="5"/>
    </row>
    <row r="26226" spans="20:20" x14ac:dyDescent="0.25">
      <c r="T26226" s="5"/>
    </row>
    <row r="26227" spans="20:20" x14ac:dyDescent="0.25">
      <c r="T26227" s="5"/>
    </row>
    <row r="26228" spans="20:20" x14ac:dyDescent="0.25">
      <c r="T26228" s="5"/>
    </row>
    <row r="26229" spans="20:20" x14ac:dyDescent="0.25">
      <c r="T26229" s="5"/>
    </row>
    <row r="26230" spans="20:20" x14ac:dyDescent="0.25">
      <c r="T26230" s="5"/>
    </row>
    <row r="26231" spans="20:20" x14ac:dyDescent="0.25">
      <c r="T26231" s="5"/>
    </row>
    <row r="26232" spans="20:20" x14ac:dyDescent="0.25">
      <c r="T26232" s="5"/>
    </row>
    <row r="26233" spans="20:20" x14ac:dyDescent="0.25">
      <c r="T26233" s="5"/>
    </row>
    <row r="26234" spans="20:20" x14ac:dyDescent="0.25">
      <c r="T26234" s="5"/>
    </row>
    <row r="26235" spans="20:20" x14ac:dyDescent="0.25">
      <c r="T26235" s="5"/>
    </row>
    <row r="26236" spans="20:20" x14ac:dyDescent="0.25">
      <c r="T26236" s="5"/>
    </row>
    <row r="26237" spans="20:20" x14ac:dyDescent="0.25">
      <c r="T26237" s="5"/>
    </row>
    <row r="26238" spans="20:20" x14ac:dyDescent="0.25">
      <c r="T26238" s="5"/>
    </row>
    <row r="26239" spans="20:20" x14ac:dyDescent="0.25">
      <c r="T26239" s="5"/>
    </row>
    <row r="26240" spans="20:20" x14ac:dyDescent="0.25">
      <c r="T26240" s="5"/>
    </row>
    <row r="26241" spans="20:20" x14ac:dyDescent="0.25">
      <c r="T26241" s="5"/>
    </row>
    <row r="26242" spans="20:20" x14ac:dyDescent="0.25">
      <c r="T26242" s="5"/>
    </row>
    <row r="26243" spans="20:20" x14ac:dyDescent="0.25">
      <c r="T26243" s="5"/>
    </row>
    <row r="26244" spans="20:20" x14ac:dyDescent="0.25">
      <c r="T26244" s="5"/>
    </row>
    <row r="26245" spans="20:20" x14ac:dyDescent="0.25">
      <c r="T26245" s="5"/>
    </row>
    <row r="26246" spans="20:20" x14ac:dyDescent="0.25">
      <c r="T26246" s="5"/>
    </row>
    <row r="26247" spans="20:20" x14ac:dyDescent="0.25">
      <c r="T26247" s="5"/>
    </row>
    <row r="26248" spans="20:20" x14ac:dyDescent="0.25">
      <c r="T26248" s="5"/>
    </row>
    <row r="26249" spans="20:20" x14ac:dyDescent="0.25">
      <c r="T26249" s="5"/>
    </row>
    <row r="26250" spans="20:20" x14ac:dyDescent="0.25">
      <c r="T26250" s="5"/>
    </row>
    <row r="26251" spans="20:20" x14ac:dyDescent="0.25">
      <c r="T26251" s="5"/>
    </row>
    <row r="26252" spans="20:20" x14ac:dyDescent="0.25">
      <c r="T26252" s="5"/>
    </row>
    <row r="26253" spans="20:20" x14ac:dyDescent="0.25">
      <c r="T26253" s="5"/>
    </row>
    <row r="26254" spans="20:20" x14ac:dyDescent="0.25">
      <c r="T26254" s="5"/>
    </row>
    <row r="26255" spans="20:20" x14ac:dyDescent="0.25">
      <c r="T26255" s="5"/>
    </row>
    <row r="26256" spans="20:20" x14ac:dyDescent="0.25">
      <c r="T26256" s="5"/>
    </row>
    <row r="26257" spans="20:20" x14ac:dyDescent="0.25">
      <c r="T26257" s="5"/>
    </row>
    <row r="26258" spans="20:20" x14ac:dyDescent="0.25">
      <c r="T26258" s="5"/>
    </row>
    <row r="26259" spans="20:20" x14ac:dyDescent="0.25">
      <c r="T26259" s="5"/>
    </row>
    <row r="26260" spans="20:20" x14ac:dyDescent="0.25">
      <c r="T26260" s="5"/>
    </row>
    <row r="26261" spans="20:20" x14ac:dyDescent="0.25">
      <c r="T26261" s="5"/>
    </row>
    <row r="26262" spans="20:20" x14ac:dyDescent="0.25">
      <c r="T26262" s="5"/>
    </row>
    <row r="26263" spans="20:20" x14ac:dyDescent="0.25">
      <c r="T26263" s="5"/>
    </row>
    <row r="26264" spans="20:20" x14ac:dyDescent="0.25">
      <c r="T26264" s="5"/>
    </row>
    <row r="26265" spans="20:20" x14ac:dyDescent="0.25">
      <c r="T26265" s="5"/>
    </row>
    <row r="26266" spans="20:20" x14ac:dyDescent="0.25">
      <c r="T26266" s="5"/>
    </row>
    <row r="26267" spans="20:20" x14ac:dyDescent="0.25">
      <c r="T26267" s="5"/>
    </row>
    <row r="26268" spans="20:20" x14ac:dyDescent="0.25">
      <c r="T26268" s="5"/>
    </row>
    <row r="26269" spans="20:20" x14ac:dyDescent="0.25">
      <c r="T26269" s="5"/>
    </row>
    <row r="26270" spans="20:20" x14ac:dyDescent="0.25">
      <c r="T26270" s="5"/>
    </row>
    <row r="26271" spans="20:20" x14ac:dyDescent="0.25">
      <c r="T26271" s="5"/>
    </row>
    <row r="26272" spans="20:20" x14ac:dyDescent="0.25">
      <c r="T26272" s="5"/>
    </row>
    <row r="26273" spans="20:20" x14ac:dyDescent="0.25">
      <c r="T26273" s="5"/>
    </row>
    <row r="26274" spans="20:20" x14ac:dyDescent="0.25">
      <c r="T26274" s="5"/>
    </row>
    <row r="26275" spans="20:20" x14ac:dyDescent="0.25">
      <c r="T26275" s="5"/>
    </row>
    <row r="26276" spans="20:20" x14ac:dyDescent="0.25">
      <c r="T26276" s="5"/>
    </row>
    <row r="26277" spans="20:20" x14ac:dyDescent="0.25">
      <c r="T26277" s="5"/>
    </row>
    <row r="26278" spans="20:20" x14ac:dyDescent="0.25">
      <c r="T26278" s="5"/>
    </row>
    <row r="26279" spans="20:20" x14ac:dyDescent="0.25">
      <c r="T26279" s="5"/>
    </row>
    <row r="26280" spans="20:20" x14ac:dyDescent="0.25">
      <c r="T26280" s="5"/>
    </row>
    <row r="26281" spans="20:20" x14ac:dyDescent="0.25">
      <c r="T26281" s="5"/>
    </row>
    <row r="26282" spans="20:20" x14ac:dyDescent="0.25">
      <c r="T26282" s="5"/>
    </row>
    <row r="26283" spans="20:20" x14ac:dyDescent="0.25">
      <c r="T26283" s="5"/>
    </row>
    <row r="26284" spans="20:20" x14ac:dyDescent="0.25">
      <c r="T26284" s="5"/>
    </row>
    <row r="26285" spans="20:20" x14ac:dyDescent="0.25">
      <c r="T26285" s="5"/>
    </row>
    <row r="26286" spans="20:20" x14ac:dyDescent="0.25">
      <c r="T26286" s="5"/>
    </row>
    <row r="26287" spans="20:20" x14ac:dyDescent="0.25">
      <c r="T26287" s="5"/>
    </row>
    <row r="26288" spans="20:20" x14ac:dyDescent="0.25">
      <c r="T26288" s="5"/>
    </row>
    <row r="26289" spans="20:20" x14ac:dyDescent="0.25">
      <c r="T26289" s="5"/>
    </row>
    <row r="26290" spans="20:20" x14ac:dyDescent="0.25">
      <c r="T26290" s="5"/>
    </row>
    <row r="26291" spans="20:20" x14ac:dyDescent="0.25">
      <c r="T26291" s="5"/>
    </row>
    <row r="26292" spans="20:20" x14ac:dyDescent="0.25">
      <c r="T26292" s="5"/>
    </row>
    <row r="26293" spans="20:20" x14ac:dyDescent="0.25">
      <c r="T26293" s="5"/>
    </row>
    <row r="26294" spans="20:20" x14ac:dyDescent="0.25">
      <c r="T26294" s="5"/>
    </row>
    <row r="26295" spans="20:20" x14ac:dyDescent="0.25">
      <c r="T26295" s="5"/>
    </row>
    <row r="26296" spans="20:20" x14ac:dyDescent="0.25">
      <c r="T26296" s="5"/>
    </row>
    <row r="26297" spans="20:20" x14ac:dyDescent="0.25">
      <c r="T26297" s="5"/>
    </row>
    <row r="26298" spans="20:20" x14ac:dyDescent="0.25">
      <c r="T26298" s="5"/>
    </row>
    <row r="26299" spans="20:20" x14ac:dyDescent="0.25">
      <c r="T26299" s="5"/>
    </row>
    <row r="26300" spans="20:20" x14ac:dyDescent="0.25">
      <c r="T26300" s="5"/>
    </row>
    <row r="26301" spans="20:20" x14ac:dyDescent="0.25">
      <c r="T26301" s="5"/>
    </row>
    <row r="26302" spans="20:20" x14ac:dyDescent="0.25">
      <c r="T26302" s="5"/>
    </row>
    <row r="26303" spans="20:20" x14ac:dyDescent="0.25">
      <c r="T26303" s="5"/>
    </row>
    <row r="26304" spans="20:20" x14ac:dyDescent="0.25">
      <c r="T26304" s="5"/>
    </row>
    <row r="26305" spans="20:20" x14ac:dyDescent="0.25">
      <c r="T26305" s="5"/>
    </row>
    <row r="26306" spans="20:20" x14ac:dyDescent="0.25">
      <c r="T26306" s="5"/>
    </row>
    <row r="26307" spans="20:20" x14ac:dyDescent="0.25">
      <c r="T26307" s="5"/>
    </row>
    <row r="26308" spans="20:20" x14ac:dyDescent="0.25">
      <c r="T26308" s="5"/>
    </row>
    <row r="26309" spans="20:20" x14ac:dyDescent="0.25">
      <c r="T26309" s="5"/>
    </row>
    <row r="26310" spans="20:20" x14ac:dyDescent="0.25">
      <c r="T26310" s="5"/>
    </row>
    <row r="26311" spans="20:20" x14ac:dyDescent="0.25">
      <c r="T26311" s="5"/>
    </row>
    <row r="26312" spans="20:20" x14ac:dyDescent="0.25">
      <c r="T26312" s="5"/>
    </row>
    <row r="26313" spans="20:20" x14ac:dyDescent="0.25">
      <c r="T26313" s="5"/>
    </row>
    <row r="26314" spans="20:20" x14ac:dyDescent="0.25">
      <c r="T26314" s="5"/>
    </row>
    <row r="26315" spans="20:20" x14ac:dyDescent="0.25">
      <c r="T26315" s="5"/>
    </row>
    <row r="26316" spans="20:20" x14ac:dyDescent="0.25">
      <c r="T26316" s="5"/>
    </row>
    <row r="26317" spans="20:20" x14ac:dyDescent="0.25">
      <c r="T26317" s="5"/>
    </row>
    <row r="26318" spans="20:20" x14ac:dyDescent="0.25">
      <c r="T26318" s="5"/>
    </row>
    <row r="26319" spans="20:20" x14ac:dyDescent="0.25">
      <c r="T26319" s="5"/>
    </row>
    <row r="26320" spans="20:20" x14ac:dyDescent="0.25">
      <c r="T26320" s="5"/>
    </row>
    <row r="26321" spans="20:20" x14ac:dyDescent="0.25">
      <c r="T26321" s="5"/>
    </row>
    <row r="26322" spans="20:20" x14ac:dyDescent="0.25">
      <c r="T26322" s="5"/>
    </row>
    <row r="26323" spans="20:20" x14ac:dyDescent="0.25">
      <c r="T26323" s="5"/>
    </row>
    <row r="26324" spans="20:20" x14ac:dyDescent="0.25">
      <c r="T26324" s="5"/>
    </row>
    <row r="26325" spans="20:20" x14ac:dyDescent="0.25">
      <c r="T26325" s="5"/>
    </row>
    <row r="26326" spans="20:20" x14ac:dyDescent="0.25">
      <c r="T26326" s="5"/>
    </row>
    <row r="26327" spans="20:20" x14ac:dyDescent="0.25">
      <c r="T26327" s="5"/>
    </row>
    <row r="26328" spans="20:20" x14ac:dyDescent="0.25">
      <c r="T26328" s="5"/>
    </row>
    <row r="26329" spans="20:20" x14ac:dyDescent="0.25">
      <c r="T26329" s="5"/>
    </row>
    <row r="26330" spans="20:20" x14ac:dyDescent="0.25">
      <c r="T26330" s="5"/>
    </row>
    <row r="26331" spans="20:20" x14ac:dyDescent="0.25">
      <c r="T26331" s="5"/>
    </row>
    <row r="26332" spans="20:20" x14ac:dyDescent="0.25">
      <c r="T26332" s="5"/>
    </row>
    <row r="26333" spans="20:20" x14ac:dyDescent="0.25">
      <c r="T26333" s="5"/>
    </row>
    <row r="26334" spans="20:20" x14ac:dyDescent="0.25">
      <c r="T26334" s="5"/>
    </row>
    <row r="26335" spans="20:20" x14ac:dyDescent="0.25">
      <c r="T26335" s="5"/>
    </row>
    <row r="26336" spans="20:20" x14ac:dyDescent="0.25">
      <c r="T26336" s="5"/>
    </row>
    <row r="26337" spans="20:20" x14ac:dyDescent="0.25">
      <c r="T26337" s="5"/>
    </row>
    <row r="26338" spans="20:20" x14ac:dyDescent="0.25">
      <c r="T26338" s="5"/>
    </row>
    <row r="26339" spans="20:20" x14ac:dyDescent="0.25">
      <c r="T26339" s="5"/>
    </row>
    <row r="26340" spans="20:20" x14ac:dyDescent="0.25">
      <c r="T26340" s="5"/>
    </row>
    <row r="26341" spans="20:20" x14ac:dyDescent="0.25">
      <c r="T26341" s="5"/>
    </row>
    <row r="26342" spans="20:20" x14ac:dyDescent="0.25">
      <c r="T26342" s="5"/>
    </row>
    <row r="26343" spans="20:20" x14ac:dyDescent="0.25">
      <c r="T26343" s="5"/>
    </row>
    <row r="26344" spans="20:20" x14ac:dyDescent="0.25">
      <c r="T26344" s="5"/>
    </row>
    <row r="26345" spans="20:20" x14ac:dyDescent="0.25">
      <c r="T26345" s="5"/>
    </row>
    <row r="26346" spans="20:20" x14ac:dyDescent="0.25">
      <c r="T26346" s="5"/>
    </row>
    <row r="26347" spans="20:20" x14ac:dyDescent="0.25">
      <c r="T26347" s="5"/>
    </row>
    <row r="26348" spans="20:20" x14ac:dyDescent="0.25">
      <c r="T26348" s="5"/>
    </row>
    <row r="26349" spans="20:20" x14ac:dyDescent="0.25">
      <c r="T26349" s="5"/>
    </row>
    <row r="26350" spans="20:20" x14ac:dyDescent="0.25">
      <c r="T26350" s="5"/>
    </row>
    <row r="26351" spans="20:20" x14ac:dyDescent="0.25">
      <c r="T26351" s="5"/>
    </row>
    <row r="26352" spans="20:20" x14ac:dyDescent="0.25">
      <c r="T26352" s="5"/>
    </row>
    <row r="26353" spans="20:20" x14ac:dyDescent="0.25">
      <c r="T26353" s="5"/>
    </row>
    <row r="26354" spans="20:20" x14ac:dyDescent="0.25">
      <c r="T26354" s="5"/>
    </row>
    <row r="26355" spans="20:20" x14ac:dyDescent="0.25">
      <c r="T26355" s="5"/>
    </row>
    <row r="26356" spans="20:20" x14ac:dyDescent="0.25">
      <c r="T26356" s="5"/>
    </row>
    <row r="26357" spans="20:20" x14ac:dyDescent="0.25">
      <c r="T26357" s="5"/>
    </row>
    <row r="26358" spans="20:20" x14ac:dyDescent="0.25">
      <c r="T26358" s="5"/>
    </row>
    <row r="26359" spans="20:20" x14ac:dyDescent="0.25">
      <c r="T26359" s="5"/>
    </row>
    <row r="26360" spans="20:20" x14ac:dyDescent="0.25">
      <c r="T26360" s="5"/>
    </row>
    <row r="26361" spans="20:20" x14ac:dyDescent="0.25">
      <c r="T26361" s="5"/>
    </row>
    <row r="26362" spans="20:20" x14ac:dyDescent="0.25">
      <c r="T26362" s="5"/>
    </row>
    <row r="26363" spans="20:20" x14ac:dyDescent="0.25">
      <c r="T26363" s="5"/>
    </row>
    <row r="26364" spans="20:20" x14ac:dyDescent="0.25">
      <c r="T26364" s="5"/>
    </row>
    <row r="26365" spans="20:20" x14ac:dyDescent="0.25">
      <c r="T26365" s="5"/>
    </row>
    <row r="26366" spans="20:20" x14ac:dyDescent="0.25">
      <c r="T26366" s="5"/>
    </row>
    <row r="26367" spans="20:20" x14ac:dyDescent="0.25">
      <c r="T26367" s="5"/>
    </row>
    <row r="26368" spans="20:20" x14ac:dyDescent="0.25">
      <c r="T26368" s="5"/>
    </row>
    <row r="26369" spans="20:20" x14ac:dyDescent="0.25">
      <c r="T26369" s="5"/>
    </row>
    <row r="26370" spans="20:20" x14ac:dyDescent="0.25">
      <c r="T26370" s="5"/>
    </row>
    <row r="26371" spans="20:20" x14ac:dyDescent="0.25">
      <c r="T26371" s="5"/>
    </row>
    <row r="26372" spans="20:20" x14ac:dyDescent="0.25">
      <c r="T26372" s="5"/>
    </row>
    <row r="26373" spans="20:20" x14ac:dyDescent="0.25">
      <c r="T26373" s="5"/>
    </row>
    <row r="26374" spans="20:20" x14ac:dyDescent="0.25">
      <c r="T26374" s="5"/>
    </row>
    <row r="26375" spans="20:20" x14ac:dyDescent="0.25">
      <c r="T26375" s="5"/>
    </row>
    <row r="26376" spans="20:20" x14ac:dyDescent="0.25">
      <c r="T26376" s="5"/>
    </row>
    <row r="26377" spans="20:20" x14ac:dyDescent="0.25">
      <c r="T26377" s="5"/>
    </row>
    <row r="26378" spans="20:20" x14ac:dyDescent="0.25">
      <c r="T26378" s="5"/>
    </row>
    <row r="26379" spans="20:20" x14ac:dyDescent="0.25">
      <c r="T26379" s="5"/>
    </row>
    <row r="26380" spans="20:20" x14ac:dyDescent="0.25">
      <c r="T26380" s="5"/>
    </row>
    <row r="26381" spans="20:20" x14ac:dyDescent="0.25">
      <c r="T26381" s="5"/>
    </row>
    <row r="26382" spans="20:20" x14ac:dyDescent="0.25">
      <c r="T26382" s="5"/>
    </row>
    <row r="26383" spans="20:20" x14ac:dyDescent="0.25">
      <c r="T26383" s="5"/>
    </row>
    <row r="26384" spans="20:20" x14ac:dyDescent="0.25">
      <c r="T26384" s="5"/>
    </row>
    <row r="26385" spans="20:20" x14ac:dyDescent="0.25">
      <c r="T26385" s="5"/>
    </row>
    <row r="26386" spans="20:20" x14ac:dyDescent="0.25">
      <c r="T26386" s="5"/>
    </row>
    <row r="26387" spans="20:20" x14ac:dyDescent="0.25">
      <c r="T26387" s="5"/>
    </row>
    <row r="26388" spans="20:20" x14ac:dyDescent="0.25">
      <c r="T26388" s="5"/>
    </row>
    <row r="26389" spans="20:20" x14ac:dyDescent="0.25">
      <c r="T26389" s="5"/>
    </row>
    <row r="26390" spans="20:20" x14ac:dyDescent="0.25">
      <c r="T26390" s="5"/>
    </row>
    <row r="26391" spans="20:20" x14ac:dyDescent="0.25">
      <c r="T26391" s="5"/>
    </row>
    <row r="26392" spans="20:20" x14ac:dyDescent="0.25">
      <c r="T26392" s="5"/>
    </row>
    <row r="26393" spans="20:20" x14ac:dyDescent="0.25">
      <c r="T26393" s="5"/>
    </row>
    <row r="26394" spans="20:20" x14ac:dyDescent="0.25">
      <c r="T26394" s="5"/>
    </row>
    <row r="26395" spans="20:20" x14ac:dyDescent="0.25">
      <c r="T26395" s="5"/>
    </row>
    <row r="26396" spans="20:20" x14ac:dyDescent="0.25">
      <c r="T26396" s="5"/>
    </row>
    <row r="26397" spans="20:20" x14ac:dyDescent="0.25">
      <c r="T26397" s="5"/>
    </row>
    <row r="26398" spans="20:20" x14ac:dyDescent="0.25">
      <c r="T26398" s="5"/>
    </row>
    <row r="26399" spans="20:20" x14ac:dyDescent="0.25">
      <c r="T26399" s="5"/>
    </row>
    <row r="26400" spans="20:20" x14ac:dyDescent="0.25">
      <c r="T26400" s="5"/>
    </row>
    <row r="26401" spans="20:20" x14ac:dyDescent="0.25">
      <c r="T26401" s="5"/>
    </row>
    <row r="26402" spans="20:20" x14ac:dyDescent="0.25">
      <c r="T26402" s="5"/>
    </row>
    <row r="26403" spans="20:20" x14ac:dyDescent="0.25">
      <c r="T26403" s="5"/>
    </row>
    <row r="26404" spans="20:20" x14ac:dyDescent="0.25">
      <c r="T26404" s="5"/>
    </row>
    <row r="26405" spans="20:20" x14ac:dyDescent="0.25">
      <c r="T26405" s="5"/>
    </row>
    <row r="26406" spans="20:20" x14ac:dyDescent="0.25">
      <c r="T26406" s="5"/>
    </row>
    <row r="26407" spans="20:20" x14ac:dyDescent="0.25">
      <c r="T26407" s="5"/>
    </row>
    <row r="26408" spans="20:20" x14ac:dyDescent="0.25">
      <c r="T26408" s="5"/>
    </row>
    <row r="26409" spans="20:20" x14ac:dyDescent="0.25">
      <c r="T26409" s="5"/>
    </row>
    <row r="26410" spans="20:20" x14ac:dyDescent="0.25">
      <c r="T26410" s="5"/>
    </row>
    <row r="26411" spans="20:20" x14ac:dyDescent="0.25">
      <c r="T26411" s="5"/>
    </row>
    <row r="26412" spans="20:20" x14ac:dyDescent="0.25">
      <c r="T26412" s="5"/>
    </row>
    <row r="26413" spans="20:20" x14ac:dyDescent="0.25">
      <c r="T26413" s="5"/>
    </row>
    <row r="26414" spans="20:20" x14ac:dyDescent="0.25">
      <c r="T26414" s="5"/>
    </row>
    <row r="26415" spans="20:20" x14ac:dyDescent="0.25">
      <c r="T26415" s="5"/>
    </row>
    <row r="26416" spans="20:20" x14ac:dyDescent="0.25">
      <c r="T26416" s="5"/>
    </row>
    <row r="26417" spans="20:20" x14ac:dyDescent="0.25">
      <c r="T26417" s="5"/>
    </row>
    <row r="26418" spans="20:20" x14ac:dyDescent="0.25">
      <c r="T26418" s="5"/>
    </row>
    <row r="26419" spans="20:20" x14ac:dyDescent="0.25">
      <c r="T26419" s="5"/>
    </row>
    <row r="26420" spans="20:20" x14ac:dyDescent="0.25">
      <c r="T26420" s="5"/>
    </row>
    <row r="26421" spans="20:20" x14ac:dyDescent="0.25">
      <c r="T26421" s="5"/>
    </row>
    <row r="26422" spans="20:20" x14ac:dyDescent="0.25">
      <c r="T26422" s="5"/>
    </row>
    <row r="26423" spans="20:20" x14ac:dyDescent="0.25">
      <c r="T26423" s="5"/>
    </row>
    <row r="26424" spans="20:20" x14ac:dyDescent="0.25">
      <c r="T26424" s="5"/>
    </row>
    <row r="26425" spans="20:20" x14ac:dyDescent="0.25">
      <c r="T26425" s="5"/>
    </row>
    <row r="26426" spans="20:20" x14ac:dyDescent="0.25">
      <c r="T26426" s="5"/>
    </row>
    <row r="26427" spans="20:20" x14ac:dyDescent="0.25">
      <c r="T26427" s="5"/>
    </row>
    <row r="26428" spans="20:20" x14ac:dyDescent="0.25">
      <c r="T26428" s="5"/>
    </row>
    <row r="26429" spans="20:20" x14ac:dyDescent="0.25">
      <c r="T26429" s="5"/>
    </row>
    <row r="26430" spans="20:20" x14ac:dyDescent="0.25">
      <c r="T26430" s="5"/>
    </row>
    <row r="26431" spans="20:20" x14ac:dyDescent="0.25">
      <c r="T26431" s="5"/>
    </row>
    <row r="26432" spans="20:20" x14ac:dyDescent="0.25">
      <c r="T26432" s="5"/>
    </row>
    <row r="26433" spans="20:20" x14ac:dyDescent="0.25">
      <c r="T26433" s="5"/>
    </row>
    <row r="26434" spans="20:20" x14ac:dyDescent="0.25">
      <c r="T26434" s="5"/>
    </row>
    <row r="26435" spans="20:20" x14ac:dyDescent="0.25">
      <c r="T26435" s="5"/>
    </row>
    <row r="26436" spans="20:20" x14ac:dyDescent="0.25">
      <c r="T26436" s="5"/>
    </row>
    <row r="26437" spans="20:20" x14ac:dyDescent="0.25">
      <c r="T26437" s="5"/>
    </row>
    <row r="26438" spans="20:20" x14ac:dyDescent="0.25">
      <c r="T26438" s="5"/>
    </row>
    <row r="26439" spans="20:20" x14ac:dyDescent="0.25">
      <c r="T26439" s="5"/>
    </row>
    <row r="26440" spans="20:20" x14ac:dyDescent="0.25">
      <c r="T26440" s="5"/>
    </row>
    <row r="26441" spans="20:20" x14ac:dyDescent="0.25">
      <c r="T26441" s="5"/>
    </row>
    <row r="26442" spans="20:20" x14ac:dyDescent="0.25">
      <c r="T26442" s="5"/>
    </row>
    <row r="26443" spans="20:20" x14ac:dyDescent="0.25">
      <c r="T26443" s="5"/>
    </row>
    <row r="26444" spans="20:20" x14ac:dyDescent="0.25">
      <c r="T26444" s="5"/>
    </row>
    <row r="26445" spans="20:20" x14ac:dyDescent="0.25">
      <c r="T26445" s="5"/>
    </row>
    <row r="26446" spans="20:20" x14ac:dyDescent="0.25">
      <c r="T26446" s="5"/>
    </row>
    <row r="26447" spans="20:20" x14ac:dyDescent="0.25">
      <c r="T26447" s="5"/>
    </row>
    <row r="26448" spans="20:20" x14ac:dyDescent="0.25">
      <c r="T26448" s="5"/>
    </row>
    <row r="26449" spans="20:20" x14ac:dyDescent="0.25">
      <c r="T26449" s="5"/>
    </row>
    <row r="26450" spans="20:20" x14ac:dyDescent="0.25">
      <c r="T26450" s="5"/>
    </row>
    <row r="26451" spans="20:20" x14ac:dyDescent="0.25">
      <c r="T26451" s="5"/>
    </row>
    <row r="26452" spans="20:20" x14ac:dyDescent="0.25">
      <c r="T26452" s="5"/>
    </row>
    <row r="26453" spans="20:20" x14ac:dyDescent="0.25">
      <c r="T26453" s="5"/>
    </row>
    <row r="26454" spans="20:20" x14ac:dyDescent="0.25">
      <c r="T26454" s="5"/>
    </row>
    <row r="26455" spans="20:20" x14ac:dyDescent="0.25">
      <c r="T26455" s="5"/>
    </row>
    <row r="26456" spans="20:20" x14ac:dyDescent="0.25">
      <c r="T26456" s="5"/>
    </row>
    <row r="26457" spans="20:20" x14ac:dyDescent="0.25">
      <c r="T26457" s="5"/>
    </row>
    <row r="26458" spans="20:20" x14ac:dyDescent="0.25">
      <c r="T26458" s="5"/>
    </row>
    <row r="26459" spans="20:20" x14ac:dyDescent="0.25">
      <c r="T26459" s="5"/>
    </row>
    <row r="26460" spans="20:20" x14ac:dyDescent="0.25">
      <c r="T26460" s="5"/>
    </row>
    <row r="26461" spans="20:20" x14ac:dyDescent="0.25">
      <c r="T26461" s="5"/>
    </row>
    <row r="26462" spans="20:20" x14ac:dyDescent="0.25">
      <c r="T26462" s="5"/>
    </row>
    <row r="26463" spans="20:20" x14ac:dyDescent="0.25">
      <c r="T26463" s="5"/>
    </row>
    <row r="26464" spans="20:20" x14ac:dyDescent="0.25">
      <c r="T26464" s="5"/>
    </row>
    <row r="26465" spans="20:20" x14ac:dyDescent="0.25">
      <c r="T26465" s="5"/>
    </row>
    <row r="26466" spans="20:20" x14ac:dyDescent="0.25">
      <c r="T26466" s="5"/>
    </row>
    <row r="26467" spans="20:20" x14ac:dyDescent="0.25">
      <c r="T26467" s="5"/>
    </row>
    <row r="26468" spans="20:20" x14ac:dyDescent="0.25">
      <c r="T26468" s="5"/>
    </row>
    <row r="26469" spans="20:20" x14ac:dyDescent="0.25">
      <c r="T26469" s="5"/>
    </row>
    <row r="26470" spans="20:20" x14ac:dyDescent="0.25">
      <c r="T26470" s="5"/>
    </row>
    <row r="26471" spans="20:20" x14ac:dyDescent="0.25">
      <c r="T26471" s="5"/>
    </row>
    <row r="26472" spans="20:20" x14ac:dyDescent="0.25">
      <c r="T26472" s="5"/>
    </row>
    <row r="26473" spans="20:20" x14ac:dyDescent="0.25">
      <c r="T26473" s="5"/>
    </row>
    <row r="26474" spans="20:20" x14ac:dyDescent="0.25">
      <c r="T26474" s="5"/>
    </row>
    <row r="26475" spans="20:20" x14ac:dyDescent="0.25">
      <c r="T26475" s="5"/>
    </row>
    <row r="26476" spans="20:20" x14ac:dyDescent="0.25">
      <c r="T26476" s="5"/>
    </row>
    <row r="26477" spans="20:20" x14ac:dyDescent="0.25">
      <c r="T26477" s="5"/>
    </row>
    <row r="26478" spans="20:20" x14ac:dyDescent="0.25">
      <c r="T26478" s="5"/>
    </row>
    <row r="26479" spans="20:20" x14ac:dyDescent="0.25">
      <c r="T26479" s="5"/>
    </row>
    <row r="26480" spans="20:20" x14ac:dyDescent="0.25">
      <c r="T26480" s="5"/>
    </row>
    <row r="26481" spans="20:20" x14ac:dyDescent="0.25">
      <c r="T26481" s="5"/>
    </row>
    <row r="26482" spans="20:20" x14ac:dyDescent="0.25">
      <c r="T26482" s="5"/>
    </row>
    <row r="26483" spans="20:20" x14ac:dyDescent="0.25">
      <c r="T26483" s="5"/>
    </row>
    <row r="26484" spans="20:20" x14ac:dyDescent="0.25">
      <c r="T26484" s="5"/>
    </row>
    <row r="26485" spans="20:20" x14ac:dyDescent="0.25">
      <c r="T26485" s="5"/>
    </row>
    <row r="26486" spans="20:20" x14ac:dyDescent="0.25">
      <c r="T26486" s="5"/>
    </row>
    <row r="26487" spans="20:20" x14ac:dyDescent="0.25">
      <c r="T26487" s="5"/>
    </row>
    <row r="26488" spans="20:20" x14ac:dyDescent="0.25">
      <c r="T26488" s="5"/>
    </row>
    <row r="26489" spans="20:20" x14ac:dyDescent="0.25">
      <c r="T26489" s="5"/>
    </row>
    <row r="26490" spans="20:20" x14ac:dyDescent="0.25">
      <c r="T26490" s="5"/>
    </row>
    <row r="26491" spans="20:20" x14ac:dyDescent="0.25">
      <c r="T26491" s="5"/>
    </row>
    <row r="26492" spans="20:20" x14ac:dyDescent="0.25">
      <c r="T26492" s="5"/>
    </row>
    <row r="26493" spans="20:20" x14ac:dyDescent="0.25">
      <c r="T26493" s="5"/>
    </row>
    <row r="26494" spans="20:20" x14ac:dyDescent="0.25">
      <c r="T26494" s="5"/>
    </row>
    <row r="26495" spans="20:20" x14ac:dyDescent="0.25">
      <c r="T26495" s="5"/>
    </row>
    <row r="26496" spans="20:20" x14ac:dyDescent="0.25">
      <c r="T26496" s="5"/>
    </row>
    <row r="26497" spans="20:20" x14ac:dyDescent="0.25">
      <c r="T26497" s="5"/>
    </row>
    <row r="26498" spans="20:20" x14ac:dyDescent="0.25">
      <c r="T26498" s="5"/>
    </row>
    <row r="26499" spans="20:20" x14ac:dyDescent="0.25">
      <c r="T26499" s="5"/>
    </row>
    <row r="26500" spans="20:20" x14ac:dyDescent="0.25">
      <c r="T26500" s="5"/>
    </row>
    <row r="26501" spans="20:20" x14ac:dyDescent="0.25">
      <c r="T26501" s="5"/>
    </row>
    <row r="26502" spans="20:20" x14ac:dyDescent="0.25">
      <c r="T26502" s="5"/>
    </row>
    <row r="26503" spans="20:20" x14ac:dyDescent="0.25">
      <c r="T26503" s="5"/>
    </row>
    <row r="26504" spans="20:20" x14ac:dyDescent="0.25">
      <c r="T26504" s="5"/>
    </row>
    <row r="26505" spans="20:20" x14ac:dyDescent="0.25">
      <c r="T26505" s="5"/>
    </row>
    <row r="26506" spans="20:20" x14ac:dyDescent="0.25">
      <c r="T26506" s="5"/>
    </row>
    <row r="26507" spans="20:20" x14ac:dyDescent="0.25">
      <c r="T26507" s="5"/>
    </row>
    <row r="26508" spans="20:20" x14ac:dyDescent="0.25">
      <c r="T26508" s="5"/>
    </row>
    <row r="26509" spans="20:20" x14ac:dyDescent="0.25">
      <c r="T26509" s="5"/>
    </row>
    <row r="26510" spans="20:20" x14ac:dyDescent="0.25">
      <c r="T26510" s="5"/>
    </row>
    <row r="26511" spans="20:20" x14ac:dyDescent="0.25">
      <c r="T26511" s="5"/>
    </row>
    <row r="26512" spans="20:20" x14ac:dyDescent="0.25">
      <c r="T26512" s="5"/>
    </row>
    <row r="26513" spans="20:20" x14ac:dyDescent="0.25">
      <c r="T26513" s="5"/>
    </row>
    <row r="26514" spans="20:20" x14ac:dyDescent="0.25">
      <c r="T26514" s="5"/>
    </row>
    <row r="26515" spans="20:20" x14ac:dyDescent="0.25">
      <c r="T26515" s="5"/>
    </row>
    <row r="26516" spans="20:20" x14ac:dyDescent="0.25">
      <c r="T26516" s="5"/>
    </row>
    <row r="26517" spans="20:20" x14ac:dyDescent="0.25">
      <c r="T26517" s="5"/>
    </row>
    <row r="26518" spans="20:20" x14ac:dyDescent="0.25">
      <c r="T26518" s="5"/>
    </row>
    <row r="26519" spans="20:20" x14ac:dyDescent="0.25">
      <c r="T26519" s="5"/>
    </row>
    <row r="26520" spans="20:20" x14ac:dyDescent="0.25">
      <c r="T26520" s="5"/>
    </row>
    <row r="26521" spans="20:20" x14ac:dyDescent="0.25">
      <c r="T26521" s="5"/>
    </row>
    <row r="26522" spans="20:20" x14ac:dyDescent="0.25">
      <c r="T26522" s="5"/>
    </row>
    <row r="26523" spans="20:20" x14ac:dyDescent="0.25">
      <c r="T26523" s="5"/>
    </row>
    <row r="26524" spans="20:20" x14ac:dyDescent="0.25">
      <c r="T26524" s="5"/>
    </row>
    <row r="26525" spans="20:20" x14ac:dyDescent="0.25">
      <c r="T26525" s="5"/>
    </row>
    <row r="26526" spans="20:20" x14ac:dyDescent="0.25">
      <c r="T26526" s="5"/>
    </row>
    <row r="26527" spans="20:20" x14ac:dyDescent="0.25">
      <c r="T26527" s="5"/>
    </row>
    <row r="26528" spans="20:20" x14ac:dyDescent="0.25">
      <c r="T26528" s="5"/>
    </row>
    <row r="26529" spans="20:20" x14ac:dyDescent="0.25">
      <c r="T26529" s="5"/>
    </row>
    <row r="26530" spans="20:20" x14ac:dyDescent="0.25">
      <c r="T26530" s="5"/>
    </row>
    <row r="26531" spans="20:20" x14ac:dyDescent="0.25">
      <c r="T26531" s="5"/>
    </row>
    <row r="26532" spans="20:20" x14ac:dyDescent="0.25">
      <c r="T26532" s="5"/>
    </row>
    <row r="26533" spans="20:20" x14ac:dyDescent="0.25">
      <c r="T26533" s="5"/>
    </row>
    <row r="26534" spans="20:20" x14ac:dyDescent="0.25">
      <c r="T26534" s="5"/>
    </row>
    <row r="26535" spans="20:20" x14ac:dyDescent="0.25">
      <c r="T26535" s="5"/>
    </row>
    <row r="26536" spans="20:20" x14ac:dyDescent="0.25">
      <c r="T26536" s="5"/>
    </row>
    <row r="26537" spans="20:20" x14ac:dyDescent="0.25">
      <c r="T26537" s="5"/>
    </row>
    <row r="26538" spans="20:20" x14ac:dyDescent="0.25">
      <c r="T26538" s="5"/>
    </row>
    <row r="26539" spans="20:20" x14ac:dyDescent="0.25">
      <c r="T26539" s="5"/>
    </row>
    <row r="26540" spans="20:20" x14ac:dyDescent="0.25">
      <c r="T26540" s="5"/>
    </row>
    <row r="26541" spans="20:20" x14ac:dyDescent="0.25">
      <c r="T26541" s="5"/>
    </row>
    <row r="26542" spans="20:20" x14ac:dyDescent="0.25">
      <c r="T26542" s="5"/>
    </row>
    <row r="26543" spans="20:20" x14ac:dyDescent="0.25">
      <c r="T26543" s="5"/>
    </row>
    <row r="26544" spans="20:20" x14ac:dyDescent="0.25">
      <c r="T26544" s="5"/>
    </row>
    <row r="26545" spans="20:20" x14ac:dyDescent="0.25">
      <c r="T26545" s="5"/>
    </row>
    <row r="26546" spans="20:20" x14ac:dyDescent="0.25">
      <c r="T26546" s="5"/>
    </row>
    <row r="26547" spans="20:20" x14ac:dyDescent="0.25">
      <c r="T26547" s="5"/>
    </row>
    <row r="26548" spans="20:20" x14ac:dyDescent="0.25">
      <c r="T26548" s="5"/>
    </row>
    <row r="26549" spans="20:20" x14ac:dyDescent="0.25">
      <c r="T26549" s="5"/>
    </row>
    <row r="26550" spans="20:20" x14ac:dyDescent="0.25">
      <c r="T26550" s="5"/>
    </row>
    <row r="26551" spans="20:20" x14ac:dyDescent="0.25">
      <c r="T26551" s="5"/>
    </row>
    <row r="26552" spans="20:20" x14ac:dyDescent="0.25">
      <c r="T26552" s="5"/>
    </row>
    <row r="26553" spans="20:20" x14ac:dyDescent="0.25">
      <c r="T26553" s="5"/>
    </row>
    <row r="26554" spans="20:20" x14ac:dyDescent="0.25">
      <c r="T26554" s="5"/>
    </row>
    <row r="26555" spans="20:20" x14ac:dyDescent="0.25">
      <c r="T26555" s="5"/>
    </row>
    <row r="26556" spans="20:20" x14ac:dyDescent="0.25">
      <c r="T26556" s="5"/>
    </row>
    <row r="26557" spans="20:20" x14ac:dyDescent="0.25">
      <c r="T26557" s="5"/>
    </row>
    <row r="26558" spans="20:20" x14ac:dyDescent="0.25">
      <c r="T26558" s="5"/>
    </row>
    <row r="26559" spans="20:20" x14ac:dyDescent="0.25">
      <c r="T26559" s="5"/>
    </row>
    <row r="26560" spans="20:20" x14ac:dyDescent="0.25">
      <c r="T26560" s="5"/>
    </row>
    <row r="26561" spans="20:20" x14ac:dyDescent="0.25">
      <c r="T26561" s="5"/>
    </row>
    <row r="26562" spans="20:20" x14ac:dyDescent="0.25">
      <c r="T26562" s="5"/>
    </row>
    <row r="26563" spans="20:20" x14ac:dyDescent="0.25">
      <c r="T26563" s="5"/>
    </row>
    <row r="26564" spans="20:20" x14ac:dyDescent="0.25">
      <c r="T26564" s="5"/>
    </row>
    <row r="26565" spans="20:20" x14ac:dyDescent="0.25">
      <c r="T26565" s="5"/>
    </row>
    <row r="26566" spans="20:20" x14ac:dyDescent="0.25">
      <c r="T26566" s="5"/>
    </row>
    <row r="26567" spans="20:20" x14ac:dyDescent="0.25">
      <c r="T26567" s="5"/>
    </row>
    <row r="26568" spans="20:20" x14ac:dyDescent="0.25">
      <c r="T26568" s="5"/>
    </row>
    <row r="26569" spans="20:20" x14ac:dyDescent="0.25">
      <c r="T26569" s="5"/>
    </row>
    <row r="26570" spans="20:20" x14ac:dyDescent="0.25">
      <c r="T26570" s="5"/>
    </row>
    <row r="26571" spans="20:20" x14ac:dyDescent="0.25">
      <c r="T26571" s="5"/>
    </row>
    <row r="26572" spans="20:20" x14ac:dyDescent="0.25">
      <c r="T26572" s="5"/>
    </row>
    <row r="26573" spans="20:20" x14ac:dyDescent="0.25">
      <c r="T26573" s="5"/>
    </row>
    <row r="26574" spans="20:20" x14ac:dyDescent="0.25">
      <c r="T26574" s="5"/>
    </row>
    <row r="26575" spans="20:20" x14ac:dyDescent="0.25">
      <c r="T26575" s="5"/>
    </row>
    <row r="26576" spans="20:20" x14ac:dyDescent="0.25">
      <c r="T26576" s="5"/>
    </row>
    <row r="26577" spans="20:20" x14ac:dyDescent="0.25">
      <c r="T26577" s="5"/>
    </row>
    <row r="26578" spans="20:20" x14ac:dyDescent="0.25">
      <c r="T26578" s="5"/>
    </row>
    <row r="26579" spans="20:20" x14ac:dyDescent="0.25">
      <c r="T26579" s="5"/>
    </row>
    <row r="26580" spans="20:20" x14ac:dyDescent="0.25">
      <c r="T26580" s="5"/>
    </row>
    <row r="26581" spans="20:20" x14ac:dyDescent="0.25">
      <c r="T26581" s="5"/>
    </row>
    <row r="26582" spans="20:20" x14ac:dyDescent="0.25">
      <c r="T26582" s="5"/>
    </row>
    <row r="26583" spans="20:20" x14ac:dyDescent="0.25">
      <c r="T26583" s="5"/>
    </row>
    <row r="26584" spans="20:20" x14ac:dyDescent="0.25">
      <c r="T26584" s="5"/>
    </row>
    <row r="26585" spans="20:20" x14ac:dyDescent="0.25">
      <c r="T26585" s="5"/>
    </row>
    <row r="26586" spans="20:20" x14ac:dyDescent="0.25">
      <c r="T26586" s="5"/>
    </row>
    <row r="26587" spans="20:20" x14ac:dyDescent="0.25">
      <c r="T26587" s="5"/>
    </row>
    <row r="26588" spans="20:20" x14ac:dyDescent="0.25">
      <c r="T26588" s="5"/>
    </row>
    <row r="26589" spans="20:20" x14ac:dyDescent="0.25">
      <c r="T26589" s="5"/>
    </row>
    <row r="26590" spans="20:20" x14ac:dyDescent="0.25">
      <c r="T26590" s="5"/>
    </row>
    <row r="26591" spans="20:20" x14ac:dyDescent="0.25">
      <c r="T26591" s="5"/>
    </row>
    <row r="26592" spans="20:20" x14ac:dyDescent="0.25">
      <c r="T26592" s="5"/>
    </row>
    <row r="26593" spans="20:20" x14ac:dyDescent="0.25">
      <c r="T26593" s="5"/>
    </row>
    <row r="26594" spans="20:20" x14ac:dyDescent="0.25">
      <c r="T26594" s="5"/>
    </row>
    <row r="26595" spans="20:20" x14ac:dyDescent="0.25">
      <c r="T26595" s="5"/>
    </row>
    <row r="26596" spans="20:20" x14ac:dyDescent="0.25">
      <c r="T26596" s="5"/>
    </row>
    <row r="26597" spans="20:20" x14ac:dyDescent="0.25">
      <c r="T26597" s="5"/>
    </row>
    <row r="26598" spans="20:20" x14ac:dyDescent="0.25">
      <c r="T26598" s="5"/>
    </row>
    <row r="26599" spans="20:20" x14ac:dyDescent="0.25">
      <c r="T26599" s="5"/>
    </row>
    <row r="26600" spans="20:20" x14ac:dyDescent="0.25">
      <c r="T26600" s="5"/>
    </row>
    <row r="26601" spans="20:20" x14ac:dyDescent="0.25">
      <c r="T26601" s="5"/>
    </row>
    <row r="26602" spans="20:20" x14ac:dyDescent="0.25">
      <c r="T26602" s="5"/>
    </row>
    <row r="26603" spans="20:20" x14ac:dyDescent="0.25">
      <c r="T26603" s="5"/>
    </row>
    <row r="26604" spans="20:20" x14ac:dyDescent="0.25">
      <c r="T26604" s="5"/>
    </row>
    <row r="26605" spans="20:20" x14ac:dyDescent="0.25">
      <c r="T26605" s="5"/>
    </row>
    <row r="26606" spans="20:20" x14ac:dyDescent="0.25">
      <c r="T26606" s="5"/>
    </row>
    <row r="26607" spans="20:20" x14ac:dyDescent="0.25">
      <c r="T26607" s="5"/>
    </row>
    <row r="26608" spans="20:20" x14ac:dyDescent="0.25">
      <c r="T26608" s="5"/>
    </row>
    <row r="26609" spans="20:20" x14ac:dyDescent="0.25">
      <c r="T26609" s="5"/>
    </row>
    <row r="26610" spans="20:20" x14ac:dyDescent="0.25">
      <c r="T26610" s="5"/>
    </row>
    <row r="26611" spans="20:20" x14ac:dyDescent="0.25">
      <c r="T26611" s="5"/>
    </row>
    <row r="26612" spans="20:20" x14ac:dyDescent="0.25">
      <c r="T26612" s="5"/>
    </row>
    <row r="26613" spans="20:20" x14ac:dyDescent="0.25">
      <c r="T26613" s="5"/>
    </row>
    <row r="26614" spans="20:20" x14ac:dyDescent="0.25">
      <c r="T26614" s="5"/>
    </row>
    <row r="26615" spans="20:20" x14ac:dyDescent="0.25">
      <c r="T26615" s="5"/>
    </row>
    <row r="26616" spans="20:20" x14ac:dyDescent="0.25">
      <c r="T26616" s="5"/>
    </row>
    <row r="26617" spans="20:20" x14ac:dyDescent="0.25">
      <c r="T26617" s="5"/>
    </row>
    <row r="26618" spans="20:20" x14ac:dyDescent="0.25">
      <c r="T26618" s="5"/>
    </row>
    <row r="26619" spans="20:20" x14ac:dyDescent="0.25">
      <c r="T26619" s="5"/>
    </row>
    <row r="26620" spans="20:20" x14ac:dyDescent="0.25">
      <c r="T26620" s="5"/>
    </row>
    <row r="26621" spans="20:20" x14ac:dyDescent="0.25">
      <c r="T26621" s="5"/>
    </row>
    <row r="26622" spans="20:20" x14ac:dyDescent="0.25">
      <c r="T26622" s="5"/>
    </row>
    <row r="26623" spans="20:20" x14ac:dyDescent="0.25">
      <c r="T26623" s="5"/>
    </row>
    <row r="26624" spans="20:20" x14ac:dyDescent="0.25">
      <c r="T26624" s="5"/>
    </row>
    <row r="26625" spans="20:20" x14ac:dyDescent="0.25">
      <c r="T26625" s="5"/>
    </row>
    <row r="26626" spans="20:20" x14ac:dyDescent="0.25">
      <c r="T26626" s="5"/>
    </row>
    <row r="26627" spans="20:20" x14ac:dyDescent="0.25">
      <c r="T26627" s="5"/>
    </row>
    <row r="26628" spans="20:20" x14ac:dyDescent="0.25">
      <c r="T26628" s="5"/>
    </row>
    <row r="26629" spans="20:20" x14ac:dyDescent="0.25">
      <c r="T26629" s="5"/>
    </row>
    <row r="26630" spans="20:20" x14ac:dyDescent="0.25">
      <c r="T26630" s="5"/>
    </row>
    <row r="26631" spans="20:20" x14ac:dyDescent="0.25">
      <c r="T26631" s="5"/>
    </row>
    <row r="26632" spans="20:20" x14ac:dyDescent="0.25">
      <c r="T26632" s="5"/>
    </row>
    <row r="26633" spans="20:20" x14ac:dyDescent="0.25">
      <c r="T26633" s="5"/>
    </row>
    <row r="26634" spans="20:20" x14ac:dyDescent="0.25">
      <c r="T26634" s="5"/>
    </row>
    <row r="26635" spans="20:20" x14ac:dyDescent="0.25">
      <c r="T26635" s="5"/>
    </row>
    <row r="26636" spans="20:20" x14ac:dyDescent="0.25">
      <c r="T26636" s="5"/>
    </row>
    <row r="26637" spans="20:20" x14ac:dyDescent="0.25">
      <c r="T26637" s="5"/>
    </row>
    <row r="26638" spans="20:20" x14ac:dyDescent="0.25">
      <c r="T26638" s="5"/>
    </row>
    <row r="26639" spans="20:20" x14ac:dyDescent="0.25">
      <c r="T26639" s="5"/>
    </row>
    <row r="26640" spans="20:20" x14ac:dyDescent="0.25">
      <c r="T26640" s="5"/>
    </row>
    <row r="26641" spans="20:20" x14ac:dyDescent="0.25">
      <c r="T26641" s="5"/>
    </row>
    <row r="26642" spans="20:20" x14ac:dyDescent="0.25">
      <c r="T26642" s="5"/>
    </row>
    <row r="26643" spans="20:20" x14ac:dyDescent="0.25">
      <c r="T26643" s="5"/>
    </row>
    <row r="26644" spans="20:20" x14ac:dyDescent="0.25">
      <c r="T26644" s="5"/>
    </row>
    <row r="26645" spans="20:20" x14ac:dyDescent="0.25">
      <c r="T26645" s="5"/>
    </row>
    <row r="26646" spans="20:20" x14ac:dyDescent="0.25">
      <c r="T26646" s="5"/>
    </row>
    <row r="26647" spans="20:20" x14ac:dyDescent="0.25">
      <c r="T26647" s="5"/>
    </row>
    <row r="26648" spans="20:20" x14ac:dyDescent="0.25">
      <c r="T26648" s="5"/>
    </row>
    <row r="26649" spans="20:20" x14ac:dyDescent="0.25">
      <c r="T26649" s="5"/>
    </row>
    <row r="26650" spans="20:20" x14ac:dyDescent="0.25">
      <c r="T26650" s="5"/>
    </row>
    <row r="26651" spans="20:20" x14ac:dyDescent="0.25">
      <c r="T26651" s="5"/>
    </row>
    <row r="26652" spans="20:20" x14ac:dyDescent="0.25">
      <c r="T26652" s="5"/>
    </row>
    <row r="26653" spans="20:20" x14ac:dyDescent="0.25">
      <c r="T26653" s="5"/>
    </row>
    <row r="26654" spans="20:20" x14ac:dyDescent="0.25">
      <c r="T26654" s="5"/>
    </row>
    <row r="26655" spans="20:20" x14ac:dyDescent="0.25">
      <c r="T26655" s="5"/>
    </row>
    <row r="26656" spans="20:20" x14ac:dyDescent="0.25">
      <c r="T26656" s="5"/>
    </row>
    <row r="26657" spans="20:20" x14ac:dyDescent="0.25">
      <c r="T26657" s="5"/>
    </row>
    <row r="26658" spans="20:20" x14ac:dyDescent="0.25">
      <c r="T26658" s="5"/>
    </row>
    <row r="26659" spans="20:20" x14ac:dyDescent="0.25">
      <c r="T26659" s="5"/>
    </row>
    <row r="26660" spans="20:20" x14ac:dyDescent="0.25">
      <c r="T26660" s="5"/>
    </row>
    <row r="26661" spans="20:20" x14ac:dyDescent="0.25">
      <c r="T26661" s="5"/>
    </row>
    <row r="26662" spans="20:20" x14ac:dyDescent="0.25">
      <c r="T26662" s="5"/>
    </row>
    <row r="26663" spans="20:20" x14ac:dyDescent="0.25">
      <c r="T26663" s="5"/>
    </row>
    <row r="26664" spans="20:20" x14ac:dyDescent="0.25">
      <c r="T26664" s="5"/>
    </row>
    <row r="26665" spans="20:20" x14ac:dyDescent="0.25">
      <c r="T26665" s="5"/>
    </row>
    <row r="26666" spans="20:20" x14ac:dyDescent="0.25">
      <c r="T26666" s="5"/>
    </row>
    <row r="26667" spans="20:20" x14ac:dyDescent="0.25">
      <c r="T26667" s="5"/>
    </row>
    <row r="26668" spans="20:20" x14ac:dyDescent="0.25">
      <c r="T26668" s="5"/>
    </row>
    <row r="26669" spans="20:20" x14ac:dyDescent="0.25">
      <c r="T26669" s="5"/>
    </row>
    <row r="26670" spans="20:20" x14ac:dyDescent="0.25">
      <c r="T26670" s="5"/>
    </row>
    <row r="26671" spans="20:20" x14ac:dyDescent="0.25">
      <c r="T26671" s="5"/>
    </row>
    <row r="26672" spans="20:20" x14ac:dyDescent="0.25">
      <c r="T26672" s="5"/>
    </row>
    <row r="26673" spans="20:20" x14ac:dyDescent="0.25">
      <c r="T26673" s="5"/>
    </row>
    <row r="26674" spans="20:20" x14ac:dyDescent="0.25">
      <c r="T26674" s="5"/>
    </row>
    <row r="26675" spans="20:20" x14ac:dyDescent="0.25">
      <c r="T26675" s="5"/>
    </row>
    <row r="26676" spans="20:20" x14ac:dyDescent="0.25">
      <c r="T26676" s="5"/>
    </row>
    <row r="26677" spans="20:20" x14ac:dyDescent="0.25">
      <c r="T26677" s="5"/>
    </row>
    <row r="26678" spans="20:20" x14ac:dyDescent="0.25">
      <c r="T26678" s="5"/>
    </row>
    <row r="26679" spans="20:20" x14ac:dyDescent="0.25">
      <c r="T26679" s="5"/>
    </row>
    <row r="26680" spans="20:20" x14ac:dyDescent="0.25">
      <c r="T26680" s="5"/>
    </row>
    <row r="26681" spans="20:20" x14ac:dyDescent="0.25">
      <c r="T26681" s="5"/>
    </row>
    <row r="26682" spans="20:20" x14ac:dyDescent="0.25">
      <c r="T26682" s="5"/>
    </row>
    <row r="26683" spans="20:20" x14ac:dyDescent="0.25">
      <c r="T26683" s="5"/>
    </row>
    <row r="26684" spans="20:20" x14ac:dyDescent="0.25">
      <c r="T26684" s="5"/>
    </row>
    <row r="26685" spans="20:20" x14ac:dyDescent="0.25">
      <c r="T26685" s="5"/>
    </row>
    <row r="26686" spans="20:20" x14ac:dyDescent="0.25">
      <c r="T26686" s="5"/>
    </row>
    <row r="26687" spans="20:20" x14ac:dyDescent="0.25">
      <c r="T26687" s="5"/>
    </row>
    <row r="26688" spans="20:20" x14ac:dyDescent="0.25">
      <c r="T26688" s="5"/>
    </row>
    <row r="26689" spans="20:20" x14ac:dyDescent="0.25">
      <c r="T26689" s="5"/>
    </row>
    <row r="26690" spans="20:20" x14ac:dyDescent="0.25">
      <c r="T26690" s="5"/>
    </row>
    <row r="26691" spans="20:20" x14ac:dyDescent="0.25">
      <c r="T26691" s="5"/>
    </row>
    <row r="26692" spans="20:20" x14ac:dyDescent="0.25">
      <c r="T26692" s="5"/>
    </row>
    <row r="26693" spans="20:20" x14ac:dyDescent="0.25">
      <c r="T26693" s="5"/>
    </row>
    <row r="26694" spans="20:20" x14ac:dyDescent="0.25">
      <c r="T26694" s="5"/>
    </row>
    <row r="26695" spans="20:20" x14ac:dyDescent="0.25">
      <c r="T26695" s="5"/>
    </row>
    <row r="26696" spans="20:20" x14ac:dyDescent="0.25">
      <c r="T26696" s="5"/>
    </row>
    <row r="26697" spans="20:20" x14ac:dyDescent="0.25">
      <c r="T26697" s="5"/>
    </row>
    <row r="26698" spans="20:20" x14ac:dyDescent="0.25">
      <c r="T26698" s="5"/>
    </row>
    <row r="26699" spans="20:20" x14ac:dyDescent="0.25">
      <c r="T26699" s="5"/>
    </row>
    <row r="26700" spans="20:20" x14ac:dyDescent="0.25">
      <c r="T26700" s="5"/>
    </row>
    <row r="26701" spans="20:20" x14ac:dyDescent="0.25">
      <c r="T26701" s="5"/>
    </row>
    <row r="26702" spans="20:20" x14ac:dyDescent="0.25">
      <c r="T26702" s="5"/>
    </row>
    <row r="26703" spans="20:20" x14ac:dyDescent="0.25">
      <c r="T26703" s="5"/>
    </row>
    <row r="26704" spans="20:20" x14ac:dyDescent="0.25">
      <c r="T26704" s="5"/>
    </row>
    <row r="26705" spans="20:20" x14ac:dyDescent="0.25">
      <c r="T26705" s="5"/>
    </row>
    <row r="26706" spans="20:20" x14ac:dyDescent="0.25">
      <c r="T26706" s="5"/>
    </row>
    <row r="26707" spans="20:20" x14ac:dyDescent="0.25">
      <c r="T26707" s="5"/>
    </row>
    <row r="26708" spans="20:20" x14ac:dyDescent="0.25">
      <c r="T26708" s="5"/>
    </row>
    <row r="26709" spans="20:20" x14ac:dyDescent="0.25">
      <c r="T26709" s="5"/>
    </row>
    <row r="26710" spans="20:20" x14ac:dyDescent="0.25">
      <c r="T26710" s="5"/>
    </row>
    <row r="26711" spans="20:20" x14ac:dyDescent="0.25">
      <c r="T26711" s="5"/>
    </row>
    <row r="26712" spans="20:20" x14ac:dyDescent="0.25">
      <c r="T26712" s="5"/>
    </row>
    <row r="26713" spans="20:20" x14ac:dyDescent="0.25">
      <c r="T26713" s="5"/>
    </row>
    <row r="26714" spans="20:20" x14ac:dyDescent="0.25">
      <c r="T26714" s="5"/>
    </row>
    <row r="26715" spans="20:20" x14ac:dyDescent="0.25">
      <c r="T26715" s="5"/>
    </row>
    <row r="26716" spans="20:20" x14ac:dyDescent="0.25">
      <c r="T26716" s="5"/>
    </row>
    <row r="26717" spans="20:20" x14ac:dyDescent="0.25">
      <c r="T26717" s="5"/>
    </row>
    <row r="26718" spans="20:20" x14ac:dyDescent="0.25">
      <c r="T26718" s="5"/>
    </row>
    <row r="26719" spans="20:20" x14ac:dyDescent="0.25">
      <c r="T26719" s="5"/>
    </row>
    <row r="26720" spans="20:20" x14ac:dyDescent="0.25">
      <c r="T26720" s="5"/>
    </row>
    <row r="26721" spans="20:20" x14ac:dyDescent="0.25">
      <c r="T26721" s="5"/>
    </row>
    <row r="26722" spans="20:20" x14ac:dyDescent="0.25">
      <c r="T26722" s="5"/>
    </row>
    <row r="26723" spans="20:20" x14ac:dyDescent="0.25">
      <c r="T26723" s="5"/>
    </row>
    <row r="26724" spans="20:20" x14ac:dyDescent="0.25">
      <c r="T26724" s="5"/>
    </row>
    <row r="26725" spans="20:20" x14ac:dyDescent="0.25">
      <c r="T26725" s="5"/>
    </row>
    <row r="26726" spans="20:20" x14ac:dyDescent="0.25">
      <c r="T26726" s="5"/>
    </row>
    <row r="26727" spans="20:20" x14ac:dyDescent="0.25">
      <c r="T26727" s="5"/>
    </row>
    <row r="26728" spans="20:20" x14ac:dyDescent="0.25">
      <c r="T26728" s="5"/>
    </row>
    <row r="26729" spans="20:20" x14ac:dyDescent="0.25">
      <c r="T26729" s="5"/>
    </row>
    <row r="26730" spans="20:20" x14ac:dyDescent="0.25">
      <c r="T26730" s="5"/>
    </row>
    <row r="26731" spans="20:20" x14ac:dyDescent="0.25">
      <c r="T26731" s="5"/>
    </row>
    <row r="26732" spans="20:20" x14ac:dyDescent="0.25">
      <c r="T26732" s="5"/>
    </row>
    <row r="26733" spans="20:20" x14ac:dyDescent="0.25">
      <c r="T26733" s="5"/>
    </row>
    <row r="26734" spans="20:20" x14ac:dyDescent="0.25">
      <c r="T26734" s="5"/>
    </row>
    <row r="26735" spans="20:20" x14ac:dyDescent="0.25">
      <c r="T26735" s="5"/>
    </row>
    <row r="26736" spans="20:20" x14ac:dyDescent="0.25">
      <c r="T26736" s="5"/>
    </row>
    <row r="26737" spans="20:20" x14ac:dyDescent="0.25">
      <c r="T26737" s="5"/>
    </row>
    <row r="26738" spans="20:20" x14ac:dyDescent="0.25">
      <c r="T26738" s="5"/>
    </row>
    <row r="26739" spans="20:20" x14ac:dyDescent="0.25">
      <c r="T26739" s="5"/>
    </row>
    <row r="26740" spans="20:20" x14ac:dyDescent="0.25">
      <c r="T26740" s="5"/>
    </row>
    <row r="26741" spans="20:20" x14ac:dyDescent="0.25">
      <c r="T26741" s="5"/>
    </row>
    <row r="26742" spans="20:20" x14ac:dyDescent="0.25">
      <c r="T26742" s="5"/>
    </row>
    <row r="26743" spans="20:20" x14ac:dyDescent="0.25">
      <c r="T26743" s="5"/>
    </row>
    <row r="26744" spans="20:20" x14ac:dyDescent="0.25">
      <c r="T26744" s="5"/>
    </row>
    <row r="26745" spans="20:20" x14ac:dyDescent="0.25">
      <c r="T26745" s="5"/>
    </row>
    <row r="26746" spans="20:20" x14ac:dyDescent="0.25">
      <c r="T26746" s="5"/>
    </row>
    <row r="26747" spans="20:20" x14ac:dyDescent="0.25">
      <c r="T26747" s="5"/>
    </row>
    <row r="26748" spans="20:20" x14ac:dyDescent="0.25">
      <c r="T26748" s="5"/>
    </row>
    <row r="26749" spans="20:20" x14ac:dyDescent="0.25">
      <c r="T26749" s="5"/>
    </row>
    <row r="26750" spans="20:20" x14ac:dyDescent="0.25">
      <c r="T26750" s="5"/>
    </row>
    <row r="26751" spans="20:20" x14ac:dyDescent="0.25">
      <c r="T26751" s="5"/>
    </row>
    <row r="26752" spans="20:20" x14ac:dyDescent="0.25">
      <c r="T26752" s="5"/>
    </row>
    <row r="26753" spans="20:20" x14ac:dyDescent="0.25">
      <c r="T26753" s="5"/>
    </row>
    <row r="26754" spans="20:20" x14ac:dyDescent="0.25">
      <c r="T26754" s="5"/>
    </row>
    <row r="26755" spans="20:20" x14ac:dyDescent="0.25">
      <c r="T26755" s="5"/>
    </row>
    <row r="26756" spans="20:20" x14ac:dyDescent="0.25">
      <c r="T26756" s="5"/>
    </row>
    <row r="26757" spans="20:20" x14ac:dyDescent="0.25">
      <c r="T26757" s="5"/>
    </row>
    <row r="26758" spans="20:20" x14ac:dyDescent="0.25">
      <c r="T26758" s="5"/>
    </row>
    <row r="26759" spans="20:20" x14ac:dyDescent="0.25">
      <c r="T26759" s="5"/>
    </row>
    <row r="26760" spans="20:20" x14ac:dyDescent="0.25">
      <c r="T26760" s="5"/>
    </row>
    <row r="26761" spans="20:20" x14ac:dyDescent="0.25">
      <c r="T26761" s="5"/>
    </row>
    <row r="26762" spans="20:20" x14ac:dyDescent="0.25">
      <c r="T26762" s="5"/>
    </row>
    <row r="26763" spans="20:20" x14ac:dyDescent="0.25">
      <c r="T26763" s="5"/>
    </row>
    <row r="26764" spans="20:20" x14ac:dyDescent="0.25">
      <c r="T26764" s="5"/>
    </row>
    <row r="26765" spans="20:20" x14ac:dyDescent="0.25">
      <c r="T26765" s="5"/>
    </row>
    <row r="26766" spans="20:20" x14ac:dyDescent="0.25">
      <c r="T26766" s="5"/>
    </row>
    <row r="26767" spans="20:20" x14ac:dyDescent="0.25">
      <c r="T26767" s="5"/>
    </row>
    <row r="26768" spans="20:20" x14ac:dyDescent="0.25">
      <c r="T26768" s="5"/>
    </row>
    <row r="26769" spans="20:20" x14ac:dyDescent="0.25">
      <c r="T26769" s="5"/>
    </row>
    <row r="26770" spans="20:20" x14ac:dyDescent="0.25">
      <c r="T26770" s="5"/>
    </row>
    <row r="26771" spans="20:20" x14ac:dyDescent="0.25">
      <c r="T26771" s="5"/>
    </row>
    <row r="26772" spans="20:20" x14ac:dyDescent="0.25">
      <c r="T26772" s="5"/>
    </row>
    <row r="26773" spans="20:20" x14ac:dyDescent="0.25">
      <c r="T26773" s="5"/>
    </row>
    <row r="26774" spans="20:20" x14ac:dyDescent="0.25">
      <c r="T26774" s="5"/>
    </row>
    <row r="26775" spans="20:20" x14ac:dyDescent="0.25">
      <c r="T26775" s="5"/>
    </row>
    <row r="26776" spans="20:20" x14ac:dyDescent="0.25">
      <c r="T26776" s="5"/>
    </row>
    <row r="26777" spans="20:20" x14ac:dyDescent="0.25">
      <c r="T26777" s="5"/>
    </row>
    <row r="26778" spans="20:20" x14ac:dyDescent="0.25">
      <c r="T26778" s="5"/>
    </row>
    <row r="26779" spans="20:20" x14ac:dyDescent="0.25">
      <c r="T26779" s="5"/>
    </row>
    <row r="26780" spans="20:20" x14ac:dyDescent="0.25">
      <c r="T26780" s="5"/>
    </row>
    <row r="26781" spans="20:20" x14ac:dyDescent="0.25">
      <c r="T26781" s="5"/>
    </row>
    <row r="26782" spans="20:20" x14ac:dyDescent="0.25">
      <c r="T26782" s="5"/>
    </row>
    <row r="26783" spans="20:20" x14ac:dyDescent="0.25">
      <c r="T26783" s="5"/>
    </row>
    <row r="26784" spans="20:20" x14ac:dyDescent="0.25">
      <c r="T26784" s="5"/>
    </row>
    <row r="26785" spans="20:20" x14ac:dyDescent="0.25">
      <c r="T26785" s="5"/>
    </row>
    <row r="26786" spans="20:20" x14ac:dyDescent="0.25">
      <c r="T26786" s="5"/>
    </row>
    <row r="26787" spans="20:20" x14ac:dyDescent="0.25">
      <c r="T26787" s="5"/>
    </row>
    <row r="26788" spans="20:20" x14ac:dyDescent="0.25">
      <c r="T26788" s="5"/>
    </row>
    <row r="26789" spans="20:20" x14ac:dyDescent="0.25">
      <c r="T26789" s="5"/>
    </row>
    <row r="26790" spans="20:20" x14ac:dyDescent="0.25">
      <c r="T26790" s="5"/>
    </row>
    <row r="26791" spans="20:20" x14ac:dyDescent="0.25">
      <c r="T26791" s="5"/>
    </row>
    <row r="26792" spans="20:20" x14ac:dyDescent="0.25">
      <c r="T26792" s="5"/>
    </row>
    <row r="26793" spans="20:20" x14ac:dyDescent="0.25">
      <c r="T26793" s="5"/>
    </row>
    <row r="26794" spans="20:20" x14ac:dyDescent="0.25">
      <c r="T26794" s="5"/>
    </row>
    <row r="26795" spans="20:20" x14ac:dyDescent="0.25">
      <c r="T26795" s="5"/>
    </row>
    <row r="26796" spans="20:20" x14ac:dyDescent="0.25">
      <c r="T26796" s="5"/>
    </row>
    <row r="26797" spans="20:20" x14ac:dyDescent="0.25">
      <c r="T26797" s="5"/>
    </row>
    <row r="26798" spans="20:20" x14ac:dyDescent="0.25">
      <c r="T26798" s="5"/>
    </row>
    <row r="26799" spans="20:20" x14ac:dyDescent="0.25">
      <c r="T26799" s="5"/>
    </row>
    <row r="26800" spans="20:20" x14ac:dyDescent="0.25">
      <c r="T26800" s="5"/>
    </row>
    <row r="26801" spans="20:20" x14ac:dyDescent="0.25">
      <c r="T26801" s="5"/>
    </row>
    <row r="26802" spans="20:20" x14ac:dyDescent="0.25">
      <c r="T26802" s="5"/>
    </row>
    <row r="26803" spans="20:20" x14ac:dyDescent="0.25">
      <c r="T26803" s="5"/>
    </row>
    <row r="26804" spans="20:20" x14ac:dyDescent="0.25">
      <c r="T26804" s="5"/>
    </row>
    <row r="26805" spans="20:20" x14ac:dyDescent="0.25">
      <c r="T26805" s="5"/>
    </row>
    <row r="26806" spans="20:20" x14ac:dyDescent="0.25">
      <c r="T26806" s="5"/>
    </row>
    <row r="26807" spans="20:20" x14ac:dyDescent="0.25">
      <c r="T26807" s="5"/>
    </row>
    <row r="26808" spans="20:20" x14ac:dyDescent="0.25">
      <c r="T26808" s="5"/>
    </row>
    <row r="26809" spans="20:20" x14ac:dyDescent="0.25">
      <c r="T26809" s="5"/>
    </row>
    <row r="26810" spans="20:20" x14ac:dyDescent="0.25">
      <c r="T26810" s="5"/>
    </row>
    <row r="26811" spans="20:20" x14ac:dyDescent="0.25">
      <c r="T26811" s="5"/>
    </row>
    <row r="26812" spans="20:20" x14ac:dyDescent="0.25">
      <c r="T26812" s="5"/>
    </row>
    <row r="26813" spans="20:20" x14ac:dyDescent="0.25">
      <c r="T26813" s="5"/>
    </row>
    <row r="26814" spans="20:20" x14ac:dyDescent="0.25">
      <c r="T26814" s="5"/>
    </row>
    <row r="26815" spans="20:20" x14ac:dyDescent="0.25">
      <c r="T26815" s="5"/>
    </row>
    <row r="26816" spans="20:20" x14ac:dyDescent="0.25">
      <c r="T26816" s="5"/>
    </row>
    <row r="26817" spans="20:20" x14ac:dyDescent="0.25">
      <c r="T26817" s="5"/>
    </row>
    <row r="26818" spans="20:20" x14ac:dyDescent="0.25">
      <c r="T26818" s="5"/>
    </row>
    <row r="26819" spans="20:20" x14ac:dyDescent="0.25">
      <c r="T26819" s="5"/>
    </row>
    <row r="26820" spans="20:20" x14ac:dyDescent="0.25">
      <c r="T26820" s="5"/>
    </row>
    <row r="26821" spans="20:20" x14ac:dyDescent="0.25">
      <c r="T26821" s="5"/>
    </row>
    <row r="26822" spans="20:20" x14ac:dyDescent="0.25">
      <c r="T26822" s="5"/>
    </row>
    <row r="26823" spans="20:20" x14ac:dyDescent="0.25">
      <c r="T26823" s="5"/>
    </row>
    <row r="26824" spans="20:20" x14ac:dyDescent="0.25">
      <c r="T26824" s="5"/>
    </row>
    <row r="26825" spans="20:20" x14ac:dyDescent="0.25">
      <c r="T26825" s="5"/>
    </row>
    <row r="26826" spans="20:20" x14ac:dyDescent="0.25">
      <c r="T26826" s="5"/>
    </row>
    <row r="26827" spans="20:20" x14ac:dyDescent="0.25">
      <c r="T26827" s="5"/>
    </row>
    <row r="26828" spans="20:20" x14ac:dyDescent="0.25">
      <c r="T26828" s="5"/>
    </row>
    <row r="26829" spans="20:20" x14ac:dyDescent="0.25">
      <c r="T26829" s="5"/>
    </row>
    <row r="26830" spans="20:20" x14ac:dyDescent="0.25">
      <c r="T26830" s="5"/>
    </row>
    <row r="26831" spans="20:20" x14ac:dyDescent="0.25">
      <c r="T26831" s="5"/>
    </row>
    <row r="26832" spans="20:20" x14ac:dyDescent="0.25">
      <c r="T26832" s="5"/>
    </row>
    <row r="26833" spans="20:20" x14ac:dyDescent="0.25">
      <c r="T26833" s="5"/>
    </row>
    <row r="26834" spans="20:20" x14ac:dyDescent="0.25">
      <c r="T26834" s="5"/>
    </row>
    <row r="26835" spans="20:20" x14ac:dyDescent="0.25">
      <c r="T26835" s="5"/>
    </row>
    <row r="26836" spans="20:20" x14ac:dyDescent="0.25">
      <c r="T26836" s="5"/>
    </row>
    <row r="26837" spans="20:20" x14ac:dyDescent="0.25">
      <c r="T26837" s="5"/>
    </row>
    <row r="26838" spans="20:20" x14ac:dyDescent="0.25">
      <c r="T26838" s="5"/>
    </row>
    <row r="26839" spans="20:20" x14ac:dyDescent="0.25">
      <c r="T26839" s="5"/>
    </row>
    <row r="26840" spans="20:20" x14ac:dyDescent="0.25">
      <c r="T26840" s="5"/>
    </row>
    <row r="26841" spans="20:20" x14ac:dyDescent="0.25">
      <c r="T26841" s="5"/>
    </row>
    <row r="26842" spans="20:20" x14ac:dyDescent="0.25">
      <c r="T26842" s="5"/>
    </row>
    <row r="26843" spans="20:20" x14ac:dyDescent="0.25">
      <c r="T26843" s="5"/>
    </row>
    <row r="26844" spans="20:20" x14ac:dyDescent="0.25">
      <c r="T26844" s="5"/>
    </row>
    <row r="26845" spans="20:20" x14ac:dyDescent="0.25">
      <c r="T26845" s="5"/>
    </row>
    <row r="26846" spans="20:20" x14ac:dyDescent="0.25">
      <c r="T26846" s="5"/>
    </row>
    <row r="26847" spans="20:20" x14ac:dyDescent="0.25">
      <c r="T26847" s="5"/>
    </row>
    <row r="26848" spans="20:20" x14ac:dyDescent="0.25">
      <c r="T26848" s="5"/>
    </row>
    <row r="26849" spans="20:20" x14ac:dyDescent="0.25">
      <c r="T26849" s="5"/>
    </row>
    <row r="26850" spans="20:20" x14ac:dyDescent="0.25">
      <c r="T26850" s="5"/>
    </row>
    <row r="26851" spans="20:20" x14ac:dyDescent="0.25">
      <c r="T26851" s="5"/>
    </row>
    <row r="26852" spans="20:20" x14ac:dyDescent="0.25">
      <c r="T26852" s="5"/>
    </row>
    <row r="26853" spans="20:20" x14ac:dyDescent="0.25">
      <c r="T26853" s="5"/>
    </row>
    <row r="26854" spans="20:20" x14ac:dyDescent="0.25">
      <c r="T26854" s="5"/>
    </row>
    <row r="26855" spans="20:20" x14ac:dyDescent="0.25">
      <c r="T26855" s="5"/>
    </row>
    <row r="26856" spans="20:20" x14ac:dyDescent="0.25">
      <c r="T26856" s="5"/>
    </row>
    <row r="26857" spans="20:20" x14ac:dyDescent="0.25">
      <c r="T26857" s="5"/>
    </row>
    <row r="26858" spans="20:20" x14ac:dyDescent="0.25">
      <c r="T26858" s="5"/>
    </row>
    <row r="26859" spans="20:20" x14ac:dyDescent="0.25">
      <c r="T26859" s="5"/>
    </row>
    <row r="26860" spans="20:20" x14ac:dyDescent="0.25">
      <c r="T26860" s="5"/>
    </row>
    <row r="26861" spans="20:20" x14ac:dyDescent="0.25">
      <c r="T26861" s="5"/>
    </row>
    <row r="26862" spans="20:20" x14ac:dyDescent="0.25">
      <c r="T26862" s="5"/>
    </row>
    <row r="26863" spans="20:20" x14ac:dyDescent="0.25">
      <c r="T26863" s="5"/>
    </row>
    <row r="26864" spans="20:20" x14ac:dyDescent="0.25">
      <c r="T26864" s="5"/>
    </row>
    <row r="26865" spans="20:20" x14ac:dyDescent="0.25">
      <c r="T26865" s="5"/>
    </row>
    <row r="26866" spans="20:20" x14ac:dyDescent="0.25">
      <c r="T26866" s="5"/>
    </row>
    <row r="26867" spans="20:20" x14ac:dyDescent="0.25">
      <c r="T26867" s="5"/>
    </row>
    <row r="26868" spans="20:20" x14ac:dyDescent="0.25">
      <c r="T26868" s="5"/>
    </row>
    <row r="26869" spans="20:20" x14ac:dyDescent="0.25">
      <c r="T26869" s="5"/>
    </row>
    <row r="26870" spans="20:20" x14ac:dyDescent="0.25">
      <c r="T26870" s="5"/>
    </row>
    <row r="26871" spans="20:20" x14ac:dyDescent="0.25">
      <c r="T26871" s="5"/>
    </row>
    <row r="26872" spans="20:20" x14ac:dyDescent="0.25">
      <c r="T26872" s="5"/>
    </row>
    <row r="26873" spans="20:20" x14ac:dyDescent="0.25">
      <c r="T26873" s="5"/>
    </row>
    <row r="26874" spans="20:20" x14ac:dyDescent="0.25">
      <c r="T26874" s="5"/>
    </row>
    <row r="26875" spans="20:20" x14ac:dyDescent="0.25">
      <c r="T26875" s="5"/>
    </row>
    <row r="26876" spans="20:20" x14ac:dyDescent="0.25">
      <c r="T26876" s="5"/>
    </row>
    <row r="26877" spans="20:20" x14ac:dyDescent="0.25">
      <c r="T26877" s="5"/>
    </row>
    <row r="26878" spans="20:20" x14ac:dyDescent="0.25">
      <c r="T26878" s="5"/>
    </row>
    <row r="26879" spans="20:20" x14ac:dyDescent="0.25">
      <c r="T26879" s="5"/>
    </row>
    <row r="26880" spans="20:20" x14ac:dyDescent="0.25">
      <c r="T26880" s="5"/>
    </row>
    <row r="26881" spans="20:20" x14ac:dyDescent="0.25">
      <c r="T26881" s="5"/>
    </row>
    <row r="26882" spans="20:20" x14ac:dyDescent="0.25">
      <c r="T26882" s="5"/>
    </row>
    <row r="26883" spans="20:20" x14ac:dyDescent="0.25">
      <c r="T26883" s="5"/>
    </row>
    <row r="26884" spans="20:20" x14ac:dyDescent="0.25">
      <c r="T26884" s="5"/>
    </row>
    <row r="26885" spans="20:20" x14ac:dyDescent="0.25">
      <c r="T26885" s="5"/>
    </row>
    <row r="26886" spans="20:20" x14ac:dyDescent="0.25">
      <c r="T26886" s="5"/>
    </row>
    <row r="26887" spans="20:20" x14ac:dyDescent="0.25">
      <c r="T26887" s="5"/>
    </row>
    <row r="26888" spans="20:20" x14ac:dyDescent="0.25">
      <c r="T26888" s="5"/>
    </row>
    <row r="26889" spans="20:20" x14ac:dyDescent="0.25">
      <c r="T26889" s="5"/>
    </row>
    <row r="26890" spans="20:20" x14ac:dyDescent="0.25">
      <c r="T26890" s="5"/>
    </row>
    <row r="26891" spans="20:20" x14ac:dyDescent="0.25">
      <c r="T26891" s="5"/>
    </row>
    <row r="26892" spans="20:20" x14ac:dyDescent="0.25">
      <c r="T26892" s="5"/>
    </row>
    <row r="26893" spans="20:20" x14ac:dyDescent="0.25">
      <c r="T26893" s="5"/>
    </row>
    <row r="26894" spans="20:20" x14ac:dyDescent="0.25">
      <c r="T26894" s="5"/>
    </row>
    <row r="26895" spans="20:20" x14ac:dyDescent="0.25">
      <c r="T26895" s="5"/>
    </row>
    <row r="26896" spans="20:20" x14ac:dyDescent="0.25">
      <c r="T26896" s="5"/>
    </row>
    <row r="26897" spans="20:20" x14ac:dyDescent="0.25">
      <c r="T26897" s="5"/>
    </row>
    <row r="26898" spans="20:20" x14ac:dyDescent="0.25">
      <c r="T26898" s="5"/>
    </row>
    <row r="26899" spans="20:20" x14ac:dyDescent="0.25">
      <c r="T26899" s="5"/>
    </row>
    <row r="26900" spans="20:20" x14ac:dyDescent="0.25">
      <c r="T26900" s="5"/>
    </row>
    <row r="26901" spans="20:20" x14ac:dyDescent="0.25">
      <c r="T26901" s="5"/>
    </row>
    <row r="26902" spans="20:20" x14ac:dyDescent="0.25">
      <c r="T26902" s="5"/>
    </row>
    <row r="26903" spans="20:20" x14ac:dyDescent="0.25">
      <c r="T26903" s="5"/>
    </row>
    <row r="26904" spans="20:20" x14ac:dyDescent="0.25">
      <c r="T26904" s="5"/>
    </row>
    <row r="26905" spans="20:20" x14ac:dyDescent="0.25">
      <c r="T26905" s="5"/>
    </row>
    <row r="26906" spans="20:20" x14ac:dyDescent="0.25">
      <c r="T26906" s="5"/>
    </row>
    <row r="26907" spans="20:20" x14ac:dyDescent="0.25">
      <c r="T26907" s="5"/>
    </row>
    <row r="26908" spans="20:20" x14ac:dyDescent="0.25">
      <c r="T26908" s="5"/>
    </row>
    <row r="26909" spans="20:20" x14ac:dyDescent="0.25">
      <c r="T26909" s="5"/>
    </row>
    <row r="26910" spans="20:20" x14ac:dyDescent="0.25">
      <c r="T26910" s="5"/>
    </row>
    <row r="26911" spans="20:20" x14ac:dyDescent="0.25">
      <c r="T26911" s="5"/>
    </row>
    <row r="26912" spans="20:20" x14ac:dyDescent="0.25">
      <c r="T26912" s="5"/>
    </row>
    <row r="26913" spans="20:20" x14ac:dyDescent="0.25">
      <c r="T26913" s="5"/>
    </row>
    <row r="26914" spans="20:20" x14ac:dyDescent="0.25">
      <c r="T26914" s="5"/>
    </row>
    <row r="26915" spans="20:20" x14ac:dyDescent="0.25">
      <c r="T26915" s="5"/>
    </row>
    <row r="26916" spans="20:20" x14ac:dyDescent="0.25">
      <c r="T26916" s="5"/>
    </row>
    <row r="26917" spans="20:20" x14ac:dyDescent="0.25">
      <c r="T26917" s="5"/>
    </row>
    <row r="26918" spans="20:20" x14ac:dyDescent="0.25">
      <c r="T26918" s="5"/>
    </row>
    <row r="26919" spans="20:20" x14ac:dyDescent="0.25">
      <c r="T26919" s="5"/>
    </row>
    <row r="26920" spans="20:20" x14ac:dyDescent="0.25">
      <c r="T26920" s="5"/>
    </row>
    <row r="26921" spans="20:20" x14ac:dyDescent="0.25">
      <c r="T26921" s="5"/>
    </row>
    <row r="26922" spans="20:20" x14ac:dyDescent="0.25">
      <c r="T26922" s="5"/>
    </row>
    <row r="26923" spans="20:20" x14ac:dyDescent="0.25">
      <c r="T26923" s="5"/>
    </row>
    <row r="26924" spans="20:20" x14ac:dyDescent="0.25">
      <c r="T26924" s="5"/>
    </row>
    <row r="26925" spans="20:20" x14ac:dyDescent="0.25">
      <c r="T26925" s="5"/>
    </row>
    <row r="26926" spans="20:20" x14ac:dyDescent="0.25">
      <c r="T26926" s="5"/>
    </row>
    <row r="26927" spans="20:20" x14ac:dyDescent="0.25">
      <c r="T26927" s="5"/>
    </row>
    <row r="26928" spans="20:20" x14ac:dyDescent="0.25">
      <c r="T26928" s="5"/>
    </row>
    <row r="26929" spans="20:20" x14ac:dyDescent="0.25">
      <c r="T26929" s="5"/>
    </row>
    <row r="26930" spans="20:20" x14ac:dyDescent="0.25">
      <c r="T26930" s="5"/>
    </row>
    <row r="26931" spans="20:20" x14ac:dyDescent="0.25">
      <c r="T26931" s="5"/>
    </row>
    <row r="26932" spans="20:20" x14ac:dyDescent="0.25">
      <c r="T26932" s="5"/>
    </row>
    <row r="26933" spans="20:20" x14ac:dyDescent="0.25">
      <c r="T26933" s="5"/>
    </row>
    <row r="26934" spans="20:20" x14ac:dyDescent="0.25">
      <c r="T26934" s="5"/>
    </row>
    <row r="26935" spans="20:20" x14ac:dyDescent="0.25">
      <c r="T26935" s="5"/>
    </row>
    <row r="26936" spans="20:20" x14ac:dyDescent="0.25">
      <c r="T26936" s="5"/>
    </row>
    <row r="26937" spans="20:20" x14ac:dyDescent="0.25">
      <c r="T26937" s="5"/>
    </row>
    <row r="26938" spans="20:20" x14ac:dyDescent="0.25">
      <c r="T26938" s="5"/>
    </row>
    <row r="26939" spans="20:20" x14ac:dyDescent="0.25">
      <c r="T26939" s="5"/>
    </row>
    <row r="26940" spans="20:20" x14ac:dyDescent="0.25">
      <c r="T26940" s="5"/>
    </row>
    <row r="26941" spans="20:20" x14ac:dyDescent="0.25">
      <c r="T26941" s="5"/>
    </row>
    <row r="26942" spans="20:20" x14ac:dyDescent="0.25">
      <c r="T26942" s="5"/>
    </row>
    <row r="26943" spans="20:20" x14ac:dyDescent="0.25">
      <c r="T26943" s="5"/>
    </row>
    <row r="26944" spans="20:20" x14ac:dyDescent="0.25">
      <c r="T26944" s="5"/>
    </row>
    <row r="26945" spans="20:20" x14ac:dyDescent="0.25">
      <c r="T26945" s="5"/>
    </row>
    <row r="26946" spans="20:20" x14ac:dyDescent="0.25">
      <c r="T26946" s="5"/>
    </row>
    <row r="26947" spans="20:20" x14ac:dyDescent="0.25">
      <c r="T26947" s="5"/>
    </row>
    <row r="26948" spans="20:20" x14ac:dyDescent="0.25">
      <c r="T26948" s="5"/>
    </row>
    <row r="26949" spans="20:20" x14ac:dyDescent="0.25">
      <c r="T26949" s="5"/>
    </row>
    <row r="26950" spans="20:20" x14ac:dyDescent="0.25">
      <c r="T26950" s="5"/>
    </row>
    <row r="26951" spans="20:20" x14ac:dyDescent="0.25">
      <c r="T26951" s="5"/>
    </row>
    <row r="26952" spans="20:20" x14ac:dyDescent="0.25">
      <c r="T26952" s="5"/>
    </row>
    <row r="26953" spans="20:20" x14ac:dyDescent="0.25">
      <c r="T26953" s="5"/>
    </row>
    <row r="26954" spans="20:20" x14ac:dyDescent="0.25">
      <c r="T26954" s="5"/>
    </row>
    <row r="26955" spans="20:20" x14ac:dyDescent="0.25">
      <c r="T26955" s="5"/>
    </row>
    <row r="26956" spans="20:20" x14ac:dyDescent="0.25">
      <c r="T26956" s="5"/>
    </row>
    <row r="26957" spans="20:20" x14ac:dyDescent="0.25">
      <c r="T26957" s="5"/>
    </row>
    <row r="26958" spans="20:20" x14ac:dyDescent="0.25">
      <c r="T26958" s="5"/>
    </row>
    <row r="26959" spans="20:20" x14ac:dyDescent="0.25">
      <c r="T26959" s="5"/>
    </row>
    <row r="26960" spans="20:20" x14ac:dyDescent="0.25">
      <c r="T26960" s="5"/>
    </row>
    <row r="26961" spans="20:20" x14ac:dyDescent="0.25">
      <c r="T26961" s="5"/>
    </row>
    <row r="26962" spans="20:20" x14ac:dyDescent="0.25">
      <c r="T26962" s="5"/>
    </row>
    <row r="26963" spans="20:20" x14ac:dyDescent="0.25">
      <c r="T26963" s="5"/>
    </row>
    <row r="26964" spans="20:20" x14ac:dyDescent="0.25">
      <c r="T26964" s="5"/>
    </row>
    <row r="26965" spans="20:20" x14ac:dyDescent="0.25">
      <c r="T26965" s="5"/>
    </row>
    <row r="26966" spans="20:20" x14ac:dyDescent="0.25">
      <c r="T26966" s="5"/>
    </row>
    <row r="26967" spans="20:20" x14ac:dyDescent="0.25">
      <c r="T26967" s="5"/>
    </row>
    <row r="26968" spans="20:20" x14ac:dyDescent="0.25">
      <c r="T26968" s="5"/>
    </row>
    <row r="26969" spans="20:20" x14ac:dyDescent="0.25">
      <c r="T26969" s="5"/>
    </row>
    <row r="26970" spans="20:20" x14ac:dyDescent="0.25">
      <c r="T26970" s="5"/>
    </row>
    <row r="26971" spans="20:20" x14ac:dyDescent="0.25">
      <c r="T26971" s="5"/>
    </row>
    <row r="26972" spans="20:20" x14ac:dyDescent="0.25">
      <c r="T26972" s="5"/>
    </row>
    <row r="26973" spans="20:20" x14ac:dyDescent="0.25">
      <c r="T26973" s="5"/>
    </row>
    <row r="26974" spans="20:20" x14ac:dyDescent="0.25">
      <c r="T26974" s="5"/>
    </row>
    <row r="26975" spans="20:20" x14ac:dyDescent="0.25">
      <c r="T26975" s="5"/>
    </row>
    <row r="26976" spans="20:20" x14ac:dyDescent="0.25">
      <c r="T26976" s="5"/>
    </row>
    <row r="26977" spans="20:20" x14ac:dyDescent="0.25">
      <c r="T26977" s="5"/>
    </row>
    <row r="26978" spans="20:20" x14ac:dyDescent="0.25">
      <c r="T26978" s="5"/>
    </row>
    <row r="26979" spans="20:20" x14ac:dyDescent="0.25">
      <c r="T26979" s="5"/>
    </row>
    <row r="26980" spans="20:20" x14ac:dyDescent="0.25">
      <c r="T26980" s="5"/>
    </row>
    <row r="26981" spans="20:20" x14ac:dyDescent="0.25">
      <c r="T26981" s="5"/>
    </row>
    <row r="26982" spans="20:20" x14ac:dyDescent="0.25">
      <c r="T26982" s="5"/>
    </row>
    <row r="26983" spans="20:20" x14ac:dyDescent="0.25">
      <c r="T26983" s="5"/>
    </row>
    <row r="26984" spans="20:20" x14ac:dyDescent="0.25">
      <c r="T26984" s="5"/>
    </row>
    <row r="26985" spans="20:20" x14ac:dyDescent="0.25">
      <c r="T26985" s="5"/>
    </row>
    <row r="26986" spans="20:20" x14ac:dyDescent="0.25">
      <c r="T26986" s="5"/>
    </row>
    <row r="26987" spans="20:20" x14ac:dyDescent="0.25">
      <c r="T26987" s="5"/>
    </row>
    <row r="26988" spans="20:20" x14ac:dyDescent="0.25">
      <c r="T26988" s="5"/>
    </row>
    <row r="26989" spans="20:20" x14ac:dyDescent="0.25">
      <c r="T26989" s="5"/>
    </row>
    <row r="26990" spans="20:20" x14ac:dyDescent="0.25">
      <c r="T26990" s="5"/>
    </row>
    <row r="26991" spans="20:20" x14ac:dyDescent="0.25">
      <c r="T26991" s="5"/>
    </row>
    <row r="26992" spans="20:20" x14ac:dyDescent="0.25">
      <c r="T26992" s="5"/>
    </row>
    <row r="26993" spans="20:20" x14ac:dyDescent="0.25">
      <c r="T26993" s="5"/>
    </row>
    <row r="26994" spans="20:20" x14ac:dyDescent="0.25">
      <c r="T26994" s="5"/>
    </row>
    <row r="26995" spans="20:20" x14ac:dyDescent="0.25">
      <c r="T26995" s="5"/>
    </row>
    <row r="26996" spans="20:20" x14ac:dyDescent="0.25">
      <c r="T26996" s="5"/>
    </row>
    <row r="26997" spans="20:20" x14ac:dyDescent="0.25">
      <c r="T26997" s="5"/>
    </row>
    <row r="26998" spans="20:20" x14ac:dyDescent="0.25">
      <c r="T26998" s="5"/>
    </row>
    <row r="26999" spans="20:20" x14ac:dyDescent="0.25">
      <c r="T26999" s="5"/>
    </row>
    <row r="27000" spans="20:20" x14ac:dyDescent="0.25">
      <c r="T27000" s="5"/>
    </row>
    <row r="27001" spans="20:20" x14ac:dyDescent="0.25">
      <c r="T27001" s="5"/>
    </row>
    <row r="27002" spans="20:20" x14ac:dyDescent="0.25">
      <c r="T27002" s="5"/>
    </row>
    <row r="27003" spans="20:20" x14ac:dyDescent="0.25">
      <c r="T27003" s="5"/>
    </row>
    <row r="27004" spans="20:20" x14ac:dyDescent="0.25">
      <c r="T27004" s="5"/>
    </row>
    <row r="27005" spans="20:20" x14ac:dyDescent="0.25">
      <c r="T27005" s="5"/>
    </row>
    <row r="27006" spans="20:20" x14ac:dyDescent="0.25">
      <c r="T27006" s="5"/>
    </row>
    <row r="27007" spans="20:20" x14ac:dyDescent="0.25">
      <c r="T27007" s="5"/>
    </row>
    <row r="27008" spans="20:20" x14ac:dyDescent="0.25">
      <c r="T27008" s="5"/>
    </row>
    <row r="27009" spans="20:20" x14ac:dyDescent="0.25">
      <c r="T27009" s="5"/>
    </row>
    <row r="27010" spans="20:20" x14ac:dyDescent="0.25">
      <c r="T27010" s="5"/>
    </row>
    <row r="27011" spans="20:20" x14ac:dyDescent="0.25">
      <c r="T27011" s="5"/>
    </row>
    <row r="27012" spans="20:20" x14ac:dyDescent="0.25">
      <c r="T27012" s="5"/>
    </row>
    <row r="27013" spans="20:20" x14ac:dyDescent="0.25">
      <c r="T27013" s="5"/>
    </row>
    <row r="27014" spans="20:20" x14ac:dyDescent="0.25">
      <c r="T27014" s="5"/>
    </row>
    <row r="27015" spans="20:20" x14ac:dyDescent="0.25">
      <c r="T27015" s="5"/>
    </row>
    <row r="27016" spans="20:20" x14ac:dyDescent="0.25">
      <c r="T27016" s="5"/>
    </row>
    <row r="27017" spans="20:20" x14ac:dyDescent="0.25">
      <c r="T27017" s="5"/>
    </row>
    <row r="27018" spans="20:20" x14ac:dyDescent="0.25">
      <c r="T27018" s="5"/>
    </row>
    <row r="27019" spans="20:20" x14ac:dyDescent="0.25">
      <c r="T27019" s="5"/>
    </row>
    <row r="27020" spans="20:20" x14ac:dyDescent="0.25">
      <c r="T27020" s="5"/>
    </row>
    <row r="27021" spans="20:20" x14ac:dyDescent="0.25">
      <c r="T27021" s="5"/>
    </row>
    <row r="27022" spans="20:20" x14ac:dyDescent="0.25">
      <c r="T27022" s="5"/>
    </row>
    <row r="27023" spans="20:20" x14ac:dyDescent="0.25">
      <c r="T27023" s="5"/>
    </row>
    <row r="27024" spans="20:20" x14ac:dyDescent="0.25">
      <c r="T27024" s="5"/>
    </row>
    <row r="27025" spans="20:20" x14ac:dyDescent="0.25">
      <c r="T27025" s="5"/>
    </row>
    <row r="27026" spans="20:20" x14ac:dyDescent="0.25">
      <c r="T27026" s="5"/>
    </row>
    <row r="27027" spans="20:20" x14ac:dyDescent="0.25">
      <c r="T27027" s="5"/>
    </row>
    <row r="27028" spans="20:20" x14ac:dyDescent="0.25">
      <c r="T27028" s="5"/>
    </row>
    <row r="27029" spans="20:20" x14ac:dyDescent="0.25">
      <c r="T27029" s="5"/>
    </row>
    <row r="27030" spans="20:20" x14ac:dyDescent="0.25">
      <c r="T27030" s="5"/>
    </row>
    <row r="27031" spans="20:20" x14ac:dyDescent="0.25">
      <c r="T27031" s="5"/>
    </row>
    <row r="27032" spans="20:20" x14ac:dyDescent="0.25">
      <c r="T27032" s="5"/>
    </row>
    <row r="27033" spans="20:20" x14ac:dyDescent="0.25">
      <c r="T27033" s="5"/>
    </row>
    <row r="27034" spans="20:20" x14ac:dyDescent="0.25">
      <c r="T27034" s="5"/>
    </row>
    <row r="27035" spans="20:20" x14ac:dyDescent="0.25">
      <c r="T27035" s="5"/>
    </row>
    <row r="27036" spans="20:20" x14ac:dyDescent="0.25">
      <c r="T27036" s="5"/>
    </row>
    <row r="27037" spans="20:20" x14ac:dyDescent="0.25">
      <c r="T27037" s="5"/>
    </row>
    <row r="27038" spans="20:20" x14ac:dyDescent="0.25">
      <c r="T27038" s="5"/>
    </row>
    <row r="27039" spans="20:20" x14ac:dyDescent="0.25">
      <c r="T27039" s="5"/>
    </row>
    <row r="27040" spans="20:20" x14ac:dyDescent="0.25">
      <c r="T27040" s="5"/>
    </row>
    <row r="27041" spans="20:20" x14ac:dyDescent="0.25">
      <c r="T27041" s="5"/>
    </row>
    <row r="27042" spans="20:20" x14ac:dyDescent="0.25">
      <c r="T27042" s="5"/>
    </row>
    <row r="27043" spans="20:20" x14ac:dyDescent="0.25">
      <c r="T27043" s="5"/>
    </row>
    <row r="27044" spans="20:20" x14ac:dyDescent="0.25">
      <c r="T27044" s="5"/>
    </row>
    <row r="27045" spans="20:20" x14ac:dyDescent="0.25">
      <c r="T27045" s="5"/>
    </row>
    <row r="27046" spans="20:20" x14ac:dyDescent="0.25">
      <c r="T27046" s="5"/>
    </row>
    <row r="27047" spans="20:20" x14ac:dyDescent="0.25">
      <c r="T27047" s="5"/>
    </row>
    <row r="27048" spans="20:20" x14ac:dyDescent="0.25">
      <c r="T27048" s="5"/>
    </row>
    <row r="27049" spans="20:20" x14ac:dyDescent="0.25">
      <c r="T27049" s="5"/>
    </row>
    <row r="27050" spans="20:20" x14ac:dyDescent="0.25">
      <c r="T27050" s="5"/>
    </row>
    <row r="27051" spans="20:20" x14ac:dyDescent="0.25">
      <c r="T27051" s="5"/>
    </row>
    <row r="27052" spans="20:20" x14ac:dyDescent="0.25">
      <c r="T27052" s="5"/>
    </row>
    <row r="27053" spans="20:20" x14ac:dyDescent="0.25">
      <c r="T27053" s="5"/>
    </row>
    <row r="27054" spans="20:20" x14ac:dyDescent="0.25">
      <c r="T27054" s="5"/>
    </row>
    <row r="27055" spans="20:20" x14ac:dyDescent="0.25">
      <c r="T27055" s="5"/>
    </row>
    <row r="27056" spans="20:20" x14ac:dyDescent="0.25">
      <c r="T27056" s="5"/>
    </row>
    <row r="27057" spans="20:20" x14ac:dyDescent="0.25">
      <c r="T27057" s="5"/>
    </row>
    <row r="27058" spans="20:20" x14ac:dyDescent="0.25">
      <c r="T27058" s="5"/>
    </row>
    <row r="27059" spans="20:20" x14ac:dyDescent="0.25">
      <c r="T27059" s="5"/>
    </row>
    <row r="27060" spans="20:20" x14ac:dyDescent="0.25">
      <c r="T27060" s="5"/>
    </row>
    <row r="27061" spans="20:20" x14ac:dyDescent="0.25">
      <c r="T27061" s="5"/>
    </row>
    <row r="27062" spans="20:20" x14ac:dyDescent="0.25">
      <c r="T27062" s="5"/>
    </row>
    <row r="27063" spans="20:20" x14ac:dyDescent="0.25">
      <c r="T27063" s="5"/>
    </row>
    <row r="27064" spans="20:20" x14ac:dyDescent="0.25">
      <c r="T27064" s="5"/>
    </row>
    <row r="27065" spans="20:20" x14ac:dyDescent="0.25">
      <c r="T27065" s="5"/>
    </row>
    <row r="27066" spans="20:20" x14ac:dyDescent="0.25">
      <c r="T27066" s="5"/>
    </row>
    <row r="27067" spans="20:20" x14ac:dyDescent="0.25">
      <c r="T27067" s="5"/>
    </row>
    <row r="27068" spans="20:20" x14ac:dyDescent="0.25">
      <c r="T27068" s="5"/>
    </row>
    <row r="27069" spans="20:20" x14ac:dyDescent="0.25">
      <c r="T27069" s="5"/>
    </row>
    <row r="27070" spans="20:20" x14ac:dyDescent="0.25">
      <c r="T27070" s="5"/>
    </row>
    <row r="27071" spans="20:20" x14ac:dyDescent="0.25">
      <c r="T27071" s="5"/>
    </row>
    <row r="27072" spans="20:20" x14ac:dyDescent="0.25">
      <c r="T27072" s="5"/>
    </row>
    <row r="27073" spans="20:20" x14ac:dyDescent="0.25">
      <c r="T27073" s="5"/>
    </row>
    <row r="27074" spans="20:20" x14ac:dyDescent="0.25">
      <c r="T27074" s="5"/>
    </row>
    <row r="27075" spans="20:20" x14ac:dyDescent="0.25">
      <c r="T27075" s="5"/>
    </row>
    <row r="27076" spans="20:20" x14ac:dyDescent="0.25">
      <c r="T27076" s="5"/>
    </row>
    <row r="27077" spans="20:20" x14ac:dyDescent="0.25">
      <c r="T27077" s="5"/>
    </row>
    <row r="27078" spans="20:20" x14ac:dyDescent="0.25">
      <c r="T27078" s="5"/>
    </row>
    <row r="27079" spans="20:20" x14ac:dyDescent="0.25">
      <c r="T27079" s="5"/>
    </row>
    <row r="27080" spans="20:20" x14ac:dyDescent="0.25">
      <c r="T27080" s="5"/>
    </row>
    <row r="27081" spans="20:20" x14ac:dyDescent="0.25">
      <c r="T27081" s="5"/>
    </row>
    <row r="27082" spans="20:20" x14ac:dyDescent="0.25">
      <c r="T27082" s="5"/>
    </row>
    <row r="27083" spans="20:20" x14ac:dyDescent="0.25">
      <c r="T27083" s="5"/>
    </row>
    <row r="27084" spans="20:20" x14ac:dyDescent="0.25">
      <c r="T27084" s="5"/>
    </row>
    <row r="27085" spans="20:20" x14ac:dyDescent="0.25">
      <c r="T27085" s="5"/>
    </row>
    <row r="27086" spans="20:20" x14ac:dyDescent="0.25">
      <c r="T27086" s="5"/>
    </row>
    <row r="27087" spans="20:20" x14ac:dyDescent="0.25">
      <c r="T27087" s="5"/>
    </row>
    <row r="27088" spans="20:20" x14ac:dyDescent="0.25">
      <c r="T27088" s="5"/>
    </row>
    <row r="27089" spans="20:20" x14ac:dyDescent="0.25">
      <c r="T27089" s="5"/>
    </row>
    <row r="27090" spans="20:20" x14ac:dyDescent="0.25">
      <c r="T27090" s="5"/>
    </row>
    <row r="27091" spans="20:20" x14ac:dyDescent="0.25">
      <c r="T27091" s="5"/>
    </row>
    <row r="27092" spans="20:20" x14ac:dyDescent="0.25">
      <c r="T27092" s="5"/>
    </row>
    <row r="27093" spans="20:20" x14ac:dyDescent="0.25">
      <c r="T27093" s="5"/>
    </row>
    <row r="27094" spans="20:20" x14ac:dyDescent="0.25">
      <c r="T27094" s="5"/>
    </row>
    <row r="27095" spans="20:20" x14ac:dyDescent="0.25">
      <c r="T27095" s="5"/>
    </row>
    <row r="27096" spans="20:20" x14ac:dyDescent="0.25">
      <c r="T27096" s="5"/>
    </row>
    <row r="27097" spans="20:20" x14ac:dyDescent="0.25">
      <c r="T27097" s="5"/>
    </row>
    <row r="27098" spans="20:20" x14ac:dyDescent="0.25">
      <c r="T27098" s="5"/>
    </row>
    <row r="27099" spans="20:20" x14ac:dyDescent="0.25">
      <c r="T27099" s="5"/>
    </row>
    <row r="27100" spans="20:20" x14ac:dyDescent="0.25">
      <c r="T27100" s="5"/>
    </row>
    <row r="27101" spans="20:20" x14ac:dyDescent="0.25">
      <c r="T27101" s="5"/>
    </row>
    <row r="27102" spans="20:20" x14ac:dyDescent="0.25">
      <c r="T27102" s="5"/>
    </row>
    <row r="27103" spans="20:20" x14ac:dyDescent="0.25">
      <c r="T27103" s="5"/>
    </row>
    <row r="27104" spans="20:20" x14ac:dyDescent="0.25">
      <c r="T27104" s="5"/>
    </row>
    <row r="27105" spans="20:20" x14ac:dyDescent="0.25">
      <c r="T27105" s="5"/>
    </row>
    <row r="27106" spans="20:20" x14ac:dyDescent="0.25">
      <c r="T27106" s="5"/>
    </row>
    <row r="27107" spans="20:20" x14ac:dyDescent="0.25">
      <c r="T27107" s="5"/>
    </row>
    <row r="27108" spans="20:20" x14ac:dyDescent="0.25">
      <c r="T27108" s="5"/>
    </row>
    <row r="27109" spans="20:20" x14ac:dyDescent="0.25">
      <c r="T27109" s="5"/>
    </row>
    <row r="27110" spans="20:20" x14ac:dyDescent="0.25">
      <c r="T27110" s="5"/>
    </row>
    <row r="27111" spans="20:20" x14ac:dyDescent="0.25">
      <c r="T27111" s="5"/>
    </row>
    <row r="27112" spans="20:20" x14ac:dyDescent="0.25">
      <c r="T27112" s="5"/>
    </row>
    <row r="27113" spans="20:20" x14ac:dyDescent="0.25">
      <c r="T27113" s="5"/>
    </row>
    <row r="27114" spans="20:20" x14ac:dyDescent="0.25">
      <c r="T27114" s="5"/>
    </row>
    <row r="27115" spans="20:20" x14ac:dyDescent="0.25">
      <c r="T27115" s="5"/>
    </row>
    <row r="27116" spans="20:20" x14ac:dyDescent="0.25">
      <c r="T27116" s="5"/>
    </row>
    <row r="27117" spans="20:20" x14ac:dyDescent="0.25">
      <c r="T27117" s="5"/>
    </row>
    <row r="27118" spans="20:20" x14ac:dyDescent="0.25">
      <c r="T27118" s="5"/>
    </row>
    <row r="27119" spans="20:20" x14ac:dyDescent="0.25">
      <c r="T27119" s="5"/>
    </row>
    <row r="27120" spans="20:20" x14ac:dyDescent="0.25">
      <c r="T27120" s="5"/>
    </row>
    <row r="27121" spans="20:20" x14ac:dyDescent="0.25">
      <c r="T27121" s="5"/>
    </row>
    <row r="27122" spans="20:20" x14ac:dyDescent="0.25">
      <c r="T27122" s="5"/>
    </row>
    <row r="27123" spans="20:20" x14ac:dyDescent="0.25">
      <c r="T27123" s="5"/>
    </row>
    <row r="27124" spans="20:20" x14ac:dyDescent="0.25">
      <c r="T27124" s="5"/>
    </row>
    <row r="27125" spans="20:20" x14ac:dyDescent="0.25">
      <c r="T27125" s="5"/>
    </row>
    <row r="27126" spans="20:20" x14ac:dyDescent="0.25">
      <c r="T27126" s="5"/>
    </row>
    <row r="27127" spans="20:20" x14ac:dyDescent="0.25">
      <c r="T27127" s="5"/>
    </row>
    <row r="27128" spans="20:20" x14ac:dyDescent="0.25">
      <c r="T27128" s="5"/>
    </row>
    <row r="27129" spans="20:20" x14ac:dyDescent="0.25">
      <c r="T27129" s="5"/>
    </row>
    <row r="27130" spans="20:20" x14ac:dyDescent="0.25">
      <c r="T27130" s="5"/>
    </row>
    <row r="27131" spans="20:20" x14ac:dyDescent="0.25">
      <c r="T27131" s="5"/>
    </row>
    <row r="27132" spans="20:20" x14ac:dyDescent="0.25">
      <c r="T27132" s="5"/>
    </row>
    <row r="27133" spans="20:20" x14ac:dyDescent="0.25">
      <c r="T27133" s="5"/>
    </row>
    <row r="27134" spans="20:20" x14ac:dyDescent="0.25">
      <c r="T27134" s="5"/>
    </row>
    <row r="27135" spans="20:20" x14ac:dyDescent="0.25">
      <c r="T27135" s="5"/>
    </row>
    <row r="27136" spans="20:20" x14ac:dyDescent="0.25">
      <c r="T27136" s="5"/>
    </row>
    <row r="27137" spans="20:20" x14ac:dyDescent="0.25">
      <c r="T27137" s="5"/>
    </row>
    <row r="27138" spans="20:20" x14ac:dyDescent="0.25">
      <c r="T27138" s="5"/>
    </row>
    <row r="27139" spans="20:20" x14ac:dyDescent="0.25">
      <c r="T27139" s="5"/>
    </row>
    <row r="27140" spans="20:20" x14ac:dyDescent="0.25">
      <c r="T27140" s="5"/>
    </row>
    <row r="27141" spans="20:20" x14ac:dyDescent="0.25">
      <c r="T27141" s="5"/>
    </row>
    <row r="27142" spans="20:20" x14ac:dyDescent="0.25">
      <c r="T27142" s="5"/>
    </row>
    <row r="27143" spans="20:20" x14ac:dyDescent="0.25">
      <c r="T27143" s="5"/>
    </row>
    <row r="27144" spans="20:20" x14ac:dyDescent="0.25">
      <c r="T27144" s="5"/>
    </row>
    <row r="27145" spans="20:20" x14ac:dyDescent="0.25">
      <c r="T27145" s="5"/>
    </row>
    <row r="27146" spans="20:20" x14ac:dyDescent="0.25">
      <c r="T27146" s="5"/>
    </row>
    <row r="27147" spans="20:20" x14ac:dyDescent="0.25">
      <c r="T27147" s="5"/>
    </row>
    <row r="27148" spans="20:20" x14ac:dyDescent="0.25">
      <c r="T27148" s="5"/>
    </row>
    <row r="27149" spans="20:20" x14ac:dyDescent="0.25">
      <c r="T27149" s="5"/>
    </row>
    <row r="27150" spans="20:20" x14ac:dyDescent="0.25">
      <c r="T27150" s="5"/>
    </row>
    <row r="27151" spans="20:20" x14ac:dyDescent="0.25">
      <c r="T27151" s="5"/>
    </row>
    <row r="27152" spans="20:20" x14ac:dyDescent="0.25">
      <c r="T27152" s="5"/>
    </row>
    <row r="27153" spans="20:20" x14ac:dyDescent="0.25">
      <c r="T27153" s="5"/>
    </row>
    <row r="27154" spans="20:20" x14ac:dyDescent="0.25">
      <c r="T27154" s="5"/>
    </row>
    <row r="27155" spans="20:20" x14ac:dyDescent="0.25">
      <c r="T27155" s="5"/>
    </row>
    <row r="27156" spans="20:20" x14ac:dyDescent="0.25">
      <c r="T27156" s="5"/>
    </row>
    <row r="27157" spans="20:20" x14ac:dyDescent="0.25">
      <c r="T27157" s="5"/>
    </row>
    <row r="27158" spans="20:20" x14ac:dyDescent="0.25">
      <c r="T27158" s="5"/>
    </row>
    <row r="27159" spans="20:20" x14ac:dyDescent="0.25">
      <c r="T27159" s="5"/>
    </row>
    <row r="27160" spans="20:20" x14ac:dyDescent="0.25">
      <c r="T27160" s="5"/>
    </row>
    <row r="27161" spans="20:20" x14ac:dyDescent="0.25">
      <c r="T27161" s="5"/>
    </row>
    <row r="27162" spans="20:20" x14ac:dyDescent="0.25">
      <c r="T27162" s="5"/>
    </row>
    <row r="27163" spans="20:20" x14ac:dyDescent="0.25">
      <c r="T27163" s="5"/>
    </row>
    <row r="27164" spans="20:20" x14ac:dyDescent="0.25">
      <c r="T27164" s="5"/>
    </row>
    <row r="27165" spans="20:20" x14ac:dyDescent="0.25">
      <c r="T27165" s="5"/>
    </row>
    <row r="27166" spans="20:20" x14ac:dyDescent="0.25">
      <c r="T27166" s="5"/>
    </row>
    <row r="27167" spans="20:20" x14ac:dyDescent="0.25">
      <c r="T27167" s="5"/>
    </row>
    <row r="27168" spans="20:20" x14ac:dyDescent="0.25">
      <c r="T27168" s="5"/>
    </row>
    <row r="27169" spans="20:20" x14ac:dyDescent="0.25">
      <c r="T27169" s="5"/>
    </row>
    <row r="27170" spans="20:20" x14ac:dyDescent="0.25">
      <c r="T27170" s="5"/>
    </row>
    <row r="27171" spans="20:20" x14ac:dyDescent="0.25">
      <c r="T27171" s="5"/>
    </row>
    <row r="27172" spans="20:20" x14ac:dyDescent="0.25">
      <c r="T27172" s="5"/>
    </row>
    <row r="27173" spans="20:20" x14ac:dyDescent="0.25">
      <c r="T27173" s="5"/>
    </row>
    <row r="27174" spans="20:20" x14ac:dyDescent="0.25">
      <c r="T27174" s="5"/>
    </row>
    <row r="27175" spans="20:20" x14ac:dyDescent="0.25">
      <c r="T27175" s="5"/>
    </row>
    <row r="27176" spans="20:20" x14ac:dyDescent="0.25">
      <c r="T27176" s="5"/>
    </row>
    <row r="27177" spans="20:20" x14ac:dyDescent="0.25">
      <c r="T27177" s="5"/>
    </row>
    <row r="27178" spans="20:20" x14ac:dyDescent="0.25">
      <c r="T27178" s="5"/>
    </row>
    <row r="27179" spans="20:20" x14ac:dyDescent="0.25">
      <c r="T27179" s="5"/>
    </row>
    <row r="27180" spans="20:20" x14ac:dyDescent="0.25">
      <c r="T27180" s="5"/>
    </row>
    <row r="27181" spans="20:20" x14ac:dyDescent="0.25">
      <c r="T27181" s="5"/>
    </row>
    <row r="27182" spans="20:20" x14ac:dyDescent="0.25">
      <c r="T27182" s="5"/>
    </row>
    <row r="27183" spans="20:20" x14ac:dyDescent="0.25">
      <c r="T27183" s="5"/>
    </row>
    <row r="27184" spans="20:20" x14ac:dyDescent="0.25">
      <c r="T27184" s="5"/>
    </row>
    <row r="27185" spans="20:20" x14ac:dyDescent="0.25">
      <c r="T27185" s="5"/>
    </row>
    <row r="27186" spans="20:20" x14ac:dyDescent="0.25">
      <c r="T27186" s="5"/>
    </row>
    <row r="27187" spans="20:20" x14ac:dyDescent="0.25">
      <c r="T27187" s="5"/>
    </row>
    <row r="27188" spans="20:20" x14ac:dyDescent="0.25">
      <c r="T27188" s="5"/>
    </row>
    <row r="27189" spans="20:20" x14ac:dyDescent="0.25">
      <c r="T27189" s="5"/>
    </row>
    <row r="27190" spans="20:20" x14ac:dyDescent="0.25">
      <c r="T27190" s="5"/>
    </row>
    <row r="27191" spans="20:20" x14ac:dyDescent="0.25">
      <c r="T27191" s="5"/>
    </row>
    <row r="27192" spans="20:20" x14ac:dyDescent="0.25">
      <c r="T27192" s="5"/>
    </row>
    <row r="27193" spans="20:20" x14ac:dyDescent="0.25">
      <c r="T27193" s="5"/>
    </row>
    <row r="27194" spans="20:20" x14ac:dyDescent="0.25">
      <c r="T27194" s="5"/>
    </row>
    <row r="27195" spans="20:20" x14ac:dyDescent="0.25">
      <c r="T27195" s="5"/>
    </row>
    <row r="27196" spans="20:20" x14ac:dyDescent="0.25">
      <c r="T27196" s="5"/>
    </row>
    <row r="27197" spans="20:20" x14ac:dyDescent="0.25">
      <c r="T27197" s="5"/>
    </row>
    <row r="27198" spans="20:20" x14ac:dyDescent="0.25">
      <c r="T27198" s="5"/>
    </row>
    <row r="27199" spans="20:20" x14ac:dyDescent="0.25">
      <c r="T27199" s="5"/>
    </row>
    <row r="27200" spans="20:20" x14ac:dyDescent="0.25">
      <c r="T27200" s="5"/>
    </row>
    <row r="27201" spans="20:20" x14ac:dyDescent="0.25">
      <c r="T27201" s="5"/>
    </row>
    <row r="27202" spans="20:20" x14ac:dyDescent="0.25">
      <c r="T27202" s="5"/>
    </row>
    <row r="27203" spans="20:20" x14ac:dyDescent="0.25">
      <c r="T27203" s="5"/>
    </row>
    <row r="27204" spans="20:20" x14ac:dyDescent="0.25">
      <c r="T27204" s="5"/>
    </row>
    <row r="27205" spans="20:20" x14ac:dyDescent="0.25">
      <c r="T27205" s="5"/>
    </row>
    <row r="27206" spans="20:20" x14ac:dyDescent="0.25">
      <c r="T27206" s="5"/>
    </row>
    <row r="27207" spans="20:20" x14ac:dyDescent="0.25">
      <c r="T27207" s="5"/>
    </row>
    <row r="27208" spans="20:20" x14ac:dyDescent="0.25">
      <c r="T27208" s="5"/>
    </row>
    <row r="27209" spans="20:20" x14ac:dyDescent="0.25">
      <c r="T27209" s="5"/>
    </row>
    <row r="27210" spans="20:20" x14ac:dyDescent="0.25">
      <c r="T27210" s="5"/>
    </row>
    <row r="27211" spans="20:20" x14ac:dyDescent="0.25">
      <c r="T27211" s="5"/>
    </row>
    <row r="27212" spans="20:20" x14ac:dyDescent="0.25">
      <c r="T27212" s="5"/>
    </row>
    <row r="27213" spans="20:20" x14ac:dyDescent="0.25">
      <c r="T27213" s="5"/>
    </row>
    <row r="27214" spans="20:20" x14ac:dyDescent="0.25">
      <c r="T27214" s="5"/>
    </row>
    <row r="27215" spans="20:20" x14ac:dyDescent="0.25">
      <c r="T27215" s="5"/>
    </row>
    <row r="27216" spans="20:20" x14ac:dyDescent="0.25">
      <c r="T27216" s="5"/>
    </row>
    <row r="27217" spans="20:20" x14ac:dyDescent="0.25">
      <c r="T27217" s="5"/>
    </row>
    <row r="27218" spans="20:20" x14ac:dyDescent="0.25">
      <c r="T27218" s="5"/>
    </row>
    <row r="27219" spans="20:20" x14ac:dyDescent="0.25">
      <c r="T27219" s="5"/>
    </row>
    <row r="27220" spans="20:20" x14ac:dyDescent="0.25">
      <c r="T27220" s="5"/>
    </row>
    <row r="27221" spans="20:20" x14ac:dyDescent="0.25">
      <c r="T27221" s="5"/>
    </row>
    <row r="27222" spans="20:20" x14ac:dyDescent="0.25">
      <c r="T27222" s="5"/>
    </row>
    <row r="27223" spans="20:20" x14ac:dyDescent="0.25">
      <c r="T27223" s="5"/>
    </row>
    <row r="27224" spans="20:20" x14ac:dyDescent="0.25">
      <c r="T27224" s="5"/>
    </row>
    <row r="27225" spans="20:20" x14ac:dyDescent="0.25">
      <c r="T27225" s="5"/>
    </row>
    <row r="27226" spans="20:20" x14ac:dyDescent="0.25">
      <c r="T27226" s="5"/>
    </row>
    <row r="27227" spans="20:20" x14ac:dyDescent="0.25">
      <c r="T27227" s="5"/>
    </row>
    <row r="27228" spans="20:20" x14ac:dyDescent="0.25">
      <c r="T27228" s="5"/>
    </row>
    <row r="27229" spans="20:20" x14ac:dyDescent="0.25">
      <c r="T27229" s="5"/>
    </row>
    <row r="27230" spans="20:20" x14ac:dyDescent="0.25">
      <c r="T27230" s="5"/>
    </row>
    <row r="27231" spans="20:20" x14ac:dyDescent="0.25">
      <c r="T27231" s="5"/>
    </row>
    <row r="27232" spans="20:20" x14ac:dyDescent="0.25">
      <c r="T27232" s="5"/>
    </row>
    <row r="27233" spans="20:20" x14ac:dyDescent="0.25">
      <c r="T27233" s="5"/>
    </row>
    <row r="27234" spans="20:20" x14ac:dyDescent="0.25">
      <c r="T27234" s="5"/>
    </row>
    <row r="27235" spans="20:20" x14ac:dyDescent="0.25">
      <c r="T27235" s="5"/>
    </row>
    <row r="27236" spans="20:20" x14ac:dyDescent="0.25">
      <c r="T27236" s="5"/>
    </row>
    <row r="27237" spans="20:20" x14ac:dyDescent="0.25">
      <c r="T27237" s="5"/>
    </row>
    <row r="27238" spans="20:20" x14ac:dyDescent="0.25">
      <c r="T27238" s="5"/>
    </row>
    <row r="27239" spans="20:20" x14ac:dyDescent="0.25">
      <c r="T27239" s="5"/>
    </row>
    <row r="27240" spans="20:20" x14ac:dyDescent="0.25">
      <c r="T27240" s="5"/>
    </row>
    <row r="27241" spans="20:20" x14ac:dyDescent="0.25">
      <c r="T27241" s="5"/>
    </row>
    <row r="27242" spans="20:20" x14ac:dyDescent="0.25">
      <c r="T27242" s="5"/>
    </row>
    <row r="27243" spans="20:20" x14ac:dyDescent="0.25">
      <c r="T27243" s="5"/>
    </row>
    <row r="27244" spans="20:20" x14ac:dyDescent="0.25">
      <c r="T27244" s="5"/>
    </row>
    <row r="27245" spans="20:20" x14ac:dyDescent="0.25">
      <c r="T27245" s="5"/>
    </row>
    <row r="27246" spans="20:20" x14ac:dyDescent="0.25">
      <c r="T27246" s="5"/>
    </row>
    <row r="27247" spans="20:20" x14ac:dyDescent="0.25">
      <c r="T27247" s="5"/>
    </row>
    <row r="27248" spans="20:20" x14ac:dyDescent="0.25">
      <c r="T27248" s="5"/>
    </row>
    <row r="27249" spans="20:20" x14ac:dyDescent="0.25">
      <c r="T27249" s="5"/>
    </row>
    <row r="27250" spans="20:20" x14ac:dyDescent="0.25">
      <c r="T27250" s="5"/>
    </row>
    <row r="27251" spans="20:20" x14ac:dyDescent="0.25">
      <c r="T27251" s="5"/>
    </row>
    <row r="27252" spans="20:20" x14ac:dyDescent="0.25">
      <c r="T27252" s="5"/>
    </row>
    <row r="27253" spans="20:20" x14ac:dyDescent="0.25">
      <c r="T27253" s="5"/>
    </row>
    <row r="27254" spans="20:20" x14ac:dyDescent="0.25">
      <c r="T27254" s="5"/>
    </row>
    <row r="27255" spans="20:20" x14ac:dyDescent="0.25">
      <c r="T27255" s="5"/>
    </row>
    <row r="27256" spans="20:20" x14ac:dyDescent="0.25">
      <c r="T27256" s="5"/>
    </row>
    <row r="27257" spans="20:20" x14ac:dyDescent="0.25">
      <c r="T27257" s="5"/>
    </row>
    <row r="27258" spans="20:20" x14ac:dyDescent="0.25">
      <c r="T27258" s="5"/>
    </row>
    <row r="27259" spans="20:20" x14ac:dyDescent="0.25">
      <c r="T27259" s="5"/>
    </row>
    <row r="27260" spans="20:20" x14ac:dyDescent="0.25">
      <c r="T27260" s="5"/>
    </row>
    <row r="27261" spans="20:20" x14ac:dyDescent="0.25">
      <c r="T27261" s="5"/>
    </row>
    <row r="27262" spans="20:20" x14ac:dyDescent="0.25">
      <c r="T27262" s="5"/>
    </row>
    <row r="27263" spans="20:20" x14ac:dyDescent="0.25">
      <c r="T27263" s="5"/>
    </row>
    <row r="27264" spans="20:20" x14ac:dyDescent="0.25">
      <c r="T27264" s="5"/>
    </row>
    <row r="27265" spans="20:20" x14ac:dyDescent="0.25">
      <c r="T27265" s="5"/>
    </row>
    <row r="27266" spans="20:20" x14ac:dyDescent="0.25">
      <c r="T27266" s="5"/>
    </row>
    <row r="27267" spans="20:20" x14ac:dyDescent="0.25">
      <c r="T27267" s="5"/>
    </row>
    <row r="27268" spans="20:20" x14ac:dyDescent="0.25">
      <c r="T27268" s="5"/>
    </row>
    <row r="27269" spans="20:20" x14ac:dyDescent="0.25">
      <c r="T27269" s="5"/>
    </row>
    <row r="27270" spans="20:20" x14ac:dyDescent="0.25">
      <c r="T27270" s="5"/>
    </row>
    <row r="27271" spans="20:20" x14ac:dyDescent="0.25">
      <c r="T27271" s="5"/>
    </row>
    <row r="27272" spans="20:20" x14ac:dyDescent="0.25">
      <c r="T27272" s="5"/>
    </row>
    <row r="27273" spans="20:20" x14ac:dyDescent="0.25">
      <c r="T27273" s="5"/>
    </row>
    <row r="27274" spans="20:20" x14ac:dyDescent="0.25">
      <c r="T27274" s="5"/>
    </row>
    <row r="27275" spans="20:20" x14ac:dyDescent="0.25">
      <c r="T27275" s="5"/>
    </row>
    <row r="27276" spans="20:20" x14ac:dyDescent="0.25">
      <c r="T27276" s="5"/>
    </row>
    <row r="27277" spans="20:20" x14ac:dyDescent="0.25">
      <c r="T27277" s="5"/>
    </row>
    <row r="27278" spans="20:20" x14ac:dyDescent="0.25">
      <c r="T27278" s="5"/>
    </row>
    <row r="27279" spans="20:20" x14ac:dyDescent="0.25">
      <c r="T27279" s="5"/>
    </row>
    <row r="27280" spans="20:20" x14ac:dyDescent="0.25">
      <c r="T27280" s="5"/>
    </row>
    <row r="27281" spans="20:20" x14ac:dyDescent="0.25">
      <c r="T27281" s="5"/>
    </row>
    <row r="27282" spans="20:20" x14ac:dyDescent="0.25">
      <c r="T27282" s="5"/>
    </row>
    <row r="27283" spans="20:20" x14ac:dyDescent="0.25">
      <c r="T27283" s="5"/>
    </row>
    <row r="27284" spans="20:20" x14ac:dyDescent="0.25">
      <c r="T27284" s="5"/>
    </row>
    <row r="27285" spans="20:20" x14ac:dyDescent="0.25">
      <c r="T27285" s="5"/>
    </row>
    <row r="27286" spans="20:20" x14ac:dyDescent="0.25">
      <c r="T27286" s="5"/>
    </row>
    <row r="27287" spans="20:20" x14ac:dyDescent="0.25">
      <c r="T27287" s="5"/>
    </row>
    <row r="27288" spans="20:20" x14ac:dyDescent="0.25">
      <c r="T27288" s="5"/>
    </row>
    <row r="27289" spans="20:20" x14ac:dyDescent="0.25">
      <c r="T27289" s="5"/>
    </row>
    <row r="27290" spans="20:20" x14ac:dyDescent="0.25">
      <c r="T27290" s="5"/>
    </row>
    <row r="27291" spans="20:20" x14ac:dyDescent="0.25">
      <c r="T27291" s="5"/>
    </row>
    <row r="27292" spans="20:20" x14ac:dyDescent="0.25">
      <c r="T27292" s="5"/>
    </row>
    <row r="27293" spans="20:20" x14ac:dyDescent="0.25">
      <c r="T27293" s="5"/>
    </row>
    <row r="27294" spans="20:20" x14ac:dyDescent="0.25">
      <c r="T27294" s="5"/>
    </row>
    <row r="27295" spans="20:20" x14ac:dyDescent="0.25">
      <c r="T27295" s="5"/>
    </row>
    <row r="27296" spans="20:20" x14ac:dyDescent="0.25">
      <c r="T27296" s="5"/>
    </row>
    <row r="27297" spans="20:20" x14ac:dyDescent="0.25">
      <c r="T27297" s="5"/>
    </row>
    <row r="27298" spans="20:20" x14ac:dyDescent="0.25">
      <c r="T27298" s="5"/>
    </row>
    <row r="27299" spans="20:20" x14ac:dyDescent="0.25">
      <c r="T27299" s="5"/>
    </row>
    <row r="27300" spans="20:20" x14ac:dyDescent="0.25">
      <c r="T27300" s="5"/>
    </row>
    <row r="27301" spans="20:20" x14ac:dyDescent="0.25">
      <c r="T27301" s="5"/>
    </row>
    <row r="27302" spans="20:20" x14ac:dyDescent="0.25">
      <c r="T27302" s="5"/>
    </row>
    <row r="27303" spans="20:20" x14ac:dyDescent="0.25">
      <c r="T27303" s="5"/>
    </row>
    <row r="27304" spans="20:20" x14ac:dyDescent="0.25">
      <c r="T27304" s="5"/>
    </row>
    <row r="27305" spans="20:20" x14ac:dyDescent="0.25">
      <c r="T27305" s="5"/>
    </row>
    <row r="27306" spans="20:20" x14ac:dyDescent="0.25">
      <c r="T27306" s="5"/>
    </row>
    <row r="27307" spans="20:20" x14ac:dyDescent="0.25">
      <c r="T27307" s="5"/>
    </row>
    <row r="27308" spans="20:20" x14ac:dyDescent="0.25">
      <c r="T27308" s="5"/>
    </row>
    <row r="27309" spans="20:20" x14ac:dyDescent="0.25">
      <c r="T27309" s="5"/>
    </row>
    <row r="27310" spans="20:20" x14ac:dyDescent="0.25">
      <c r="T27310" s="5"/>
    </row>
    <row r="27311" spans="20:20" x14ac:dyDescent="0.25">
      <c r="T27311" s="5"/>
    </row>
    <row r="27312" spans="20:20" x14ac:dyDescent="0.25">
      <c r="T27312" s="5"/>
    </row>
    <row r="27313" spans="20:20" x14ac:dyDescent="0.25">
      <c r="T27313" s="5"/>
    </row>
    <row r="27314" spans="20:20" x14ac:dyDescent="0.25">
      <c r="T27314" s="5"/>
    </row>
    <row r="27315" spans="20:20" x14ac:dyDescent="0.25">
      <c r="T27315" s="5"/>
    </row>
    <row r="27316" spans="20:20" x14ac:dyDescent="0.25">
      <c r="T27316" s="5"/>
    </row>
    <row r="27317" spans="20:20" x14ac:dyDescent="0.25">
      <c r="T27317" s="5"/>
    </row>
    <row r="27318" spans="20:20" x14ac:dyDescent="0.25">
      <c r="T27318" s="5"/>
    </row>
    <row r="27319" spans="20:20" x14ac:dyDescent="0.25">
      <c r="T27319" s="5"/>
    </row>
    <row r="27320" spans="20:20" x14ac:dyDescent="0.25">
      <c r="T27320" s="5"/>
    </row>
    <row r="27321" spans="20:20" x14ac:dyDescent="0.25">
      <c r="T27321" s="5"/>
    </row>
    <row r="27322" spans="20:20" x14ac:dyDescent="0.25">
      <c r="T27322" s="5"/>
    </row>
    <row r="27323" spans="20:20" x14ac:dyDescent="0.25">
      <c r="T27323" s="5"/>
    </row>
    <row r="27324" spans="20:20" x14ac:dyDescent="0.25">
      <c r="T27324" s="5"/>
    </row>
    <row r="27325" spans="20:20" x14ac:dyDescent="0.25">
      <c r="T27325" s="5"/>
    </row>
    <row r="27326" spans="20:20" x14ac:dyDescent="0.25">
      <c r="T27326" s="5"/>
    </row>
    <row r="27327" spans="20:20" x14ac:dyDescent="0.25">
      <c r="T27327" s="5"/>
    </row>
    <row r="27328" spans="20:20" x14ac:dyDescent="0.25">
      <c r="T27328" s="5"/>
    </row>
    <row r="27329" spans="20:20" x14ac:dyDescent="0.25">
      <c r="T27329" s="5"/>
    </row>
    <row r="27330" spans="20:20" x14ac:dyDescent="0.25">
      <c r="T27330" s="5"/>
    </row>
    <row r="27331" spans="20:20" x14ac:dyDescent="0.25">
      <c r="T27331" s="5"/>
    </row>
    <row r="27332" spans="20:20" x14ac:dyDescent="0.25">
      <c r="T27332" s="5"/>
    </row>
    <row r="27333" spans="20:20" x14ac:dyDescent="0.25">
      <c r="T27333" s="5"/>
    </row>
    <row r="27334" spans="20:20" x14ac:dyDescent="0.25">
      <c r="T27334" s="5"/>
    </row>
    <row r="27335" spans="20:20" x14ac:dyDescent="0.25">
      <c r="T27335" s="5"/>
    </row>
    <row r="27336" spans="20:20" x14ac:dyDescent="0.25">
      <c r="T27336" s="5"/>
    </row>
    <row r="27337" spans="20:20" x14ac:dyDescent="0.25">
      <c r="T27337" s="5"/>
    </row>
    <row r="27338" spans="20:20" x14ac:dyDescent="0.25">
      <c r="T27338" s="5"/>
    </row>
    <row r="27339" spans="20:20" x14ac:dyDescent="0.25">
      <c r="T27339" s="5"/>
    </row>
    <row r="27340" spans="20:20" x14ac:dyDescent="0.25">
      <c r="T27340" s="5"/>
    </row>
    <row r="27341" spans="20:20" x14ac:dyDescent="0.25">
      <c r="T27341" s="5"/>
    </row>
    <row r="27342" spans="20:20" x14ac:dyDescent="0.25">
      <c r="T27342" s="5"/>
    </row>
    <row r="27343" spans="20:20" x14ac:dyDescent="0.25">
      <c r="T27343" s="5"/>
    </row>
    <row r="27344" spans="20:20" x14ac:dyDescent="0.25">
      <c r="T27344" s="5"/>
    </row>
    <row r="27345" spans="20:20" x14ac:dyDescent="0.25">
      <c r="T27345" s="5"/>
    </row>
    <row r="27346" spans="20:20" x14ac:dyDescent="0.25">
      <c r="T27346" s="5"/>
    </row>
    <row r="27347" spans="20:20" x14ac:dyDescent="0.25">
      <c r="T27347" s="5"/>
    </row>
    <row r="27348" spans="20:20" x14ac:dyDescent="0.25">
      <c r="T27348" s="5"/>
    </row>
    <row r="27349" spans="20:20" x14ac:dyDescent="0.25">
      <c r="T27349" s="5"/>
    </row>
    <row r="27350" spans="20:20" x14ac:dyDescent="0.25">
      <c r="T27350" s="5"/>
    </row>
    <row r="27351" spans="20:20" x14ac:dyDescent="0.25">
      <c r="T27351" s="5"/>
    </row>
    <row r="27352" spans="20:20" x14ac:dyDescent="0.25">
      <c r="T27352" s="5"/>
    </row>
    <row r="27353" spans="20:20" x14ac:dyDescent="0.25">
      <c r="T27353" s="5"/>
    </row>
    <row r="27354" spans="20:20" x14ac:dyDescent="0.25">
      <c r="T27354" s="5"/>
    </row>
    <row r="27355" spans="20:20" x14ac:dyDescent="0.25">
      <c r="T27355" s="5"/>
    </row>
    <row r="27356" spans="20:20" x14ac:dyDescent="0.25">
      <c r="T27356" s="5"/>
    </row>
    <row r="27357" spans="20:20" x14ac:dyDescent="0.25">
      <c r="T27357" s="5"/>
    </row>
    <row r="27358" spans="20:20" x14ac:dyDescent="0.25">
      <c r="T27358" s="5"/>
    </row>
    <row r="27359" spans="20:20" x14ac:dyDescent="0.25">
      <c r="T27359" s="5"/>
    </row>
    <row r="27360" spans="20:20" x14ac:dyDescent="0.25">
      <c r="T27360" s="5"/>
    </row>
    <row r="27361" spans="20:20" x14ac:dyDescent="0.25">
      <c r="T27361" s="5"/>
    </row>
    <row r="27362" spans="20:20" x14ac:dyDescent="0.25">
      <c r="T27362" s="5"/>
    </row>
    <row r="27363" spans="20:20" x14ac:dyDescent="0.25">
      <c r="T27363" s="5"/>
    </row>
    <row r="27364" spans="20:20" x14ac:dyDescent="0.25">
      <c r="T27364" s="5"/>
    </row>
    <row r="27365" spans="20:20" x14ac:dyDescent="0.25">
      <c r="T27365" s="5"/>
    </row>
    <row r="27366" spans="20:20" x14ac:dyDescent="0.25">
      <c r="T27366" s="5"/>
    </row>
    <row r="27367" spans="20:20" x14ac:dyDescent="0.25">
      <c r="T27367" s="5"/>
    </row>
    <row r="27368" spans="20:20" x14ac:dyDescent="0.25">
      <c r="T27368" s="5"/>
    </row>
    <row r="27369" spans="20:20" x14ac:dyDescent="0.25">
      <c r="T27369" s="5"/>
    </row>
    <row r="27370" spans="20:20" x14ac:dyDescent="0.25">
      <c r="T27370" s="5"/>
    </row>
    <row r="27371" spans="20:20" x14ac:dyDescent="0.25">
      <c r="T27371" s="5"/>
    </row>
    <row r="27372" spans="20:20" x14ac:dyDescent="0.25">
      <c r="T27372" s="5"/>
    </row>
    <row r="27373" spans="20:20" x14ac:dyDescent="0.25">
      <c r="T27373" s="5"/>
    </row>
    <row r="27374" spans="20:20" x14ac:dyDescent="0.25">
      <c r="T27374" s="5"/>
    </row>
    <row r="27375" spans="20:20" x14ac:dyDescent="0.25">
      <c r="T27375" s="5"/>
    </row>
    <row r="27376" spans="20:20" x14ac:dyDescent="0.25">
      <c r="T27376" s="5"/>
    </row>
    <row r="27377" spans="20:20" x14ac:dyDescent="0.25">
      <c r="T27377" s="5"/>
    </row>
    <row r="27378" spans="20:20" x14ac:dyDescent="0.25">
      <c r="T27378" s="5"/>
    </row>
    <row r="27379" spans="20:20" x14ac:dyDescent="0.25">
      <c r="T27379" s="5"/>
    </row>
    <row r="27380" spans="20:20" x14ac:dyDescent="0.25">
      <c r="T27380" s="5"/>
    </row>
    <row r="27381" spans="20:20" x14ac:dyDescent="0.25">
      <c r="T27381" s="5"/>
    </row>
    <row r="27382" spans="20:20" x14ac:dyDescent="0.25">
      <c r="T27382" s="5"/>
    </row>
    <row r="27383" spans="20:20" x14ac:dyDescent="0.25">
      <c r="T27383" s="5"/>
    </row>
    <row r="27384" spans="20:20" x14ac:dyDescent="0.25">
      <c r="T27384" s="5"/>
    </row>
    <row r="27385" spans="20:20" x14ac:dyDescent="0.25">
      <c r="T27385" s="5"/>
    </row>
    <row r="27386" spans="20:20" x14ac:dyDescent="0.25">
      <c r="T27386" s="5"/>
    </row>
    <row r="27387" spans="20:20" x14ac:dyDescent="0.25">
      <c r="T27387" s="5"/>
    </row>
    <row r="27388" spans="20:20" x14ac:dyDescent="0.25">
      <c r="T27388" s="5"/>
    </row>
    <row r="27389" spans="20:20" x14ac:dyDescent="0.25">
      <c r="T27389" s="5"/>
    </row>
    <row r="27390" spans="20:20" x14ac:dyDescent="0.25">
      <c r="T27390" s="5"/>
    </row>
    <row r="27391" spans="20:20" x14ac:dyDescent="0.25">
      <c r="T27391" s="5"/>
    </row>
    <row r="27392" spans="20:20" x14ac:dyDescent="0.25">
      <c r="T27392" s="5"/>
    </row>
    <row r="27393" spans="20:20" x14ac:dyDescent="0.25">
      <c r="T27393" s="5"/>
    </row>
    <row r="27394" spans="20:20" x14ac:dyDescent="0.25">
      <c r="T27394" s="5"/>
    </row>
    <row r="27395" spans="20:20" x14ac:dyDescent="0.25">
      <c r="T27395" s="5"/>
    </row>
    <row r="27396" spans="20:20" x14ac:dyDescent="0.25">
      <c r="T27396" s="5"/>
    </row>
    <row r="27397" spans="20:20" x14ac:dyDescent="0.25">
      <c r="T27397" s="5"/>
    </row>
    <row r="27398" spans="20:20" x14ac:dyDescent="0.25">
      <c r="T27398" s="5"/>
    </row>
    <row r="27399" spans="20:20" x14ac:dyDescent="0.25">
      <c r="T27399" s="5"/>
    </row>
    <row r="27400" spans="20:20" x14ac:dyDescent="0.25">
      <c r="T27400" s="5"/>
    </row>
    <row r="27401" spans="20:20" x14ac:dyDescent="0.25">
      <c r="T27401" s="5"/>
    </row>
    <row r="27402" spans="20:20" x14ac:dyDescent="0.25">
      <c r="T27402" s="5"/>
    </row>
    <row r="27403" spans="20:20" x14ac:dyDescent="0.25">
      <c r="T27403" s="5"/>
    </row>
    <row r="27404" spans="20:20" x14ac:dyDescent="0.25">
      <c r="T27404" s="5"/>
    </row>
    <row r="27405" spans="20:20" x14ac:dyDescent="0.25">
      <c r="T27405" s="5"/>
    </row>
    <row r="27406" spans="20:20" x14ac:dyDescent="0.25">
      <c r="T27406" s="5"/>
    </row>
    <row r="27407" spans="20:20" x14ac:dyDescent="0.25">
      <c r="T27407" s="5"/>
    </row>
    <row r="27408" spans="20:20" x14ac:dyDescent="0.25">
      <c r="T27408" s="5"/>
    </row>
    <row r="27409" spans="20:20" x14ac:dyDescent="0.25">
      <c r="T27409" s="5"/>
    </row>
    <row r="27410" spans="20:20" x14ac:dyDescent="0.25">
      <c r="T27410" s="5"/>
    </row>
    <row r="27411" spans="20:20" x14ac:dyDescent="0.25">
      <c r="T27411" s="5"/>
    </row>
    <row r="27412" spans="20:20" x14ac:dyDescent="0.25">
      <c r="T27412" s="5"/>
    </row>
    <row r="27413" spans="20:20" x14ac:dyDescent="0.25">
      <c r="T27413" s="5"/>
    </row>
    <row r="27414" spans="20:20" x14ac:dyDescent="0.25">
      <c r="T27414" s="5"/>
    </row>
    <row r="27415" spans="20:20" x14ac:dyDescent="0.25">
      <c r="T27415" s="5"/>
    </row>
    <row r="27416" spans="20:20" x14ac:dyDescent="0.25">
      <c r="T27416" s="5"/>
    </row>
    <row r="27417" spans="20:20" x14ac:dyDescent="0.25">
      <c r="T27417" s="5"/>
    </row>
    <row r="27418" spans="20:20" x14ac:dyDescent="0.25">
      <c r="T27418" s="5"/>
    </row>
    <row r="27419" spans="20:20" x14ac:dyDescent="0.25">
      <c r="T27419" s="5"/>
    </row>
    <row r="27420" spans="20:20" x14ac:dyDescent="0.25">
      <c r="T27420" s="5"/>
    </row>
    <row r="27421" spans="20:20" x14ac:dyDescent="0.25">
      <c r="T27421" s="5"/>
    </row>
    <row r="27422" spans="20:20" x14ac:dyDescent="0.25">
      <c r="T27422" s="5"/>
    </row>
    <row r="27423" spans="20:20" x14ac:dyDescent="0.25">
      <c r="T27423" s="5"/>
    </row>
    <row r="27424" spans="20:20" x14ac:dyDescent="0.25">
      <c r="T27424" s="5"/>
    </row>
    <row r="27425" spans="20:20" x14ac:dyDescent="0.25">
      <c r="T27425" s="5"/>
    </row>
    <row r="27426" spans="20:20" x14ac:dyDescent="0.25">
      <c r="T27426" s="5"/>
    </row>
    <row r="27427" spans="20:20" x14ac:dyDescent="0.25">
      <c r="T27427" s="5"/>
    </row>
    <row r="27428" spans="20:20" x14ac:dyDescent="0.25">
      <c r="T27428" s="5"/>
    </row>
    <row r="27429" spans="20:20" x14ac:dyDescent="0.25">
      <c r="T27429" s="5"/>
    </row>
    <row r="27430" spans="20:20" x14ac:dyDescent="0.25">
      <c r="T27430" s="5"/>
    </row>
    <row r="27431" spans="20:20" x14ac:dyDescent="0.25">
      <c r="T27431" s="5"/>
    </row>
    <row r="27432" spans="20:20" x14ac:dyDescent="0.25">
      <c r="T27432" s="5"/>
    </row>
    <row r="27433" spans="20:20" x14ac:dyDescent="0.25">
      <c r="T27433" s="5"/>
    </row>
    <row r="27434" spans="20:20" x14ac:dyDescent="0.25">
      <c r="T27434" s="5"/>
    </row>
    <row r="27435" spans="20:20" x14ac:dyDescent="0.25">
      <c r="T27435" s="5"/>
    </row>
    <row r="27436" spans="20:20" x14ac:dyDescent="0.25">
      <c r="T27436" s="5"/>
    </row>
    <row r="27437" spans="20:20" x14ac:dyDescent="0.25">
      <c r="T27437" s="5"/>
    </row>
    <row r="27438" spans="20:20" x14ac:dyDescent="0.25">
      <c r="T27438" s="5"/>
    </row>
    <row r="27439" spans="20:20" x14ac:dyDescent="0.25">
      <c r="T27439" s="5"/>
    </row>
    <row r="27440" spans="20:20" x14ac:dyDescent="0.25">
      <c r="T27440" s="5"/>
    </row>
    <row r="27441" spans="20:20" x14ac:dyDescent="0.25">
      <c r="T27441" s="5"/>
    </row>
    <row r="27442" spans="20:20" x14ac:dyDescent="0.25">
      <c r="T27442" s="5"/>
    </row>
    <row r="27443" spans="20:20" x14ac:dyDescent="0.25">
      <c r="T27443" s="5"/>
    </row>
    <row r="27444" spans="20:20" x14ac:dyDescent="0.25">
      <c r="T27444" s="5"/>
    </row>
    <row r="27445" spans="20:20" x14ac:dyDescent="0.25">
      <c r="T27445" s="5"/>
    </row>
    <row r="27446" spans="20:20" x14ac:dyDescent="0.25">
      <c r="T27446" s="5"/>
    </row>
    <row r="27447" spans="20:20" x14ac:dyDescent="0.25">
      <c r="T27447" s="5"/>
    </row>
    <row r="27448" spans="20:20" x14ac:dyDescent="0.25">
      <c r="T27448" s="5"/>
    </row>
    <row r="27449" spans="20:20" x14ac:dyDescent="0.25">
      <c r="T27449" s="5"/>
    </row>
    <row r="27450" spans="20:20" x14ac:dyDescent="0.25">
      <c r="T27450" s="5"/>
    </row>
    <row r="27451" spans="20:20" x14ac:dyDescent="0.25">
      <c r="T27451" s="5"/>
    </row>
    <row r="27452" spans="20:20" x14ac:dyDescent="0.25">
      <c r="T27452" s="5"/>
    </row>
    <row r="27453" spans="20:20" x14ac:dyDescent="0.25">
      <c r="T27453" s="5"/>
    </row>
    <row r="27454" spans="20:20" x14ac:dyDescent="0.25">
      <c r="T27454" s="5"/>
    </row>
    <row r="27455" spans="20:20" x14ac:dyDescent="0.25">
      <c r="T27455" s="5"/>
    </row>
    <row r="27456" spans="20:20" x14ac:dyDescent="0.25">
      <c r="T27456" s="5"/>
    </row>
    <row r="27457" spans="20:20" x14ac:dyDescent="0.25">
      <c r="T27457" s="5"/>
    </row>
    <row r="27458" spans="20:20" x14ac:dyDescent="0.25">
      <c r="T27458" s="5"/>
    </row>
    <row r="27459" spans="20:20" x14ac:dyDescent="0.25">
      <c r="T27459" s="5"/>
    </row>
    <row r="27460" spans="20:20" x14ac:dyDescent="0.25">
      <c r="T27460" s="5"/>
    </row>
    <row r="27461" spans="20:20" x14ac:dyDescent="0.25">
      <c r="T27461" s="5"/>
    </row>
    <row r="27462" spans="20:20" x14ac:dyDescent="0.25">
      <c r="T27462" s="5"/>
    </row>
    <row r="27463" spans="20:20" x14ac:dyDescent="0.25">
      <c r="T27463" s="5"/>
    </row>
    <row r="27464" spans="20:20" x14ac:dyDescent="0.25">
      <c r="T27464" s="5"/>
    </row>
    <row r="27465" spans="20:20" x14ac:dyDescent="0.25">
      <c r="T27465" s="5"/>
    </row>
    <row r="27466" spans="20:20" x14ac:dyDescent="0.25">
      <c r="T27466" s="5"/>
    </row>
    <row r="27467" spans="20:20" x14ac:dyDescent="0.25">
      <c r="T27467" s="5"/>
    </row>
    <row r="27468" spans="20:20" x14ac:dyDescent="0.25">
      <c r="T27468" s="5"/>
    </row>
    <row r="27469" spans="20:20" x14ac:dyDescent="0.25">
      <c r="T27469" s="5"/>
    </row>
    <row r="27470" spans="20:20" x14ac:dyDescent="0.25">
      <c r="T27470" s="5"/>
    </row>
    <row r="27471" spans="20:20" x14ac:dyDescent="0.25">
      <c r="T27471" s="5"/>
    </row>
    <row r="27472" spans="20:20" x14ac:dyDescent="0.25">
      <c r="T27472" s="5"/>
    </row>
    <row r="27473" spans="20:20" x14ac:dyDescent="0.25">
      <c r="T27473" s="5"/>
    </row>
    <row r="27474" spans="20:20" x14ac:dyDescent="0.25">
      <c r="T27474" s="5"/>
    </row>
    <row r="27475" spans="20:20" x14ac:dyDescent="0.25">
      <c r="T27475" s="5"/>
    </row>
    <row r="27476" spans="20:20" x14ac:dyDescent="0.25">
      <c r="T27476" s="5"/>
    </row>
    <row r="27477" spans="20:20" x14ac:dyDescent="0.25">
      <c r="T27477" s="5"/>
    </row>
    <row r="27478" spans="20:20" x14ac:dyDescent="0.25">
      <c r="T27478" s="5"/>
    </row>
    <row r="27479" spans="20:20" x14ac:dyDescent="0.25">
      <c r="T27479" s="5"/>
    </row>
    <row r="27480" spans="20:20" x14ac:dyDescent="0.25">
      <c r="T27480" s="5"/>
    </row>
    <row r="27481" spans="20:20" x14ac:dyDescent="0.25">
      <c r="T27481" s="5"/>
    </row>
    <row r="27482" spans="20:20" x14ac:dyDescent="0.25">
      <c r="T27482" s="5"/>
    </row>
    <row r="27483" spans="20:20" x14ac:dyDescent="0.25">
      <c r="T27483" s="5"/>
    </row>
    <row r="27484" spans="20:20" x14ac:dyDescent="0.25">
      <c r="T27484" s="5"/>
    </row>
    <row r="27485" spans="20:20" x14ac:dyDescent="0.25">
      <c r="T27485" s="5"/>
    </row>
    <row r="27486" spans="20:20" x14ac:dyDescent="0.25">
      <c r="T27486" s="5"/>
    </row>
    <row r="27487" spans="20:20" x14ac:dyDescent="0.25">
      <c r="T27487" s="5"/>
    </row>
    <row r="27488" spans="20:20" x14ac:dyDescent="0.25">
      <c r="T27488" s="5"/>
    </row>
    <row r="27489" spans="20:20" x14ac:dyDescent="0.25">
      <c r="T27489" s="5"/>
    </row>
    <row r="27490" spans="20:20" x14ac:dyDescent="0.25">
      <c r="T27490" s="5"/>
    </row>
    <row r="27491" spans="20:20" x14ac:dyDescent="0.25">
      <c r="T27491" s="5"/>
    </row>
    <row r="27492" spans="20:20" x14ac:dyDescent="0.25">
      <c r="T27492" s="5"/>
    </row>
    <row r="27493" spans="20:20" x14ac:dyDescent="0.25">
      <c r="T27493" s="5"/>
    </row>
    <row r="27494" spans="20:20" x14ac:dyDescent="0.25">
      <c r="T27494" s="5"/>
    </row>
    <row r="27495" spans="20:20" x14ac:dyDescent="0.25">
      <c r="T27495" s="5"/>
    </row>
    <row r="27496" spans="20:20" x14ac:dyDescent="0.25">
      <c r="T27496" s="5"/>
    </row>
    <row r="27497" spans="20:20" x14ac:dyDescent="0.25">
      <c r="T27497" s="5"/>
    </row>
    <row r="27498" spans="20:20" x14ac:dyDescent="0.25">
      <c r="T27498" s="5"/>
    </row>
    <row r="27499" spans="20:20" x14ac:dyDescent="0.25">
      <c r="T27499" s="5"/>
    </row>
    <row r="27500" spans="20:20" x14ac:dyDescent="0.25">
      <c r="T27500" s="5"/>
    </row>
    <row r="27501" spans="20:20" x14ac:dyDescent="0.25">
      <c r="T27501" s="5"/>
    </row>
    <row r="27502" spans="20:20" x14ac:dyDescent="0.25">
      <c r="T27502" s="5"/>
    </row>
    <row r="27503" spans="20:20" x14ac:dyDescent="0.25">
      <c r="T27503" s="5"/>
    </row>
    <row r="27504" spans="20:20" x14ac:dyDescent="0.25">
      <c r="T27504" s="5"/>
    </row>
    <row r="27505" spans="20:20" x14ac:dyDescent="0.25">
      <c r="T27505" s="5"/>
    </row>
    <row r="27506" spans="20:20" x14ac:dyDescent="0.25">
      <c r="T27506" s="5"/>
    </row>
    <row r="27507" spans="20:20" x14ac:dyDescent="0.25">
      <c r="T27507" s="5"/>
    </row>
    <row r="27508" spans="20:20" x14ac:dyDescent="0.25">
      <c r="T27508" s="5"/>
    </row>
    <row r="27509" spans="20:20" x14ac:dyDescent="0.25">
      <c r="T27509" s="5"/>
    </row>
    <row r="27510" spans="20:20" x14ac:dyDescent="0.25">
      <c r="T27510" s="5"/>
    </row>
    <row r="27511" spans="20:20" x14ac:dyDescent="0.25">
      <c r="T27511" s="5"/>
    </row>
    <row r="27512" spans="20:20" x14ac:dyDescent="0.25">
      <c r="T27512" s="5"/>
    </row>
    <row r="27513" spans="20:20" x14ac:dyDescent="0.25">
      <c r="T27513" s="5"/>
    </row>
    <row r="27514" spans="20:20" x14ac:dyDescent="0.25">
      <c r="T27514" s="5"/>
    </row>
    <row r="27515" spans="20:20" x14ac:dyDescent="0.25">
      <c r="T27515" s="5"/>
    </row>
    <row r="27516" spans="20:20" x14ac:dyDescent="0.25">
      <c r="T27516" s="5"/>
    </row>
    <row r="27517" spans="20:20" x14ac:dyDescent="0.25">
      <c r="T27517" s="5"/>
    </row>
    <row r="27518" spans="20:20" x14ac:dyDescent="0.25">
      <c r="T27518" s="5"/>
    </row>
    <row r="27519" spans="20:20" x14ac:dyDescent="0.25">
      <c r="T27519" s="5"/>
    </row>
    <row r="27520" spans="20:20" x14ac:dyDescent="0.25">
      <c r="T27520" s="5"/>
    </row>
    <row r="27521" spans="20:20" x14ac:dyDescent="0.25">
      <c r="T27521" s="5"/>
    </row>
    <row r="27522" spans="20:20" x14ac:dyDescent="0.25">
      <c r="T27522" s="5"/>
    </row>
    <row r="27523" spans="20:20" x14ac:dyDescent="0.25">
      <c r="T27523" s="5"/>
    </row>
    <row r="27524" spans="20:20" x14ac:dyDescent="0.25">
      <c r="T27524" s="5"/>
    </row>
    <row r="27525" spans="20:20" x14ac:dyDescent="0.25">
      <c r="T27525" s="5"/>
    </row>
    <row r="27526" spans="20:20" x14ac:dyDescent="0.25">
      <c r="T27526" s="5"/>
    </row>
    <row r="27527" spans="20:20" x14ac:dyDescent="0.25">
      <c r="T27527" s="5"/>
    </row>
    <row r="27528" spans="20:20" x14ac:dyDescent="0.25">
      <c r="T27528" s="5"/>
    </row>
    <row r="27529" spans="20:20" x14ac:dyDescent="0.25">
      <c r="T27529" s="5"/>
    </row>
    <row r="27530" spans="20:20" x14ac:dyDescent="0.25">
      <c r="T27530" s="5"/>
    </row>
    <row r="27531" spans="20:20" x14ac:dyDescent="0.25">
      <c r="T27531" s="5"/>
    </row>
    <row r="27532" spans="20:20" x14ac:dyDescent="0.25">
      <c r="T27532" s="5"/>
    </row>
    <row r="27533" spans="20:20" x14ac:dyDescent="0.25">
      <c r="T27533" s="5"/>
    </row>
    <row r="27534" spans="20:20" x14ac:dyDescent="0.25">
      <c r="T27534" s="5"/>
    </row>
    <row r="27535" spans="20:20" x14ac:dyDescent="0.25">
      <c r="T27535" s="5"/>
    </row>
    <row r="27536" spans="20:20" x14ac:dyDescent="0.25">
      <c r="T27536" s="5"/>
    </row>
    <row r="27537" spans="20:20" x14ac:dyDescent="0.25">
      <c r="T27537" s="5"/>
    </row>
    <row r="27538" spans="20:20" x14ac:dyDescent="0.25">
      <c r="T27538" s="5"/>
    </row>
    <row r="27539" spans="20:20" x14ac:dyDescent="0.25">
      <c r="T27539" s="5"/>
    </row>
    <row r="27540" spans="20:20" x14ac:dyDescent="0.25">
      <c r="T27540" s="5"/>
    </row>
    <row r="27541" spans="20:20" x14ac:dyDescent="0.25">
      <c r="T27541" s="5"/>
    </row>
    <row r="27542" spans="20:20" x14ac:dyDescent="0.25">
      <c r="T27542" s="5"/>
    </row>
    <row r="27543" spans="20:20" x14ac:dyDescent="0.25">
      <c r="T27543" s="5"/>
    </row>
    <row r="27544" spans="20:20" x14ac:dyDescent="0.25">
      <c r="T27544" s="5"/>
    </row>
    <row r="27545" spans="20:20" x14ac:dyDescent="0.25">
      <c r="T27545" s="5"/>
    </row>
    <row r="27546" spans="20:20" x14ac:dyDescent="0.25">
      <c r="T27546" s="5"/>
    </row>
    <row r="27547" spans="20:20" x14ac:dyDescent="0.25">
      <c r="T27547" s="5"/>
    </row>
    <row r="27548" spans="20:20" x14ac:dyDescent="0.25">
      <c r="T27548" s="5"/>
    </row>
    <row r="27549" spans="20:20" x14ac:dyDescent="0.25">
      <c r="T27549" s="5"/>
    </row>
    <row r="27550" spans="20:20" x14ac:dyDescent="0.25">
      <c r="T27550" s="5"/>
    </row>
    <row r="27551" spans="20:20" x14ac:dyDescent="0.25">
      <c r="T27551" s="5"/>
    </row>
    <row r="27552" spans="20:20" x14ac:dyDescent="0.25">
      <c r="T27552" s="5"/>
    </row>
    <row r="27553" spans="20:20" x14ac:dyDescent="0.25">
      <c r="T27553" s="5"/>
    </row>
    <row r="27554" spans="20:20" x14ac:dyDescent="0.25">
      <c r="T27554" s="5"/>
    </row>
    <row r="27555" spans="20:20" x14ac:dyDescent="0.25">
      <c r="T27555" s="5"/>
    </row>
    <row r="27556" spans="20:20" x14ac:dyDescent="0.25">
      <c r="T27556" s="5"/>
    </row>
    <row r="27557" spans="20:20" x14ac:dyDescent="0.25">
      <c r="T27557" s="5"/>
    </row>
    <row r="27558" spans="20:20" x14ac:dyDescent="0.25">
      <c r="T27558" s="5"/>
    </row>
    <row r="27559" spans="20:20" x14ac:dyDescent="0.25">
      <c r="T27559" s="5"/>
    </row>
    <row r="27560" spans="20:20" x14ac:dyDescent="0.25">
      <c r="T27560" s="5"/>
    </row>
    <row r="27561" spans="20:20" x14ac:dyDescent="0.25">
      <c r="T27561" s="5"/>
    </row>
    <row r="27562" spans="20:20" x14ac:dyDescent="0.25">
      <c r="T27562" s="5"/>
    </row>
    <row r="27563" spans="20:20" x14ac:dyDescent="0.25">
      <c r="T27563" s="5"/>
    </row>
    <row r="27564" spans="20:20" x14ac:dyDescent="0.25">
      <c r="T27564" s="5"/>
    </row>
    <row r="27565" spans="20:20" x14ac:dyDescent="0.25">
      <c r="T27565" s="5"/>
    </row>
    <row r="27566" spans="20:20" x14ac:dyDescent="0.25">
      <c r="T27566" s="5"/>
    </row>
    <row r="27567" spans="20:20" x14ac:dyDescent="0.25">
      <c r="T27567" s="5"/>
    </row>
    <row r="27568" spans="20:20" x14ac:dyDescent="0.25">
      <c r="T27568" s="5"/>
    </row>
    <row r="27569" spans="20:20" x14ac:dyDescent="0.25">
      <c r="T27569" s="5"/>
    </row>
    <row r="27570" spans="20:20" x14ac:dyDescent="0.25">
      <c r="T27570" s="5"/>
    </row>
    <row r="27571" spans="20:20" x14ac:dyDescent="0.25">
      <c r="T27571" s="5"/>
    </row>
    <row r="27572" spans="20:20" x14ac:dyDescent="0.25">
      <c r="T27572" s="5"/>
    </row>
    <row r="27573" spans="20:20" x14ac:dyDescent="0.25">
      <c r="T27573" s="5"/>
    </row>
    <row r="27574" spans="20:20" x14ac:dyDescent="0.25">
      <c r="T27574" s="5"/>
    </row>
    <row r="27575" spans="20:20" x14ac:dyDescent="0.25">
      <c r="T27575" s="5"/>
    </row>
    <row r="27576" spans="20:20" x14ac:dyDescent="0.25">
      <c r="T27576" s="5"/>
    </row>
    <row r="27577" spans="20:20" x14ac:dyDescent="0.25">
      <c r="T27577" s="5"/>
    </row>
    <row r="27578" spans="20:20" x14ac:dyDescent="0.25">
      <c r="T27578" s="5"/>
    </row>
    <row r="27579" spans="20:20" x14ac:dyDescent="0.25">
      <c r="T27579" s="5"/>
    </row>
    <row r="27580" spans="20:20" x14ac:dyDescent="0.25">
      <c r="T27580" s="5"/>
    </row>
    <row r="27581" spans="20:20" x14ac:dyDescent="0.25">
      <c r="T27581" s="5"/>
    </row>
    <row r="27582" spans="20:20" x14ac:dyDescent="0.25">
      <c r="T27582" s="5"/>
    </row>
    <row r="27583" spans="20:20" x14ac:dyDescent="0.25">
      <c r="T27583" s="5"/>
    </row>
    <row r="27584" spans="20:20" x14ac:dyDescent="0.25">
      <c r="T27584" s="5"/>
    </row>
    <row r="27585" spans="20:20" x14ac:dyDescent="0.25">
      <c r="T27585" s="5"/>
    </row>
    <row r="27586" spans="20:20" x14ac:dyDescent="0.25">
      <c r="T27586" s="5"/>
    </row>
    <row r="27587" spans="20:20" x14ac:dyDescent="0.25">
      <c r="T27587" s="5"/>
    </row>
    <row r="27588" spans="20:20" x14ac:dyDescent="0.25">
      <c r="T27588" s="5"/>
    </row>
    <row r="27589" spans="20:20" x14ac:dyDescent="0.25">
      <c r="T27589" s="5"/>
    </row>
    <row r="27590" spans="20:20" x14ac:dyDescent="0.25">
      <c r="T27590" s="5"/>
    </row>
    <row r="27591" spans="20:20" x14ac:dyDescent="0.25">
      <c r="T27591" s="5"/>
    </row>
    <row r="27592" spans="20:20" x14ac:dyDescent="0.25">
      <c r="T27592" s="5"/>
    </row>
    <row r="27593" spans="20:20" x14ac:dyDescent="0.25">
      <c r="T27593" s="5"/>
    </row>
    <row r="27594" spans="20:20" x14ac:dyDescent="0.25">
      <c r="T27594" s="5"/>
    </row>
    <row r="27595" spans="20:20" x14ac:dyDescent="0.25">
      <c r="T27595" s="5"/>
    </row>
    <row r="27596" spans="20:20" x14ac:dyDescent="0.25">
      <c r="T27596" s="5"/>
    </row>
    <row r="27597" spans="20:20" x14ac:dyDescent="0.25">
      <c r="T27597" s="5"/>
    </row>
    <row r="27598" spans="20:20" x14ac:dyDescent="0.25">
      <c r="T27598" s="5"/>
    </row>
    <row r="27599" spans="20:20" x14ac:dyDescent="0.25">
      <c r="T27599" s="5"/>
    </row>
    <row r="27600" spans="20:20" x14ac:dyDescent="0.25">
      <c r="T27600" s="5"/>
    </row>
    <row r="27601" spans="20:20" x14ac:dyDescent="0.25">
      <c r="T27601" s="5"/>
    </row>
    <row r="27602" spans="20:20" x14ac:dyDescent="0.25">
      <c r="T27602" s="5"/>
    </row>
    <row r="27603" spans="20:20" x14ac:dyDescent="0.25">
      <c r="T27603" s="5"/>
    </row>
    <row r="27604" spans="20:20" x14ac:dyDescent="0.25">
      <c r="T27604" s="5"/>
    </row>
    <row r="27605" spans="20:20" x14ac:dyDescent="0.25">
      <c r="T27605" s="5"/>
    </row>
    <row r="27606" spans="20:20" x14ac:dyDescent="0.25">
      <c r="T27606" s="5"/>
    </row>
    <row r="27607" spans="20:20" x14ac:dyDescent="0.25">
      <c r="T27607" s="5"/>
    </row>
    <row r="27608" spans="20:20" x14ac:dyDescent="0.25">
      <c r="T27608" s="5"/>
    </row>
    <row r="27609" spans="20:20" x14ac:dyDescent="0.25">
      <c r="T27609" s="5"/>
    </row>
    <row r="27610" spans="20:20" x14ac:dyDescent="0.25">
      <c r="T27610" s="5"/>
    </row>
    <row r="27611" spans="20:20" x14ac:dyDescent="0.25">
      <c r="T27611" s="5"/>
    </row>
    <row r="27612" spans="20:20" x14ac:dyDescent="0.25">
      <c r="T27612" s="5"/>
    </row>
    <row r="27613" spans="20:20" x14ac:dyDescent="0.25">
      <c r="T27613" s="5"/>
    </row>
    <row r="27614" spans="20:20" x14ac:dyDescent="0.25">
      <c r="T27614" s="5"/>
    </row>
    <row r="27615" spans="20:20" x14ac:dyDescent="0.25">
      <c r="T27615" s="5"/>
    </row>
    <row r="27616" spans="20:20" x14ac:dyDescent="0.25">
      <c r="T27616" s="5"/>
    </row>
    <row r="27617" spans="20:20" x14ac:dyDescent="0.25">
      <c r="T27617" s="5"/>
    </row>
    <row r="27618" spans="20:20" x14ac:dyDescent="0.25">
      <c r="T27618" s="5"/>
    </row>
    <row r="27619" spans="20:20" x14ac:dyDescent="0.25">
      <c r="T27619" s="5"/>
    </row>
    <row r="27620" spans="20:20" x14ac:dyDescent="0.25">
      <c r="T27620" s="5"/>
    </row>
    <row r="27621" spans="20:20" x14ac:dyDescent="0.25">
      <c r="T27621" s="5"/>
    </row>
    <row r="27622" spans="20:20" x14ac:dyDescent="0.25">
      <c r="T27622" s="5"/>
    </row>
    <row r="27623" spans="20:20" x14ac:dyDescent="0.25">
      <c r="T27623" s="5"/>
    </row>
    <row r="27624" spans="20:20" x14ac:dyDescent="0.25">
      <c r="T27624" s="5"/>
    </row>
    <row r="27625" spans="20:20" x14ac:dyDescent="0.25">
      <c r="T27625" s="5"/>
    </row>
    <row r="27626" spans="20:20" x14ac:dyDescent="0.25">
      <c r="T27626" s="5"/>
    </row>
    <row r="27627" spans="20:20" x14ac:dyDescent="0.25">
      <c r="T27627" s="5"/>
    </row>
    <row r="27628" spans="20:20" x14ac:dyDescent="0.25">
      <c r="T27628" s="5"/>
    </row>
    <row r="27629" spans="20:20" x14ac:dyDescent="0.25">
      <c r="T27629" s="5"/>
    </row>
    <row r="27630" spans="20:20" x14ac:dyDescent="0.25">
      <c r="T27630" s="5"/>
    </row>
    <row r="27631" spans="20:20" x14ac:dyDescent="0.25">
      <c r="T27631" s="5"/>
    </row>
    <row r="27632" spans="20:20" x14ac:dyDescent="0.25">
      <c r="T27632" s="5"/>
    </row>
    <row r="27633" spans="20:20" x14ac:dyDescent="0.25">
      <c r="T27633" s="5"/>
    </row>
    <row r="27634" spans="20:20" x14ac:dyDescent="0.25">
      <c r="T27634" s="5"/>
    </row>
    <row r="27635" spans="20:20" x14ac:dyDescent="0.25">
      <c r="T27635" s="5"/>
    </row>
    <row r="27636" spans="20:20" x14ac:dyDescent="0.25">
      <c r="T27636" s="5"/>
    </row>
    <row r="27637" spans="20:20" x14ac:dyDescent="0.25">
      <c r="T27637" s="5"/>
    </row>
    <row r="27638" spans="20:20" x14ac:dyDescent="0.25">
      <c r="T27638" s="5"/>
    </row>
    <row r="27639" spans="20:20" x14ac:dyDescent="0.25">
      <c r="T27639" s="5"/>
    </row>
    <row r="27640" spans="20:20" x14ac:dyDescent="0.25">
      <c r="T27640" s="5"/>
    </row>
    <row r="27641" spans="20:20" x14ac:dyDescent="0.25">
      <c r="T27641" s="5"/>
    </row>
    <row r="27642" spans="20:20" x14ac:dyDescent="0.25">
      <c r="T27642" s="5"/>
    </row>
    <row r="27643" spans="20:20" x14ac:dyDescent="0.25">
      <c r="T27643" s="5"/>
    </row>
    <row r="27644" spans="20:20" x14ac:dyDescent="0.25">
      <c r="T27644" s="5"/>
    </row>
    <row r="27645" spans="20:20" x14ac:dyDescent="0.25">
      <c r="T27645" s="5"/>
    </row>
    <row r="27646" spans="20:20" x14ac:dyDescent="0.25">
      <c r="T27646" s="5"/>
    </row>
    <row r="27647" spans="20:20" x14ac:dyDescent="0.25">
      <c r="T27647" s="5"/>
    </row>
    <row r="27648" spans="20:20" x14ac:dyDescent="0.25">
      <c r="T27648" s="5"/>
    </row>
    <row r="27649" spans="20:20" x14ac:dyDescent="0.25">
      <c r="T27649" s="5"/>
    </row>
    <row r="27650" spans="20:20" x14ac:dyDescent="0.25">
      <c r="T27650" s="5"/>
    </row>
    <row r="27651" spans="20:20" x14ac:dyDescent="0.25">
      <c r="T27651" s="5"/>
    </row>
    <row r="27652" spans="20:20" x14ac:dyDescent="0.25">
      <c r="T27652" s="5"/>
    </row>
    <row r="27653" spans="20:20" x14ac:dyDescent="0.25">
      <c r="T27653" s="5"/>
    </row>
    <row r="27654" spans="20:20" x14ac:dyDescent="0.25">
      <c r="T27654" s="5"/>
    </row>
    <row r="27655" spans="20:20" x14ac:dyDescent="0.25">
      <c r="T27655" s="5"/>
    </row>
    <row r="27656" spans="20:20" x14ac:dyDescent="0.25">
      <c r="T27656" s="5"/>
    </row>
    <row r="27657" spans="20:20" x14ac:dyDescent="0.25">
      <c r="T27657" s="5"/>
    </row>
    <row r="27658" spans="20:20" x14ac:dyDescent="0.25">
      <c r="T27658" s="5"/>
    </row>
    <row r="27659" spans="20:20" x14ac:dyDescent="0.25">
      <c r="T27659" s="5"/>
    </row>
    <row r="27660" spans="20:20" x14ac:dyDescent="0.25">
      <c r="T27660" s="5"/>
    </row>
    <row r="27661" spans="20:20" x14ac:dyDescent="0.25">
      <c r="T27661" s="5"/>
    </row>
    <row r="27662" spans="20:20" x14ac:dyDescent="0.25">
      <c r="T27662" s="5"/>
    </row>
    <row r="27663" spans="20:20" x14ac:dyDescent="0.25">
      <c r="T27663" s="5"/>
    </row>
    <row r="27664" spans="20:20" x14ac:dyDescent="0.25">
      <c r="T27664" s="5"/>
    </row>
    <row r="27665" spans="20:20" x14ac:dyDescent="0.25">
      <c r="T27665" s="5"/>
    </row>
    <row r="27666" spans="20:20" x14ac:dyDescent="0.25">
      <c r="T27666" s="5"/>
    </row>
    <row r="27667" spans="20:20" x14ac:dyDescent="0.25">
      <c r="T27667" s="5"/>
    </row>
    <row r="27668" spans="20:20" x14ac:dyDescent="0.25">
      <c r="T27668" s="5"/>
    </row>
    <row r="27669" spans="20:20" x14ac:dyDescent="0.25">
      <c r="T27669" s="5"/>
    </row>
    <row r="27670" spans="20:20" x14ac:dyDescent="0.25">
      <c r="T27670" s="5"/>
    </row>
    <row r="27671" spans="20:20" x14ac:dyDescent="0.25">
      <c r="T27671" s="5"/>
    </row>
    <row r="27672" spans="20:20" x14ac:dyDescent="0.25">
      <c r="T27672" s="5"/>
    </row>
    <row r="27673" spans="20:20" x14ac:dyDescent="0.25">
      <c r="T27673" s="5"/>
    </row>
    <row r="27674" spans="20:20" x14ac:dyDescent="0.25">
      <c r="T27674" s="5"/>
    </row>
    <row r="27675" spans="20:20" x14ac:dyDescent="0.25">
      <c r="T27675" s="5"/>
    </row>
    <row r="27676" spans="20:20" x14ac:dyDescent="0.25">
      <c r="T27676" s="5"/>
    </row>
    <row r="27677" spans="20:20" x14ac:dyDescent="0.25">
      <c r="T27677" s="5"/>
    </row>
    <row r="27678" spans="20:20" x14ac:dyDescent="0.25">
      <c r="T27678" s="5"/>
    </row>
    <row r="27679" spans="20:20" x14ac:dyDescent="0.25">
      <c r="T27679" s="5"/>
    </row>
    <row r="27680" spans="20:20" x14ac:dyDescent="0.25">
      <c r="T27680" s="5"/>
    </row>
    <row r="27681" spans="20:20" x14ac:dyDescent="0.25">
      <c r="T27681" s="5"/>
    </row>
    <row r="27682" spans="20:20" x14ac:dyDescent="0.25">
      <c r="T27682" s="5"/>
    </row>
    <row r="27683" spans="20:20" x14ac:dyDescent="0.25">
      <c r="T27683" s="5"/>
    </row>
    <row r="27684" spans="20:20" x14ac:dyDescent="0.25">
      <c r="T27684" s="5"/>
    </row>
    <row r="27685" spans="20:20" x14ac:dyDescent="0.25">
      <c r="T27685" s="5"/>
    </row>
    <row r="27686" spans="20:20" x14ac:dyDescent="0.25">
      <c r="T27686" s="5"/>
    </row>
    <row r="27687" spans="20:20" x14ac:dyDescent="0.25">
      <c r="T27687" s="5"/>
    </row>
    <row r="27688" spans="20:20" x14ac:dyDescent="0.25">
      <c r="T27688" s="5"/>
    </row>
    <row r="27689" spans="20:20" x14ac:dyDescent="0.25">
      <c r="T27689" s="5"/>
    </row>
    <row r="27690" spans="20:20" x14ac:dyDescent="0.25">
      <c r="T27690" s="5"/>
    </row>
    <row r="27691" spans="20:20" x14ac:dyDescent="0.25">
      <c r="T27691" s="5"/>
    </row>
    <row r="27692" spans="20:20" x14ac:dyDescent="0.25">
      <c r="T27692" s="5"/>
    </row>
    <row r="27693" spans="20:20" x14ac:dyDescent="0.25">
      <c r="T27693" s="5"/>
    </row>
    <row r="27694" spans="20:20" x14ac:dyDescent="0.25">
      <c r="T27694" s="5"/>
    </row>
    <row r="27695" spans="20:20" x14ac:dyDescent="0.25">
      <c r="T27695" s="5"/>
    </row>
    <row r="27696" spans="20:20" x14ac:dyDescent="0.25">
      <c r="T27696" s="5"/>
    </row>
    <row r="27697" spans="20:20" x14ac:dyDescent="0.25">
      <c r="T27697" s="5"/>
    </row>
    <row r="27698" spans="20:20" x14ac:dyDescent="0.25">
      <c r="T27698" s="5"/>
    </row>
    <row r="27699" spans="20:20" x14ac:dyDescent="0.25">
      <c r="T27699" s="5"/>
    </row>
    <row r="27700" spans="20:20" x14ac:dyDescent="0.25">
      <c r="T27700" s="5"/>
    </row>
    <row r="27701" spans="20:20" x14ac:dyDescent="0.25">
      <c r="T27701" s="5"/>
    </row>
    <row r="27702" spans="20:20" x14ac:dyDescent="0.25">
      <c r="T27702" s="5"/>
    </row>
    <row r="27703" spans="20:20" x14ac:dyDescent="0.25">
      <c r="T27703" s="5"/>
    </row>
    <row r="27704" spans="20:20" x14ac:dyDescent="0.25">
      <c r="T27704" s="5"/>
    </row>
    <row r="27705" spans="20:20" x14ac:dyDescent="0.25">
      <c r="T27705" s="5"/>
    </row>
    <row r="27706" spans="20:20" x14ac:dyDescent="0.25">
      <c r="T27706" s="5"/>
    </row>
    <row r="27707" spans="20:20" x14ac:dyDescent="0.25">
      <c r="T27707" s="5"/>
    </row>
    <row r="27708" spans="20:20" x14ac:dyDescent="0.25">
      <c r="T27708" s="5"/>
    </row>
    <row r="27709" spans="20:20" x14ac:dyDescent="0.25">
      <c r="T27709" s="5"/>
    </row>
    <row r="27710" spans="20:20" x14ac:dyDescent="0.25">
      <c r="T27710" s="5"/>
    </row>
    <row r="27711" spans="20:20" x14ac:dyDescent="0.25">
      <c r="T27711" s="5"/>
    </row>
    <row r="27712" spans="20:20" x14ac:dyDescent="0.25">
      <c r="T27712" s="5"/>
    </row>
    <row r="27713" spans="20:20" x14ac:dyDescent="0.25">
      <c r="T27713" s="5"/>
    </row>
    <row r="27714" spans="20:20" x14ac:dyDescent="0.25">
      <c r="T27714" s="5"/>
    </row>
    <row r="27715" spans="20:20" x14ac:dyDescent="0.25">
      <c r="T27715" s="5"/>
    </row>
    <row r="27716" spans="20:20" x14ac:dyDescent="0.25">
      <c r="T27716" s="5"/>
    </row>
    <row r="27717" spans="20:20" x14ac:dyDescent="0.25">
      <c r="T27717" s="5"/>
    </row>
    <row r="27718" spans="20:20" x14ac:dyDescent="0.25">
      <c r="T27718" s="5"/>
    </row>
    <row r="27719" spans="20:20" x14ac:dyDescent="0.25">
      <c r="T27719" s="5"/>
    </row>
    <row r="27720" spans="20:20" x14ac:dyDescent="0.25">
      <c r="T27720" s="5"/>
    </row>
    <row r="27721" spans="20:20" x14ac:dyDescent="0.25">
      <c r="T27721" s="5"/>
    </row>
    <row r="27722" spans="20:20" x14ac:dyDescent="0.25">
      <c r="T27722" s="5"/>
    </row>
    <row r="27723" spans="20:20" x14ac:dyDescent="0.25">
      <c r="T27723" s="5"/>
    </row>
    <row r="27724" spans="20:20" x14ac:dyDescent="0.25">
      <c r="T27724" s="5"/>
    </row>
    <row r="27725" spans="20:20" x14ac:dyDescent="0.25">
      <c r="T27725" s="5"/>
    </row>
    <row r="27726" spans="20:20" x14ac:dyDescent="0.25">
      <c r="T27726" s="5"/>
    </row>
    <row r="27727" spans="20:20" x14ac:dyDescent="0.25">
      <c r="T27727" s="5"/>
    </row>
    <row r="27728" spans="20:20" x14ac:dyDescent="0.25">
      <c r="T27728" s="5"/>
    </row>
    <row r="27729" spans="20:20" x14ac:dyDescent="0.25">
      <c r="T27729" s="5"/>
    </row>
    <row r="27730" spans="20:20" x14ac:dyDescent="0.25">
      <c r="T27730" s="5"/>
    </row>
    <row r="27731" spans="20:20" x14ac:dyDescent="0.25">
      <c r="T27731" s="5"/>
    </row>
    <row r="27732" spans="20:20" x14ac:dyDescent="0.25">
      <c r="T27732" s="5"/>
    </row>
    <row r="27733" spans="20:20" x14ac:dyDescent="0.25">
      <c r="T27733" s="5"/>
    </row>
    <row r="27734" spans="20:20" x14ac:dyDescent="0.25">
      <c r="T27734" s="5"/>
    </row>
    <row r="27735" spans="20:20" x14ac:dyDescent="0.25">
      <c r="T27735" s="5"/>
    </row>
    <row r="27736" spans="20:20" x14ac:dyDescent="0.25">
      <c r="T27736" s="5"/>
    </row>
    <row r="27737" spans="20:20" x14ac:dyDescent="0.25">
      <c r="T27737" s="5"/>
    </row>
    <row r="27738" spans="20:20" x14ac:dyDescent="0.25">
      <c r="T27738" s="5"/>
    </row>
    <row r="27739" spans="20:20" x14ac:dyDescent="0.25">
      <c r="T27739" s="5"/>
    </row>
    <row r="27740" spans="20:20" x14ac:dyDescent="0.25">
      <c r="T27740" s="5"/>
    </row>
    <row r="27741" spans="20:20" x14ac:dyDescent="0.25">
      <c r="T27741" s="5"/>
    </row>
    <row r="27742" spans="20:20" x14ac:dyDescent="0.25">
      <c r="T27742" s="5"/>
    </row>
    <row r="27743" spans="20:20" x14ac:dyDescent="0.25">
      <c r="T27743" s="5"/>
    </row>
    <row r="27744" spans="20:20" x14ac:dyDescent="0.25">
      <c r="T27744" s="5"/>
    </row>
    <row r="27745" spans="20:20" x14ac:dyDescent="0.25">
      <c r="T27745" s="5"/>
    </row>
    <row r="27746" spans="20:20" x14ac:dyDescent="0.25">
      <c r="T27746" s="5"/>
    </row>
    <row r="27747" spans="20:20" x14ac:dyDescent="0.25">
      <c r="T27747" s="5"/>
    </row>
    <row r="27748" spans="20:20" x14ac:dyDescent="0.25">
      <c r="T27748" s="5"/>
    </row>
    <row r="27749" spans="20:20" x14ac:dyDescent="0.25">
      <c r="T27749" s="5"/>
    </row>
    <row r="27750" spans="20:20" x14ac:dyDescent="0.25">
      <c r="T27750" s="5"/>
    </row>
    <row r="27751" spans="20:20" x14ac:dyDescent="0.25">
      <c r="T27751" s="5"/>
    </row>
    <row r="27752" spans="20:20" x14ac:dyDescent="0.25">
      <c r="T27752" s="5"/>
    </row>
    <row r="27753" spans="20:20" x14ac:dyDescent="0.25">
      <c r="T27753" s="5"/>
    </row>
    <row r="27754" spans="20:20" x14ac:dyDescent="0.25">
      <c r="T27754" s="5"/>
    </row>
    <row r="27755" spans="20:20" x14ac:dyDescent="0.25">
      <c r="T27755" s="5"/>
    </row>
    <row r="27756" spans="20:20" x14ac:dyDescent="0.25">
      <c r="T27756" s="5"/>
    </row>
    <row r="27757" spans="20:20" x14ac:dyDescent="0.25">
      <c r="T27757" s="5"/>
    </row>
    <row r="27758" spans="20:20" x14ac:dyDescent="0.25">
      <c r="T27758" s="5"/>
    </row>
    <row r="27759" spans="20:20" x14ac:dyDescent="0.25">
      <c r="T27759" s="5"/>
    </row>
    <row r="27760" spans="20:20" x14ac:dyDescent="0.25">
      <c r="T27760" s="5"/>
    </row>
    <row r="27761" spans="20:20" x14ac:dyDescent="0.25">
      <c r="T27761" s="5"/>
    </row>
    <row r="27762" spans="20:20" x14ac:dyDescent="0.25">
      <c r="T27762" s="5"/>
    </row>
    <row r="27763" spans="20:20" x14ac:dyDescent="0.25">
      <c r="T27763" s="5"/>
    </row>
    <row r="27764" spans="20:20" x14ac:dyDescent="0.25">
      <c r="T27764" s="5"/>
    </row>
    <row r="27765" spans="20:20" x14ac:dyDescent="0.25">
      <c r="T27765" s="5"/>
    </row>
    <row r="27766" spans="20:20" x14ac:dyDescent="0.25">
      <c r="T27766" s="5"/>
    </row>
    <row r="27767" spans="20:20" x14ac:dyDescent="0.25">
      <c r="T27767" s="5"/>
    </row>
    <row r="27768" spans="20:20" x14ac:dyDescent="0.25">
      <c r="T27768" s="5"/>
    </row>
    <row r="27769" spans="20:20" x14ac:dyDescent="0.25">
      <c r="T27769" s="5"/>
    </row>
    <row r="27770" spans="20:20" x14ac:dyDescent="0.25">
      <c r="T27770" s="5"/>
    </row>
    <row r="27771" spans="20:20" x14ac:dyDescent="0.25">
      <c r="T27771" s="5"/>
    </row>
    <row r="27772" spans="20:20" x14ac:dyDescent="0.25">
      <c r="T27772" s="5"/>
    </row>
    <row r="27773" spans="20:20" x14ac:dyDescent="0.25">
      <c r="T27773" s="5"/>
    </row>
    <row r="27774" spans="20:20" x14ac:dyDescent="0.25">
      <c r="T27774" s="5"/>
    </row>
    <row r="27775" spans="20:20" x14ac:dyDescent="0.25">
      <c r="T27775" s="5"/>
    </row>
    <row r="27776" spans="20:20" x14ac:dyDescent="0.25">
      <c r="T27776" s="5"/>
    </row>
    <row r="27777" spans="20:20" x14ac:dyDescent="0.25">
      <c r="T27777" s="5"/>
    </row>
    <row r="27778" spans="20:20" x14ac:dyDescent="0.25">
      <c r="T27778" s="5"/>
    </row>
    <row r="27779" spans="20:20" x14ac:dyDescent="0.25">
      <c r="T27779" s="5"/>
    </row>
    <row r="27780" spans="20:20" x14ac:dyDescent="0.25">
      <c r="T27780" s="5"/>
    </row>
    <row r="27781" spans="20:20" x14ac:dyDescent="0.25">
      <c r="T27781" s="5"/>
    </row>
    <row r="27782" spans="20:20" x14ac:dyDescent="0.25">
      <c r="T27782" s="5"/>
    </row>
    <row r="27783" spans="20:20" x14ac:dyDescent="0.25">
      <c r="T27783" s="5"/>
    </row>
    <row r="27784" spans="20:20" x14ac:dyDescent="0.25">
      <c r="T27784" s="5"/>
    </row>
    <row r="27785" spans="20:20" x14ac:dyDescent="0.25">
      <c r="T27785" s="5"/>
    </row>
    <row r="27786" spans="20:20" x14ac:dyDescent="0.25">
      <c r="T27786" s="5"/>
    </row>
    <row r="27787" spans="20:20" x14ac:dyDescent="0.25">
      <c r="T27787" s="5"/>
    </row>
    <row r="27788" spans="20:20" x14ac:dyDescent="0.25">
      <c r="T27788" s="5"/>
    </row>
    <row r="27789" spans="20:20" x14ac:dyDescent="0.25">
      <c r="T27789" s="5"/>
    </row>
    <row r="27790" spans="20:20" x14ac:dyDescent="0.25">
      <c r="T27790" s="5"/>
    </row>
    <row r="27791" spans="20:20" x14ac:dyDescent="0.25">
      <c r="T27791" s="5"/>
    </row>
    <row r="27792" spans="20:20" x14ac:dyDescent="0.25">
      <c r="T27792" s="5"/>
    </row>
    <row r="27793" spans="20:20" x14ac:dyDescent="0.25">
      <c r="T27793" s="5"/>
    </row>
    <row r="27794" spans="20:20" x14ac:dyDescent="0.25">
      <c r="T27794" s="5"/>
    </row>
    <row r="27795" spans="20:20" x14ac:dyDescent="0.25">
      <c r="T27795" s="5"/>
    </row>
    <row r="27796" spans="20:20" x14ac:dyDescent="0.25">
      <c r="T27796" s="5"/>
    </row>
    <row r="27797" spans="20:20" x14ac:dyDescent="0.25">
      <c r="T27797" s="5"/>
    </row>
    <row r="27798" spans="20:20" x14ac:dyDescent="0.25">
      <c r="T27798" s="5"/>
    </row>
    <row r="27799" spans="20:20" x14ac:dyDescent="0.25">
      <c r="T27799" s="5"/>
    </row>
    <row r="27800" spans="20:20" x14ac:dyDescent="0.25">
      <c r="T27800" s="5"/>
    </row>
    <row r="27801" spans="20:20" x14ac:dyDescent="0.25">
      <c r="T27801" s="5"/>
    </row>
    <row r="27802" spans="20:20" x14ac:dyDescent="0.25">
      <c r="T27802" s="5"/>
    </row>
    <row r="27803" spans="20:20" x14ac:dyDescent="0.25">
      <c r="T27803" s="5"/>
    </row>
    <row r="27804" spans="20:20" x14ac:dyDescent="0.25">
      <c r="T27804" s="5"/>
    </row>
    <row r="27805" spans="20:20" x14ac:dyDescent="0.25">
      <c r="T27805" s="5"/>
    </row>
    <row r="27806" spans="20:20" x14ac:dyDescent="0.25">
      <c r="T27806" s="5"/>
    </row>
    <row r="27807" spans="20:20" x14ac:dyDescent="0.25">
      <c r="T27807" s="5"/>
    </row>
    <row r="27808" spans="20:20" x14ac:dyDescent="0.25">
      <c r="T27808" s="5"/>
    </row>
    <row r="27809" spans="20:20" x14ac:dyDescent="0.25">
      <c r="T27809" s="5"/>
    </row>
    <row r="27810" spans="20:20" x14ac:dyDescent="0.25">
      <c r="T27810" s="5"/>
    </row>
    <row r="27811" spans="20:20" x14ac:dyDescent="0.25">
      <c r="T27811" s="5"/>
    </row>
    <row r="27812" spans="20:20" x14ac:dyDescent="0.25">
      <c r="T27812" s="5"/>
    </row>
    <row r="27813" spans="20:20" x14ac:dyDescent="0.25">
      <c r="T27813" s="5"/>
    </row>
    <row r="27814" spans="20:20" x14ac:dyDescent="0.25">
      <c r="T27814" s="5"/>
    </row>
    <row r="27815" spans="20:20" x14ac:dyDescent="0.25">
      <c r="T27815" s="5"/>
    </row>
    <row r="27816" spans="20:20" x14ac:dyDescent="0.25">
      <c r="T27816" s="5"/>
    </row>
    <row r="27817" spans="20:20" x14ac:dyDescent="0.25">
      <c r="T27817" s="5"/>
    </row>
    <row r="27818" spans="20:20" x14ac:dyDescent="0.25">
      <c r="T27818" s="5"/>
    </row>
    <row r="27819" spans="20:20" x14ac:dyDescent="0.25">
      <c r="T27819" s="5"/>
    </row>
    <row r="27820" spans="20:20" x14ac:dyDescent="0.25">
      <c r="T27820" s="5"/>
    </row>
    <row r="27821" spans="20:20" x14ac:dyDescent="0.25">
      <c r="T27821" s="5"/>
    </row>
    <row r="27822" spans="20:20" x14ac:dyDescent="0.25">
      <c r="T27822" s="5"/>
    </row>
    <row r="27823" spans="20:20" x14ac:dyDescent="0.25">
      <c r="T27823" s="5"/>
    </row>
    <row r="27824" spans="20:20" x14ac:dyDescent="0.25">
      <c r="T27824" s="5"/>
    </row>
    <row r="27825" spans="20:20" x14ac:dyDescent="0.25">
      <c r="T27825" s="5"/>
    </row>
    <row r="27826" spans="20:20" x14ac:dyDescent="0.25">
      <c r="T27826" s="5"/>
    </row>
    <row r="27827" spans="20:20" x14ac:dyDescent="0.25">
      <c r="T27827" s="5"/>
    </row>
    <row r="27828" spans="20:20" x14ac:dyDescent="0.25">
      <c r="T27828" s="5"/>
    </row>
    <row r="27829" spans="20:20" x14ac:dyDescent="0.25">
      <c r="T27829" s="5"/>
    </row>
    <row r="27830" spans="20:20" x14ac:dyDescent="0.25">
      <c r="T27830" s="5"/>
    </row>
    <row r="27831" spans="20:20" x14ac:dyDescent="0.25">
      <c r="T27831" s="5"/>
    </row>
    <row r="27832" spans="20:20" x14ac:dyDescent="0.25">
      <c r="T27832" s="5"/>
    </row>
    <row r="27833" spans="20:20" x14ac:dyDescent="0.25">
      <c r="T27833" s="5"/>
    </row>
    <row r="27834" spans="20:20" x14ac:dyDescent="0.25">
      <c r="T27834" s="5"/>
    </row>
    <row r="27835" spans="20:20" x14ac:dyDescent="0.25">
      <c r="T27835" s="5"/>
    </row>
    <row r="27836" spans="20:20" x14ac:dyDescent="0.25">
      <c r="T27836" s="5"/>
    </row>
    <row r="27837" spans="20:20" x14ac:dyDescent="0.25">
      <c r="T27837" s="5"/>
    </row>
    <row r="27838" spans="20:20" x14ac:dyDescent="0.25">
      <c r="T27838" s="5"/>
    </row>
    <row r="27839" spans="20:20" x14ac:dyDescent="0.25">
      <c r="T27839" s="5"/>
    </row>
    <row r="27840" spans="20:20" x14ac:dyDescent="0.25">
      <c r="T27840" s="5"/>
    </row>
    <row r="27841" spans="20:20" x14ac:dyDescent="0.25">
      <c r="T27841" s="5"/>
    </row>
    <row r="27842" spans="20:20" x14ac:dyDescent="0.25">
      <c r="T27842" s="5"/>
    </row>
    <row r="27843" spans="20:20" x14ac:dyDescent="0.25">
      <c r="T27843" s="5"/>
    </row>
    <row r="27844" spans="20:20" x14ac:dyDescent="0.25">
      <c r="T27844" s="5"/>
    </row>
    <row r="27845" spans="20:20" x14ac:dyDescent="0.25">
      <c r="T27845" s="5"/>
    </row>
    <row r="27846" spans="20:20" x14ac:dyDescent="0.25">
      <c r="T27846" s="5"/>
    </row>
    <row r="27847" spans="20:20" x14ac:dyDescent="0.25">
      <c r="T27847" s="5"/>
    </row>
    <row r="27848" spans="20:20" x14ac:dyDescent="0.25">
      <c r="T27848" s="5"/>
    </row>
    <row r="27849" spans="20:20" x14ac:dyDescent="0.25">
      <c r="T27849" s="5"/>
    </row>
    <row r="27850" spans="20:20" x14ac:dyDescent="0.25">
      <c r="T27850" s="5"/>
    </row>
    <row r="27851" spans="20:20" x14ac:dyDescent="0.25">
      <c r="T27851" s="5"/>
    </row>
    <row r="27852" spans="20:20" x14ac:dyDescent="0.25">
      <c r="T27852" s="5"/>
    </row>
    <row r="27853" spans="20:20" x14ac:dyDescent="0.25">
      <c r="T27853" s="5"/>
    </row>
    <row r="27854" spans="20:20" x14ac:dyDescent="0.25">
      <c r="T27854" s="5"/>
    </row>
    <row r="27855" spans="20:20" x14ac:dyDescent="0.25">
      <c r="T27855" s="5"/>
    </row>
    <row r="27856" spans="20:20" x14ac:dyDescent="0.25">
      <c r="T27856" s="5"/>
    </row>
    <row r="27857" spans="20:20" x14ac:dyDescent="0.25">
      <c r="T27857" s="5"/>
    </row>
    <row r="27858" spans="20:20" x14ac:dyDescent="0.25">
      <c r="T27858" s="5"/>
    </row>
    <row r="27859" spans="20:20" x14ac:dyDescent="0.25">
      <c r="T27859" s="5"/>
    </row>
    <row r="27860" spans="20:20" x14ac:dyDescent="0.25">
      <c r="T27860" s="5"/>
    </row>
    <row r="27861" spans="20:20" x14ac:dyDescent="0.25">
      <c r="T27861" s="5"/>
    </row>
    <row r="27862" spans="20:20" x14ac:dyDescent="0.25">
      <c r="T27862" s="5"/>
    </row>
    <row r="27863" spans="20:20" x14ac:dyDescent="0.25">
      <c r="T27863" s="5"/>
    </row>
    <row r="27864" spans="20:20" x14ac:dyDescent="0.25">
      <c r="T27864" s="5"/>
    </row>
    <row r="27865" spans="20:20" x14ac:dyDescent="0.25">
      <c r="T27865" s="5"/>
    </row>
    <row r="27866" spans="20:20" x14ac:dyDescent="0.25">
      <c r="T27866" s="5"/>
    </row>
    <row r="27867" spans="20:20" x14ac:dyDescent="0.25">
      <c r="T27867" s="5"/>
    </row>
    <row r="27868" spans="20:20" x14ac:dyDescent="0.25">
      <c r="T27868" s="5"/>
    </row>
    <row r="27869" spans="20:20" x14ac:dyDescent="0.25">
      <c r="T27869" s="5"/>
    </row>
    <row r="27870" spans="20:20" x14ac:dyDescent="0.25">
      <c r="T27870" s="5"/>
    </row>
    <row r="27871" spans="20:20" x14ac:dyDescent="0.25">
      <c r="T27871" s="5"/>
    </row>
    <row r="27872" spans="20:20" x14ac:dyDescent="0.25">
      <c r="T27872" s="5"/>
    </row>
    <row r="27873" spans="20:20" x14ac:dyDescent="0.25">
      <c r="T27873" s="5"/>
    </row>
    <row r="27874" spans="20:20" x14ac:dyDescent="0.25">
      <c r="T27874" s="5"/>
    </row>
    <row r="27875" spans="20:20" x14ac:dyDescent="0.25">
      <c r="T27875" s="5"/>
    </row>
    <row r="27876" spans="20:20" x14ac:dyDescent="0.25">
      <c r="T27876" s="5"/>
    </row>
    <row r="27877" spans="20:20" x14ac:dyDescent="0.25">
      <c r="T27877" s="5"/>
    </row>
    <row r="27878" spans="20:20" x14ac:dyDescent="0.25">
      <c r="T27878" s="5"/>
    </row>
    <row r="27879" spans="20:20" x14ac:dyDescent="0.25">
      <c r="T27879" s="5"/>
    </row>
    <row r="27880" spans="20:20" x14ac:dyDescent="0.25">
      <c r="T27880" s="5"/>
    </row>
    <row r="27881" spans="20:20" x14ac:dyDescent="0.25">
      <c r="T27881" s="5"/>
    </row>
    <row r="27882" spans="20:20" x14ac:dyDescent="0.25">
      <c r="T27882" s="5"/>
    </row>
    <row r="27883" spans="20:20" x14ac:dyDescent="0.25">
      <c r="T27883" s="5"/>
    </row>
    <row r="27884" spans="20:20" x14ac:dyDescent="0.25">
      <c r="T27884" s="5"/>
    </row>
    <row r="27885" spans="20:20" x14ac:dyDescent="0.25">
      <c r="T27885" s="5"/>
    </row>
    <row r="27886" spans="20:20" x14ac:dyDescent="0.25">
      <c r="T27886" s="5"/>
    </row>
    <row r="27887" spans="20:20" x14ac:dyDescent="0.25">
      <c r="T27887" s="5"/>
    </row>
    <row r="27888" spans="20:20" x14ac:dyDescent="0.25">
      <c r="T27888" s="5"/>
    </row>
    <row r="27889" spans="20:20" x14ac:dyDescent="0.25">
      <c r="T27889" s="5"/>
    </row>
    <row r="27890" spans="20:20" x14ac:dyDescent="0.25">
      <c r="T27890" s="5"/>
    </row>
    <row r="27891" spans="20:20" x14ac:dyDescent="0.25">
      <c r="T27891" s="5"/>
    </row>
    <row r="27892" spans="20:20" x14ac:dyDescent="0.25">
      <c r="T27892" s="5"/>
    </row>
    <row r="27893" spans="20:20" x14ac:dyDescent="0.25">
      <c r="T27893" s="5"/>
    </row>
    <row r="27894" spans="20:20" x14ac:dyDescent="0.25">
      <c r="T27894" s="5"/>
    </row>
    <row r="27895" spans="20:20" x14ac:dyDescent="0.25">
      <c r="T27895" s="5"/>
    </row>
    <row r="27896" spans="20:20" x14ac:dyDescent="0.25">
      <c r="T27896" s="5"/>
    </row>
    <row r="27897" spans="20:20" x14ac:dyDescent="0.25">
      <c r="T27897" s="5"/>
    </row>
    <row r="27898" spans="20:20" x14ac:dyDescent="0.25">
      <c r="T27898" s="5"/>
    </row>
    <row r="27899" spans="20:20" x14ac:dyDescent="0.25">
      <c r="T27899" s="5"/>
    </row>
    <row r="27900" spans="20:20" x14ac:dyDescent="0.25">
      <c r="T27900" s="5"/>
    </row>
    <row r="27901" spans="20:20" x14ac:dyDescent="0.25">
      <c r="T27901" s="5"/>
    </row>
    <row r="27902" spans="20:20" x14ac:dyDescent="0.25">
      <c r="T27902" s="5"/>
    </row>
    <row r="27903" spans="20:20" x14ac:dyDescent="0.25">
      <c r="T27903" s="5"/>
    </row>
    <row r="27904" spans="20:20" x14ac:dyDescent="0.25">
      <c r="T27904" s="5"/>
    </row>
    <row r="27905" spans="20:20" x14ac:dyDescent="0.25">
      <c r="T27905" s="5"/>
    </row>
    <row r="27906" spans="20:20" x14ac:dyDescent="0.25">
      <c r="T27906" s="5"/>
    </row>
    <row r="27907" spans="20:20" x14ac:dyDescent="0.25">
      <c r="T27907" s="5"/>
    </row>
    <row r="27908" spans="20:20" x14ac:dyDescent="0.25">
      <c r="T27908" s="5"/>
    </row>
    <row r="27909" spans="20:20" x14ac:dyDescent="0.25">
      <c r="T27909" s="5"/>
    </row>
    <row r="27910" spans="20:20" x14ac:dyDescent="0.25">
      <c r="T27910" s="5"/>
    </row>
    <row r="27911" spans="20:20" x14ac:dyDescent="0.25">
      <c r="T27911" s="5"/>
    </row>
    <row r="27912" spans="20:20" x14ac:dyDescent="0.25">
      <c r="T27912" s="5"/>
    </row>
    <row r="27913" spans="20:20" x14ac:dyDescent="0.25">
      <c r="T27913" s="5"/>
    </row>
    <row r="27914" spans="20:20" x14ac:dyDescent="0.25">
      <c r="T27914" s="5"/>
    </row>
    <row r="27915" spans="20:20" x14ac:dyDescent="0.25">
      <c r="T27915" s="5"/>
    </row>
    <row r="27916" spans="20:20" x14ac:dyDescent="0.25">
      <c r="T27916" s="5"/>
    </row>
    <row r="27917" spans="20:20" x14ac:dyDescent="0.25">
      <c r="T27917" s="5"/>
    </row>
    <row r="27918" spans="20:20" x14ac:dyDescent="0.25">
      <c r="T27918" s="5"/>
    </row>
    <row r="27919" spans="20:20" x14ac:dyDescent="0.25">
      <c r="T27919" s="5"/>
    </row>
    <row r="27920" spans="20:20" x14ac:dyDescent="0.25">
      <c r="T27920" s="5"/>
    </row>
    <row r="27921" spans="20:20" x14ac:dyDescent="0.25">
      <c r="T27921" s="5"/>
    </row>
    <row r="27922" spans="20:20" x14ac:dyDescent="0.25">
      <c r="T27922" s="5"/>
    </row>
    <row r="27923" spans="20:20" x14ac:dyDescent="0.25">
      <c r="T27923" s="5"/>
    </row>
    <row r="27924" spans="20:20" x14ac:dyDescent="0.25">
      <c r="T27924" s="5"/>
    </row>
    <row r="27925" spans="20:20" x14ac:dyDescent="0.25">
      <c r="T27925" s="5"/>
    </row>
    <row r="27926" spans="20:20" x14ac:dyDescent="0.25">
      <c r="T27926" s="5"/>
    </row>
    <row r="27927" spans="20:20" x14ac:dyDescent="0.25">
      <c r="T27927" s="5"/>
    </row>
    <row r="27928" spans="20:20" x14ac:dyDescent="0.25">
      <c r="T27928" s="5"/>
    </row>
    <row r="27929" spans="20:20" x14ac:dyDescent="0.25">
      <c r="T27929" s="5"/>
    </row>
    <row r="27930" spans="20:20" x14ac:dyDescent="0.25">
      <c r="T27930" s="5"/>
    </row>
    <row r="27931" spans="20:20" x14ac:dyDescent="0.25">
      <c r="T27931" s="5"/>
    </row>
    <row r="27932" spans="20:20" x14ac:dyDescent="0.25">
      <c r="T27932" s="5"/>
    </row>
    <row r="27933" spans="20:20" x14ac:dyDescent="0.25">
      <c r="T27933" s="5"/>
    </row>
    <row r="27934" spans="20:20" x14ac:dyDescent="0.25">
      <c r="T27934" s="5"/>
    </row>
    <row r="27935" spans="20:20" x14ac:dyDescent="0.25">
      <c r="T27935" s="5"/>
    </row>
    <row r="27936" spans="20:20" x14ac:dyDescent="0.25">
      <c r="T27936" s="5"/>
    </row>
    <row r="27937" spans="20:20" x14ac:dyDescent="0.25">
      <c r="T27937" s="5"/>
    </row>
    <row r="27938" spans="20:20" x14ac:dyDescent="0.25">
      <c r="T27938" s="5"/>
    </row>
    <row r="27939" spans="20:20" x14ac:dyDescent="0.25">
      <c r="T27939" s="5"/>
    </row>
    <row r="27940" spans="20:20" x14ac:dyDescent="0.25">
      <c r="T27940" s="5"/>
    </row>
    <row r="27941" spans="20:20" x14ac:dyDescent="0.25">
      <c r="T27941" s="5"/>
    </row>
    <row r="27942" spans="20:20" x14ac:dyDescent="0.25">
      <c r="T27942" s="5"/>
    </row>
    <row r="27943" spans="20:20" x14ac:dyDescent="0.25">
      <c r="T27943" s="5"/>
    </row>
    <row r="27944" spans="20:20" x14ac:dyDescent="0.25">
      <c r="T27944" s="5"/>
    </row>
    <row r="27945" spans="20:20" x14ac:dyDescent="0.25">
      <c r="T27945" s="5"/>
    </row>
    <row r="27946" spans="20:20" x14ac:dyDescent="0.25">
      <c r="T27946" s="5"/>
    </row>
    <row r="27947" spans="20:20" x14ac:dyDescent="0.25">
      <c r="T27947" s="5"/>
    </row>
    <row r="27948" spans="20:20" x14ac:dyDescent="0.25">
      <c r="T27948" s="5"/>
    </row>
    <row r="27949" spans="20:20" x14ac:dyDescent="0.25">
      <c r="T27949" s="5"/>
    </row>
    <row r="27950" spans="20:20" x14ac:dyDescent="0.25">
      <c r="T27950" s="5"/>
    </row>
    <row r="27951" spans="20:20" x14ac:dyDescent="0.25">
      <c r="T27951" s="5"/>
    </row>
    <row r="27952" spans="20:20" x14ac:dyDescent="0.25">
      <c r="T27952" s="5"/>
    </row>
    <row r="27953" spans="20:20" x14ac:dyDescent="0.25">
      <c r="T27953" s="5"/>
    </row>
    <row r="27954" spans="20:20" x14ac:dyDescent="0.25">
      <c r="T27954" s="5"/>
    </row>
    <row r="27955" spans="20:20" x14ac:dyDescent="0.25">
      <c r="T27955" s="5"/>
    </row>
    <row r="27956" spans="20:20" x14ac:dyDescent="0.25">
      <c r="T27956" s="5"/>
    </row>
    <row r="27957" spans="20:20" x14ac:dyDescent="0.25">
      <c r="T27957" s="5"/>
    </row>
    <row r="27958" spans="20:20" x14ac:dyDescent="0.25">
      <c r="T27958" s="5"/>
    </row>
    <row r="27959" spans="20:20" x14ac:dyDescent="0.25">
      <c r="T27959" s="5"/>
    </row>
    <row r="27960" spans="20:20" x14ac:dyDescent="0.25">
      <c r="T27960" s="5"/>
    </row>
    <row r="27961" spans="20:20" x14ac:dyDescent="0.25">
      <c r="T27961" s="5"/>
    </row>
    <row r="27962" spans="20:20" x14ac:dyDescent="0.25">
      <c r="T27962" s="5"/>
    </row>
    <row r="27963" spans="20:20" x14ac:dyDescent="0.25">
      <c r="T27963" s="5"/>
    </row>
    <row r="27964" spans="20:20" x14ac:dyDescent="0.25">
      <c r="T27964" s="5"/>
    </row>
    <row r="27965" spans="20:20" x14ac:dyDescent="0.25">
      <c r="T27965" s="5"/>
    </row>
    <row r="27966" spans="20:20" x14ac:dyDescent="0.25">
      <c r="T27966" s="5"/>
    </row>
    <row r="27967" spans="20:20" x14ac:dyDescent="0.25">
      <c r="T27967" s="5"/>
    </row>
    <row r="27968" spans="20:20" x14ac:dyDescent="0.25">
      <c r="T27968" s="5"/>
    </row>
    <row r="27969" spans="20:20" x14ac:dyDescent="0.25">
      <c r="T27969" s="5"/>
    </row>
    <row r="27970" spans="20:20" x14ac:dyDescent="0.25">
      <c r="T27970" s="5"/>
    </row>
    <row r="27971" spans="20:20" x14ac:dyDescent="0.25">
      <c r="T27971" s="5"/>
    </row>
    <row r="27972" spans="20:20" x14ac:dyDescent="0.25">
      <c r="T27972" s="5"/>
    </row>
    <row r="27973" spans="20:20" x14ac:dyDescent="0.25">
      <c r="T27973" s="5"/>
    </row>
    <row r="27974" spans="20:20" x14ac:dyDescent="0.25">
      <c r="T27974" s="5"/>
    </row>
    <row r="27975" spans="20:20" x14ac:dyDescent="0.25">
      <c r="T27975" s="5"/>
    </row>
    <row r="27976" spans="20:20" x14ac:dyDescent="0.25">
      <c r="T27976" s="5"/>
    </row>
    <row r="27977" spans="20:20" x14ac:dyDescent="0.25">
      <c r="T27977" s="5"/>
    </row>
    <row r="27978" spans="20:20" x14ac:dyDescent="0.25">
      <c r="T27978" s="5"/>
    </row>
    <row r="27979" spans="20:20" x14ac:dyDescent="0.25">
      <c r="T27979" s="5"/>
    </row>
    <row r="27980" spans="20:20" x14ac:dyDescent="0.25">
      <c r="T27980" s="5"/>
    </row>
    <row r="27981" spans="20:20" x14ac:dyDescent="0.25">
      <c r="T27981" s="5"/>
    </row>
    <row r="27982" spans="20:20" x14ac:dyDescent="0.25">
      <c r="T27982" s="5"/>
    </row>
    <row r="27983" spans="20:20" x14ac:dyDescent="0.25">
      <c r="T27983" s="5"/>
    </row>
    <row r="27984" spans="20:20" x14ac:dyDescent="0.25">
      <c r="T27984" s="5"/>
    </row>
    <row r="27985" spans="20:20" x14ac:dyDescent="0.25">
      <c r="T27985" s="5"/>
    </row>
    <row r="27986" spans="20:20" x14ac:dyDescent="0.25">
      <c r="T27986" s="5"/>
    </row>
    <row r="27987" spans="20:20" x14ac:dyDescent="0.25">
      <c r="T27987" s="5"/>
    </row>
    <row r="27988" spans="20:20" x14ac:dyDescent="0.25">
      <c r="T27988" s="5"/>
    </row>
    <row r="27989" spans="20:20" x14ac:dyDescent="0.25">
      <c r="T27989" s="5"/>
    </row>
    <row r="27990" spans="20:20" x14ac:dyDescent="0.25">
      <c r="T27990" s="5"/>
    </row>
    <row r="27991" spans="20:20" x14ac:dyDescent="0.25">
      <c r="T27991" s="5"/>
    </row>
    <row r="27992" spans="20:20" x14ac:dyDescent="0.25">
      <c r="T27992" s="5"/>
    </row>
    <row r="27993" spans="20:20" x14ac:dyDescent="0.25">
      <c r="T27993" s="5"/>
    </row>
    <row r="27994" spans="20:20" x14ac:dyDescent="0.25">
      <c r="T27994" s="5"/>
    </row>
    <row r="27995" spans="20:20" x14ac:dyDescent="0.25">
      <c r="T27995" s="5"/>
    </row>
    <row r="27996" spans="20:20" x14ac:dyDescent="0.25">
      <c r="T27996" s="5"/>
    </row>
    <row r="27997" spans="20:20" x14ac:dyDescent="0.25">
      <c r="T27997" s="5"/>
    </row>
    <row r="27998" spans="20:20" x14ac:dyDescent="0.25">
      <c r="T27998" s="5"/>
    </row>
    <row r="27999" spans="20:20" x14ac:dyDescent="0.25">
      <c r="T27999" s="5"/>
    </row>
    <row r="28000" spans="20:20" x14ac:dyDescent="0.25">
      <c r="T28000" s="5"/>
    </row>
    <row r="28001" spans="20:20" x14ac:dyDescent="0.25">
      <c r="T28001" s="5"/>
    </row>
    <row r="28002" spans="20:20" x14ac:dyDescent="0.25">
      <c r="T28002" s="5"/>
    </row>
    <row r="28003" spans="20:20" x14ac:dyDescent="0.25">
      <c r="T28003" s="5"/>
    </row>
    <row r="28004" spans="20:20" x14ac:dyDescent="0.25">
      <c r="T28004" s="5"/>
    </row>
    <row r="28005" spans="20:20" x14ac:dyDescent="0.25">
      <c r="T28005" s="5"/>
    </row>
    <row r="28006" spans="20:20" x14ac:dyDescent="0.25">
      <c r="T28006" s="5"/>
    </row>
    <row r="28007" spans="20:20" x14ac:dyDescent="0.25">
      <c r="T28007" s="5"/>
    </row>
    <row r="28008" spans="20:20" x14ac:dyDescent="0.25">
      <c r="T28008" s="5"/>
    </row>
    <row r="28009" spans="20:20" x14ac:dyDescent="0.25">
      <c r="T28009" s="5"/>
    </row>
    <row r="28010" spans="20:20" x14ac:dyDescent="0.25">
      <c r="T28010" s="5"/>
    </row>
    <row r="28011" spans="20:20" x14ac:dyDescent="0.25">
      <c r="T28011" s="5"/>
    </row>
    <row r="28012" spans="20:20" x14ac:dyDescent="0.25">
      <c r="T28012" s="5"/>
    </row>
    <row r="28013" spans="20:20" x14ac:dyDescent="0.25">
      <c r="T28013" s="5"/>
    </row>
    <row r="28014" spans="20:20" x14ac:dyDescent="0.25">
      <c r="T28014" s="5"/>
    </row>
    <row r="28015" spans="20:20" x14ac:dyDescent="0.25">
      <c r="T28015" s="5"/>
    </row>
    <row r="28016" spans="20:20" x14ac:dyDescent="0.25">
      <c r="T28016" s="5"/>
    </row>
    <row r="28017" spans="20:20" x14ac:dyDescent="0.25">
      <c r="T28017" s="5"/>
    </row>
    <row r="28018" spans="20:20" x14ac:dyDescent="0.25">
      <c r="T28018" s="5"/>
    </row>
    <row r="28019" spans="20:20" x14ac:dyDescent="0.25">
      <c r="T28019" s="5"/>
    </row>
    <row r="28020" spans="20:20" x14ac:dyDescent="0.25">
      <c r="T28020" s="5"/>
    </row>
    <row r="28021" spans="20:20" x14ac:dyDescent="0.25">
      <c r="T28021" s="5"/>
    </row>
    <row r="28022" spans="20:20" x14ac:dyDescent="0.25">
      <c r="T28022" s="5"/>
    </row>
    <row r="28023" spans="20:20" x14ac:dyDescent="0.25">
      <c r="T28023" s="5"/>
    </row>
    <row r="28024" spans="20:20" x14ac:dyDescent="0.25">
      <c r="T28024" s="5"/>
    </row>
    <row r="28025" spans="20:20" x14ac:dyDescent="0.25">
      <c r="T28025" s="5"/>
    </row>
    <row r="28026" spans="20:20" x14ac:dyDescent="0.25">
      <c r="T28026" s="5"/>
    </row>
    <row r="28027" spans="20:20" x14ac:dyDescent="0.25">
      <c r="T28027" s="5"/>
    </row>
    <row r="28028" spans="20:20" x14ac:dyDescent="0.25">
      <c r="T28028" s="5"/>
    </row>
    <row r="28029" spans="20:20" x14ac:dyDescent="0.25">
      <c r="T28029" s="5"/>
    </row>
    <row r="28030" spans="20:20" x14ac:dyDescent="0.25">
      <c r="T28030" s="5"/>
    </row>
    <row r="28031" spans="20:20" x14ac:dyDescent="0.25">
      <c r="T28031" s="5"/>
    </row>
    <row r="28032" spans="20:20" x14ac:dyDescent="0.25">
      <c r="T28032" s="5"/>
    </row>
    <row r="28033" spans="20:20" x14ac:dyDescent="0.25">
      <c r="T28033" s="5"/>
    </row>
    <row r="28034" spans="20:20" x14ac:dyDescent="0.25">
      <c r="T28034" s="5"/>
    </row>
    <row r="28035" spans="20:20" x14ac:dyDescent="0.25">
      <c r="T28035" s="5"/>
    </row>
    <row r="28036" spans="20:20" x14ac:dyDescent="0.25">
      <c r="T28036" s="5"/>
    </row>
    <row r="28037" spans="20:20" x14ac:dyDescent="0.25">
      <c r="T28037" s="5"/>
    </row>
    <row r="28038" spans="20:20" x14ac:dyDescent="0.25">
      <c r="T28038" s="5"/>
    </row>
    <row r="28039" spans="20:20" x14ac:dyDescent="0.25">
      <c r="T28039" s="5"/>
    </row>
    <row r="28040" spans="20:20" x14ac:dyDescent="0.25">
      <c r="T28040" s="5"/>
    </row>
    <row r="28041" spans="20:20" x14ac:dyDescent="0.25">
      <c r="T28041" s="5"/>
    </row>
    <row r="28042" spans="20:20" x14ac:dyDescent="0.25">
      <c r="T28042" s="5"/>
    </row>
    <row r="28043" spans="20:20" x14ac:dyDescent="0.25">
      <c r="T28043" s="5"/>
    </row>
    <row r="28044" spans="20:20" x14ac:dyDescent="0.25">
      <c r="T28044" s="5"/>
    </row>
    <row r="28045" spans="20:20" x14ac:dyDescent="0.25">
      <c r="T28045" s="5"/>
    </row>
    <row r="28046" spans="20:20" x14ac:dyDescent="0.25">
      <c r="T28046" s="5"/>
    </row>
    <row r="28047" spans="20:20" x14ac:dyDescent="0.25">
      <c r="T28047" s="5"/>
    </row>
    <row r="28048" spans="20:20" x14ac:dyDescent="0.25">
      <c r="T28048" s="5"/>
    </row>
    <row r="28049" spans="20:20" x14ac:dyDescent="0.25">
      <c r="T28049" s="5"/>
    </row>
    <row r="28050" spans="20:20" x14ac:dyDescent="0.25">
      <c r="T28050" s="5"/>
    </row>
    <row r="28051" spans="20:20" x14ac:dyDescent="0.25">
      <c r="T28051" s="5"/>
    </row>
    <row r="28052" spans="20:20" x14ac:dyDescent="0.25">
      <c r="T28052" s="5"/>
    </row>
    <row r="28053" spans="20:20" x14ac:dyDescent="0.25">
      <c r="T28053" s="5"/>
    </row>
    <row r="28054" spans="20:20" x14ac:dyDescent="0.25">
      <c r="T28054" s="5"/>
    </row>
    <row r="28055" spans="20:20" x14ac:dyDescent="0.25">
      <c r="T28055" s="5"/>
    </row>
    <row r="28056" spans="20:20" x14ac:dyDescent="0.25">
      <c r="T28056" s="5"/>
    </row>
    <row r="28057" spans="20:20" x14ac:dyDescent="0.25">
      <c r="T28057" s="5"/>
    </row>
    <row r="28058" spans="20:20" x14ac:dyDescent="0.25">
      <c r="T28058" s="5"/>
    </row>
    <row r="28059" spans="20:20" x14ac:dyDescent="0.25">
      <c r="T28059" s="5"/>
    </row>
    <row r="28060" spans="20:20" x14ac:dyDescent="0.25">
      <c r="T28060" s="5"/>
    </row>
    <row r="28061" spans="20:20" x14ac:dyDescent="0.25">
      <c r="T28061" s="5"/>
    </row>
    <row r="28062" spans="20:20" x14ac:dyDescent="0.25">
      <c r="T28062" s="5"/>
    </row>
    <row r="28063" spans="20:20" x14ac:dyDescent="0.25">
      <c r="T28063" s="5"/>
    </row>
    <row r="28064" spans="20:20" x14ac:dyDescent="0.25">
      <c r="T28064" s="5"/>
    </row>
    <row r="28065" spans="20:20" x14ac:dyDescent="0.25">
      <c r="T28065" s="5"/>
    </row>
    <row r="28066" spans="20:20" x14ac:dyDescent="0.25">
      <c r="T28066" s="5"/>
    </row>
    <row r="28067" spans="20:20" x14ac:dyDescent="0.25">
      <c r="T28067" s="5"/>
    </row>
    <row r="28068" spans="20:20" x14ac:dyDescent="0.25">
      <c r="T28068" s="5"/>
    </row>
    <row r="28069" spans="20:20" x14ac:dyDescent="0.25">
      <c r="T28069" s="5"/>
    </row>
    <row r="28070" spans="20:20" x14ac:dyDescent="0.25">
      <c r="T28070" s="5"/>
    </row>
    <row r="28071" spans="20:20" x14ac:dyDescent="0.25">
      <c r="T28071" s="5"/>
    </row>
    <row r="28072" spans="20:20" x14ac:dyDescent="0.25">
      <c r="T28072" s="5"/>
    </row>
    <row r="28073" spans="20:20" x14ac:dyDescent="0.25">
      <c r="T28073" s="5"/>
    </row>
    <row r="28074" spans="20:20" x14ac:dyDescent="0.25">
      <c r="T28074" s="5"/>
    </row>
    <row r="28075" spans="20:20" x14ac:dyDescent="0.25">
      <c r="T28075" s="5"/>
    </row>
    <row r="28076" spans="20:20" x14ac:dyDescent="0.25">
      <c r="T28076" s="5"/>
    </row>
    <row r="28077" spans="20:20" x14ac:dyDescent="0.25">
      <c r="T28077" s="5"/>
    </row>
    <row r="28078" spans="20:20" x14ac:dyDescent="0.25">
      <c r="T28078" s="5"/>
    </row>
    <row r="28079" spans="20:20" x14ac:dyDescent="0.25">
      <c r="T28079" s="5"/>
    </row>
    <row r="28080" spans="20:20" x14ac:dyDescent="0.25">
      <c r="T28080" s="5"/>
    </row>
    <row r="28081" spans="20:20" x14ac:dyDescent="0.25">
      <c r="T28081" s="5"/>
    </row>
    <row r="28082" spans="20:20" x14ac:dyDescent="0.25">
      <c r="T28082" s="5"/>
    </row>
    <row r="28083" spans="20:20" x14ac:dyDescent="0.25">
      <c r="T28083" s="5"/>
    </row>
    <row r="28084" spans="20:20" x14ac:dyDescent="0.25">
      <c r="T28084" s="5"/>
    </row>
    <row r="28085" spans="20:20" x14ac:dyDescent="0.25">
      <c r="T28085" s="5"/>
    </row>
    <row r="28086" spans="20:20" x14ac:dyDescent="0.25">
      <c r="T28086" s="5"/>
    </row>
    <row r="28087" spans="20:20" x14ac:dyDescent="0.25">
      <c r="T28087" s="5"/>
    </row>
    <row r="28088" spans="20:20" x14ac:dyDescent="0.25">
      <c r="T28088" s="5"/>
    </row>
    <row r="28089" spans="20:20" x14ac:dyDescent="0.25">
      <c r="T28089" s="5"/>
    </row>
    <row r="28090" spans="20:20" x14ac:dyDescent="0.25">
      <c r="T28090" s="5"/>
    </row>
    <row r="28091" spans="20:20" x14ac:dyDescent="0.25">
      <c r="T28091" s="5"/>
    </row>
    <row r="28092" spans="20:20" x14ac:dyDescent="0.25">
      <c r="T28092" s="5"/>
    </row>
    <row r="28093" spans="20:20" x14ac:dyDescent="0.25">
      <c r="T28093" s="5"/>
    </row>
    <row r="28094" spans="20:20" x14ac:dyDescent="0.25">
      <c r="T28094" s="5"/>
    </row>
    <row r="28095" spans="20:20" x14ac:dyDescent="0.25">
      <c r="T28095" s="5"/>
    </row>
    <row r="28096" spans="20:20" x14ac:dyDescent="0.25">
      <c r="T28096" s="5"/>
    </row>
    <row r="28097" spans="20:20" x14ac:dyDescent="0.25">
      <c r="T28097" s="5"/>
    </row>
    <row r="28098" spans="20:20" x14ac:dyDescent="0.25">
      <c r="T28098" s="5"/>
    </row>
    <row r="28099" spans="20:20" x14ac:dyDescent="0.25">
      <c r="T28099" s="5"/>
    </row>
    <row r="28100" spans="20:20" x14ac:dyDescent="0.25">
      <c r="T28100" s="5"/>
    </row>
    <row r="28101" spans="20:20" x14ac:dyDescent="0.25">
      <c r="T28101" s="5"/>
    </row>
    <row r="28102" spans="20:20" x14ac:dyDescent="0.25">
      <c r="T28102" s="5"/>
    </row>
    <row r="28103" spans="20:20" x14ac:dyDescent="0.25">
      <c r="T28103" s="5"/>
    </row>
    <row r="28104" spans="20:20" x14ac:dyDescent="0.25">
      <c r="T28104" s="5"/>
    </row>
    <row r="28105" spans="20:20" x14ac:dyDescent="0.25">
      <c r="T28105" s="5"/>
    </row>
    <row r="28106" spans="20:20" x14ac:dyDescent="0.25">
      <c r="T28106" s="5"/>
    </row>
    <row r="28107" spans="20:20" x14ac:dyDescent="0.25">
      <c r="T28107" s="5"/>
    </row>
    <row r="28108" spans="20:20" x14ac:dyDescent="0.25">
      <c r="T28108" s="5"/>
    </row>
    <row r="28109" spans="20:20" x14ac:dyDescent="0.25">
      <c r="T28109" s="5"/>
    </row>
    <row r="28110" spans="20:20" x14ac:dyDescent="0.25">
      <c r="T28110" s="5"/>
    </row>
    <row r="28111" spans="20:20" x14ac:dyDescent="0.25">
      <c r="T28111" s="5"/>
    </row>
    <row r="28112" spans="20:20" x14ac:dyDescent="0.25">
      <c r="T28112" s="5"/>
    </row>
    <row r="28113" spans="20:20" x14ac:dyDescent="0.25">
      <c r="T28113" s="5"/>
    </row>
    <row r="28114" spans="20:20" x14ac:dyDescent="0.25">
      <c r="T28114" s="5"/>
    </row>
    <row r="28115" spans="20:20" x14ac:dyDescent="0.25">
      <c r="T28115" s="5"/>
    </row>
    <row r="28116" spans="20:20" x14ac:dyDescent="0.25">
      <c r="T28116" s="5"/>
    </row>
    <row r="28117" spans="20:20" x14ac:dyDescent="0.25">
      <c r="T28117" s="5"/>
    </row>
    <row r="28118" spans="20:20" x14ac:dyDescent="0.25">
      <c r="T28118" s="5"/>
    </row>
    <row r="28119" spans="20:20" x14ac:dyDescent="0.25">
      <c r="T28119" s="5"/>
    </row>
    <row r="28120" spans="20:20" x14ac:dyDescent="0.25">
      <c r="T28120" s="5"/>
    </row>
    <row r="28121" spans="20:20" x14ac:dyDescent="0.25">
      <c r="T28121" s="5"/>
    </row>
    <row r="28122" spans="20:20" x14ac:dyDescent="0.25">
      <c r="T28122" s="5"/>
    </row>
    <row r="28123" spans="20:20" x14ac:dyDescent="0.25">
      <c r="T28123" s="5"/>
    </row>
    <row r="28124" spans="20:20" x14ac:dyDescent="0.25">
      <c r="T28124" s="5"/>
    </row>
    <row r="28125" spans="20:20" x14ac:dyDescent="0.25">
      <c r="T28125" s="5"/>
    </row>
    <row r="28126" spans="20:20" x14ac:dyDescent="0.25">
      <c r="T28126" s="5"/>
    </row>
    <row r="28127" spans="20:20" x14ac:dyDescent="0.25">
      <c r="T28127" s="5"/>
    </row>
    <row r="28128" spans="20:20" x14ac:dyDescent="0.25">
      <c r="T28128" s="5"/>
    </row>
    <row r="28129" spans="20:20" x14ac:dyDescent="0.25">
      <c r="T28129" s="5"/>
    </row>
    <row r="28130" spans="20:20" x14ac:dyDescent="0.25">
      <c r="T28130" s="5"/>
    </row>
    <row r="28131" spans="20:20" x14ac:dyDescent="0.25">
      <c r="T28131" s="5"/>
    </row>
    <row r="28132" spans="20:20" x14ac:dyDescent="0.25">
      <c r="T28132" s="5"/>
    </row>
    <row r="28133" spans="20:20" x14ac:dyDescent="0.25">
      <c r="T28133" s="5"/>
    </row>
    <row r="28134" spans="20:20" x14ac:dyDescent="0.25">
      <c r="T28134" s="5"/>
    </row>
    <row r="28135" spans="20:20" x14ac:dyDescent="0.25">
      <c r="T28135" s="5"/>
    </row>
    <row r="28136" spans="20:20" x14ac:dyDescent="0.25">
      <c r="T28136" s="5"/>
    </row>
    <row r="28137" spans="20:20" x14ac:dyDescent="0.25">
      <c r="T28137" s="5"/>
    </row>
    <row r="28138" spans="20:20" x14ac:dyDescent="0.25">
      <c r="T28138" s="5"/>
    </row>
    <row r="28139" spans="20:20" x14ac:dyDescent="0.25">
      <c r="T28139" s="5"/>
    </row>
    <row r="28140" spans="20:20" x14ac:dyDescent="0.25">
      <c r="T28140" s="5"/>
    </row>
    <row r="28141" spans="20:20" x14ac:dyDescent="0.25">
      <c r="T28141" s="5"/>
    </row>
    <row r="28142" spans="20:20" x14ac:dyDescent="0.25">
      <c r="T28142" s="5"/>
    </row>
    <row r="28143" spans="20:20" x14ac:dyDescent="0.25">
      <c r="T28143" s="5"/>
    </row>
    <row r="28144" spans="20:20" x14ac:dyDescent="0.25">
      <c r="T28144" s="5"/>
    </row>
    <row r="28145" spans="20:20" x14ac:dyDescent="0.25">
      <c r="T28145" s="5"/>
    </row>
    <row r="28146" spans="20:20" x14ac:dyDescent="0.25">
      <c r="T28146" s="5"/>
    </row>
    <row r="28147" spans="20:20" x14ac:dyDescent="0.25">
      <c r="T28147" s="5"/>
    </row>
    <row r="28148" spans="20:20" x14ac:dyDescent="0.25">
      <c r="T28148" s="5"/>
    </row>
    <row r="28149" spans="20:20" x14ac:dyDescent="0.25">
      <c r="T28149" s="5"/>
    </row>
    <row r="28150" spans="20:20" x14ac:dyDescent="0.25">
      <c r="T28150" s="5"/>
    </row>
    <row r="28151" spans="20:20" x14ac:dyDescent="0.25">
      <c r="T28151" s="5"/>
    </row>
    <row r="28152" spans="20:20" x14ac:dyDescent="0.25">
      <c r="T28152" s="5"/>
    </row>
    <row r="28153" spans="20:20" x14ac:dyDescent="0.25">
      <c r="T28153" s="5"/>
    </row>
    <row r="28154" spans="20:20" x14ac:dyDescent="0.25">
      <c r="T28154" s="5"/>
    </row>
    <row r="28155" spans="20:20" x14ac:dyDescent="0.25">
      <c r="T28155" s="5"/>
    </row>
    <row r="28156" spans="20:20" x14ac:dyDescent="0.25">
      <c r="T28156" s="5"/>
    </row>
    <row r="28157" spans="20:20" x14ac:dyDescent="0.25">
      <c r="T28157" s="5"/>
    </row>
    <row r="28158" spans="20:20" x14ac:dyDescent="0.25">
      <c r="T28158" s="5"/>
    </row>
    <row r="28159" spans="20:20" x14ac:dyDescent="0.25">
      <c r="T28159" s="5"/>
    </row>
    <row r="28160" spans="20:20" x14ac:dyDescent="0.25">
      <c r="T28160" s="5"/>
    </row>
    <row r="28161" spans="20:20" x14ac:dyDescent="0.25">
      <c r="T28161" s="5"/>
    </row>
    <row r="28162" spans="20:20" x14ac:dyDescent="0.25">
      <c r="T28162" s="5"/>
    </row>
    <row r="28163" spans="20:20" x14ac:dyDescent="0.25">
      <c r="T28163" s="5"/>
    </row>
    <row r="28164" spans="20:20" x14ac:dyDescent="0.25">
      <c r="T28164" s="5"/>
    </row>
    <row r="28165" spans="20:20" x14ac:dyDescent="0.25">
      <c r="T28165" s="5"/>
    </row>
    <row r="28166" spans="20:20" x14ac:dyDescent="0.25">
      <c r="T28166" s="5"/>
    </row>
    <row r="28167" spans="20:20" x14ac:dyDescent="0.25">
      <c r="T28167" s="5"/>
    </row>
    <row r="28168" spans="20:20" x14ac:dyDescent="0.25">
      <c r="T28168" s="5"/>
    </row>
    <row r="28169" spans="20:20" x14ac:dyDescent="0.25">
      <c r="T28169" s="5"/>
    </row>
    <row r="28170" spans="20:20" x14ac:dyDescent="0.25">
      <c r="T28170" s="5"/>
    </row>
    <row r="28171" spans="20:20" x14ac:dyDescent="0.25">
      <c r="T28171" s="5"/>
    </row>
    <row r="28172" spans="20:20" x14ac:dyDescent="0.25">
      <c r="T28172" s="5"/>
    </row>
    <row r="28173" spans="20:20" x14ac:dyDescent="0.25">
      <c r="T28173" s="5"/>
    </row>
    <row r="28174" spans="20:20" x14ac:dyDescent="0.25">
      <c r="T28174" s="5"/>
    </row>
    <row r="28175" spans="20:20" x14ac:dyDescent="0.25">
      <c r="T28175" s="5"/>
    </row>
    <row r="28176" spans="20:20" x14ac:dyDescent="0.25">
      <c r="T28176" s="5"/>
    </row>
    <row r="28177" spans="20:20" x14ac:dyDescent="0.25">
      <c r="T28177" s="5"/>
    </row>
    <row r="28178" spans="20:20" x14ac:dyDescent="0.25">
      <c r="T28178" s="5"/>
    </row>
    <row r="28179" spans="20:20" x14ac:dyDescent="0.25">
      <c r="T28179" s="5"/>
    </row>
    <row r="28180" spans="20:20" x14ac:dyDescent="0.25">
      <c r="T28180" s="5"/>
    </row>
    <row r="28181" spans="20:20" x14ac:dyDescent="0.25">
      <c r="T28181" s="5"/>
    </row>
    <row r="28182" spans="20:20" x14ac:dyDescent="0.25">
      <c r="T28182" s="5"/>
    </row>
    <row r="28183" spans="20:20" x14ac:dyDescent="0.25">
      <c r="T28183" s="5"/>
    </row>
    <row r="28184" spans="20:20" x14ac:dyDescent="0.25">
      <c r="T28184" s="5"/>
    </row>
    <row r="28185" spans="20:20" x14ac:dyDescent="0.25">
      <c r="T28185" s="5"/>
    </row>
    <row r="28186" spans="20:20" x14ac:dyDescent="0.25">
      <c r="T28186" s="5"/>
    </row>
    <row r="28187" spans="20:20" x14ac:dyDescent="0.25">
      <c r="T28187" s="5"/>
    </row>
    <row r="28188" spans="20:20" x14ac:dyDescent="0.25">
      <c r="T28188" s="5"/>
    </row>
    <row r="28189" spans="20:20" x14ac:dyDescent="0.25">
      <c r="T28189" s="5"/>
    </row>
    <row r="28190" spans="20:20" x14ac:dyDescent="0.25">
      <c r="T28190" s="5"/>
    </row>
    <row r="28191" spans="20:20" x14ac:dyDescent="0.25">
      <c r="T28191" s="5"/>
    </row>
    <row r="28192" spans="20:20" x14ac:dyDescent="0.25">
      <c r="T28192" s="5"/>
    </row>
    <row r="28193" spans="20:20" x14ac:dyDescent="0.25">
      <c r="T28193" s="5"/>
    </row>
    <row r="28194" spans="20:20" x14ac:dyDescent="0.25">
      <c r="T28194" s="5"/>
    </row>
    <row r="28195" spans="20:20" x14ac:dyDescent="0.25">
      <c r="T28195" s="5"/>
    </row>
    <row r="28196" spans="20:20" x14ac:dyDescent="0.25">
      <c r="T28196" s="5"/>
    </row>
    <row r="28197" spans="20:20" x14ac:dyDescent="0.25">
      <c r="T28197" s="5"/>
    </row>
    <row r="28198" spans="20:20" x14ac:dyDescent="0.25">
      <c r="T28198" s="5"/>
    </row>
    <row r="28199" spans="20:20" x14ac:dyDescent="0.25">
      <c r="T28199" s="5"/>
    </row>
    <row r="28200" spans="20:20" x14ac:dyDescent="0.25">
      <c r="T28200" s="5"/>
    </row>
    <row r="28201" spans="20:20" x14ac:dyDescent="0.25">
      <c r="T28201" s="5"/>
    </row>
    <row r="28202" spans="20:20" x14ac:dyDescent="0.25">
      <c r="T28202" s="5"/>
    </row>
    <row r="28203" spans="20:20" x14ac:dyDescent="0.25">
      <c r="T28203" s="5"/>
    </row>
    <row r="28204" spans="20:20" x14ac:dyDescent="0.25">
      <c r="T28204" s="5"/>
    </row>
    <row r="28205" spans="20:20" x14ac:dyDescent="0.25">
      <c r="T28205" s="5"/>
    </row>
    <row r="28206" spans="20:20" x14ac:dyDescent="0.25">
      <c r="T28206" s="5"/>
    </row>
    <row r="28207" spans="20:20" x14ac:dyDescent="0.25">
      <c r="T28207" s="5"/>
    </row>
    <row r="28208" spans="20:20" x14ac:dyDescent="0.25">
      <c r="T28208" s="5"/>
    </row>
    <row r="28209" spans="20:20" x14ac:dyDescent="0.25">
      <c r="T28209" s="5"/>
    </row>
    <row r="28210" spans="20:20" x14ac:dyDescent="0.25">
      <c r="T28210" s="5"/>
    </row>
    <row r="28211" spans="20:20" x14ac:dyDescent="0.25">
      <c r="T28211" s="5"/>
    </row>
    <row r="28212" spans="20:20" x14ac:dyDescent="0.25">
      <c r="T28212" s="5"/>
    </row>
    <row r="28213" spans="20:20" x14ac:dyDescent="0.25">
      <c r="T28213" s="5"/>
    </row>
    <row r="28214" spans="20:20" x14ac:dyDescent="0.25">
      <c r="T28214" s="5"/>
    </row>
    <row r="28215" spans="20:20" x14ac:dyDescent="0.25">
      <c r="T28215" s="5"/>
    </row>
    <row r="28216" spans="20:20" x14ac:dyDescent="0.25">
      <c r="T28216" s="5"/>
    </row>
    <row r="28217" spans="20:20" x14ac:dyDescent="0.25">
      <c r="T28217" s="5"/>
    </row>
    <row r="28218" spans="20:20" x14ac:dyDescent="0.25">
      <c r="T28218" s="5"/>
    </row>
    <row r="28219" spans="20:20" x14ac:dyDescent="0.25">
      <c r="T28219" s="5"/>
    </row>
    <row r="28220" spans="20:20" x14ac:dyDescent="0.25">
      <c r="T28220" s="5"/>
    </row>
    <row r="28221" spans="20:20" x14ac:dyDescent="0.25">
      <c r="T28221" s="5"/>
    </row>
    <row r="28222" spans="20:20" x14ac:dyDescent="0.25">
      <c r="T28222" s="5"/>
    </row>
    <row r="28223" spans="20:20" x14ac:dyDescent="0.25">
      <c r="T28223" s="5"/>
    </row>
    <row r="28224" spans="20:20" x14ac:dyDescent="0.25">
      <c r="T28224" s="5"/>
    </row>
    <row r="28225" spans="20:20" x14ac:dyDescent="0.25">
      <c r="T28225" s="5"/>
    </row>
    <row r="28226" spans="20:20" x14ac:dyDescent="0.25">
      <c r="T28226" s="5"/>
    </row>
    <row r="28227" spans="20:20" x14ac:dyDescent="0.25">
      <c r="T28227" s="5"/>
    </row>
    <row r="28228" spans="20:20" x14ac:dyDescent="0.25">
      <c r="T28228" s="5"/>
    </row>
    <row r="28229" spans="20:20" x14ac:dyDescent="0.25">
      <c r="T28229" s="5"/>
    </row>
    <row r="28230" spans="20:20" x14ac:dyDescent="0.25">
      <c r="T28230" s="5"/>
    </row>
    <row r="28231" spans="20:20" x14ac:dyDescent="0.25">
      <c r="T28231" s="5"/>
    </row>
    <row r="28232" spans="20:20" x14ac:dyDescent="0.25">
      <c r="T28232" s="5"/>
    </row>
    <row r="28233" spans="20:20" x14ac:dyDescent="0.25">
      <c r="T28233" s="5"/>
    </row>
    <row r="28234" spans="20:20" x14ac:dyDescent="0.25">
      <c r="T28234" s="5"/>
    </row>
    <row r="28235" spans="20:20" x14ac:dyDescent="0.25">
      <c r="T28235" s="5"/>
    </row>
    <row r="28236" spans="20:20" x14ac:dyDescent="0.25">
      <c r="T28236" s="5"/>
    </row>
    <row r="28237" spans="20:20" x14ac:dyDescent="0.25">
      <c r="T28237" s="5"/>
    </row>
    <row r="28238" spans="20:20" x14ac:dyDescent="0.25">
      <c r="T28238" s="5"/>
    </row>
    <row r="28239" spans="20:20" x14ac:dyDescent="0.25">
      <c r="T28239" s="5"/>
    </row>
    <row r="28240" spans="20:20" x14ac:dyDescent="0.25">
      <c r="T28240" s="5"/>
    </row>
    <row r="28241" spans="20:20" x14ac:dyDescent="0.25">
      <c r="T28241" s="5"/>
    </row>
    <row r="28242" spans="20:20" x14ac:dyDescent="0.25">
      <c r="T28242" s="5"/>
    </row>
    <row r="28243" spans="20:20" x14ac:dyDescent="0.25">
      <c r="T28243" s="5"/>
    </row>
    <row r="28244" spans="20:20" x14ac:dyDescent="0.25">
      <c r="T28244" s="5"/>
    </row>
    <row r="28245" spans="20:20" x14ac:dyDescent="0.25">
      <c r="T28245" s="5"/>
    </row>
    <row r="28246" spans="20:20" x14ac:dyDescent="0.25">
      <c r="T28246" s="5"/>
    </row>
    <row r="28247" spans="20:20" x14ac:dyDescent="0.25">
      <c r="T28247" s="5"/>
    </row>
    <row r="28248" spans="20:20" x14ac:dyDescent="0.25">
      <c r="T28248" s="5"/>
    </row>
    <row r="28249" spans="20:20" x14ac:dyDescent="0.25">
      <c r="T28249" s="5"/>
    </row>
    <row r="28250" spans="20:20" x14ac:dyDescent="0.25">
      <c r="T28250" s="5"/>
    </row>
    <row r="28251" spans="20:20" x14ac:dyDescent="0.25">
      <c r="T28251" s="5"/>
    </row>
    <row r="28252" spans="20:20" x14ac:dyDescent="0.25">
      <c r="T28252" s="5"/>
    </row>
    <row r="28253" spans="20:20" x14ac:dyDescent="0.25">
      <c r="T28253" s="5"/>
    </row>
    <row r="28254" spans="20:20" x14ac:dyDescent="0.25">
      <c r="T28254" s="5"/>
    </row>
    <row r="28255" spans="20:20" x14ac:dyDescent="0.25">
      <c r="T28255" s="5"/>
    </row>
    <row r="28256" spans="20:20" x14ac:dyDescent="0.25">
      <c r="T28256" s="5"/>
    </row>
    <row r="28257" spans="20:20" x14ac:dyDescent="0.25">
      <c r="T28257" s="5"/>
    </row>
    <row r="28258" spans="20:20" x14ac:dyDescent="0.25">
      <c r="T28258" s="5"/>
    </row>
    <row r="28259" spans="20:20" x14ac:dyDescent="0.25">
      <c r="T28259" s="5"/>
    </row>
    <row r="28260" spans="20:20" x14ac:dyDescent="0.25">
      <c r="T28260" s="5"/>
    </row>
    <row r="28261" spans="20:20" x14ac:dyDescent="0.25">
      <c r="T28261" s="5"/>
    </row>
    <row r="28262" spans="20:20" x14ac:dyDescent="0.25">
      <c r="T28262" s="5"/>
    </row>
    <row r="28263" spans="20:20" x14ac:dyDescent="0.25">
      <c r="T28263" s="5"/>
    </row>
    <row r="28264" spans="20:20" x14ac:dyDescent="0.25">
      <c r="T28264" s="5"/>
    </row>
    <row r="28265" spans="20:20" x14ac:dyDescent="0.25">
      <c r="T28265" s="5"/>
    </row>
    <row r="28266" spans="20:20" x14ac:dyDescent="0.25">
      <c r="T28266" s="5"/>
    </row>
    <row r="28267" spans="20:20" x14ac:dyDescent="0.25">
      <c r="T28267" s="5"/>
    </row>
    <row r="28268" spans="20:20" x14ac:dyDescent="0.25">
      <c r="T28268" s="5"/>
    </row>
    <row r="28269" spans="20:20" x14ac:dyDescent="0.25">
      <c r="T28269" s="5"/>
    </row>
    <row r="28270" spans="20:20" x14ac:dyDescent="0.25">
      <c r="T28270" s="5"/>
    </row>
    <row r="28271" spans="20:20" x14ac:dyDescent="0.25">
      <c r="T28271" s="5"/>
    </row>
    <row r="28272" spans="20:20" x14ac:dyDescent="0.25">
      <c r="T28272" s="5"/>
    </row>
    <row r="28273" spans="20:20" x14ac:dyDescent="0.25">
      <c r="T28273" s="5"/>
    </row>
    <row r="28274" spans="20:20" x14ac:dyDescent="0.25">
      <c r="T28274" s="5"/>
    </row>
    <row r="28275" spans="20:20" x14ac:dyDescent="0.25">
      <c r="T28275" s="5"/>
    </row>
    <row r="28276" spans="20:20" x14ac:dyDescent="0.25">
      <c r="T28276" s="5"/>
    </row>
    <row r="28277" spans="20:20" x14ac:dyDescent="0.25">
      <c r="T28277" s="5"/>
    </row>
    <row r="28278" spans="20:20" x14ac:dyDescent="0.25">
      <c r="T28278" s="5"/>
    </row>
    <row r="28279" spans="20:20" x14ac:dyDescent="0.25">
      <c r="T28279" s="5"/>
    </row>
    <row r="28280" spans="20:20" x14ac:dyDescent="0.25">
      <c r="T28280" s="5"/>
    </row>
    <row r="28281" spans="20:20" x14ac:dyDescent="0.25">
      <c r="T28281" s="5"/>
    </row>
    <row r="28282" spans="20:20" x14ac:dyDescent="0.25">
      <c r="T28282" s="5"/>
    </row>
    <row r="28283" spans="20:20" x14ac:dyDescent="0.25">
      <c r="T28283" s="5"/>
    </row>
    <row r="28284" spans="20:20" x14ac:dyDescent="0.25">
      <c r="T28284" s="5"/>
    </row>
    <row r="28285" spans="20:20" x14ac:dyDescent="0.25">
      <c r="T28285" s="5"/>
    </row>
    <row r="28286" spans="20:20" x14ac:dyDescent="0.25">
      <c r="T28286" s="5"/>
    </row>
    <row r="28287" spans="20:20" x14ac:dyDescent="0.25">
      <c r="T28287" s="5"/>
    </row>
    <row r="28288" spans="20:20" x14ac:dyDescent="0.25">
      <c r="T28288" s="5"/>
    </row>
    <row r="28289" spans="20:20" x14ac:dyDescent="0.25">
      <c r="T28289" s="5"/>
    </row>
    <row r="28290" spans="20:20" x14ac:dyDescent="0.25">
      <c r="T28290" s="5"/>
    </row>
    <row r="28291" spans="20:20" x14ac:dyDescent="0.25">
      <c r="T28291" s="5"/>
    </row>
    <row r="28292" spans="20:20" x14ac:dyDescent="0.25">
      <c r="T28292" s="5"/>
    </row>
    <row r="28293" spans="20:20" x14ac:dyDescent="0.25">
      <c r="T28293" s="5"/>
    </row>
    <row r="28294" spans="20:20" x14ac:dyDescent="0.25">
      <c r="T28294" s="5"/>
    </row>
    <row r="28295" spans="20:20" x14ac:dyDescent="0.25">
      <c r="T28295" s="5"/>
    </row>
    <row r="28296" spans="20:20" x14ac:dyDescent="0.25">
      <c r="T28296" s="5"/>
    </row>
    <row r="28297" spans="20:20" x14ac:dyDescent="0.25">
      <c r="T28297" s="5"/>
    </row>
    <row r="28298" spans="20:20" x14ac:dyDescent="0.25">
      <c r="T28298" s="5"/>
    </row>
    <row r="28299" spans="20:20" x14ac:dyDescent="0.25">
      <c r="T28299" s="5"/>
    </row>
    <row r="28300" spans="20:20" x14ac:dyDescent="0.25">
      <c r="T28300" s="5"/>
    </row>
    <row r="28301" spans="20:20" x14ac:dyDescent="0.25">
      <c r="T28301" s="5"/>
    </row>
    <row r="28302" spans="20:20" x14ac:dyDescent="0.25">
      <c r="T28302" s="5"/>
    </row>
    <row r="28303" spans="20:20" x14ac:dyDescent="0.25">
      <c r="T28303" s="5"/>
    </row>
    <row r="28304" spans="20:20" x14ac:dyDescent="0.25">
      <c r="T28304" s="5"/>
    </row>
    <row r="28305" spans="20:20" x14ac:dyDescent="0.25">
      <c r="T28305" s="5"/>
    </row>
    <row r="28306" spans="20:20" x14ac:dyDescent="0.25">
      <c r="T28306" s="5"/>
    </row>
    <row r="28307" spans="20:20" x14ac:dyDescent="0.25">
      <c r="T28307" s="5"/>
    </row>
    <row r="28308" spans="20:20" x14ac:dyDescent="0.25">
      <c r="T28308" s="5"/>
    </row>
    <row r="28309" spans="20:20" x14ac:dyDescent="0.25">
      <c r="T28309" s="5"/>
    </row>
    <row r="28310" spans="20:20" x14ac:dyDescent="0.25">
      <c r="T28310" s="5"/>
    </row>
    <row r="28311" spans="20:20" x14ac:dyDescent="0.25">
      <c r="T28311" s="5"/>
    </row>
    <row r="28312" spans="20:20" x14ac:dyDescent="0.25">
      <c r="T28312" s="5"/>
    </row>
    <row r="28313" spans="20:20" x14ac:dyDescent="0.25">
      <c r="T28313" s="5"/>
    </row>
    <row r="28314" spans="20:20" x14ac:dyDescent="0.25">
      <c r="T28314" s="5"/>
    </row>
    <row r="28315" spans="20:20" x14ac:dyDescent="0.25">
      <c r="T28315" s="5"/>
    </row>
    <row r="28316" spans="20:20" x14ac:dyDescent="0.25">
      <c r="T28316" s="5"/>
    </row>
    <row r="28317" spans="20:20" x14ac:dyDescent="0.25">
      <c r="T28317" s="5"/>
    </row>
    <row r="28318" spans="20:20" x14ac:dyDescent="0.25">
      <c r="T28318" s="5"/>
    </row>
    <row r="28319" spans="20:20" x14ac:dyDescent="0.25">
      <c r="T28319" s="5"/>
    </row>
    <row r="28320" spans="20:20" x14ac:dyDescent="0.25">
      <c r="T28320" s="5"/>
    </row>
    <row r="28321" spans="20:20" x14ac:dyDescent="0.25">
      <c r="T28321" s="5"/>
    </row>
    <row r="28322" spans="20:20" x14ac:dyDescent="0.25">
      <c r="T28322" s="5"/>
    </row>
    <row r="28323" spans="20:20" x14ac:dyDescent="0.25">
      <c r="T28323" s="5"/>
    </row>
    <row r="28324" spans="20:20" x14ac:dyDescent="0.25">
      <c r="T28324" s="5"/>
    </row>
    <row r="28325" spans="20:20" x14ac:dyDescent="0.25">
      <c r="T28325" s="5"/>
    </row>
    <row r="28326" spans="20:20" x14ac:dyDescent="0.25">
      <c r="T28326" s="5"/>
    </row>
    <row r="28327" spans="20:20" x14ac:dyDescent="0.25">
      <c r="T28327" s="5"/>
    </row>
    <row r="28328" spans="20:20" x14ac:dyDescent="0.25">
      <c r="T28328" s="5"/>
    </row>
    <row r="28329" spans="20:20" x14ac:dyDescent="0.25">
      <c r="T28329" s="5"/>
    </row>
    <row r="28330" spans="20:20" x14ac:dyDescent="0.25">
      <c r="T28330" s="5"/>
    </row>
    <row r="28331" spans="20:20" x14ac:dyDescent="0.25">
      <c r="T28331" s="5"/>
    </row>
    <row r="28332" spans="20:20" x14ac:dyDescent="0.25">
      <c r="T28332" s="5"/>
    </row>
    <row r="28333" spans="20:20" x14ac:dyDescent="0.25">
      <c r="T28333" s="5"/>
    </row>
    <row r="28334" spans="20:20" x14ac:dyDescent="0.25">
      <c r="T28334" s="5"/>
    </row>
    <row r="28335" spans="20:20" x14ac:dyDescent="0.25">
      <c r="T28335" s="5"/>
    </row>
    <row r="28336" spans="20:20" x14ac:dyDescent="0.25">
      <c r="T28336" s="5"/>
    </row>
    <row r="28337" spans="20:20" x14ac:dyDescent="0.25">
      <c r="T28337" s="5"/>
    </row>
    <row r="28338" spans="20:20" x14ac:dyDescent="0.25">
      <c r="T28338" s="5"/>
    </row>
    <row r="28339" spans="20:20" x14ac:dyDescent="0.25">
      <c r="T28339" s="5"/>
    </row>
    <row r="28340" spans="20:20" x14ac:dyDescent="0.25">
      <c r="T28340" s="5"/>
    </row>
    <row r="28341" spans="20:20" x14ac:dyDescent="0.25">
      <c r="T28341" s="5"/>
    </row>
    <row r="28342" spans="20:20" x14ac:dyDescent="0.25">
      <c r="T28342" s="5"/>
    </row>
    <row r="28343" spans="20:20" x14ac:dyDescent="0.25">
      <c r="T28343" s="5"/>
    </row>
    <row r="28344" spans="20:20" x14ac:dyDescent="0.25">
      <c r="T28344" s="5"/>
    </row>
    <row r="28345" spans="20:20" x14ac:dyDescent="0.25">
      <c r="T28345" s="5"/>
    </row>
    <row r="28346" spans="20:20" x14ac:dyDescent="0.25">
      <c r="T28346" s="5"/>
    </row>
    <row r="28347" spans="20:20" x14ac:dyDescent="0.25">
      <c r="T28347" s="5"/>
    </row>
    <row r="28348" spans="20:20" x14ac:dyDescent="0.25">
      <c r="T28348" s="5"/>
    </row>
    <row r="28349" spans="20:20" x14ac:dyDescent="0.25">
      <c r="T28349" s="5"/>
    </row>
    <row r="28350" spans="20:20" x14ac:dyDescent="0.25">
      <c r="T28350" s="5"/>
    </row>
    <row r="28351" spans="20:20" x14ac:dyDescent="0.25">
      <c r="T28351" s="5"/>
    </row>
    <row r="28352" spans="20:20" x14ac:dyDescent="0.25">
      <c r="T28352" s="5"/>
    </row>
    <row r="28353" spans="20:20" x14ac:dyDescent="0.25">
      <c r="T28353" s="5"/>
    </row>
    <row r="28354" spans="20:20" x14ac:dyDescent="0.25">
      <c r="T28354" s="5"/>
    </row>
    <row r="28355" spans="20:20" x14ac:dyDescent="0.25">
      <c r="T28355" s="5"/>
    </row>
    <row r="28356" spans="20:20" x14ac:dyDescent="0.25">
      <c r="T28356" s="5"/>
    </row>
    <row r="28357" spans="20:20" x14ac:dyDescent="0.25">
      <c r="T28357" s="5"/>
    </row>
    <row r="28358" spans="20:20" x14ac:dyDescent="0.25">
      <c r="T28358" s="5"/>
    </row>
    <row r="28359" spans="20:20" x14ac:dyDescent="0.25">
      <c r="T28359" s="5"/>
    </row>
    <row r="28360" spans="20:20" x14ac:dyDescent="0.25">
      <c r="T28360" s="5"/>
    </row>
    <row r="28361" spans="20:20" x14ac:dyDescent="0.25">
      <c r="T28361" s="5"/>
    </row>
    <row r="28362" spans="20:20" x14ac:dyDescent="0.25">
      <c r="T28362" s="5"/>
    </row>
    <row r="28363" spans="20:20" x14ac:dyDescent="0.25">
      <c r="T28363" s="5"/>
    </row>
    <row r="28364" spans="20:20" x14ac:dyDescent="0.25">
      <c r="T28364" s="5"/>
    </row>
    <row r="28365" spans="20:20" x14ac:dyDescent="0.25">
      <c r="T28365" s="5"/>
    </row>
    <row r="28366" spans="20:20" x14ac:dyDescent="0.25">
      <c r="T28366" s="5"/>
    </row>
    <row r="28367" spans="20:20" x14ac:dyDescent="0.25">
      <c r="T28367" s="5"/>
    </row>
    <row r="28368" spans="20:20" x14ac:dyDescent="0.25">
      <c r="T28368" s="5"/>
    </row>
    <row r="28369" spans="20:20" x14ac:dyDescent="0.25">
      <c r="T28369" s="5"/>
    </row>
    <row r="28370" spans="20:20" x14ac:dyDescent="0.25">
      <c r="T28370" s="5"/>
    </row>
    <row r="28371" spans="20:20" x14ac:dyDescent="0.25">
      <c r="T28371" s="5"/>
    </row>
    <row r="28372" spans="20:20" x14ac:dyDescent="0.25">
      <c r="T28372" s="5"/>
    </row>
    <row r="28373" spans="20:20" x14ac:dyDescent="0.25">
      <c r="T28373" s="5"/>
    </row>
    <row r="28374" spans="20:20" x14ac:dyDescent="0.25">
      <c r="T28374" s="5"/>
    </row>
    <row r="28375" spans="20:20" x14ac:dyDescent="0.25">
      <c r="T28375" s="5"/>
    </row>
    <row r="28376" spans="20:20" x14ac:dyDescent="0.25">
      <c r="T28376" s="5"/>
    </row>
    <row r="28377" spans="20:20" x14ac:dyDescent="0.25">
      <c r="T28377" s="5"/>
    </row>
    <row r="28378" spans="20:20" x14ac:dyDescent="0.25">
      <c r="T28378" s="5"/>
    </row>
    <row r="28379" spans="20:20" x14ac:dyDescent="0.25">
      <c r="T28379" s="5"/>
    </row>
    <row r="28380" spans="20:20" x14ac:dyDescent="0.25">
      <c r="T28380" s="5"/>
    </row>
    <row r="28381" spans="20:20" x14ac:dyDescent="0.25">
      <c r="T28381" s="5"/>
    </row>
    <row r="28382" spans="20:20" x14ac:dyDescent="0.25">
      <c r="T28382" s="5"/>
    </row>
    <row r="28383" spans="20:20" x14ac:dyDescent="0.25">
      <c r="T28383" s="5"/>
    </row>
    <row r="28384" spans="20:20" x14ac:dyDescent="0.25">
      <c r="T28384" s="5"/>
    </row>
    <row r="28385" spans="20:20" x14ac:dyDescent="0.25">
      <c r="T28385" s="5"/>
    </row>
    <row r="28386" spans="20:20" x14ac:dyDescent="0.25">
      <c r="T28386" s="5"/>
    </row>
    <row r="28387" spans="20:20" x14ac:dyDescent="0.25">
      <c r="T28387" s="5"/>
    </row>
    <row r="28388" spans="20:20" x14ac:dyDescent="0.25">
      <c r="T28388" s="5"/>
    </row>
    <row r="28389" spans="20:20" x14ac:dyDescent="0.25">
      <c r="T28389" s="5"/>
    </row>
    <row r="28390" spans="20:20" x14ac:dyDescent="0.25">
      <c r="T28390" s="5"/>
    </row>
    <row r="28391" spans="20:20" x14ac:dyDescent="0.25">
      <c r="T28391" s="5"/>
    </row>
    <row r="28392" spans="20:20" x14ac:dyDescent="0.25">
      <c r="T28392" s="5"/>
    </row>
    <row r="28393" spans="20:20" x14ac:dyDescent="0.25">
      <c r="T28393" s="5"/>
    </row>
    <row r="28394" spans="20:20" x14ac:dyDescent="0.25">
      <c r="T28394" s="5"/>
    </row>
    <row r="28395" spans="20:20" x14ac:dyDescent="0.25">
      <c r="T28395" s="5"/>
    </row>
    <row r="28396" spans="20:20" x14ac:dyDescent="0.25">
      <c r="T28396" s="5"/>
    </row>
    <row r="28397" spans="20:20" x14ac:dyDescent="0.25">
      <c r="T28397" s="5"/>
    </row>
    <row r="28398" spans="20:20" x14ac:dyDescent="0.25">
      <c r="T28398" s="5"/>
    </row>
    <row r="28399" spans="20:20" x14ac:dyDescent="0.25">
      <c r="T28399" s="5"/>
    </row>
    <row r="28400" spans="20:20" x14ac:dyDescent="0.25">
      <c r="T28400" s="5"/>
    </row>
    <row r="28401" spans="20:20" x14ac:dyDescent="0.25">
      <c r="T28401" s="5"/>
    </row>
    <row r="28402" spans="20:20" x14ac:dyDescent="0.25">
      <c r="T28402" s="5"/>
    </row>
    <row r="28403" spans="20:20" x14ac:dyDescent="0.25">
      <c r="T28403" s="5"/>
    </row>
    <row r="28404" spans="20:20" x14ac:dyDescent="0.25">
      <c r="T28404" s="5"/>
    </row>
    <row r="28405" spans="20:20" x14ac:dyDescent="0.25">
      <c r="T28405" s="5"/>
    </row>
    <row r="28406" spans="20:20" x14ac:dyDescent="0.25">
      <c r="T28406" s="5"/>
    </row>
    <row r="28407" spans="20:20" x14ac:dyDescent="0.25">
      <c r="T28407" s="5"/>
    </row>
    <row r="28408" spans="20:20" x14ac:dyDescent="0.25">
      <c r="T28408" s="5"/>
    </row>
    <row r="28409" spans="20:20" x14ac:dyDescent="0.25">
      <c r="T28409" s="5"/>
    </row>
    <row r="28410" spans="20:20" x14ac:dyDescent="0.25">
      <c r="T28410" s="5"/>
    </row>
    <row r="28411" spans="20:20" x14ac:dyDescent="0.25">
      <c r="T28411" s="5"/>
    </row>
    <row r="28412" spans="20:20" x14ac:dyDescent="0.25">
      <c r="T28412" s="5"/>
    </row>
    <row r="28413" spans="20:20" x14ac:dyDescent="0.25">
      <c r="T28413" s="5"/>
    </row>
    <row r="28414" spans="20:20" x14ac:dyDescent="0.25">
      <c r="T28414" s="5"/>
    </row>
    <row r="28415" spans="20:20" x14ac:dyDescent="0.25">
      <c r="T28415" s="5"/>
    </row>
    <row r="28416" spans="20:20" x14ac:dyDescent="0.25">
      <c r="T28416" s="5"/>
    </row>
    <row r="28417" spans="20:20" x14ac:dyDescent="0.25">
      <c r="T28417" s="5"/>
    </row>
    <row r="28418" spans="20:20" x14ac:dyDescent="0.25">
      <c r="T28418" s="5"/>
    </row>
    <row r="28419" spans="20:20" x14ac:dyDescent="0.25">
      <c r="T28419" s="5"/>
    </row>
    <row r="28420" spans="20:20" x14ac:dyDescent="0.25">
      <c r="T28420" s="5"/>
    </row>
    <row r="28421" spans="20:20" x14ac:dyDescent="0.25">
      <c r="T28421" s="5"/>
    </row>
    <row r="28422" spans="20:20" x14ac:dyDescent="0.25">
      <c r="T28422" s="5"/>
    </row>
    <row r="28423" spans="20:20" x14ac:dyDescent="0.25">
      <c r="T28423" s="5"/>
    </row>
    <row r="28424" spans="20:20" x14ac:dyDescent="0.25">
      <c r="T28424" s="5"/>
    </row>
    <row r="28425" spans="20:20" x14ac:dyDescent="0.25">
      <c r="T28425" s="5"/>
    </row>
    <row r="28426" spans="20:20" x14ac:dyDescent="0.25">
      <c r="T28426" s="5"/>
    </row>
    <row r="28427" spans="20:20" x14ac:dyDescent="0.25">
      <c r="T28427" s="5"/>
    </row>
    <row r="28428" spans="20:20" x14ac:dyDescent="0.25">
      <c r="T28428" s="5"/>
    </row>
    <row r="28429" spans="20:20" x14ac:dyDescent="0.25">
      <c r="T28429" s="5"/>
    </row>
    <row r="28430" spans="20:20" x14ac:dyDescent="0.25">
      <c r="T28430" s="5"/>
    </row>
    <row r="28431" spans="20:20" x14ac:dyDescent="0.25">
      <c r="T28431" s="5"/>
    </row>
    <row r="28432" spans="20:20" x14ac:dyDescent="0.25">
      <c r="T28432" s="5"/>
    </row>
    <row r="28433" spans="20:20" x14ac:dyDescent="0.25">
      <c r="T28433" s="5"/>
    </row>
    <row r="28434" spans="20:20" x14ac:dyDescent="0.25">
      <c r="T28434" s="5"/>
    </row>
    <row r="28435" spans="20:20" x14ac:dyDescent="0.25">
      <c r="T28435" s="5"/>
    </row>
    <row r="28436" spans="20:20" x14ac:dyDescent="0.25">
      <c r="T28436" s="5"/>
    </row>
    <row r="28437" spans="20:20" x14ac:dyDescent="0.25">
      <c r="T28437" s="5"/>
    </row>
    <row r="28438" spans="20:20" x14ac:dyDescent="0.25">
      <c r="T28438" s="5"/>
    </row>
    <row r="28439" spans="20:20" x14ac:dyDescent="0.25">
      <c r="T28439" s="5"/>
    </row>
    <row r="28440" spans="20:20" x14ac:dyDescent="0.25">
      <c r="T28440" s="5"/>
    </row>
    <row r="28441" spans="20:20" x14ac:dyDescent="0.25">
      <c r="T28441" s="5"/>
    </row>
    <row r="28442" spans="20:20" x14ac:dyDescent="0.25">
      <c r="T28442" s="5"/>
    </row>
    <row r="28443" spans="20:20" x14ac:dyDescent="0.25">
      <c r="T28443" s="5"/>
    </row>
    <row r="28444" spans="20:20" x14ac:dyDescent="0.25">
      <c r="T28444" s="5"/>
    </row>
    <row r="28445" spans="20:20" x14ac:dyDescent="0.25">
      <c r="T28445" s="5"/>
    </row>
    <row r="28446" spans="20:20" x14ac:dyDescent="0.25">
      <c r="T28446" s="5"/>
    </row>
    <row r="28447" spans="20:20" x14ac:dyDescent="0.25">
      <c r="T28447" s="5"/>
    </row>
    <row r="28448" spans="20:20" x14ac:dyDescent="0.25">
      <c r="T28448" s="5"/>
    </row>
    <row r="28449" spans="20:20" x14ac:dyDescent="0.25">
      <c r="T28449" s="5"/>
    </row>
    <row r="28450" spans="20:20" x14ac:dyDescent="0.25">
      <c r="T28450" s="5"/>
    </row>
    <row r="28451" spans="20:20" x14ac:dyDescent="0.25">
      <c r="T28451" s="5"/>
    </row>
    <row r="28452" spans="20:20" x14ac:dyDescent="0.25">
      <c r="T28452" s="5"/>
    </row>
    <row r="28453" spans="20:20" x14ac:dyDescent="0.25">
      <c r="T28453" s="5"/>
    </row>
    <row r="28454" spans="20:20" x14ac:dyDescent="0.25">
      <c r="T28454" s="5"/>
    </row>
    <row r="28455" spans="20:20" x14ac:dyDescent="0.25">
      <c r="T28455" s="5"/>
    </row>
    <row r="28456" spans="20:20" x14ac:dyDescent="0.25">
      <c r="T28456" s="5"/>
    </row>
    <row r="28457" spans="20:20" x14ac:dyDescent="0.25">
      <c r="T28457" s="5"/>
    </row>
    <row r="28458" spans="20:20" x14ac:dyDescent="0.25">
      <c r="T28458" s="5"/>
    </row>
    <row r="28459" spans="20:20" x14ac:dyDescent="0.25">
      <c r="T28459" s="5"/>
    </row>
    <row r="28460" spans="20:20" x14ac:dyDescent="0.25">
      <c r="T28460" s="5"/>
    </row>
    <row r="28461" spans="20:20" x14ac:dyDescent="0.25">
      <c r="T28461" s="5"/>
    </row>
    <row r="28462" spans="20:20" x14ac:dyDescent="0.25">
      <c r="T28462" s="5"/>
    </row>
    <row r="28463" spans="20:20" x14ac:dyDescent="0.25">
      <c r="T28463" s="5"/>
    </row>
    <row r="28464" spans="20:20" x14ac:dyDescent="0.25">
      <c r="T28464" s="5"/>
    </row>
    <row r="28465" spans="20:20" x14ac:dyDescent="0.25">
      <c r="T28465" s="5"/>
    </row>
    <row r="28466" spans="20:20" x14ac:dyDescent="0.25">
      <c r="T28466" s="5"/>
    </row>
    <row r="28467" spans="20:20" x14ac:dyDescent="0.25">
      <c r="T28467" s="5"/>
    </row>
    <row r="28468" spans="20:20" x14ac:dyDescent="0.25">
      <c r="T28468" s="5"/>
    </row>
    <row r="28469" spans="20:20" x14ac:dyDescent="0.25">
      <c r="T28469" s="5"/>
    </row>
    <row r="28470" spans="20:20" x14ac:dyDescent="0.25">
      <c r="T28470" s="5"/>
    </row>
    <row r="28471" spans="20:20" x14ac:dyDescent="0.25">
      <c r="T28471" s="5"/>
    </row>
    <row r="28472" spans="20:20" x14ac:dyDescent="0.25">
      <c r="T28472" s="5"/>
    </row>
    <row r="28473" spans="20:20" x14ac:dyDescent="0.25">
      <c r="T28473" s="5"/>
    </row>
    <row r="28474" spans="20:20" x14ac:dyDescent="0.25">
      <c r="T28474" s="5"/>
    </row>
    <row r="28475" spans="20:20" x14ac:dyDescent="0.25">
      <c r="T28475" s="5"/>
    </row>
    <row r="28476" spans="20:20" x14ac:dyDescent="0.25">
      <c r="T28476" s="5"/>
    </row>
    <row r="28477" spans="20:20" x14ac:dyDescent="0.25">
      <c r="T28477" s="5"/>
    </row>
    <row r="28478" spans="20:20" x14ac:dyDescent="0.25">
      <c r="T28478" s="5"/>
    </row>
    <row r="28479" spans="20:20" x14ac:dyDescent="0.25">
      <c r="T28479" s="5"/>
    </row>
    <row r="28480" spans="20:20" x14ac:dyDescent="0.25">
      <c r="T28480" s="5"/>
    </row>
    <row r="28481" spans="20:20" x14ac:dyDescent="0.25">
      <c r="T28481" s="5"/>
    </row>
    <row r="28482" spans="20:20" x14ac:dyDescent="0.25">
      <c r="T28482" s="5"/>
    </row>
    <row r="28483" spans="20:20" x14ac:dyDescent="0.25">
      <c r="T28483" s="5"/>
    </row>
    <row r="28484" spans="20:20" x14ac:dyDescent="0.25">
      <c r="T28484" s="5"/>
    </row>
    <row r="28485" spans="20:20" x14ac:dyDescent="0.25">
      <c r="T28485" s="5"/>
    </row>
    <row r="28486" spans="20:20" x14ac:dyDescent="0.25">
      <c r="T28486" s="5"/>
    </row>
    <row r="28487" spans="20:20" x14ac:dyDescent="0.25">
      <c r="T28487" s="5"/>
    </row>
    <row r="28488" spans="20:20" x14ac:dyDescent="0.25">
      <c r="T28488" s="5"/>
    </row>
    <row r="28489" spans="20:20" x14ac:dyDescent="0.25">
      <c r="T28489" s="5"/>
    </row>
    <row r="28490" spans="20:20" x14ac:dyDescent="0.25">
      <c r="T28490" s="5"/>
    </row>
    <row r="28491" spans="20:20" x14ac:dyDescent="0.25">
      <c r="T28491" s="5"/>
    </row>
    <row r="28492" spans="20:20" x14ac:dyDescent="0.25">
      <c r="T28492" s="5"/>
    </row>
    <row r="28493" spans="20:20" x14ac:dyDescent="0.25">
      <c r="T28493" s="5"/>
    </row>
    <row r="28494" spans="20:20" x14ac:dyDescent="0.25">
      <c r="T28494" s="5"/>
    </row>
    <row r="28495" spans="20:20" x14ac:dyDescent="0.25">
      <c r="T28495" s="5"/>
    </row>
    <row r="28496" spans="20:20" x14ac:dyDescent="0.25">
      <c r="T28496" s="5"/>
    </row>
    <row r="28497" spans="20:20" x14ac:dyDescent="0.25">
      <c r="T28497" s="5"/>
    </row>
    <row r="28498" spans="20:20" x14ac:dyDescent="0.25">
      <c r="T28498" s="5"/>
    </row>
    <row r="28499" spans="20:20" x14ac:dyDescent="0.25">
      <c r="T28499" s="5"/>
    </row>
    <row r="28500" spans="20:20" x14ac:dyDescent="0.25">
      <c r="T28500" s="5"/>
    </row>
    <row r="28501" spans="20:20" x14ac:dyDescent="0.25">
      <c r="T28501" s="5"/>
    </row>
    <row r="28502" spans="20:20" x14ac:dyDescent="0.25">
      <c r="T28502" s="5"/>
    </row>
    <row r="28503" spans="20:20" x14ac:dyDescent="0.25">
      <c r="T28503" s="5"/>
    </row>
    <row r="28504" spans="20:20" x14ac:dyDescent="0.25">
      <c r="T28504" s="5"/>
    </row>
    <row r="28505" spans="20:20" x14ac:dyDescent="0.25">
      <c r="T28505" s="5"/>
    </row>
    <row r="28506" spans="20:20" x14ac:dyDescent="0.25">
      <c r="T28506" s="5"/>
    </row>
    <row r="28507" spans="20:20" x14ac:dyDescent="0.25">
      <c r="T28507" s="5"/>
    </row>
    <row r="28508" spans="20:20" x14ac:dyDescent="0.25">
      <c r="T28508" s="5"/>
    </row>
    <row r="28509" spans="20:20" x14ac:dyDescent="0.25">
      <c r="T28509" s="5"/>
    </row>
    <row r="28510" spans="20:20" x14ac:dyDescent="0.25">
      <c r="T28510" s="5"/>
    </row>
    <row r="28511" spans="20:20" x14ac:dyDescent="0.25">
      <c r="T28511" s="5"/>
    </row>
    <row r="28512" spans="20:20" x14ac:dyDescent="0.25">
      <c r="T28512" s="5"/>
    </row>
    <row r="28513" spans="20:20" x14ac:dyDescent="0.25">
      <c r="T28513" s="5"/>
    </row>
    <row r="28514" spans="20:20" x14ac:dyDescent="0.25">
      <c r="T28514" s="5"/>
    </row>
    <row r="28515" spans="20:20" x14ac:dyDescent="0.25">
      <c r="T28515" s="5"/>
    </row>
    <row r="28516" spans="20:20" x14ac:dyDescent="0.25">
      <c r="T28516" s="5"/>
    </row>
    <row r="28517" spans="20:20" x14ac:dyDescent="0.25">
      <c r="T28517" s="5"/>
    </row>
    <row r="28518" spans="20:20" x14ac:dyDescent="0.25">
      <c r="T28518" s="5"/>
    </row>
    <row r="28519" spans="20:20" x14ac:dyDescent="0.25">
      <c r="T28519" s="5"/>
    </row>
    <row r="28520" spans="20:20" x14ac:dyDescent="0.25">
      <c r="T28520" s="5"/>
    </row>
    <row r="28521" spans="20:20" x14ac:dyDescent="0.25">
      <c r="T28521" s="5"/>
    </row>
    <row r="28522" spans="20:20" x14ac:dyDescent="0.25">
      <c r="T28522" s="5"/>
    </row>
    <row r="28523" spans="20:20" x14ac:dyDescent="0.25">
      <c r="T28523" s="5"/>
    </row>
    <row r="28524" spans="20:20" x14ac:dyDescent="0.25">
      <c r="T28524" s="5"/>
    </row>
    <row r="28525" spans="20:20" x14ac:dyDescent="0.25">
      <c r="T28525" s="5"/>
    </row>
    <row r="28526" spans="20:20" x14ac:dyDescent="0.25">
      <c r="T28526" s="5"/>
    </row>
    <row r="28527" spans="20:20" x14ac:dyDescent="0.25">
      <c r="T28527" s="5"/>
    </row>
    <row r="28528" spans="20:20" x14ac:dyDescent="0.25">
      <c r="T28528" s="5"/>
    </row>
    <row r="28529" spans="20:20" x14ac:dyDescent="0.25">
      <c r="T28529" s="5"/>
    </row>
    <row r="28530" spans="20:20" x14ac:dyDescent="0.25">
      <c r="T28530" s="5"/>
    </row>
    <row r="28531" spans="20:20" x14ac:dyDescent="0.25">
      <c r="T28531" s="5"/>
    </row>
    <row r="28532" spans="20:20" x14ac:dyDescent="0.25">
      <c r="T28532" s="5"/>
    </row>
    <row r="28533" spans="20:20" x14ac:dyDescent="0.25">
      <c r="T28533" s="5"/>
    </row>
    <row r="28534" spans="20:20" x14ac:dyDescent="0.25">
      <c r="T28534" s="5"/>
    </row>
    <row r="28535" spans="20:20" x14ac:dyDescent="0.25">
      <c r="T28535" s="5"/>
    </row>
    <row r="28536" spans="20:20" x14ac:dyDescent="0.25">
      <c r="T28536" s="5"/>
    </row>
    <row r="28537" spans="20:20" x14ac:dyDescent="0.25">
      <c r="T28537" s="5"/>
    </row>
    <row r="28538" spans="20:20" x14ac:dyDescent="0.25">
      <c r="T28538" s="5"/>
    </row>
    <row r="28539" spans="20:20" x14ac:dyDescent="0.25">
      <c r="T28539" s="5"/>
    </row>
    <row r="28540" spans="20:20" x14ac:dyDescent="0.25">
      <c r="T28540" s="5"/>
    </row>
    <row r="28541" spans="20:20" x14ac:dyDescent="0.25">
      <c r="T28541" s="5"/>
    </row>
    <row r="28542" spans="20:20" x14ac:dyDescent="0.25">
      <c r="T28542" s="5"/>
    </row>
    <row r="28543" spans="20:20" x14ac:dyDescent="0.25">
      <c r="T28543" s="5"/>
    </row>
    <row r="28544" spans="20:20" x14ac:dyDescent="0.25">
      <c r="T28544" s="5"/>
    </row>
    <row r="28545" spans="20:20" x14ac:dyDescent="0.25">
      <c r="T28545" s="5"/>
    </row>
    <row r="28546" spans="20:20" x14ac:dyDescent="0.25">
      <c r="T28546" s="5"/>
    </row>
    <row r="28547" spans="20:20" x14ac:dyDescent="0.25">
      <c r="T28547" s="5"/>
    </row>
    <row r="28548" spans="20:20" x14ac:dyDescent="0.25">
      <c r="T28548" s="5"/>
    </row>
    <row r="28549" spans="20:20" x14ac:dyDescent="0.25">
      <c r="T28549" s="5"/>
    </row>
    <row r="28550" spans="20:20" x14ac:dyDescent="0.25">
      <c r="T28550" s="5"/>
    </row>
    <row r="28551" spans="20:20" x14ac:dyDescent="0.25">
      <c r="T28551" s="5"/>
    </row>
    <row r="28552" spans="20:20" x14ac:dyDescent="0.25">
      <c r="T28552" s="5"/>
    </row>
    <row r="28553" spans="20:20" x14ac:dyDescent="0.25">
      <c r="T28553" s="5"/>
    </row>
    <row r="28554" spans="20:20" x14ac:dyDescent="0.25">
      <c r="T28554" s="5"/>
    </row>
    <row r="28555" spans="20:20" x14ac:dyDescent="0.25">
      <c r="T28555" s="5"/>
    </row>
    <row r="28556" spans="20:20" x14ac:dyDescent="0.25">
      <c r="T28556" s="5"/>
    </row>
    <row r="28557" spans="20:20" x14ac:dyDescent="0.25">
      <c r="T28557" s="5"/>
    </row>
    <row r="28558" spans="20:20" x14ac:dyDescent="0.25">
      <c r="T28558" s="5"/>
    </row>
    <row r="28559" spans="20:20" x14ac:dyDescent="0.25">
      <c r="T28559" s="5"/>
    </row>
    <row r="28560" spans="20:20" x14ac:dyDescent="0.25">
      <c r="T28560" s="5"/>
    </row>
    <row r="28561" spans="20:20" x14ac:dyDescent="0.25">
      <c r="T28561" s="5"/>
    </row>
    <row r="28562" spans="20:20" x14ac:dyDescent="0.25">
      <c r="T28562" s="5"/>
    </row>
    <row r="28563" spans="20:20" x14ac:dyDescent="0.25">
      <c r="T28563" s="5"/>
    </row>
    <row r="28564" spans="20:20" x14ac:dyDescent="0.25">
      <c r="T28564" s="5"/>
    </row>
    <row r="28565" spans="20:20" x14ac:dyDescent="0.25">
      <c r="T28565" s="5"/>
    </row>
    <row r="28566" spans="20:20" x14ac:dyDescent="0.25">
      <c r="T28566" s="5"/>
    </row>
    <row r="28567" spans="20:20" x14ac:dyDescent="0.25">
      <c r="T28567" s="5"/>
    </row>
    <row r="28568" spans="20:20" x14ac:dyDescent="0.25">
      <c r="T28568" s="5"/>
    </row>
    <row r="28569" spans="20:20" x14ac:dyDescent="0.25">
      <c r="T28569" s="5"/>
    </row>
    <row r="28570" spans="20:20" x14ac:dyDescent="0.25">
      <c r="T28570" s="5"/>
    </row>
    <row r="28571" spans="20:20" x14ac:dyDescent="0.25">
      <c r="T28571" s="5"/>
    </row>
    <row r="28572" spans="20:20" x14ac:dyDescent="0.25">
      <c r="T28572" s="5"/>
    </row>
    <row r="28573" spans="20:20" x14ac:dyDescent="0.25">
      <c r="T28573" s="5"/>
    </row>
    <row r="28574" spans="20:20" x14ac:dyDescent="0.25">
      <c r="T28574" s="5"/>
    </row>
    <row r="28575" spans="20:20" x14ac:dyDescent="0.25">
      <c r="T28575" s="5"/>
    </row>
    <row r="28576" spans="20:20" x14ac:dyDescent="0.25">
      <c r="T28576" s="5"/>
    </row>
    <row r="28577" spans="20:20" x14ac:dyDescent="0.25">
      <c r="T28577" s="5"/>
    </row>
    <row r="28578" spans="20:20" x14ac:dyDescent="0.25">
      <c r="T28578" s="5"/>
    </row>
    <row r="28579" spans="20:20" x14ac:dyDescent="0.25">
      <c r="T28579" s="5"/>
    </row>
    <row r="28580" spans="20:20" x14ac:dyDescent="0.25">
      <c r="T28580" s="5"/>
    </row>
    <row r="28581" spans="20:20" x14ac:dyDescent="0.25">
      <c r="T28581" s="5"/>
    </row>
    <row r="28582" spans="20:20" x14ac:dyDescent="0.25">
      <c r="T28582" s="5"/>
    </row>
    <row r="28583" spans="20:20" x14ac:dyDescent="0.25">
      <c r="T28583" s="5"/>
    </row>
    <row r="28584" spans="20:20" x14ac:dyDescent="0.25">
      <c r="T28584" s="5"/>
    </row>
    <row r="28585" spans="20:20" x14ac:dyDescent="0.25">
      <c r="T28585" s="5"/>
    </row>
    <row r="28586" spans="20:20" x14ac:dyDescent="0.25">
      <c r="T28586" s="5"/>
    </row>
    <row r="28587" spans="20:20" x14ac:dyDescent="0.25">
      <c r="T28587" s="5"/>
    </row>
    <row r="28588" spans="20:20" x14ac:dyDescent="0.25">
      <c r="T28588" s="5"/>
    </row>
    <row r="28589" spans="20:20" x14ac:dyDescent="0.25">
      <c r="T28589" s="5"/>
    </row>
    <row r="28590" spans="20:20" x14ac:dyDescent="0.25">
      <c r="T28590" s="5"/>
    </row>
    <row r="28591" spans="20:20" x14ac:dyDescent="0.25">
      <c r="T28591" s="5"/>
    </row>
    <row r="28592" spans="20:20" x14ac:dyDescent="0.25">
      <c r="T28592" s="5"/>
    </row>
    <row r="28593" spans="20:20" x14ac:dyDescent="0.25">
      <c r="T28593" s="5"/>
    </row>
    <row r="28594" spans="20:20" x14ac:dyDescent="0.25">
      <c r="T28594" s="5"/>
    </row>
    <row r="28595" spans="20:20" x14ac:dyDescent="0.25">
      <c r="T28595" s="5"/>
    </row>
    <row r="28596" spans="20:20" x14ac:dyDescent="0.25">
      <c r="T28596" s="5"/>
    </row>
    <row r="28597" spans="20:20" x14ac:dyDescent="0.25">
      <c r="T28597" s="5"/>
    </row>
    <row r="28598" spans="20:20" x14ac:dyDescent="0.25">
      <c r="T28598" s="5"/>
    </row>
    <row r="28599" spans="20:20" x14ac:dyDescent="0.25">
      <c r="T28599" s="5"/>
    </row>
    <row r="28600" spans="20:20" x14ac:dyDescent="0.25">
      <c r="T28600" s="5"/>
    </row>
    <row r="28601" spans="20:20" x14ac:dyDescent="0.25">
      <c r="T28601" s="5"/>
    </row>
    <row r="28602" spans="20:20" x14ac:dyDescent="0.25">
      <c r="T28602" s="5"/>
    </row>
    <row r="28603" spans="20:20" x14ac:dyDescent="0.25">
      <c r="T28603" s="5"/>
    </row>
    <row r="28604" spans="20:20" x14ac:dyDescent="0.25">
      <c r="T28604" s="5"/>
    </row>
    <row r="28605" spans="20:20" x14ac:dyDescent="0.25">
      <c r="T28605" s="5"/>
    </row>
    <row r="28606" spans="20:20" x14ac:dyDescent="0.25">
      <c r="T28606" s="5"/>
    </row>
    <row r="28607" spans="20:20" x14ac:dyDescent="0.25">
      <c r="T28607" s="5"/>
    </row>
    <row r="28608" spans="20:20" x14ac:dyDescent="0.25">
      <c r="T28608" s="5"/>
    </row>
    <row r="28609" spans="20:20" x14ac:dyDescent="0.25">
      <c r="T28609" s="5"/>
    </row>
    <row r="28610" spans="20:20" x14ac:dyDescent="0.25">
      <c r="T28610" s="5"/>
    </row>
    <row r="28611" spans="20:20" x14ac:dyDescent="0.25">
      <c r="T28611" s="5"/>
    </row>
    <row r="28612" spans="20:20" x14ac:dyDescent="0.25">
      <c r="T28612" s="5"/>
    </row>
    <row r="28613" spans="20:20" x14ac:dyDescent="0.25">
      <c r="T28613" s="5"/>
    </row>
    <row r="28614" spans="20:20" x14ac:dyDescent="0.25">
      <c r="T28614" s="5"/>
    </row>
    <row r="28615" spans="20:20" x14ac:dyDescent="0.25">
      <c r="T28615" s="5"/>
    </row>
    <row r="28616" spans="20:20" x14ac:dyDescent="0.25">
      <c r="T28616" s="5"/>
    </row>
    <row r="28617" spans="20:20" x14ac:dyDescent="0.25">
      <c r="T28617" s="5"/>
    </row>
    <row r="28618" spans="20:20" x14ac:dyDescent="0.25">
      <c r="T28618" s="5"/>
    </row>
    <row r="28619" spans="20:20" x14ac:dyDescent="0.25">
      <c r="T28619" s="5"/>
    </row>
    <row r="28620" spans="20:20" x14ac:dyDescent="0.25">
      <c r="T28620" s="5"/>
    </row>
    <row r="28621" spans="20:20" x14ac:dyDescent="0.25">
      <c r="T28621" s="5"/>
    </row>
    <row r="28622" spans="20:20" x14ac:dyDescent="0.25">
      <c r="T28622" s="5"/>
    </row>
    <row r="28623" spans="20:20" x14ac:dyDescent="0.25">
      <c r="T28623" s="5"/>
    </row>
    <row r="28624" spans="20:20" x14ac:dyDescent="0.25">
      <c r="T28624" s="5"/>
    </row>
    <row r="28625" spans="20:20" x14ac:dyDescent="0.25">
      <c r="T28625" s="5"/>
    </row>
    <row r="28626" spans="20:20" x14ac:dyDescent="0.25">
      <c r="T28626" s="5"/>
    </row>
    <row r="28627" spans="20:20" x14ac:dyDescent="0.25">
      <c r="T28627" s="5"/>
    </row>
    <row r="28628" spans="20:20" x14ac:dyDescent="0.25">
      <c r="T28628" s="5"/>
    </row>
    <row r="28629" spans="20:20" x14ac:dyDescent="0.25">
      <c r="T28629" s="5"/>
    </row>
    <row r="28630" spans="20:20" x14ac:dyDescent="0.25">
      <c r="T28630" s="5"/>
    </row>
    <row r="28631" spans="20:20" x14ac:dyDescent="0.25">
      <c r="T28631" s="5"/>
    </row>
    <row r="28632" spans="20:20" x14ac:dyDescent="0.25">
      <c r="T28632" s="5"/>
    </row>
    <row r="28633" spans="20:20" x14ac:dyDescent="0.25">
      <c r="T28633" s="5"/>
    </row>
    <row r="28634" spans="20:20" x14ac:dyDescent="0.25">
      <c r="T28634" s="5"/>
    </row>
    <row r="28635" spans="20:20" x14ac:dyDescent="0.25">
      <c r="T28635" s="5"/>
    </row>
    <row r="28636" spans="20:20" x14ac:dyDescent="0.25">
      <c r="T28636" s="5"/>
    </row>
    <row r="28637" spans="20:20" x14ac:dyDescent="0.25">
      <c r="T28637" s="5"/>
    </row>
    <row r="28638" spans="20:20" x14ac:dyDescent="0.25">
      <c r="T28638" s="5"/>
    </row>
    <row r="28639" spans="20:20" x14ac:dyDescent="0.25">
      <c r="T28639" s="5"/>
    </row>
    <row r="28640" spans="20:20" x14ac:dyDescent="0.25">
      <c r="T28640" s="5"/>
    </row>
    <row r="28641" spans="20:20" x14ac:dyDescent="0.25">
      <c r="T28641" s="5"/>
    </row>
    <row r="28642" spans="20:20" x14ac:dyDescent="0.25">
      <c r="T28642" s="5"/>
    </row>
    <row r="28643" spans="20:20" x14ac:dyDescent="0.25">
      <c r="T28643" s="5"/>
    </row>
    <row r="28644" spans="20:20" x14ac:dyDescent="0.25">
      <c r="T28644" s="5"/>
    </row>
    <row r="28645" spans="20:20" x14ac:dyDescent="0.25">
      <c r="T28645" s="5"/>
    </row>
    <row r="28646" spans="20:20" x14ac:dyDescent="0.25">
      <c r="T28646" s="5"/>
    </row>
    <row r="28647" spans="20:20" x14ac:dyDescent="0.25">
      <c r="T28647" s="5"/>
    </row>
    <row r="28648" spans="20:20" x14ac:dyDescent="0.25">
      <c r="T28648" s="5"/>
    </row>
    <row r="28649" spans="20:20" x14ac:dyDescent="0.25">
      <c r="T28649" s="5"/>
    </row>
    <row r="28650" spans="20:20" x14ac:dyDescent="0.25">
      <c r="T28650" s="5"/>
    </row>
    <row r="28651" spans="20:20" x14ac:dyDescent="0.25">
      <c r="T28651" s="5"/>
    </row>
    <row r="28652" spans="20:20" x14ac:dyDescent="0.25">
      <c r="T28652" s="5"/>
    </row>
    <row r="28653" spans="20:20" x14ac:dyDescent="0.25">
      <c r="T28653" s="5"/>
    </row>
    <row r="28654" spans="20:20" x14ac:dyDescent="0.25">
      <c r="T28654" s="5"/>
    </row>
    <row r="28655" spans="20:20" x14ac:dyDescent="0.25">
      <c r="T28655" s="5"/>
    </row>
    <row r="28656" spans="20:20" x14ac:dyDescent="0.25">
      <c r="T28656" s="5"/>
    </row>
    <row r="28657" spans="20:20" x14ac:dyDescent="0.25">
      <c r="T28657" s="5"/>
    </row>
    <row r="28658" spans="20:20" x14ac:dyDescent="0.25">
      <c r="T28658" s="5"/>
    </row>
    <row r="28659" spans="20:20" x14ac:dyDescent="0.25">
      <c r="T28659" s="5"/>
    </row>
    <row r="28660" spans="20:20" x14ac:dyDescent="0.25">
      <c r="T28660" s="5"/>
    </row>
    <row r="28661" spans="20:20" x14ac:dyDescent="0.25">
      <c r="T28661" s="5"/>
    </row>
    <row r="28662" spans="20:20" x14ac:dyDescent="0.25">
      <c r="T28662" s="5"/>
    </row>
    <row r="28663" spans="20:20" x14ac:dyDescent="0.25">
      <c r="T28663" s="5"/>
    </row>
    <row r="28664" spans="20:20" x14ac:dyDescent="0.25">
      <c r="T28664" s="5"/>
    </row>
    <row r="28665" spans="20:20" x14ac:dyDescent="0.25">
      <c r="T28665" s="5"/>
    </row>
    <row r="28666" spans="20:20" x14ac:dyDescent="0.25">
      <c r="T28666" s="5"/>
    </row>
    <row r="28667" spans="20:20" x14ac:dyDescent="0.25">
      <c r="T28667" s="5"/>
    </row>
    <row r="28668" spans="20:20" x14ac:dyDescent="0.25">
      <c r="T28668" s="5"/>
    </row>
    <row r="28669" spans="20:20" x14ac:dyDescent="0.25">
      <c r="T28669" s="5"/>
    </row>
    <row r="28670" spans="20:20" x14ac:dyDescent="0.25">
      <c r="T28670" s="5"/>
    </row>
    <row r="28671" spans="20:20" x14ac:dyDescent="0.25">
      <c r="T28671" s="5"/>
    </row>
    <row r="28672" spans="20:20" x14ac:dyDescent="0.25">
      <c r="T28672" s="5"/>
    </row>
    <row r="28673" spans="20:20" x14ac:dyDescent="0.25">
      <c r="T28673" s="5"/>
    </row>
    <row r="28674" spans="20:20" x14ac:dyDescent="0.25">
      <c r="T28674" s="5"/>
    </row>
    <row r="28675" spans="20:20" x14ac:dyDescent="0.25">
      <c r="T28675" s="5"/>
    </row>
    <row r="28676" spans="20:20" x14ac:dyDescent="0.25">
      <c r="T28676" s="5"/>
    </row>
    <row r="28677" spans="20:20" x14ac:dyDescent="0.25">
      <c r="T28677" s="5"/>
    </row>
    <row r="28678" spans="20:20" x14ac:dyDescent="0.25">
      <c r="T28678" s="5"/>
    </row>
    <row r="28679" spans="20:20" x14ac:dyDescent="0.25">
      <c r="T28679" s="5"/>
    </row>
    <row r="28680" spans="20:20" x14ac:dyDescent="0.25">
      <c r="T28680" s="5"/>
    </row>
    <row r="28681" spans="20:20" x14ac:dyDescent="0.25">
      <c r="T28681" s="5"/>
    </row>
    <row r="28682" spans="20:20" x14ac:dyDescent="0.25">
      <c r="T28682" s="5"/>
    </row>
    <row r="28683" spans="20:20" x14ac:dyDescent="0.25">
      <c r="T28683" s="5"/>
    </row>
    <row r="28684" spans="20:20" x14ac:dyDescent="0.25">
      <c r="T28684" s="5"/>
    </row>
    <row r="28685" spans="20:20" x14ac:dyDescent="0.25">
      <c r="T28685" s="5"/>
    </row>
    <row r="28686" spans="20:20" x14ac:dyDescent="0.25">
      <c r="T28686" s="5"/>
    </row>
    <row r="28687" spans="20:20" x14ac:dyDescent="0.25">
      <c r="T28687" s="5"/>
    </row>
    <row r="28688" spans="20:20" x14ac:dyDescent="0.25">
      <c r="T28688" s="5"/>
    </row>
    <row r="28689" spans="20:20" x14ac:dyDescent="0.25">
      <c r="T28689" s="5"/>
    </row>
    <row r="28690" spans="20:20" x14ac:dyDescent="0.25">
      <c r="T28690" s="5"/>
    </row>
    <row r="28691" spans="20:20" x14ac:dyDescent="0.25">
      <c r="T28691" s="5"/>
    </row>
    <row r="28692" spans="20:20" x14ac:dyDescent="0.25">
      <c r="T28692" s="5"/>
    </row>
    <row r="28693" spans="20:20" x14ac:dyDescent="0.25">
      <c r="T28693" s="5"/>
    </row>
    <row r="28694" spans="20:20" x14ac:dyDescent="0.25">
      <c r="T28694" s="5"/>
    </row>
    <row r="28695" spans="20:20" x14ac:dyDescent="0.25">
      <c r="T28695" s="5"/>
    </row>
    <row r="28696" spans="20:20" x14ac:dyDescent="0.25">
      <c r="T28696" s="5"/>
    </row>
    <row r="28697" spans="20:20" x14ac:dyDescent="0.25">
      <c r="T28697" s="5"/>
    </row>
    <row r="28698" spans="20:20" x14ac:dyDescent="0.25">
      <c r="T28698" s="5"/>
    </row>
    <row r="28699" spans="20:20" x14ac:dyDescent="0.25">
      <c r="T28699" s="5"/>
    </row>
    <row r="28700" spans="20:20" x14ac:dyDescent="0.25">
      <c r="T28700" s="5"/>
    </row>
    <row r="28701" spans="20:20" x14ac:dyDescent="0.25">
      <c r="T28701" s="5"/>
    </row>
    <row r="28702" spans="20:20" x14ac:dyDescent="0.25">
      <c r="T28702" s="5"/>
    </row>
    <row r="28703" spans="20:20" x14ac:dyDescent="0.25">
      <c r="T28703" s="5"/>
    </row>
    <row r="28704" spans="20:20" x14ac:dyDescent="0.25">
      <c r="T28704" s="5"/>
    </row>
    <row r="28705" spans="20:20" x14ac:dyDescent="0.25">
      <c r="T28705" s="5"/>
    </row>
    <row r="28706" spans="20:20" x14ac:dyDescent="0.25">
      <c r="T28706" s="5"/>
    </row>
    <row r="28707" spans="20:20" x14ac:dyDescent="0.25">
      <c r="T28707" s="5"/>
    </row>
    <row r="28708" spans="20:20" x14ac:dyDescent="0.25">
      <c r="T28708" s="5"/>
    </row>
    <row r="28709" spans="20:20" x14ac:dyDescent="0.25">
      <c r="T28709" s="5"/>
    </row>
    <row r="28710" spans="20:20" x14ac:dyDescent="0.25">
      <c r="T28710" s="5"/>
    </row>
    <row r="28711" spans="20:20" x14ac:dyDescent="0.25">
      <c r="T28711" s="5"/>
    </row>
    <row r="28712" spans="20:20" x14ac:dyDescent="0.25">
      <c r="T28712" s="5"/>
    </row>
    <row r="28713" spans="20:20" x14ac:dyDescent="0.25">
      <c r="T28713" s="5"/>
    </row>
    <row r="28714" spans="20:20" x14ac:dyDescent="0.25">
      <c r="T28714" s="5"/>
    </row>
    <row r="28715" spans="20:20" x14ac:dyDescent="0.25">
      <c r="T28715" s="5"/>
    </row>
    <row r="28716" spans="20:20" x14ac:dyDescent="0.25">
      <c r="T28716" s="5"/>
    </row>
    <row r="28717" spans="20:20" x14ac:dyDescent="0.25">
      <c r="T28717" s="5"/>
    </row>
    <row r="28718" spans="20:20" x14ac:dyDescent="0.25">
      <c r="T28718" s="5"/>
    </row>
    <row r="28719" spans="20:20" x14ac:dyDescent="0.25">
      <c r="T28719" s="5"/>
    </row>
    <row r="28720" spans="20:20" x14ac:dyDescent="0.25">
      <c r="T28720" s="5"/>
    </row>
    <row r="28721" spans="20:20" x14ac:dyDescent="0.25">
      <c r="T28721" s="5"/>
    </row>
    <row r="28722" spans="20:20" x14ac:dyDescent="0.25">
      <c r="T28722" s="5"/>
    </row>
    <row r="28723" spans="20:20" x14ac:dyDescent="0.25">
      <c r="T28723" s="5"/>
    </row>
    <row r="28724" spans="20:20" x14ac:dyDescent="0.25">
      <c r="T28724" s="5"/>
    </row>
    <row r="28725" spans="20:20" x14ac:dyDescent="0.25">
      <c r="T28725" s="5"/>
    </row>
    <row r="28726" spans="20:20" x14ac:dyDescent="0.25">
      <c r="T28726" s="5"/>
    </row>
    <row r="28727" spans="20:20" x14ac:dyDescent="0.25">
      <c r="T28727" s="5"/>
    </row>
    <row r="28728" spans="20:20" x14ac:dyDescent="0.25">
      <c r="T28728" s="5"/>
    </row>
    <row r="28729" spans="20:20" x14ac:dyDescent="0.25">
      <c r="T28729" s="5"/>
    </row>
    <row r="28730" spans="20:20" x14ac:dyDescent="0.25">
      <c r="T28730" s="5"/>
    </row>
    <row r="28731" spans="20:20" x14ac:dyDescent="0.25">
      <c r="T28731" s="5"/>
    </row>
    <row r="28732" spans="20:20" x14ac:dyDescent="0.25">
      <c r="T28732" s="5"/>
    </row>
    <row r="28733" spans="20:20" x14ac:dyDescent="0.25">
      <c r="T28733" s="5"/>
    </row>
    <row r="28734" spans="20:20" x14ac:dyDescent="0.25">
      <c r="T28734" s="5"/>
    </row>
    <row r="28735" spans="20:20" x14ac:dyDescent="0.25">
      <c r="T28735" s="5"/>
    </row>
    <row r="28736" spans="20:20" x14ac:dyDescent="0.25">
      <c r="T28736" s="5"/>
    </row>
    <row r="28737" spans="20:20" x14ac:dyDescent="0.25">
      <c r="T28737" s="5"/>
    </row>
    <row r="28738" spans="20:20" x14ac:dyDescent="0.25">
      <c r="T28738" s="5"/>
    </row>
    <row r="28739" spans="20:20" x14ac:dyDescent="0.25">
      <c r="T28739" s="5"/>
    </row>
    <row r="28740" spans="20:20" x14ac:dyDescent="0.25">
      <c r="T28740" s="5"/>
    </row>
    <row r="28741" spans="20:20" x14ac:dyDescent="0.25">
      <c r="T28741" s="5"/>
    </row>
    <row r="28742" spans="20:20" x14ac:dyDescent="0.25">
      <c r="T28742" s="5"/>
    </row>
    <row r="28743" spans="20:20" x14ac:dyDescent="0.25">
      <c r="T28743" s="5"/>
    </row>
    <row r="28744" spans="20:20" x14ac:dyDescent="0.25">
      <c r="T28744" s="5"/>
    </row>
    <row r="28745" spans="20:20" x14ac:dyDescent="0.25">
      <c r="T28745" s="5"/>
    </row>
    <row r="28746" spans="20:20" x14ac:dyDescent="0.25">
      <c r="T28746" s="5"/>
    </row>
    <row r="28747" spans="20:20" x14ac:dyDescent="0.25">
      <c r="T28747" s="5"/>
    </row>
    <row r="28748" spans="20:20" x14ac:dyDescent="0.25">
      <c r="T28748" s="5"/>
    </row>
    <row r="28749" spans="20:20" x14ac:dyDescent="0.25">
      <c r="T28749" s="5"/>
    </row>
    <row r="28750" spans="20:20" x14ac:dyDescent="0.25">
      <c r="T28750" s="5"/>
    </row>
    <row r="28751" spans="20:20" x14ac:dyDescent="0.25">
      <c r="T28751" s="5"/>
    </row>
    <row r="28752" spans="20:20" x14ac:dyDescent="0.25">
      <c r="T28752" s="5"/>
    </row>
    <row r="28753" spans="20:20" x14ac:dyDescent="0.25">
      <c r="T28753" s="5"/>
    </row>
    <row r="28754" spans="20:20" x14ac:dyDescent="0.25">
      <c r="T28754" s="5"/>
    </row>
    <row r="28755" spans="20:20" x14ac:dyDescent="0.25">
      <c r="T28755" s="5"/>
    </row>
    <row r="28756" spans="20:20" x14ac:dyDescent="0.25">
      <c r="T28756" s="5"/>
    </row>
    <row r="28757" spans="20:20" x14ac:dyDescent="0.25">
      <c r="T28757" s="5"/>
    </row>
    <row r="28758" spans="20:20" x14ac:dyDescent="0.25">
      <c r="T28758" s="5"/>
    </row>
    <row r="28759" spans="20:20" x14ac:dyDescent="0.25">
      <c r="T28759" s="5"/>
    </row>
    <row r="28760" spans="20:20" x14ac:dyDescent="0.25">
      <c r="T28760" s="5"/>
    </row>
    <row r="28761" spans="20:20" x14ac:dyDescent="0.25">
      <c r="T28761" s="5"/>
    </row>
    <row r="28762" spans="20:20" x14ac:dyDescent="0.25">
      <c r="T28762" s="5"/>
    </row>
    <row r="28763" spans="20:20" x14ac:dyDescent="0.25">
      <c r="T28763" s="5"/>
    </row>
    <row r="28764" spans="20:20" x14ac:dyDescent="0.25">
      <c r="T28764" s="5"/>
    </row>
    <row r="28765" spans="20:20" x14ac:dyDescent="0.25">
      <c r="T28765" s="5"/>
    </row>
    <row r="28766" spans="20:20" x14ac:dyDescent="0.25">
      <c r="T28766" s="5"/>
    </row>
    <row r="28767" spans="20:20" x14ac:dyDescent="0.25">
      <c r="T28767" s="5"/>
    </row>
    <row r="28768" spans="20:20" x14ac:dyDescent="0.25">
      <c r="T28768" s="5"/>
    </row>
    <row r="28769" spans="20:20" x14ac:dyDescent="0.25">
      <c r="T28769" s="5"/>
    </row>
    <row r="28770" spans="20:20" x14ac:dyDescent="0.25">
      <c r="T28770" s="5"/>
    </row>
    <row r="28771" spans="20:20" x14ac:dyDescent="0.25">
      <c r="T28771" s="5"/>
    </row>
    <row r="28772" spans="20:20" x14ac:dyDescent="0.25">
      <c r="T28772" s="5"/>
    </row>
    <row r="28773" spans="20:20" x14ac:dyDescent="0.25">
      <c r="T28773" s="5"/>
    </row>
    <row r="28774" spans="20:20" x14ac:dyDescent="0.25">
      <c r="T28774" s="5"/>
    </row>
    <row r="28775" spans="20:20" x14ac:dyDescent="0.25">
      <c r="T28775" s="5"/>
    </row>
    <row r="28776" spans="20:20" x14ac:dyDescent="0.25">
      <c r="T28776" s="5"/>
    </row>
    <row r="28777" spans="20:20" x14ac:dyDescent="0.25">
      <c r="T28777" s="5"/>
    </row>
    <row r="28778" spans="20:20" x14ac:dyDescent="0.25">
      <c r="T28778" s="5"/>
    </row>
    <row r="28779" spans="20:20" x14ac:dyDescent="0.25">
      <c r="T28779" s="5"/>
    </row>
    <row r="28780" spans="20:20" x14ac:dyDescent="0.25">
      <c r="T28780" s="5"/>
    </row>
    <row r="28781" spans="20:20" x14ac:dyDescent="0.25">
      <c r="T28781" s="5"/>
    </row>
    <row r="28782" spans="20:20" x14ac:dyDescent="0.25">
      <c r="T28782" s="5"/>
    </row>
    <row r="28783" spans="20:20" x14ac:dyDescent="0.25">
      <c r="T28783" s="5"/>
    </row>
    <row r="28784" spans="20:20" x14ac:dyDescent="0.25">
      <c r="T28784" s="5"/>
    </row>
    <row r="28785" spans="20:20" x14ac:dyDescent="0.25">
      <c r="T28785" s="5"/>
    </row>
    <row r="28786" spans="20:20" x14ac:dyDescent="0.25">
      <c r="T28786" s="5"/>
    </row>
    <row r="28787" spans="20:20" x14ac:dyDescent="0.25">
      <c r="T28787" s="5"/>
    </row>
    <row r="28788" spans="20:20" x14ac:dyDescent="0.25">
      <c r="T28788" s="5"/>
    </row>
    <row r="28789" spans="20:20" x14ac:dyDescent="0.25">
      <c r="T28789" s="5"/>
    </row>
    <row r="28790" spans="20:20" x14ac:dyDescent="0.25">
      <c r="T28790" s="5"/>
    </row>
    <row r="28791" spans="20:20" x14ac:dyDescent="0.25">
      <c r="T28791" s="5"/>
    </row>
    <row r="28792" spans="20:20" x14ac:dyDescent="0.25">
      <c r="T28792" s="5"/>
    </row>
    <row r="28793" spans="20:20" x14ac:dyDescent="0.25">
      <c r="T28793" s="5"/>
    </row>
    <row r="28794" spans="20:20" x14ac:dyDescent="0.25">
      <c r="T28794" s="5"/>
    </row>
    <row r="28795" spans="20:20" x14ac:dyDescent="0.25">
      <c r="T28795" s="5"/>
    </row>
    <row r="28796" spans="20:20" x14ac:dyDescent="0.25">
      <c r="T28796" s="5"/>
    </row>
    <row r="28797" spans="20:20" x14ac:dyDescent="0.25">
      <c r="T28797" s="5"/>
    </row>
    <row r="28798" spans="20:20" x14ac:dyDescent="0.25">
      <c r="T28798" s="5"/>
    </row>
    <row r="28799" spans="20:20" x14ac:dyDescent="0.25">
      <c r="T28799" s="5"/>
    </row>
    <row r="28800" spans="20:20" x14ac:dyDescent="0.25">
      <c r="T28800" s="5"/>
    </row>
    <row r="28801" spans="20:20" x14ac:dyDescent="0.25">
      <c r="T28801" s="5"/>
    </row>
    <row r="28802" spans="20:20" x14ac:dyDescent="0.25">
      <c r="T28802" s="5"/>
    </row>
    <row r="28803" spans="20:20" x14ac:dyDescent="0.25">
      <c r="T28803" s="5"/>
    </row>
    <row r="28804" spans="20:20" x14ac:dyDescent="0.25">
      <c r="T28804" s="5"/>
    </row>
    <row r="28805" spans="20:20" x14ac:dyDescent="0.25">
      <c r="T28805" s="5"/>
    </row>
    <row r="28806" spans="20:20" x14ac:dyDescent="0.25">
      <c r="T28806" s="5"/>
    </row>
    <row r="28807" spans="20:20" x14ac:dyDescent="0.25">
      <c r="T28807" s="5"/>
    </row>
    <row r="28808" spans="20:20" x14ac:dyDescent="0.25">
      <c r="T28808" s="5"/>
    </row>
    <row r="28809" spans="20:20" x14ac:dyDescent="0.25">
      <c r="T28809" s="5"/>
    </row>
    <row r="28810" spans="20:20" x14ac:dyDescent="0.25">
      <c r="T28810" s="5"/>
    </row>
    <row r="28811" spans="20:20" x14ac:dyDescent="0.25">
      <c r="T28811" s="5"/>
    </row>
    <row r="28812" spans="20:20" x14ac:dyDescent="0.25">
      <c r="T28812" s="5"/>
    </row>
    <row r="28813" spans="20:20" x14ac:dyDescent="0.25">
      <c r="T28813" s="5"/>
    </row>
    <row r="28814" spans="20:20" x14ac:dyDescent="0.25">
      <c r="T28814" s="5"/>
    </row>
    <row r="28815" spans="20:20" x14ac:dyDescent="0.25">
      <c r="T28815" s="5"/>
    </row>
    <row r="28816" spans="20:20" x14ac:dyDescent="0.25">
      <c r="T28816" s="5"/>
    </row>
    <row r="28817" spans="20:20" x14ac:dyDescent="0.25">
      <c r="T28817" s="5"/>
    </row>
    <row r="28818" spans="20:20" x14ac:dyDescent="0.25">
      <c r="T28818" s="5"/>
    </row>
    <row r="28819" spans="20:20" x14ac:dyDescent="0.25">
      <c r="T28819" s="5"/>
    </row>
    <row r="28820" spans="20:20" x14ac:dyDescent="0.25">
      <c r="T28820" s="5"/>
    </row>
    <row r="28821" spans="20:20" x14ac:dyDescent="0.25">
      <c r="T28821" s="5"/>
    </row>
    <row r="28822" spans="20:20" x14ac:dyDescent="0.25">
      <c r="T28822" s="5"/>
    </row>
    <row r="28823" spans="20:20" x14ac:dyDescent="0.25">
      <c r="T28823" s="5"/>
    </row>
    <row r="28824" spans="20:20" x14ac:dyDescent="0.25">
      <c r="T28824" s="5"/>
    </row>
    <row r="28825" spans="20:20" x14ac:dyDescent="0.25">
      <c r="T28825" s="5"/>
    </row>
    <row r="28826" spans="20:20" x14ac:dyDescent="0.25">
      <c r="T28826" s="5"/>
    </row>
    <row r="28827" spans="20:20" x14ac:dyDescent="0.25">
      <c r="T28827" s="5"/>
    </row>
    <row r="28828" spans="20:20" x14ac:dyDescent="0.25">
      <c r="T28828" s="5"/>
    </row>
    <row r="28829" spans="20:20" x14ac:dyDescent="0.25">
      <c r="T28829" s="5"/>
    </row>
    <row r="28830" spans="20:20" x14ac:dyDescent="0.25">
      <c r="T28830" s="5"/>
    </row>
    <row r="28831" spans="20:20" x14ac:dyDescent="0.25">
      <c r="T28831" s="5"/>
    </row>
    <row r="28832" spans="20:20" x14ac:dyDescent="0.25">
      <c r="T28832" s="5"/>
    </row>
    <row r="28833" spans="20:20" x14ac:dyDescent="0.25">
      <c r="T28833" s="5"/>
    </row>
    <row r="28834" spans="20:20" x14ac:dyDescent="0.25">
      <c r="T28834" s="5"/>
    </row>
    <row r="28835" spans="20:20" x14ac:dyDescent="0.25">
      <c r="T28835" s="5"/>
    </row>
    <row r="28836" spans="20:20" x14ac:dyDescent="0.25">
      <c r="T28836" s="5"/>
    </row>
    <row r="28837" spans="20:20" x14ac:dyDescent="0.25">
      <c r="T28837" s="5"/>
    </row>
    <row r="28838" spans="20:20" x14ac:dyDescent="0.25">
      <c r="T28838" s="5"/>
    </row>
    <row r="28839" spans="20:20" x14ac:dyDescent="0.25">
      <c r="T28839" s="5"/>
    </row>
    <row r="28840" spans="20:20" x14ac:dyDescent="0.25">
      <c r="T28840" s="5"/>
    </row>
    <row r="28841" spans="20:20" x14ac:dyDescent="0.25">
      <c r="T28841" s="5"/>
    </row>
    <row r="28842" spans="20:20" x14ac:dyDescent="0.25">
      <c r="T28842" s="5"/>
    </row>
    <row r="28843" spans="20:20" x14ac:dyDescent="0.25">
      <c r="T28843" s="5"/>
    </row>
    <row r="28844" spans="20:20" x14ac:dyDescent="0.25">
      <c r="T28844" s="5"/>
    </row>
    <row r="28845" spans="20:20" x14ac:dyDescent="0.25">
      <c r="T28845" s="5"/>
    </row>
    <row r="28846" spans="20:20" x14ac:dyDescent="0.25">
      <c r="T28846" s="5"/>
    </row>
    <row r="28847" spans="20:20" x14ac:dyDescent="0.25">
      <c r="T28847" s="5"/>
    </row>
    <row r="28848" spans="20:20" x14ac:dyDescent="0.25">
      <c r="T28848" s="5"/>
    </row>
    <row r="28849" spans="20:20" x14ac:dyDescent="0.25">
      <c r="T28849" s="5"/>
    </row>
    <row r="28850" spans="20:20" x14ac:dyDescent="0.25">
      <c r="T28850" s="5"/>
    </row>
    <row r="28851" spans="20:20" x14ac:dyDescent="0.25">
      <c r="T28851" s="5"/>
    </row>
    <row r="28852" spans="20:20" x14ac:dyDescent="0.25">
      <c r="T28852" s="5"/>
    </row>
    <row r="28853" spans="20:20" x14ac:dyDescent="0.25">
      <c r="T28853" s="5"/>
    </row>
    <row r="28854" spans="20:20" x14ac:dyDescent="0.25">
      <c r="T28854" s="5"/>
    </row>
    <row r="28855" spans="20:20" x14ac:dyDescent="0.25">
      <c r="T28855" s="5"/>
    </row>
    <row r="28856" spans="20:20" x14ac:dyDescent="0.25">
      <c r="T28856" s="5"/>
    </row>
    <row r="28857" spans="20:20" x14ac:dyDescent="0.25">
      <c r="T28857" s="5"/>
    </row>
    <row r="28858" spans="20:20" x14ac:dyDescent="0.25">
      <c r="T28858" s="5"/>
    </row>
    <row r="28859" spans="20:20" x14ac:dyDescent="0.25">
      <c r="T28859" s="5"/>
    </row>
    <row r="28860" spans="20:20" x14ac:dyDescent="0.25">
      <c r="T28860" s="5"/>
    </row>
    <row r="28861" spans="20:20" x14ac:dyDescent="0.25">
      <c r="T28861" s="5"/>
    </row>
    <row r="28862" spans="20:20" x14ac:dyDescent="0.25">
      <c r="T28862" s="5"/>
    </row>
    <row r="28863" spans="20:20" x14ac:dyDescent="0.25">
      <c r="T28863" s="5"/>
    </row>
    <row r="28864" spans="20:20" x14ac:dyDescent="0.25">
      <c r="T28864" s="5"/>
    </row>
    <row r="28865" spans="20:20" x14ac:dyDescent="0.25">
      <c r="T28865" s="5"/>
    </row>
    <row r="28866" spans="20:20" x14ac:dyDescent="0.25">
      <c r="T28866" s="5"/>
    </row>
    <row r="28867" spans="20:20" x14ac:dyDescent="0.25">
      <c r="T28867" s="5"/>
    </row>
    <row r="28868" spans="20:20" x14ac:dyDescent="0.25">
      <c r="T28868" s="5"/>
    </row>
    <row r="28869" spans="20:20" x14ac:dyDescent="0.25">
      <c r="T28869" s="5"/>
    </row>
    <row r="28870" spans="20:20" x14ac:dyDescent="0.25">
      <c r="T28870" s="5"/>
    </row>
    <row r="28871" spans="20:20" x14ac:dyDescent="0.25">
      <c r="T28871" s="5"/>
    </row>
    <row r="28872" spans="20:20" x14ac:dyDescent="0.25">
      <c r="T28872" s="5"/>
    </row>
    <row r="28873" spans="20:20" x14ac:dyDescent="0.25">
      <c r="T28873" s="5"/>
    </row>
    <row r="28874" spans="20:20" x14ac:dyDescent="0.25">
      <c r="T28874" s="5"/>
    </row>
    <row r="28875" spans="20:20" x14ac:dyDescent="0.25">
      <c r="T28875" s="5"/>
    </row>
    <row r="28876" spans="20:20" x14ac:dyDescent="0.25">
      <c r="T28876" s="5"/>
    </row>
    <row r="28877" spans="20:20" x14ac:dyDescent="0.25">
      <c r="T28877" s="5"/>
    </row>
    <row r="28878" spans="20:20" x14ac:dyDescent="0.25">
      <c r="T28878" s="5"/>
    </row>
    <row r="28879" spans="20:20" x14ac:dyDescent="0.25">
      <c r="T28879" s="5"/>
    </row>
    <row r="28880" spans="20:20" x14ac:dyDescent="0.25">
      <c r="T28880" s="5"/>
    </row>
    <row r="28881" spans="20:20" x14ac:dyDescent="0.25">
      <c r="T28881" s="5"/>
    </row>
    <row r="28882" spans="20:20" x14ac:dyDescent="0.25">
      <c r="T28882" s="5"/>
    </row>
    <row r="28883" spans="20:20" x14ac:dyDescent="0.25">
      <c r="T28883" s="5"/>
    </row>
    <row r="28884" spans="20:20" x14ac:dyDescent="0.25">
      <c r="T28884" s="5"/>
    </row>
    <row r="28885" spans="20:20" x14ac:dyDescent="0.25">
      <c r="T28885" s="5"/>
    </row>
    <row r="28886" spans="20:20" x14ac:dyDescent="0.25">
      <c r="T28886" s="5"/>
    </row>
    <row r="28887" spans="20:20" x14ac:dyDescent="0.25">
      <c r="T28887" s="5"/>
    </row>
    <row r="28888" spans="20:20" x14ac:dyDescent="0.25">
      <c r="T28888" s="5"/>
    </row>
    <row r="28889" spans="20:20" x14ac:dyDescent="0.25">
      <c r="T28889" s="5"/>
    </row>
    <row r="28890" spans="20:20" x14ac:dyDescent="0.25">
      <c r="T28890" s="5"/>
    </row>
    <row r="28891" spans="20:20" x14ac:dyDescent="0.25">
      <c r="T28891" s="5"/>
    </row>
    <row r="28892" spans="20:20" x14ac:dyDescent="0.25">
      <c r="T28892" s="5"/>
    </row>
    <row r="28893" spans="20:20" x14ac:dyDescent="0.25">
      <c r="T28893" s="5"/>
    </row>
    <row r="28894" spans="20:20" x14ac:dyDescent="0.25">
      <c r="T28894" s="5"/>
    </row>
    <row r="28895" spans="20:20" x14ac:dyDescent="0.25">
      <c r="T28895" s="5"/>
    </row>
    <row r="28896" spans="20:20" x14ac:dyDescent="0.25">
      <c r="T28896" s="5"/>
    </row>
    <row r="28897" spans="20:20" x14ac:dyDescent="0.25">
      <c r="T28897" s="5"/>
    </row>
    <row r="28898" spans="20:20" x14ac:dyDescent="0.25">
      <c r="T28898" s="5"/>
    </row>
    <row r="28899" spans="20:20" x14ac:dyDescent="0.25">
      <c r="T28899" s="5"/>
    </row>
    <row r="28900" spans="20:20" x14ac:dyDescent="0.25">
      <c r="T28900" s="5"/>
    </row>
    <row r="28901" spans="20:20" x14ac:dyDescent="0.25">
      <c r="T28901" s="5"/>
    </row>
    <row r="28902" spans="20:20" x14ac:dyDescent="0.25">
      <c r="T28902" s="5"/>
    </row>
    <row r="28903" spans="20:20" x14ac:dyDescent="0.25">
      <c r="T28903" s="5"/>
    </row>
    <row r="28904" spans="20:20" x14ac:dyDescent="0.25">
      <c r="T28904" s="5"/>
    </row>
    <row r="28905" spans="20:20" x14ac:dyDescent="0.25">
      <c r="T28905" s="5"/>
    </row>
    <row r="28906" spans="20:20" x14ac:dyDescent="0.25">
      <c r="T28906" s="5"/>
    </row>
    <row r="28907" spans="20:20" x14ac:dyDescent="0.25">
      <c r="T28907" s="5"/>
    </row>
    <row r="28908" spans="20:20" x14ac:dyDescent="0.25">
      <c r="T28908" s="5"/>
    </row>
    <row r="28909" spans="20:20" x14ac:dyDescent="0.25">
      <c r="T28909" s="5"/>
    </row>
    <row r="28910" spans="20:20" x14ac:dyDescent="0.25">
      <c r="T28910" s="5"/>
    </row>
    <row r="28911" spans="20:20" x14ac:dyDescent="0.25">
      <c r="T28911" s="5"/>
    </row>
    <row r="28912" spans="20:20" x14ac:dyDescent="0.25">
      <c r="T28912" s="5"/>
    </row>
    <row r="28913" spans="20:20" x14ac:dyDescent="0.25">
      <c r="T28913" s="5"/>
    </row>
    <row r="28914" spans="20:20" x14ac:dyDescent="0.25">
      <c r="T28914" s="5"/>
    </row>
    <row r="28915" spans="20:20" x14ac:dyDescent="0.25">
      <c r="T28915" s="5"/>
    </row>
    <row r="28916" spans="20:20" x14ac:dyDescent="0.25">
      <c r="T28916" s="5"/>
    </row>
    <row r="28917" spans="20:20" x14ac:dyDescent="0.25">
      <c r="T28917" s="5"/>
    </row>
    <row r="28918" spans="20:20" x14ac:dyDescent="0.25">
      <c r="T28918" s="5"/>
    </row>
    <row r="28919" spans="20:20" x14ac:dyDescent="0.25">
      <c r="T28919" s="5"/>
    </row>
    <row r="28920" spans="20:20" x14ac:dyDescent="0.25">
      <c r="T28920" s="5"/>
    </row>
    <row r="28921" spans="20:20" x14ac:dyDescent="0.25">
      <c r="T28921" s="5"/>
    </row>
    <row r="28922" spans="20:20" x14ac:dyDescent="0.25">
      <c r="T28922" s="5"/>
    </row>
    <row r="28923" spans="20:20" x14ac:dyDescent="0.25">
      <c r="T28923" s="5"/>
    </row>
    <row r="28924" spans="20:20" x14ac:dyDescent="0.25">
      <c r="T28924" s="5"/>
    </row>
    <row r="28925" spans="20:20" x14ac:dyDescent="0.25">
      <c r="T28925" s="5"/>
    </row>
    <row r="28926" spans="20:20" x14ac:dyDescent="0.25">
      <c r="T28926" s="5"/>
    </row>
    <row r="28927" spans="20:20" x14ac:dyDescent="0.25">
      <c r="T28927" s="5"/>
    </row>
    <row r="28928" spans="20:20" x14ac:dyDescent="0.25">
      <c r="T28928" s="5"/>
    </row>
    <row r="28929" spans="20:20" x14ac:dyDescent="0.25">
      <c r="T28929" s="5"/>
    </row>
    <row r="28930" spans="20:20" x14ac:dyDescent="0.25">
      <c r="T28930" s="5"/>
    </row>
    <row r="28931" spans="20:20" x14ac:dyDescent="0.25">
      <c r="T28931" s="5"/>
    </row>
    <row r="28932" spans="20:20" x14ac:dyDescent="0.25">
      <c r="T28932" s="5"/>
    </row>
    <row r="28933" spans="20:20" x14ac:dyDescent="0.25">
      <c r="T28933" s="5"/>
    </row>
    <row r="28934" spans="20:20" x14ac:dyDescent="0.25">
      <c r="T28934" s="5"/>
    </row>
    <row r="28935" spans="20:20" x14ac:dyDescent="0.25">
      <c r="T28935" s="5"/>
    </row>
    <row r="28936" spans="20:20" x14ac:dyDescent="0.25">
      <c r="T28936" s="5"/>
    </row>
    <row r="28937" spans="20:20" x14ac:dyDescent="0.25">
      <c r="T28937" s="5"/>
    </row>
    <row r="28938" spans="20:20" x14ac:dyDescent="0.25">
      <c r="T28938" s="5"/>
    </row>
    <row r="28939" spans="20:20" x14ac:dyDescent="0.25">
      <c r="T28939" s="5"/>
    </row>
    <row r="28940" spans="20:20" x14ac:dyDescent="0.25">
      <c r="T28940" s="5"/>
    </row>
    <row r="28941" spans="20:20" x14ac:dyDescent="0.25">
      <c r="T28941" s="5"/>
    </row>
    <row r="28942" spans="20:20" x14ac:dyDescent="0.25">
      <c r="T28942" s="5"/>
    </row>
    <row r="28943" spans="20:20" x14ac:dyDescent="0.25">
      <c r="T28943" s="5"/>
    </row>
    <row r="28944" spans="20:20" x14ac:dyDescent="0.25">
      <c r="T28944" s="5"/>
    </row>
    <row r="28945" spans="20:20" x14ac:dyDescent="0.25">
      <c r="T28945" s="5"/>
    </row>
    <row r="28946" spans="20:20" x14ac:dyDescent="0.25">
      <c r="T28946" s="5"/>
    </row>
    <row r="28947" spans="20:20" x14ac:dyDescent="0.25">
      <c r="T28947" s="5"/>
    </row>
    <row r="28948" spans="20:20" x14ac:dyDescent="0.25">
      <c r="T28948" s="5"/>
    </row>
    <row r="28949" spans="20:20" x14ac:dyDescent="0.25">
      <c r="T28949" s="5"/>
    </row>
    <row r="28950" spans="20:20" x14ac:dyDescent="0.25">
      <c r="T28950" s="5"/>
    </row>
    <row r="28951" spans="20:20" x14ac:dyDescent="0.25">
      <c r="T28951" s="5"/>
    </row>
    <row r="28952" spans="20:20" x14ac:dyDescent="0.25">
      <c r="T28952" s="5"/>
    </row>
    <row r="28953" spans="20:20" x14ac:dyDescent="0.25">
      <c r="T28953" s="5"/>
    </row>
    <row r="28954" spans="20:20" x14ac:dyDescent="0.25">
      <c r="T28954" s="5"/>
    </row>
    <row r="28955" spans="20:20" x14ac:dyDescent="0.25">
      <c r="T28955" s="5"/>
    </row>
    <row r="28956" spans="20:20" x14ac:dyDescent="0.25">
      <c r="T28956" s="5"/>
    </row>
    <row r="28957" spans="20:20" x14ac:dyDescent="0.25">
      <c r="T28957" s="5"/>
    </row>
    <row r="28958" spans="20:20" x14ac:dyDescent="0.25">
      <c r="T28958" s="5"/>
    </row>
    <row r="28959" spans="20:20" x14ac:dyDescent="0.25">
      <c r="T28959" s="5"/>
    </row>
    <row r="28960" spans="20:20" x14ac:dyDescent="0.25">
      <c r="T28960" s="5"/>
    </row>
    <row r="28961" spans="20:20" x14ac:dyDescent="0.25">
      <c r="T28961" s="5"/>
    </row>
    <row r="28962" spans="20:20" x14ac:dyDescent="0.25">
      <c r="T28962" s="5"/>
    </row>
    <row r="28963" spans="20:20" x14ac:dyDescent="0.25">
      <c r="T28963" s="5"/>
    </row>
    <row r="28964" spans="20:20" x14ac:dyDescent="0.25">
      <c r="T28964" s="5"/>
    </row>
    <row r="28965" spans="20:20" x14ac:dyDescent="0.25">
      <c r="T28965" s="5"/>
    </row>
    <row r="28966" spans="20:20" x14ac:dyDescent="0.25">
      <c r="T28966" s="5"/>
    </row>
    <row r="28967" spans="20:20" x14ac:dyDescent="0.25">
      <c r="T28967" s="5"/>
    </row>
    <row r="28968" spans="20:20" x14ac:dyDescent="0.25">
      <c r="T28968" s="5"/>
    </row>
    <row r="28969" spans="20:20" x14ac:dyDescent="0.25">
      <c r="T28969" s="5"/>
    </row>
    <row r="28970" spans="20:20" x14ac:dyDescent="0.25">
      <c r="T28970" s="5"/>
    </row>
    <row r="28971" spans="20:20" x14ac:dyDescent="0.25">
      <c r="T28971" s="5"/>
    </row>
    <row r="28972" spans="20:20" x14ac:dyDescent="0.25">
      <c r="T28972" s="5"/>
    </row>
    <row r="28973" spans="20:20" x14ac:dyDescent="0.25">
      <c r="T28973" s="5"/>
    </row>
    <row r="28974" spans="20:20" x14ac:dyDescent="0.25">
      <c r="T28974" s="5"/>
    </row>
    <row r="28975" spans="20:20" x14ac:dyDescent="0.25">
      <c r="T28975" s="5"/>
    </row>
    <row r="28976" spans="20:20" x14ac:dyDescent="0.25">
      <c r="T28976" s="5"/>
    </row>
    <row r="28977" spans="20:20" x14ac:dyDescent="0.25">
      <c r="T28977" s="5"/>
    </row>
    <row r="28978" spans="20:20" x14ac:dyDescent="0.25">
      <c r="T28978" s="5"/>
    </row>
    <row r="28979" spans="20:20" x14ac:dyDescent="0.25">
      <c r="T28979" s="5"/>
    </row>
    <row r="28980" spans="20:20" x14ac:dyDescent="0.25">
      <c r="T28980" s="5"/>
    </row>
    <row r="28981" spans="20:20" x14ac:dyDescent="0.25">
      <c r="T28981" s="5"/>
    </row>
    <row r="28982" spans="20:20" x14ac:dyDescent="0.25">
      <c r="T28982" s="5"/>
    </row>
    <row r="28983" spans="20:20" x14ac:dyDescent="0.25">
      <c r="T28983" s="5"/>
    </row>
    <row r="28984" spans="20:20" x14ac:dyDescent="0.25">
      <c r="T28984" s="5"/>
    </row>
    <row r="28985" spans="20:20" x14ac:dyDescent="0.25">
      <c r="T28985" s="5"/>
    </row>
    <row r="28986" spans="20:20" x14ac:dyDescent="0.25">
      <c r="T28986" s="5"/>
    </row>
    <row r="28987" spans="20:20" x14ac:dyDescent="0.25">
      <c r="T28987" s="5"/>
    </row>
    <row r="28988" spans="20:20" x14ac:dyDescent="0.25">
      <c r="T28988" s="5"/>
    </row>
    <row r="28989" spans="20:20" x14ac:dyDescent="0.25">
      <c r="T28989" s="5"/>
    </row>
    <row r="28990" spans="20:20" x14ac:dyDescent="0.25">
      <c r="T28990" s="5"/>
    </row>
    <row r="28991" spans="20:20" x14ac:dyDescent="0.25">
      <c r="T28991" s="5"/>
    </row>
    <row r="28992" spans="20:20" x14ac:dyDescent="0.25">
      <c r="T28992" s="5"/>
    </row>
    <row r="28993" spans="20:20" x14ac:dyDescent="0.25">
      <c r="T28993" s="5"/>
    </row>
    <row r="28994" spans="20:20" x14ac:dyDescent="0.25">
      <c r="T28994" s="5"/>
    </row>
    <row r="28995" spans="20:20" x14ac:dyDescent="0.25">
      <c r="T28995" s="5"/>
    </row>
    <row r="28996" spans="20:20" x14ac:dyDescent="0.25">
      <c r="T28996" s="5"/>
    </row>
    <row r="28997" spans="20:20" x14ac:dyDescent="0.25">
      <c r="T28997" s="5"/>
    </row>
    <row r="28998" spans="20:20" x14ac:dyDescent="0.25">
      <c r="T28998" s="5"/>
    </row>
    <row r="28999" spans="20:20" x14ac:dyDescent="0.25">
      <c r="T28999" s="5"/>
    </row>
    <row r="29000" spans="20:20" x14ac:dyDescent="0.25">
      <c r="T29000" s="5"/>
    </row>
    <row r="29001" spans="20:20" x14ac:dyDescent="0.25">
      <c r="T29001" s="5"/>
    </row>
    <row r="29002" spans="20:20" x14ac:dyDescent="0.25">
      <c r="T29002" s="5"/>
    </row>
    <row r="29003" spans="20:20" x14ac:dyDescent="0.25">
      <c r="T29003" s="5"/>
    </row>
    <row r="29004" spans="20:20" x14ac:dyDescent="0.25">
      <c r="T29004" s="5"/>
    </row>
    <row r="29005" spans="20:20" x14ac:dyDescent="0.25">
      <c r="T29005" s="5"/>
    </row>
    <row r="29006" spans="20:20" x14ac:dyDescent="0.25">
      <c r="T29006" s="5"/>
    </row>
    <row r="29007" spans="20:20" x14ac:dyDescent="0.25">
      <c r="T29007" s="5"/>
    </row>
    <row r="29008" spans="20:20" x14ac:dyDescent="0.25">
      <c r="T29008" s="5"/>
    </row>
    <row r="29009" spans="20:20" x14ac:dyDescent="0.25">
      <c r="T29009" s="5"/>
    </row>
    <row r="29010" spans="20:20" x14ac:dyDescent="0.25">
      <c r="T29010" s="5"/>
    </row>
    <row r="29011" spans="20:20" x14ac:dyDescent="0.25">
      <c r="T29011" s="5"/>
    </row>
    <row r="29012" spans="20:20" x14ac:dyDescent="0.25">
      <c r="T29012" s="5"/>
    </row>
    <row r="29013" spans="20:20" x14ac:dyDescent="0.25">
      <c r="T29013" s="5"/>
    </row>
    <row r="29014" spans="20:20" x14ac:dyDescent="0.25">
      <c r="T29014" s="5"/>
    </row>
    <row r="29015" spans="20:20" x14ac:dyDescent="0.25">
      <c r="T29015" s="5"/>
    </row>
    <row r="29016" spans="20:20" x14ac:dyDescent="0.25">
      <c r="T29016" s="5"/>
    </row>
    <row r="29017" spans="20:20" x14ac:dyDescent="0.25">
      <c r="T29017" s="5"/>
    </row>
    <row r="29018" spans="20:20" x14ac:dyDescent="0.25">
      <c r="T29018" s="5"/>
    </row>
    <row r="29019" spans="20:20" x14ac:dyDescent="0.25">
      <c r="T29019" s="5"/>
    </row>
    <row r="29020" spans="20:20" x14ac:dyDescent="0.25">
      <c r="T29020" s="5"/>
    </row>
    <row r="29021" spans="20:20" x14ac:dyDescent="0.25">
      <c r="T29021" s="5"/>
    </row>
    <row r="29022" spans="20:20" x14ac:dyDescent="0.25">
      <c r="T29022" s="5"/>
    </row>
    <row r="29023" spans="20:20" x14ac:dyDescent="0.25">
      <c r="T29023" s="5"/>
    </row>
    <row r="29024" spans="20:20" x14ac:dyDescent="0.25">
      <c r="T29024" s="5"/>
    </row>
    <row r="29025" spans="20:20" x14ac:dyDescent="0.25">
      <c r="T29025" s="5"/>
    </row>
    <row r="29026" spans="20:20" x14ac:dyDescent="0.25">
      <c r="T29026" s="5"/>
    </row>
    <row r="29027" spans="20:20" x14ac:dyDescent="0.25">
      <c r="T29027" s="5"/>
    </row>
    <row r="29028" spans="20:20" x14ac:dyDescent="0.25">
      <c r="T29028" s="5"/>
    </row>
    <row r="29029" spans="20:20" x14ac:dyDescent="0.25">
      <c r="T29029" s="5"/>
    </row>
    <row r="29030" spans="20:20" x14ac:dyDescent="0.25">
      <c r="T29030" s="5"/>
    </row>
    <row r="29031" spans="20:20" x14ac:dyDescent="0.25">
      <c r="T29031" s="5"/>
    </row>
    <row r="29032" spans="20:20" x14ac:dyDescent="0.25">
      <c r="T29032" s="5"/>
    </row>
    <row r="29033" spans="20:20" x14ac:dyDescent="0.25">
      <c r="T29033" s="5"/>
    </row>
    <row r="29034" spans="20:20" x14ac:dyDescent="0.25">
      <c r="T29034" s="5"/>
    </row>
    <row r="29035" spans="20:20" x14ac:dyDescent="0.25">
      <c r="T29035" s="5"/>
    </row>
    <row r="29036" spans="20:20" x14ac:dyDescent="0.25">
      <c r="T29036" s="5"/>
    </row>
    <row r="29037" spans="20:20" x14ac:dyDescent="0.25">
      <c r="T29037" s="5"/>
    </row>
    <row r="29038" spans="20:20" x14ac:dyDescent="0.25">
      <c r="T29038" s="5"/>
    </row>
    <row r="29039" spans="20:20" x14ac:dyDescent="0.25">
      <c r="T29039" s="5"/>
    </row>
    <row r="29040" spans="20:20" x14ac:dyDescent="0.25">
      <c r="T29040" s="5"/>
    </row>
    <row r="29041" spans="20:20" x14ac:dyDescent="0.25">
      <c r="T29041" s="5"/>
    </row>
    <row r="29042" spans="20:20" x14ac:dyDescent="0.25">
      <c r="T29042" s="5"/>
    </row>
    <row r="29043" spans="20:20" x14ac:dyDescent="0.25">
      <c r="T29043" s="5"/>
    </row>
    <row r="29044" spans="20:20" x14ac:dyDescent="0.25">
      <c r="T29044" s="5"/>
    </row>
    <row r="29045" spans="20:20" x14ac:dyDescent="0.25">
      <c r="T29045" s="5"/>
    </row>
    <row r="29046" spans="20:20" x14ac:dyDescent="0.25">
      <c r="T29046" s="5"/>
    </row>
    <row r="29047" spans="20:20" x14ac:dyDescent="0.25">
      <c r="T29047" s="5"/>
    </row>
    <row r="29048" spans="20:20" x14ac:dyDescent="0.25">
      <c r="T29048" s="5"/>
    </row>
    <row r="29049" spans="20:20" x14ac:dyDescent="0.25">
      <c r="T29049" s="5"/>
    </row>
    <row r="29050" spans="20:20" x14ac:dyDescent="0.25">
      <c r="T29050" s="5"/>
    </row>
    <row r="29051" spans="20:20" x14ac:dyDescent="0.25">
      <c r="T29051" s="5"/>
    </row>
    <row r="29052" spans="20:20" x14ac:dyDescent="0.25">
      <c r="T29052" s="5"/>
    </row>
    <row r="29053" spans="20:20" x14ac:dyDescent="0.25">
      <c r="T29053" s="5"/>
    </row>
    <row r="29054" spans="20:20" x14ac:dyDescent="0.25">
      <c r="T29054" s="5"/>
    </row>
    <row r="29055" spans="20:20" x14ac:dyDescent="0.25">
      <c r="T29055" s="5"/>
    </row>
    <row r="29056" spans="20:20" x14ac:dyDescent="0.25">
      <c r="T29056" s="5"/>
    </row>
    <row r="29057" spans="20:20" x14ac:dyDescent="0.25">
      <c r="T29057" s="5"/>
    </row>
    <row r="29058" spans="20:20" x14ac:dyDescent="0.25">
      <c r="T29058" s="5"/>
    </row>
    <row r="29059" spans="20:20" x14ac:dyDescent="0.25">
      <c r="T29059" s="5"/>
    </row>
    <row r="29060" spans="20:20" x14ac:dyDescent="0.25">
      <c r="T29060" s="5"/>
    </row>
    <row r="29061" spans="20:20" x14ac:dyDescent="0.25">
      <c r="T29061" s="5"/>
    </row>
    <row r="29062" spans="20:20" x14ac:dyDescent="0.25">
      <c r="T29062" s="5"/>
    </row>
    <row r="29063" spans="20:20" x14ac:dyDescent="0.25">
      <c r="T29063" s="5"/>
    </row>
    <row r="29064" spans="20:20" x14ac:dyDescent="0.25">
      <c r="T29064" s="5"/>
    </row>
    <row r="29065" spans="20:20" x14ac:dyDescent="0.25">
      <c r="T29065" s="5"/>
    </row>
    <row r="29066" spans="20:20" x14ac:dyDescent="0.25">
      <c r="T29066" s="5"/>
    </row>
    <row r="29067" spans="20:20" x14ac:dyDescent="0.25">
      <c r="T29067" s="5"/>
    </row>
    <row r="29068" spans="20:20" x14ac:dyDescent="0.25">
      <c r="T29068" s="5"/>
    </row>
    <row r="29069" spans="20:20" x14ac:dyDescent="0.25">
      <c r="T29069" s="5"/>
    </row>
    <row r="29070" spans="20:20" x14ac:dyDescent="0.25">
      <c r="T29070" s="5"/>
    </row>
    <row r="29071" spans="20:20" x14ac:dyDescent="0.25">
      <c r="T29071" s="5"/>
    </row>
    <row r="29072" spans="20:20" x14ac:dyDescent="0.25">
      <c r="T29072" s="5"/>
    </row>
    <row r="29073" spans="20:20" x14ac:dyDescent="0.25">
      <c r="T29073" s="5"/>
    </row>
    <row r="29074" spans="20:20" x14ac:dyDescent="0.25">
      <c r="T29074" s="5"/>
    </row>
    <row r="29075" spans="20:20" x14ac:dyDescent="0.25">
      <c r="T29075" s="5"/>
    </row>
    <row r="29076" spans="20:20" x14ac:dyDescent="0.25">
      <c r="T29076" s="5"/>
    </row>
    <row r="29077" spans="20:20" x14ac:dyDescent="0.25">
      <c r="T29077" s="5"/>
    </row>
    <row r="29078" spans="20:20" x14ac:dyDescent="0.25">
      <c r="T29078" s="5"/>
    </row>
    <row r="29079" spans="20:20" x14ac:dyDescent="0.25">
      <c r="T29079" s="5"/>
    </row>
    <row r="29080" spans="20:20" x14ac:dyDescent="0.25">
      <c r="T29080" s="5"/>
    </row>
    <row r="29081" spans="20:20" x14ac:dyDescent="0.25">
      <c r="T29081" s="5"/>
    </row>
    <row r="29082" spans="20:20" x14ac:dyDescent="0.25">
      <c r="T29082" s="5"/>
    </row>
    <row r="29083" spans="20:20" x14ac:dyDescent="0.25">
      <c r="T29083" s="5"/>
    </row>
    <row r="29084" spans="20:20" x14ac:dyDescent="0.25">
      <c r="T29084" s="5"/>
    </row>
    <row r="29085" spans="20:20" x14ac:dyDescent="0.25">
      <c r="T29085" s="5"/>
    </row>
    <row r="29086" spans="20:20" x14ac:dyDescent="0.25">
      <c r="T29086" s="5"/>
    </row>
    <row r="29087" spans="20:20" x14ac:dyDescent="0.25">
      <c r="T29087" s="5"/>
    </row>
    <row r="29088" spans="20:20" x14ac:dyDescent="0.25">
      <c r="T29088" s="5"/>
    </row>
    <row r="29089" spans="20:20" x14ac:dyDescent="0.25">
      <c r="T29089" s="5"/>
    </row>
    <row r="29090" spans="20:20" x14ac:dyDescent="0.25">
      <c r="T29090" s="5"/>
    </row>
    <row r="29091" spans="20:20" x14ac:dyDescent="0.25">
      <c r="T29091" s="5"/>
    </row>
    <row r="29092" spans="20:20" x14ac:dyDescent="0.25">
      <c r="T29092" s="5"/>
    </row>
    <row r="29093" spans="20:20" x14ac:dyDescent="0.25">
      <c r="T29093" s="5"/>
    </row>
    <row r="29094" spans="20:20" x14ac:dyDescent="0.25">
      <c r="T29094" s="5"/>
    </row>
    <row r="29095" spans="20:20" x14ac:dyDescent="0.25">
      <c r="T29095" s="5"/>
    </row>
    <row r="29096" spans="20:20" x14ac:dyDescent="0.25">
      <c r="T29096" s="5"/>
    </row>
    <row r="29097" spans="20:20" x14ac:dyDescent="0.25">
      <c r="T29097" s="5"/>
    </row>
    <row r="29098" spans="20:20" x14ac:dyDescent="0.25">
      <c r="T29098" s="5"/>
    </row>
    <row r="29099" spans="20:20" x14ac:dyDescent="0.25">
      <c r="T29099" s="5"/>
    </row>
    <row r="29100" spans="20:20" x14ac:dyDescent="0.25">
      <c r="T29100" s="5"/>
    </row>
    <row r="29101" spans="20:20" x14ac:dyDescent="0.25">
      <c r="T29101" s="5"/>
    </row>
    <row r="29102" spans="20:20" x14ac:dyDescent="0.25">
      <c r="T29102" s="5"/>
    </row>
    <row r="29103" spans="20:20" x14ac:dyDescent="0.25">
      <c r="T29103" s="5"/>
    </row>
    <row r="29104" spans="20:20" x14ac:dyDescent="0.25">
      <c r="T29104" s="5"/>
    </row>
    <row r="29105" spans="20:20" x14ac:dyDescent="0.25">
      <c r="T29105" s="5"/>
    </row>
    <row r="29106" spans="20:20" x14ac:dyDescent="0.25">
      <c r="T29106" s="5"/>
    </row>
    <row r="29107" spans="20:20" x14ac:dyDescent="0.25">
      <c r="T29107" s="5"/>
    </row>
    <row r="29108" spans="20:20" x14ac:dyDescent="0.25">
      <c r="T29108" s="5"/>
    </row>
    <row r="29109" spans="20:20" x14ac:dyDescent="0.25">
      <c r="T29109" s="5"/>
    </row>
    <row r="29110" spans="20:20" x14ac:dyDescent="0.25">
      <c r="T29110" s="5"/>
    </row>
    <row r="29111" spans="20:20" x14ac:dyDescent="0.25">
      <c r="T29111" s="5"/>
    </row>
    <row r="29112" spans="20:20" x14ac:dyDescent="0.25">
      <c r="T29112" s="5"/>
    </row>
    <row r="29113" spans="20:20" x14ac:dyDescent="0.25">
      <c r="T29113" s="5"/>
    </row>
    <row r="29114" spans="20:20" x14ac:dyDescent="0.25">
      <c r="T29114" s="5"/>
    </row>
    <row r="29115" spans="20:20" x14ac:dyDescent="0.25">
      <c r="T29115" s="5"/>
    </row>
    <row r="29116" spans="20:20" x14ac:dyDescent="0.25">
      <c r="T29116" s="5"/>
    </row>
    <row r="29117" spans="20:20" x14ac:dyDescent="0.25">
      <c r="T29117" s="5"/>
    </row>
    <row r="29118" spans="20:20" x14ac:dyDescent="0.25">
      <c r="T29118" s="5"/>
    </row>
    <row r="29119" spans="20:20" x14ac:dyDescent="0.25">
      <c r="T29119" s="5"/>
    </row>
    <row r="29120" spans="20:20" x14ac:dyDescent="0.25">
      <c r="T29120" s="5"/>
    </row>
    <row r="29121" spans="20:20" x14ac:dyDescent="0.25">
      <c r="T29121" s="5"/>
    </row>
    <row r="29122" spans="20:20" x14ac:dyDescent="0.25">
      <c r="T29122" s="5"/>
    </row>
    <row r="29123" spans="20:20" x14ac:dyDescent="0.25">
      <c r="T29123" s="5"/>
    </row>
    <row r="29124" spans="20:20" x14ac:dyDescent="0.25">
      <c r="T29124" s="5"/>
    </row>
    <row r="29125" spans="20:20" x14ac:dyDescent="0.25">
      <c r="T29125" s="5"/>
    </row>
    <row r="29126" spans="20:20" x14ac:dyDescent="0.25">
      <c r="T29126" s="5"/>
    </row>
    <row r="29127" spans="20:20" x14ac:dyDescent="0.25">
      <c r="T29127" s="5"/>
    </row>
    <row r="29128" spans="20:20" x14ac:dyDescent="0.25">
      <c r="T29128" s="5"/>
    </row>
    <row r="29129" spans="20:20" x14ac:dyDescent="0.25">
      <c r="T29129" s="5"/>
    </row>
    <row r="29130" spans="20:20" x14ac:dyDescent="0.25">
      <c r="T29130" s="5"/>
    </row>
    <row r="29131" spans="20:20" x14ac:dyDescent="0.25">
      <c r="T29131" s="5"/>
    </row>
    <row r="29132" spans="20:20" x14ac:dyDescent="0.25">
      <c r="T29132" s="5"/>
    </row>
    <row r="29133" spans="20:20" x14ac:dyDescent="0.25">
      <c r="T29133" s="5"/>
    </row>
    <row r="29134" spans="20:20" x14ac:dyDescent="0.25">
      <c r="T29134" s="5"/>
    </row>
    <row r="29135" spans="20:20" x14ac:dyDescent="0.25">
      <c r="T29135" s="5"/>
    </row>
    <row r="29136" spans="20:20" x14ac:dyDescent="0.25">
      <c r="T29136" s="5"/>
    </row>
    <row r="29137" spans="20:20" x14ac:dyDescent="0.25">
      <c r="T29137" s="5"/>
    </row>
    <row r="29138" spans="20:20" x14ac:dyDescent="0.25">
      <c r="T29138" s="5"/>
    </row>
    <row r="29139" spans="20:20" x14ac:dyDescent="0.25">
      <c r="T29139" s="5"/>
    </row>
    <row r="29140" spans="20:20" x14ac:dyDescent="0.25">
      <c r="T29140" s="5"/>
    </row>
    <row r="29141" spans="20:20" x14ac:dyDescent="0.25">
      <c r="T29141" s="5"/>
    </row>
    <row r="29142" spans="20:20" x14ac:dyDescent="0.25">
      <c r="T29142" s="5"/>
    </row>
    <row r="29143" spans="20:20" x14ac:dyDescent="0.25">
      <c r="T29143" s="5"/>
    </row>
    <row r="29144" spans="20:20" x14ac:dyDescent="0.25">
      <c r="T29144" s="5"/>
    </row>
    <row r="29145" spans="20:20" x14ac:dyDescent="0.25">
      <c r="T29145" s="5"/>
    </row>
    <row r="29146" spans="20:20" x14ac:dyDescent="0.25">
      <c r="T29146" s="5"/>
    </row>
    <row r="29147" spans="20:20" x14ac:dyDescent="0.25">
      <c r="T29147" s="5"/>
    </row>
    <row r="29148" spans="20:20" x14ac:dyDescent="0.25">
      <c r="T29148" s="5"/>
    </row>
    <row r="29149" spans="20:20" x14ac:dyDescent="0.25">
      <c r="T29149" s="5"/>
    </row>
    <row r="29150" spans="20:20" x14ac:dyDescent="0.25">
      <c r="T29150" s="5"/>
    </row>
    <row r="29151" spans="20:20" x14ac:dyDescent="0.25">
      <c r="T29151" s="5"/>
    </row>
    <row r="29152" spans="20:20" x14ac:dyDescent="0.25">
      <c r="T29152" s="5"/>
    </row>
    <row r="29153" spans="20:20" x14ac:dyDescent="0.25">
      <c r="T29153" s="5"/>
    </row>
    <row r="29154" spans="20:20" x14ac:dyDescent="0.25">
      <c r="T29154" s="5"/>
    </row>
    <row r="29155" spans="20:20" x14ac:dyDescent="0.25">
      <c r="T29155" s="5"/>
    </row>
    <row r="29156" spans="20:20" x14ac:dyDescent="0.25">
      <c r="T29156" s="5"/>
    </row>
    <row r="29157" spans="20:20" x14ac:dyDescent="0.25">
      <c r="T29157" s="5"/>
    </row>
    <row r="29158" spans="20:20" x14ac:dyDescent="0.25">
      <c r="T29158" s="5"/>
    </row>
    <row r="29159" spans="20:20" x14ac:dyDescent="0.25">
      <c r="T29159" s="5"/>
    </row>
    <row r="29160" spans="20:20" x14ac:dyDescent="0.25">
      <c r="T29160" s="5"/>
    </row>
    <row r="29161" spans="20:20" x14ac:dyDescent="0.25">
      <c r="T29161" s="5"/>
    </row>
    <row r="29162" spans="20:20" x14ac:dyDescent="0.25">
      <c r="T29162" s="5"/>
    </row>
    <row r="29163" spans="20:20" x14ac:dyDescent="0.25">
      <c r="T29163" s="5"/>
    </row>
    <row r="29164" spans="20:20" x14ac:dyDescent="0.25">
      <c r="T29164" s="5"/>
    </row>
    <row r="29165" spans="20:20" x14ac:dyDescent="0.25">
      <c r="T29165" s="5"/>
    </row>
    <row r="29166" spans="20:20" x14ac:dyDescent="0.25">
      <c r="T29166" s="5"/>
    </row>
    <row r="29167" spans="20:20" x14ac:dyDescent="0.25">
      <c r="T29167" s="5"/>
    </row>
    <row r="29168" spans="20:20" x14ac:dyDescent="0.25">
      <c r="T29168" s="5"/>
    </row>
    <row r="29169" spans="20:20" x14ac:dyDescent="0.25">
      <c r="T29169" s="5"/>
    </row>
    <row r="29170" spans="20:20" x14ac:dyDescent="0.25">
      <c r="T29170" s="5"/>
    </row>
    <row r="29171" spans="20:20" x14ac:dyDescent="0.25">
      <c r="T29171" s="5"/>
    </row>
    <row r="29172" spans="20:20" x14ac:dyDescent="0.25">
      <c r="T29172" s="5"/>
    </row>
    <row r="29173" spans="20:20" x14ac:dyDescent="0.25">
      <c r="T29173" s="5"/>
    </row>
    <row r="29174" spans="20:20" x14ac:dyDescent="0.25">
      <c r="T29174" s="5"/>
    </row>
    <row r="29175" spans="20:20" x14ac:dyDescent="0.25">
      <c r="T29175" s="5"/>
    </row>
    <row r="29176" spans="20:20" x14ac:dyDescent="0.25">
      <c r="T29176" s="5"/>
    </row>
    <row r="29177" spans="20:20" x14ac:dyDescent="0.25">
      <c r="T29177" s="5"/>
    </row>
    <row r="29178" spans="20:20" x14ac:dyDescent="0.25">
      <c r="T29178" s="5"/>
    </row>
    <row r="29179" spans="20:20" x14ac:dyDescent="0.25">
      <c r="T29179" s="5"/>
    </row>
    <row r="29180" spans="20:20" x14ac:dyDescent="0.25">
      <c r="T29180" s="5"/>
    </row>
    <row r="29181" spans="20:20" x14ac:dyDescent="0.25">
      <c r="T29181" s="5"/>
    </row>
    <row r="29182" spans="20:20" x14ac:dyDescent="0.25">
      <c r="T29182" s="5"/>
    </row>
    <row r="29183" spans="20:20" x14ac:dyDescent="0.25">
      <c r="T29183" s="5"/>
    </row>
    <row r="29184" spans="20:20" x14ac:dyDescent="0.25">
      <c r="T29184" s="5"/>
    </row>
    <row r="29185" spans="20:20" x14ac:dyDescent="0.25">
      <c r="T29185" s="5"/>
    </row>
    <row r="29186" spans="20:20" x14ac:dyDescent="0.25">
      <c r="T29186" s="5"/>
    </row>
    <row r="29187" spans="20:20" x14ac:dyDescent="0.25">
      <c r="T29187" s="5"/>
    </row>
    <row r="29188" spans="20:20" x14ac:dyDescent="0.25">
      <c r="T29188" s="5"/>
    </row>
    <row r="29189" spans="20:20" x14ac:dyDescent="0.25">
      <c r="T29189" s="5"/>
    </row>
    <row r="29190" spans="20:20" x14ac:dyDescent="0.25">
      <c r="T29190" s="5"/>
    </row>
    <row r="29191" spans="20:20" x14ac:dyDescent="0.25">
      <c r="T29191" s="5"/>
    </row>
    <row r="29192" spans="20:20" x14ac:dyDescent="0.25">
      <c r="T29192" s="5"/>
    </row>
    <row r="29193" spans="20:20" x14ac:dyDescent="0.25">
      <c r="T29193" s="5"/>
    </row>
    <row r="29194" spans="20:20" x14ac:dyDescent="0.25">
      <c r="T29194" s="5"/>
    </row>
    <row r="29195" spans="20:20" x14ac:dyDescent="0.25">
      <c r="T29195" s="5"/>
    </row>
    <row r="29196" spans="20:20" x14ac:dyDescent="0.25">
      <c r="T29196" s="5"/>
    </row>
    <row r="29197" spans="20:20" x14ac:dyDescent="0.25">
      <c r="T29197" s="5"/>
    </row>
    <row r="29198" spans="20:20" x14ac:dyDescent="0.25">
      <c r="T29198" s="5"/>
    </row>
    <row r="29199" spans="20:20" x14ac:dyDescent="0.25">
      <c r="T29199" s="5"/>
    </row>
    <row r="29200" spans="20:20" x14ac:dyDescent="0.25">
      <c r="T29200" s="5"/>
    </row>
    <row r="29201" spans="20:20" x14ac:dyDescent="0.25">
      <c r="T29201" s="5"/>
    </row>
    <row r="29202" spans="20:20" x14ac:dyDescent="0.25">
      <c r="T29202" s="5"/>
    </row>
    <row r="29203" spans="20:20" x14ac:dyDescent="0.25">
      <c r="T29203" s="5"/>
    </row>
    <row r="29204" spans="20:20" x14ac:dyDescent="0.25">
      <c r="T29204" s="5"/>
    </row>
    <row r="29205" spans="20:20" x14ac:dyDescent="0.25">
      <c r="T29205" s="5"/>
    </row>
    <row r="29206" spans="20:20" x14ac:dyDescent="0.25">
      <c r="T29206" s="5"/>
    </row>
    <row r="29207" spans="20:20" x14ac:dyDescent="0.25">
      <c r="T29207" s="5"/>
    </row>
    <row r="29208" spans="20:20" x14ac:dyDescent="0.25">
      <c r="T29208" s="5"/>
    </row>
    <row r="29209" spans="20:20" x14ac:dyDescent="0.25">
      <c r="T29209" s="5"/>
    </row>
    <row r="29210" spans="20:20" x14ac:dyDescent="0.25">
      <c r="T29210" s="5"/>
    </row>
    <row r="29211" spans="20:20" x14ac:dyDescent="0.25">
      <c r="T29211" s="5"/>
    </row>
    <row r="29212" spans="20:20" x14ac:dyDescent="0.25">
      <c r="T29212" s="5"/>
    </row>
    <row r="29213" spans="20:20" x14ac:dyDescent="0.25">
      <c r="T29213" s="5"/>
    </row>
    <row r="29214" spans="20:20" x14ac:dyDescent="0.25">
      <c r="T29214" s="5"/>
    </row>
    <row r="29215" spans="20:20" x14ac:dyDescent="0.25">
      <c r="T29215" s="5"/>
    </row>
    <row r="29216" spans="20:20" x14ac:dyDescent="0.25">
      <c r="T29216" s="5"/>
    </row>
    <row r="29217" spans="20:20" x14ac:dyDescent="0.25">
      <c r="T29217" s="5"/>
    </row>
    <row r="29218" spans="20:20" x14ac:dyDescent="0.25">
      <c r="T29218" s="5"/>
    </row>
    <row r="29219" spans="20:20" x14ac:dyDescent="0.25">
      <c r="T29219" s="5"/>
    </row>
    <row r="29220" spans="20:20" x14ac:dyDescent="0.25">
      <c r="T29220" s="5"/>
    </row>
    <row r="29221" spans="20:20" x14ac:dyDescent="0.25">
      <c r="T29221" s="5"/>
    </row>
    <row r="29222" spans="20:20" x14ac:dyDescent="0.25">
      <c r="T29222" s="5"/>
    </row>
    <row r="29223" spans="20:20" x14ac:dyDescent="0.25">
      <c r="T29223" s="5"/>
    </row>
    <row r="29224" spans="20:20" x14ac:dyDescent="0.25">
      <c r="T29224" s="5"/>
    </row>
    <row r="29225" spans="20:20" x14ac:dyDescent="0.25">
      <c r="T29225" s="5"/>
    </row>
    <row r="29226" spans="20:20" x14ac:dyDescent="0.25">
      <c r="T29226" s="5"/>
    </row>
    <row r="29227" spans="20:20" x14ac:dyDescent="0.25">
      <c r="T29227" s="5"/>
    </row>
    <row r="29228" spans="20:20" x14ac:dyDescent="0.25">
      <c r="T29228" s="5"/>
    </row>
    <row r="29229" spans="20:20" x14ac:dyDescent="0.25">
      <c r="T29229" s="5"/>
    </row>
    <row r="29230" spans="20:20" x14ac:dyDescent="0.25">
      <c r="T29230" s="5"/>
    </row>
    <row r="29231" spans="20:20" x14ac:dyDescent="0.25">
      <c r="T29231" s="5"/>
    </row>
    <row r="29232" spans="20:20" x14ac:dyDescent="0.25">
      <c r="T29232" s="5"/>
    </row>
    <row r="29233" spans="20:20" x14ac:dyDescent="0.25">
      <c r="T29233" s="5"/>
    </row>
    <row r="29234" spans="20:20" x14ac:dyDescent="0.25">
      <c r="T29234" s="5"/>
    </row>
    <row r="29235" spans="20:20" x14ac:dyDescent="0.25">
      <c r="T29235" s="5"/>
    </row>
    <row r="29236" spans="20:20" x14ac:dyDescent="0.25">
      <c r="T29236" s="5"/>
    </row>
    <row r="29237" spans="20:20" x14ac:dyDescent="0.25">
      <c r="T29237" s="5"/>
    </row>
    <row r="29238" spans="20:20" x14ac:dyDescent="0.25">
      <c r="T29238" s="5"/>
    </row>
    <row r="29239" spans="20:20" x14ac:dyDescent="0.25">
      <c r="T29239" s="5"/>
    </row>
    <row r="29240" spans="20:20" x14ac:dyDescent="0.25">
      <c r="T29240" s="5"/>
    </row>
    <row r="29241" spans="20:20" x14ac:dyDescent="0.25">
      <c r="T29241" s="5"/>
    </row>
    <row r="29242" spans="20:20" x14ac:dyDescent="0.25">
      <c r="T29242" s="5"/>
    </row>
    <row r="29243" spans="20:20" x14ac:dyDescent="0.25">
      <c r="T29243" s="5"/>
    </row>
    <row r="29244" spans="20:20" x14ac:dyDescent="0.25">
      <c r="T29244" s="5"/>
    </row>
    <row r="29245" spans="20:20" x14ac:dyDescent="0.25">
      <c r="T29245" s="5"/>
    </row>
    <row r="29246" spans="20:20" x14ac:dyDescent="0.25">
      <c r="T29246" s="5"/>
    </row>
    <row r="29247" spans="20:20" x14ac:dyDescent="0.25">
      <c r="T29247" s="5"/>
    </row>
    <row r="29248" spans="20:20" x14ac:dyDescent="0.25">
      <c r="T29248" s="5"/>
    </row>
    <row r="29249" spans="20:20" x14ac:dyDescent="0.25">
      <c r="T29249" s="5"/>
    </row>
    <row r="29250" spans="20:20" x14ac:dyDescent="0.25">
      <c r="T29250" s="5"/>
    </row>
    <row r="29251" spans="20:20" x14ac:dyDescent="0.25">
      <c r="T29251" s="5"/>
    </row>
    <row r="29252" spans="20:20" x14ac:dyDescent="0.25">
      <c r="T29252" s="5"/>
    </row>
    <row r="29253" spans="20:20" x14ac:dyDescent="0.25">
      <c r="T29253" s="5"/>
    </row>
    <row r="29254" spans="20:20" x14ac:dyDescent="0.25">
      <c r="T29254" s="5"/>
    </row>
    <row r="29255" spans="20:20" x14ac:dyDescent="0.25">
      <c r="T29255" s="5"/>
    </row>
    <row r="29256" spans="20:20" x14ac:dyDescent="0.25">
      <c r="T29256" s="5"/>
    </row>
    <row r="29257" spans="20:20" x14ac:dyDescent="0.25">
      <c r="T29257" s="5"/>
    </row>
    <row r="29258" spans="20:20" x14ac:dyDescent="0.25">
      <c r="T29258" s="5"/>
    </row>
    <row r="29259" spans="20:20" x14ac:dyDescent="0.25">
      <c r="T29259" s="5"/>
    </row>
    <row r="29260" spans="20:20" x14ac:dyDescent="0.25">
      <c r="T29260" s="5"/>
    </row>
    <row r="29261" spans="20:20" x14ac:dyDescent="0.25">
      <c r="T29261" s="5"/>
    </row>
    <row r="29262" spans="20:20" x14ac:dyDescent="0.25">
      <c r="T29262" s="5"/>
    </row>
    <row r="29263" spans="20:20" x14ac:dyDescent="0.25">
      <c r="T29263" s="5"/>
    </row>
    <row r="29264" spans="20:20" x14ac:dyDescent="0.25">
      <c r="T29264" s="5"/>
    </row>
    <row r="29265" spans="20:20" x14ac:dyDescent="0.25">
      <c r="T29265" s="5"/>
    </row>
    <row r="29266" spans="20:20" x14ac:dyDescent="0.25">
      <c r="T29266" s="5"/>
    </row>
    <row r="29267" spans="20:20" x14ac:dyDescent="0.25">
      <c r="T29267" s="5"/>
    </row>
    <row r="29268" spans="20:20" x14ac:dyDescent="0.25">
      <c r="T29268" s="5"/>
    </row>
    <row r="29269" spans="20:20" x14ac:dyDescent="0.25">
      <c r="T29269" s="5"/>
    </row>
    <row r="29270" spans="20:20" x14ac:dyDescent="0.25">
      <c r="T29270" s="5"/>
    </row>
    <row r="29271" spans="20:20" x14ac:dyDescent="0.25">
      <c r="T29271" s="5"/>
    </row>
    <row r="29272" spans="20:20" x14ac:dyDescent="0.25">
      <c r="T29272" s="5"/>
    </row>
    <row r="29273" spans="20:20" x14ac:dyDescent="0.25">
      <c r="T29273" s="5"/>
    </row>
    <row r="29274" spans="20:20" x14ac:dyDescent="0.25">
      <c r="T29274" s="5"/>
    </row>
    <row r="29275" spans="20:20" x14ac:dyDescent="0.25">
      <c r="T29275" s="5"/>
    </row>
    <row r="29276" spans="20:20" x14ac:dyDescent="0.25">
      <c r="T29276" s="5"/>
    </row>
    <row r="29277" spans="20:20" x14ac:dyDescent="0.25">
      <c r="T29277" s="5"/>
    </row>
    <row r="29278" spans="20:20" x14ac:dyDescent="0.25">
      <c r="T29278" s="5"/>
    </row>
    <row r="29279" spans="20:20" x14ac:dyDescent="0.25">
      <c r="T29279" s="5"/>
    </row>
    <row r="29280" spans="20:20" x14ac:dyDescent="0.25">
      <c r="T29280" s="5"/>
    </row>
    <row r="29281" spans="20:20" x14ac:dyDescent="0.25">
      <c r="T29281" s="5"/>
    </row>
    <row r="29282" spans="20:20" x14ac:dyDescent="0.25">
      <c r="T29282" s="5"/>
    </row>
    <row r="29283" spans="20:20" x14ac:dyDescent="0.25">
      <c r="T29283" s="5"/>
    </row>
    <row r="29284" spans="20:20" x14ac:dyDescent="0.25">
      <c r="T29284" s="5"/>
    </row>
    <row r="29285" spans="20:20" x14ac:dyDescent="0.25">
      <c r="T29285" s="5"/>
    </row>
    <row r="29286" spans="20:20" x14ac:dyDescent="0.25">
      <c r="T29286" s="5"/>
    </row>
    <row r="29287" spans="20:20" x14ac:dyDescent="0.25">
      <c r="T29287" s="5"/>
    </row>
    <row r="29288" spans="20:20" x14ac:dyDescent="0.25">
      <c r="T29288" s="5"/>
    </row>
    <row r="29289" spans="20:20" x14ac:dyDescent="0.25">
      <c r="T29289" s="5"/>
    </row>
    <row r="29290" spans="20:20" x14ac:dyDescent="0.25">
      <c r="T29290" s="5"/>
    </row>
    <row r="29291" spans="20:20" x14ac:dyDescent="0.25">
      <c r="T29291" s="5"/>
    </row>
    <row r="29292" spans="20:20" x14ac:dyDescent="0.25">
      <c r="T29292" s="5"/>
    </row>
    <row r="29293" spans="20:20" x14ac:dyDescent="0.25">
      <c r="T29293" s="5"/>
    </row>
    <row r="29294" spans="20:20" x14ac:dyDescent="0.25">
      <c r="T29294" s="5"/>
    </row>
    <row r="29295" spans="20:20" x14ac:dyDescent="0.25">
      <c r="T29295" s="5"/>
    </row>
    <row r="29296" spans="20:20" x14ac:dyDescent="0.25">
      <c r="T29296" s="5"/>
    </row>
    <row r="29297" spans="20:20" x14ac:dyDescent="0.25">
      <c r="T29297" s="5"/>
    </row>
    <row r="29298" spans="20:20" x14ac:dyDescent="0.25">
      <c r="T29298" s="5"/>
    </row>
    <row r="29299" spans="20:20" x14ac:dyDescent="0.25">
      <c r="T29299" s="5"/>
    </row>
    <row r="29300" spans="20:20" x14ac:dyDescent="0.25">
      <c r="T29300" s="5"/>
    </row>
    <row r="29301" spans="20:20" x14ac:dyDescent="0.25">
      <c r="T29301" s="5"/>
    </row>
    <row r="29302" spans="20:20" x14ac:dyDescent="0.25">
      <c r="T29302" s="5"/>
    </row>
    <row r="29303" spans="20:20" x14ac:dyDescent="0.25">
      <c r="T29303" s="5"/>
    </row>
    <row r="29304" spans="20:20" x14ac:dyDescent="0.25">
      <c r="T29304" s="5"/>
    </row>
    <row r="29305" spans="20:20" x14ac:dyDescent="0.25">
      <c r="T29305" s="5"/>
    </row>
    <row r="29306" spans="20:20" x14ac:dyDescent="0.25">
      <c r="T29306" s="5"/>
    </row>
    <row r="29307" spans="20:20" x14ac:dyDescent="0.25">
      <c r="T29307" s="5"/>
    </row>
    <row r="29308" spans="20:20" x14ac:dyDescent="0.25">
      <c r="T29308" s="5"/>
    </row>
    <row r="29309" spans="20:20" x14ac:dyDescent="0.25">
      <c r="T29309" s="5"/>
    </row>
    <row r="29310" spans="20:20" x14ac:dyDescent="0.25">
      <c r="T29310" s="5"/>
    </row>
    <row r="29311" spans="20:20" x14ac:dyDescent="0.25">
      <c r="T29311" s="5"/>
    </row>
    <row r="29312" spans="20:20" x14ac:dyDescent="0.25">
      <c r="T29312" s="5"/>
    </row>
    <row r="29313" spans="20:20" x14ac:dyDescent="0.25">
      <c r="T29313" s="5"/>
    </row>
    <row r="29314" spans="20:20" x14ac:dyDescent="0.25">
      <c r="T29314" s="5"/>
    </row>
    <row r="29315" spans="20:20" x14ac:dyDescent="0.25">
      <c r="T29315" s="5"/>
    </row>
    <row r="29316" spans="20:20" x14ac:dyDescent="0.25">
      <c r="T29316" s="5"/>
    </row>
    <row r="29317" spans="20:20" x14ac:dyDescent="0.25">
      <c r="T29317" s="5"/>
    </row>
    <row r="29318" spans="20:20" x14ac:dyDescent="0.25">
      <c r="T29318" s="5"/>
    </row>
    <row r="29319" spans="20:20" x14ac:dyDescent="0.25">
      <c r="T29319" s="5"/>
    </row>
    <row r="29320" spans="20:20" x14ac:dyDescent="0.25">
      <c r="T29320" s="5"/>
    </row>
    <row r="29321" spans="20:20" x14ac:dyDescent="0.25">
      <c r="T29321" s="5"/>
    </row>
    <row r="29322" spans="20:20" x14ac:dyDescent="0.25">
      <c r="T29322" s="5"/>
    </row>
    <row r="29323" spans="20:20" x14ac:dyDescent="0.25">
      <c r="T29323" s="5"/>
    </row>
    <row r="29324" spans="20:20" x14ac:dyDescent="0.25">
      <c r="T29324" s="5"/>
    </row>
    <row r="29325" spans="20:20" x14ac:dyDescent="0.25">
      <c r="T29325" s="5"/>
    </row>
    <row r="29326" spans="20:20" x14ac:dyDescent="0.25">
      <c r="T29326" s="5"/>
    </row>
    <row r="29327" spans="20:20" x14ac:dyDescent="0.25">
      <c r="T29327" s="5"/>
    </row>
    <row r="29328" spans="20:20" x14ac:dyDescent="0.25">
      <c r="T29328" s="5"/>
    </row>
    <row r="29329" spans="20:20" x14ac:dyDescent="0.25">
      <c r="T29329" s="5"/>
    </row>
    <row r="29330" spans="20:20" x14ac:dyDescent="0.25">
      <c r="T29330" s="5"/>
    </row>
    <row r="29331" spans="20:20" x14ac:dyDescent="0.25">
      <c r="T29331" s="5"/>
    </row>
    <row r="29332" spans="20:20" x14ac:dyDescent="0.25">
      <c r="T29332" s="5"/>
    </row>
    <row r="29333" spans="20:20" x14ac:dyDescent="0.25">
      <c r="T29333" s="5"/>
    </row>
    <row r="29334" spans="20:20" x14ac:dyDescent="0.25">
      <c r="T29334" s="5"/>
    </row>
    <row r="29335" spans="20:20" x14ac:dyDescent="0.25">
      <c r="T29335" s="5"/>
    </row>
    <row r="29336" spans="20:20" x14ac:dyDescent="0.25">
      <c r="T29336" s="5"/>
    </row>
    <row r="29337" spans="20:20" x14ac:dyDescent="0.25">
      <c r="T29337" s="5"/>
    </row>
    <row r="29338" spans="20:20" x14ac:dyDescent="0.25">
      <c r="T29338" s="5"/>
    </row>
    <row r="29339" spans="20:20" x14ac:dyDescent="0.25">
      <c r="T29339" s="5"/>
    </row>
    <row r="29340" spans="20:20" x14ac:dyDescent="0.25">
      <c r="T29340" s="5"/>
    </row>
    <row r="29341" spans="20:20" x14ac:dyDescent="0.25">
      <c r="T29341" s="5"/>
    </row>
    <row r="29342" spans="20:20" x14ac:dyDescent="0.25">
      <c r="T29342" s="5"/>
    </row>
    <row r="29343" spans="20:20" x14ac:dyDescent="0.25">
      <c r="T29343" s="5"/>
    </row>
    <row r="29344" spans="20:20" x14ac:dyDescent="0.25">
      <c r="T29344" s="5"/>
    </row>
    <row r="29345" spans="20:20" x14ac:dyDescent="0.25">
      <c r="T29345" s="5"/>
    </row>
    <row r="29346" spans="20:20" x14ac:dyDescent="0.25">
      <c r="T29346" s="5"/>
    </row>
    <row r="29347" spans="20:20" x14ac:dyDescent="0.25">
      <c r="T29347" s="5"/>
    </row>
    <row r="29348" spans="20:20" x14ac:dyDescent="0.25">
      <c r="T29348" s="5"/>
    </row>
    <row r="29349" spans="20:20" x14ac:dyDescent="0.25">
      <c r="T29349" s="5"/>
    </row>
    <row r="29350" spans="20:20" x14ac:dyDescent="0.25">
      <c r="T29350" s="5"/>
    </row>
    <row r="29351" spans="20:20" x14ac:dyDescent="0.25">
      <c r="T29351" s="5"/>
    </row>
    <row r="29352" spans="20:20" x14ac:dyDescent="0.25">
      <c r="T29352" s="5"/>
    </row>
    <row r="29353" spans="20:20" x14ac:dyDescent="0.25">
      <c r="T29353" s="5"/>
    </row>
    <row r="29354" spans="20:20" x14ac:dyDescent="0.25">
      <c r="T29354" s="5"/>
    </row>
    <row r="29355" spans="20:20" x14ac:dyDescent="0.25">
      <c r="T29355" s="5"/>
    </row>
    <row r="29356" spans="20:20" x14ac:dyDescent="0.25">
      <c r="T29356" s="5"/>
    </row>
    <row r="29357" spans="20:20" x14ac:dyDescent="0.25">
      <c r="T29357" s="5"/>
    </row>
    <row r="29358" spans="20:20" x14ac:dyDescent="0.25">
      <c r="T29358" s="5"/>
    </row>
    <row r="29359" spans="20:20" x14ac:dyDescent="0.25">
      <c r="T29359" s="5"/>
    </row>
    <row r="29360" spans="20:20" x14ac:dyDescent="0.25">
      <c r="T29360" s="5"/>
    </row>
    <row r="29361" spans="20:20" x14ac:dyDescent="0.25">
      <c r="T29361" s="5"/>
    </row>
    <row r="29362" spans="20:20" x14ac:dyDescent="0.25">
      <c r="T29362" s="5"/>
    </row>
    <row r="29363" spans="20:20" x14ac:dyDescent="0.25">
      <c r="T29363" s="5"/>
    </row>
    <row r="29364" spans="20:20" x14ac:dyDescent="0.25">
      <c r="T29364" s="5"/>
    </row>
    <row r="29365" spans="20:20" x14ac:dyDescent="0.25">
      <c r="T29365" s="5"/>
    </row>
    <row r="29366" spans="20:20" x14ac:dyDescent="0.25">
      <c r="T29366" s="5"/>
    </row>
    <row r="29367" spans="20:20" x14ac:dyDescent="0.25">
      <c r="T29367" s="5"/>
    </row>
    <row r="29368" spans="20:20" x14ac:dyDescent="0.25">
      <c r="T29368" s="5"/>
    </row>
    <row r="29369" spans="20:20" x14ac:dyDescent="0.25">
      <c r="T29369" s="5"/>
    </row>
    <row r="29370" spans="20:20" x14ac:dyDescent="0.25">
      <c r="T29370" s="5"/>
    </row>
    <row r="29371" spans="20:20" x14ac:dyDescent="0.25">
      <c r="T29371" s="5"/>
    </row>
    <row r="29372" spans="20:20" x14ac:dyDescent="0.25">
      <c r="T29372" s="5"/>
    </row>
    <row r="29373" spans="20:20" x14ac:dyDescent="0.25">
      <c r="T29373" s="5"/>
    </row>
    <row r="29374" spans="20:20" x14ac:dyDescent="0.25">
      <c r="T29374" s="5"/>
    </row>
    <row r="29375" spans="20:20" x14ac:dyDescent="0.25">
      <c r="T29375" s="5"/>
    </row>
    <row r="29376" spans="20:20" x14ac:dyDescent="0.25">
      <c r="T29376" s="5"/>
    </row>
    <row r="29377" spans="20:20" x14ac:dyDescent="0.25">
      <c r="T29377" s="5"/>
    </row>
    <row r="29378" spans="20:20" x14ac:dyDescent="0.25">
      <c r="T29378" s="5"/>
    </row>
    <row r="29379" spans="20:20" x14ac:dyDescent="0.25">
      <c r="T29379" s="5"/>
    </row>
    <row r="29380" spans="20:20" x14ac:dyDescent="0.25">
      <c r="T29380" s="5"/>
    </row>
    <row r="29381" spans="20:20" x14ac:dyDescent="0.25">
      <c r="T29381" s="5"/>
    </row>
    <row r="29382" spans="20:20" x14ac:dyDescent="0.25">
      <c r="T29382" s="5"/>
    </row>
    <row r="29383" spans="20:20" x14ac:dyDescent="0.25">
      <c r="T29383" s="5"/>
    </row>
    <row r="29384" spans="20:20" x14ac:dyDescent="0.25">
      <c r="T29384" s="5"/>
    </row>
    <row r="29385" spans="20:20" x14ac:dyDescent="0.25">
      <c r="T29385" s="5"/>
    </row>
    <row r="29386" spans="20:20" x14ac:dyDescent="0.25">
      <c r="T29386" s="5"/>
    </row>
    <row r="29387" spans="20:20" x14ac:dyDescent="0.25">
      <c r="T29387" s="5"/>
    </row>
    <row r="29388" spans="20:20" x14ac:dyDescent="0.25">
      <c r="T29388" s="5"/>
    </row>
    <row r="29389" spans="20:20" x14ac:dyDescent="0.25">
      <c r="T29389" s="5"/>
    </row>
    <row r="29390" spans="20:20" x14ac:dyDescent="0.25">
      <c r="T29390" s="5"/>
    </row>
    <row r="29391" spans="20:20" x14ac:dyDescent="0.25">
      <c r="T29391" s="5"/>
    </row>
    <row r="29392" spans="20:20" x14ac:dyDescent="0.25">
      <c r="T29392" s="5"/>
    </row>
    <row r="29393" spans="20:20" x14ac:dyDescent="0.25">
      <c r="T29393" s="5"/>
    </row>
    <row r="29394" spans="20:20" x14ac:dyDescent="0.25">
      <c r="T29394" s="5"/>
    </row>
    <row r="29395" spans="20:20" x14ac:dyDescent="0.25">
      <c r="T29395" s="5"/>
    </row>
    <row r="29396" spans="20:20" x14ac:dyDescent="0.25">
      <c r="T29396" s="5"/>
    </row>
    <row r="29397" spans="20:20" x14ac:dyDescent="0.25">
      <c r="T29397" s="5"/>
    </row>
    <row r="29398" spans="20:20" x14ac:dyDescent="0.25">
      <c r="T29398" s="5"/>
    </row>
    <row r="29399" spans="20:20" x14ac:dyDescent="0.25">
      <c r="T29399" s="5"/>
    </row>
    <row r="29400" spans="20:20" x14ac:dyDescent="0.25">
      <c r="T29400" s="5"/>
    </row>
    <row r="29401" spans="20:20" x14ac:dyDescent="0.25">
      <c r="T29401" s="5"/>
    </row>
    <row r="29402" spans="20:20" x14ac:dyDescent="0.25">
      <c r="T29402" s="5"/>
    </row>
    <row r="29403" spans="20:20" x14ac:dyDescent="0.25">
      <c r="T29403" s="5"/>
    </row>
    <row r="29404" spans="20:20" x14ac:dyDescent="0.25">
      <c r="T29404" s="5"/>
    </row>
    <row r="29405" spans="20:20" x14ac:dyDescent="0.25">
      <c r="T29405" s="5"/>
    </row>
    <row r="29406" spans="20:20" x14ac:dyDescent="0.25">
      <c r="T29406" s="5"/>
    </row>
    <row r="29407" spans="20:20" x14ac:dyDescent="0.25">
      <c r="T29407" s="5"/>
    </row>
    <row r="29408" spans="20:20" x14ac:dyDescent="0.25">
      <c r="T29408" s="5"/>
    </row>
    <row r="29409" spans="20:20" x14ac:dyDescent="0.25">
      <c r="T29409" s="5"/>
    </row>
    <row r="29410" spans="20:20" x14ac:dyDescent="0.25">
      <c r="T29410" s="5"/>
    </row>
    <row r="29411" spans="20:20" x14ac:dyDescent="0.25">
      <c r="T29411" s="5"/>
    </row>
    <row r="29412" spans="20:20" x14ac:dyDescent="0.25">
      <c r="T29412" s="5"/>
    </row>
    <row r="29413" spans="20:20" x14ac:dyDescent="0.25">
      <c r="T29413" s="5"/>
    </row>
    <row r="29414" spans="20:20" x14ac:dyDescent="0.25">
      <c r="T29414" s="5"/>
    </row>
    <row r="29415" spans="20:20" x14ac:dyDescent="0.25">
      <c r="T29415" s="5"/>
    </row>
    <row r="29416" spans="20:20" x14ac:dyDescent="0.25">
      <c r="T29416" s="5"/>
    </row>
    <row r="29417" spans="20:20" x14ac:dyDescent="0.25">
      <c r="T29417" s="5"/>
    </row>
    <row r="29418" spans="20:20" x14ac:dyDescent="0.25">
      <c r="T29418" s="5"/>
    </row>
    <row r="29419" spans="20:20" x14ac:dyDescent="0.25">
      <c r="T29419" s="5"/>
    </row>
    <row r="29420" spans="20:20" x14ac:dyDescent="0.25">
      <c r="T29420" s="5"/>
    </row>
    <row r="29421" spans="20:20" x14ac:dyDescent="0.25">
      <c r="T29421" s="5"/>
    </row>
    <row r="29422" spans="20:20" x14ac:dyDescent="0.25">
      <c r="T29422" s="5"/>
    </row>
    <row r="29423" spans="20:20" x14ac:dyDescent="0.25">
      <c r="T29423" s="5"/>
    </row>
    <row r="29424" spans="20:20" x14ac:dyDescent="0.25">
      <c r="T29424" s="5"/>
    </row>
    <row r="29425" spans="20:20" x14ac:dyDescent="0.25">
      <c r="T29425" s="5"/>
    </row>
    <row r="29426" spans="20:20" x14ac:dyDescent="0.25">
      <c r="T29426" s="5"/>
    </row>
    <row r="29427" spans="20:20" x14ac:dyDescent="0.25">
      <c r="T29427" s="5"/>
    </row>
    <row r="29428" spans="20:20" x14ac:dyDescent="0.25">
      <c r="T29428" s="5"/>
    </row>
    <row r="29429" spans="20:20" x14ac:dyDescent="0.25">
      <c r="T29429" s="5"/>
    </row>
    <row r="29430" spans="20:20" x14ac:dyDescent="0.25">
      <c r="T29430" s="5"/>
    </row>
    <row r="29431" spans="20:20" x14ac:dyDescent="0.25">
      <c r="T29431" s="5"/>
    </row>
    <row r="29432" spans="20:20" x14ac:dyDescent="0.25">
      <c r="T29432" s="5"/>
    </row>
    <row r="29433" spans="20:20" x14ac:dyDescent="0.25">
      <c r="T29433" s="5"/>
    </row>
    <row r="29434" spans="20:20" x14ac:dyDescent="0.25">
      <c r="T29434" s="5"/>
    </row>
    <row r="29435" spans="20:20" x14ac:dyDescent="0.25">
      <c r="T29435" s="5"/>
    </row>
    <row r="29436" spans="20:20" x14ac:dyDescent="0.25">
      <c r="T29436" s="5"/>
    </row>
    <row r="29437" spans="20:20" x14ac:dyDescent="0.25">
      <c r="T29437" s="5"/>
    </row>
    <row r="29438" spans="20:20" x14ac:dyDescent="0.25">
      <c r="T29438" s="5"/>
    </row>
    <row r="29439" spans="20:20" x14ac:dyDescent="0.25">
      <c r="T29439" s="5"/>
    </row>
    <row r="29440" spans="20:20" x14ac:dyDescent="0.25">
      <c r="T29440" s="5"/>
    </row>
    <row r="29441" spans="20:20" x14ac:dyDescent="0.25">
      <c r="T29441" s="5"/>
    </row>
    <row r="29442" spans="20:20" x14ac:dyDescent="0.25">
      <c r="T29442" s="5"/>
    </row>
    <row r="29443" spans="20:20" x14ac:dyDescent="0.25">
      <c r="T29443" s="5"/>
    </row>
    <row r="29444" spans="20:20" x14ac:dyDescent="0.25">
      <c r="T29444" s="5"/>
    </row>
    <row r="29445" spans="20:20" x14ac:dyDescent="0.25">
      <c r="T29445" s="5"/>
    </row>
    <row r="29446" spans="20:20" x14ac:dyDescent="0.25">
      <c r="T29446" s="5"/>
    </row>
    <row r="29447" spans="20:20" x14ac:dyDescent="0.25">
      <c r="T29447" s="5"/>
    </row>
    <row r="29448" spans="20:20" x14ac:dyDescent="0.25">
      <c r="T29448" s="5"/>
    </row>
    <row r="29449" spans="20:20" x14ac:dyDescent="0.25">
      <c r="T29449" s="5"/>
    </row>
    <row r="29450" spans="20:20" x14ac:dyDescent="0.25">
      <c r="T29450" s="5"/>
    </row>
    <row r="29451" spans="20:20" x14ac:dyDescent="0.25">
      <c r="T29451" s="5"/>
    </row>
    <row r="29452" spans="20:20" x14ac:dyDescent="0.25">
      <c r="T29452" s="5"/>
    </row>
    <row r="29453" spans="20:20" x14ac:dyDescent="0.25">
      <c r="T29453" s="5"/>
    </row>
    <row r="29454" spans="20:20" x14ac:dyDescent="0.25">
      <c r="T29454" s="5"/>
    </row>
    <row r="29455" spans="20:20" x14ac:dyDescent="0.25">
      <c r="T29455" s="5"/>
    </row>
    <row r="29456" spans="20:20" x14ac:dyDescent="0.25">
      <c r="T29456" s="5"/>
    </row>
    <row r="29457" spans="20:20" x14ac:dyDescent="0.25">
      <c r="T29457" s="5"/>
    </row>
    <row r="29458" spans="20:20" x14ac:dyDescent="0.25">
      <c r="T29458" s="5"/>
    </row>
    <row r="29459" spans="20:20" x14ac:dyDescent="0.25">
      <c r="T29459" s="5"/>
    </row>
    <row r="29460" spans="20:20" x14ac:dyDescent="0.25">
      <c r="T29460" s="5"/>
    </row>
    <row r="29461" spans="20:20" x14ac:dyDescent="0.25">
      <c r="T29461" s="5"/>
    </row>
    <row r="29462" spans="20:20" x14ac:dyDescent="0.25">
      <c r="T29462" s="5"/>
    </row>
    <row r="29463" spans="20:20" x14ac:dyDescent="0.25">
      <c r="T29463" s="5"/>
    </row>
    <row r="29464" spans="20:20" x14ac:dyDescent="0.25">
      <c r="T29464" s="5"/>
    </row>
    <row r="29465" spans="20:20" x14ac:dyDescent="0.25">
      <c r="T29465" s="5"/>
    </row>
    <row r="29466" spans="20:20" x14ac:dyDescent="0.25">
      <c r="T29466" s="5"/>
    </row>
    <row r="29467" spans="20:20" x14ac:dyDescent="0.25">
      <c r="T29467" s="5"/>
    </row>
    <row r="29468" spans="20:20" x14ac:dyDescent="0.25">
      <c r="T29468" s="5"/>
    </row>
    <row r="29469" spans="20:20" x14ac:dyDescent="0.25">
      <c r="T29469" s="5"/>
    </row>
    <row r="29470" spans="20:20" x14ac:dyDescent="0.25">
      <c r="T29470" s="5"/>
    </row>
    <row r="29471" spans="20:20" x14ac:dyDescent="0.25">
      <c r="T29471" s="5"/>
    </row>
    <row r="29472" spans="20:20" x14ac:dyDescent="0.25">
      <c r="T29472" s="5"/>
    </row>
    <row r="29473" spans="20:20" x14ac:dyDescent="0.25">
      <c r="T29473" s="5"/>
    </row>
    <row r="29474" spans="20:20" x14ac:dyDescent="0.25">
      <c r="T29474" s="5"/>
    </row>
    <row r="29475" spans="20:20" x14ac:dyDescent="0.25">
      <c r="T29475" s="5"/>
    </row>
    <row r="29476" spans="20:20" x14ac:dyDescent="0.25">
      <c r="T29476" s="5"/>
    </row>
    <row r="29477" spans="20:20" x14ac:dyDescent="0.25">
      <c r="T29477" s="5"/>
    </row>
    <row r="29478" spans="20:20" x14ac:dyDescent="0.25">
      <c r="T29478" s="5"/>
    </row>
    <row r="29479" spans="20:20" x14ac:dyDescent="0.25">
      <c r="T29479" s="5"/>
    </row>
    <row r="29480" spans="20:20" x14ac:dyDescent="0.25">
      <c r="T29480" s="5"/>
    </row>
    <row r="29481" spans="20:20" x14ac:dyDescent="0.25">
      <c r="T29481" s="5"/>
    </row>
    <row r="29482" spans="20:20" x14ac:dyDescent="0.25">
      <c r="T29482" s="5"/>
    </row>
    <row r="29483" spans="20:20" x14ac:dyDescent="0.25">
      <c r="T29483" s="5"/>
    </row>
    <row r="29484" spans="20:20" x14ac:dyDescent="0.25">
      <c r="T29484" s="5"/>
    </row>
    <row r="29485" spans="20:20" x14ac:dyDescent="0.25">
      <c r="T29485" s="5"/>
    </row>
    <row r="29486" spans="20:20" x14ac:dyDescent="0.25">
      <c r="T29486" s="5"/>
    </row>
    <row r="29487" spans="20:20" x14ac:dyDescent="0.25">
      <c r="T29487" s="5"/>
    </row>
    <row r="29488" spans="20:20" x14ac:dyDescent="0.25">
      <c r="T29488" s="5"/>
    </row>
    <row r="29489" spans="20:20" x14ac:dyDescent="0.25">
      <c r="T29489" s="5"/>
    </row>
    <row r="29490" spans="20:20" x14ac:dyDescent="0.25">
      <c r="T29490" s="5"/>
    </row>
    <row r="29491" spans="20:20" x14ac:dyDescent="0.25">
      <c r="T29491" s="5"/>
    </row>
    <row r="29492" spans="20:20" x14ac:dyDescent="0.25">
      <c r="T29492" s="5"/>
    </row>
    <row r="29493" spans="20:20" x14ac:dyDescent="0.25">
      <c r="T29493" s="5"/>
    </row>
    <row r="29494" spans="20:20" x14ac:dyDescent="0.25">
      <c r="T29494" s="5"/>
    </row>
    <row r="29495" spans="20:20" x14ac:dyDescent="0.25">
      <c r="T29495" s="5"/>
    </row>
    <row r="29496" spans="20:20" x14ac:dyDescent="0.25">
      <c r="T29496" s="5"/>
    </row>
    <row r="29497" spans="20:20" x14ac:dyDescent="0.25">
      <c r="T29497" s="5"/>
    </row>
    <row r="29498" spans="20:20" x14ac:dyDescent="0.25">
      <c r="T29498" s="5"/>
    </row>
    <row r="29499" spans="20:20" x14ac:dyDescent="0.25">
      <c r="T29499" s="5"/>
    </row>
    <row r="29500" spans="20:20" x14ac:dyDescent="0.25">
      <c r="T29500" s="5"/>
    </row>
    <row r="29501" spans="20:20" x14ac:dyDescent="0.25">
      <c r="T29501" s="5"/>
    </row>
    <row r="29502" spans="20:20" x14ac:dyDescent="0.25">
      <c r="T29502" s="5"/>
    </row>
    <row r="29503" spans="20:20" x14ac:dyDescent="0.25">
      <c r="T29503" s="5"/>
    </row>
    <row r="29504" spans="20:20" x14ac:dyDescent="0.25">
      <c r="T29504" s="5"/>
    </row>
    <row r="29505" spans="20:20" x14ac:dyDescent="0.25">
      <c r="T29505" s="5"/>
    </row>
    <row r="29506" spans="20:20" x14ac:dyDescent="0.25">
      <c r="T29506" s="5"/>
    </row>
    <row r="29507" spans="20:20" x14ac:dyDescent="0.25">
      <c r="T29507" s="5"/>
    </row>
    <row r="29508" spans="20:20" x14ac:dyDescent="0.25">
      <c r="T29508" s="5"/>
    </row>
    <row r="29509" spans="20:20" x14ac:dyDescent="0.25">
      <c r="T29509" s="5"/>
    </row>
    <row r="29510" spans="20:20" x14ac:dyDescent="0.25">
      <c r="T29510" s="5"/>
    </row>
    <row r="29511" spans="20:20" x14ac:dyDescent="0.25">
      <c r="T29511" s="5"/>
    </row>
    <row r="29512" spans="20:20" x14ac:dyDescent="0.25">
      <c r="T29512" s="5"/>
    </row>
    <row r="29513" spans="20:20" x14ac:dyDescent="0.25">
      <c r="T29513" s="5"/>
    </row>
    <row r="29514" spans="20:20" x14ac:dyDescent="0.25">
      <c r="T29514" s="5"/>
    </row>
    <row r="29515" spans="20:20" x14ac:dyDescent="0.25">
      <c r="T29515" s="5"/>
    </row>
    <row r="29516" spans="20:20" x14ac:dyDescent="0.25">
      <c r="T29516" s="5"/>
    </row>
    <row r="29517" spans="20:20" x14ac:dyDescent="0.25">
      <c r="T29517" s="5"/>
    </row>
    <row r="29518" spans="20:20" x14ac:dyDescent="0.25">
      <c r="T29518" s="5"/>
    </row>
    <row r="29519" spans="20:20" x14ac:dyDescent="0.25">
      <c r="T29519" s="5"/>
    </row>
    <row r="29520" spans="20:20" x14ac:dyDescent="0.25">
      <c r="T29520" s="5"/>
    </row>
    <row r="29521" spans="20:20" x14ac:dyDescent="0.25">
      <c r="T29521" s="5"/>
    </row>
    <row r="29522" spans="20:20" x14ac:dyDescent="0.25">
      <c r="T29522" s="5"/>
    </row>
    <row r="29523" spans="20:20" x14ac:dyDescent="0.25">
      <c r="T29523" s="5"/>
    </row>
    <row r="29524" spans="20:20" x14ac:dyDescent="0.25">
      <c r="T29524" s="5"/>
    </row>
    <row r="29525" spans="20:20" x14ac:dyDescent="0.25">
      <c r="T29525" s="5"/>
    </row>
    <row r="29526" spans="20:20" x14ac:dyDescent="0.25">
      <c r="T29526" s="5"/>
    </row>
    <row r="29527" spans="20:20" x14ac:dyDescent="0.25">
      <c r="T29527" s="5"/>
    </row>
    <row r="29528" spans="20:20" x14ac:dyDescent="0.25">
      <c r="T29528" s="5"/>
    </row>
    <row r="29529" spans="20:20" x14ac:dyDescent="0.25">
      <c r="T29529" s="5"/>
    </row>
    <row r="29530" spans="20:20" x14ac:dyDescent="0.25">
      <c r="T29530" s="5"/>
    </row>
    <row r="29531" spans="20:20" x14ac:dyDescent="0.25">
      <c r="T29531" s="5"/>
    </row>
    <row r="29532" spans="20:20" x14ac:dyDescent="0.25">
      <c r="T29532" s="5"/>
    </row>
    <row r="29533" spans="20:20" x14ac:dyDescent="0.25">
      <c r="T29533" s="5"/>
    </row>
    <row r="29534" spans="20:20" x14ac:dyDescent="0.25">
      <c r="T29534" s="5"/>
    </row>
    <row r="29535" spans="20:20" x14ac:dyDescent="0.25">
      <c r="T29535" s="5"/>
    </row>
    <row r="29536" spans="20:20" x14ac:dyDescent="0.25">
      <c r="T29536" s="5"/>
    </row>
    <row r="29537" spans="20:20" x14ac:dyDescent="0.25">
      <c r="T29537" s="5"/>
    </row>
    <row r="29538" spans="20:20" x14ac:dyDescent="0.25">
      <c r="T29538" s="5"/>
    </row>
    <row r="29539" spans="20:20" x14ac:dyDescent="0.25">
      <c r="T29539" s="5"/>
    </row>
    <row r="29540" spans="20:20" x14ac:dyDescent="0.25">
      <c r="T29540" s="5"/>
    </row>
    <row r="29541" spans="20:20" x14ac:dyDescent="0.25">
      <c r="T29541" s="5"/>
    </row>
    <row r="29542" spans="20:20" x14ac:dyDescent="0.25">
      <c r="T29542" s="5"/>
    </row>
    <row r="29543" spans="20:20" x14ac:dyDescent="0.25">
      <c r="T29543" s="5"/>
    </row>
    <row r="29544" spans="20:20" x14ac:dyDescent="0.25">
      <c r="T29544" s="5"/>
    </row>
    <row r="29545" spans="20:20" x14ac:dyDescent="0.25">
      <c r="T29545" s="5"/>
    </row>
    <row r="29546" spans="20:20" x14ac:dyDescent="0.25">
      <c r="T29546" s="5"/>
    </row>
    <row r="29547" spans="20:20" x14ac:dyDescent="0.25">
      <c r="T29547" s="5"/>
    </row>
    <row r="29548" spans="20:20" x14ac:dyDescent="0.25">
      <c r="T29548" s="5"/>
    </row>
    <row r="29549" spans="20:20" x14ac:dyDescent="0.25">
      <c r="T29549" s="5"/>
    </row>
    <row r="29550" spans="20:20" x14ac:dyDescent="0.25">
      <c r="T29550" s="5"/>
    </row>
    <row r="29551" spans="20:20" x14ac:dyDescent="0.25">
      <c r="T29551" s="5"/>
    </row>
    <row r="29552" spans="20:20" x14ac:dyDescent="0.25">
      <c r="T29552" s="5"/>
    </row>
    <row r="29553" spans="20:20" x14ac:dyDescent="0.25">
      <c r="T29553" s="5"/>
    </row>
    <row r="29554" spans="20:20" x14ac:dyDescent="0.25">
      <c r="T29554" s="5"/>
    </row>
    <row r="29555" spans="20:20" x14ac:dyDescent="0.25">
      <c r="T29555" s="5"/>
    </row>
    <row r="29556" spans="20:20" x14ac:dyDescent="0.25">
      <c r="T29556" s="5"/>
    </row>
    <row r="29557" spans="20:20" x14ac:dyDescent="0.25">
      <c r="T29557" s="5"/>
    </row>
    <row r="29558" spans="20:20" x14ac:dyDescent="0.25">
      <c r="T29558" s="5"/>
    </row>
    <row r="29559" spans="20:20" x14ac:dyDescent="0.25">
      <c r="T29559" s="5"/>
    </row>
    <row r="29560" spans="20:20" x14ac:dyDescent="0.25">
      <c r="T29560" s="5"/>
    </row>
    <row r="29561" spans="20:20" x14ac:dyDescent="0.25">
      <c r="T29561" s="5"/>
    </row>
    <row r="29562" spans="20:20" x14ac:dyDescent="0.25">
      <c r="T29562" s="5"/>
    </row>
    <row r="29563" spans="20:20" x14ac:dyDescent="0.25">
      <c r="T29563" s="5"/>
    </row>
    <row r="29564" spans="20:20" x14ac:dyDescent="0.25">
      <c r="T29564" s="5"/>
    </row>
    <row r="29565" spans="20:20" x14ac:dyDescent="0.25">
      <c r="T29565" s="5"/>
    </row>
    <row r="29566" spans="20:20" x14ac:dyDescent="0.25">
      <c r="T29566" s="5"/>
    </row>
    <row r="29567" spans="20:20" x14ac:dyDescent="0.25">
      <c r="T29567" s="5"/>
    </row>
    <row r="29568" spans="20:20" x14ac:dyDescent="0.25">
      <c r="T29568" s="5"/>
    </row>
    <row r="29569" spans="20:20" x14ac:dyDescent="0.25">
      <c r="T29569" s="5"/>
    </row>
    <row r="29570" spans="20:20" x14ac:dyDescent="0.25">
      <c r="T29570" s="5"/>
    </row>
    <row r="29571" spans="20:20" x14ac:dyDescent="0.25">
      <c r="T29571" s="5"/>
    </row>
    <row r="29572" spans="20:20" x14ac:dyDescent="0.25">
      <c r="T29572" s="5"/>
    </row>
    <row r="29573" spans="20:20" x14ac:dyDescent="0.25">
      <c r="T29573" s="5"/>
    </row>
    <row r="29574" spans="20:20" x14ac:dyDescent="0.25">
      <c r="T29574" s="5"/>
    </row>
    <row r="29575" spans="20:20" x14ac:dyDescent="0.25">
      <c r="T29575" s="5"/>
    </row>
    <row r="29576" spans="20:20" x14ac:dyDescent="0.25">
      <c r="T29576" s="5"/>
    </row>
    <row r="29577" spans="20:20" x14ac:dyDescent="0.25">
      <c r="T29577" s="5"/>
    </row>
    <row r="29578" spans="20:20" x14ac:dyDescent="0.25">
      <c r="T29578" s="5"/>
    </row>
    <row r="29579" spans="20:20" x14ac:dyDescent="0.25">
      <c r="T29579" s="5"/>
    </row>
    <row r="29580" spans="20:20" x14ac:dyDescent="0.25">
      <c r="T29580" s="5"/>
    </row>
    <row r="29581" spans="20:20" x14ac:dyDescent="0.25">
      <c r="T29581" s="5"/>
    </row>
    <row r="29582" spans="20:20" x14ac:dyDescent="0.25">
      <c r="T29582" s="5"/>
    </row>
    <row r="29583" spans="20:20" x14ac:dyDescent="0.25">
      <c r="T29583" s="5"/>
    </row>
    <row r="29584" spans="20:20" x14ac:dyDescent="0.25">
      <c r="T29584" s="5"/>
    </row>
    <row r="29585" spans="20:20" x14ac:dyDescent="0.25">
      <c r="T29585" s="5"/>
    </row>
    <row r="29586" spans="20:20" x14ac:dyDescent="0.25">
      <c r="T29586" s="5"/>
    </row>
    <row r="29587" spans="20:20" x14ac:dyDescent="0.25">
      <c r="T29587" s="5"/>
    </row>
    <row r="29588" spans="20:20" x14ac:dyDescent="0.25">
      <c r="T29588" s="5"/>
    </row>
    <row r="29589" spans="20:20" x14ac:dyDescent="0.25">
      <c r="T29589" s="5"/>
    </row>
    <row r="29590" spans="20:20" x14ac:dyDescent="0.25">
      <c r="T29590" s="5"/>
    </row>
    <row r="29591" spans="20:20" x14ac:dyDescent="0.25">
      <c r="T29591" s="5"/>
    </row>
    <row r="29592" spans="20:20" x14ac:dyDescent="0.25">
      <c r="T29592" s="5"/>
    </row>
    <row r="29593" spans="20:20" x14ac:dyDescent="0.25">
      <c r="T29593" s="5"/>
    </row>
    <row r="29594" spans="20:20" x14ac:dyDescent="0.25">
      <c r="T29594" s="5"/>
    </row>
    <row r="29595" spans="20:20" x14ac:dyDescent="0.25">
      <c r="T29595" s="5"/>
    </row>
    <row r="29596" spans="20:20" x14ac:dyDescent="0.25">
      <c r="T29596" s="5"/>
    </row>
    <row r="29597" spans="20:20" x14ac:dyDescent="0.25">
      <c r="T29597" s="5"/>
    </row>
    <row r="29598" spans="20:20" x14ac:dyDescent="0.25">
      <c r="T29598" s="5"/>
    </row>
    <row r="29599" spans="20:20" x14ac:dyDescent="0.25">
      <c r="T29599" s="5"/>
    </row>
    <row r="29600" spans="20:20" x14ac:dyDescent="0.25">
      <c r="T29600" s="5"/>
    </row>
    <row r="29601" spans="20:20" x14ac:dyDescent="0.25">
      <c r="T29601" s="5"/>
    </row>
    <row r="29602" spans="20:20" x14ac:dyDescent="0.25">
      <c r="T29602" s="5"/>
    </row>
    <row r="29603" spans="20:20" x14ac:dyDescent="0.25">
      <c r="T29603" s="5"/>
    </row>
    <row r="29604" spans="20:20" x14ac:dyDescent="0.25">
      <c r="T29604" s="5"/>
    </row>
    <row r="29605" spans="20:20" x14ac:dyDescent="0.25">
      <c r="T29605" s="5"/>
    </row>
    <row r="29606" spans="20:20" x14ac:dyDescent="0.25">
      <c r="T29606" s="5"/>
    </row>
    <row r="29607" spans="20:20" x14ac:dyDescent="0.25">
      <c r="T29607" s="5"/>
    </row>
    <row r="29608" spans="20:20" x14ac:dyDescent="0.25">
      <c r="T29608" s="5"/>
    </row>
    <row r="29609" spans="20:20" x14ac:dyDescent="0.25">
      <c r="T29609" s="5"/>
    </row>
    <row r="29610" spans="20:20" x14ac:dyDescent="0.25">
      <c r="T29610" s="5"/>
    </row>
    <row r="29611" spans="20:20" x14ac:dyDescent="0.25">
      <c r="T29611" s="5"/>
    </row>
    <row r="29612" spans="20:20" x14ac:dyDescent="0.25">
      <c r="T29612" s="5"/>
    </row>
    <row r="29613" spans="20:20" x14ac:dyDescent="0.25">
      <c r="T29613" s="5"/>
    </row>
    <row r="29614" spans="20:20" x14ac:dyDescent="0.25">
      <c r="T29614" s="5"/>
    </row>
    <row r="29615" spans="20:20" x14ac:dyDescent="0.25">
      <c r="T29615" s="5"/>
    </row>
    <row r="29616" spans="20:20" x14ac:dyDescent="0.25">
      <c r="T29616" s="5"/>
    </row>
    <row r="29617" spans="20:20" x14ac:dyDescent="0.25">
      <c r="T29617" s="5"/>
    </row>
    <row r="29618" spans="20:20" x14ac:dyDescent="0.25">
      <c r="T29618" s="5"/>
    </row>
    <row r="29619" spans="20:20" x14ac:dyDescent="0.25">
      <c r="T29619" s="5"/>
    </row>
    <row r="29620" spans="20:20" x14ac:dyDescent="0.25">
      <c r="T29620" s="5"/>
    </row>
    <row r="29621" spans="20:20" x14ac:dyDescent="0.25">
      <c r="T29621" s="5"/>
    </row>
    <row r="29622" spans="20:20" x14ac:dyDescent="0.25">
      <c r="T29622" s="5"/>
    </row>
    <row r="29623" spans="20:20" x14ac:dyDescent="0.25">
      <c r="T29623" s="5"/>
    </row>
    <row r="29624" spans="20:20" x14ac:dyDescent="0.25">
      <c r="T29624" s="5"/>
    </row>
    <row r="29625" spans="20:20" x14ac:dyDescent="0.25">
      <c r="T29625" s="5"/>
    </row>
    <row r="29626" spans="20:20" x14ac:dyDescent="0.25">
      <c r="T29626" s="5"/>
    </row>
    <row r="29627" spans="20:20" x14ac:dyDescent="0.25">
      <c r="T29627" s="5"/>
    </row>
    <row r="29628" spans="20:20" x14ac:dyDescent="0.25">
      <c r="T29628" s="5"/>
    </row>
    <row r="29629" spans="20:20" x14ac:dyDescent="0.25">
      <c r="T29629" s="5"/>
    </row>
    <row r="29630" spans="20:20" x14ac:dyDescent="0.25">
      <c r="T29630" s="5"/>
    </row>
    <row r="29631" spans="20:20" x14ac:dyDescent="0.25">
      <c r="T29631" s="5"/>
    </row>
    <row r="29632" spans="20:20" x14ac:dyDescent="0.25">
      <c r="T29632" s="5"/>
    </row>
    <row r="29633" spans="20:20" x14ac:dyDescent="0.25">
      <c r="T29633" s="5"/>
    </row>
    <row r="29634" spans="20:20" x14ac:dyDescent="0.25">
      <c r="T29634" s="5"/>
    </row>
    <row r="29635" spans="20:20" x14ac:dyDescent="0.25">
      <c r="T29635" s="5"/>
    </row>
    <row r="29636" spans="20:20" x14ac:dyDescent="0.25">
      <c r="T29636" s="5"/>
    </row>
    <row r="29637" spans="20:20" x14ac:dyDescent="0.25">
      <c r="T29637" s="5"/>
    </row>
    <row r="29638" spans="20:20" x14ac:dyDescent="0.25">
      <c r="T29638" s="5"/>
    </row>
    <row r="29639" spans="20:20" x14ac:dyDescent="0.25">
      <c r="T29639" s="5"/>
    </row>
    <row r="29640" spans="20:20" x14ac:dyDescent="0.25">
      <c r="T29640" s="5"/>
    </row>
    <row r="29641" spans="20:20" x14ac:dyDescent="0.25">
      <c r="T29641" s="5"/>
    </row>
    <row r="29642" spans="20:20" x14ac:dyDescent="0.25">
      <c r="T29642" s="5"/>
    </row>
    <row r="29643" spans="20:20" x14ac:dyDescent="0.25">
      <c r="T29643" s="5"/>
    </row>
    <row r="29644" spans="20:20" x14ac:dyDescent="0.25">
      <c r="T29644" s="5"/>
    </row>
    <row r="29645" spans="20:20" x14ac:dyDescent="0.25">
      <c r="T29645" s="5"/>
    </row>
    <row r="29646" spans="20:20" x14ac:dyDescent="0.25">
      <c r="T29646" s="5"/>
    </row>
    <row r="29647" spans="20:20" x14ac:dyDescent="0.25">
      <c r="T29647" s="5"/>
    </row>
    <row r="29648" spans="20:20" x14ac:dyDescent="0.25">
      <c r="T29648" s="5"/>
    </row>
    <row r="29649" spans="20:20" x14ac:dyDescent="0.25">
      <c r="T29649" s="5"/>
    </row>
    <row r="29650" spans="20:20" x14ac:dyDescent="0.25">
      <c r="T29650" s="5"/>
    </row>
    <row r="29651" spans="20:20" x14ac:dyDescent="0.25">
      <c r="T29651" s="5"/>
    </row>
    <row r="29652" spans="20:20" x14ac:dyDescent="0.25">
      <c r="T29652" s="5"/>
    </row>
    <row r="29653" spans="20:20" x14ac:dyDescent="0.25">
      <c r="T29653" s="5"/>
    </row>
    <row r="29654" spans="20:20" x14ac:dyDescent="0.25">
      <c r="T29654" s="5"/>
    </row>
    <row r="29655" spans="20:20" x14ac:dyDescent="0.25">
      <c r="T29655" s="5"/>
    </row>
    <row r="29656" spans="20:20" x14ac:dyDescent="0.25">
      <c r="T29656" s="5"/>
    </row>
    <row r="29657" spans="20:20" x14ac:dyDescent="0.25">
      <c r="T29657" s="5"/>
    </row>
    <row r="29658" spans="20:20" x14ac:dyDescent="0.25">
      <c r="T29658" s="5"/>
    </row>
    <row r="29659" spans="20:20" x14ac:dyDescent="0.25">
      <c r="T29659" s="5"/>
    </row>
    <row r="29660" spans="20:20" x14ac:dyDescent="0.25">
      <c r="T29660" s="5"/>
    </row>
    <row r="29661" spans="20:20" x14ac:dyDescent="0.25">
      <c r="T29661" s="5"/>
    </row>
    <row r="29662" spans="20:20" x14ac:dyDescent="0.25">
      <c r="T29662" s="5"/>
    </row>
    <row r="29663" spans="20:20" x14ac:dyDescent="0.25">
      <c r="T29663" s="5"/>
    </row>
    <row r="29664" spans="20:20" x14ac:dyDescent="0.25">
      <c r="T29664" s="5"/>
    </row>
    <row r="29665" spans="20:20" x14ac:dyDescent="0.25">
      <c r="T29665" s="5"/>
    </row>
    <row r="29666" spans="20:20" x14ac:dyDescent="0.25">
      <c r="T29666" s="5"/>
    </row>
    <row r="29667" spans="20:20" x14ac:dyDescent="0.25">
      <c r="T29667" s="5"/>
    </row>
    <row r="29668" spans="20:20" x14ac:dyDescent="0.25">
      <c r="T29668" s="5"/>
    </row>
    <row r="29669" spans="20:20" x14ac:dyDescent="0.25">
      <c r="T29669" s="5"/>
    </row>
    <row r="29670" spans="20:20" x14ac:dyDescent="0.25">
      <c r="T29670" s="5"/>
    </row>
    <row r="29671" spans="20:20" x14ac:dyDescent="0.25">
      <c r="T29671" s="5"/>
    </row>
    <row r="29672" spans="20:20" x14ac:dyDescent="0.25">
      <c r="T29672" s="5"/>
    </row>
    <row r="29673" spans="20:20" x14ac:dyDescent="0.25">
      <c r="T29673" s="5"/>
    </row>
    <row r="29674" spans="20:20" x14ac:dyDescent="0.25">
      <c r="T29674" s="5"/>
    </row>
    <row r="29675" spans="20:20" x14ac:dyDescent="0.25">
      <c r="T29675" s="5"/>
    </row>
    <row r="29676" spans="20:20" x14ac:dyDescent="0.25">
      <c r="T29676" s="5"/>
    </row>
    <row r="29677" spans="20:20" x14ac:dyDescent="0.25">
      <c r="T29677" s="5"/>
    </row>
    <row r="29678" spans="20:20" x14ac:dyDescent="0.25">
      <c r="T29678" s="5"/>
    </row>
    <row r="29679" spans="20:20" x14ac:dyDescent="0.25">
      <c r="T29679" s="5"/>
    </row>
    <row r="29680" spans="20:20" x14ac:dyDescent="0.25">
      <c r="T29680" s="5"/>
    </row>
    <row r="29681" spans="20:20" x14ac:dyDescent="0.25">
      <c r="T29681" s="5"/>
    </row>
    <row r="29682" spans="20:20" x14ac:dyDescent="0.25">
      <c r="T29682" s="5"/>
    </row>
    <row r="29683" spans="20:20" x14ac:dyDescent="0.25">
      <c r="T29683" s="5"/>
    </row>
    <row r="29684" spans="20:20" x14ac:dyDescent="0.25">
      <c r="T29684" s="5"/>
    </row>
    <row r="29685" spans="20:20" x14ac:dyDescent="0.25">
      <c r="T29685" s="5"/>
    </row>
    <row r="29686" spans="20:20" x14ac:dyDescent="0.25">
      <c r="T29686" s="5"/>
    </row>
    <row r="29687" spans="20:20" x14ac:dyDescent="0.25">
      <c r="T29687" s="5"/>
    </row>
    <row r="29688" spans="20:20" x14ac:dyDescent="0.25">
      <c r="T29688" s="5"/>
    </row>
    <row r="29689" spans="20:20" x14ac:dyDescent="0.25">
      <c r="T29689" s="5"/>
    </row>
    <row r="29690" spans="20:20" x14ac:dyDescent="0.25">
      <c r="T29690" s="5"/>
    </row>
    <row r="29691" spans="20:20" x14ac:dyDescent="0.25">
      <c r="T29691" s="5"/>
    </row>
    <row r="29692" spans="20:20" x14ac:dyDescent="0.25">
      <c r="T29692" s="5"/>
    </row>
    <row r="29693" spans="20:20" x14ac:dyDescent="0.25">
      <c r="T29693" s="5"/>
    </row>
    <row r="29694" spans="20:20" x14ac:dyDescent="0.25">
      <c r="T29694" s="5"/>
    </row>
    <row r="29695" spans="20:20" x14ac:dyDescent="0.25">
      <c r="T29695" s="5"/>
    </row>
    <row r="29696" spans="20:20" x14ac:dyDescent="0.25">
      <c r="T29696" s="5"/>
    </row>
    <row r="29697" spans="20:20" x14ac:dyDescent="0.25">
      <c r="T29697" s="5"/>
    </row>
    <row r="29698" spans="20:20" x14ac:dyDescent="0.25">
      <c r="T29698" s="5"/>
    </row>
    <row r="29699" spans="20:20" x14ac:dyDescent="0.25">
      <c r="T29699" s="5"/>
    </row>
    <row r="29700" spans="20:20" x14ac:dyDescent="0.25">
      <c r="T29700" s="5"/>
    </row>
    <row r="29701" spans="20:20" x14ac:dyDescent="0.25">
      <c r="T29701" s="5"/>
    </row>
    <row r="29702" spans="20:20" x14ac:dyDescent="0.25">
      <c r="T29702" s="5"/>
    </row>
    <row r="29703" spans="20:20" x14ac:dyDescent="0.25">
      <c r="T29703" s="5"/>
    </row>
    <row r="29704" spans="20:20" x14ac:dyDescent="0.25">
      <c r="T29704" s="5"/>
    </row>
    <row r="29705" spans="20:20" x14ac:dyDescent="0.25">
      <c r="T29705" s="5"/>
    </row>
    <row r="29706" spans="20:20" x14ac:dyDescent="0.25">
      <c r="T29706" s="5"/>
    </row>
    <row r="29707" spans="20:20" x14ac:dyDescent="0.25">
      <c r="T29707" s="5"/>
    </row>
    <row r="29708" spans="20:20" x14ac:dyDescent="0.25">
      <c r="T29708" s="5"/>
    </row>
    <row r="29709" spans="20:20" x14ac:dyDescent="0.25">
      <c r="T29709" s="5"/>
    </row>
    <row r="29710" spans="20:20" x14ac:dyDescent="0.25">
      <c r="T29710" s="5"/>
    </row>
    <row r="29711" spans="20:20" x14ac:dyDescent="0.25">
      <c r="T29711" s="5"/>
    </row>
    <row r="29712" spans="20:20" x14ac:dyDescent="0.25">
      <c r="T29712" s="5"/>
    </row>
    <row r="29713" spans="20:20" x14ac:dyDescent="0.25">
      <c r="T29713" s="5"/>
    </row>
    <row r="29714" spans="20:20" x14ac:dyDescent="0.25">
      <c r="T29714" s="5"/>
    </row>
    <row r="29715" spans="20:20" x14ac:dyDescent="0.25">
      <c r="T29715" s="5"/>
    </row>
    <row r="29716" spans="20:20" x14ac:dyDescent="0.25">
      <c r="T29716" s="5"/>
    </row>
    <row r="29717" spans="20:20" x14ac:dyDescent="0.25">
      <c r="T29717" s="5"/>
    </row>
    <row r="29718" spans="20:20" x14ac:dyDescent="0.25">
      <c r="T29718" s="5"/>
    </row>
    <row r="29719" spans="20:20" x14ac:dyDescent="0.25">
      <c r="T29719" s="5"/>
    </row>
    <row r="29720" spans="20:20" x14ac:dyDescent="0.25">
      <c r="T29720" s="5"/>
    </row>
    <row r="29721" spans="20:20" x14ac:dyDescent="0.25">
      <c r="T29721" s="5"/>
    </row>
    <row r="29722" spans="20:20" x14ac:dyDescent="0.25">
      <c r="T29722" s="5"/>
    </row>
    <row r="29723" spans="20:20" x14ac:dyDescent="0.25">
      <c r="T29723" s="5"/>
    </row>
    <row r="29724" spans="20:20" x14ac:dyDescent="0.25">
      <c r="T29724" s="5"/>
    </row>
    <row r="29725" spans="20:20" x14ac:dyDescent="0.25">
      <c r="T29725" s="5"/>
    </row>
    <row r="29726" spans="20:20" x14ac:dyDescent="0.25">
      <c r="T29726" s="5"/>
    </row>
    <row r="29727" spans="20:20" x14ac:dyDescent="0.25">
      <c r="T29727" s="5"/>
    </row>
    <row r="29728" spans="20:20" x14ac:dyDescent="0.25">
      <c r="T29728" s="5"/>
    </row>
    <row r="29729" spans="20:20" x14ac:dyDescent="0.25">
      <c r="T29729" s="5"/>
    </row>
    <row r="29730" spans="20:20" x14ac:dyDescent="0.25">
      <c r="T29730" s="5"/>
    </row>
    <row r="29731" spans="20:20" x14ac:dyDescent="0.25">
      <c r="T29731" s="5"/>
    </row>
    <row r="29732" spans="20:20" x14ac:dyDescent="0.25">
      <c r="T29732" s="5"/>
    </row>
    <row r="29733" spans="20:20" x14ac:dyDescent="0.25">
      <c r="T29733" s="5"/>
    </row>
    <row r="29734" spans="20:20" x14ac:dyDescent="0.25">
      <c r="T29734" s="5"/>
    </row>
    <row r="29735" spans="20:20" x14ac:dyDescent="0.25">
      <c r="T29735" s="5"/>
    </row>
    <row r="29736" spans="20:20" x14ac:dyDescent="0.25">
      <c r="T29736" s="5"/>
    </row>
    <row r="29737" spans="20:20" x14ac:dyDescent="0.25">
      <c r="T29737" s="5"/>
    </row>
    <row r="29738" spans="20:20" x14ac:dyDescent="0.25">
      <c r="T29738" s="5"/>
    </row>
    <row r="29739" spans="20:20" x14ac:dyDescent="0.25">
      <c r="T29739" s="5"/>
    </row>
    <row r="29740" spans="20:20" x14ac:dyDescent="0.25">
      <c r="T29740" s="5"/>
    </row>
    <row r="29741" spans="20:20" x14ac:dyDescent="0.25">
      <c r="T29741" s="5"/>
    </row>
    <row r="29742" spans="20:20" x14ac:dyDescent="0.25">
      <c r="T29742" s="5"/>
    </row>
    <row r="29743" spans="20:20" x14ac:dyDescent="0.25">
      <c r="T29743" s="5"/>
    </row>
    <row r="29744" spans="20:20" x14ac:dyDescent="0.25">
      <c r="T29744" s="5"/>
    </row>
    <row r="29745" spans="20:20" x14ac:dyDescent="0.25">
      <c r="T29745" s="5"/>
    </row>
    <row r="29746" spans="20:20" x14ac:dyDescent="0.25">
      <c r="T29746" s="5"/>
    </row>
    <row r="29747" spans="20:20" x14ac:dyDescent="0.25">
      <c r="T29747" s="5"/>
    </row>
    <row r="29748" spans="20:20" x14ac:dyDescent="0.25">
      <c r="T29748" s="5"/>
    </row>
    <row r="29749" spans="20:20" x14ac:dyDescent="0.25">
      <c r="T29749" s="5"/>
    </row>
    <row r="29750" spans="20:20" x14ac:dyDescent="0.25">
      <c r="T29750" s="5"/>
    </row>
    <row r="29751" spans="20:20" x14ac:dyDescent="0.25">
      <c r="T29751" s="5"/>
    </row>
    <row r="29752" spans="20:20" x14ac:dyDescent="0.25">
      <c r="T29752" s="5"/>
    </row>
    <row r="29753" spans="20:20" x14ac:dyDescent="0.25">
      <c r="T29753" s="5"/>
    </row>
    <row r="29754" spans="20:20" x14ac:dyDescent="0.25">
      <c r="T29754" s="5"/>
    </row>
    <row r="29755" spans="20:20" x14ac:dyDescent="0.25">
      <c r="T29755" s="5"/>
    </row>
    <row r="29756" spans="20:20" x14ac:dyDescent="0.25">
      <c r="T29756" s="5"/>
    </row>
    <row r="29757" spans="20:20" x14ac:dyDescent="0.25">
      <c r="T29757" s="5"/>
    </row>
    <row r="29758" spans="20:20" x14ac:dyDescent="0.25">
      <c r="T29758" s="5"/>
    </row>
    <row r="29759" spans="20:20" x14ac:dyDescent="0.25">
      <c r="T29759" s="5"/>
    </row>
    <row r="29760" spans="20:20" x14ac:dyDescent="0.25">
      <c r="T29760" s="5"/>
    </row>
    <row r="29761" spans="20:20" x14ac:dyDescent="0.25">
      <c r="T29761" s="5"/>
    </row>
    <row r="29762" spans="20:20" x14ac:dyDescent="0.25">
      <c r="T29762" s="5"/>
    </row>
    <row r="29763" spans="20:20" x14ac:dyDescent="0.25">
      <c r="T29763" s="5"/>
    </row>
    <row r="29764" spans="20:20" x14ac:dyDescent="0.25">
      <c r="T29764" s="5"/>
    </row>
    <row r="29765" spans="20:20" x14ac:dyDescent="0.25">
      <c r="T29765" s="5"/>
    </row>
    <row r="29766" spans="20:20" x14ac:dyDescent="0.25">
      <c r="T29766" s="5"/>
    </row>
    <row r="29767" spans="20:20" x14ac:dyDescent="0.25">
      <c r="T29767" s="5"/>
    </row>
    <row r="29768" spans="20:20" x14ac:dyDescent="0.25">
      <c r="T29768" s="5"/>
    </row>
    <row r="29769" spans="20:20" x14ac:dyDescent="0.25">
      <c r="T29769" s="5"/>
    </row>
    <row r="29770" spans="20:20" x14ac:dyDescent="0.25">
      <c r="T29770" s="5"/>
    </row>
    <row r="29771" spans="20:20" x14ac:dyDescent="0.25">
      <c r="T29771" s="5"/>
    </row>
    <row r="29772" spans="20:20" x14ac:dyDescent="0.25">
      <c r="T29772" s="5"/>
    </row>
    <row r="29773" spans="20:20" x14ac:dyDescent="0.25">
      <c r="T29773" s="5"/>
    </row>
    <row r="29774" spans="20:20" x14ac:dyDescent="0.25">
      <c r="T29774" s="5"/>
    </row>
    <row r="29775" spans="20:20" x14ac:dyDescent="0.25">
      <c r="T29775" s="5"/>
    </row>
    <row r="29776" spans="20:20" x14ac:dyDescent="0.25">
      <c r="T29776" s="5"/>
    </row>
    <row r="29777" spans="20:20" x14ac:dyDescent="0.25">
      <c r="T29777" s="5"/>
    </row>
    <row r="29778" spans="20:20" x14ac:dyDescent="0.25">
      <c r="T29778" s="5"/>
    </row>
    <row r="29779" spans="20:20" x14ac:dyDescent="0.25">
      <c r="T29779" s="5"/>
    </row>
    <row r="29780" spans="20:20" x14ac:dyDescent="0.25">
      <c r="T29780" s="5"/>
    </row>
    <row r="29781" spans="20:20" x14ac:dyDescent="0.25">
      <c r="T29781" s="5"/>
    </row>
    <row r="29782" spans="20:20" x14ac:dyDescent="0.25">
      <c r="T29782" s="5"/>
    </row>
    <row r="29783" spans="20:20" x14ac:dyDescent="0.25">
      <c r="T29783" s="5"/>
    </row>
    <row r="29784" spans="20:20" x14ac:dyDescent="0.25">
      <c r="T29784" s="5"/>
    </row>
    <row r="29785" spans="20:20" x14ac:dyDescent="0.25">
      <c r="T29785" s="5"/>
    </row>
    <row r="29786" spans="20:20" x14ac:dyDescent="0.25">
      <c r="T29786" s="5"/>
    </row>
    <row r="29787" spans="20:20" x14ac:dyDescent="0.25">
      <c r="T29787" s="5"/>
    </row>
    <row r="29788" spans="20:20" x14ac:dyDescent="0.25">
      <c r="T29788" s="5"/>
    </row>
    <row r="29789" spans="20:20" x14ac:dyDescent="0.25">
      <c r="T29789" s="5"/>
    </row>
    <row r="29790" spans="20:20" x14ac:dyDescent="0.25">
      <c r="T29790" s="5"/>
    </row>
    <row r="29791" spans="20:20" x14ac:dyDescent="0.25">
      <c r="T29791" s="5"/>
    </row>
    <row r="29792" spans="20:20" x14ac:dyDescent="0.25">
      <c r="T29792" s="5"/>
    </row>
    <row r="29793" spans="20:20" x14ac:dyDescent="0.25">
      <c r="T29793" s="5"/>
    </row>
    <row r="29794" spans="20:20" x14ac:dyDescent="0.25">
      <c r="T29794" s="5"/>
    </row>
    <row r="29795" spans="20:20" x14ac:dyDescent="0.25">
      <c r="T29795" s="5"/>
    </row>
    <row r="29796" spans="20:20" x14ac:dyDescent="0.25">
      <c r="T29796" s="5"/>
    </row>
    <row r="29797" spans="20:20" x14ac:dyDescent="0.25">
      <c r="T29797" s="5"/>
    </row>
    <row r="29798" spans="20:20" x14ac:dyDescent="0.25">
      <c r="T29798" s="5"/>
    </row>
    <row r="29799" spans="20:20" x14ac:dyDescent="0.25">
      <c r="T29799" s="5"/>
    </row>
    <row r="29800" spans="20:20" x14ac:dyDescent="0.25">
      <c r="T29800" s="5"/>
    </row>
    <row r="29801" spans="20:20" x14ac:dyDescent="0.25">
      <c r="T29801" s="5"/>
    </row>
    <row r="29802" spans="20:20" x14ac:dyDescent="0.25">
      <c r="T29802" s="5"/>
    </row>
    <row r="29803" spans="20:20" x14ac:dyDescent="0.25">
      <c r="T29803" s="5"/>
    </row>
    <row r="29804" spans="20:20" x14ac:dyDescent="0.25">
      <c r="T29804" s="5"/>
    </row>
    <row r="29805" spans="20:20" x14ac:dyDescent="0.25">
      <c r="T29805" s="5"/>
    </row>
    <row r="29806" spans="20:20" x14ac:dyDescent="0.25">
      <c r="T29806" s="5"/>
    </row>
    <row r="29807" spans="20:20" x14ac:dyDescent="0.25">
      <c r="T29807" s="5"/>
    </row>
    <row r="29808" spans="20:20" x14ac:dyDescent="0.25">
      <c r="T29808" s="5"/>
    </row>
    <row r="29809" spans="20:20" x14ac:dyDescent="0.25">
      <c r="T29809" s="5"/>
    </row>
    <row r="29810" spans="20:20" x14ac:dyDescent="0.25">
      <c r="T29810" s="5"/>
    </row>
    <row r="29811" spans="20:20" x14ac:dyDescent="0.25">
      <c r="T29811" s="5"/>
    </row>
    <row r="29812" spans="20:20" x14ac:dyDescent="0.25">
      <c r="T29812" s="5"/>
    </row>
    <row r="29813" spans="20:20" x14ac:dyDescent="0.25">
      <c r="T29813" s="5"/>
    </row>
    <row r="29814" spans="20:20" x14ac:dyDescent="0.25">
      <c r="T29814" s="5"/>
    </row>
    <row r="29815" spans="20:20" x14ac:dyDescent="0.25">
      <c r="T29815" s="5"/>
    </row>
    <row r="29816" spans="20:20" x14ac:dyDescent="0.25">
      <c r="T29816" s="5"/>
    </row>
    <row r="29817" spans="20:20" x14ac:dyDescent="0.25">
      <c r="T29817" s="5"/>
    </row>
    <row r="29818" spans="20:20" x14ac:dyDescent="0.25">
      <c r="T29818" s="5"/>
    </row>
    <row r="29819" spans="20:20" x14ac:dyDescent="0.25">
      <c r="T29819" s="5"/>
    </row>
    <row r="29820" spans="20:20" x14ac:dyDescent="0.25">
      <c r="T29820" s="5"/>
    </row>
    <row r="29821" spans="20:20" x14ac:dyDescent="0.25">
      <c r="T29821" s="5"/>
    </row>
    <row r="29822" spans="20:20" x14ac:dyDescent="0.25">
      <c r="T29822" s="5"/>
    </row>
    <row r="29823" spans="20:20" x14ac:dyDescent="0.25">
      <c r="T29823" s="5"/>
    </row>
    <row r="29824" spans="20:20" x14ac:dyDescent="0.25">
      <c r="T29824" s="5"/>
    </row>
    <row r="29825" spans="20:20" x14ac:dyDescent="0.25">
      <c r="T29825" s="5"/>
    </row>
    <row r="29826" spans="20:20" x14ac:dyDescent="0.25">
      <c r="T29826" s="5"/>
    </row>
    <row r="29827" spans="20:20" x14ac:dyDescent="0.25">
      <c r="T29827" s="5"/>
    </row>
    <row r="29828" spans="20:20" x14ac:dyDescent="0.25">
      <c r="T29828" s="5"/>
    </row>
    <row r="29829" spans="20:20" x14ac:dyDescent="0.25">
      <c r="T29829" s="5"/>
    </row>
    <row r="29830" spans="20:20" x14ac:dyDescent="0.25">
      <c r="T29830" s="5"/>
    </row>
    <row r="29831" spans="20:20" x14ac:dyDescent="0.25">
      <c r="T29831" s="5"/>
    </row>
    <row r="29832" spans="20:20" x14ac:dyDescent="0.25">
      <c r="T29832" s="5"/>
    </row>
    <row r="29833" spans="20:20" x14ac:dyDescent="0.25">
      <c r="T29833" s="5"/>
    </row>
    <row r="29834" spans="20:20" x14ac:dyDescent="0.25">
      <c r="T29834" s="5"/>
    </row>
    <row r="29835" spans="20:20" x14ac:dyDescent="0.25">
      <c r="T29835" s="5"/>
    </row>
    <row r="29836" spans="20:20" x14ac:dyDescent="0.25">
      <c r="T29836" s="5"/>
    </row>
    <row r="29837" spans="20:20" x14ac:dyDescent="0.25">
      <c r="T29837" s="5"/>
    </row>
    <row r="29838" spans="20:20" x14ac:dyDescent="0.25">
      <c r="T29838" s="5"/>
    </row>
    <row r="29839" spans="20:20" x14ac:dyDescent="0.25">
      <c r="T29839" s="5"/>
    </row>
    <row r="29840" spans="20:20" x14ac:dyDescent="0.25">
      <c r="T29840" s="5"/>
    </row>
    <row r="29841" spans="20:20" x14ac:dyDescent="0.25">
      <c r="T29841" s="5"/>
    </row>
    <row r="29842" spans="20:20" x14ac:dyDescent="0.25">
      <c r="T29842" s="5"/>
    </row>
    <row r="29843" spans="20:20" x14ac:dyDescent="0.25">
      <c r="T29843" s="5"/>
    </row>
    <row r="29844" spans="20:20" x14ac:dyDescent="0.25">
      <c r="T29844" s="5"/>
    </row>
    <row r="29845" spans="20:20" x14ac:dyDescent="0.25">
      <c r="T29845" s="5"/>
    </row>
    <row r="29846" spans="20:20" x14ac:dyDescent="0.25">
      <c r="T29846" s="5"/>
    </row>
    <row r="29847" spans="20:20" x14ac:dyDescent="0.25">
      <c r="T29847" s="5"/>
    </row>
    <row r="29848" spans="20:20" x14ac:dyDescent="0.25">
      <c r="T29848" s="5"/>
    </row>
    <row r="29849" spans="20:20" x14ac:dyDescent="0.25">
      <c r="T29849" s="5"/>
    </row>
    <row r="29850" spans="20:20" x14ac:dyDescent="0.25">
      <c r="T29850" s="5"/>
    </row>
    <row r="29851" spans="20:20" x14ac:dyDescent="0.25">
      <c r="T29851" s="5"/>
    </row>
    <row r="29852" spans="20:20" x14ac:dyDescent="0.25">
      <c r="T29852" s="5"/>
    </row>
    <row r="29853" spans="20:20" x14ac:dyDescent="0.25">
      <c r="T29853" s="5"/>
    </row>
    <row r="29854" spans="20:20" x14ac:dyDescent="0.25">
      <c r="T29854" s="5"/>
    </row>
    <row r="29855" spans="20:20" x14ac:dyDescent="0.25">
      <c r="T29855" s="5"/>
    </row>
    <row r="29856" spans="20:20" x14ac:dyDescent="0.25">
      <c r="T29856" s="5"/>
    </row>
    <row r="29857" spans="20:20" x14ac:dyDescent="0.25">
      <c r="T29857" s="5"/>
    </row>
    <row r="29858" spans="20:20" x14ac:dyDescent="0.25">
      <c r="T29858" s="5"/>
    </row>
    <row r="29859" spans="20:20" x14ac:dyDescent="0.25">
      <c r="T29859" s="5"/>
    </row>
    <row r="29860" spans="20:20" x14ac:dyDescent="0.25">
      <c r="T29860" s="5"/>
    </row>
    <row r="29861" spans="20:20" x14ac:dyDescent="0.25">
      <c r="T29861" s="5"/>
    </row>
    <row r="29862" spans="20:20" x14ac:dyDescent="0.25">
      <c r="T29862" s="5"/>
    </row>
    <row r="29863" spans="20:20" x14ac:dyDescent="0.25">
      <c r="T29863" s="5"/>
    </row>
    <row r="29864" spans="20:20" x14ac:dyDescent="0.25">
      <c r="T29864" s="5"/>
    </row>
    <row r="29865" spans="20:20" x14ac:dyDescent="0.25">
      <c r="T29865" s="5"/>
    </row>
    <row r="29866" spans="20:20" x14ac:dyDescent="0.25">
      <c r="T29866" s="5"/>
    </row>
    <row r="29867" spans="20:20" x14ac:dyDescent="0.25">
      <c r="T29867" s="5"/>
    </row>
    <row r="29868" spans="20:20" x14ac:dyDescent="0.25">
      <c r="T29868" s="5"/>
    </row>
    <row r="29869" spans="20:20" x14ac:dyDescent="0.25">
      <c r="T29869" s="5"/>
    </row>
    <row r="29870" spans="20:20" x14ac:dyDescent="0.25">
      <c r="T29870" s="5"/>
    </row>
    <row r="29871" spans="20:20" x14ac:dyDescent="0.25">
      <c r="T29871" s="5"/>
    </row>
    <row r="29872" spans="20:20" x14ac:dyDescent="0.25">
      <c r="T29872" s="5"/>
    </row>
    <row r="29873" spans="20:20" x14ac:dyDescent="0.25">
      <c r="T29873" s="5"/>
    </row>
    <row r="29874" spans="20:20" x14ac:dyDescent="0.25">
      <c r="T29874" s="5"/>
    </row>
    <row r="29875" spans="20:20" x14ac:dyDescent="0.25">
      <c r="T29875" s="5"/>
    </row>
    <row r="29876" spans="20:20" x14ac:dyDescent="0.25">
      <c r="T29876" s="5"/>
    </row>
    <row r="29877" spans="20:20" x14ac:dyDescent="0.25">
      <c r="T29877" s="5"/>
    </row>
    <row r="29878" spans="20:20" x14ac:dyDescent="0.25">
      <c r="T29878" s="5"/>
    </row>
    <row r="29879" spans="20:20" x14ac:dyDescent="0.25">
      <c r="T29879" s="5"/>
    </row>
    <row r="29880" spans="20:20" x14ac:dyDescent="0.25">
      <c r="T29880" s="5"/>
    </row>
    <row r="29881" spans="20:20" x14ac:dyDescent="0.25">
      <c r="T29881" s="5"/>
    </row>
    <row r="29882" spans="20:20" x14ac:dyDescent="0.25">
      <c r="T29882" s="5"/>
    </row>
    <row r="29883" spans="20:20" x14ac:dyDescent="0.25">
      <c r="T29883" s="5"/>
    </row>
    <row r="29884" spans="20:20" x14ac:dyDescent="0.25">
      <c r="T29884" s="5"/>
    </row>
    <row r="29885" spans="20:20" x14ac:dyDescent="0.25">
      <c r="T29885" s="5"/>
    </row>
    <row r="29886" spans="20:20" x14ac:dyDescent="0.25">
      <c r="T29886" s="5"/>
    </row>
    <row r="29887" spans="20:20" x14ac:dyDescent="0.25">
      <c r="T29887" s="5"/>
    </row>
    <row r="29888" spans="20:20" x14ac:dyDescent="0.25">
      <c r="T29888" s="5"/>
    </row>
    <row r="29889" spans="20:20" x14ac:dyDescent="0.25">
      <c r="T29889" s="5"/>
    </row>
    <row r="29890" spans="20:20" x14ac:dyDescent="0.25">
      <c r="T29890" s="5"/>
    </row>
    <row r="29891" spans="20:20" x14ac:dyDescent="0.25">
      <c r="T29891" s="5"/>
    </row>
    <row r="29892" spans="20:20" x14ac:dyDescent="0.25">
      <c r="T29892" s="5"/>
    </row>
    <row r="29893" spans="20:20" x14ac:dyDescent="0.25">
      <c r="T29893" s="5"/>
    </row>
    <row r="29894" spans="20:20" x14ac:dyDescent="0.25">
      <c r="T29894" s="5"/>
    </row>
    <row r="29895" spans="20:20" x14ac:dyDescent="0.25">
      <c r="T29895" s="5"/>
    </row>
    <row r="29896" spans="20:20" x14ac:dyDescent="0.25">
      <c r="T29896" s="5"/>
    </row>
    <row r="29897" spans="20:20" x14ac:dyDescent="0.25">
      <c r="T29897" s="5"/>
    </row>
    <row r="29898" spans="20:20" x14ac:dyDescent="0.25">
      <c r="T29898" s="5"/>
    </row>
    <row r="29899" spans="20:20" x14ac:dyDescent="0.25">
      <c r="T29899" s="5"/>
    </row>
    <row r="29900" spans="20:20" x14ac:dyDescent="0.25">
      <c r="T29900" s="5"/>
    </row>
    <row r="29901" spans="20:20" x14ac:dyDescent="0.25">
      <c r="T29901" s="5"/>
    </row>
    <row r="29902" spans="20:20" x14ac:dyDescent="0.25">
      <c r="T29902" s="5"/>
    </row>
    <row r="29903" spans="20:20" x14ac:dyDescent="0.25">
      <c r="T29903" s="5"/>
    </row>
    <row r="29904" spans="20:20" x14ac:dyDescent="0.25">
      <c r="T29904" s="5"/>
    </row>
    <row r="29905" spans="20:20" x14ac:dyDescent="0.25">
      <c r="T29905" s="5"/>
    </row>
    <row r="29906" spans="20:20" x14ac:dyDescent="0.25">
      <c r="T29906" s="5"/>
    </row>
    <row r="29907" spans="20:20" x14ac:dyDescent="0.25">
      <c r="T29907" s="5"/>
    </row>
    <row r="29908" spans="20:20" x14ac:dyDescent="0.25">
      <c r="T29908" s="5"/>
    </row>
    <row r="29909" spans="20:20" x14ac:dyDescent="0.25">
      <c r="T29909" s="5"/>
    </row>
    <row r="29910" spans="20:20" x14ac:dyDescent="0.25">
      <c r="T29910" s="5"/>
    </row>
    <row r="29911" spans="20:20" x14ac:dyDescent="0.25">
      <c r="T29911" s="5"/>
    </row>
    <row r="29912" spans="20:20" x14ac:dyDescent="0.25">
      <c r="T29912" s="5"/>
    </row>
    <row r="29913" spans="20:20" x14ac:dyDescent="0.25">
      <c r="T29913" s="5"/>
    </row>
    <row r="29914" spans="20:20" x14ac:dyDescent="0.25">
      <c r="T29914" s="5"/>
    </row>
    <row r="29915" spans="20:20" x14ac:dyDescent="0.25">
      <c r="T29915" s="5"/>
    </row>
    <row r="29916" spans="20:20" x14ac:dyDescent="0.25">
      <c r="T29916" s="5"/>
    </row>
    <row r="29917" spans="20:20" x14ac:dyDescent="0.25">
      <c r="T29917" s="5"/>
    </row>
    <row r="29918" spans="20:20" x14ac:dyDescent="0.25">
      <c r="T29918" s="5"/>
    </row>
    <row r="29919" spans="20:20" x14ac:dyDescent="0.25">
      <c r="T29919" s="5"/>
    </row>
    <row r="29920" spans="20:20" x14ac:dyDescent="0.25">
      <c r="T29920" s="5"/>
    </row>
    <row r="29921" spans="20:20" x14ac:dyDescent="0.25">
      <c r="T29921" s="5"/>
    </row>
    <row r="29922" spans="20:20" x14ac:dyDescent="0.25">
      <c r="T29922" s="5"/>
    </row>
    <row r="29923" spans="20:20" x14ac:dyDescent="0.25">
      <c r="T29923" s="5"/>
    </row>
    <row r="29924" spans="20:20" x14ac:dyDescent="0.25">
      <c r="T29924" s="5"/>
    </row>
    <row r="29925" spans="20:20" x14ac:dyDescent="0.25">
      <c r="T29925" s="5"/>
    </row>
    <row r="29926" spans="20:20" x14ac:dyDescent="0.25">
      <c r="T29926" s="5"/>
    </row>
    <row r="29927" spans="20:20" x14ac:dyDescent="0.25">
      <c r="T29927" s="5"/>
    </row>
    <row r="29928" spans="20:20" x14ac:dyDescent="0.25">
      <c r="T29928" s="5"/>
    </row>
    <row r="29929" spans="20:20" x14ac:dyDescent="0.25">
      <c r="T29929" s="5"/>
    </row>
    <row r="29930" spans="20:20" x14ac:dyDescent="0.25">
      <c r="T29930" s="5"/>
    </row>
    <row r="29931" spans="20:20" x14ac:dyDescent="0.25">
      <c r="T29931" s="5"/>
    </row>
    <row r="29932" spans="20:20" x14ac:dyDescent="0.25">
      <c r="T29932" s="5"/>
    </row>
    <row r="29933" spans="20:20" x14ac:dyDescent="0.25">
      <c r="T29933" s="5"/>
    </row>
    <row r="29934" spans="20:20" x14ac:dyDescent="0.25">
      <c r="T29934" s="5"/>
    </row>
    <row r="29935" spans="20:20" x14ac:dyDescent="0.25">
      <c r="T29935" s="5"/>
    </row>
    <row r="29936" spans="20:20" x14ac:dyDescent="0.25">
      <c r="T29936" s="5"/>
    </row>
    <row r="29937" spans="20:20" x14ac:dyDescent="0.25">
      <c r="T29937" s="5"/>
    </row>
    <row r="29938" spans="20:20" x14ac:dyDescent="0.25">
      <c r="T29938" s="5"/>
    </row>
    <row r="29939" spans="20:20" x14ac:dyDescent="0.25">
      <c r="T29939" s="5"/>
    </row>
    <row r="29940" spans="20:20" x14ac:dyDescent="0.25">
      <c r="T29940" s="5"/>
    </row>
    <row r="29941" spans="20:20" x14ac:dyDescent="0.25">
      <c r="T29941" s="5"/>
    </row>
    <row r="29942" spans="20:20" x14ac:dyDescent="0.25">
      <c r="T29942" s="5"/>
    </row>
    <row r="29943" spans="20:20" x14ac:dyDescent="0.25">
      <c r="T29943" s="5"/>
    </row>
    <row r="29944" spans="20:20" x14ac:dyDescent="0.25">
      <c r="T29944" s="5"/>
    </row>
    <row r="29945" spans="20:20" x14ac:dyDescent="0.25">
      <c r="T29945" s="5"/>
    </row>
    <row r="29946" spans="20:20" x14ac:dyDescent="0.25">
      <c r="T29946" s="5"/>
    </row>
    <row r="29947" spans="20:20" x14ac:dyDescent="0.25">
      <c r="T29947" s="5"/>
    </row>
    <row r="29948" spans="20:20" x14ac:dyDescent="0.25">
      <c r="T29948" s="5"/>
    </row>
    <row r="29949" spans="20:20" x14ac:dyDescent="0.25">
      <c r="T29949" s="5"/>
    </row>
    <row r="29950" spans="20:20" x14ac:dyDescent="0.25">
      <c r="T29950" s="5"/>
    </row>
    <row r="29951" spans="20:20" x14ac:dyDescent="0.25">
      <c r="T29951" s="5"/>
    </row>
    <row r="29952" spans="20:20" x14ac:dyDescent="0.25">
      <c r="T29952" s="5"/>
    </row>
    <row r="29953" spans="20:20" x14ac:dyDescent="0.25">
      <c r="T29953" s="5"/>
    </row>
    <row r="29954" spans="20:20" x14ac:dyDescent="0.25">
      <c r="T29954" s="5"/>
    </row>
    <row r="29955" spans="20:20" x14ac:dyDescent="0.25">
      <c r="T29955" s="5"/>
    </row>
    <row r="29956" spans="20:20" x14ac:dyDescent="0.25">
      <c r="T29956" s="5"/>
    </row>
    <row r="29957" spans="20:20" x14ac:dyDescent="0.25">
      <c r="T29957" s="5"/>
    </row>
    <row r="29958" spans="20:20" x14ac:dyDescent="0.25">
      <c r="T29958" s="5"/>
    </row>
    <row r="29959" spans="20:20" x14ac:dyDescent="0.25">
      <c r="T29959" s="5"/>
    </row>
    <row r="29960" spans="20:20" x14ac:dyDescent="0.25">
      <c r="T29960" s="5"/>
    </row>
    <row r="29961" spans="20:20" x14ac:dyDescent="0.25">
      <c r="T29961" s="5"/>
    </row>
    <row r="29962" spans="20:20" x14ac:dyDescent="0.25">
      <c r="T29962" s="5"/>
    </row>
    <row r="29963" spans="20:20" x14ac:dyDescent="0.25">
      <c r="T29963" s="5"/>
    </row>
    <row r="29964" spans="20:20" x14ac:dyDescent="0.25">
      <c r="T29964" s="5"/>
    </row>
    <row r="29965" spans="20:20" x14ac:dyDescent="0.25">
      <c r="T29965" s="5"/>
    </row>
    <row r="29966" spans="20:20" x14ac:dyDescent="0.25">
      <c r="T29966" s="5"/>
    </row>
    <row r="29967" spans="20:20" x14ac:dyDescent="0.25">
      <c r="T29967" s="5"/>
    </row>
    <row r="29968" spans="20:20" x14ac:dyDescent="0.25">
      <c r="T29968" s="5"/>
    </row>
    <row r="29969" spans="20:20" x14ac:dyDescent="0.25">
      <c r="T29969" s="5"/>
    </row>
    <row r="29970" spans="20:20" x14ac:dyDescent="0.25">
      <c r="T29970" s="5"/>
    </row>
    <row r="29971" spans="20:20" x14ac:dyDescent="0.25">
      <c r="T29971" s="5"/>
    </row>
    <row r="29972" spans="20:20" x14ac:dyDescent="0.25">
      <c r="T29972" s="5"/>
    </row>
    <row r="29973" spans="20:20" x14ac:dyDescent="0.25">
      <c r="T29973" s="5"/>
    </row>
    <row r="29974" spans="20:20" x14ac:dyDescent="0.25">
      <c r="T29974" s="5"/>
    </row>
    <row r="29975" spans="20:20" x14ac:dyDescent="0.25">
      <c r="T29975" s="5"/>
    </row>
    <row r="29976" spans="20:20" x14ac:dyDescent="0.25">
      <c r="T29976" s="5"/>
    </row>
    <row r="29977" spans="20:20" x14ac:dyDescent="0.25">
      <c r="T29977" s="5"/>
    </row>
    <row r="29978" spans="20:20" x14ac:dyDescent="0.25">
      <c r="T29978" s="5"/>
    </row>
    <row r="29979" spans="20:20" x14ac:dyDescent="0.25">
      <c r="T29979" s="5"/>
    </row>
    <row r="29980" spans="20:20" x14ac:dyDescent="0.25">
      <c r="T29980" s="5"/>
    </row>
    <row r="29981" spans="20:20" x14ac:dyDescent="0.25">
      <c r="T29981" s="5"/>
    </row>
    <row r="29982" spans="20:20" x14ac:dyDescent="0.25">
      <c r="T29982" s="5"/>
    </row>
    <row r="29983" spans="20:20" x14ac:dyDescent="0.25">
      <c r="T29983" s="5"/>
    </row>
    <row r="29984" spans="20:20" x14ac:dyDescent="0.25">
      <c r="T29984" s="5"/>
    </row>
    <row r="29985" spans="20:20" x14ac:dyDescent="0.25">
      <c r="T29985" s="5"/>
    </row>
    <row r="29986" spans="20:20" x14ac:dyDescent="0.25">
      <c r="T29986" s="5"/>
    </row>
    <row r="29987" spans="20:20" x14ac:dyDescent="0.25">
      <c r="T29987" s="5"/>
    </row>
    <row r="29988" spans="20:20" x14ac:dyDescent="0.25">
      <c r="T29988" s="5"/>
    </row>
    <row r="29989" spans="20:20" x14ac:dyDescent="0.25">
      <c r="T29989" s="5"/>
    </row>
    <row r="29990" spans="20:20" x14ac:dyDescent="0.25">
      <c r="T29990" s="5"/>
    </row>
    <row r="29991" spans="20:20" x14ac:dyDescent="0.25">
      <c r="T29991" s="5"/>
    </row>
    <row r="29992" spans="20:20" x14ac:dyDescent="0.25">
      <c r="T29992" s="5"/>
    </row>
    <row r="29993" spans="20:20" x14ac:dyDescent="0.25">
      <c r="T29993" s="5"/>
    </row>
    <row r="29994" spans="20:20" x14ac:dyDescent="0.25">
      <c r="T29994" s="5"/>
    </row>
    <row r="29995" spans="20:20" x14ac:dyDescent="0.25">
      <c r="T29995" s="5"/>
    </row>
    <row r="29996" spans="20:20" x14ac:dyDescent="0.25">
      <c r="T29996" s="5"/>
    </row>
    <row r="29997" spans="20:20" x14ac:dyDescent="0.25">
      <c r="T29997" s="5"/>
    </row>
    <row r="29998" spans="20:20" x14ac:dyDescent="0.25">
      <c r="T29998" s="5"/>
    </row>
    <row r="29999" spans="20:20" x14ac:dyDescent="0.25">
      <c r="T29999" s="5"/>
    </row>
    <row r="30000" spans="20:20" x14ac:dyDescent="0.25">
      <c r="T30000" s="5"/>
    </row>
    <row r="30001" spans="20:20" x14ac:dyDescent="0.25">
      <c r="T30001" s="5"/>
    </row>
    <row r="30002" spans="20:20" x14ac:dyDescent="0.25">
      <c r="T30002" s="5"/>
    </row>
    <row r="30003" spans="20:20" x14ac:dyDescent="0.25">
      <c r="T30003" s="5"/>
    </row>
    <row r="30004" spans="20:20" x14ac:dyDescent="0.25">
      <c r="T30004" s="5"/>
    </row>
    <row r="30005" spans="20:20" x14ac:dyDescent="0.25">
      <c r="T30005" s="5"/>
    </row>
    <row r="30006" spans="20:20" x14ac:dyDescent="0.25">
      <c r="T30006" s="5"/>
    </row>
    <row r="30007" spans="20:20" x14ac:dyDescent="0.25">
      <c r="T30007" s="5"/>
    </row>
    <row r="30008" spans="20:20" x14ac:dyDescent="0.25">
      <c r="T30008" s="5"/>
    </row>
    <row r="30009" spans="20:20" x14ac:dyDescent="0.25">
      <c r="T30009" s="5"/>
    </row>
    <row r="30010" spans="20:20" x14ac:dyDescent="0.25">
      <c r="T30010" s="5"/>
    </row>
    <row r="30011" spans="20:20" x14ac:dyDescent="0.25">
      <c r="T30011" s="5"/>
    </row>
    <row r="30012" spans="20:20" x14ac:dyDescent="0.25">
      <c r="T30012" s="5"/>
    </row>
    <row r="30013" spans="20:20" x14ac:dyDescent="0.25">
      <c r="T30013" s="5"/>
    </row>
    <row r="30014" spans="20:20" x14ac:dyDescent="0.25">
      <c r="T30014" s="5"/>
    </row>
    <row r="30015" spans="20:20" x14ac:dyDescent="0.25">
      <c r="T30015" s="5"/>
    </row>
    <row r="30016" spans="20:20" x14ac:dyDescent="0.25">
      <c r="T30016" s="5"/>
    </row>
    <row r="30017" spans="20:20" x14ac:dyDescent="0.25">
      <c r="T30017" s="5"/>
    </row>
    <row r="30018" spans="20:20" x14ac:dyDescent="0.25">
      <c r="T30018" s="5"/>
    </row>
    <row r="30019" spans="20:20" x14ac:dyDescent="0.25">
      <c r="T30019" s="5"/>
    </row>
    <row r="30020" spans="20:20" x14ac:dyDescent="0.25">
      <c r="T30020" s="5"/>
    </row>
    <row r="30021" spans="20:20" x14ac:dyDescent="0.25">
      <c r="T30021" s="5"/>
    </row>
    <row r="30022" spans="20:20" x14ac:dyDescent="0.25">
      <c r="T30022" s="5"/>
    </row>
    <row r="30023" spans="20:20" x14ac:dyDescent="0.25">
      <c r="T30023" s="5"/>
    </row>
    <row r="30024" spans="20:20" x14ac:dyDescent="0.25">
      <c r="T30024" s="5"/>
    </row>
    <row r="30025" spans="20:20" x14ac:dyDescent="0.25">
      <c r="T30025" s="5"/>
    </row>
    <row r="30026" spans="20:20" x14ac:dyDescent="0.25">
      <c r="T30026" s="5"/>
    </row>
    <row r="30027" spans="20:20" x14ac:dyDescent="0.25">
      <c r="T30027" s="5"/>
    </row>
    <row r="30028" spans="20:20" x14ac:dyDescent="0.25">
      <c r="T30028" s="5"/>
    </row>
    <row r="30029" spans="20:20" x14ac:dyDescent="0.25">
      <c r="T30029" s="5"/>
    </row>
    <row r="30030" spans="20:20" x14ac:dyDescent="0.25">
      <c r="T30030" s="5"/>
    </row>
    <row r="30031" spans="20:20" x14ac:dyDescent="0.25">
      <c r="T30031" s="5"/>
    </row>
    <row r="30032" spans="20:20" x14ac:dyDescent="0.25">
      <c r="T30032" s="5"/>
    </row>
    <row r="30033" spans="20:20" x14ac:dyDescent="0.25">
      <c r="T30033" s="5"/>
    </row>
    <row r="30034" spans="20:20" x14ac:dyDescent="0.25">
      <c r="T30034" s="5"/>
    </row>
    <row r="30035" spans="20:20" x14ac:dyDescent="0.25">
      <c r="T30035" s="5"/>
    </row>
    <row r="30036" spans="20:20" x14ac:dyDescent="0.25">
      <c r="T30036" s="5"/>
    </row>
    <row r="30037" spans="20:20" x14ac:dyDescent="0.25">
      <c r="T30037" s="5"/>
    </row>
    <row r="30038" spans="20:20" x14ac:dyDescent="0.25">
      <c r="T30038" s="5"/>
    </row>
    <row r="30039" spans="20:20" x14ac:dyDescent="0.25">
      <c r="T30039" s="5"/>
    </row>
    <row r="30040" spans="20:20" x14ac:dyDescent="0.25">
      <c r="T30040" s="5"/>
    </row>
    <row r="30041" spans="20:20" x14ac:dyDescent="0.25">
      <c r="T30041" s="5"/>
    </row>
    <row r="30042" spans="20:20" x14ac:dyDescent="0.25">
      <c r="T30042" s="5"/>
    </row>
    <row r="30043" spans="20:20" x14ac:dyDescent="0.25">
      <c r="T30043" s="5"/>
    </row>
    <row r="30044" spans="20:20" x14ac:dyDescent="0.25">
      <c r="T30044" s="5"/>
    </row>
    <row r="30045" spans="20:20" x14ac:dyDescent="0.25">
      <c r="T30045" s="5"/>
    </row>
    <row r="30046" spans="20:20" x14ac:dyDescent="0.25">
      <c r="T30046" s="5"/>
    </row>
    <row r="30047" spans="20:20" x14ac:dyDescent="0.25">
      <c r="T30047" s="5"/>
    </row>
    <row r="30048" spans="20:20" x14ac:dyDescent="0.25">
      <c r="T30048" s="5"/>
    </row>
    <row r="30049" spans="20:20" x14ac:dyDescent="0.25">
      <c r="T30049" s="5"/>
    </row>
    <row r="30050" spans="20:20" x14ac:dyDescent="0.25">
      <c r="T30050" s="5"/>
    </row>
    <row r="30051" spans="20:20" x14ac:dyDescent="0.25">
      <c r="T30051" s="5"/>
    </row>
    <row r="30052" spans="20:20" x14ac:dyDescent="0.25">
      <c r="T30052" s="5"/>
    </row>
    <row r="30053" spans="20:20" x14ac:dyDescent="0.25">
      <c r="T30053" s="5"/>
    </row>
    <row r="30054" spans="20:20" x14ac:dyDescent="0.25">
      <c r="T30054" s="5"/>
    </row>
    <row r="30055" spans="20:20" x14ac:dyDescent="0.25">
      <c r="T30055" s="5"/>
    </row>
    <row r="30056" spans="20:20" x14ac:dyDescent="0.25">
      <c r="T30056" s="5"/>
    </row>
    <row r="30057" spans="20:20" x14ac:dyDescent="0.25">
      <c r="T30057" s="5"/>
    </row>
    <row r="30058" spans="20:20" x14ac:dyDescent="0.25">
      <c r="T30058" s="5"/>
    </row>
    <row r="30059" spans="20:20" x14ac:dyDescent="0.25">
      <c r="T30059" s="5"/>
    </row>
    <row r="30060" spans="20:20" x14ac:dyDescent="0.25">
      <c r="T30060" s="5"/>
    </row>
    <row r="30061" spans="20:20" x14ac:dyDescent="0.25">
      <c r="T30061" s="5"/>
    </row>
    <row r="30062" spans="20:20" x14ac:dyDescent="0.25">
      <c r="T30062" s="5"/>
    </row>
    <row r="30063" spans="20:20" x14ac:dyDescent="0.25">
      <c r="T30063" s="5"/>
    </row>
    <row r="30064" spans="20:20" x14ac:dyDescent="0.25">
      <c r="T30064" s="5"/>
    </row>
    <row r="30065" spans="20:20" x14ac:dyDescent="0.25">
      <c r="T30065" s="5"/>
    </row>
    <row r="30066" spans="20:20" x14ac:dyDescent="0.25">
      <c r="T30066" s="5"/>
    </row>
    <row r="30067" spans="20:20" x14ac:dyDescent="0.25">
      <c r="T30067" s="5"/>
    </row>
    <row r="30068" spans="20:20" x14ac:dyDescent="0.25">
      <c r="T30068" s="5"/>
    </row>
    <row r="30069" spans="20:20" x14ac:dyDescent="0.25">
      <c r="T30069" s="5"/>
    </row>
    <row r="30070" spans="20:20" x14ac:dyDescent="0.25">
      <c r="T30070" s="5"/>
    </row>
    <row r="30071" spans="20:20" x14ac:dyDescent="0.25">
      <c r="T30071" s="5"/>
    </row>
    <row r="30072" spans="20:20" x14ac:dyDescent="0.25">
      <c r="T30072" s="5"/>
    </row>
    <row r="30073" spans="20:20" x14ac:dyDescent="0.25">
      <c r="T30073" s="5"/>
    </row>
    <row r="30074" spans="20:20" x14ac:dyDescent="0.25">
      <c r="T30074" s="5"/>
    </row>
    <row r="30075" spans="20:20" x14ac:dyDescent="0.25">
      <c r="T30075" s="5"/>
    </row>
    <row r="30076" spans="20:20" x14ac:dyDescent="0.25">
      <c r="T30076" s="5"/>
    </row>
    <row r="30077" spans="20:20" x14ac:dyDescent="0.25">
      <c r="T30077" s="5"/>
    </row>
    <row r="30078" spans="20:20" x14ac:dyDescent="0.25">
      <c r="T30078" s="5"/>
    </row>
    <row r="30079" spans="20:20" x14ac:dyDescent="0.25">
      <c r="T30079" s="5"/>
    </row>
    <row r="30080" spans="20:20" x14ac:dyDescent="0.25">
      <c r="T30080" s="5"/>
    </row>
    <row r="30081" spans="20:20" x14ac:dyDescent="0.25">
      <c r="T30081" s="5"/>
    </row>
    <row r="30082" spans="20:20" x14ac:dyDescent="0.25">
      <c r="T30082" s="5"/>
    </row>
    <row r="30083" spans="20:20" x14ac:dyDescent="0.25">
      <c r="T30083" s="5"/>
    </row>
    <row r="30084" spans="20:20" x14ac:dyDescent="0.25">
      <c r="T30084" s="5"/>
    </row>
    <row r="30085" spans="20:20" x14ac:dyDescent="0.25">
      <c r="T30085" s="5"/>
    </row>
    <row r="30086" spans="20:20" x14ac:dyDescent="0.25">
      <c r="T30086" s="5"/>
    </row>
    <row r="30087" spans="20:20" x14ac:dyDescent="0.25">
      <c r="T30087" s="5"/>
    </row>
    <row r="30088" spans="20:20" x14ac:dyDescent="0.25">
      <c r="T30088" s="5"/>
    </row>
    <row r="30089" spans="20:20" x14ac:dyDescent="0.25">
      <c r="T30089" s="5"/>
    </row>
    <row r="30090" spans="20:20" x14ac:dyDescent="0.25">
      <c r="T30090" s="5"/>
    </row>
    <row r="30091" spans="20:20" x14ac:dyDescent="0.25">
      <c r="T30091" s="5"/>
    </row>
    <row r="30092" spans="20:20" x14ac:dyDescent="0.25">
      <c r="T30092" s="5"/>
    </row>
    <row r="30093" spans="20:20" x14ac:dyDescent="0.25">
      <c r="T30093" s="5"/>
    </row>
    <row r="30094" spans="20:20" x14ac:dyDescent="0.25">
      <c r="T30094" s="5"/>
    </row>
    <row r="30095" spans="20:20" x14ac:dyDescent="0.25">
      <c r="T30095" s="5"/>
    </row>
    <row r="30096" spans="20:20" x14ac:dyDescent="0.25">
      <c r="T30096" s="5"/>
    </row>
    <row r="30097" spans="20:20" x14ac:dyDescent="0.25">
      <c r="T30097" s="5"/>
    </row>
    <row r="30098" spans="20:20" x14ac:dyDescent="0.25">
      <c r="T30098" s="5"/>
    </row>
    <row r="30099" spans="20:20" x14ac:dyDescent="0.25">
      <c r="T30099" s="5"/>
    </row>
    <row r="30100" spans="20:20" x14ac:dyDescent="0.25">
      <c r="T30100" s="5"/>
    </row>
    <row r="30101" spans="20:20" x14ac:dyDescent="0.25">
      <c r="T30101" s="5"/>
    </row>
    <row r="30102" spans="20:20" x14ac:dyDescent="0.25">
      <c r="T30102" s="5"/>
    </row>
    <row r="30103" spans="20:20" x14ac:dyDescent="0.25">
      <c r="T30103" s="5"/>
    </row>
    <row r="30104" spans="20:20" x14ac:dyDescent="0.25">
      <c r="T30104" s="5"/>
    </row>
    <row r="30105" spans="20:20" x14ac:dyDescent="0.25">
      <c r="T30105" s="5"/>
    </row>
    <row r="30106" spans="20:20" x14ac:dyDescent="0.25">
      <c r="T30106" s="5"/>
    </row>
    <row r="30107" spans="20:20" x14ac:dyDescent="0.25">
      <c r="T30107" s="5"/>
    </row>
    <row r="30108" spans="20:20" x14ac:dyDescent="0.25">
      <c r="T30108" s="5"/>
    </row>
    <row r="30109" spans="20:20" x14ac:dyDescent="0.25">
      <c r="T30109" s="5"/>
    </row>
    <row r="30110" spans="20:20" x14ac:dyDescent="0.25">
      <c r="T30110" s="5"/>
    </row>
    <row r="30111" spans="20:20" x14ac:dyDescent="0.25">
      <c r="T30111" s="5"/>
    </row>
    <row r="30112" spans="20:20" x14ac:dyDescent="0.25">
      <c r="T30112" s="5"/>
    </row>
    <row r="30113" spans="20:20" x14ac:dyDescent="0.25">
      <c r="T30113" s="5"/>
    </row>
    <row r="30114" spans="20:20" x14ac:dyDescent="0.25">
      <c r="T30114" s="5"/>
    </row>
    <row r="30115" spans="20:20" x14ac:dyDescent="0.25">
      <c r="T30115" s="5"/>
    </row>
    <row r="30116" spans="20:20" x14ac:dyDescent="0.25">
      <c r="T30116" s="5"/>
    </row>
    <row r="30117" spans="20:20" x14ac:dyDescent="0.25">
      <c r="T30117" s="5"/>
    </row>
    <row r="30118" spans="20:20" x14ac:dyDescent="0.25">
      <c r="T30118" s="5"/>
    </row>
    <row r="30119" spans="20:20" x14ac:dyDescent="0.25">
      <c r="T30119" s="5"/>
    </row>
    <row r="30120" spans="20:20" x14ac:dyDescent="0.25">
      <c r="T30120" s="5"/>
    </row>
    <row r="30121" spans="20:20" x14ac:dyDescent="0.25">
      <c r="T30121" s="5"/>
    </row>
    <row r="30122" spans="20:20" x14ac:dyDescent="0.25">
      <c r="T30122" s="5"/>
    </row>
    <row r="30123" spans="20:20" x14ac:dyDescent="0.25">
      <c r="T30123" s="5"/>
    </row>
    <row r="30124" spans="20:20" x14ac:dyDescent="0.25">
      <c r="T30124" s="5"/>
    </row>
    <row r="30125" spans="20:20" x14ac:dyDescent="0.25">
      <c r="T30125" s="5"/>
    </row>
    <row r="30126" spans="20:20" x14ac:dyDescent="0.25">
      <c r="T30126" s="5"/>
    </row>
    <row r="30127" spans="20:20" x14ac:dyDescent="0.25">
      <c r="T30127" s="5"/>
    </row>
    <row r="30128" spans="20:20" x14ac:dyDescent="0.25">
      <c r="T30128" s="5"/>
    </row>
    <row r="30129" spans="20:20" x14ac:dyDescent="0.25">
      <c r="T30129" s="5"/>
    </row>
    <row r="30130" spans="20:20" x14ac:dyDescent="0.25">
      <c r="T30130" s="5"/>
    </row>
    <row r="30131" spans="20:20" x14ac:dyDescent="0.25">
      <c r="T30131" s="5"/>
    </row>
    <row r="30132" spans="20:20" x14ac:dyDescent="0.25">
      <c r="T30132" s="5"/>
    </row>
    <row r="30133" spans="20:20" x14ac:dyDescent="0.25">
      <c r="T30133" s="5"/>
    </row>
    <row r="30134" spans="20:20" x14ac:dyDescent="0.25">
      <c r="T30134" s="5"/>
    </row>
    <row r="30135" spans="20:20" x14ac:dyDescent="0.25">
      <c r="T30135" s="5"/>
    </row>
    <row r="30136" spans="20:20" x14ac:dyDescent="0.25">
      <c r="T30136" s="5"/>
    </row>
    <row r="30137" spans="20:20" x14ac:dyDescent="0.25">
      <c r="T30137" s="5"/>
    </row>
    <row r="30138" spans="20:20" x14ac:dyDescent="0.25">
      <c r="T30138" s="5"/>
    </row>
    <row r="30139" spans="20:20" x14ac:dyDescent="0.25">
      <c r="T30139" s="5"/>
    </row>
    <row r="30140" spans="20:20" x14ac:dyDescent="0.25">
      <c r="T30140" s="5"/>
    </row>
    <row r="30141" spans="20:20" x14ac:dyDescent="0.25">
      <c r="T30141" s="5"/>
    </row>
    <row r="30142" spans="20:20" x14ac:dyDescent="0.25">
      <c r="T30142" s="5"/>
    </row>
    <row r="30143" spans="20:20" x14ac:dyDescent="0.25">
      <c r="T30143" s="5"/>
    </row>
    <row r="30144" spans="20:20" x14ac:dyDescent="0.25">
      <c r="T30144" s="5"/>
    </row>
    <row r="30145" spans="20:20" x14ac:dyDescent="0.25">
      <c r="T30145" s="5"/>
    </row>
    <row r="30146" spans="20:20" x14ac:dyDescent="0.25">
      <c r="T30146" s="5"/>
    </row>
    <row r="30147" spans="20:20" x14ac:dyDescent="0.25">
      <c r="T30147" s="5"/>
    </row>
    <row r="30148" spans="20:20" x14ac:dyDescent="0.25">
      <c r="T30148" s="5"/>
    </row>
    <row r="30149" spans="20:20" x14ac:dyDescent="0.25">
      <c r="T30149" s="5"/>
    </row>
    <row r="30150" spans="20:20" x14ac:dyDescent="0.25">
      <c r="T30150" s="5"/>
    </row>
    <row r="30151" spans="20:20" x14ac:dyDescent="0.25">
      <c r="T30151" s="5"/>
    </row>
    <row r="30152" spans="20:20" x14ac:dyDescent="0.25">
      <c r="T30152" s="5"/>
    </row>
    <row r="30153" spans="20:20" x14ac:dyDescent="0.25">
      <c r="T30153" s="5"/>
    </row>
    <row r="30154" spans="20:20" x14ac:dyDescent="0.25">
      <c r="T30154" s="5"/>
    </row>
    <row r="30155" spans="20:20" x14ac:dyDescent="0.25">
      <c r="T30155" s="5"/>
    </row>
    <row r="30156" spans="20:20" x14ac:dyDescent="0.25">
      <c r="T30156" s="5"/>
    </row>
    <row r="30157" spans="20:20" x14ac:dyDescent="0.25">
      <c r="T30157" s="5"/>
    </row>
    <row r="30158" spans="20:20" x14ac:dyDescent="0.25">
      <c r="T30158" s="5"/>
    </row>
    <row r="30159" spans="20:20" x14ac:dyDescent="0.25">
      <c r="T30159" s="5"/>
    </row>
    <row r="30160" spans="20:20" x14ac:dyDescent="0.25">
      <c r="T30160" s="5"/>
    </row>
    <row r="30161" spans="20:20" x14ac:dyDescent="0.25">
      <c r="T30161" s="5"/>
    </row>
    <row r="30162" spans="20:20" x14ac:dyDescent="0.25">
      <c r="T30162" s="5"/>
    </row>
    <row r="30163" spans="20:20" x14ac:dyDescent="0.25">
      <c r="T30163" s="5"/>
    </row>
    <row r="30164" spans="20:20" x14ac:dyDescent="0.25">
      <c r="T30164" s="5"/>
    </row>
    <row r="30165" spans="20:20" x14ac:dyDescent="0.25">
      <c r="T30165" s="5"/>
    </row>
    <row r="30166" spans="20:20" x14ac:dyDescent="0.25">
      <c r="T30166" s="5"/>
    </row>
    <row r="30167" spans="20:20" x14ac:dyDescent="0.25">
      <c r="T30167" s="5"/>
    </row>
    <row r="30168" spans="20:20" x14ac:dyDescent="0.25">
      <c r="T30168" s="5"/>
    </row>
    <row r="30169" spans="20:20" x14ac:dyDescent="0.25">
      <c r="T30169" s="5"/>
    </row>
    <row r="30170" spans="20:20" x14ac:dyDescent="0.25">
      <c r="T30170" s="5"/>
    </row>
    <row r="30171" spans="20:20" x14ac:dyDescent="0.25">
      <c r="T30171" s="5"/>
    </row>
    <row r="30172" spans="20:20" x14ac:dyDescent="0.25">
      <c r="T30172" s="5"/>
    </row>
    <row r="30173" spans="20:20" x14ac:dyDescent="0.25">
      <c r="T30173" s="5"/>
    </row>
    <row r="30174" spans="20:20" x14ac:dyDescent="0.25">
      <c r="T30174" s="5"/>
    </row>
    <row r="30175" spans="20:20" x14ac:dyDescent="0.25">
      <c r="T30175" s="5"/>
    </row>
    <row r="30176" spans="20:20" x14ac:dyDescent="0.25">
      <c r="T30176" s="5"/>
    </row>
    <row r="30177" spans="20:20" x14ac:dyDescent="0.25">
      <c r="T30177" s="5"/>
    </row>
    <row r="30178" spans="20:20" x14ac:dyDescent="0.25">
      <c r="T30178" s="5"/>
    </row>
    <row r="30179" spans="20:20" x14ac:dyDescent="0.25">
      <c r="T30179" s="5"/>
    </row>
    <row r="30180" spans="20:20" x14ac:dyDescent="0.25">
      <c r="T30180" s="5"/>
    </row>
    <row r="30181" spans="20:20" x14ac:dyDescent="0.25">
      <c r="T30181" s="5"/>
    </row>
    <row r="30182" spans="20:20" x14ac:dyDescent="0.25">
      <c r="T30182" s="5"/>
    </row>
    <row r="30183" spans="20:20" x14ac:dyDescent="0.25">
      <c r="T30183" s="5"/>
    </row>
    <row r="30184" spans="20:20" x14ac:dyDescent="0.25">
      <c r="T30184" s="5"/>
    </row>
    <row r="30185" spans="20:20" x14ac:dyDescent="0.25">
      <c r="T30185" s="5"/>
    </row>
    <row r="30186" spans="20:20" x14ac:dyDescent="0.25">
      <c r="T30186" s="5"/>
    </row>
    <row r="30187" spans="20:20" x14ac:dyDescent="0.25">
      <c r="T30187" s="5"/>
    </row>
    <row r="30188" spans="20:20" x14ac:dyDescent="0.25">
      <c r="T30188" s="5"/>
    </row>
    <row r="30189" spans="20:20" x14ac:dyDescent="0.25">
      <c r="T30189" s="5"/>
    </row>
    <row r="30190" spans="20:20" x14ac:dyDescent="0.25">
      <c r="T30190" s="5"/>
    </row>
    <row r="30191" spans="20:20" x14ac:dyDescent="0.25">
      <c r="T30191" s="5"/>
    </row>
    <row r="30192" spans="20:20" x14ac:dyDescent="0.25">
      <c r="T30192" s="5"/>
    </row>
    <row r="30193" spans="20:20" x14ac:dyDescent="0.25">
      <c r="T30193" s="5"/>
    </row>
    <row r="30194" spans="20:20" x14ac:dyDescent="0.25">
      <c r="T30194" s="5"/>
    </row>
    <row r="30195" spans="20:20" x14ac:dyDescent="0.25">
      <c r="T30195" s="5"/>
    </row>
    <row r="30196" spans="20:20" x14ac:dyDescent="0.25">
      <c r="T30196" s="5"/>
    </row>
    <row r="30197" spans="20:20" x14ac:dyDescent="0.25">
      <c r="T30197" s="5"/>
    </row>
    <row r="30198" spans="20:20" x14ac:dyDescent="0.25">
      <c r="T30198" s="5"/>
    </row>
    <row r="30199" spans="20:20" x14ac:dyDescent="0.25">
      <c r="T30199" s="5"/>
    </row>
    <row r="30200" spans="20:20" x14ac:dyDescent="0.25">
      <c r="T30200" s="5"/>
    </row>
    <row r="30201" spans="20:20" x14ac:dyDescent="0.25">
      <c r="T30201" s="5"/>
    </row>
    <row r="30202" spans="20:20" x14ac:dyDescent="0.25">
      <c r="T30202" s="5"/>
    </row>
    <row r="30203" spans="20:20" x14ac:dyDescent="0.25">
      <c r="T30203" s="5"/>
    </row>
    <row r="30204" spans="20:20" x14ac:dyDescent="0.25">
      <c r="T30204" s="5"/>
    </row>
    <row r="30205" spans="20:20" x14ac:dyDescent="0.25">
      <c r="T30205" s="5"/>
    </row>
    <row r="30206" spans="20:20" x14ac:dyDescent="0.25">
      <c r="T30206" s="5"/>
    </row>
    <row r="30207" spans="20:20" x14ac:dyDescent="0.25">
      <c r="T30207" s="5"/>
    </row>
    <row r="30208" spans="20:20" x14ac:dyDescent="0.25">
      <c r="T30208" s="5"/>
    </row>
    <row r="30209" spans="20:20" x14ac:dyDescent="0.25">
      <c r="T30209" s="5"/>
    </row>
    <row r="30210" spans="20:20" x14ac:dyDescent="0.25">
      <c r="T30210" s="5"/>
    </row>
    <row r="30211" spans="20:20" x14ac:dyDescent="0.25">
      <c r="T30211" s="5"/>
    </row>
    <row r="30212" spans="20:20" x14ac:dyDescent="0.25">
      <c r="T30212" s="5"/>
    </row>
    <row r="30213" spans="20:20" x14ac:dyDescent="0.25">
      <c r="T30213" s="5"/>
    </row>
    <row r="30214" spans="20:20" x14ac:dyDescent="0.25">
      <c r="T30214" s="5"/>
    </row>
    <row r="30215" spans="20:20" x14ac:dyDescent="0.25">
      <c r="T30215" s="5"/>
    </row>
    <row r="30216" spans="20:20" x14ac:dyDescent="0.25">
      <c r="T30216" s="5"/>
    </row>
    <row r="30217" spans="20:20" x14ac:dyDescent="0.25">
      <c r="T30217" s="5"/>
    </row>
    <row r="30218" spans="20:20" x14ac:dyDescent="0.25">
      <c r="T30218" s="5"/>
    </row>
    <row r="30219" spans="20:20" x14ac:dyDescent="0.25">
      <c r="T30219" s="5"/>
    </row>
    <row r="30220" spans="20:20" x14ac:dyDescent="0.25">
      <c r="T30220" s="5"/>
    </row>
    <row r="30221" spans="20:20" x14ac:dyDescent="0.25">
      <c r="T30221" s="5"/>
    </row>
    <row r="30222" spans="20:20" x14ac:dyDescent="0.25">
      <c r="T30222" s="5"/>
    </row>
    <row r="30223" spans="20:20" x14ac:dyDescent="0.25">
      <c r="T30223" s="5"/>
    </row>
    <row r="30224" spans="20:20" x14ac:dyDescent="0.25">
      <c r="T30224" s="5"/>
    </row>
    <row r="30225" spans="20:20" x14ac:dyDescent="0.25">
      <c r="T30225" s="5"/>
    </row>
    <row r="30226" spans="20:20" x14ac:dyDescent="0.25">
      <c r="T30226" s="5"/>
    </row>
    <row r="30227" spans="20:20" x14ac:dyDescent="0.25">
      <c r="T30227" s="5"/>
    </row>
    <row r="30228" spans="20:20" x14ac:dyDescent="0.25">
      <c r="T30228" s="5"/>
    </row>
    <row r="30229" spans="20:20" x14ac:dyDescent="0.25">
      <c r="T30229" s="5"/>
    </row>
    <row r="30230" spans="20:20" x14ac:dyDescent="0.25">
      <c r="T30230" s="5"/>
    </row>
    <row r="30231" spans="20:20" x14ac:dyDescent="0.25">
      <c r="T30231" s="5"/>
    </row>
    <row r="30232" spans="20:20" x14ac:dyDescent="0.25">
      <c r="T30232" s="5"/>
    </row>
    <row r="30233" spans="20:20" x14ac:dyDescent="0.25">
      <c r="T30233" s="5"/>
    </row>
    <row r="30234" spans="20:20" x14ac:dyDescent="0.25">
      <c r="T30234" s="5"/>
    </row>
    <row r="30235" spans="20:20" x14ac:dyDescent="0.25">
      <c r="T30235" s="5"/>
    </row>
    <row r="30236" spans="20:20" x14ac:dyDescent="0.25">
      <c r="T30236" s="5"/>
    </row>
    <row r="30237" spans="20:20" x14ac:dyDescent="0.25">
      <c r="T30237" s="5"/>
    </row>
    <row r="30238" spans="20:20" x14ac:dyDescent="0.25">
      <c r="T30238" s="5"/>
    </row>
    <row r="30239" spans="20:20" x14ac:dyDescent="0.25">
      <c r="T30239" s="5"/>
    </row>
    <row r="30240" spans="20:20" x14ac:dyDescent="0.25">
      <c r="T30240" s="5"/>
    </row>
    <row r="30241" spans="20:20" x14ac:dyDescent="0.25">
      <c r="T30241" s="5"/>
    </row>
    <row r="30242" spans="20:20" x14ac:dyDescent="0.25">
      <c r="T30242" s="5"/>
    </row>
    <row r="30243" spans="20:20" x14ac:dyDescent="0.25">
      <c r="T30243" s="5"/>
    </row>
    <row r="30244" spans="20:20" x14ac:dyDescent="0.25">
      <c r="T30244" s="5"/>
    </row>
    <row r="30245" spans="20:20" x14ac:dyDescent="0.25">
      <c r="T30245" s="5"/>
    </row>
    <row r="30246" spans="20:20" x14ac:dyDescent="0.25">
      <c r="T30246" s="5"/>
    </row>
    <row r="30247" spans="20:20" x14ac:dyDescent="0.25">
      <c r="T30247" s="5"/>
    </row>
    <row r="30248" spans="20:20" x14ac:dyDescent="0.25">
      <c r="T30248" s="5"/>
    </row>
    <row r="30249" spans="20:20" x14ac:dyDescent="0.25">
      <c r="T30249" s="5"/>
    </row>
    <row r="30250" spans="20:20" x14ac:dyDescent="0.25">
      <c r="T30250" s="5"/>
    </row>
    <row r="30251" spans="20:20" x14ac:dyDescent="0.25">
      <c r="T30251" s="5"/>
    </row>
    <row r="30252" spans="20:20" x14ac:dyDescent="0.25">
      <c r="T30252" s="5"/>
    </row>
    <row r="30253" spans="20:20" x14ac:dyDescent="0.25">
      <c r="T30253" s="5"/>
    </row>
    <row r="30254" spans="20:20" x14ac:dyDescent="0.25">
      <c r="T30254" s="5"/>
    </row>
    <row r="30255" spans="20:20" x14ac:dyDescent="0.25">
      <c r="T30255" s="5"/>
    </row>
    <row r="30256" spans="20:20" x14ac:dyDescent="0.25">
      <c r="T30256" s="5"/>
    </row>
    <row r="30257" spans="20:20" x14ac:dyDescent="0.25">
      <c r="T30257" s="5"/>
    </row>
    <row r="30258" spans="20:20" x14ac:dyDescent="0.25">
      <c r="T30258" s="5"/>
    </row>
    <row r="30259" spans="20:20" x14ac:dyDescent="0.25">
      <c r="T30259" s="5"/>
    </row>
    <row r="30260" spans="20:20" x14ac:dyDescent="0.25">
      <c r="T30260" s="5"/>
    </row>
    <row r="30261" spans="20:20" x14ac:dyDescent="0.25">
      <c r="T30261" s="5"/>
    </row>
    <row r="30262" spans="20:20" x14ac:dyDescent="0.25">
      <c r="T30262" s="5"/>
    </row>
    <row r="30263" spans="20:20" x14ac:dyDescent="0.25">
      <c r="T30263" s="5"/>
    </row>
    <row r="30264" spans="20:20" x14ac:dyDescent="0.25">
      <c r="T30264" s="5"/>
    </row>
    <row r="30265" spans="20:20" x14ac:dyDescent="0.25">
      <c r="T30265" s="5"/>
    </row>
    <row r="30266" spans="20:20" x14ac:dyDescent="0.25">
      <c r="T30266" s="5"/>
    </row>
    <row r="30267" spans="20:20" x14ac:dyDescent="0.25">
      <c r="T30267" s="5"/>
    </row>
    <row r="30268" spans="20:20" x14ac:dyDescent="0.25">
      <c r="T30268" s="5"/>
    </row>
    <row r="30269" spans="20:20" x14ac:dyDescent="0.25">
      <c r="T30269" s="5"/>
    </row>
    <row r="30270" spans="20:20" x14ac:dyDescent="0.25">
      <c r="T30270" s="5"/>
    </row>
    <row r="30271" spans="20:20" x14ac:dyDescent="0.25">
      <c r="T30271" s="5"/>
    </row>
    <row r="30272" spans="20:20" x14ac:dyDescent="0.25">
      <c r="T30272" s="5"/>
    </row>
    <row r="30273" spans="20:20" x14ac:dyDescent="0.25">
      <c r="T30273" s="5"/>
    </row>
    <row r="30274" spans="20:20" x14ac:dyDescent="0.25">
      <c r="T30274" s="5"/>
    </row>
    <row r="30275" spans="20:20" x14ac:dyDescent="0.25">
      <c r="T30275" s="5"/>
    </row>
    <row r="30276" spans="20:20" x14ac:dyDescent="0.25">
      <c r="T30276" s="5"/>
    </row>
    <row r="30277" spans="20:20" x14ac:dyDescent="0.25">
      <c r="T30277" s="5"/>
    </row>
    <row r="30278" spans="20:20" x14ac:dyDescent="0.25">
      <c r="T30278" s="5"/>
    </row>
    <row r="30279" spans="20:20" x14ac:dyDescent="0.25">
      <c r="T30279" s="5"/>
    </row>
    <row r="30280" spans="20:20" x14ac:dyDescent="0.25">
      <c r="T30280" s="5"/>
    </row>
    <row r="30281" spans="20:20" x14ac:dyDescent="0.25">
      <c r="T30281" s="5"/>
    </row>
    <row r="30282" spans="20:20" x14ac:dyDescent="0.25">
      <c r="T30282" s="5"/>
    </row>
    <row r="30283" spans="20:20" x14ac:dyDescent="0.25">
      <c r="T30283" s="5"/>
    </row>
    <row r="30284" spans="20:20" x14ac:dyDescent="0.25">
      <c r="T30284" s="5"/>
    </row>
    <row r="30285" spans="20:20" x14ac:dyDescent="0.25">
      <c r="T30285" s="5"/>
    </row>
    <row r="30286" spans="20:20" x14ac:dyDescent="0.25">
      <c r="T30286" s="5"/>
    </row>
    <row r="30287" spans="20:20" x14ac:dyDescent="0.25">
      <c r="T30287" s="5"/>
    </row>
    <row r="30288" spans="20:20" x14ac:dyDescent="0.25">
      <c r="T30288" s="5"/>
    </row>
    <row r="30289" spans="20:20" x14ac:dyDescent="0.25">
      <c r="T30289" s="5"/>
    </row>
    <row r="30290" spans="20:20" x14ac:dyDescent="0.25">
      <c r="T30290" s="5"/>
    </row>
    <row r="30291" spans="20:20" x14ac:dyDescent="0.25">
      <c r="T30291" s="5"/>
    </row>
    <row r="30292" spans="20:20" x14ac:dyDescent="0.25">
      <c r="T30292" s="5"/>
    </row>
    <row r="30293" spans="20:20" x14ac:dyDescent="0.25">
      <c r="T30293" s="5"/>
    </row>
    <row r="30294" spans="20:20" x14ac:dyDescent="0.25">
      <c r="T30294" s="5"/>
    </row>
    <row r="30295" spans="20:20" x14ac:dyDescent="0.25">
      <c r="T30295" s="5"/>
    </row>
    <row r="30296" spans="20:20" x14ac:dyDescent="0.25">
      <c r="T30296" s="5"/>
    </row>
    <row r="30297" spans="20:20" x14ac:dyDescent="0.25">
      <c r="T30297" s="5"/>
    </row>
    <row r="30298" spans="20:20" x14ac:dyDescent="0.25">
      <c r="T30298" s="5"/>
    </row>
    <row r="30299" spans="20:20" x14ac:dyDescent="0.25">
      <c r="T30299" s="5"/>
    </row>
    <row r="30300" spans="20:20" x14ac:dyDescent="0.25">
      <c r="T30300" s="5"/>
    </row>
    <row r="30301" spans="20:20" x14ac:dyDescent="0.25">
      <c r="T30301" s="5"/>
    </row>
    <row r="30302" spans="20:20" x14ac:dyDescent="0.25">
      <c r="T30302" s="5"/>
    </row>
    <row r="30303" spans="20:20" x14ac:dyDescent="0.25">
      <c r="T30303" s="5"/>
    </row>
    <row r="30304" spans="20:20" x14ac:dyDescent="0.25">
      <c r="T30304" s="5"/>
    </row>
    <row r="30305" spans="20:20" x14ac:dyDescent="0.25">
      <c r="T30305" s="5"/>
    </row>
    <row r="30306" spans="20:20" x14ac:dyDescent="0.25">
      <c r="T30306" s="5"/>
    </row>
    <row r="30307" spans="20:20" x14ac:dyDescent="0.25">
      <c r="T30307" s="5"/>
    </row>
    <row r="30308" spans="20:20" x14ac:dyDescent="0.25">
      <c r="T30308" s="5"/>
    </row>
    <row r="30309" spans="20:20" x14ac:dyDescent="0.25">
      <c r="T30309" s="5"/>
    </row>
    <row r="30310" spans="20:20" x14ac:dyDescent="0.25">
      <c r="T30310" s="5"/>
    </row>
    <row r="30311" spans="20:20" x14ac:dyDescent="0.25">
      <c r="T30311" s="5"/>
    </row>
    <row r="30312" spans="20:20" x14ac:dyDescent="0.25">
      <c r="T30312" s="5"/>
    </row>
    <row r="30313" spans="20:20" x14ac:dyDescent="0.25">
      <c r="T30313" s="5"/>
    </row>
    <row r="30314" spans="20:20" x14ac:dyDescent="0.25">
      <c r="T30314" s="5"/>
    </row>
    <row r="30315" spans="20:20" x14ac:dyDescent="0.25">
      <c r="T30315" s="5"/>
    </row>
    <row r="30316" spans="20:20" x14ac:dyDescent="0.25">
      <c r="T30316" s="5"/>
    </row>
    <row r="30317" spans="20:20" x14ac:dyDescent="0.25">
      <c r="T30317" s="5"/>
    </row>
    <row r="30318" spans="20:20" x14ac:dyDescent="0.25">
      <c r="T30318" s="5"/>
    </row>
    <row r="30319" spans="20:20" x14ac:dyDescent="0.25">
      <c r="T30319" s="5"/>
    </row>
    <row r="30320" spans="20:20" x14ac:dyDescent="0.25">
      <c r="T30320" s="5"/>
    </row>
    <row r="30321" spans="20:20" x14ac:dyDescent="0.25">
      <c r="T30321" s="5"/>
    </row>
    <row r="30322" spans="20:20" x14ac:dyDescent="0.25">
      <c r="T30322" s="5"/>
    </row>
    <row r="30323" spans="20:20" x14ac:dyDescent="0.25">
      <c r="T30323" s="5"/>
    </row>
    <row r="30324" spans="20:20" x14ac:dyDescent="0.25">
      <c r="T30324" s="5"/>
    </row>
    <row r="30325" spans="20:20" x14ac:dyDescent="0.25">
      <c r="T30325" s="5"/>
    </row>
    <row r="30326" spans="20:20" x14ac:dyDescent="0.25">
      <c r="T30326" s="5"/>
    </row>
    <row r="30327" spans="20:20" x14ac:dyDescent="0.25">
      <c r="T30327" s="5"/>
    </row>
    <row r="30328" spans="20:20" x14ac:dyDescent="0.25">
      <c r="T30328" s="5"/>
    </row>
    <row r="30329" spans="20:20" x14ac:dyDescent="0.25">
      <c r="T30329" s="5"/>
    </row>
    <row r="30330" spans="20:20" x14ac:dyDescent="0.25">
      <c r="T30330" s="5"/>
    </row>
    <row r="30331" spans="20:20" x14ac:dyDescent="0.25">
      <c r="T30331" s="5"/>
    </row>
    <row r="30332" spans="20:20" x14ac:dyDescent="0.25">
      <c r="T30332" s="5"/>
    </row>
    <row r="30333" spans="20:20" x14ac:dyDescent="0.25">
      <c r="T30333" s="5"/>
    </row>
    <row r="30334" spans="20:20" x14ac:dyDescent="0.25">
      <c r="T30334" s="5"/>
    </row>
    <row r="30335" spans="20:20" x14ac:dyDescent="0.25">
      <c r="T30335" s="5"/>
    </row>
    <row r="30336" spans="20:20" x14ac:dyDescent="0.25">
      <c r="T30336" s="5"/>
    </row>
    <row r="30337" spans="20:20" x14ac:dyDescent="0.25">
      <c r="T30337" s="5"/>
    </row>
    <row r="30338" spans="20:20" x14ac:dyDescent="0.25">
      <c r="T30338" s="5"/>
    </row>
    <row r="30339" spans="20:20" x14ac:dyDescent="0.25">
      <c r="T30339" s="5"/>
    </row>
    <row r="30340" spans="20:20" x14ac:dyDescent="0.25">
      <c r="T30340" s="5"/>
    </row>
    <row r="30341" spans="20:20" x14ac:dyDescent="0.25">
      <c r="T30341" s="5"/>
    </row>
    <row r="30342" spans="20:20" x14ac:dyDescent="0.25">
      <c r="T30342" s="5"/>
    </row>
    <row r="30343" spans="20:20" x14ac:dyDescent="0.25">
      <c r="T30343" s="5"/>
    </row>
    <row r="30344" spans="20:20" x14ac:dyDescent="0.25">
      <c r="T30344" s="5"/>
    </row>
    <row r="30345" spans="20:20" x14ac:dyDescent="0.25">
      <c r="T30345" s="5"/>
    </row>
    <row r="30346" spans="20:20" x14ac:dyDescent="0.25">
      <c r="T30346" s="5"/>
    </row>
    <row r="30347" spans="20:20" x14ac:dyDescent="0.25">
      <c r="T30347" s="5"/>
    </row>
    <row r="30348" spans="20:20" x14ac:dyDescent="0.25">
      <c r="T30348" s="5"/>
    </row>
    <row r="30349" spans="20:20" x14ac:dyDescent="0.25">
      <c r="T30349" s="5"/>
    </row>
    <row r="30350" spans="20:20" x14ac:dyDescent="0.25">
      <c r="T30350" s="5"/>
    </row>
    <row r="30351" spans="20:20" x14ac:dyDescent="0.25">
      <c r="T30351" s="5"/>
    </row>
    <row r="30352" spans="20:20" x14ac:dyDescent="0.25">
      <c r="T30352" s="5"/>
    </row>
    <row r="30353" spans="20:20" x14ac:dyDescent="0.25">
      <c r="T30353" s="5"/>
    </row>
    <row r="30354" spans="20:20" x14ac:dyDescent="0.25">
      <c r="T30354" s="5"/>
    </row>
    <row r="30355" spans="20:20" x14ac:dyDescent="0.25">
      <c r="T30355" s="5"/>
    </row>
    <row r="30356" spans="20:20" x14ac:dyDescent="0.25">
      <c r="T30356" s="5"/>
    </row>
    <row r="30357" spans="20:20" x14ac:dyDescent="0.25">
      <c r="T30357" s="5"/>
    </row>
    <row r="30358" spans="20:20" x14ac:dyDescent="0.25">
      <c r="T30358" s="5"/>
    </row>
    <row r="30359" spans="20:20" x14ac:dyDescent="0.25">
      <c r="T30359" s="5"/>
    </row>
    <row r="30360" spans="20:20" x14ac:dyDescent="0.25">
      <c r="T30360" s="5"/>
    </row>
    <row r="30361" spans="20:20" x14ac:dyDescent="0.25">
      <c r="T30361" s="5"/>
    </row>
    <row r="30362" spans="20:20" x14ac:dyDescent="0.25">
      <c r="T30362" s="5"/>
    </row>
    <row r="30363" spans="20:20" x14ac:dyDescent="0.25">
      <c r="T30363" s="5"/>
    </row>
    <row r="30364" spans="20:20" x14ac:dyDescent="0.25">
      <c r="T30364" s="5"/>
    </row>
    <row r="30365" spans="20:20" x14ac:dyDescent="0.25">
      <c r="T30365" s="5"/>
    </row>
    <row r="30366" spans="20:20" x14ac:dyDescent="0.25">
      <c r="T30366" s="5"/>
    </row>
    <row r="30367" spans="20:20" x14ac:dyDescent="0.25">
      <c r="T30367" s="5"/>
    </row>
    <row r="30368" spans="20:20" x14ac:dyDescent="0.25">
      <c r="T30368" s="5"/>
    </row>
    <row r="30369" spans="20:20" x14ac:dyDescent="0.25">
      <c r="T30369" s="5"/>
    </row>
    <row r="30370" spans="20:20" x14ac:dyDescent="0.25">
      <c r="T30370" s="5"/>
    </row>
    <row r="30371" spans="20:20" x14ac:dyDescent="0.25">
      <c r="T30371" s="5"/>
    </row>
    <row r="30372" spans="20:20" x14ac:dyDescent="0.25">
      <c r="T30372" s="5"/>
    </row>
    <row r="30373" spans="20:20" x14ac:dyDescent="0.25">
      <c r="T30373" s="5"/>
    </row>
    <row r="30374" spans="20:20" x14ac:dyDescent="0.25">
      <c r="T30374" s="5"/>
    </row>
    <row r="30375" spans="20:20" x14ac:dyDescent="0.25">
      <c r="T30375" s="5"/>
    </row>
    <row r="30376" spans="20:20" x14ac:dyDescent="0.25">
      <c r="T30376" s="5"/>
    </row>
    <row r="30377" spans="20:20" x14ac:dyDescent="0.25">
      <c r="T30377" s="5"/>
    </row>
    <row r="30378" spans="20:20" x14ac:dyDescent="0.25">
      <c r="T30378" s="5"/>
    </row>
    <row r="30379" spans="20:20" x14ac:dyDescent="0.25">
      <c r="T30379" s="5"/>
    </row>
    <row r="30380" spans="20:20" x14ac:dyDescent="0.25">
      <c r="T30380" s="5"/>
    </row>
    <row r="30381" spans="20:20" x14ac:dyDescent="0.25">
      <c r="T30381" s="5"/>
    </row>
    <row r="30382" spans="20:20" x14ac:dyDescent="0.25">
      <c r="T30382" s="5"/>
    </row>
    <row r="30383" spans="20:20" x14ac:dyDescent="0.25">
      <c r="T30383" s="5"/>
    </row>
    <row r="30384" spans="20:20" x14ac:dyDescent="0.25">
      <c r="T30384" s="5"/>
    </row>
    <row r="30385" spans="20:20" x14ac:dyDescent="0.25">
      <c r="T30385" s="5"/>
    </row>
    <row r="30386" spans="20:20" x14ac:dyDescent="0.25">
      <c r="T30386" s="5"/>
    </row>
    <row r="30387" spans="20:20" x14ac:dyDescent="0.25">
      <c r="T30387" s="5"/>
    </row>
    <row r="30388" spans="20:20" x14ac:dyDescent="0.25">
      <c r="T30388" s="5"/>
    </row>
    <row r="30389" spans="20:20" x14ac:dyDescent="0.25">
      <c r="T30389" s="5"/>
    </row>
    <row r="30390" spans="20:20" x14ac:dyDescent="0.25">
      <c r="T30390" s="5"/>
    </row>
    <row r="30391" spans="20:20" x14ac:dyDescent="0.25">
      <c r="T30391" s="5"/>
    </row>
    <row r="30392" spans="20:20" x14ac:dyDescent="0.25">
      <c r="T30392" s="5"/>
    </row>
    <row r="30393" spans="20:20" x14ac:dyDescent="0.25">
      <c r="T30393" s="5"/>
    </row>
    <row r="30394" spans="20:20" x14ac:dyDescent="0.25">
      <c r="T30394" s="5"/>
    </row>
    <row r="30395" spans="20:20" x14ac:dyDescent="0.25">
      <c r="T30395" s="5"/>
    </row>
    <row r="30396" spans="20:20" x14ac:dyDescent="0.25">
      <c r="T30396" s="5"/>
    </row>
    <row r="30397" spans="20:20" x14ac:dyDescent="0.25">
      <c r="T30397" s="5"/>
    </row>
    <row r="30398" spans="20:20" x14ac:dyDescent="0.25">
      <c r="T30398" s="5"/>
    </row>
    <row r="30399" spans="20:20" x14ac:dyDescent="0.25">
      <c r="T30399" s="5"/>
    </row>
    <row r="30400" spans="20:20" x14ac:dyDescent="0.25">
      <c r="T30400" s="5"/>
    </row>
    <row r="30401" spans="20:20" x14ac:dyDescent="0.25">
      <c r="T30401" s="5"/>
    </row>
    <row r="30402" spans="20:20" x14ac:dyDescent="0.25">
      <c r="T30402" s="5"/>
    </row>
    <row r="30403" spans="20:20" x14ac:dyDescent="0.25">
      <c r="T30403" s="5"/>
    </row>
    <row r="30404" spans="20:20" x14ac:dyDescent="0.25">
      <c r="T30404" s="5"/>
    </row>
    <row r="30405" spans="20:20" x14ac:dyDescent="0.25">
      <c r="T30405" s="5"/>
    </row>
    <row r="30406" spans="20:20" x14ac:dyDescent="0.25">
      <c r="T30406" s="5"/>
    </row>
    <row r="30407" spans="20:20" x14ac:dyDescent="0.25">
      <c r="T30407" s="5"/>
    </row>
    <row r="30408" spans="20:20" x14ac:dyDescent="0.25">
      <c r="T30408" s="5"/>
    </row>
    <row r="30409" spans="20:20" x14ac:dyDescent="0.25">
      <c r="T30409" s="5"/>
    </row>
    <row r="30410" spans="20:20" x14ac:dyDescent="0.25">
      <c r="T30410" s="5"/>
    </row>
    <row r="30411" spans="20:20" x14ac:dyDescent="0.25">
      <c r="T30411" s="5"/>
    </row>
    <row r="30412" spans="20:20" x14ac:dyDescent="0.25">
      <c r="T30412" s="5"/>
    </row>
    <row r="30413" spans="20:20" x14ac:dyDescent="0.25">
      <c r="T30413" s="5"/>
    </row>
    <row r="30414" spans="20:20" x14ac:dyDescent="0.25">
      <c r="T30414" s="5"/>
    </row>
    <row r="30415" spans="20:20" x14ac:dyDescent="0.25">
      <c r="T30415" s="5"/>
    </row>
    <row r="30416" spans="20:20" x14ac:dyDescent="0.25">
      <c r="T30416" s="5"/>
    </row>
    <row r="30417" spans="20:20" x14ac:dyDescent="0.25">
      <c r="T30417" s="5"/>
    </row>
    <row r="30418" spans="20:20" x14ac:dyDescent="0.25">
      <c r="T30418" s="5"/>
    </row>
    <row r="30419" spans="20:20" x14ac:dyDescent="0.25">
      <c r="T30419" s="5"/>
    </row>
    <row r="30420" spans="20:20" x14ac:dyDescent="0.25">
      <c r="T30420" s="5"/>
    </row>
    <row r="30421" spans="20:20" x14ac:dyDescent="0.25">
      <c r="T30421" s="5"/>
    </row>
    <row r="30422" spans="20:20" x14ac:dyDescent="0.25">
      <c r="T30422" s="5"/>
    </row>
    <row r="30423" spans="20:20" x14ac:dyDescent="0.25">
      <c r="T30423" s="5"/>
    </row>
    <row r="30424" spans="20:20" x14ac:dyDescent="0.25">
      <c r="T30424" s="5"/>
    </row>
    <row r="30425" spans="20:20" x14ac:dyDescent="0.25">
      <c r="T30425" s="5"/>
    </row>
    <row r="30426" spans="20:20" x14ac:dyDescent="0.25">
      <c r="T30426" s="5"/>
    </row>
    <row r="30427" spans="20:20" x14ac:dyDescent="0.25">
      <c r="T30427" s="5"/>
    </row>
    <row r="30428" spans="20:20" x14ac:dyDescent="0.25">
      <c r="T30428" s="5"/>
    </row>
    <row r="30429" spans="20:20" x14ac:dyDescent="0.25">
      <c r="T30429" s="5"/>
    </row>
    <row r="30430" spans="20:20" x14ac:dyDescent="0.25">
      <c r="T30430" s="5"/>
    </row>
    <row r="30431" spans="20:20" x14ac:dyDescent="0.25">
      <c r="T30431" s="5"/>
    </row>
    <row r="30432" spans="20:20" x14ac:dyDescent="0.25">
      <c r="T30432" s="5"/>
    </row>
    <row r="30433" spans="20:20" x14ac:dyDescent="0.25">
      <c r="T30433" s="5"/>
    </row>
    <row r="30434" spans="20:20" x14ac:dyDescent="0.25">
      <c r="T30434" s="5"/>
    </row>
    <row r="30435" spans="20:20" x14ac:dyDescent="0.25">
      <c r="T30435" s="5"/>
    </row>
    <row r="30436" spans="20:20" x14ac:dyDescent="0.25">
      <c r="T30436" s="5"/>
    </row>
    <row r="30437" spans="20:20" x14ac:dyDescent="0.25">
      <c r="T30437" s="5"/>
    </row>
    <row r="30438" spans="20:20" x14ac:dyDescent="0.25">
      <c r="T30438" s="5"/>
    </row>
    <row r="30439" spans="20:20" x14ac:dyDescent="0.25">
      <c r="T30439" s="5"/>
    </row>
    <row r="30440" spans="20:20" x14ac:dyDescent="0.25">
      <c r="T30440" s="5"/>
    </row>
    <row r="30441" spans="20:20" x14ac:dyDescent="0.25">
      <c r="T30441" s="5"/>
    </row>
    <row r="30442" spans="20:20" x14ac:dyDescent="0.25">
      <c r="T30442" s="5"/>
    </row>
    <row r="30443" spans="20:20" x14ac:dyDescent="0.25">
      <c r="T30443" s="5"/>
    </row>
    <row r="30444" spans="20:20" x14ac:dyDescent="0.25">
      <c r="T30444" s="5"/>
    </row>
    <row r="30445" spans="20:20" x14ac:dyDescent="0.25">
      <c r="T30445" s="5"/>
    </row>
    <row r="30446" spans="20:20" x14ac:dyDescent="0.25">
      <c r="T30446" s="5"/>
    </row>
    <row r="30447" spans="20:20" x14ac:dyDescent="0.25">
      <c r="T30447" s="5"/>
    </row>
    <row r="30448" spans="20:20" x14ac:dyDescent="0.25">
      <c r="T30448" s="5"/>
    </row>
    <row r="30449" spans="20:20" x14ac:dyDescent="0.25">
      <c r="T30449" s="5"/>
    </row>
    <row r="30450" spans="20:20" x14ac:dyDescent="0.25">
      <c r="T30450" s="5"/>
    </row>
    <row r="30451" spans="20:20" x14ac:dyDescent="0.25">
      <c r="T30451" s="5"/>
    </row>
    <row r="30452" spans="20:20" x14ac:dyDescent="0.25">
      <c r="T30452" s="5"/>
    </row>
    <row r="30453" spans="20:20" x14ac:dyDescent="0.25">
      <c r="T30453" s="5"/>
    </row>
    <row r="30454" spans="20:20" x14ac:dyDescent="0.25">
      <c r="T30454" s="5"/>
    </row>
    <row r="30455" spans="20:20" x14ac:dyDescent="0.25">
      <c r="T30455" s="5"/>
    </row>
    <row r="30456" spans="20:20" x14ac:dyDescent="0.25">
      <c r="T30456" s="5"/>
    </row>
    <row r="30457" spans="20:20" x14ac:dyDescent="0.25">
      <c r="T30457" s="5"/>
    </row>
    <row r="30458" spans="20:20" x14ac:dyDescent="0.25">
      <c r="T30458" s="5"/>
    </row>
    <row r="30459" spans="20:20" x14ac:dyDescent="0.25">
      <c r="T30459" s="5"/>
    </row>
    <row r="30460" spans="20:20" x14ac:dyDescent="0.25">
      <c r="T30460" s="5"/>
    </row>
    <row r="30461" spans="20:20" x14ac:dyDescent="0.25">
      <c r="T30461" s="5"/>
    </row>
    <row r="30462" spans="20:20" x14ac:dyDescent="0.25">
      <c r="T30462" s="5"/>
    </row>
    <row r="30463" spans="20:20" x14ac:dyDescent="0.25">
      <c r="T30463" s="5"/>
    </row>
    <row r="30464" spans="20:20" x14ac:dyDescent="0.25">
      <c r="T30464" s="5"/>
    </row>
    <row r="30465" spans="20:20" x14ac:dyDescent="0.25">
      <c r="T30465" s="5"/>
    </row>
    <row r="30466" spans="20:20" x14ac:dyDescent="0.25">
      <c r="T30466" s="5"/>
    </row>
    <row r="30467" spans="20:20" x14ac:dyDescent="0.25">
      <c r="T30467" s="5"/>
    </row>
    <row r="30468" spans="20:20" x14ac:dyDescent="0.25">
      <c r="T30468" s="5"/>
    </row>
    <row r="30469" spans="20:20" x14ac:dyDescent="0.25">
      <c r="T30469" s="5"/>
    </row>
    <row r="30470" spans="20:20" x14ac:dyDescent="0.25">
      <c r="T30470" s="5"/>
    </row>
    <row r="30471" spans="20:20" x14ac:dyDescent="0.25">
      <c r="T30471" s="5"/>
    </row>
    <row r="30472" spans="20:20" x14ac:dyDescent="0.25">
      <c r="T30472" s="5"/>
    </row>
    <row r="30473" spans="20:20" x14ac:dyDescent="0.25">
      <c r="T30473" s="5"/>
    </row>
    <row r="30474" spans="20:20" x14ac:dyDescent="0.25">
      <c r="T30474" s="5"/>
    </row>
    <row r="30475" spans="20:20" x14ac:dyDescent="0.25">
      <c r="T30475" s="5"/>
    </row>
    <row r="30476" spans="20:20" x14ac:dyDescent="0.25">
      <c r="T30476" s="5"/>
    </row>
    <row r="30477" spans="20:20" x14ac:dyDescent="0.25">
      <c r="T30477" s="5"/>
    </row>
    <row r="30478" spans="20:20" x14ac:dyDescent="0.25">
      <c r="T30478" s="5"/>
    </row>
    <row r="30479" spans="20:20" x14ac:dyDescent="0.25">
      <c r="T30479" s="5"/>
    </row>
    <row r="30480" spans="20:20" x14ac:dyDescent="0.25">
      <c r="T30480" s="5"/>
    </row>
    <row r="30481" spans="20:20" x14ac:dyDescent="0.25">
      <c r="T30481" s="5"/>
    </row>
    <row r="30482" spans="20:20" x14ac:dyDescent="0.25">
      <c r="T30482" s="5"/>
    </row>
    <row r="30483" spans="20:20" x14ac:dyDescent="0.25">
      <c r="T30483" s="5"/>
    </row>
    <row r="30484" spans="20:20" x14ac:dyDescent="0.25">
      <c r="T30484" s="5"/>
    </row>
    <row r="30485" spans="20:20" x14ac:dyDescent="0.25">
      <c r="T30485" s="5"/>
    </row>
    <row r="30486" spans="20:20" x14ac:dyDescent="0.25">
      <c r="T30486" s="5"/>
    </row>
    <row r="30487" spans="20:20" x14ac:dyDescent="0.25">
      <c r="T30487" s="5"/>
    </row>
    <row r="30488" spans="20:20" x14ac:dyDescent="0.25">
      <c r="T30488" s="5"/>
    </row>
    <row r="30489" spans="20:20" x14ac:dyDescent="0.25">
      <c r="T30489" s="5"/>
    </row>
    <row r="30490" spans="20:20" x14ac:dyDescent="0.25">
      <c r="T30490" s="5"/>
    </row>
    <row r="30491" spans="20:20" x14ac:dyDescent="0.25">
      <c r="T30491" s="5"/>
    </row>
    <row r="30492" spans="20:20" x14ac:dyDescent="0.25">
      <c r="T30492" s="5"/>
    </row>
    <row r="30493" spans="20:20" x14ac:dyDescent="0.25">
      <c r="T30493" s="5"/>
    </row>
    <row r="30494" spans="20:20" x14ac:dyDescent="0.25">
      <c r="T30494" s="5"/>
    </row>
    <row r="30495" spans="20:20" x14ac:dyDescent="0.25">
      <c r="T30495" s="5"/>
    </row>
    <row r="30496" spans="20:20" x14ac:dyDescent="0.25">
      <c r="T30496" s="5"/>
    </row>
    <row r="30497" spans="20:20" x14ac:dyDescent="0.25">
      <c r="T30497" s="5"/>
    </row>
    <row r="30498" spans="20:20" x14ac:dyDescent="0.25">
      <c r="T30498" s="5"/>
    </row>
    <row r="30499" spans="20:20" x14ac:dyDescent="0.25">
      <c r="T30499" s="5"/>
    </row>
    <row r="30500" spans="20:20" x14ac:dyDescent="0.25">
      <c r="T30500" s="5"/>
    </row>
    <row r="30501" spans="20:20" x14ac:dyDescent="0.25">
      <c r="T30501" s="5"/>
    </row>
    <row r="30502" spans="20:20" x14ac:dyDescent="0.25">
      <c r="T30502" s="5"/>
    </row>
    <row r="30503" spans="20:20" x14ac:dyDescent="0.25">
      <c r="T30503" s="5"/>
    </row>
    <row r="30504" spans="20:20" x14ac:dyDescent="0.25">
      <c r="T30504" s="5"/>
    </row>
    <row r="30505" spans="20:20" x14ac:dyDescent="0.25">
      <c r="T30505" s="5"/>
    </row>
    <row r="30506" spans="20:20" x14ac:dyDescent="0.25">
      <c r="T30506" s="5"/>
    </row>
    <row r="30507" spans="20:20" x14ac:dyDescent="0.25">
      <c r="T30507" s="5"/>
    </row>
    <row r="30508" spans="20:20" x14ac:dyDescent="0.25">
      <c r="T30508" s="5"/>
    </row>
    <row r="30509" spans="20:20" x14ac:dyDescent="0.25">
      <c r="T30509" s="5"/>
    </row>
    <row r="30510" spans="20:20" x14ac:dyDescent="0.25">
      <c r="T30510" s="5"/>
    </row>
    <row r="30511" spans="20:20" x14ac:dyDescent="0.25">
      <c r="T30511" s="5"/>
    </row>
    <row r="30512" spans="20:20" x14ac:dyDescent="0.25">
      <c r="T30512" s="5"/>
    </row>
    <row r="30513" spans="20:20" x14ac:dyDescent="0.25">
      <c r="T30513" s="5"/>
    </row>
    <row r="30514" spans="20:20" x14ac:dyDescent="0.25">
      <c r="T30514" s="5"/>
    </row>
    <row r="30515" spans="20:20" x14ac:dyDescent="0.25">
      <c r="T30515" s="5"/>
    </row>
    <row r="30516" spans="20:20" x14ac:dyDescent="0.25">
      <c r="T30516" s="5"/>
    </row>
    <row r="30517" spans="20:20" x14ac:dyDescent="0.25">
      <c r="T30517" s="5"/>
    </row>
    <row r="30518" spans="20:20" x14ac:dyDescent="0.25">
      <c r="T30518" s="5"/>
    </row>
    <row r="30519" spans="20:20" x14ac:dyDescent="0.25">
      <c r="T30519" s="5"/>
    </row>
    <row r="30520" spans="20:20" x14ac:dyDescent="0.25">
      <c r="T30520" s="5"/>
    </row>
    <row r="30521" spans="20:20" x14ac:dyDescent="0.25">
      <c r="T30521" s="5"/>
    </row>
    <row r="30522" spans="20:20" x14ac:dyDescent="0.25">
      <c r="T30522" s="5"/>
    </row>
    <row r="30523" spans="20:20" x14ac:dyDescent="0.25">
      <c r="T30523" s="5"/>
    </row>
    <row r="30524" spans="20:20" x14ac:dyDescent="0.25">
      <c r="T30524" s="5"/>
    </row>
    <row r="30525" spans="20:20" x14ac:dyDescent="0.25">
      <c r="T30525" s="5"/>
    </row>
    <row r="30526" spans="20:20" x14ac:dyDescent="0.25">
      <c r="T30526" s="5"/>
    </row>
    <row r="30527" spans="20:20" x14ac:dyDescent="0.25">
      <c r="T30527" s="5"/>
    </row>
    <row r="30528" spans="20:20" x14ac:dyDescent="0.25">
      <c r="T30528" s="5"/>
    </row>
    <row r="30529" spans="20:20" x14ac:dyDescent="0.25">
      <c r="T30529" s="5"/>
    </row>
    <row r="30530" spans="20:20" x14ac:dyDescent="0.25">
      <c r="T30530" s="5"/>
    </row>
    <row r="30531" spans="20:20" x14ac:dyDescent="0.25">
      <c r="T30531" s="5"/>
    </row>
    <row r="30532" spans="20:20" x14ac:dyDescent="0.25">
      <c r="T30532" s="5"/>
    </row>
    <row r="30533" spans="20:20" x14ac:dyDescent="0.25">
      <c r="T30533" s="5"/>
    </row>
    <row r="30534" spans="20:20" x14ac:dyDescent="0.25">
      <c r="T30534" s="5"/>
    </row>
    <row r="30535" spans="20:20" x14ac:dyDescent="0.25">
      <c r="T30535" s="5"/>
    </row>
    <row r="30536" spans="20:20" x14ac:dyDescent="0.25">
      <c r="T30536" s="5"/>
    </row>
    <row r="30537" spans="20:20" x14ac:dyDescent="0.25">
      <c r="T30537" s="5"/>
    </row>
    <row r="30538" spans="20:20" x14ac:dyDescent="0.25">
      <c r="T30538" s="5"/>
    </row>
    <row r="30539" spans="20:20" x14ac:dyDescent="0.25">
      <c r="T30539" s="5"/>
    </row>
    <row r="30540" spans="20:20" x14ac:dyDescent="0.25">
      <c r="T30540" s="5"/>
    </row>
    <row r="30541" spans="20:20" x14ac:dyDescent="0.25">
      <c r="T30541" s="5"/>
    </row>
    <row r="30542" spans="20:20" x14ac:dyDescent="0.25">
      <c r="T30542" s="5"/>
    </row>
    <row r="30543" spans="20:20" x14ac:dyDescent="0.25">
      <c r="T30543" s="5"/>
    </row>
    <row r="30544" spans="20:20" x14ac:dyDescent="0.25">
      <c r="T30544" s="5"/>
    </row>
    <row r="30545" spans="20:20" x14ac:dyDescent="0.25">
      <c r="T30545" s="5"/>
    </row>
    <row r="30546" spans="20:20" x14ac:dyDescent="0.25">
      <c r="T30546" s="5"/>
    </row>
    <row r="30547" spans="20:20" x14ac:dyDescent="0.25">
      <c r="T30547" s="5"/>
    </row>
    <row r="30548" spans="20:20" x14ac:dyDescent="0.25">
      <c r="T30548" s="5"/>
    </row>
    <row r="30549" spans="20:20" x14ac:dyDescent="0.25">
      <c r="T30549" s="5"/>
    </row>
    <row r="30550" spans="20:20" x14ac:dyDescent="0.25">
      <c r="T30550" s="5"/>
    </row>
    <row r="30551" spans="20:20" x14ac:dyDescent="0.25">
      <c r="T30551" s="5"/>
    </row>
    <row r="30552" spans="20:20" x14ac:dyDescent="0.25">
      <c r="T30552" s="5"/>
    </row>
    <row r="30553" spans="20:20" x14ac:dyDescent="0.25">
      <c r="T30553" s="5"/>
    </row>
    <row r="30554" spans="20:20" x14ac:dyDescent="0.25">
      <c r="T30554" s="5"/>
    </row>
    <row r="30555" spans="20:20" x14ac:dyDescent="0.25">
      <c r="T30555" s="5"/>
    </row>
    <row r="30556" spans="20:20" x14ac:dyDescent="0.25">
      <c r="T30556" s="5"/>
    </row>
    <row r="30557" spans="20:20" x14ac:dyDescent="0.25">
      <c r="T30557" s="5"/>
    </row>
    <row r="30558" spans="20:20" x14ac:dyDescent="0.25">
      <c r="T30558" s="5"/>
    </row>
    <row r="30559" spans="20:20" x14ac:dyDescent="0.25">
      <c r="T30559" s="5"/>
    </row>
    <row r="30560" spans="20:20" x14ac:dyDescent="0.25">
      <c r="T30560" s="5"/>
    </row>
    <row r="30561" spans="20:20" x14ac:dyDescent="0.25">
      <c r="T30561" s="5"/>
    </row>
    <row r="30562" spans="20:20" x14ac:dyDescent="0.25">
      <c r="T30562" s="5"/>
    </row>
    <row r="30563" spans="20:20" x14ac:dyDescent="0.25">
      <c r="T30563" s="5"/>
    </row>
    <row r="30564" spans="20:20" x14ac:dyDescent="0.25">
      <c r="T30564" s="5"/>
    </row>
    <row r="30565" spans="20:20" x14ac:dyDescent="0.25">
      <c r="T30565" s="5"/>
    </row>
    <row r="30566" spans="20:20" x14ac:dyDescent="0.25">
      <c r="T30566" s="5"/>
    </row>
    <row r="30567" spans="20:20" x14ac:dyDescent="0.25">
      <c r="T30567" s="5"/>
    </row>
    <row r="30568" spans="20:20" x14ac:dyDescent="0.25">
      <c r="T30568" s="5"/>
    </row>
    <row r="30569" spans="20:20" x14ac:dyDescent="0.25">
      <c r="T30569" s="5"/>
    </row>
    <row r="30570" spans="20:20" x14ac:dyDescent="0.25">
      <c r="T30570" s="5"/>
    </row>
    <row r="30571" spans="20:20" x14ac:dyDescent="0.25">
      <c r="T30571" s="5"/>
    </row>
    <row r="30572" spans="20:20" x14ac:dyDescent="0.25">
      <c r="T30572" s="5"/>
    </row>
    <row r="30573" spans="20:20" x14ac:dyDescent="0.25">
      <c r="T30573" s="5"/>
    </row>
    <row r="30574" spans="20:20" x14ac:dyDescent="0.25">
      <c r="T30574" s="5"/>
    </row>
    <row r="30575" spans="20:20" x14ac:dyDescent="0.25">
      <c r="T30575" s="5"/>
    </row>
    <row r="30576" spans="20:20" x14ac:dyDescent="0.25">
      <c r="T30576" s="5"/>
    </row>
    <row r="30577" spans="20:20" x14ac:dyDescent="0.25">
      <c r="T30577" s="5"/>
    </row>
    <row r="30578" spans="20:20" x14ac:dyDescent="0.25">
      <c r="T30578" s="5"/>
    </row>
    <row r="30579" spans="20:20" x14ac:dyDescent="0.25">
      <c r="T30579" s="5"/>
    </row>
    <row r="30580" spans="20:20" x14ac:dyDescent="0.25">
      <c r="T30580" s="5"/>
    </row>
    <row r="30581" spans="20:20" x14ac:dyDescent="0.25">
      <c r="T30581" s="5"/>
    </row>
    <row r="30582" spans="20:20" x14ac:dyDescent="0.25">
      <c r="T30582" s="5"/>
    </row>
    <row r="30583" spans="20:20" x14ac:dyDescent="0.25">
      <c r="T30583" s="5"/>
    </row>
    <row r="30584" spans="20:20" x14ac:dyDescent="0.25">
      <c r="T30584" s="5"/>
    </row>
    <row r="30585" spans="20:20" x14ac:dyDescent="0.25">
      <c r="T30585" s="5"/>
    </row>
    <row r="30586" spans="20:20" x14ac:dyDescent="0.25">
      <c r="T30586" s="5"/>
    </row>
    <row r="30587" spans="20:20" x14ac:dyDescent="0.25">
      <c r="T30587" s="5"/>
    </row>
    <row r="30588" spans="20:20" x14ac:dyDescent="0.25">
      <c r="T30588" s="5"/>
    </row>
    <row r="30589" spans="20:20" x14ac:dyDescent="0.25">
      <c r="T30589" s="5"/>
    </row>
    <row r="30590" spans="20:20" x14ac:dyDescent="0.25">
      <c r="T30590" s="5"/>
    </row>
    <row r="30591" spans="20:20" x14ac:dyDescent="0.25">
      <c r="T30591" s="5"/>
    </row>
    <row r="30592" spans="20:20" x14ac:dyDescent="0.25">
      <c r="T30592" s="5"/>
    </row>
    <row r="30593" spans="20:20" x14ac:dyDescent="0.25">
      <c r="T30593" s="5"/>
    </row>
    <row r="30594" spans="20:20" x14ac:dyDescent="0.25">
      <c r="T30594" s="5"/>
    </row>
    <row r="30595" spans="20:20" x14ac:dyDescent="0.25">
      <c r="T30595" s="5"/>
    </row>
    <row r="30596" spans="20:20" x14ac:dyDescent="0.25">
      <c r="T30596" s="5"/>
    </row>
    <row r="30597" spans="20:20" x14ac:dyDescent="0.25">
      <c r="T30597" s="5"/>
    </row>
    <row r="30598" spans="20:20" x14ac:dyDescent="0.25">
      <c r="T30598" s="5"/>
    </row>
    <row r="30599" spans="20:20" x14ac:dyDescent="0.25">
      <c r="T30599" s="5"/>
    </row>
    <row r="30600" spans="20:20" x14ac:dyDescent="0.25">
      <c r="T30600" s="5"/>
    </row>
    <row r="30601" spans="20:20" x14ac:dyDescent="0.25">
      <c r="T30601" s="5"/>
    </row>
    <row r="30602" spans="20:20" x14ac:dyDescent="0.25">
      <c r="T30602" s="5"/>
    </row>
    <row r="30603" spans="20:20" x14ac:dyDescent="0.25">
      <c r="T30603" s="5"/>
    </row>
    <row r="30604" spans="20:20" x14ac:dyDescent="0.25">
      <c r="T30604" s="5"/>
    </row>
    <row r="30605" spans="20:20" x14ac:dyDescent="0.25">
      <c r="T30605" s="5"/>
    </row>
    <row r="30606" spans="20:20" x14ac:dyDescent="0.25">
      <c r="T30606" s="5"/>
    </row>
    <row r="30607" spans="20:20" x14ac:dyDescent="0.25">
      <c r="T30607" s="5"/>
    </row>
    <row r="30608" spans="20:20" x14ac:dyDescent="0.25">
      <c r="T30608" s="5"/>
    </row>
    <row r="30609" spans="20:20" x14ac:dyDescent="0.25">
      <c r="T30609" s="5"/>
    </row>
    <row r="30610" spans="20:20" x14ac:dyDescent="0.25">
      <c r="T30610" s="5"/>
    </row>
    <row r="30611" spans="20:20" x14ac:dyDescent="0.25">
      <c r="T30611" s="5"/>
    </row>
    <row r="30612" spans="20:20" x14ac:dyDescent="0.25">
      <c r="T30612" s="5"/>
    </row>
    <row r="30613" spans="20:20" x14ac:dyDescent="0.25">
      <c r="T30613" s="5"/>
    </row>
    <row r="30614" spans="20:20" x14ac:dyDescent="0.25">
      <c r="T30614" s="5"/>
    </row>
    <row r="30615" spans="20:20" x14ac:dyDescent="0.25">
      <c r="T30615" s="5"/>
    </row>
    <row r="30616" spans="20:20" x14ac:dyDescent="0.25">
      <c r="T30616" s="5"/>
    </row>
    <row r="30617" spans="20:20" x14ac:dyDescent="0.25">
      <c r="T30617" s="5"/>
    </row>
    <row r="30618" spans="20:20" x14ac:dyDescent="0.25">
      <c r="T30618" s="5"/>
    </row>
    <row r="30619" spans="20:20" x14ac:dyDescent="0.25">
      <c r="T30619" s="5"/>
    </row>
    <row r="30620" spans="20:20" x14ac:dyDescent="0.25">
      <c r="T30620" s="5"/>
    </row>
    <row r="30621" spans="20:20" x14ac:dyDescent="0.25">
      <c r="T30621" s="5"/>
    </row>
    <row r="30622" spans="20:20" x14ac:dyDescent="0.25">
      <c r="T30622" s="5"/>
    </row>
    <row r="30623" spans="20:20" x14ac:dyDescent="0.25">
      <c r="T30623" s="5"/>
    </row>
    <row r="30624" spans="20:20" x14ac:dyDescent="0.25">
      <c r="T30624" s="5"/>
    </row>
    <row r="30625" spans="20:20" x14ac:dyDescent="0.25">
      <c r="T30625" s="5"/>
    </row>
    <row r="30626" spans="20:20" x14ac:dyDescent="0.25">
      <c r="T30626" s="5"/>
    </row>
    <row r="30627" spans="20:20" x14ac:dyDescent="0.25">
      <c r="T30627" s="5"/>
    </row>
    <row r="30628" spans="20:20" x14ac:dyDescent="0.25">
      <c r="T30628" s="5"/>
    </row>
    <row r="30629" spans="20:20" x14ac:dyDescent="0.25">
      <c r="T30629" s="5"/>
    </row>
    <row r="30630" spans="20:20" x14ac:dyDescent="0.25">
      <c r="T30630" s="5"/>
    </row>
    <row r="30631" spans="20:20" x14ac:dyDescent="0.25">
      <c r="T30631" s="5"/>
    </row>
    <row r="30632" spans="20:20" x14ac:dyDescent="0.25">
      <c r="T30632" s="5"/>
    </row>
    <row r="30633" spans="20:20" x14ac:dyDescent="0.25">
      <c r="T30633" s="5"/>
    </row>
    <row r="30634" spans="20:20" x14ac:dyDescent="0.25">
      <c r="T30634" s="5"/>
    </row>
    <row r="30635" spans="20:20" x14ac:dyDescent="0.25">
      <c r="T30635" s="5"/>
    </row>
    <row r="30636" spans="20:20" x14ac:dyDescent="0.25">
      <c r="T30636" s="5"/>
    </row>
    <row r="30637" spans="20:20" x14ac:dyDescent="0.25">
      <c r="T30637" s="5"/>
    </row>
    <row r="30638" spans="20:20" x14ac:dyDescent="0.25">
      <c r="T30638" s="5"/>
    </row>
    <row r="30639" spans="20:20" x14ac:dyDescent="0.25">
      <c r="T30639" s="5"/>
    </row>
    <row r="30640" spans="20:20" x14ac:dyDescent="0.25">
      <c r="T30640" s="5"/>
    </row>
    <row r="30641" spans="20:20" x14ac:dyDescent="0.25">
      <c r="T30641" s="5"/>
    </row>
    <row r="30642" spans="20:20" x14ac:dyDescent="0.25">
      <c r="T30642" s="5"/>
    </row>
    <row r="30643" spans="20:20" x14ac:dyDescent="0.25">
      <c r="T30643" s="5"/>
    </row>
    <row r="30644" spans="20:20" x14ac:dyDescent="0.25">
      <c r="T30644" s="5"/>
    </row>
    <row r="30645" spans="20:20" x14ac:dyDescent="0.25">
      <c r="T30645" s="5"/>
    </row>
    <row r="30646" spans="20:20" x14ac:dyDescent="0.25">
      <c r="T30646" s="5"/>
    </row>
    <row r="30647" spans="20:20" x14ac:dyDescent="0.25">
      <c r="T30647" s="5"/>
    </row>
    <row r="30648" spans="20:20" x14ac:dyDescent="0.25">
      <c r="T30648" s="5"/>
    </row>
    <row r="30649" spans="20:20" x14ac:dyDescent="0.25">
      <c r="T30649" s="5"/>
    </row>
    <row r="30650" spans="20:20" x14ac:dyDescent="0.25">
      <c r="T30650" s="5"/>
    </row>
    <row r="30651" spans="20:20" x14ac:dyDescent="0.25">
      <c r="T30651" s="5"/>
    </row>
    <row r="30652" spans="20:20" x14ac:dyDescent="0.25">
      <c r="T30652" s="5"/>
    </row>
    <row r="30653" spans="20:20" x14ac:dyDescent="0.25">
      <c r="T30653" s="5"/>
    </row>
    <row r="30654" spans="20:20" x14ac:dyDescent="0.25">
      <c r="T30654" s="5"/>
    </row>
    <row r="30655" spans="20:20" x14ac:dyDescent="0.25">
      <c r="T30655" s="5"/>
    </row>
    <row r="30656" spans="20:20" x14ac:dyDescent="0.25">
      <c r="T30656" s="5"/>
    </row>
    <row r="30657" spans="20:20" x14ac:dyDescent="0.25">
      <c r="T30657" s="5"/>
    </row>
    <row r="30658" spans="20:20" x14ac:dyDescent="0.25">
      <c r="T30658" s="5"/>
    </row>
    <row r="30659" spans="20:20" x14ac:dyDescent="0.25">
      <c r="T30659" s="5"/>
    </row>
    <row r="30660" spans="20:20" x14ac:dyDescent="0.25">
      <c r="T30660" s="5"/>
    </row>
    <row r="30661" spans="20:20" x14ac:dyDescent="0.25">
      <c r="T30661" s="5"/>
    </row>
    <row r="30662" spans="20:20" x14ac:dyDescent="0.25">
      <c r="T30662" s="5"/>
    </row>
    <row r="30663" spans="20:20" x14ac:dyDescent="0.25">
      <c r="T30663" s="5"/>
    </row>
    <row r="30664" spans="20:20" x14ac:dyDescent="0.25">
      <c r="T30664" s="5"/>
    </row>
    <row r="30665" spans="20:20" x14ac:dyDescent="0.25">
      <c r="T30665" s="5"/>
    </row>
    <row r="30666" spans="20:20" x14ac:dyDescent="0.25">
      <c r="T30666" s="5"/>
    </row>
    <row r="30667" spans="20:20" x14ac:dyDescent="0.25">
      <c r="T30667" s="5"/>
    </row>
    <row r="30668" spans="20:20" x14ac:dyDescent="0.25">
      <c r="T30668" s="5"/>
    </row>
    <row r="30669" spans="20:20" x14ac:dyDescent="0.25">
      <c r="T30669" s="5"/>
    </row>
    <row r="30670" spans="20:20" x14ac:dyDescent="0.25">
      <c r="T30670" s="5"/>
    </row>
    <row r="30671" spans="20:20" x14ac:dyDescent="0.25">
      <c r="T30671" s="5"/>
    </row>
    <row r="30672" spans="20:20" x14ac:dyDescent="0.25">
      <c r="T30672" s="5"/>
    </row>
    <row r="30673" spans="20:20" x14ac:dyDescent="0.25">
      <c r="T30673" s="5"/>
    </row>
    <row r="30674" spans="20:20" x14ac:dyDescent="0.25">
      <c r="T30674" s="5"/>
    </row>
    <row r="30675" spans="20:20" x14ac:dyDescent="0.25">
      <c r="T30675" s="5"/>
    </row>
    <row r="30676" spans="20:20" x14ac:dyDescent="0.25">
      <c r="T30676" s="5"/>
    </row>
    <row r="30677" spans="20:20" x14ac:dyDescent="0.25">
      <c r="T30677" s="5"/>
    </row>
    <row r="30678" spans="20:20" x14ac:dyDescent="0.25">
      <c r="T30678" s="5"/>
    </row>
    <row r="30679" spans="20:20" x14ac:dyDescent="0.25">
      <c r="T30679" s="5"/>
    </row>
    <row r="30680" spans="20:20" x14ac:dyDescent="0.25">
      <c r="T30680" s="5"/>
    </row>
    <row r="30681" spans="20:20" x14ac:dyDescent="0.25">
      <c r="T30681" s="5"/>
    </row>
    <row r="30682" spans="20:20" x14ac:dyDescent="0.25">
      <c r="T30682" s="5"/>
    </row>
    <row r="30683" spans="20:20" x14ac:dyDescent="0.25">
      <c r="T30683" s="5"/>
    </row>
    <row r="30684" spans="20:20" x14ac:dyDescent="0.25">
      <c r="T30684" s="5"/>
    </row>
    <row r="30685" spans="20:20" x14ac:dyDescent="0.25">
      <c r="T30685" s="5"/>
    </row>
    <row r="30686" spans="20:20" x14ac:dyDescent="0.25">
      <c r="T30686" s="5"/>
    </row>
    <row r="30687" spans="20:20" x14ac:dyDescent="0.25">
      <c r="T30687" s="5"/>
    </row>
    <row r="30688" spans="20:20" x14ac:dyDescent="0.25">
      <c r="T30688" s="5"/>
    </row>
    <row r="30689" spans="20:20" x14ac:dyDescent="0.25">
      <c r="T30689" s="5"/>
    </row>
    <row r="30690" spans="20:20" x14ac:dyDescent="0.25">
      <c r="T30690" s="5"/>
    </row>
    <row r="30691" spans="20:20" x14ac:dyDescent="0.25">
      <c r="T30691" s="5"/>
    </row>
    <row r="30692" spans="20:20" x14ac:dyDescent="0.25">
      <c r="T30692" s="5"/>
    </row>
    <row r="30693" spans="20:20" x14ac:dyDescent="0.25">
      <c r="T30693" s="5"/>
    </row>
    <row r="30694" spans="20:20" x14ac:dyDescent="0.25">
      <c r="T30694" s="5"/>
    </row>
    <row r="30695" spans="20:20" x14ac:dyDescent="0.25">
      <c r="T30695" s="5"/>
    </row>
    <row r="30696" spans="20:20" x14ac:dyDescent="0.25">
      <c r="T30696" s="5"/>
    </row>
    <row r="30697" spans="20:20" x14ac:dyDescent="0.25">
      <c r="T30697" s="5"/>
    </row>
    <row r="30698" spans="20:20" x14ac:dyDescent="0.25">
      <c r="T30698" s="5"/>
    </row>
    <row r="30699" spans="20:20" x14ac:dyDescent="0.25">
      <c r="T30699" s="5"/>
    </row>
    <row r="30700" spans="20:20" x14ac:dyDescent="0.25">
      <c r="T30700" s="5"/>
    </row>
    <row r="30701" spans="20:20" x14ac:dyDescent="0.25">
      <c r="T30701" s="5"/>
    </row>
    <row r="30702" spans="20:20" x14ac:dyDescent="0.25">
      <c r="T30702" s="5"/>
    </row>
    <row r="30703" spans="20:20" x14ac:dyDescent="0.25">
      <c r="T30703" s="5"/>
    </row>
    <row r="30704" spans="20:20" x14ac:dyDescent="0.25">
      <c r="T30704" s="5"/>
    </row>
    <row r="30705" spans="20:20" x14ac:dyDescent="0.25">
      <c r="T30705" s="5"/>
    </row>
    <row r="30706" spans="20:20" x14ac:dyDescent="0.25">
      <c r="T30706" s="5"/>
    </row>
    <row r="30707" spans="20:20" x14ac:dyDescent="0.25">
      <c r="T30707" s="5"/>
    </row>
    <row r="30708" spans="20:20" x14ac:dyDescent="0.25">
      <c r="T30708" s="5"/>
    </row>
    <row r="30709" spans="20:20" x14ac:dyDescent="0.25">
      <c r="T30709" s="5"/>
    </row>
    <row r="30710" spans="20:20" x14ac:dyDescent="0.25">
      <c r="T30710" s="5"/>
    </row>
    <row r="30711" spans="20:20" x14ac:dyDescent="0.25">
      <c r="T30711" s="5"/>
    </row>
    <row r="30712" spans="20:20" x14ac:dyDescent="0.25">
      <c r="T30712" s="5"/>
    </row>
    <row r="30713" spans="20:20" x14ac:dyDescent="0.25">
      <c r="T30713" s="5"/>
    </row>
    <row r="30714" spans="20:20" x14ac:dyDescent="0.25">
      <c r="T30714" s="5"/>
    </row>
    <row r="30715" spans="20:20" x14ac:dyDescent="0.25">
      <c r="T30715" s="5"/>
    </row>
    <row r="30716" spans="20:20" x14ac:dyDescent="0.25">
      <c r="T30716" s="5"/>
    </row>
    <row r="30717" spans="20:20" x14ac:dyDescent="0.25">
      <c r="T30717" s="5"/>
    </row>
    <row r="30718" spans="20:20" x14ac:dyDescent="0.25">
      <c r="T30718" s="5"/>
    </row>
    <row r="30719" spans="20:20" x14ac:dyDescent="0.25">
      <c r="T30719" s="5"/>
    </row>
    <row r="30720" spans="20:20" x14ac:dyDescent="0.25">
      <c r="T30720" s="5"/>
    </row>
    <row r="30721" spans="20:20" x14ac:dyDescent="0.25">
      <c r="T30721" s="5"/>
    </row>
    <row r="30722" spans="20:20" x14ac:dyDescent="0.25">
      <c r="T30722" s="5"/>
    </row>
    <row r="30723" spans="20:20" x14ac:dyDescent="0.25">
      <c r="T30723" s="5"/>
    </row>
    <row r="30724" spans="20:20" x14ac:dyDescent="0.25">
      <c r="T30724" s="5"/>
    </row>
    <row r="30725" spans="20:20" x14ac:dyDescent="0.25">
      <c r="T30725" s="5"/>
    </row>
    <row r="30726" spans="20:20" x14ac:dyDescent="0.25">
      <c r="T30726" s="5"/>
    </row>
    <row r="30727" spans="20:20" x14ac:dyDescent="0.25">
      <c r="T30727" s="5"/>
    </row>
    <row r="30728" spans="20:20" x14ac:dyDescent="0.25">
      <c r="T30728" s="5"/>
    </row>
    <row r="30729" spans="20:20" x14ac:dyDescent="0.25">
      <c r="T30729" s="5"/>
    </row>
    <row r="30730" spans="20:20" x14ac:dyDescent="0.25">
      <c r="T30730" s="5"/>
    </row>
    <row r="30731" spans="20:20" x14ac:dyDescent="0.25">
      <c r="T30731" s="5"/>
    </row>
    <row r="30732" spans="20:20" x14ac:dyDescent="0.25">
      <c r="T30732" s="5"/>
    </row>
    <row r="30733" spans="20:20" x14ac:dyDescent="0.25">
      <c r="T30733" s="5"/>
    </row>
    <row r="30734" spans="20:20" x14ac:dyDescent="0.25">
      <c r="T30734" s="5"/>
    </row>
    <row r="30735" spans="20:20" x14ac:dyDescent="0.25">
      <c r="T30735" s="5"/>
    </row>
    <row r="30736" spans="20:20" x14ac:dyDescent="0.25">
      <c r="T30736" s="5"/>
    </row>
    <row r="30737" spans="20:20" x14ac:dyDescent="0.25">
      <c r="T30737" s="5"/>
    </row>
    <row r="30738" spans="20:20" x14ac:dyDescent="0.25">
      <c r="T30738" s="5"/>
    </row>
    <row r="30739" spans="20:20" x14ac:dyDescent="0.25">
      <c r="T30739" s="5"/>
    </row>
    <row r="30740" spans="20:20" x14ac:dyDescent="0.25">
      <c r="T30740" s="5"/>
    </row>
    <row r="30741" spans="20:20" x14ac:dyDescent="0.25">
      <c r="T30741" s="5"/>
    </row>
    <row r="30742" spans="20:20" x14ac:dyDescent="0.25">
      <c r="T30742" s="5"/>
    </row>
    <row r="30743" spans="20:20" x14ac:dyDescent="0.25">
      <c r="T30743" s="5"/>
    </row>
    <row r="30744" spans="20:20" x14ac:dyDescent="0.25">
      <c r="T30744" s="5"/>
    </row>
    <row r="30745" spans="20:20" x14ac:dyDescent="0.25">
      <c r="T30745" s="5"/>
    </row>
    <row r="30746" spans="20:20" x14ac:dyDescent="0.25">
      <c r="T30746" s="5"/>
    </row>
    <row r="30747" spans="20:20" x14ac:dyDescent="0.25">
      <c r="T30747" s="5"/>
    </row>
    <row r="30748" spans="20:20" x14ac:dyDescent="0.25">
      <c r="T30748" s="5"/>
    </row>
    <row r="30749" spans="20:20" x14ac:dyDescent="0.25">
      <c r="T30749" s="5"/>
    </row>
    <row r="30750" spans="20:20" x14ac:dyDescent="0.25">
      <c r="T30750" s="5"/>
    </row>
    <row r="30751" spans="20:20" x14ac:dyDescent="0.25">
      <c r="T30751" s="5"/>
    </row>
    <row r="30752" spans="20:20" x14ac:dyDescent="0.25">
      <c r="T30752" s="5"/>
    </row>
    <row r="30753" spans="20:20" x14ac:dyDescent="0.25">
      <c r="T30753" s="5"/>
    </row>
    <row r="30754" spans="20:20" x14ac:dyDescent="0.25">
      <c r="T30754" s="5"/>
    </row>
    <row r="30755" spans="20:20" x14ac:dyDescent="0.25">
      <c r="T30755" s="5"/>
    </row>
    <row r="30756" spans="20:20" x14ac:dyDescent="0.25">
      <c r="T30756" s="5"/>
    </row>
    <row r="30757" spans="20:20" x14ac:dyDescent="0.25">
      <c r="T30757" s="5"/>
    </row>
    <row r="30758" spans="20:20" x14ac:dyDescent="0.25">
      <c r="T30758" s="5"/>
    </row>
    <row r="30759" spans="20:20" x14ac:dyDescent="0.25">
      <c r="T30759" s="5"/>
    </row>
    <row r="30760" spans="20:20" x14ac:dyDescent="0.25">
      <c r="T30760" s="5"/>
    </row>
    <row r="30761" spans="20:20" x14ac:dyDescent="0.25">
      <c r="T30761" s="5"/>
    </row>
    <row r="30762" spans="20:20" x14ac:dyDescent="0.25">
      <c r="T30762" s="5"/>
    </row>
    <row r="30763" spans="20:20" x14ac:dyDescent="0.25">
      <c r="T30763" s="5"/>
    </row>
    <row r="30764" spans="20:20" x14ac:dyDescent="0.25">
      <c r="T30764" s="5"/>
    </row>
    <row r="30765" spans="20:20" x14ac:dyDescent="0.25">
      <c r="T30765" s="5"/>
    </row>
    <row r="30766" spans="20:20" x14ac:dyDescent="0.25">
      <c r="T30766" s="5"/>
    </row>
    <row r="30767" spans="20:20" x14ac:dyDescent="0.25">
      <c r="T30767" s="5"/>
    </row>
    <row r="30768" spans="20:20" x14ac:dyDescent="0.25">
      <c r="T30768" s="5"/>
    </row>
    <row r="30769" spans="20:20" x14ac:dyDescent="0.25">
      <c r="T30769" s="5"/>
    </row>
    <row r="30770" spans="20:20" x14ac:dyDescent="0.25">
      <c r="T30770" s="5"/>
    </row>
    <row r="30771" spans="20:20" x14ac:dyDescent="0.25">
      <c r="T30771" s="5"/>
    </row>
    <row r="30772" spans="20:20" x14ac:dyDescent="0.25">
      <c r="T30772" s="5"/>
    </row>
    <row r="30773" spans="20:20" x14ac:dyDescent="0.25">
      <c r="T30773" s="5"/>
    </row>
    <row r="30774" spans="20:20" x14ac:dyDescent="0.25">
      <c r="T30774" s="5"/>
    </row>
    <row r="30775" spans="20:20" x14ac:dyDescent="0.25">
      <c r="T30775" s="5"/>
    </row>
    <row r="30776" spans="20:20" x14ac:dyDescent="0.25">
      <c r="T30776" s="5"/>
    </row>
    <row r="30777" spans="20:20" x14ac:dyDescent="0.25">
      <c r="T30777" s="5"/>
    </row>
    <row r="30778" spans="20:20" x14ac:dyDescent="0.25">
      <c r="T30778" s="5"/>
    </row>
    <row r="30779" spans="20:20" x14ac:dyDescent="0.25">
      <c r="T30779" s="5"/>
    </row>
    <row r="30780" spans="20:20" x14ac:dyDescent="0.25">
      <c r="T30780" s="5"/>
    </row>
    <row r="30781" spans="20:20" x14ac:dyDescent="0.25">
      <c r="T30781" s="5"/>
    </row>
    <row r="30782" spans="20:20" x14ac:dyDescent="0.25">
      <c r="T30782" s="5"/>
    </row>
    <row r="30783" spans="20:20" x14ac:dyDescent="0.25">
      <c r="T30783" s="5"/>
    </row>
    <row r="30784" spans="20:20" x14ac:dyDescent="0.25">
      <c r="T30784" s="5"/>
    </row>
    <row r="30785" spans="20:20" x14ac:dyDescent="0.25">
      <c r="T30785" s="5"/>
    </row>
    <row r="30786" spans="20:20" x14ac:dyDescent="0.25">
      <c r="T30786" s="5"/>
    </row>
    <row r="30787" spans="20:20" x14ac:dyDescent="0.25">
      <c r="T30787" s="5"/>
    </row>
    <row r="30788" spans="20:20" x14ac:dyDescent="0.25">
      <c r="T30788" s="5"/>
    </row>
    <row r="30789" spans="20:20" x14ac:dyDescent="0.25">
      <c r="T30789" s="5"/>
    </row>
    <row r="30790" spans="20:20" x14ac:dyDescent="0.25">
      <c r="T30790" s="5"/>
    </row>
    <row r="30791" spans="20:20" x14ac:dyDescent="0.25">
      <c r="T30791" s="5"/>
    </row>
    <row r="30792" spans="20:20" x14ac:dyDescent="0.25">
      <c r="T30792" s="5"/>
    </row>
    <row r="30793" spans="20:20" x14ac:dyDescent="0.25">
      <c r="T30793" s="5"/>
    </row>
    <row r="30794" spans="20:20" x14ac:dyDescent="0.25">
      <c r="T30794" s="5"/>
    </row>
    <row r="30795" spans="20:20" x14ac:dyDescent="0.25">
      <c r="T30795" s="5"/>
    </row>
    <row r="30796" spans="20:20" x14ac:dyDescent="0.25">
      <c r="T30796" s="5"/>
    </row>
    <row r="30797" spans="20:20" x14ac:dyDescent="0.25">
      <c r="T30797" s="5"/>
    </row>
    <row r="30798" spans="20:20" x14ac:dyDescent="0.25">
      <c r="T30798" s="5"/>
    </row>
    <row r="30799" spans="20:20" x14ac:dyDescent="0.25">
      <c r="T30799" s="5"/>
    </row>
    <row r="30800" spans="20:20" x14ac:dyDescent="0.25">
      <c r="T30800" s="5"/>
    </row>
    <row r="30801" spans="20:20" x14ac:dyDescent="0.25">
      <c r="T30801" s="5"/>
    </row>
    <row r="30802" spans="20:20" x14ac:dyDescent="0.25">
      <c r="T30802" s="5"/>
    </row>
    <row r="30803" spans="20:20" x14ac:dyDescent="0.25">
      <c r="T30803" s="5"/>
    </row>
    <row r="30804" spans="20:20" x14ac:dyDescent="0.25">
      <c r="T30804" s="5"/>
    </row>
    <row r="30805" spans="20:20" x14ac:dyDescent="0.25">
      <c r="T30805" s="5"/>
    </row>
    <row r="30806" spans="20:20" x14ac:dyDescent="0.25">
      <c r="T30806" s="5"/>
    </row>
    <row r="30807" spans="20:20" x14ac:dyDescent="0.25">
      <c r="T30807" s="5"/>
    </row>
    <row r="30808" spans="20:20" x14ac:dyDescent="0.25">
      <c r="T30808" s="5"/>
    </row>
    <row r="30809" spans="20:20" x14ac:dyDescent="0.25">
      <c r="T30809" s="5"/>
    </row>
    <row r="30810" spans="20:20" x14ac:dyDescent="0.25">
      <c r="T30810" s="5"/>
    </row>
    <row r="30811" spans="20:20" x14ac:dyDescent="0.25">
      <c r="T30811" s="5"/>
    </row>
    <row r="30812" spans="20:20" x14ac:dyDescent="0.25">
      <c r="T30812" s="5"/>
    </row>
    <row r="30813" spans="20:20" x14ac:dyDescent="0.25">
      <c r="T30813" s="5"/>
    </row>
    <row r="30814" spans="20:20" x14ac:dyDescent="0.25">
      <c r="T30814" s="5"/>
    </row>
    <row r="30815" spans="20:20" x14ac:dyDescent="0.25">
      <c r="T30815" s="5"/>
    </row>
    <row r="30816" spans="20:20" x14ac:dyDescent="0.25">
      <c r="T30816" s="5"/>
    </row>
    <row r="30817" spans="20:20" x14ac:dyDescent="0.25">
      <c r="T30817" s="5"/>
    </row>
    <row r="30818" spans="20:20" x14ac:dyDescent="0.25">
      <c r="T30818" s="5"/>
    </row>
    <row r="30819" spans="20:20" x14ac:dyDescent="0.25">
      <c r="T30819" s="5"/>
    </row>
    <row r="30820" spans="20:20" x14ac:dyDescent="0.25">
      <c r="T30820" s="5"/>
    </row>
    <row r="30821" spans="20:20" x14ac:dyDescent="0.25">
      <c r="T30821" s="5"/>
    </row>
    <row r="30822" spans="20:20" x14ac:dyDescent="0.25">
      <c r="T30822" s="5"/>
    </row>
    <row r="30823" spans="20:20" x14ac:dyDescent="0.25">
      <c r="T30823" s="5"/>
    </row>
    <row r="30824" spans="20:20" x14ac:dyDescent="0.25">
      <c r="T30824" s="5"/>
    </row>
    <row r="30825" spans="20:20" x14ac:dyDescent="0.25">
      <c r="T30825" s="5"/>
    </row>
    <row r="30826" spans="20:20" x14ac:dyDescent="0.25">
      <c r="T30826" s="5"/>
    </row>
    <row r="30827" spans="20:20" x14ac:dyDescent="0.25">
      <c r="T30827" s="5"/>
    </row>
    <row r="30828" spans="20:20" x14ac:dyDescent="0.25">
      <c r="T30828" s="5"/>
    </row>
    <row r="30829" spans="20:20" x14ac:dyDescent="0.25">
      <c r="T30829" s="5"/>
    </row>
    <row r="30830" spans="20:20" x14ac:dyDescent="0.25">
      <c r="T30830" s="5"/>
    </row>
    <row r="30831" spans="20:20" x14ac:dyDescent="0.25">
      <c r="T30831" s="5"/>
    </row>
    <row r="30832" spans="20:20" x14ac:dyDescent="0.25">
      <c r="T30832" s="5"/>
    </row>
    <row r="30833" spans="20:20" x14ac:dyDescent="0.25">
      <c r="T30833" s="5"/>
    </row>
    <row r="30834" spans="20:20" x14ac:dyDescent="0.25">
      <c r="T30834" s="5"/>
    </row>
    <row r="30835" spans="20:20" x14ac:dyDescent="0.25">
      <c r="T30835" s="5"/>
    </row>
    <row r="30836" spans="20:20" x14ac:dyDescent="0.25">
      <c r="T30836" s="5"/>
    </row>
    <row r="30837" spans="20:20" x14ac:dyDescent="0.25">
      <c r="T30837" s="5"/>
    </row>
    <row r="30838" spans="20:20" x14ac:dyDescent="0.25">
      <c r="T30838" s="5"/>
    </row>
    <row r="30839" spans="20:20" x14ac:dyDescent="0.25">
      <c r="T30839" s="5"/>
    </row>
    <row r="30840" spans="20:20" x14ac:dyDescent="0.25">
      <c r="T30840" s="5"/>
    </row>
    <row r="30841" spans="20:20" x14ac:dyDescent="0.25">
      <c r="T30841" s="5"/>
    </row>
    <row r="30842" spans="20:20" x14ac:dyDescent="0.25">
      <c r="T30842" s="5"/>
    </row>
    <row r="30843" spans="20:20" x14ac:dyDescent="0.25">
      <c r="T30843" s="5"/>
    </row>
    <row r="30844" spans="20:20" x14ac:dyDescent="0.25">
      <c r="T30844" s="5"/>
    </row>
    <row r="30845" spans="20:20" x14ac:dyDescent="0.25">
      <c r="T30845" s="5"/>
    </row>
    <row r="30846" spans="20:20" x14ac:dyDescent="0.25">
      <c r="T30846" s="5"/>
    </row>
    <row r="30847" spans="20:20" x14ac:dyDescent="0.25">
      <c r="T30847" s="5"/>
    </row>
    <row r="30848" spans="20:20" x14ac:dyDescent="0.25">
      <c r="T30848" s="5"/>
    </row>
    <row r="30849" spans="20:20" x14ac:dyDescent="0.25">
      <c r="T30849" s="5"/>
    </row>
    <row r="30850" spans="20:20" x14ac:dyDescent="0.25">
      <c r="T30850" s="5"/>
    </row>
    <row r="30851" spans="20:20" x14ac:dyDescent="0.25">
      <c r="T30851" s="5"/>
    </row>
    <row r="30852" spans="20:20" x14ac:dyDescent="0.25">
      <c r="T30852" s="5"/>
    </row>
    <row r="30853" spans="20:20" x14ac:dyDescent="0.25">
      <c r="T30853" s="5"/>
    </row>
    <row r="30854" spans="20:20" x14ac:dyDescent="0.25">
      <c r="T30854" s="5"/>
    </row>
    <row r="30855" spans="20:20" x14ac:dyDescent="0.25">
      <c r="T30855" s="5"/>
    </row>
    <row r="30856" spans="20:20" x14ac:dyDescent="0.25">
      <c r="T30856" s="5"/>
    </row>
    <row r="30857" spans="20:20" x14ac:dyDescent="0.25">
      <c r="T30857" s="5"/>
    </row>
    <row r="30858" spans="20:20" x14ac:dyDescent="0.25">
      <c r="T30858" s="5"/>
    </row>
    <row r="30859" spans="20:20" x14ac:dyDescent="0.25">
      <c r="T30859" s="5"/>
    </row>
    <row r="30860" spans="20:20" x14ac:dyDescent="0.25">
      <c r="T30860" s="5"/>
    </row>
    <row r="30861" spans="20:20" x14ac:dyDescent="0.25">
      <c r="T30861" s="5"/>
    </row>
    <row r="30862" spans="20:20" x14ac:dyDescent="0.25">
      <c r="T30862" s="5"/>
    </row>
    <row r="30863" spans="20:20" x14ac:dyDescent="0.25">
      <c r="T30863" s="5"/>
    </row>
    <row r="30864" spans="20:20" x14ac:dyDescent="0.25">
      <c r="T30864" s="5"/>
    </row>
    <row r="30865" spans="20:20" x14ac:dyDescent="0.25">
      <c r="T30865" s="5"/>
    </row>
    <row r="30866" spans="20:20" x14ac:dyDescent="0.25">
      <c r="T30866" s="5"/>
    </row>
    <row r="30867" spans="20:20" x14ac:dyDescent="0.25">
      <c r="T30867" s="5"/>
    </row>
    <row r="30868" spans="20:20" x14ac:dyDescent="0.25">
      <c r="T30868" s="5"/>
    </row>
    <row r="30869" spans="20:20" x14ac:dyDescent="0.25">
      <c r="T30869" s="5"/>
    </row>
    <row r="30870" spans="20:20" x14ac:dyDescent="0.25">
      <c r="T30870" s="5"/>
    </row>
    <row r="30871" spans="20:20" x14ac:dyDescent="0.25">
      <c r="T30871" s="5"/>
    </row>
    <row r="30872" spans="20:20" x14ac:dyDescent="0.25">
      <c r="T30872" s="5"/>
    </row>
    <row r="30873" spans="20:20" x14ac:dyDescent="0.25">
      <c r="T30873" s="5"/>
    </row>
    <row r="30874" spans="20:20" x14ac:dyDescent="0.25">
      <c r="T30874" s="5"/>
    </row>
    <row r="30875" spans="20:20" x14ac:dyDescent="0.25">
      <c r="T30875" s="5"/>
    </row>
    <row r="30876" spans="20:20" x14ac:dyDescent="0.25">
      <c r="T30876" s="5"/>
    </row>
    <row r="30877" spans="20:20" x14ac:dyDescent="0.25">
      <c r="T30877" s="5"/>
    </row>
    <row r="30878" spans="20:20" x14ac:dyDescent="0.25">
      <c r="T30878" s="5"/>
    </row>
    <row r="30879" spans="20:20" x14ac:dyDescent="0.25">
      <c r="T30879" s="5"/>
    </row>
    <row r="30880" spans="20:20" x14ac:dyDescent="0.25">
      <c r="T30880" s="5"/>
    </row>
    <row r="30881" spans="20:20" x14ac:dyDescent="0.25">
      <c r="T30881" s="5"/>
    </row>
    <row r="30882" spans="20:20" x14ac:dyDescent="0.25">
      <c r="T30882" s="5"/>
    </row>
    <row r="30883" spans="20:20" x14ac:dyDescent="0.25">
      <c r="T30883" s="5"/>
    </row>
    <row r="30884" spans="20:20" x14ac:dyDescent="0.25">
      <c r="T30884" s="5"/>
    </row>
    <row r="30885" spans="20:20" x14ac:dyDescent="0.25">
      <c r="T30885" s="5"/>
    </row>
    <row r="30886" spans="20:20" x14ac:dyDescent="0.25">
      <c r="T30886" s="5"/>
    </row>
    <row r="30887" spans="20:20" x14ac:dyDescent="0.25">
      <c r="T30887" s="5"/>
    </row>
    <row r="30888" spans="20:20" x14ac:dyDescent="0.25">
      <c r="T30888" s="5"/>
    </row>
    <row r="30889" spans="20:20" x14ac:dyDescent="0.25">
      <c r="T30889" s="5"/>
    </row>
    <row r="30890" spans="20:20" x14ac:dyDescent="0.25">
      <c r="T30890" s="5"/>
    </row>
    <row r="30891" spans="20:20" x14ac:dyDescent="0.25">
      <c r="T30891" s="5"/>
    </row>
    <row r="30892" spans="20:20" x14ac:dyDescent="0.25">
      <c r="T30892" s="5"/>
    </row>
    <row r="30893" spans="20:20" x14ac:dyDescent="0.25">
      <c r="T30893" s="5"/>
    </row>
    <row r="30894" spans="20:20" x14ac:dyDescent="0.25">
      <c r="T30894" s="5"/>
    </row>
    <row r="30895" spans="20:20" x14ac:dyDescent="0.25">
      <c r="T30895" s="5"/>
    </row>
    <row r="30896" spans="20:20" x14ac:dyDescent="0.25">
      <c r="T30896" s="5"/>
    </row>
    <row r="30897" spans="20:20" x14ac:dyDescent="0.25">
      <c r="T30897" s="5"/>
    </row>
    <row r="30898" spans="20:20" x14ac:dyDescent="0.25">
      <c r="T30898" s="5"/>
    </row>
    <row r="30899" spans="20:20" x14ac:dyDescent="0.25">
      <c r="T30899" s="5"/>
    </row>
    <row r="30900" spans="20:20" x14ac:dyDescent="0.25">
      <c r="T30900" s="5"/>
    </row>
    <row r="30901" spans="20:20" x14ac:dyDescent="0.25">
      <c r="T30901" s="5"/>
    </row>
    <row r="30902" spans="20:20" x14ac:dyDescent="0.25">
      <c r="T30902" s="5"/>
    </row>
    <row r="30903" spans="20:20" x14ac:dyDescent="0.25">
      <c r="T30903" s="5"/>
    </row>
    <row r="30904" spans="20:20" x14ac:dyDescent="0.25">
      <c r="T30904" s="5"/>
    </row>
    <row r="30905" spans="20:20" x14ac:dyDescent="0.25">
      <c r="T30905" s="5"/>
    </row>
    <row r="30906" spans="20:20" x14ac:dyDescent="0.25">
      <c r="T30906" s="5"/>
    </row>
    <row r="30907" spans="20:20" x14ac:dyDescent="0.25">
      <c r="T30907" s="5"/>
    </row>
    <row r="30908" spans="20:20" x14ac:dyDescent="0.25">
      <c r="T30908" s="5"/>
    </row>
    <row r="30909" spans="20:20" x14ac:dyDescent="0.25">
      <c r="T30909" s="5"/>
    </row>
    <row r="30910" spans="20:20" x14ac:dyDescent="0.25">
      <c r="T30910" s="5"/>
    </row>
    <row r="30911" spans="20:20" x14ac:dyDescent="0.25">
      <c r="T30911" s="5"/>
    </row>
    <row r="30912" spans="20:20" x14ac:dyDescent="0.25">
      <c r="T30912" s="5"/>
    </row>
    <row r="30913" spans="20:20" x14ac:dyDescent="0.25">
      <c r="T30913" s="5"/>
    </row>
    <row r="30914" spans="20:20" x14ac:dyDescent="0.25">
      <c r="T30914" s="5"/>
    </row>
    <row r="30915" spans="20:20" x14ac:dyDescent="0.25">
      <c r="T30915" s="5"/>
    </row>
    <row r="30916" spans="20:20" x14ac:dyDescent="0.25">
      <c r="T30916" s="5"/>
    </row>
    <row r="30917" spans="20:20" x14ac:dyDescent="0.25">
      <c r="T30917" s="5"/>
    </row>
    <row r="30918" spans="20:20" x14ac:dyDescent="0.25">
      <c r="T30918" s="5"/>
    </row>
    <row r="30919" spans="20:20" x14ac:dyDescent="0.25">
      <c r="T30919" s="5"/>
    </row>
    <row r="30920" spans="20:20" x14ac:dyDescent="0.25">
      <c r="T30920" s="5"/>
    </row>
    <row r="30921" spans="20:20" x14ac:dyDescent="0.25">
      <c r="T30921" s="5"/>
    </row>
    <row r="30922" spans="20:20" x14ac:dyDescent="0.25">
      <c r="T30922" s="5"/>
    </row>
    <row r="30923" spans="20:20" x14ac:dyDescent="0.25">
      <c r="T30923" s="5"/>
    </row>
    <row r="30924" spans="20:20" x14ac:dyDescent="0.25">
      <c r="T30924" s="5"/>
    </row>
    <row r="30925" spans="20:20" x14ac:dyDescent="0.25">
      <c r="T30925" s="5"/>
    </row>
    <row r="30926" spans="20:20" x14ac:dyDescent="0.25">
      <c r="T30926" s="5"/>
    </row>
    <row r="30927" spans="20:20" x14ac:dyDescent="0.25">
      <c r="T30927" s="5"/>
    </row>
    <row r="30928" spans="20:20" x14ac:dyDescent="0.25">
      <c r="T30928" s="5"/>
    </row>
    <row r="30929" spans="20:20" x14ac:dyDescent="0.25">
      <c r="T30929" s="5"/>
    </row>
    <row r="30930" spans="20:20" x14ac:dyDescent="0.25">
      <c r="T30930" s="5"/>
    </row>
    <row r="30931" spans="20:20" x14ac:dyDescent="0.25">
      <c r="T30931" s="5"/>
    </row>
    <row r="30932" spans="20:20" x14ac:dyDescent="0.25">
      <c r="T30932" s="5"/>
    </row>
    <row r="30933" spans="20:20" x14ac:dyDescent="0.25">
      <c r="T30933" s="5"/>
    </row>
    <row r="30934" spans="20:20" x14ac:dyDescent="0.25">
      <c r="T30934" s="5"/>
    </row>
    <row r="30935" spans="20:20" x14ac:dyDescent="0.25">
      <c r="T30935" s="5"/>
    </row>
    <row r="30936" spans="20:20" x14ac:dyDescent="0.25">
      <c r="T30936" s="5"/>
    </row>
    <row r="30937" spans="20:20" x14ac:dyDescent="0.25">
      <c r="T30937" s="5"/>
    </row>
    <row r="30938" spans="20:20" x14ac:dyDescent="0.25">
      <c r="T30938" s="5"/>
    </row>
    <row r="30939" spans="20:20" x14ac:dyDescent="0.25">
      <c r="T30939" s="5"/>
    </row>
    <row r="30940" spans="20:20" x14ac:dyDescent="0.25">
      <c r="T30940" s="5"/>
    </row>
    <row r="30941" spans="20:20" x14ac:dyDescent="0.25">
      <c r="T30941" s="5"/>
    </row>
    <row r="30942" spans="20:20" x14ac:dyDescent="0.25">
      <c r="T30942" s="5"/>
    </row>
    <row r="30943" spans="20:20" x14ac:dyDescent="0.25">
      <c r="T30943" s="5"/>
    </row>
    <row r="30944" spans="20:20" x14ac:dyDescent="0.25">
      <c r="T30944" s="5"/>
    </row>
    <row r="30945" spans="20:20" x14ac:dyDescent="0.25">
      <c r="T30945" s="5"/>
    </row>
    <row r="30946" spans="20:20" x14ac:dyDescent="0.25">
      <c r="T30946" s="5"/>
    </row>
    <row r="30947" spans="20:20" x14ac:dyDescent="0.25">
      <c r="T30947" s="5"/>
    </row>
    <row r="30948" spans="20:20" x14ac:dyDescent="0.25">
      <c r="T30948" s="5"/>
    </row>
    <row r="30949" spans="20:20" x14ac:dyDescent="0.25">
      <c r="T30949" s="5"/>
    </row>
    <row r="30950" spans="20:20" x14ac:dyDescent="0.25">
      <c r="T30950" s="5"/>
    </row>
    <row r="30951" spans="20:20" x14ac:dyDescent="0.25">
      <c r="T30951" s="5"/>
    </row>
    <row r="30952" spans="20:20" x14ac:dyDescent="0.25">
      <c r="T30952" s="5"/>
    </row>
    <row r="30953" spans="20:20" x14ac:dyDescent="0.25">
      <c r="T30953" s="5"/>
    </row>
    <row r="30954" spans="20:20" x14ac:dyDescent="0.25">
      <c r="T30954" s="5"/>
    </row>
    <row r="30955" spans="20:20" x14ac:dyDescent="0.25">
      <c r="T30955" s="5"/>
    </row>
    <row r="30956" spans="20:20" x14ac:dyDescent="0.25">
      <c r="T30956" s="5"/>
    </row>
    <row r="30957" spans="20:20" x14ac:dyDescent="0.25">
      <c r="T30957" s="5"/>
    </row>
    <row r="30958" spans="20:20" x14ac:dyDescent="0.25">
      <c r="T30958" s="5"/>
    </row>
    <row r="30959" spans="20:20" x14ac:dyDescent="0.25">
      <c r="T30959" s="5"/>
    </row>
    <row r="30960" spans="20:20" x14ac:dyDescent="0.25">
      <c r="T30960" s="5"/>
    </row>
    <row r="30961" spans="20:20" x14ac:dyDescent="0.25">
      <c r="T30961" s="5"/>
    </row>
    <row r="30962" spans="20:20" x14ac:dyDescent="0.25">
      <c r="T30962" s="5"/>
    </row>
    <row r="30963" spans="20:20" x14ac:dyDescent="0.25">
      <c r="T30963" s="5"/>
    </row>
    <row r="30964" spans="20:20" x14ac:dyDescent="0.25">
      <c r="T30964" s="5"/>
    </row>
    <row r="30965" spans="20:20" x14ac:dyDescent="0.25">
      <c r="T30965" s="5"/>
    </row>
    <row r="30966" spans="20:20" x14ac:dyDescent="0.25">
      <c r="T30966" s="5"/>
    </row>
    <row r="30967" spans="20:20" x14ac:dyDescent="0.25">
      <c r="T30967" s="5"/>
    </row>
    <row r="30968" spans="20:20" x14ac:dyDescent="0.25">
      <c r="T30968" s="5"/>
    </row>
    <row r="30969" spans="20:20" x14ac:dyDescent="0.25">
      <c r="T30969" s="5"/>
    </row>
    <row r="30970" spans="20:20" x14ac:dyDescent="0.25">
      <c r="T30970" s="5"/>
    </row>
    <row r="30971" spans="20:20" x14ac:dyDescent="0.25">
      <c r="T30971" s="5"/>
    </row>
    <row r="30972" spans="20:20" x14ac:dyDescent="0.25">
      <c r="T30972" s="5"/>
    </row>
    <row r="30973" spans="20:20" x14ac:dyDescent="0.25">
      <c r="T30973" s="5"/>
    </row>
    <row r="30974" spans="20:20" x14ac:dyDescent="0.25">
      <c r="T30974" s="5"/>
    </row>
    <row r="30975" spans="20:20" x14ac:dyDescent="0.25">
      <c r="T30975" s="5"/>
    </row>
    <row r="30976" spans="20:20" x14ac:dyDescent="0.25">
      <c r="T30976" s="5"/>
    </row>
    <row r="30977" spans="20:20" x14ac:dyDescent="0.25">
      <c r="T30977" s="5"/>
    </row>
    <row r="30978" spans="20:20" x14ac:dyDescent="0.25">
      <c r="T30978" s="5"/>
    </row>
    <row r="30979" spans="20:20" x14ac:dyDescent="0.25">
      <c r="T30979" s="5"/>
    </row>
    <row r="30980" spans="20:20" x14ac:dyDescent="0.25">
      <c r="T30980" s="5"/>
    </row>
    <row r="30981" spans="20:20" x14ac:dyDescent="0.25">
      <c r="T30981" s="5"/>
    </row>
    <row r="30982" spans="20:20" x14ac:dyDescent="0.25">
      <c r="T30982" s="5"/>
    </row>
    <row r="30983" spans="20:20" x14ac:dyDescent="0.25">
      <c r="T30983" s="5"/>
    </row>
    <row r="30984" spans="20:20" x14ac:dyDescent="0.25">
      <c r="T30984" s="5"/>
    </row>
    <row r="30985" spans="20:20" x14ac:dyDescent="0.25">
      <c r="T30985" s="5"/>
    </row>
    <row r="30986" spans="20:20" x14ac:dyDescent="0.25">
      <c r="T30986" s="5"/>
    </row>
    <row r="30987" spans="20:20" x14ac:dyDescent="0.25">
      <c r="T30987" s="5"/>
    </row>
    <row r="30988" spans="20:20" x14ac:dyDescent="0.25">
      <c r="T30988" s="5"/>
    </row>
    <row r="30989" spans="20:20" x14ac:dyDescent="0.25">
      <c r="T30989" s="5"/>
    </row>
    <row r="30990" spans="20:20" x14ac:dyDescent="0.25">
      <c r="T30990" s="5"/>
    </row>
    <row r="30991" spans="20:20" x14ac:dyDescent="0.25">
      <c r="T30991" s="5"/>
    </row>
    <row r="30992" spans="20:20" x14ac:dyDescent="0.25">
      <c r="T30992" s="5"/>
    </row>
    <row r="30993" spans="20:20" x14ac:dyDescent="0.25">
      <c r="T30993" s="5"/>
    </row>
    <row r="30994" spans="20:20" x14ac:dyDescent="0.25">
      <c r="T30994" s="5"/>
    </row>
    <row r="30995" spans="20:20" x14ac:dyDescent="0.25">
      <c r="T30995" s="5"/>
    </row>
    <row r="30996" spans="20:20" x14ac:dyDescent="0.25">
      <c r="T30996" s="5"/>
    </row>
    <row r="30997" spans="20:20" x14ac:dyDescent="0.25">
      <c r="T30997" s="5"/>
    </row>
    <row r="30998" spans="20:20" x14ac:dyDescent="0.25">
      <c r="T30998" s="5"/>
    </row>
    <row r="30999" spans="20:20" x14ac:dyDescent="0.25">
      <c r="T30999" s="5"/>
    </row>
    <row r="31000" spans="20:20" x14ac:dyDescent="0.25">
      <c r="T31000" s="5"/>
    </row>
    <row r="31001" spans="20:20" x14ac:dyDescent="0.25">
      <c r="T31001" s="5"/>
    </row>
    <row r="31002" spans="20:20" x14ac:dyDescent="0.25">
      <c r="T31002" s="5"/>
    </row>
    <row r="31003" spans="20:20" x14ac:dyDescent="0.25">
      <c r="T31003" s="5"/>
    </row>
    <row r="31004" spans="20:20" x14ac:dyDescent="0.25">
      <c r="T31004" s="5"/>
    </row>
    <row r="31005" spans="20:20" x14ac:dyDescent="0.25">
      <c r="T31005" s="5"/>
    </row>
    <row r="31006" spans="20:20" x14ac:dyDescent="0.25">
      <c r="T31006" s="5"/>
    </row>
    <row r="31007" spans="20:20" x14ac:dyDescent="0.25">
      <c r="T31007" s="5"/>
    </row>
    <row r="31008" spans="20:20" x14ac:dyDescent="0.25">
      <c r="T31008" s="5"/>
    </row>
    <row r="31009" spans="20:20" x14ac:dyDescent="0.25">
      <c r="T31009" s="5"/>
    </row>
    <row r="31010" spans="20:20" x14ac:dyDescent="0.25">
      <c r="T31010" s="5"/>
    </row>
    <row r="31011" spans="20:20" x14ac:dyDescent="0.25">
      <c r="T31011" s="5"/>
    </row>
    <row r="31012" spans="20:20" x14ac:dyDescent="0.25">
      <c r="T31012" s="5"/>
    </row>
    <row r="31013" spans="20:20" x14ac:dyDescent="0.25">
      <c r="T31013" s="5"/>
    </row>
    <row r="31014" spans="20:20" x14ac:dyDescent="0.25">
      <c r="T31014" s="5"/>
    </row>
    <row r="31015" spans="20:20" x14ac:dyDescent="0.25">
      <c r="T31015" s="5"/>
    </row>
    <row r="31016" spans="20:20" x14ac:dyDescent="0.25">
      <c r="T31016" s="5"/>
    </row>
    <row r="31017" spans="20:20" x14ac:dyDescent="0.25">
      <c r="T31017" s="5"/>
    </row>
    <row r="31018" spans="20:20" x14ac:dyDescent="0.25">
      <c r="T31018" s="5"/>
    </row>
    <row r="31019" spans="20:20" x14ac:dyDescent="0.25">
      <c r="T31019" s="5"/>
    </row>
    <row r="31020" spans="20:20" x14ac:dyDescent="0.25">
      <c r="T31020" s="5"/>
    </row>
    <row r="31021" spans="20:20" x14ac:dyDescent="0.25">
      <c r="T31021" s="5"/>
    </row>
    <row r="31022" spans="20:20" x14ac:dyDescent="0.25">
      <c r="T31022" s="5"/>
    </row>
    <row r="31023" spans="20:20" x14ac:dyDescent="0.25">
      <c r="T31023" s="5"/>
    </row>
    <row r="31024" spans="20:20" x14ac:dyDescent="0.25">
      <c r="T31024" s="5"/>
    </row>
    <row r="31025" spans="20:20" x14ac:dyDescent="0.25">
      <c r="T31025" s="5"/>
    </row>
    <row r="31026" spans="20:20" x14ac:dyDescent="0.25">
      <c r="T31026" s="5"/>
    </row>
    <row r="31027" spans="20:20" x14ac:dyDescent="0.25">
      <c r="T31027" s="5"/>
    </row>
    <row r="31028" spans="20:20" x14ac:dyDescent="0.25">
      <c r="T31028" s="5"/>
    </row>
    <row r="31029" spans="20:20" x14ac:dyDescent="0.25">
      <c r="T31029" s="5"/>
    </row>
    <row r="31030" spans="20:20" x14ac:dyDescent="0.25">
      <c r="T31030" s="5"/>
    </row>
    <row r="31031" spans="20:20" x14ac:dyDescent="0.25">
      <c r="T31031" s="5"/>
    </row>
    <row r="31032" spans="20:20" x14ac:dyDescent="0.25">
      <c r="T31032" s="5"/>
    </row>
    <row r="31033" spans="20:20" x14ac:dyDescent="0.25">
      <c r="T31033" s="5"/>
    </row>
    <row r="31034" spans="20:20" x14ac:dyDescent="0.25">
      <c r="T31034" s="5"/>
    </row>
    <row r="31035" spans="20:20" x14ac:dyDescent="0.25">
      <c r="T31035" s="5"/>
    </row>
    <row r="31036" spans="20:20" x14ac:dyDescent="0.25">
      <c r="T31036" s="5"/>
    </row>
    <row r="31037" spans="20:20" x14ac:dyDescent="0.25">
      <c r="T31037" s="5"/>
    </row>
    <row r="31038" spans="20:20" x14ac:dyDescent="0.25">
      <c r="T31038" s="5"/>
    </row>
    <row r="31039" spans="20:20" x14ac:dyDescent="0.25">
      <c r="T31039" s="5"/>
    </row>
    <row r="31040" spans="20:20" x14ac:dyDescent="0.25">
      <c r="T31040" s="5"/>
    </row>
    <row r="31041" spans="20:20" x14ac:dyDescent="0.25">
      <c r="T31041" s="5"/>
    </row>
    <row r="31042" spans="20:20" x14ac:dyDescent="0.25">
      <c r="T31042" s="5"/>
    </row>
    <row r="31043" spans="20:20" x14ac:dyDescent="0.25">
      <c r="T31043" s="5"/>
    </row>
    <row r="31044" spans="20:20" x14ac:dyDescent="0.25">
      <c r="T31044" s="5"/>
    </row>
    <row r="31045" spans="20:20" x14ac:dyDescent="0.25">
      <c r="T31045" s="5"/>
    </row>
    <row r="31046" spans="20:20" x14ac:dyDescent="0.25">
      <c r="T31046" s="5"/>
    </row>
    <row r="31047" spans="20:20" x14ac:dyDescent="0.25">
      <c r="T31047" s="5"/>
    </row>
    <row r="31048" spans="20:20" x14ac:dyDescent="0.25">
      <c r="T31048" s="5"/>
    </row>
    <row r="31049" spans="20:20" x14ac:dyDescent="0.25">
      <c r="T31049" s="5"/>
    </row>
    <row r="31050" spans="20:20" x14ac:dyDescent="0.25">
      <c r="T31050" s="5"/>
    </row>
    <row r="31051" spans="20:20" x14ac:dyDescent="0.25">
      <c r="T31051" s="5"/>
    </row>
    <row r="31052" spans="20:20" x14ac:dyDescent="0.25">
      <c r="T31052" s="5"/>
    </row>
    <row r="31053" spans="20:20" x14ac:dyDescent="0.25">
      <c r="T31053" s="5"/>
    </row>
    <row r="31054" spans="20:20" x14ac:dyDescent="0.25">
      <c r="T31054" s="5"/>
    </row>
    <row r="31055" spans="20:20" x14ac:dyDescent="0.25">
      <c r="T31055" s="5"/>
    </row>
    <row r="31056" spans="20:20" x14ac:dyDescent="0.25">
      <c r="T31056" s="5"/>
    </row>
    <row r="31057" spans="20:20" x14ac:dyDescent="0.25">
      <c r="T31057" s="5"/>
    </row>
    <row r="31058" spans="20:20" x14ac:dyDescent="0.25">
      <c r="T31058" s="5"/>
    </row>
    <row r="31059" spans="20:20" x14ac:dyDescent="0.25">
      <c r="T31059" s="5"/>
    </row>
    <row r="31060" spans="20:20" x14ac:dyDescent="0.25">
      <c r="T31060" s="5"/>
    </row>
    <row r="31061" spans="20:20" x14ac:dyDescent="0.25">
      <c r="T31061" s="5"/>
    </row>
    <row r="31062" spans="20:20" x14ac:dyDescent="0.25">
      <c r="T31062" s="5"/>
    </row>
    <row r="31063" spans="20:20" x14ac:dyDescent="0.25">
      <c r="T31063" s="5"/>
    </row>
    <row r="31064" spans="20:20" x14ac:dyDescent="0.25">
      <c r="T31064" s="5"/>
    </row>
    <row r="31065" spans="20:20" x14ac:dyDescent="0.25">
      <c r="T31065" s="5"/>
    </row>
    <row r="31066" spans="20:20" x14ac:dyDescent="0.25">
      <c r="T31066" s="5"/>
    </row>
    <row r="31067" spans="20:20" x14ac:dyDescent="0.25">
      <c r="T31067" s="5"/>
    </row>
    <row r="31068" spans="20:20" x14ac:dyDescent="0.25">
      <c r="T31068" s="5"/>
    </row>
    <row r="31069" spans="20:20" x14ac:dyDescent="0.25">
      <c r="T31069" s="5"/>
    </row>
    <row r="31070" spans="20:20" x14ac:dyDescent="0.25">
      <c r="T31070" s="5"/>
    </row>
    <row r="31071" spans="20:20" x14ac:dyDescent="0.25">
      <c r="T31071" s="5"/>
    </row>
    <row r="31072" spans="20:20" x14ac:dyDescent="0.25">
      <c r="T31072" s="5"/>
    </row>
    <row r="31073" spans="20:20" x14ac:dyDescent="0.25">
      <c r="T31073" s="5"/>
    </row>
    <row r="31074" spans="20:20" x14ac:dyDescent="0.25">
      <c r="T31074" s="5"/>
    </row>
    <row r="31075" spans="20:20" x14ac:dyDescent="0.25">
      <c r="T31075" s="5"/>
    </row>
    <row r="31076" spans="20:20" x14ac:dyDescent="0.25">
      <c r="T31076" s="5"/>
    </row>
    <row r="31077" spans="20:20" x14ac:dyDescent="0.25">
      <c r="T31077" s="5"/>
    </row>
    <row r="31078" spans="20:20" x14ac:dyDescent="0.25">
      <c r="T31078" s="5"/>
    </row>
    <row r="31079" spans="20:20" x14ac:dyDescent="0.25">
      <c r="T31079" s="5"/>
    </row>
    <row r="31080" spans="20:20" x14ac:dyDescent="0.25">
      <c r="T31080" s="5"/>
    </row>
    <row r="31081" spans="20:20" x14ac:dyDescent="0.25">
      <c r="T31081" s="5"/>
    </row>
    <row r="31082" spans="20:20" x14ac:dyDescent="0.25">
      <c r="T31082" s="5"/>
    </row>
    <row r="31083" spans="20:20" x14ac:dyDescent="0.25">
      <c r="T31083" s="5"/>
    </row>
    <row r="31084" spans="20:20" x14ac:dyDescent="0.25">
      <c r="T31084" s="5"/>
    </row>
    <row r="31085" spans="20:20" x14ac:dyDescent="0.25">
      <c r="T31085" s="5"/>
    </row>
    <row r="31086" spans="20:20" x14ac:dyDescent="0.25">
      <c r="T31086" s="5"/>
    </row>
    <row r="31087" spans="20:20" x14ac:dyDescent="0.25">
      <c r="T31087" s="5"/>
    </row>
    <row r="31088" spans="20:20" x14ac:dyDescent="0.25">
      <c r="T31088" s="5"/>
    </row>
    <row r="31089" spans="20:20" x14ac:dyDescent="0.25">
      <c r="T31089" s="5"/>
    </row>
    <row r="31090" spans="20:20" x14ac:dyDescent="0.25">
      <c r="T31090" s="5"/>
    </row>
    <row r="31091" spans="20:20" x14ac:dyDescent="0.25">
      <c r="T31091" s="5"/>
    </row>
    <row r="31092" spans="20:20" x14ac:dyDescent="0.25">
      <c r="T31092" s="5"/>
    </row>
    <row r="31093" spans="20:20" x14ac:dyDescent="0.25">
      <c r="T31093" s="5"/>
    </row>
    <row r="31094" spans="20:20" x14ac:dyDescent="0.25">
      <c r="T31094" s="5"/>
    </row>
    <row r="31095" spans="20:20" x14ac:dyDescent="0.25">
      <c r="T31095" s="5"/>
    </row>
    <row r="31096" spans="20:20" x14ac:dyDescent="0.25">
      <c r="T31096" s="5"/>
    </row>
    <row r="31097" spans="20:20" x14ac:dyDescent="0.25">
      <c r="T31097" s="5"/>
    </row>
    <row r="31098" spans="20:20" x14ac:dyDescent="0.25">
      <c r="T31098" s="5"/>
    </row>
    <row r="31099" spans="20:20" x14ac:dyDescent="0.25">
      <c r="T31099" s="5"/>
    </row>
    <row r="31100" spans="20:20" x14ac:dyDescent="0.25">
      <c r="T31100" s="5"/>
    </row>
    <row r="31101" spans="20:20" x14ac:dyDescent="0.25">
      <c r="T31101" s="5"/>
    </row>
    <row r="31102" spans="20:20" x14ac:dyDescent="0.25">
      <c r="T31102" s="5"/>
    </row>
    <row r="31103" spans="20:20" x14ac:dyDescent="0.25">
      <c r="T31103" s="5"/>
    </row>
    <row r="31104" spans="20:20" x14ac:dyDescent="0.25">
      <c r="T31104" s="5"/>
    </row>
    <row r="31105" spans="20:20" x14ac:dyDescent="0.25">
      <c r="T31105" s="5"/>
    </row>
    <row r="31106" spans="20:20" x14ac:dyDescent="0.25">
      <c r="T31106" s="5"/>
    </row>
    <row r="31107" spans="20:20" x14ac:dyDescent="0.25">
      <c r="T31107" s="5"/>
    </row>
    <row r="31108" spans="20:20" x14ac:dyDescent="0.25">
      <c r="T31108" s="5"/>
    </row>
    <row r="31109" spans="20:20" x14ac:dyDescent="0.25">
      <c r="T31109" s="5"/>
    </row>
    <row r="31110" spans="20:20" x14ac:dyDescent="0.25">
      <c r="T31110" s="5"/>
    </row>
    <row r="31111" spans="20:20" x14ac:dyDescent="0.25">
      <c r="T31111" s="5"/>
    </row>
    <row r="31112" spans="20:20" x14ac:dyDescent="0.25">
      <c r="T31112" s="5"/>
    </row>
    <row r="31113" spans="20:20" x14ac:dyDescent="0.25">
      <c r="T31113" s="5"/>
    </row>
    <row r="31114" spans="20:20" x14ac:dyDescent="0.25">
      <c r="T31114" s="5"/>
    </row>
    <row r="31115" spans="20:20" x14ac:dyDescent="0.25">
      <c r="T31115" s="5"/>
    </row>
    <row r="31116" spans="20:20" x14ac:dyDescent="0.25">
      <c r="T31116" s="5"/>
    </row>
    <row r="31117" spans="20:20" x14ac:dyDescent="0.25">
      <c r="T31117" s="5"/>
    </row>
    <row r="31118" spans="20:20" x14ac:dyDescent="0.25">
      <c r="T31118" s="5"/>
    </row>
    <row r="31119" spans="20:20" x14ac:dyDescent="0.25">
      <c r="T31119" s="5"/>
    </row>
    <row r="31120" spans="20:20" x14ac:dyDescent="0.25">
      <c r="T31120" s="5"/>
    </row>
    <row r="31121" spans="20:20" x14ac:dyDescent="0.25">
      <c r="T31121" s="5"/>
    </row>
    <row r="31122" spans="20:20" x14ac:dyDescent="0.25">
      <c r="T31122" s="5"/>
    </row>
    <row r="31123" spans="20:20" x14ac:dyDescent="0.25">
      <c r="T31123" s="5"/>
    </row>
    <row r="31124" spans="20:20" x14ac:dyDescent="0.25">
      <c r="T31124" s="5"/>
    </row>
    <row r="31125" spans="20:20" x14ac:dyDescent="0.25">
      <c r="T31125" s="5"/>
    </row>
    <row r="31126" spans="20:20" x14ac:dyDescent="0.25">
      <c r="T31126" s="5"/>
    </row>
    <row r="31127" spans="20:20" x14ac:dyDescent="0.25">
      <c r="T31127" s="5"/>
    </row>
    <row r="31128" spans="20:20" x14ac:dyDescent="0.25">
      <c r="T31128" s="5"/>
    </row>
    <row r="31129" spans="20:20" x14ac:dyDescent="0.25">
      <c r="T31129" s="5"/>
    </row>
    <row r="31130" spans="20:20" x14ac:dyDescent="0.25">
      <c r="T31130" s="5"/>
    </row>
    <row r="31131" spans="20:20" x14ac:dyDescent="0.25">
      <c r="T31131" s="5"/>
    </row>
    <row r="31132" spans="20:20" x14ac:dyDescent="0.25">
      <c r="T31132" s="5"/>
    </row>
    <row r="31133" spans="20:20" x14ac:dyDescent="0.25">
      <c r="T31133" s="5"/>
    </row>
    <row r="31134" spans="20:20" x14ac:dyDescent="0.25">
      <c r="T31134" s="5"/>
    </row>
    <row r="31135" spans="20:20" x14ac:dyDescent="0.25">
      <c r="T31135" s="5"/>
    </row>
    <row r="31136" spans="20:20" x14ac:dyDescent="0.25">
      <c r="T31136" s="5"/>
    </row>
    <row r="31137" spans="20:20" x14ac:dyDescent="0.25">
      <c r="T31137" s="5"/>
    </row>
    <row r="31138" spans="20:20" x14ac:dyDescent="0.25">
      <c r="T31138" s="5"/>
    </row>
    <row r="31139" spans="20:20" x14ac:dyDescent="0.25">
      <c r="T31139" s="5"/>
    </row>
    <row r="31140" spans="20:20" x14ac:dyDescent="0.25">
      <c r="T31140" s="5"/>
    </row>
    <row r="31141" spans="20:20" x14ac:dyDescent="0.25">
      <c r="T31141" s="5"/>
    </row>
    <row r="31142" spans="20:20" x14ac:dyDescent="0.25">
      <c r="T31142" s="5"/>
    </row>
    <row r="31143" spans="20:20" x14ac:dyDescent="0.25">
      <c r="T31143" s="5"/>
    </row>
    <row r="31144" spans="20:20" x14ac:dyDescent="0.25">
      <c r="T31144" s="5"/>
    </row>
    <row r="31145" spans="20:20" x14ac:dyDescent="0.25">
      <c r="T31145" s="5"/>
    </row>
    <row r="31146" spans="20:20" x14ac:dyDescent="0.25">
      <c r="T31146" s="5"/>
    </row>
    <row r="31147" spans="20:20" x14ac:dyDescent="0.25">
      <c r="T31147" s="5"/>
    </row>
    <row r="31148" spans="20:20" x14ac:dyDescent="0.25">
      <c r="T31148" s="5"/>
    </row>
    <row r="31149" spans="20:20" x14ac:dyDescent="0.25">
      <c r="T31149" s="5"/>
    </row>
    <row r="31150" spans="20:20" x14ac:dyDescent="0.25">
      <c r="T31150" s="5"/>
    </row>
    <row r="31151" spans="20:20" x14ac:dyDescent="0.25">
      <c r="T31151" s="5"/>
    </row>
    <row r="31152" spans="20:20" x14ac:dyDescent="0.25">
      <c r="T31152" s="5"/>
    </row>
    <row r="31153" spans="20:20" x14ac:dyDescent="0.25">
      <c r="T31153" s="5"/>
    </row>
    <row r="31154" spans="20:20" x14ac:dyDescent="0.25">
      <c r="T31154" s="5"/>
    </row>
    <row r="31155" spans="20:20" x14ac:dyDescent="0.25">
      <c r="T31155" s="5"/>
    </row>
    <row r="31156" spans="20:20" x14ac:dyDescent="0.25">
      <c r="T31156" s="5"/>
    </row>
    <row r="31157" spans="20:20" x14ac:dyDescent="0.25">
      <c r="T31157" s="5"/>
    </row>
    <row r="31158" spans="20:20" x14ac:dyDescent="0.25">
      <c r="T31158" s="5"/>
    </row>
    <row r="31159" spans="20:20" x14ac:dyDescent="0.25">
      <c r="T31159" s="5"/>
    </row>
    <row r="31160" spans="20:20" x14ac:dyDescent="0.25">
      <c r="T31160" s="5"/>
    </row>
    <row r="31161" spans="20:20" x14ac:dyDescent="0.25">
      <c r="T31161" s="5"/>
    </row>
    <row r="31162" spans="20:20" x14ac:dyDescent="0.25">
      <c r="T31162" s="5"/>
    </row>
    <row r="31163" spans="20:20" x14ac:dyDescent="0.25">
      <c r="T31163" s="5"/>
    </row>
    <row r="31164" spans="20:20" x14ac:dyDescent="0.25">
      <c r="T31164" s="5"/>
    </row>
    <row r="31165" spans="20:20" x14ac:dyDescent="0.25">
      <c r="T31165" s="5"/>
    </row>
    <row r="31166" spans="20:20" x14ac:dyDescent="0.25">
      <c r="T31166" s="5"/>
    </row>
    <row r="31167" spans="20:20" x14ac:dyDescent="0.25">
      <c r="T31167" s="5"/>
    </row>
    <row r="31168" spans="20:20" x14ac:dyDescent="0.25">
      <c r="T31168" s="5"/>
    </row>
    <row r="31169" spans="20:20" x14ac:dyDescent="0.25">
      <c r="T31169" s="5"/>
    </row>
    <row r="31170" spans="20:20" x14ac:dyDescent="0.25">
      <c r="T31170" s="5"/>
    </row>
    <row r="31171" spans="20:20" x14ac:dyDescent="0.25">
      <c r="T31171" s="5"/>
    </row>
    <row r="31172" spans="20:20" x14ac:dyDescent="0.25">
      <c r="T31172" s="5"/>
    </row>
    <row r="31173" spans="20:20" x14ac:dyDescent="0.25">
      <c r="T31173" s="5"/>
    </row>
    <row r="31174" spans="20:20" x14ac:dyDescent="0.25">
      <c r="T31174" s="5"/>
    </row>
    <row r="31175" spans="20:20" x14ac:dyDescent="0.25">
      <c r="T31175" s="5"/>
    </row>
    <row r="31176" spans="20:20" x14ac:dyDescent="0.25">
      <c r="T31176" s="5"/>
    </row>
    <row r="31177" spans="20:20" x14ac:dyDescent="0.25">
      <c r="T31177" s="5"/>
    </row>
    <row r="31178" spans="20:20" x14ac:dyDescent="0.25">
      <c r="T31178" s="5"/>
    </row>
    <row r="31179" spans="20:20" x14ac:dyDescent="0.25">
      <c r="T31179" s="5"/>
    </row>
    <row r="31180" spans="20:20" x14ac:dyDescent="0.25">
      <c r="T31180" s="5"/>
    </row>
    <row r="31181" spans="20:20" x14ac:dyDescent="0.25">
      <c r="T31181" s="5"/>
    </row>
    <row r="31182" spans="20:20" x14ac:dyDescent="0.25">
      <c r="T31182" s="5"/>
    </row>
    <row r="31183" spans="20:20" x14ac:dyDescent="0.25">
      <c r="T31183" s="5"/>
    </row>
    <row r="31184" spans="20:20" x14ac:dyDescent="0.25">
      <c r="T31184" s="5"/>
    </row>
    <row r="31185" spans="20:20" x14ac:dyDescent="0.25">
      <c r="T31185" s="5"/>
    </row>
    <row r="31186" spans="20:20" x14ac:dyDescent="0.25">
      <c r="T31186" s="5"/>
    </row>
    <row r="31187" spans="20:20" x14ac:dyDescent="0.25">
      <c r="T31187" s="5"/>
    </row>
    <row r="31188" spans="20:20" x14ac:dyDescent="0.25">
      <c r="T31188" s="5"/>
    </row>
    <row r="31189" spans="20:20" x14ac:dyDescent="0.25">
      <c r="T31189" s="5"/>
    </row>
    <row r="31190" spans="20:20" x14ac:dyDescent="0.25">
      <c r="T31190" s="5"/>
    </row>
    <row r="31191" spans="20:20" x14ac:dyDescent="0.25">
      <c r="T31191" s="5"/>
    </row>
    <row r="31192" spans="20:20" x14ac:dyDescent="0.25">
      <c r="T31192" s="5"/>
    </row>
    <row r="31193" spans="20:20" x14ac:dyDescent="0.25">
      <c r="T31193" s="5"/>
    </row>
    <row r="31194" spans="20:20" x14ac:dyDescent="0.25">
      <c r="T31194" s="5"/>
    </row>
    <row r="31195" spans="20:20" x14ac:dyDescent="0.25">
      <c r="T31195" s="5"/>
    </row>
    <row r="31196" spans="20:20" x14ac:dyDescent="0.25">
      <c r="T31196" s="5"/>
    </row>
    <row r="31197" spans="20:20" x14ac:dyDescent="0.25">
      <c r="T31197" s="5"/>
    </row>
    <row r="31198" spans="20:20" x14ac:dyDescent="0.25">
      <c r="T31198" s="5"/>
    </row>
    <row r="31199" spans="20:20" x14ac:dyDescent="0.25">
      <c r="T31199" s="5"/>
    </row>
    <row r="31200" spans="20:20" x14ac:dyDescent="0.25">
      <c r="T31200" s="5"/>
    </row>
    <row r="31201" spans="20:20" x14ac:dyDescent="0.25">
      <c r="T31201" s="5"/>
    </row>
    <row r="31202" spans="20:20" x14ac:dyDescent="0.25">
      <c r="T31202" s="5"/>
    </row>
    <row r="31203" spans="20:20" x14ac:dyDescent="0.25">
      <c r="T31203" s="5"/>
    </row>
    <row r="31204" spans="20:20" x14ac:dyDescent="0.25">
      <c r="T31204" s="5"/>
    </row>
    <row r="31205" spans="20:20" x14ac:dyDescent="0.25">
      <c r="T31205" s="5"/>
    </row>
    <row r="31206" spans="20:20" x14ac:dyDescent="0.25">
      <c r="T31206" s="5"/>
    </row>
    <row r="31207" spans="20:20" x14ac:dyDescent="0.25">
      <c r="T31207" s="5"/>
    </row>
    <row r="31208" spans="20:20" x14ac:dyDescent="0.25">
      <c r="T31208" s="5"/>
    </row>
    <row r="31209" spans="20:20" x14ac:dyDescent="0.25">
      <c r="T31209" s="5"/>
    </row>
    <row r="31210" spans="20:20" x14ac:dyDescent="0.25">
      <c r="T31210" s="5"/>
    </row>
    <row r="31211" spans="20:20" x14ac:dyDescent="0.25">
      <c r="T31211" s="5"/>
    </row>
    <row r="31212" spans="20:20" x14ac:dyDescent="0.25">
      <c r="T31212" s="5"/>
    </row>
    <row r="31213" spans="20:20" x14ac:dyDescent="0.25">
      <c r="T31213" s="5"/>
    </row>
    <row r="31214" spans="20:20" x14ac:dyDescent="0.25">
      <c r="T31214" s="5"/>
    </row>
    <row r="31215" spans="20:20" x14ac:dyDescent="0.25">
      <c r="T31215" s="5"/>
    </row>
    <row r="31216" spans="20:20" x14ac:dyDescent="0.25">
      <c r="T31216" s="5"/>
    </row>
    <row r="31217" spans="20:20" x14ac:dyDescent="0.25">
      <c r="T31217" s="5"/>
    </row>
    <row r="31218" spans="20:20" x14ac:dyDescent="0.25">
      <c r="T31218" s="5"/>
    </row>
    <row r="31219" spans="20:20" x14ac:dyDescent="0.25">
      <c r="T31219" s="5"/>
    </row>
    <row r="31220" spans="20:20" x14ac:dyDescent="0.25">
      <c r="T31220" s="5"/>
    </row>
    <row r="31221" spans="20:20" x14ac:dyDescent="0.25">
      <c r="T31221" s="5"/>
    </row>
    <row r="31222" spans="20:20" x14ac:dyDescent="0.25">
      <c r="T31222" s="5"/>
    </row>
    <row r="31223" spans="20:20" x14ac:dyDescent="0.25">
      <c r="T31223" s="5"/>
    </row>
    <row r="31224" spans="20:20" x14ac:dyDescent="0.25">
      <c r="T31224" s="5"/>
    </row>
    <row r="31225" spans="20:20" x14ac:dyDescent="0.25">
      <c r="T31225" s="5"/>
    </row>
    <row r="31226" spans="20:20" x14ac:dyDescent="0.25">
      <c r="T31226" s="5"/>
    </row>
    <row r="31227" spans="20:20" x14ac:dyDescent="0.25">
      <c r="T31227" s="5"/>
    </row>
    <row r="31228" spans="20:20" x14ac:dyDescent="0.25">
      <c r="T31228" s="5"/>
    </row>
    <row r="31229" spans="20:20" x14ac:dyDescent="0.25">
      <c r="T31229" s="5"/>
    </row>
    <row r="31230" spans="20:20" x14ac:dyDescent="0.25">
      <c r="T31230" s="5"/>
    </row>
    <row r="31231" spans="20:20" x14ac:dyDescent="0.25">
      <c r="T31231" s="5"/>
    </row>
    <row r="31232" spans="20:20" x14ac:dyDescent="0.25">
      <c r="T31232" s="5"/>
    </row>
    <row r="31233" spans="20:20" x14ac:dyDescent="0.25">
      <c r="T31233" s="5"/>
    </row>
    <row r="31234" spans="20:20" x14ac:dyDescent="0.25">
      <c r="T31234" s="5"/>
    </row>
    <row r="31235" spans="20:20" x14ac:dyDescent="0.25">
      <c r="T31235" s="5"/>
    </row>
    <row r="31236" spans="20:20" x14ac:dyDescent="0.25">
      <c r="T31236" s="5"/>
    </row>
    <row r="31237" spans="20:20" x14ac:dyDescent="0.25">
      <c r="T31237" s="5"/>
    </row>
    <row r="31238" spans="20:20" x14ac:dyDescent="0.25">
      <c r="T31238" s="5"/>
    </row>
    <row r="31239" spans="20:20" x14ac:dyDescent="0.25">
      <c r="T31239" s="5"/>
    </row>
    <row r="31240" spans="20:20" x14ac:dyDescent="0.25">
      <c r="T31240" s="5"/>
    </row>
    <row r="31241" spans="20:20" x14ac:dyDescent="0.25">
      <c r="T31241" s="5"/>
    </row>
    <row r="31242" spans="20:20" x14ac:dyDescent="0.25">
      <c r="T31242" s="5"/>
    </row>
    <row r="31243" spans="20:20" x14ac:dyDescent="0.25">
      <c r="T31243" s="5"/>
    </row>
    <row r="31244" spans="20:20" x14ac:dyDescent="0.25">
      <c r="T31244" s="5"/>
    </row>
    <row r="31245" spans="20:20" x14ac:dyDescent="0.25">
      <c r="T31245" s="5"/>
    </row>
    <row r="31246" spans="20:20" x14ac:dyDescent="0.25">
      <c r="T31246" s="5"/>
    </row>
    <row r="31247" spans="20:20" x14ac:dyDescent="0.25">
      <c r="T31247" s="5"/>
    </row>
    <row r="31248" spans="20:20" x14ac:dyDescent="0.25">
      <c r="T31248" s="5"/>
    </row>
    <row r="31249" spans="20:20" x14ac:dyDescent="0.25">
      <c r="T31249" s="5"/>
    </row>
    <row r="31250" spans="20:20" x14ac:dyDescent="0.25">
      <c r="T31250" s="5"/>
    </row>
    <row r="31251" spans="20:20" x14ac:dyDescent="0.25">
      <c r="T31251" s="5"/>
    </row>
    <row r="31252" spans="20:20" x14ac:dyDescent="0.25">
      <c r="T31252" s="5"/>
    </row>
    <row r="31253" spans="20:20" x14ac:dyDescent="0.25">
      <c r="T31253" s="5"/>
    </row>
    <row r="31254" spans="20:20" x14ac:dyDescent="0.25">
      <c r="T31254" s="5"/>
    </row>
    <row r="31255" spans="20:20" x14ac:dyDescent="0.25">
      <c r="T31255" s="5"/>
    </row>
    <row r="31256" spans="20:20" x14ac:dyDescent="0.25">
      <c r="T31256" s="5"/>
    </row>
    <row r="31257" spans="20:20" x14ac:dyDescent="0.25">
      <c r="T31257" s="5"/>
    </row>
    <row r="31258" spans="20:20" x14ac:dyDescent="0.25">
      <c r="T31258" s="5"/>
    </row>
    <row r="31259" spans="20:20" x14ac:dyDescent="0.25">
      <c r="T31259" s="5"/>
    </row>
    <row r="31260" spans="20:20" x14ac:dyDescent="0.25">
      <c r="T31260" s="5"/>
    </row>
    <row r="31261" spans="20:20" x14ac:dyDescent="0.25">
      <c r="T31261" s="5"/>
    </row>
    <row r="31262" spans="20:20" x14ac:dyDescent="0.25">
      <c r="T31262" s="5"/>
    </row>
    <row r="31263" spans="20:20" x14ac:dyDescent="0.25">
      <c r="T31263" s="5"/>
    </row>
    <row r="31264" spans="20:20" x14ac:dyDescent="0.25">
      <c r="T31264" s="5"/>
    </row>
    <row r="31265" spans="20:20" x14ac:dyDescent="0.25">
      <c r="T31265" s="5"/>
    </row>
    <row r="31266" spans="20:20" x14ac:dyDescent="0.25">
      <c r="T31266" s="5"/>
    </row>
    <row r="31267" spans="20:20" x14ac:dyDescent="0.25">
      <c r="T31267" s="5"/>
    </row>
    <row r="31268" spans="20:20" x14ac:dyDescent="0.25">
      <c r="T31268" s="5"/>
    </row>
    <row r="31269" spans="20:20" x14ac:dyDescent="0.25">
      <c r="T31269" s="5"/>
    </row>
    <row r="31270" spans="20:20" x14ac:dyDescent="0.25">
      <c r="T31270" s="5"/>
    </row>
    <row r="31271" spans="20:20" x14ac:dyDescent="0.25">
      <c r="T31271" s="5"/>
    </row>
    <row r="31272" spans="20:20" x14ac:dyDescent="0.25">
      <c r="T31272" s="5"/>
    </row>
    <row r="31273" spans="20:20" x14ac:dyDescent="0.25">
      <c r="T31273" s="5"/>
    </row>
    <row r="31274" spans="20:20" x14ac:dyDescent="0.25">
      <c r="T31274" s="5"/>
    </row>
    <row r="31275" spans="20:20" x14ac:dyDescent="0.25">
      <c r="T31275" s="5"/>
    </row>
    <row r="31276" spans="20:20" x14ac:dyDescent="0.25">
      <c r="T31276" s="5"/>
    </row>
    <row r="31277" spans="20:20" x14ac:dyDescent="0.25">
      <c r="T31277" s="5"/>
    </row>
    <row r="31278" spans="20:20" x14ac:dyDescent="0.25">
      <c r="T31278" s="5"/>
    </row>
    <row r="31279" spans="20:20" x14ac:dyDescent="0.25">
      <c r="T31279" s="5"/>
    </row>
    <row r="31280" spans="20:20" x14ac:dyDescent="0.25">
      <c r="T31280" s="5"/>
    </row>
    <row r="31281" spans="20:20" x14ac:dyDescent="0.25">
      <c r="T31281" s="5"/>
    </row>
    <row r="31282" spans="20:20" x14ac:dyDescent="0.25">
      <c r="T31282" s="5"/>
    </row>
    <row r="31283" spans="20:20" x14ac:dyDescent="0.25">
      <c r="T31283" s="5"/>
    </row>
    <row r="31284" spans="20:20" x14ac:dyDescent="0.25">
      <c r="T31284" s="5"/>
    </row>
    <row r="31285" spans="20:20" x14ac:dyDescent="0.25">
      <c r="T31285" s="5"/>
    </row>
    <row r="31286" spans="20:20" x14ac:dyDescent="0.25">
      <c r="T31286" s="5"/>
    </row>
    <row r="31287" spans="20:20" x14ac:dyDescent="0.25">
      <c r="T31287" s="5"/>
    </row>
    <row r="31288" spans="20:20" x14ac:dyDescent="0.25">
      <c r="T31288" s="5"/>
    </row>
    <row r="31289" spans="20:20" x14ac:dyDescent="0.25">
      <c r="T31289" s="5"/>
    </row>
    <row r="31290" spans="20:20" x14ac:dyDescent="0.25">
      <c r="T31290" s="5"/>
    </row>
    <row r="31291" spans="20:20" x14ac:dyDescent="0.25">
      <c r="T31291" s="5"/>
    </row>
    <row r="31292" spans="20:20" x14ac:dyDescent="0.25">
      <c r="T31292" s="5"/>
    </row>
    <row r="31293" spans="20:20" x14ac:dyDescent="0.25">
      <c r="T31293" s="5"/>
    </row>
    <row r="31294" spans="20:20" x14ac:dyDescent="0.25">
      <c r="T31294" s="5"/>
    </row>
    <row r="31295" spans="20:20" x14ac:dyDescent="0.25">
      <c r="T31295" s="5"/>
    </row>
    <row r="31296" spans="20:20" x14ac:dyDescent="0.25">
      <c r="T31296" s="5"/>
    </row>
    <row r="31297" spans="20:20" x14ac:dyDescent="0.25">
      <c r="T31297" s="5"/>
    </row>
    <row r="31298" spans="20:20" x14ac:dyDescent="0.25">
      <c r="T31298" s="5"/>
    </row>
    <row r="31299" spans="20:20" x14ac:dyDescent="0.25">
      <c r="T31299" s="5"/>
    </row>
    <row r="31300" spans="20:20" x14ac:dyDescent="0.25">
      <c r="T31300" s="5"/>
    </row>
    <row r="31301" spans="20:20" x14ac:dyDescent="0.25">
      <c r="T31301" s="5"/>
    </row>
    <row r="31302" spans="20:20" x14ac:dyDescent="0.25">
      <c r="T31302" s="5"/>
    </row>
    <row r="31303" spans="20:20" x14ac:dyDescent="0.25">
      <c r="T31303" s="5"/>
    </row>
    <row r="31304" spans="20:20" x14ac:dyDescent="0.25">
      <c r="T31304" s="5"/>
    </row>
    <row r="31305" spans="20:20" x14ac:dyDescent="0.25">
      <c r="T31305" s="5"/>
    </row>
    <row r="31306" spans="20:20" x14ac:dyDescent="0.25">
      <c r="T31306" s="5"/>
    </row>
    <row r="31307" spans="20:20" x14ac:dyDescent="0.25">
      <c r="T31307" s="5"/>
    </row>
    <row r="31308" spans="20:20" x14ac:dyDescent="0.25">
      <c r="T31308" s="5"/>
    </row>
    <row r="31309" spans="20:20" x14ac:dyDescent="0.25">
      <c r="T31309" s="5"/>
    </row>
    <row r="31310" spans="20:20" x14ac:dyDescent="0.25">
      <c r="T31310" s="5"/>
    </row>
    <row r="31311" spans="20:20" x14ac:dyDescent="0.25">
      <c r="T31311" s="5"/>
    </row>
    <row r="31312" spans="20:20" x14ac:dyDescent="0.25">
      <c r="T31312" s="5"/>
    </row>
    <row r="31313" spans="20:20" x14ac:dyDescent="0.25">
      <c r="T31313" s="5"/>
    </row>
    <row r="31314" spans="20:20" x14ac:dyDescent="0.25">
      <c r="T31314" s="5"/>
    </row>
    <row r="31315" spans="20:20" x14ac:dyDescent="0.25">
      <c r="T31315" s="5"/>
    </row>
    <row r="31316" spans="20:20" x14ac:dyDescent="0.25">
      <c r="T31316" s="5"/>
    </row>
    <row r="31317" spans="20:20" x14ac:dyDescent="0.25">
      <c r="T31317" s="5"/>
    </row>
    <row r="31318" spans="20:20" x14ac:dyDescent="0.25">
      <c r="T31318" s="5"/>
    </row>
    <row r="31319" spans="20:20" x14ac:dyDescent="0.25">
      <c r="T31319" s="5"/>
    </row>
    <row r="31320" spans="20:20" x14ac:dyDescent="0.25">
      <c r="T31320" s="5"/>
    </row>
    <row r="31321" spans="20:20" x14ac:dyDescent="0.25">
      <c r="T31321" s="5"/>
    </row>
    <row r="31322" spans="20:20" x14ac:dyDescent="0.25">
      <c r="T31322" s="5"/>
    </row>
    <row r="31323" spans="20:20" x14ac:dyDescent="0.25">
      <c r="T31323" s="5"/>
    </row>
    <row r="31324" spans="20:20" x14ac:dyDescent="0.25">
      <c r="T31324" s="5"/>
    </row>
    <row r="31325" spans="20:20" x14ac:dyDescent="0.25">
      <c r="T31325" s="5"/>
    </row>
    <row r="31326" spans="20:20" x14ac:dyDescent="0.25">
      <c r="T31326" s="5"/>
    </row>
    <row r="31327" spans="20:20" x14ac:dyDescent="0.25">
      <c r="T31327" s="5"/>
    </row>
    <row r="31328" spans="20:20" x14ac:dyDescent="0.25">
      <c r="T31328" s="5"/>
    </row>
    <row r="31329" spans="20:20" x14ac:dyDescent="0.25">
      <c r="T31329" s="5"/>
    </row>
    <row r="31330" spans="20:20" x14ac:dyDescent="0.25">
      <c r="T31330" s="5"/>
    </row>
    <row r="31331" spans="20:20" x14ac:dyDescent="0.25">
      <c r="T31331" s="5"/>
    </row>
    <row r="31332" spans="20:20" x14ac:dyDescent="0.25">
      <c r="T31332" s="5"/>
    </row>
    <row r="31333" spans="20:20" x14ac:dyDescent="0.25">
      <c r="T31333" s="5"/>
    </row>
    <row r="31334" spans="20:20" x14ac:dyDescent="0.25">
      <c r="T31334" s="5"/>
    </row>
    <row r="31335" spans="20:20" x14ac:dyDescent="0.25">
      <c r="T31335" s="5"/>
    </row>
    <row r="31336" spans="20:20" x14ac:dyDescent="0.25">
      <c r="T31336" s="5"/>
    </row>
    <row r="31337" spans="20:20" x14ac:dyDescent="0.25">
      <c r="T31337" s="5"/>
    </row>
    <row r="31338" spans="20:20" x14ac:dyDescent="0.25">
      <c r="T31338" s="5"/>
    </row>
    <row r="31339" spans="20:20" x14ac:dyDescent="0.25">
      <c r="T31339" s="5"/>
    </row>
    <row r="31340" spans="20:20" x14ac:dyDescent="0.25">
      <c r="T31340" s="5"/>
    </row>
    <row r="31341" spans="20:20" x14ac:dyDescent="0.25">
      <c r="T31341" s="5"/>
    </row>
    <row r="31342" spans="20:20" x14ac:dyDescent="0.25">
      <c r="T31342" s="5"/>
    </row>
    <row r="31343" spans="20:20" x14ac:dyDescent="0.25">
      <c r="T31343" s="5"/>
    </row>
    <row r="31344" spans="20:20" x14ac:dyDescent="0.25">
      <c r="T31344" s="5"/>
    </row>
    <row r="31345" spans="20:20" x14ac:dyDescent="0.25">
      <c r="T31345" s="5"/>
    </row>
    <row r="31346" spans="20:20" x14ac:dyDescent="0.25">
      <c r="T31346" s="5"/>
    </row>
    <row r="31347" spans="20:20" x14ac:dyDescent="0.25">
      <c r="T31347" s="5"/>
    </row>
    <row r="31348" spans="20:20" x14ac:dyDescent="0.25">
      <c r="T31348" s="5"/>
    </row>
    <row r="31349" spans="20:20" x14ac:dyDescent="0.25">
      <c r="T31349" s="5"/>
    </row>
    <row r="31350" spans="20:20" x14ac:dyDescent="0.25">
      <c r="T31350" s="5"/>
    </row>
    <row r="31351" spans="20:20" x14ac:dyDescent="0.25">
      <c r="T31351" s="5"/>
    </row>
    <row r="31352" spans="20:20" x14ac:dyDescent="0.25">
      <c r="T31352" s="5"/>
    </row>
    <row r="31353" spans="20:20" x14ac:dyDescent="0.25">
      <c r="T31353" s="5"/>
    </row>
    <row r="31354" spans="20:20" x14ac:dyDescent="0.25">
      <c r="T31354" s="5"/>
    </row>
    <row r="31355" spans="20:20" x14ac:dyDescent="0.25">
      <c r="T31355" s="5"/>
    </row>
    <row r="31356" spans="20:20" x14ac:dyDescent="0.25">
      <c r="T31356" s="5"/>
    </row>
    <row r="31357" spans="20:20" x14ac:dyDescent="0.25">
      <c r="T31357" s="5"/>
    </row>
    <row r="31358" spans="20:20" x14ac:dyDescent="0.25">
      <c r="T31358" s="5"/>
    </row>
    <row r="31359" spans="20:20" x14ac:dyDescent="0.25">
      <c r="T31359" s="5"/>
    </row>
    <row r="31360" spans="20:20" x14ac:dyDescent="0.25">
      <c r="T31360" s="5"/>
    </row>
    <row r="31361" spans="20:20" x14ac:dyDescent="0.25">
      <c r="T31361" s="5"/>
    </row>
    <row r="31362" spans="20:20" x14ac:dyDescent="0.25">
      <c r="T31362" s="5"/>
    </row>
    <row r="31363" spans="20:20" x14ac:dyDescent="0.25">
      <c r="T31363" s="5"/>
    </row>
    <row r="31364" spans="20:20" x14ac:dyDescent="0.25">
      <c r="T31364" s="5"/>
    </row>
    <row r="31365" spans="20:20" x14ac:dyDescent="0.25">
      <c r="T31365" s="5"/>
    </row>
    <row r="31366" spans="20:20" x14ac:dyDescent="0.25">
      <c r="T31366" s="5"/>
    </row>
    <row r="31367" spans="20:20" x14ac:dyDescent="0.25">
      <c r="T31367" s="5"/>
    </row>
    <row r="31368" spans="20:20" x14ac:dyDescent="0.25">
      <c r="T31368" s="5"/>
    </row>
    <row r="31369" spans="20:20" x14ac:dyDescent="0.25">
      <c r="T31369" s="5"/>
    </row>
    <row r="31370" spans="20:20" x14ac:dyDescent="0.25">
      <c r="T31370" s="5"/>
    </row>
    <row r="31371" spans="20:20" x14ac:dyDescent="0.25">
      <c r="T31371" s="5"/>
    </row>
    <row r="31372" spans="20:20" x14ac:dyDescent="0.25">
      <c r="T31372" s="5"/>
    </row>
    <row r="31373" spans="20:20" x14ac:dyDescent="0.25">
      <c r="T31373" s="5"/>
    </row>
    <row r="31374" spans="20:20" x14ac:dyDescent="0.25">
      <c r="T31374" s="5"/>
    </row>
    <row r="31375" spans="20:20" x14ac:dyDescent="0.25">
      <c r="T31375" s="5"/>
    </row>
    <row r="31376" spans="20:20" x14ac:dyDescent="0.25">
      <c r="T31376" s="5"/>
    </row>
    <row r="31377" spans="20:20" x14ac:dyDescent="0.25">
      <c r="T31377" s="5"/>
    </row>
    <row r="31378" spans="20:20" x14ac:dyDescent="0.25">
      <c r="T31378" s="5"/>
    </row>
    <row r="31379" spans="20:20" x14ac:dyDescent="0.25">
      <c r="T31379" s="5"/>
    </row>
    <row r="31380" spans="20:20" x14ac:dyDescent="0.25">
      <c r="T31380" s="5"/>
    </row>
    <row r="31381" spans="20:20" x14ac:dyDescent="0.25">
      <c r="T31381" s="5"/>
    </row>
    <row r="31382" spans="20:20" x14ac:dyDescent="0.25">
      <c r="T31382" s="5"/>
    </row>
    <row r="31383" spans="20:20" x14ac:dyDescent="0.25">
      <c r="T31383" s="5"/>
    </row>
    <row r="31384" spans="20:20" x14ac:dyDescent="0.25">
      <c r="T31384" s="5"/>
    </row>
    <row r="31385" spans="20:20" x14ac:dyDescent="0.25">
      <c r="T31385" s="5"/>
    </row>
    <row r="31386" spans="20:20" x14ac:dyDescent="0.25">
      <c r="T31386" s="5"/>
    </row>
    <row r="31387" spans="20:20" x14ac:dyDescent="0.25">
      <c r="T31387" s="5"/>
    </row>
    <row r="31388" spans="20:20" x14ac:dyDescent="0.25">
      <c r="T31388" s="5"/>
    </row>
    <row r="31389" spans="20:20" x14ac:dyDescent="0.25">
      <c r="T31389" s="5"/>
    </row>
    <row r="31390" spans="20:20" x14ac:dyDescent="0.25">
      <c r="T31390" s="5"/>
    </row>
    <row r="31391" spans="20:20" x14ac:dyDescent="0.25">
      <c r="T31391" s="5"/>
    </row>
    <row r="31392" spans="20:20" x14ac:dyDescent="0.25">
      <c r="T31392" s="5"/>
    </row>
    <row r="31393" spans="20:20" x14ac:dyDescent="0.25">
      <c r="T31393" s="5"/>
    </row>
    <row r="31394" spans="20:20" x14ac:dyDescent="0.25">
      <c r="T31394" s="5"/>
    </row>
    <row r="31395" spans="20:20" x14ac:dyDescent="0.25">
      <c r="T31395" s="5"/>
    </row>
    <row r="31396" spans="20:20" x14ac:dyDescent="0.25">
      <c r="T31396" s="5"/>
    </row>
    <row r="31397" spans="20:20" x14ac:dyDescent="0.25">
      <c r="T31397" s="5"/>
    </row>
    <row r="31398" spans="20:20" x14ac:dyDescent="0.25">
      <c r="T31398" s="5"/>
    </row>
    <row r="31399" spans="20:20" x14ac:dyDescent="0.25">
      <c r="T31399" s="5"/>
    </row>
    <row r="31400" spans="20:20" x14ac:dyDescent="0.25">
      <c r="T31400" s="5"/>
    </row>
    <row r="31401" spans="20:20" x14ac:dyDescent="0.25">
      <c r="T31401" s="5"/>
    </row>
    <row r="31402" spans="20:20" x14ac:dyDescent="0.25">
      <c r="T31402" s="5"/>
    </row>
    <row r="31403" spans="20:20" x14ac:dyDescent="0.25">
      <c r="T31403" s="5"/>
    </row>
    <row r="31404" spans="20:20" x14ac:dyDescent="0.25">
      <c r="T31404" s="5"/>
    </row>
    <row r="31405" spans="20:20" x14ac:dyDescent="0.25">
      <c r="T31405" s="5"/>
    </row>
    <row r="31406" spans="20:20" x14ac:dyDescent="0.25">
      <c r="T31406" s="5"/>
    </row>
    <row r="31407" spans="20:20" x14ac:dyDescent="0.25">
      <c r="T31407" s="5"/>
    </row>
    <row r="31408" spans="20:20" x14ac:dyDescent="0.25">
      <c r="T31408" s="5"/>
    </row>
    <row r="31409" spans="20:20" x14ac:dyDescent="0.25">
      <c r="T31409" s="5"/>
    </row>
    <row r="31410" spans="20:20" x14ac:dyDescent="0.25">
      <c r="T31410" s="5"/>
    </row>
    <row r="31411" spans="20:20" x14ac:dyDescent="0.25">
      <c r="T31411" s="5"/>
    </row>
    <row r="31412" spans="20:20" x14ac:dyDescent="0.25">
      <c r="T31412" s="5"/>
    </row>
    <row r="31413" spans="20:20" x14ac:dyDescent="0.25">
      <c r="T31413" s="5"/>
    </row>
    <row r="31414" spans="20:20" x14ac:dyDescent="0.25">
      <c r="T31414" s="5"/>
    </row>
    <row r="31415" spans="20:20" x14ac:dyDescent="0.25">
      <c r="T31415" s="5"/>
    </row>
    <row r="31416" spans="20:20" x14ac:dyDescent="0.25">
      <c r="T31416" s="5"/>
    </row>
    <row r="31417" spans="20:20" x14ac:dyDescent="0.25">
      <c r="T31417" s="5"/>
    </row>
    <row r="31418" spans="20:20" x14ac:dyDescent="0.25">
      <c r="T31418" s="5"/>
    </row>
    <row r="31419" spans="20:20" x14ac:dyDescent="0.25">
      <c r="T31419" s="5"/>
    </row>
    <row r="31420" spans="20:20" x14ac:dyDescent="0.25">
      <c r="T31420" s="5"/>
    </row>
    <row r="31421" spans="20:20" x14ac:dyDescent="0.25">
      <c r="T31421" s="5"/>
    </row>
    <row r="31422" spans="20:20" x14ac:dyDescent="0.25">
      <c r="T31422" s="5"/>
    </row>
    <row r="31423" spans="20:20" x14ac:dyDescent="0.25">
      <c r="T31423" s="5"/>
    </row>
    <row r="31424" spans="20:20" x14ac:dyDescent="0.25">
      <c r="T31424" s="5"/>
    </row>
    <row r="31425" spans="20:20" x14ac:dyDescent="0.25">
      <c r="T31425" s="5"/>
    </row>
    <row r="31426" spans="20:20" x14ac:dyDescent="0.25">
      <c r="T31426" s="5"/>
    </row>
    <row r="31427" spans="20:20" x14ac:dyDescent="0.25">
      <c r="T31427" s="5"/>
    </row>
    <row r="31428" spans="20:20" x14ac:dyDescent="0.25">
      <c r="T31428" s="5"/>
    </row>
    <row r="31429" spans="20:20" x14ac:dyDescent="0.25">
      <c r="T31429" s="5"/>
    </row>
    <row r="31430" spans="20:20" x14ac:dyDescent="0.25">
      <c r="T31430" s="5"/>
    </row>
    <row r="31431" spans="20:20" x14ac:dyDescent="0.25">
      <c r="T31431" s="5"/>
    </row>
    <row r="31432" spans="20:20" x14ac:dyDescent="0.25">
      <c r="T31432" s="5"/>
    </row>
    <row r="31433" spans="20:20" x14ac:dyDescent="0.25">
      <c r="T31433" s="5"/>
    </row>
    <row r="31434" spans="20:20" x14ac:dyDescent="0.25">
      <c r="T31434" s="5"/>
    </row>
    <row r="31435" spans="20:20" x14ac:dyDescent="0.25">
      <c r="T31435" s="5"/>
    </row>
    <row r="31436" spans="20:20" x14ac:dyDescent="0.25">
      <c r="T31436" s="5"/>
    </row>
    <row r="31437" spans="20:20" x14ac:dyDescent="0.25">
      <c r="T31437" s="5"/>
    </row>
    <row r="31438" spans="20:20" x14ac:dyDescent="0.25">
      <c r="T31438" s="5"/>
    </row>
    <row r="31439" spans="20:20" x14ac:dyDescent="0.25">
      <c r="T31439" s="5"/>
    </row>
    <row r="31440" spans="20:20" x14ac:dyDescent="0.25">
      <c r="T31440" s="5"/>
    </row>
    <row r="31441" spans="20:20" x14ac:dyDescent="0.25">
      <c r="T31441" s="5"/>
    </row>
    <row r="31442" spans="20:20" x14ac:dyDescent="0.25">
      <c r="T31442" s="5"/>
    </row>
    <row r="31443" spans="20:20" x14ac:dyDescent="0.25">
      <c r="T31443" s="5"/>
    </row>
    <row r="31444" spans="20:20" x14ac:dyDescent="0.25">
      <c r="T31444" s="5"/>
    </row>
    <row r="31445" spans="20:20" x14ac:dyDescent="0.25">
      <c r="T31445" s="5"/>
    </row>
    <row r="31446" spans="20:20" x14ac:dyDescent="0.25">
      <c r="T31446" s="5"/>
    </row>
    <row r="31447" spans="20:20" x14ac:dyDescent="0.25">
      <c r="T31447" s="5"/>
    </row>
    <row r="31448" spans="20:20" x14ac:dyDescent="0.25">
      <c r="T31448" s="5"/>
    </row>
    <row r="31449" spans="20:20" x14ac:dyDescent="0.25">
      <c r="T31449" s="5"/>
    </row>
    <row r="31450" spans="20:20" x14ac:dyDescent="0.25">
      <c r="T31450" s="5"/>
    </row>
    <row r="31451" spans="20:20" x14ac:dyDescent="0.25">
      <c r="T31451" s="5"/>
    </row>
    <row r="31452" spans="20:20" x14ac:dyDescent="0.25">
      <c r="T31452" s="5"/>
    </row>
    <row r="31453" spans="20:20" x14ac:dyDescent="0.25">
      <c r="T31453" s="5"/>
    </row>
    <row r="31454" spans="20:20" x14ac:dyDescent="0.25">
      <c r="T31454" s="5"/>
    </row>
    <row r="31455" spans="20:20" x14ac:dyDescent="0.25">
      <c r="T31455" s="5"/>
    </row>
    <row r="31456" spans="20:20" x14ac:dyDescent="0.25">
      <c r="T31456" s="5"/>
    </row>
    <row r="31457" spans="20:20" x14ac:dyDescent="0.25">
      <c r="T31457" s="5"/>
    </row>
    <row r="31458" spans="20:20" x14ac:dyDescent="0.25">
      <c r="T31458" s="5"/>
    </row>
    <row r="31459" spans="20:20" x14ac:dyDescent="0.25">
      <c r="T31459" s="5"/>
    </row>
    <row r="31460" spans="20:20" x14ac:dyDescent="0.25">
      <c r="T31460" s="5"/>
    </row>
    <row r="31461" spans="20:20" x14ac:dyDescent="0.25">
      <c r="T31461" s="5"/>
    </row>
    <row r="31462" spans="20:20" x14ac:dyDescent="0.25">
      <c r="T31462" s="5"/>
    </row>
    <row r="31463" spans="20:20" x14ac:dyDescent="0.25">
      <c r="T31463" s="5"/>
    </row>
    <row r="31464" spans="20:20" x14ac:dyDescent="0.25">
      <c r="T31464" s="5"/>
    </row>
    <row r="31465" spans="20:20" x14ac:dyDescent="0.25">
      <c r="T31465" s="5"/>
    </row>
    <row r="31466" spans="20:20" x14ac:dyDescent="0.25">
      <c r="T31466" s="5"/>
    </row>
    <row r="31467" spans="20:20" x14ac:dyDescent="0.25">
      <c r="T31467" s="5"/>
    </row>
    <row r="31468" spans="20:20" x14ac:dyDescent="0.25">
      <c r="T31468" s="5"/>
    </row>
    <row r="31469" spans="20:20" x14ac:dyDescent="0.25">
      <c r="T31469" s="5"/>
    </row>
    <row r="31470" spans="20:20" x14ac:dyDescent="0.25">
      <c r="T31470" s="5"/>
    </row>
    <row r="31471" spans="20:20" x14ac:dyDescent="0.25">
      <c r="T31471" s="5"/>
    </row>
    <row r="31472" spans="20:20" x14ac:dyDescent="0.25">
      <c r="T31472" s="5"/>
    </row>
    <row r="31473" spans="20:20" x14ac:dyDescent="0.25">
      <c r="T31473" s="5"/>
    </row>
    <row r="31474" spans="20:20" x14ac:dyDescent="0.25">
      <c r="T31474" s="5"/>
    </row>
    <row r="31475" spans="20:20" x14ac:dyDescent="0.25">
      <c r="T31475" s="5"/>
    </row>
    <row r="31476" spans="20:20" x14ac:dyDescent="0.25">
      <c r="T31476" s="5"/>
    </row>
    <row r="31477" spans="20:20" x14ac:dyDescent="0.25">
      <c r="T31477" s="5"/>
    </row>
    <row r="31478" spans="20:20" x14ac:dyDescent="0.25">
      <c r="T31478" s="5"/>
    </row>
    <row r="31479" spans="20:20" x14ac:dyDescent="0.25">
      <c r="T31479" s="5"/>
    </row>
    <row r="31480" spans="20:20" x14ac:dyDescent="0.25">
      <c r="T31480" s="5"/>
    </row>
    <row r="31481" spans="20:20" x14ac:dyDescent="0.25">
      <c r="T31481" s="5"/>
    </row>
    <row r="31482" spans="20:20" x14ac:dyDescent="0.25">
      <c r="T31482" s="5"/>
    </row>
    <row r="31483" spans="20:20" x14ac:dyDescent="0.25">
      <c r="T31483" s="5"/>
    </row>
    <row r="31484" spans="20:20" x14ac:dyDescent="0.25">
      <c r="T31484" s="5"/>
    </row>
    <row r="31485" spans="20:20" x14ac:dyDescent="0.25">
      <c r="T31485" s="5"/>
    </row>
    <row r="31486" spans="20:20" x14ac:dyDescent="0.25">
      <c r="T31486" s="5"/>
    </row>
    <row r="31487" spans="20:20" x14ac:dyDescent="0.25">
      <c r="T31487" s="5"/>
    </row>
    <row r="31488" spans="20:20" x14ac:dyDescent="0.25">
      <c r="T31488" s="5"/>
    </row>
    <row r="31489" spans="20:20" x14ac:dyDescent="0.25">
      <c r="T31489" s="5"/>
    </row>
    <row r="31490" spans="20:20" x14ac:dyDescent="0.25">
      <c r="T31490" s="5"/>
    </row>
    <row r="31491" spans="20:20" x14ac:dyDescent="0.25">
      <c r="T31491" s="5"/>
    </row>
    <row r="31492" spans="20:20" x14ac:dyDescent="0.25">
      <c r="T31492" s="5"/>
    </row>
    <row r="31493" spans="20:20" x14ac:dyDescent="0.25">
      <c r="T31493" s="5"/>
    </row>
    <row r="31494" spans="20:20" x14ac:dyDescent="0.25">
      <c r="T31494" s="5"/>
    </row>
    <row r="31495" spans="20:20" x14ac:dyDescent="0.25">
      <c r="T31495" s="5"/>
    </row>
    <row r="31496" spans="20:20" x14ac:dyDescent="0.25">
      <c r="T31496" s="5"/>
    </row>
    <row r="31497" spans="20:20" x14ac:dyDescent="0.25">
      <c r="T31497" s="5"/>
    </row>
    <row r="31498" spans="20:20" x14ac:dyDescent="0.25">
      <c r="T31498" s="5"/>
    </row>
    <row r="31499" spans="20:20" x14ac:dyDescent="0.25">
      <c r="T31499" s="5"/>
    </row>
    <row r="31500" spans="20:20" x14ac:dyDescent="0.25">
      <c r="T31500" s="5"/>
    </row>
    <row r="31501" spans="20:20" x14ac:dyDescent="0.25">
      <c r="T31501" s="5"/>
    </row>
    <row r="31502" spans="20:20" x14ac:dyDescent="0.25">
      <c r="T31502" s="5"/>
    </row>
    <row r="31503" spans="20:20" x14ac:dyDescent="0.25">
      <c r="T31503" s="5"/>
    </row>
    <row r="31504" spans="20:20" x14ac:dyDescent="0.25">
      <c r="T31504" s="5"/>
    </row>
    <row r="31505" spans="20:20" x14ac:dyDescent="0.25">
      <c r="T31505" s="5"/>
    </row>
    <row r="31506" spans="20:20" x14ac:dyDescent="0.25">
      <c r="T31506" s="5"/>
    </row>
    <row r="31507" spans="20:20" x14ac:dyDescent="0.25">
      <c r="T31507" s="5"/>
    </row>
    <row r="31508" spans="20:20" x14ac:dyDescent="0.25">
      <c r="T31508" s="5"/>
    </row>
    <row r="31509" spans="20:20" x14ac:dyDescent="0.25">
      <c r="T31509" s="5"/>
    </row>
    <row r="31510" spans="20:20" x14ac:dyDescent="0.25">
      <c r="T31510" s="5"/>
    </row>
    <row r="31511" spans="20:20" x14ac:dyDescent="0.25">
      <c r="T31511" s="5"/>
    </row>
    <row r="31512" spans="20:20" x14ac:dyDescent="0.25">
      <c r="T31512" s="5"/>
    </row>
    <row r="31513" spans="20:20" x14ac:dyDescent="0.25">
      <c r="T31513" s="5"/>
    </row>
    <row r="31514" spans="20:20" x14ac:dyDescent="0.25">
      <c r="T31514" s="5"/>
    </row>
    <row r="31515" spans="20:20" x14ac:dyDescent="0.25">
      <c r="T31515" s="5"/>
    </row>
    <row r="31516" spans="20:20" x14ac:dyDescent="0.25">
      <c r="T31516" s="5"/>
    </row>
    <row r="31517" spans="20:20" x14ac:dyDescent="0.25">
      <c r="T31517" s="5"/>
    </row>
    <row r="31518" spans="20:20" x14ac:dyDescent="0.25">
      <c r="T31518" s="5"/>
    </row>
    <row r="31519" spans="20:20" x14ac:dyDescent="0.25">
      <c r="T31519" s="5"/>
    </row>
    <row r="31520" spans="20:20" x14ac:dyDescent="0.25">
      <c r="T31520" s="5"/>
    </row>
    <row r="31521" spans="20:20" x14ac:dyDescent="0.25">
      <c r="T31521" s="5"/>
    </row>
    <row r="31522" spans="20:20" x14ac:dyDescent="0.25">
      <c r="T31522" s="5"/>
    </row>
    <row r="31523" spans="20:20" x14ac:dyDescent="0.25">
      <c r="T31523" s="5"/>
    </row>
    <row r="31524" spans="20:20" x14ac:dyDescent="0.25">
      <c r="T31524" s="5"/>
    </row>
    <row r="31525" spans="20:20" x14ac:dyDescent="0.25">
      <c r="T31525" s="5"/>
    </row>
    <row r="31526" spans="20:20" x14ac:dyDescent="0.25">
      <c r="T31526" s="5"/>
    </row>
    <row r="31527" spans="20:20" x14ac:dyDescent="0.25">
      <c r="T31527" s="5"/>
    </row>
    <row r="31528" spans="20:20" x14ac:dyDescent="0.25">
      <c r="T31528" s="5"/>
    </row>
    <row r="31529" spans="20:20" x14ac:dyDescent="0.25">
      <c r="T31529" s="5"/>
    </row>
    <row r="31530" spans="20:20" x14ac:dyDescent="0.25">
      <c r="T31530" s="5"/>
    </row>
    <row r="31531" spans="20:20" x14ac:dyDescent="0.25">
      <c r="T31531" s="5"/>
    </row>
    <row r="31532" spans="20:20" x14ac:dyDescent="0.25">
      <c r="T31532" s="5"/>
    </row>
    <row r="31533" spans="20:20" x14ac:dyDescent="0.25">
      <c r="T31533" s="5"/>
    </row>
    <row r="31534" spans="20:20" x14ac:dyDescent="0.25">
      <c r="T31534" s="5"/>
    </row>
    <row r="31535" spans="20:20" x14ac:dyDescent="0.25">
      <c r="T31535" s="5"/>
    </row>
    <row r="31536" spans="20:20" x14ac:dyDescent="0.25">
      <c r="T31536" s="5"/>
    </row>
    <row r="31537" spans="20:20" x14ac:dyDescent="0.25">
      <c r="T31537" s="5"/>
    </row>
    <row r="31538" spans="20:20" x14ac:dyDescent="0.25">
      <c r="T31538" s="5"/>
    </row>
    <row r="31539" spans="20:20" x14ac:dyDescent="0.25">
      <c r="T31539" s="5"/>
    </row>
    <row r="31540" spans="20:20" x14ac:dyDescent="0.25">
      <c r="T31540" s="5"/>
    </row>
    <row r="31541" spans="20:20" x14ac:dyDescent="0.25">
      <c r="T31541" s="5"/>
    </row>
    <row r="31542" spans="20:20" x14ac:dyDescent="0.25">
      <c r="T31542" s="5"/>
    </row>
    <row r="31543" spans="20:20" x14ac:dyDescent="0.25">
      <c r="T31543" s="5"/>
    </row>
    <row r="31544" spans="20:20" x14ac:dyDescent="0.25">
      <c r="T31544" s="5"/>
    </row>
    <row r="31545" spans="20:20" x14ac:dyDescent="0.25">
      <c r="T31545" s="5"/>
    </row>
    <row r="31546" spans="20:20" x14ac:dyDescent="0.25">
      <c r="T31546" s="5"/>
    </row>
    <row r="31547" spans="20:20" x14ac:dyDescent="0.25">
      <c r="T31547" s="5"/>
    </row>
    <row r="31548" spans="20:20" x14ac:dyDescent="0.25">
      <c r="T31548" s="5"/>
    </row>
    <row r="31549" spans="20:20" x14ac:dyDescent="0.25">
      <c r="T31549" s="5"/>
    </row>
    <row r="31550" spans="20:20" x14ac:dyDescent="0.25">
      <c r="T31550" s="5"/>
    </row>
    <row r="31551" spans="20:20" x14ac:dyDescent="0.25">
      <c r="T31551" s="5"/>
    </row>
    <row r="31552" spans="20:20" x14ac:dyDescent="0.25">
      <c r="T31552" s="5"/>
    </row>
    <row r="31553" spans="20:20" x14ac:dyDescent="0.25">
      <c r="T31553" s="5"/>
    </row>
    <row r="31554" spans="20:20" x14ac:dyDescent="0.25">
      <c r="T31554" s="5"/>
    </row>
    <row r="31555" spans="20:20" x14ac:dyDescent="0.25">
      <c r="T31555" s="5"/>
    </row>
    <row r="31556" spans="20:20" x14ac:dyDescent="0.25">
      <c r="T31556" s="5"/>
    </row>
    <row r="31557" spans="20:20" x14ac:dyDescent="0.25">
      <c r="T31557" s="5"/>
    </row>
    <row r="31558" spans="20:20" x14ac:dyDescent="0.25">
      <c r="T31558" s="5"/>
    </row>
    <row r="31559" spans="20:20" x14ac:dyDescent="0.25">
      <c r="T31559" s="5"/>
    </row>
    <row r="31560" spans="20:20" x14ac:dyDescent="0.25">
      <c r="T31560" s="5"/>
    </row>
    <row r="31561" spans="20:20" x14ac:dyDescent="0.25">
      <c r="T31561" s="5"/>
    </row>
    <row r="31562" spans="20:20" x14ac:dyDescent="0.25">
      <c r="T31562" s="5"/>
    </row>
    <row r="31563" spans="20:20" x14ac:dyDescent="0.25">
      <c r="T31563" s="5"/>
    </row>
    <row r="31564" spans="20:20" x14ac:dyDescent="0.25">
      <c r="T31564" s="5"/>
    </row>
    <row r="31565" spans="20:20" x14ac:dyDescent="0.25">
      <c r="T31565" s="5"/>
    </row>
    <row r="31566" spans="20:20" x14ac:dyDescent="0.25">
      <c r="T31566" s="5"/>
    </row>
    <row r="31567" spans="20:20" x14ac:dyDescent="0.25">
      <c r="T31567" s="5"/>
    </row>
    <row r="31568" spans="20:20" x14ac:dyDescent="0.25">
      <c r="T31568" s="5"/>
    </row>
    <row r="31569" spans="20:20" x14ac:dyDescent="0.25">
      <c r="T31569" s="5"/>
    </row>
    <row r="31570" spans="20:20" x14ac:dyDescent="0.25">
      <c r="T31570" s="5"/>
    </row>
    <row r="31571" spans="20:20" x14ac:dyDescent="0.25">
      <c r="T31571" s="5"/>
    </row>
    <row r="31572" spans="20:20" x14ac:dyDescent="0.25">
      <c r="T31572" s="5"/>
    </row>
    <row r="31573" spans="20:20" x14ac:dyDescent="0.25">
      <c r="T31573" s="5"/>
    </row>
    <row r="31574" spans="20:20" x14ac:dyDescent="0.25">
      <c r="T31574" s="5"/>
    </row>
    <row r="31575" spans="20:20" x14ac:dyDescent="0.25">
      <c r="T31575" s="5"/>
    </row>
    <row r="31576" spans="20:20" x14ac:dyDescent="0.25">
      <c r="T31576" s="5"/>
    </row>
    <row r="31577" spans="20:20" x14ac:dyDescent="0.25">
      <c r="T31577" s="5"/>
    </row>
    <row r="31578" spans="20:20" x14ac:dyDescent="0.25">
      <c r="T31578" s="5"/>
    </row>
    <row r="31579" spans="20:20" x14ac:dyDescent="0.25">
      <c r="T31579" s="5"/>
    </row>
    <row r="31580" spans="20:20" x14ac:dyDescent="0.25">
      <c r="T31580" s="5"/>
    </row>
    <row r="31581" spans="20:20" x14ac:dyDescent="0.25">
      <c r="T31581" s="5"/>
    </row>
    <row r="31582" spans="20:20" x14ac:dyDescent="0.25">
      <c r="T31582" s="5"/>
    </row>
    <row r="31583" spans="20:20" x14ac:dyDescent="0.25">
      <c r="T31583" s="5"/>
    </row>
    <row r="31584" spans="20:20" x14ac:dyDescent="0.25">
      <c r="T31584" s="5"/>
    </row>
    <row r="31585" spans="20:20" x14ac:dyDescent="0.25">
      <c r="T31585" s="5"/>
    </row>
    <row r="31586" spans="20:20" x14ac:dyDescent="0.25">
      <c r="T31586" s="5"/>
    </row>
    <row r="31587" spans="20:20" x14ac:dyDescent="0.25">
      <c r="T31587" s="5"/>
    </row>
    <row r="31588" spans="20:20" x14ac:dyDescent="0.25">
      <c r="T31588" s="5"/>
    </row>
    <row r="31589" spans="20:20" x14ac:dyDescent="0.25">
      <c r="T31589" s="5"/>
    </row>
    <row r="31590" spans="20:20" x14ac:dyDescent="0.25">
      <c r="T31590" s="5"/>
    </row>
    <row r="31591" spans="20:20" x14ac:dyDescent="0.25">
      <c r="T31591" s="5"/>
    </row>
    <row r="31592" spans="20:20" x14ac:dyDescent="0.25">
      <c r="T31592" s="5"/>
    </row>
    <row r="31593" spans="20:20" x14ac:dyDescent="0.25">
      <c r="T31593" s="5"/>
    </row>
    <row r="31594" spans="20:20" x14ac:dyDescent="0.25">
      <c r="T31594" s="5"/>
    </row>
    <row r="31595" spans="20:20" x14ac:dyDescent="0.25">
      <c r="T31595" s="5"/>
    </row>
    <row r="31596" spans="20:20" x14ac:dyDescent="0.25">
      <c r="T31596" s="5"/>
    </row>
    <row r="31597" spans="20:20" x14ac:dyDescent="0.25">
      <c r="T31597" s="5"/>
    </row>
    <row r="31598" spans="20:20" x14ac:dyDescent="0.25">
      <c r="T31598" s="5"/>
    </row>
    <row r="31599" spans="20:20" x14ac:dyDescent="0.25">
      <c r="T31599" s="5"/>
    </row>
    <row r="31600" spans="20:20" x14ac:dyDescent="0.25">
      <c r="T31600" s="5"/>
    </row>
    <row r="31601" spans="20:20" x14ac:dyDescent="0.25">
      <c r="T31601" s="5"/>
    </row>
    <row r="31602" spans="20:20" x14ac:dyDescent="0.25">
      <c r="T31602" s="5"/>
    </row>
    <row r="31603" spans="20:20" x14ac:dyDescent="0.25">
      <c r="T31603" s="5"/>
    </row>
    <row r="31604" spans="20:20" x14ac:dyDescent="0.25">
      <c r="T31604" s="5"/>
    </row>
    <row r="31605" spans="20:20" x14ac:dyDescent="0.25">
      <c r="T31605" s="5"/>
    </row>
    <row r="31606" spans="20:20" x14ac:dyDescent="0.25">
      <c r="T31606" s="5"/>
    </row>
    <row r="31607" spans="20:20" x14ac:dyDescent="0.25">
      <c r="T31607" s="5"/>
    </row>
    <row r="31608" spans="20:20" x14ac:dyDescent="0.25">
      <c r="T31608" s="5"/>
    </row>
    <row r="31609" spans="20:20" x14ac:dyDescent="0.25">
      <c r="T31609" s="5"/>
    </row>
    <row r="31610" spans="20:20" x14ac:dyDescent="0.25">
      <c r="T31610" s="5"/>
    </row>
    <row r="31611" spans="20:20" x14ac:dyDescent="0.25">
      <c r="T31611" s="5"/>
    </row>
    <row r="31612" spans="20:20" x14ac:dyDescent="0.25">
      <c r="T31612" s="5"/>
    </row>
    <row r="31613" spans="20:20" x14ac:dyDescent="0.25">
      <c r="T31613" s="5"/>
    </row>
    <row r="31614" spans="20:20" x14ac:dyDescent="0.25">
      <c r="T31614" s="5"/>
    </row>
    <row r="31615" spans="20:20" x14ac:dyDescent="0.25">
      <c r="T31615" s="5"/>
    </row>
    <row r="31616" spans="20:20" x14ac:dyDescent="0.25">
      <c r="T31616" s="5"/>
    </row>
    <row r="31617" spans="20:20" x14ac:dyDescent="0.25">
      <c r="T31617" s="5"/>
    </row>
    <row r="31618" spans="20:20" x14ac:dyDescent="0.25">
      <c r="T31618" s="5"/>
    </row>
    <row r="31619" spans="20:20" x14ac:dyDescent="0.25">
      <c r="T31619" s="5"/>
    </row>
    <row r="31620" spans="20:20" x14ac:dyDescent="0.25">
      <c r="T31620" s="5"/>
    </row>
    <row r="31621" spans="20:20" x14ac:dyDescent="0.25">
      <c r="T31621" s="5"/>
    </row>
    <row r="31622" spans="20:20" x14ac:dyDescent="0.25">
      <c r="T31622" s="5"/>
    </row>
    <row r="31623" spans="20:20" x14ac:dyDescent="0.25">
      <c r="T31623" s="5"/>
    </row>
    <row r="31624" spans="20:20" x14ac:dyDescent="0.25">
      <c r="T31624" s="5"/>
    </row>
    <row r="31625" spans="20:20" x14ac:dyDescent="0.25">
      <c r="T31625" s="5"/>
    </row>
    <row r="31626" spans="20:20" x14ac:dyDescent="0.25">
      <c r="T31626" s="5"/>
    </row>
    <row r="31627" spans="20:20" x14ac:dyDescent="0.25">
      <c r="T31627" s="5"/>
    </row>
    <row r="31628" spans="20:20" x14ac:dyDescent="0.25">
      <c r="T31628" s="5"/>
    </row>
    <row r="31629" spans="20:20" x14ac:dyDescent="0.25">
      <c r="T31629" s="5"/>
    </row>
    <row r="31630" spans="20:20" x14ac:dyDescent="0.25">
      <c r="T31630" s="5"/>
    </row>
    <row r="31631" spans="20:20" x14ac:dyDescent="0.25">
      <c r="T31631" s="5"/>
    </row>
    <row r="31632" spans="20:20" x14ac:dyDescent="0.25">
      <c r="T31632" s="5"/>
    </row>
    <row r="31633" spans="20:20" x14ac:dyDescent="0.25">
      <c r="T31633" s="5"/>
    </row>
    <row r="31634" spans="20:20" x14ac:dyDescent="0.25">
      <c r="T31634" s="5"/>
    </row>
    <row r="31635" spans="20:20" x14ac:dyDescent="0.25">
      <c r="T31635" s="5"/>
    </row>
    <row r="31636" spans="20:20" x14ac:dyDescent="0.25">
      <c r="T31636" s="5"/>
    </row>
    <row r="31637" spans="20:20" x14ac:dyDescent="0.25">
      <c r="T31637" s="5"/>
    </row>
    <row r="31638" spans="20:20" x14ac:dyDescent="0.25">
      <c r="T31638" s="5"/>
    </row>
    <row r="31639" spans="20:20" x14ac:dyDescent="0.25">
      <c r="T31639" s="5"/>
    </row>
    <row r="31640" spans="20:20" x14ac:dyDescent="0.25">
      <c r="T31640" s="5"/>
    </row>
    <row r="31641" spans="20:20" x14ac:dyDescent="0.25">
      <c r="T31641" s="5"/>
    </row>
    <row r="31642" spans="20:20" x14ac:dyDescent="0.25">
      <c r="T31642" s="5"/>
    </row>
    <row r="31643" spans="20:20" x14ac:dyDescent="0.25">
      <c r="T31643" s="5"/>
    </row>
    <row r="31644" spans="20:20" x14ac:dyDescent="0.25">
      <c r="T31644" s="5"/>
    </row>
    <row r="31645" spans="20:20" x14ac:dyDescent="0.25">
      <c r="T31645" s="5"/>
    </row>
    <row r="31646" spans="20:20" x14ac:dyDescent="0.25">
      <c r="T31646" s="5"/>
    </row>
    <row r="31647" spans="20:20" x14ac:dyDescent="0.25">
      <c r="T31647" s="5"/>
    </row>
    <row r="31648" spans="20:20" x14ac:dyDescent="0.25">
      <c r="T31648" s="5"/>
    </row>
    <row r="31649" spans="20:20" x14ac:dyDescent="0.25">
      <c r="T31649" s="5"/>
    </row>
    <row r="31650" spans="20:20" x14ac:dyDescent="0.25">
      <c r="T31650" s="5"/>
    </row>
    <row r="31651" spans="20:20" x14ac:dyDescent="0.25">
      <c r="T31651" s="5"/>
    </row>
    <row r="31652" spans="20:20" x14ac:dyDescent="0.25">
      <c r="T31652" s="5"/>
    </row>
    <row r="31653" spans="20:20" x14ac:dyDescent="0.25">
      <c r="T31653" s="5"/>
    </row>
    <row r="31654" spans="20:20" x14ac:dyDescent="0.25">
      <c r="T31654" s="5"/>
    </row>
    <row r="31655" spans="20:20" x14ac:dyDescent="0.25">
      <c r="T31655" s="5"/>
    </row>
    <row r="31656" spans="20:20" x14ac:dyDescent="0.25">
      <c r="T31656" s="5"/>
    </row>
    <row r="31657" spans="20:20" x14ac:dyDescent="0.25">
      <c r="T31657" s="5"/>
    </row>
    <row r="31658" spans="20:20" x14ac:dyDescent="0.25">
      <c r="T31658" s="5"/>
    </row>
    <row r="31659" spans="20:20" x14ac:dyDescent="0.25">
      <c r="T31659" s="5"/>
    </row>
    <row r="31660" spans="20:20" x14ac:dyDescent="0.25">
      <c r="T31660" s="5"/>
    </row>
    <row r="31661" spans="20:20" x14ac:dyDescent="0.25">
      <c r="T31661" s="5"/>
    </row>
    <row r="31662" spans="20:20" x14ac:dyDescent="0.25">
      <c r="T31662" s="5"/>
    </row>
    <row r="31663" spans="20:20" x14ac:dyDescent="0.25">
      <c r="T31663" s="5"/>
    </row>
    <row r="31664" spans="20:20" x14ac:dyDescent="0.25">
      <c r="T31664" s="5"/>
    </row>
    <row r="31665" spans="20:20" x14ac:dyDescent="0.25">
      <c r="T31665" s="5"/>
    </row>
    <row r="31666" spans="20:20" x14ac:dyDescent="0.25">
      <c r="T31666" s="5"/>
    </row>
    <row r="31667" spans="20:20" x14ac:dyDescent="0.25">
      <c r="T31667" s="5"/>
    </row>
    <row r="31668" spans="20:20" x14ac:dyDescent="0.25">
      <c r="T31668" s="5"/>
    </row>
    <row r="31669" spans="20:20" x14ac:dyDescent="0.25">
      <c r="T31669" s="5"/>
    </row>
    <row r="31670" spans="20:20" x14ac:dyDescent="0.25">
      <c r="T31670" s="5"/>
    </row>
    <row r="31671" spans="20:20" x14ac:dyDescent="0.25">
      <c r="T31671" s="5"/>
    </row>
    <row r="31672" spans="20:20" x14ac:dyDescent="0.25">
      <c r="T31672" s="5"/>
    </row>
    <row r="31673" spans="20:20" x14ac:dyDescent="0.25">
      <c r="T31673" s="5"/>
    </row>
    <row r="31674" spans="20:20" x14ac:dyDescent="0.25">
      <c r="T31674" s="5"/>
    </row>
    <row r="31675" spans="20:20" x14ac:dyDescent="0.25">
      <c r="T31675" s="5"/>
    </row>
    <row r="31676" spans="20:20" x14ac:dyDescent="0.25">
      <c r="T31676" s="5"/>
    </row>
    <row r="31677" spans="20:20" x14ac:dyDescent="0.25">
      <c r="T31677" s="5"/>
    </row>
    <row r="31678" spans="20:20" x14ac:dyDescent="0.25">
      <c r="T31678" s="5"/>
    </row>
    <row r="31679" spans="20:20" x14ac:dyDescent="0.25">
      <c r="T31679" s="5"/>
    </row>
    <row r="31680" spans="20:20" x14ac:dyDescent="0.25">
      <c r="T31680" s="5"/>
    </row>
    <row r="31681" spans="20:20" x14ac:dyDescent="0.25">
      <c r="T31681" s="5"/>
    </row>
    <row r="31682" spans="20:20" x14ac:dyDescent="0.25">
      <c r="T31682" s="5"/>
    </row>
    <row r="31683" spans="20:20" x14ac:dyDescent="0.25">
      <c r="T31683" s="5"/>
    </row>
    <row r="31684" spans="20:20" x14ac:dyDescent="0.25">
      <c r="T31684" s="5"/>
    </row>
    <row r="31685" spans="20:20" x14ac:dyDescent="0.25">
      <c r="T31685" s="5"/>
    </row>
    <row r="31686" spans="20:20" x14ac:dyDescent="0.25">
      <c r="T31686" s="5"/>
    </row>
    <row r="31687" spans="20:20" x14ac:dyDescent="0.25">
      <c r="T31687" s="5"/>
    </row>
    <row r="31688" spans="20:20" x14ac:dyDescent="0.25">
      <c r="T31688" s="5"/>
    </row>
    <row r="31689" spans="20:20" x14ac:dyDescent="0.25">
      <c r="T31689" s="5"/>
    </row>
    <row r="31690" spans="20:20" x14ac:dyDescent="0.25">
      <c r="T31690" s="5"/>
    </row>
    <row r="31691" spans="20:20" x14ac:dyDescent="0.25">
      <c r="T31691" s="5"/>
    </row>
    <row r="31692" spans="20:20" x14ac:dyDescent="0.25">
      <c r="T31692" s="5"/>
    </row>
    <row r="31693" spans="20:20" x14ac:dyDescent="0.25">
      <c r="T31693" s="5"/>
    </row>
    <row r="31694" spans="20:20" x14ac:dyDescent="0.25">
      <c r="T31694" s="5"/>
    </row>
    <row r="31695" spans="20:20" x14ac:dyDescent="0.25">
      <c r="T31695" s="5"/>
    </row>
    <row r="31696" spans="20:20" x14ac:dyDescent="0.25">
      <c r="T31696" s="5"/>
    </row>
    <row r="31697" spans="20:20" x14ac:dyDescent="0.25">
      <c r="T31697" s="5"/>
    </row>
    <row r="31698" spans="20:20" x14ac:dyDescent="0.25">
      <c r="T31698" s="5"/>
    </row>
    <row r="31699" spans="20:20" x14ac:dyDescent="0.25">
      <c r="T31699" s="5"/>
    </row>
    <row r="31700" spans="20:20" x14ac:dyDescent="0.25">
      <c r="T31700" s="5"/>
    </row>
    <row r="31701" spans="20:20" x14ac:dyDescent="0.25">
      <c r="T31701" s="5"/>
    </row>
    <row r="31702" spans="20:20" x14ac:dyDescent="0.25">
      <c r="T31702" s="5"/>
    </row>
    <row r="31703" spans="20:20" x14ac:dyDescent="0.25">
      <c r="T31703" s="5"/>
    </row>
    <row r="31704" spans="20:20" x14ac:dyDescent="0.25">
      <c r="T31704" s="5"/>
    </row>
    <row r="31705" spans="20:20" x14ac:dyDescent="0.25">
      <c r="T31705" s="5"/>
    </row>
    <row r="31706" spans="20:20" x14ac:dyDescent="0.25">
      <c r="T31706" s="5"/>
    </row>
    <row r="31707" spans="20:20" x14ac:dyDescent="0.25">
      <c r="T31707" s="5"/>
    </row>
    <row r="31708" spans="20:20" x14ac:dyDescent="0.25">
      <c r="T31708" s="5"/>
    </row>
    <row r="31709" spans="20:20" x14ac:dyDescent="0.25">
      <c r="T31709" s="5"/>
    </row>
    <row r="31710" spans="20:20" x14ac:dyDescent="0.25">
      <c r="T31710" s="5"/>
    </row>
    <row r="31711" spans="20:20" x14ac:dyDescent="0.25">
      <c r="T31711" s="5"/>
    </row>
    <row r="31712" spans="20:20" x14ac:dyDescent="0.25">
      <c r="T31712" s="5"/>
    </row>
    <row r="31713" spans="20:20" x14ac:dyDescent="0.25">
      <c r="T31713" s="5"/>
    </row>
    <row r="31714" spans="20:20" x14ac:dyDescent="0.25">
      <c r="T31714" s="5"/>
    </row>
    <row r="31715" spans="20:20" x14ac:dyDescent="0.25">
      <c r="T31715" s="5"/>
    </row>
    <row r="31716" spans="20:20" x14ac:dyDescent="0.25">
      <c r="T31716" s="5"/>
    </row>
    <row r="31717" spans="20:20" x14ac:dyDescent="0.25">
      <c r="T31717" s="5"/>
    </row>
    <row r="31718" spans="20:20" x14ac:dyDescent="0.25">
      <c r="T31718" s="5"/>
    </row>
    <row r="31719" spans="20:20" x14ac:dyDescent="0.25">
      <c r="T31719" s="5"/>
    </row>
    <row r="31720" spans="20:20" x14ac:dyDescent="0.25">
      <c r="T31720" s="5"/>
    </row>
    <row r="31721" spans="20:20" x14ac:dyDescent="0.25">
      <c r="T31721" s="5"/>
    </row>
    <row r="31722" spans="20:20" x14ac:dyDescent="0.25">
      <c r="T31722" s="5"/>
    </row>
    <row r="31723" spans="20:20" x14ac:dyDescent="0.25">
      <c r="T31723" s="5"/>
    </row>
    <row r="31724" spans="20:20" x14ac:dyDescent="0.25">
      <c r="T31724" s="5"/>
    </row>
    <row r="31725" spans="20:20" x14ac:dyDescent="0.25">
      <c r="T31725" s="5"/>
    </row>
    <row r="31726" spans="20:20" x14ac:dyDescent="0.25">
      <c r="T31726" s="5"/>
    </row>
    <row r="31727" spans="20:20" x14ac:dyDescent="0.25">
      <c r="T31727" s="5"/>
    </row>
    <row r="31728" spans="20:20" x14ac:dyDescent="0.25">
      <c r="T31728" s="5"/>
    </row>
    <row r="31729" spans="20:20" x14ac:dyDescent="0.25">
      <c r="T31729" s="5"/>
    </row>
    <row r="31730" spans="20:20" x14ac:dyDescent="0.25">
      <c r="T31730" s="5"/>
    </row>
    <row r="31731" spans="20:20" x14ac:dyDescent="0.25">
      <c r="T31731" s="5"/>
    </row>
    <row r="31732" spans="20:20" x14ac:dyDescent="0.25">
      <c r="T31732" s="5"/>
    </row>
    <row r="31733" spans="20:20" x14ac:dyDescent="0.25">
      <c r="T31733" s="5"/>
    </row>
    <row r="31734" spans="20:20" x14ac:dyDescent="0.25">
      <c r="T31734" s="5"/>
    </row>
    <row r="31735" spans="20:20" x14ac:dyDescent="0.25">
      <c r="T31735" s="5"/>
    </row>
    <row r="31736" spans="20:20" x14ac:dyDescent="0.25">
      <c r="T31736" s="5"/>
    </row>
    <row r="31737" spans="20:20" x14ac:dyDescent="0.25">
      <c r="T31737" s="5"/>
    </row>
    <row r="31738" spans="20:20" x14ac:dyDescent="0.25">
      <c r="T31738" s="5"/>
    </row>
    <row r="31739" spans="20:20" x14ac:dyDescent="0.25">
      <c r="T31739" s="5"/>
    </row>
    <row r="31740" spans="20:20" x14ac:dyDescent="0.25">
      <c r="T31740" s="5"/>
    </row>
    <row r="31741" spans="20:20" x14ac:dyDescent="0.25">
      <c r="T31741" s="5"/>
    </row>
    <row r="31742" spans="20:20" x14ac:dyDescent="0.25">
      <c r="T31742" s="5"/>
    </row>
    <row r="31743" spans="20:20" x14ac:dyDescent="0.25">
      <c r="T31743" s="5"/>
    </row>
    <row r="31744" spans="20:20" x14ac:dyDescent="0.25">
      <c r="T31744" s="5"/>
    </row>
    <row r="31745" spans="20:20" x14ac:dyDescent="0.25">
      <c r="T31745" s="5"/>
    </row>
    <row r="31746" spans="20:20" x14ac:dyDescent="0.25">
      <c r="T31746" s="5"/>
    </row>
    <row r="31747" spans="20:20" x14ac:dyDescent="0.25">
      <c r="T31747" s="5"/>
    </row>
    <row r="31748" spans="20:20" x14ac:dyDescent="0.25">
      <c r="T31748" s="5"/>
    </row>
    <row r="31749" spans="20:20" x14ac:dyDescent="0.25">
      <c r="T31749" s="5"/>
    </row>
    <row r="31750" spans="20:20" x14ac:dyDescent="0.25">
      <c r="T31750" s="5"/>
    </row>
    <row r="31751" spans="20:20" x14ac:dyDescent="0.25">
      <c r="T31751" s="5"/>
    </row>
    <row r="31752" spans="20:20" x14ac:dyDescent="0.25">
      <c r="T31752" s="5"/>
    </row>
    <row r="31753" spans="20:20" x14ac:dyDescent="0.25">
      <c r="T31753" s="5"/>
    </row>
    <row r="31754" spans="20:20" x14ac:dyDescent="0.25">
      <c r="T31754" s="5"/>
    </row>
    <row r="31755" spans="20:20" x14ac:dyDescent="0.25">
      <c r="T31755" s="5"/>
    </row>
    <row r="31756" spans="20:20" x14ac:dyDescent="0.25">
      <c r="T31756" s="5"/>
    </row>
    <row r="31757" spans="20:20" x14ac:dyDescent="0.25">
      <c r="T31757" s="5"/>
    </row>
    <row r="31758" spans="20:20" x14ac:dyDescent="0.25">
      <c r="T31758" s="5"/>
    </row>
    <row r="31759" spans="20:20" x14ac:dyDescent="0.25">
      <c r="T31759" s="5"/>
    </row>
    <row r="31760" spans="20:20" x14ac:dyDescent="0.25">
      <c r="T31760" s="5"/>
    </row>
    <row r="31761" spans="20:20" x14ac:dyDescent="0.25">
      <c r="T31761" s="5"/>
    </row>
    <row r="31762" spans="20:20" x14ac:dyDescent="0.25">
      <c r="T31762" s="5"/>
    </row>
    <row r="31763" spans="20:20" x14ac:dyDescent="0.25">
      <c r="T31763" s="5"/>
    </row>
    <row r="31764" spans="20:20" x14ac:dyDescent="0.25">
      <c r="T31764" s="5"/>
    </row>
    <row r="31765" spans="20:20" x14ac:dyDescent="0.25">
      <c r="T31765" s="5"/>
    </row>
    <row r="31766" spans="20:20" x14ac:dyDescent="0.25">
      <c r="T31766" s="5"/>
    </row>
    <row r="31767" spans="20:20" x14ac:dyDescent="0.25">
      <c r="T31767" s="5"/>
    </row>
    <row r="31768" spans="20:20" x14ac:dyDescent="0.25">
      <c r="T31768" s="5"/>
    </row>
    <row r="31769" spans="20:20" x14ac:dyDescent="0.25">
      <c r="T31769" s="5"/>
    </row>
    <row r="31770" spans="20:20" x14ac:dyDescent="0.25">
      <c r="T31770" s="5"/>
    </row>
    <row r="31771" spans="20:20" x14ac:dyDescent="0.25">
      <c r="T31771" s="5"/>
    </row>
    <row r="31772" spans="20:20" x14ac:dyDescent="0.25">
      <c r="T31772" s="5"/>
    </row>
    <row r="31773" spans="20:20" x14ac:dyDescent="0.25">
      <c r="T31773" s="5"/>
    </row>
    <row r="31774" spans="20:20" x14ac:dyDescent="0.25">
      <c r="T31774" s="5"/>
    </row>
    <row r="31775" spans="20:20" x14ac:dyDescent="0.25">
      <c r="T31775" s="5"/>
    </row>
    <row r="31776" spans="20:20" x14ac:dyDescent="0.25">
      <c r="T31776" s="5"/>
    </row>
    <row r="31777" spans="20:20" x14ac:dyDescent="0.25">
      <c r="T31777" s="5"/>
    </row>
    <row r="31778" spans="20:20" x14ac:dyDescent="0.25">
      <c r="T31778" s="5"/>
    </row>
    <row r="31779" spans="20:20" x14ac:dyDescent="0.25">
      <c r="T31779" s="5"/>
    </row>
    <row r="31780" spans="20:20" x14ac:dyDescent="0.25">
      <c r="T31780" s="5"/>
    </row>
    <row r="31781" spans="20:20" x14ac:dyDescent="0.25">
      <c r="T31781" s="5"/>
    </row>
    <row r="31782" spans="20:20" x14ac:dyDescent="0.25">
      <c r="T31782" s="5"/>
    </row>
    <row r="31783" spans="20:20" x14ac:dyDescent="0.25">
      <c r="T31783" s="5"/>
    </row>
    <row r="31784" spans="20:20" x14ac:dyDescent="0.25">
      <c r="T31784" s="5"/>
    </row>
    <row r="31785" spans="20:20" x14ac:dyDescent="0.25">
      <c r="T31785" s="5"/>
    </row>
    <row r="31786" spans="20:20" x14ac:dyDescent="0.25">
      <c r="T31786" s="5"/>
    </row>
    <row r="31787" spans="20:20" x14ac:dyDescent="0.25">
      <c r="T31787" s="5"/>
    </row>
    <row r="31788" spans="20:20" x14ac:dyDescent="0.25">
      <c r="T31788" s="5"/>
    </row>
    <row r="31789" spans="20:20" x14ac:dyDescent="0.25">
      <c r="T31789" s="5"/>
    </row>
    <row r="31790" spans="20:20" x14ac:dyDescent="0.25">
      <c r="T31790" s="5"/>
    </row>
    <row r="31791" spans="20:20" x14ac:dyDescent="0.25">
      <c r="T31791" s="5"/>
    </row>
    <row r="31792" spans="20:20" x14ac:dyDescent="0.25">
      <c r="T31792" s="5"/>
    </row>
    <row r="31793" spans="20:20" x14ac:dyDescent="0.25">
      <c r="T31793" s="5"/>
    </row>
    <row r="31794" spans="20:20" x14ac:dyDescent="0.25">
      <c r="T31794" s="5"/>
    </row>
    <row r="31795" spans="20:20" x14ac:dyDescent="0.25">
      <c r="T31795" s="5"/>
    </row>
    <row r="31796" spans="20:20" x14ac:dyDescent="0.25">
      <c r="T31796" s="5"/>
    </row>
    <row r="31797" spans="20:20" x14ac:dyDescent="0.25">
      <c r="T31797" s="5"/>
    </row>
    <row r="31798" spans="20:20" x14ac:dyDescent="0.25">
      <c r="T31798" s="5"/>
    </row>
    <row r="31799" spans="20:20" x14ac:dyDescent="0.25">
      <c r="T31799" s="5"/>
    </row>
    <row r="31800" spans="20:20" x14ac:dyDescent="0.25">
      <c r="T31800" s="5"/>
    </row>
    <row r="31801" spans="20:20" x14ac:dyDescent="0.25">
      <c r="T31801" s="5"/>
    </row>
    <row r="31802" spans="20:20" x14ac:dyDescent="0.25">
      <c r="T31802" s="5"/>
    </row>
    <row r="31803" spans="20:20" x14ac:dyDescent="0.25">
      <c r="T31803" s="5"/>
    </row>
    <row r="31804" spans="20:20" x14ac:dyDescent="0.25">
      <c r="T31804" s="5"/>
    </row>
    <row r="31805" spans="20:20" x14ac:dyDescent="0.25">
      <c r="T31805" s="5"/>
    </row>
    <row r="31806" spans="20:20" x14ac:dyDescent="0.25">
      <c r="T31806" s="5"/>
    </row>
    <row r="31807" spans="20:20" x14ac:dyDescent="0.25">
      <c r="T31807" s="5"/>
    </row>
    <row r="31808" spans="20:20" x14ac:dyDescent="0.25">
      <c r="T31808" s="5"/>
    </row>
    <row r="31809" spans="20:20" x14ac:dyDescent="0.25">
      <c r="T31809" s="5"/>
    </row>
    <row r="31810" spans="20:20" x14ac:dyDescent="0.25">
      <c r="T31810" s="5"/>
    </row>
    <row r="31811" spans="20:20" x14ac:dyDescent="0.25">
      <c r="T31811" s="5"/>
    </row>
    <row r="31812" spans="20:20" x14ac:dyDescent="0.25">
      <c r="T31812" s="5"/>
    </row>
    <row r="31813" spans="20:20" x14ac:dyDescent="0.25">
      <c r="T31813" s="5"/>
    </row>
    <row r="31814" spans="20:20" x14ac:dyDescent="0.25">
      <c r="T31814" s="5"/>
    </row>
    <row r="31815" spans="20:20" x14ac:dyDescent="0.25">
      <c r="T31815" s="5"/>
    </row>
    <row r="31816" spans="20:20" x14ac:dyDescent="0.25">
      <c r="T31816" s="5"/>
    </row>
    <row r="31817" spans="20:20" x14ac:dyDescent="0.25">
      <c r="T31817" s="5"/>
    </row>
    <row r="31818" spans="20:20" x14ac:dyDescent="0.25">
      <c r="T31818" s="5"/>
    </row>
    <row r="31819" spans="20:20" x14ac:dyDescent="0.25">
      <c r="T31819" s="5"/>
    </row>
    <row r="31820" spans="20:20" x14ac:dyDescent="0.25">
      <c r="T31820" s="5"/>
    </row>
    <row r="31821" spans="20:20" x14ac:dyDescent="0.25">
      <c r="T31821" s="5"/>
    </row>
    <row r="31822" spans="20:20" x14ac:dyDescent="0.25">
      <c r="T31822" s="5"/>
    </row>
    <row r="31823" spans="20:20" x14ac:dyDescent="0.25">
      <c r="T31823" s="5"/>
    </row>
    <row r="31824" spans="20:20" x14ac:dyDescent="0.25">
      <c r="T31824" s="5"/>
    </row>
    <row r="31825" spans="20:20" x14ac:dyDescent="0.25">
      <c r="T31825" s="5"/>
    </row>
    <row r="31826" spans="20:20" x14ac:dyDescent="0.25">
      <c r="T31826" s="5"/>
    </row>
    <row r="31827" spans="20:20" x14ac:dyDescent="0.25">
      <c r="T31827" s="5"/>
    </row>
    <row r="31828" spans="20:20" x14ac:dyDescent="0.25">
      <c r="T31828" s="5"/>
    </row>
    <row r="31829" spans="20:20" x14ac:dyDescent="0.25">
      <c r="T31829" s="5"/>
    </row>
    <row r="31830" spans="20:20" x14ac:dyDescent="0.25">
      <c r="T31830" s="5"/>
    </row>
    <row r="31831" spans="20:20" x14ac:dyDescent="0.25">
      <c r="T31831" s="5"/>
    </row>
    <row r="31832" spans="20:20" x14ac:dyDescent="0.25">
      <c r="T31832" s="5"/>
    </row>
    <row r="31833" spans="20:20" x14ac:dyDescent="0.25">
      <c r="T31833" s="5"/>
    </row>
    <row r="31834" spans="20:20" x14ac:dyDescent="0.25">
      <c r="T31834" s="5"/>
    </row>
    <row r="31835" spans="20:20" x14ac:dyDescent="0.25">
      <c r="T31835" s="5"/>
    </row>
    <row r="31836" spans="20:20" x14ac:dyDescent="0.25">
      <c r="T31836" s="5"/>
    </row>
    <row r="31837" spans="20:20" x14ac:dyDescent="0.25">
      <c r="T31837" s="5"/>
    </row>
    <row r="31838" spans="20:20" x14ac:dyDescent="0.25">
      <c r="T31838" s="5"/>
    </row>
    <row r="31839" spans="20:20" x14ac:dyDescent="0.25">
      <c r="T31839" s="5"/>
    </row>
    <row r="31840" spans="20:20" x14ac:dyDescent="0.25">
      <c r="T31840" s="5"/>
    </row>
    <row r="31841" spans="20:20" x14ac:dyDescent="0.25">
      <c r="T31841" s="5"/>
    </row>
    <row r="31842" spans="20:20" x14ac:dyDescent="0.25">
      <c r="T31842" s="5"/>
    </row>
    <row r="31843" spans="20:20" x14ac:dyDescent="0.25">
      <c r="T31843" s="5"/>
    </row>
    <row r="31844" spans="20:20" x14ac:dyDescent="0.25">
      <c r="T31844" s="5"/>
    </row>
    <row r="31845" spans="20:20" x14ac:dyDescent="0.25">
      <c r="T31845" s="5"/>
    </row>
    <row r="31846" spans="20:20" x14ac:dyDescent="0.25">
      <c r="T31846" s="5"/>
    </row>
    <row r="31847" spans="20:20" x14ac:dyDescent="0.25">
      <c r="T31847" s="5"/>
    </row>
    <row r="31848" spans="20:20" x14ac:dyDescent="0.25">
      <c r="T31848" s="5"/>
    </row>
    <row r="31849" spans="20:20" x14ac:dyDescent="0.25">
      <c r="T31849" s="5"/>
    </row>
    <row r="31850" spans="20:20" x14ac:dyDescent="0.25">
      <c r="T31850" s="5"/>
    </row>
    <row r="31851" spans="20:20" x14ac:dyDescent="0.25">
      <c r="T31851" s="5"/>
    </row>
    <row r="31852" spans="20:20" x14ac:dyDescent="0.25">
      <c r="T31852" s="5"/>
    </row>
    <row r="31853" spans="20:20" x14ac:dyDescent="0.25">
      <c r="T31853" s="5"/>
    </row>
    <row r="31854" spans="20:20" x14ac:dyDescent="0.25">
      <c r="T31854" s="5"/>
    </row>
    <row r="31855" spans="20:20" x14ac:dyDescent="0.25">
      <c r="T31855" s="5"/>
    </row>
    <row r="31856" spans="20:20" x14ac:dyDescent="0.25">
      <c r="T31856" s="5"/>
    </row>
    <row r="31857" spans="20:20" x14ac:dyDescent="0.25">
      <c r="T31857" s="5"/>
    </row>
    <row r="31858" spans="20:20" x14ac:dyDescent="0.25">
      <c r="T31858" s="5"/>
    </row>
    <row r="31859" spans="20:20" x14ac:dyDescent="0.25">
      <c r="T31859" s="5"/>
    </row>
    <row r="31860" spans="20:20" x14ac:dyDescent="0.25">
      <c r="T31860" s="5"/>
    </row>
    <row r="31861" spans="20:20" x14ac:dyDescent="0.25">
      <c r="T31861" s="5"/>
    </row>
    <row r="31862" spans="20:20" x14ac:dyDescent="0.25">
      <c r="T31862" s="5"/>
    </row>
    <row r="31863" spans="20:20" x14ac:dyDescent="0.25">
      <c r="T31863" s="5"/>
    </row>
    <row r="31864" spans="20:20" x14ac:dyDescent="0.25">
      <c r="T31864" s="5"/>
    </row>
    <row r="31865" spans="20:20" x14ac:dyDescent="0.25">
      <c r="T31865" s="5"/>
    </row>
    <row r="31866" spans="20:20" x14ac:dyDescent="0.25">
      <c r="T31866" s="5"/>
    </row>
    <row r="31867" spans="20:20" x14ac:dyDescent="0.25">
      <c r="T31867" s="5"/>
    </row>
    <row r="31868" spans="20:20" x14ac:dyDescent="0.25">
      <c r="T31868" s="5"/>
    </row>
    <row r="31869" spans="20:20" x14ac:dyDescent="0.25">
      <c r="T31869" s="5"/>
    </row>
    <row r="31870" spans="20:20" x14ac:dyDescent="0.25">
      <c r="T31870" s="5"/>
    </row>
    <row r="31871" spans="20:20" x14ac:dyDescent="0.25">
      <c r="T31871" s="5"/>
    </row>
    <row r="31872" spans="20:20" x14ac:dyDescent="0.25">
      <c r="T31872" s="5"/>
    </row>
    <row r="31873" spans="20:20" x14ac:dyDescent="0.25">
      <c r="T31873" s="5"/>
    </row>
    <row r="31874" spans="20:20" x14ac:dyDescent="0.25">
      <c r="T31874" s="5"/>
    </row>
    <row r="31875" spans="20:20" x14ac:dyDescent="0.25">
      <c r="T31875" s="5"/>
    </row>
    <row r="31876" spans="20:20" x14ac:dyDescent="0.25">
      <c r="T31876" s="5"/>
    </row>
    <row r="31877" spans="20:20" x14ac:dyDescent="0.25">
      <c r="T31877" s="5"/>
    </row>
    <row r="31878" spans="20:20" x14ac:dyDescent="0.25">
      <c r="T31878" s="5"/>
    </row>
    <row r="31879" spans="20:20" x14ac:dyDescent="0.25">
      <c r="T31879" s="5"/>
    </row>
    <row r="31880" spans="20:20" x14ac:dyDescent="0.25">
      <c r="T31880" s="5"/>
    </row>
    <row r="31881" spans="20:20" x14ac:dyDescent="0.25">
      <c r="T31881" s="5"/>
    </row>
    <row r="31882" spans="20:20" x14ac:dyDescent="0.25">
      <c r="T31882" s="5"/>
    </row>
    <row r="31883" spans="20:20" x14ac:dyDescent="0.25">
      <c r="T31883" s="5"/>
    </row>
    <row r="31884" spans="20:20" x14ac:dyDescent="0.25">
      <c r="T31884" s="5"/>
    </row>
    <row r="31885" spans="20:20" x14ac:dyDescent="0.25">
      <c r="T31885" s="5"/>
    </row>
    <row r="31886" spans="20:20" x14ac:dyDescent="0.25">
      <c r="T31886" s="5"/>
    </row>
    <row r="31887" spans="20:20" x14ac:dyDescent="0.25">
      <c r="T31887" s="5"/>
    </row>
    <row r="31888" spans="20:20" x14ac:dyDescent="0.25">
      <c r="T31888" s="5"/>
    </row>
    <row r="31889" spans="20:20" x14ac:dyDescent="0.25">
      <c r="T31889" s="5"/>
    </row>
    <row r="31890" spans="20:20" x14ac:dyDescent="0.25">
      <c r="T31890" s="5"/>
    </row>
    <row r="31891" spans="20:20" x14ac:dyDescent="0.25">
      <c r="T31891" s="5"/>
    </row>
    <row r="31892" spans="20:20" x14ac:dyDescent="0.25">
      <c r="T31892" s="5"/>
    </row>
    <row r="31893" spans="20:20" x14ac:dyDescent="0.25">
      <c r="T31893" s="5"/>
    </row>
    <row r="31894" spans="20:20" x14ac:dyDescent="0.25">
      <c r="T31894" s="5"/>
    </row>
    <row r="31895" spans="20:20" x14ac:dyDescent="0.25">
      <c r="T31895" s="5"/>
    </row>
    <row r="31896" spans="20:20" x14ac:dyDescent="0.25">
      <c r="T31896" s="5"/>
    </row>
    <row r="31897" spans="20:20" x14ac:dyDescent="0.25">
      <c r="T31897" s="5"/>
    </row>
    <row r="31898" spans="20:20" x14ac:dyDescent="0.25">
      <c r="T31898" s="5"/>
    </row>
    <row r="31899" spans="20:20" x14ac:dyDescent="0.25">
      <c r="T31899" s="5"/>
    </row>
    <row r="31900" spans="20:20" x14ac:dyDescent="0.25">
      <c r="T31900" s="5"/>
    </row>
    <row r="31901" spans="20:20" x14ac:dyDescent="0.25">
      <c r="T31901" s="5"/>
    </row>
    <row r="31902" spans="20:20" x14ac:dyDescent="0.25">
      <c r="T31902" s="5"/>
    </row>
    <row r="31903" spans="20:20" x14ac:dyDescent="0.25">
      <c r="T31903" s="5"/>
    </row>
    <row r="31904" spans="20:20" x14ac:dyDescent="0.25">
      <c r="T31904" s="5"/>
    </row>
    <row r="31905" spans="20:20" x14ac:dyDescent="0.25">
      <c r="T31905" s="5"/>
    </row>
    <row r="31906" spans="20:20" x14ac:dyDescent="0.25">
      <c r="T31906" s="5"/>
    </row>
    <row r="31907" spans="20:20" x14ac:dyDescent="0.25">
      <c r="T31907" s="5"/>
    </row>
    <row r="31908" spans="20:20" x14ac:dyDescent="0.25">
      <c r="T31908" s="5"/>
    </row>
    <row r="31909" spans="20:20" x14ac:dyDescent="0.25">
      <c r="T31909" s="5"/>
    </row>
    <row r="31910" spans="20:20" x14ac:dyDescent="0.25">
      <c r="T31910" s="5"/>
    </row>
    <row r="31911" spans="20:20" x14ac:dyDescent="0.25">
      <c r="T31911" s="5"/>
    </row>
    <row r="31912" spans="20:20" x14ac:dyDescent="0.25">
      <c r="T31912" s="5"/>
    </row>
    <row r="31913" spans="20:20" x14ac:dyDescent="0.25">
      <c r="T31913" s="5"/>
    </row>
    <row r="31914" spans="20:20" x14ac:dyDescent="0.25">
      <c r="T31914" s="5"/>
    </row>
    <row r="31915" spans="20:20" x14ac:dyDescent="0.25">
      <c r="T31915" s="5"/>
    </row>
    <row r="31916" spans="20:20" x14ac:dyDescent="0.25">
      <c r="T31916" s="5"/>
    </row>
    <row r="31917" spans="20:20" x14ac:dyDescent="0.25">
      <c r="T31917" s="5"/>
    </row>
    <row r="31918" spans="20:20" x14ac:dyDescent="0.25">
      <c r="T31918" s="5"/>
    </row>
    <row r="31919" spans="20:20" x14ac:dyDescent="0.25">
      <c r="T31919" s="5"/>
    </row>
    <row r="31920" spans="20:20" x14ac:dyDescent="0.25">
      <c r="T31920" s="5"/>
    </row>
    <row r="31921" spans="20:20" x14ac:dyDescent="0.25">
      <c r="T31921" s="5"/>
    </row>
    <row r="31922" spans="20:20" x14ac:dyDescent="0.25">
      <c r="T31922" s="5"/>
    </row>
    <row r="31923" spans="20:20" x14ac:dyDescent="0.25">
      <c r="T31923" s="5"/>
    </row>
    <row r="31924" spans="20:20" x14ac:dyDescent="0.25">
      <c r="T31924" s="5"/>
    </row>
    <row r="31925" spans="20:20" x14ac:dyDescent="0.25">
      <c r="T31925" s="5"/>
    </row>
    <row r="31926" spans="20:20" x14ac:dyDescent="0.25">
      <c r="T31926" s="5"/>
    </row>
    <row r="31927" spans="20:20" x14ac:dyDescent="0.25">
      <c r="T31927" s="5"/>
    </row>
    <row r="31928" spans="20:20" x14ac:dyDescent="0.25">
      <c r="T31928" s="5"/>
    </row>
    <row r="31929" spans="20:20" x14ac:dyDescent="0.25">
      <c r="T31929" s="5"/>
    </row>
    <row r="31930" spans="20:20" x14ac:dyDescent="0.25">
      <c r="T31930" s="5"/>
    </row>
    <row r="31931" spans="20:20" x14ac:dyDescent="0.25">
      <c r="T31931" s="5"/>
    </row>
    <row r="31932" spans="20:20" x14ac:dyDescent="0.25">
      <c r="T31932" s="5"/>
    </row>
    <row r="31933" spans="20:20" x14ac:dyDescent="0.25">
      <c r="T31933" s="5"/>
    </row>
    <row r="31934" spans="20:20" x14ac:dyDescent="0.25">
      <c r="T31934" s="5"/>
    </row>
    <row r="31935" spans="20:20" x14ac:dyDescent="0.25">
      <c r="T31935" s="5"/>
    </row>
    <row r="31936" spans="20:20" x14ac:dyDescent="0.25">
      <c r="T31936" s="5"/>
    </row>
    <row r="31937" spans="20:20" x14ac:dyDescent="0.25">
      <c r="T31937" s="5"/>
    </row>
    <row r="31938" spans="20:20" x14ac:dyDescent="0.25">
      <c r="T31938" s="5"/>
    </row>
    <row r="31939" spans="20:20" x14ac:dyDescent="0.25">
      <c r="T31939" s="5"/>
    </row>
    <row r="31940" spans="20:20" x14ac:dyDescent="0.25">
      <c r="T31940" s="5"/>
    </row>
    <row r="31941" spans="20:20" x14ac:dyDescent="0.25">
      <c r="T31941" s="5"/>
    </row>
    <row r="31942" spans="20:20" x14ac:dyDescent="0.25">
      <c r="T31942" s="5"/>
    </row>
    <row r="31943" spans="20:20" x14ac:dyDescent="0.25">
      <c r="T31943" s="5"/>
    </row>
    <row r="31944" spans="20:20" x14ac:dyDescent="0.25">
      <c r="T31944" s="5"/>
    </row>
    <row r="31945" spans="20:20" x14ac:dyDescent="0.25">
      <c r="T31945" s="5"/>
    </row>
    <row r="31946" spans="20:20" x14ac:dyDescent="0.25">
      <c r="T31946" s="5"/>
    </row>
    <row r="31947" spans="20:20" x14ac:dyDescent="0.25">
      <c r="T31947" s="5"/>
    </row>
    <row r="31948" spans="20:20" x14ac:dyDescent="0.25">
      <c r="T31948" s="5"/>
    </row>
    <row r="31949" spans="20:20" x14ac:dyDescent="0.25">
      <c r="T31949" s="5"/>
    </row>
    <row r="31950" spans="20:20" x14ac:dyDescent="0.25">
      <c r="T31950" s="5"/>
    </row>
    <row r="31951" spans="20:20" x14ac:dyDescent="0.25">
      <c r="T31951" s="5"/>
    </row>
    <row r="31952" spans="20:20" x14ac:dyDescent="0.25">
      <c r="T31952" s="5"/>
    </row>
    <row r="31953" spans="20:20" x14ac:dyDescent="0.25">
      <c r="T31953" s="5"/>
    </row>
    <row r="31954" spans="20:20" x14ac:dyDescent="0.25">
      <c r="T31954" s="5"/>
    </row>
    <row r="31955" spans="20:20" x14ac:dyDescent="0.25">
      <c r="T31955" s="5"/>
    </row>
    <row r="31956" spans="20:20" x14ac:dyDescent="0.25">
      <c r="T31956" s="5"/>
    </row>
    <row r="31957" spans="20:20" x14ac:dyDescent="0.25">
      <c r="T31957" s="5"/>
    </row>
    <row r="31958" spans="20:20" x14ac:dyDescent="0.25">
      <c r="T31958" s="5"/>
    </row>
    <row r="31959" spans="20:20" x14ac:dyDescent="0.25">
      <c r="T31959" s="5"/>
    </row>
    <row r="31960" spans="20:20" x14ac:dyDescent="0.25">
      <c r="T31960" s="5"/>
    </row>
    <row r="31961" spans="20:20" x14ac:dyDescent="0.25">
      <c r="T31961" s="5"/>
    </row>
    <row r="31962" spans="20:20" x14ac:dyDescent="0.25">
      <c r="T31962" s="5"/>
    </row>
    <row r="31963" spans="20:20" x14ac:dyDescent="0.25">
      <c r="T31963" s="5"/>
    </row>
    <row r="31964" spans="20:20" x14ac:dyDescent="0.25">
      <c r="T31964" s="5"/>
    </row>
    <row r="31965" spans="20:20" x14ac:dyDescent="0.25">
      <c r="T31965" s="5"/>
    </row>
    <row r="31966" spans="20:20" x14ac:dyDescent="0.25">
      <c r="T31966" s="5"/>
    </row>
    <row r="31967" spans="20:20" x14ac:dyDescent="0.25">
      <c r="T31967" s="5"/>
    </row>
    <row r="31968" spans="20:20" x14ac:dyDescent="0.25">
      <c r="T31968" s="5"/>
    </row>
    <row r="31969" spans="20:20" x14ac:dyDescent="0.25">
      <c r="T31969" s="5"/>
    </row>
    <row r="31970" spans="20:20" x14ac:dyDescent="0.25">
      <c r="T31970" s="5"/>
    </row>
    <row r="31971" spans="20:20" x14ac:dyDescent="0.25">
      <c r="T31971" s="5"/>
    </row>
    <row r="31972" spans="20:20" x14ac:dyDescent="0.25">
      <c r="T31972" s="5"/>
    </row>
    <row r="31973" spans="20:20" x14ac:dyDescent="0.25">
      <c r="T31973" s="5"/>
    </row>
    <row r="31974" spans="20:20" x14ac:dyDescent="0.25">
      <c r="T31974" s="5"/>
    </row>
    <row r="31975" spans="20:20" x14ac:dyDescent="0.25">
      <c r="T31975" s="5"/>
    </row>
    <row r="31976" spans="20:20" x14ac:dyDescent="0.25">
      <c r="T31976" s="5"/>
    </row>
    <row r="31977" spans="20:20" x14ac:dyDescent="0.25">
      <c r="T31977" s="5"/>
    </row>
    <row r="31978" spans="20:20" x14ac:dyDescent="0.25">
      <c r="T31978" s="5"/>
    </row>
    <row r="31979" spans="20:20" x14ac:dyDescent="0.25">
      <c r="T31979" s="5"/>
    </row>
    <row r="31980" spans="20:20" x14ac:dyDescent="0.25">
      <c r="T31980" s="5"/>
    </row>
    <row r="31981" spans="20:20" x14ac:dyDescent="0.25">
      <c r="T31981" s="5"/>
    </row>
    <row r="31982" spans="20:20" x14ac:dyDescent="0.25">
      <c r="T31982" s="5"/>
    </row>
    <row r="31983" spans="20:20" x14ac:dyDescent="0.25">
      <c r="T31983" s="5"/>
    </row>
    <row r="31984" spans="20:20" x14ac:dyDescent="0.25">
      <c r="T31984" s="5"/>
    </row>
    <row r="31985" spans="20:20" x14ac:dyDescent="0.25">
      <c r="T31985" s="5"/>
    </row>
    <row r="31986" spans="20:20" x14ac:dyDescent="0.25">
      <c r="T31986" s="5"/>
    </row>
    <row r="31987" spans="20:20" x14ac:dyDescent="0.25">
      <c r="T31987" s="5"/>
    </row>
    <row r="31988" spans="20:20" x14ac:dyDescent="0.25">
      <c r="T31988" s="5"/>
    </row>
    <row r="31989" spans="20:20" x14ac:dyDescent="0.25">
      <c r="T31989" s="5"/>
    </row>
    <row r="31990" spans="20:20" x14ac:dyDescent="0.25">
      <c r="T31990" s="5"/>
    </row>
    <row r="31991" spans="20:20" x14ac:dyDescent="0.25">
      <c r="T31991" s="5"/>
    </row>
    <row r="31992" spans="20:20" x14ac:dyDescent="0.25">
      <c r="T31992" s="5"/>
    </row>
    <row r="31993" spans="20:20" x14ac:dyDescent="0.25">
      <c r="T31993" s="5"/>
    </row>
    <row r="31994" spans="20:20" x14ac:dyDescent="0.25">
      <c r="T31994" s="5"/>
    </row>
    <row r="31995" spans="20:20" x14ac:dyDescent="0.25">
      <c r="T31995" s="5"/>
    </row>
    <row r="31996" spans="20:20" x14ac:dyDescent="0.25">
      <c r="T31996" s="5"/>
    </row>
    <row r="31997" spans="20:20" x14ac:dyDescent="0.25">
      <c r="T31997" s="5"/>
    </row>
    <row r="31998" spans="20:20" x14ac:dyDescent="0.25">
      <c r="T31998" s="5"/>
    </row>
    <row r="31999" spans="20:20" x14ac:dyDescent="0.25">
      <c r="T31999" s="5"/>
    </row>
    <row r="32000" spans="20:20" x14ac:dyDescent="0.25">
      <c r="T32000" s="5"/>
    </row>
    <row r="32001" spans="20:20" x14ac:dyDescent="0.25">
      <c r="T32001" s="5"/>
    </row>
    <row r="32002" spans="20:20" x14ac:dyDescent="0.25">
      <c r="T32002" s="5"/>
    </row>
    <row r="32003" spans="20:20" x14ac:dyDescent="0.25">
      <c r="T32003" s="5"/>
    </row>
    <row r="32004" spans="20:20" x14ac:dyDescent="0.25">
      <c r="T32004" s="5"/>
    </row>
    <row r="32005" spans="20:20" x14ac:dyDescent="0.25">
      <c r="T32005" s="5"/>
    </row>
    <row r="32006" spans="20:20" x14ac:dyDescent="0.25">
      <c r="T32006" s="5"/>
    </row>
    <row r="32007" spans="20:20" x14ac:dyDescent="0.25">
      <c r="T32007" s="5"/>
    </row>
    <row r="32008" spans="20:20" x14ac:dyDescent="0.25">
      <c r="T32008" s="5"/>
    </row>
    <row r="32009" spans="20:20" x14ac:dyDescent="0.25">
      <c r="T32009" s="5"/>
    </row>
    <row r="32010" spans="20:20" x14ac:dyDescent="0.25">
      <c r="T32010" s="5"/>
    </row>
    <row r="32011" spans="20:20" x14ac:dyDescent="0.25">
      <c r="T32011" s="5"/>
    </row>
    <row r="32012" spans="20:20" x14ac:dyDescent="0.25">
      <c r="T32012" s="5"/>
    </row>
    <row r="32013" spans="20:20" x14ac:dyDescent="0.25">
      <c r="T32013" s="5"/>
    </row>
    <row r="32014" spans="20:20" x14ac:dyDescent="0.25">
      <c r="T32014" s="5"/>
    </row>
    <row r="32015" spans="20:20" x14ac:dyDescent="0.25">
      <c r="T32015" s="5"/>
    </row>
    <row r="32016" spans="20:20" x14ac:dyDescent="0.25">
      <c r="T32016" s="5"/>
    </row>
    <row r="32017" spans="20:20" x14ac:dyDescent="0.25">
      <c r="T32017" s="5"/>
    </row>
    <row r="32018" spans="20:20" x14ac:dyDescent="0.25">
      <c r="T32018" s="5"/>
    </row>
    <row r="32019" spans="20:20" x14ac:dyDescent="0.25">
      <c r="T32019" s="5"/>
    </row>
    <row r="32020" spans="20:20" x14ac:dyDescent="0.25">
      <c r="T32020" s="5"/>
    </row>
    <row r="32021" spans="20:20" x14ac:dyDescent="0.25">
      <c r="T32021" s="5"/>
    </row>
    <row r="32022" spans="20:20" x14ac:dyDescent="0.25">
      <c r="T32022" s="5"/>
    </row>
    <row r="32023" spans="20:20" x14ac:dyDescent="0.25">
      <c r="T32023" s="5"/>
    </row>
    <row r="32024" spans="20:20" x14ac:dyDescent="0.25">
      <c r="T32024" s="5"/>
    </row>
    <row r="32025" spans="20:20" x14ac:dyDescent="0.25">
      <c r="T32025" s="5"/>
    </row>
    <row r="32026" spans="20:20" x14ac:dyDescent="0.25">
      <c r="T32026" s="5"/>
    </row>
    <row r="32027" spans="20:20" x14ac:dyDescent="0.25">
      <c r="T32027" s="5"/>
    </row>
    <row r="32028" spans="20:20" x14ac:dyDescent="0.25">
      <c r="T32028" s="5"/>
    </row>
    <row r="32029" spans="20:20" x14ac:dyDescent="0.25">
      <c r="T32029" s="5"/>
    </row>
    <row r="32030" spans="20:20" x14ac:dyDescent="0.25">
      <c r="T32030" s="5"/>
    </row>
    <row r="32031" spans="20:20" x14ac:dyDescent="0.25">
      <c r="T32031" s="5"/>
    </row>
    <row r="32032" spans="20:20" x14ac:dyDescent="0.25">
      <c r="T32032" s="5"/>
    </row>
    <row r="32033" spans="20:20" x14ac:dyDescent="0.25">
      <c r="T32033" s="5"/>
    </row>
    <row r="32034" spans="20:20" x14ac:dyDescent="0.25">
      <c r="T32034" s="5"/>
    </row>
    <row r="32035" spans="20:20" x14ac:dyDescent="0.25">
      <c r="T32035" s="5"/>
    </row>
    <row r="32036" spans="20:20" x14ac:dyDescent="0.25">
      <c r="T32036" s="5"/>
    </row>
    <row r="32037" spans="20:20" x14ac:dyDescent="0.25">
      <c r="T32037" s="5"/>
    </row>
    <row r="32038" spans="20:20" x14ac:dyDescent="0.25">
      <c r="T32038" s="5"/>
    </row>
    <row r="32039" spans="20:20" x14ac:dyDescent="0.25">
      <c r="T32039" s="5"/>
    </row>
    <row r="32040" spans="20:20" x14ac:dyDescent="0.25">
      <c r="T32040" s="5"/>
    </row>
    <row r="32041" spans="20:20" x14ac:dyDescent="0.25">
      <c r="T32041" s="5"/>
    </row>
    <row r="32042" spans="20:20" x14ac:dyDescent="0.25">
      <c r="T32042" s="5"/>
    </row>
    <row r="32043" spans="20:20" x14ac:dyDescent="0.25">
      <c r="T32043" s="5"/>
    </row>
    <row r="32044" spans="20:20" x14ac:dyDescent="0.25">
      <c r="T32044" s="5"/>
    </row>
    <row r="32045" spans="20:20" x14ac:dyDescent="0.25">
      <c r="T32045" s="5"/>
    </row>
    <row r="32046" spans="20:20" x14ac:dyDescent="0.25">
      <c r="T32046" s="5"/>
    </row>
    <row r="32047" spans="20:20" x14ac:dyDescent="0.25">
      <c r="T32047" s="5"/>
    </row>
    <row r="32048" spans="20:20" x14ac:dyDescent="0.25">
      <c r="T32048" s="5"/>
    </row>
    <row r="32049" spans="20:20" x14ac:dyDescent="0.25">
      <c r="T32049" s="5"/>
    </row>
    <row r="32050" spans="20:20" x14ac:dyDescent="0.25">
      <c r="T32050" s="5"/>
    </row>
    <row r="32051" spans="20:20" x14ac:dyDescent="0.25">
      <c r="T32051" s="5"/>
    </row>
    <row r="32052" spans="20:20" x14ac:dyDescent="0.25">
      <c r="T32052" s="5"/>
    </row>
    <row r="32053" spans="20:20" x14ac:dyDescent="0.25">
      <c r="T32053" s="5"/>
    </row>
    <row r="32054" spans="20:20" x14ac:dyDescent="0.25">
      <c r="T32054" s="5"/>
    </row>
    <row r="32055" spans="20:20" x14ac:dyDescent="0.25">
      <c r="T32055" s="5"/>
    </row>
    <row r="32056" spans="20:20" x14ac:dyDescent="0.25">
      <c r="T32056" s="5"/>
    </row>
    <row r="32057" spans="20:20" x14ac:dyDescent="0.25">
      <c r="T32057" s="5"/>
    </row>
    <row r="32058" spans="20:20" x14ac:dyDescent="0.25">
      <c r="T32058" s="5"/>
    </row>
    <row r="32059" spans="20:20" x14ac:dyDescent="0.25">
      <c r="T32059" s="5"/>
    </row>
    <row r="32060" spans="20:20" x14ac:dyDescent="0.25">
      <c r="T32060" s="5"/>
    </row>
    <row r="32061" spans="20:20" x14ac:dyDescent="0.25">
      <c r="T32061" s="5"/>
    </row>
    <row r="32062" spans="20:20" x14ac:dyDescent="0.25">
      <c r="T32062" s="5"/>
    </row>
    <row r="32063" spans="20:20" x14ac:dyDescent="0.25">
      <c r="T32063" s="5"/>
    </row>
    <row r="32064" spans="20:20" x14ac:dyDescent="0.25">
      <c r="T32064" s="5"/>
    </row>
    <row r="32065" spans="20:20" x14ac:dyDescent="0.25">
      <c r="T32065" s="5"/>
    </row>
    <row r="32066" spans="20:20" x14ac:dyDescent="0.25">
      <c r="T32066" s="5"/>
    </row>
    <row r="32067" spans="20:20" x14ac:dyDescent="0.25">
      <c r="T32067" s="5"/>
    </row>
    <row r="32068" spans="20:20" x14ac:dyDescent="0.25">
      <c r="T32068" s="5"/>
    </row>
    <row r="32069" spans="20:20" x14ac:dyDescent="0.25">
      <c r="T32069" s="5"/>
    </row>
    <row r="32070" spans="20:20" x14ac:dyDescent="0.25">
      <c r="T32070" s="5"/>
    </row>
    <row r="32071" spans="20:20" x14ac:dyDescent="0.25">
      <c r="T32071" s="5"/>
    </row>
    <row r="32072" spans="20:20" x14ac:dyDescent="0.25">
      <c r="T32072" s="5"/>
    </row>
    <row r="32073" spans="20:20" x14ac:dyDescent="0.25">
      <c r="T32073" s="5"/>
    </row>
    <row r="32074" spans="20:20" x14ac:dyDescent="0.25">
      <c r="T32074" s="5"/>
    </row>
    <row r="32075" spans="20:20" x14ac:dyDescent="0.25">
      <c r="T32075" s="5"/>
    </row>
    <row r="32076" spans="20:20" x14ac:dyDescent="0.25">
      <c r="T32076" s="5"/>
    </row>
    <row r="32077" spans="20:20" x14ac:dyDescent="0.25">
      <c r="T32077" s="5"/>
    </row>
    <row r="32078" spans="20:20" x14ac:dyDescent="0.25">
      <c r="T32078" s="5"/>
    </row>
    <row r="32079" spans="20:20" x14ac:dyDescent="0.25">
      <c r="T32079" s="5"/>
    </row>
    <row r="32080" spans="20:20" x14ac:dyDescent="0.25">
      <c r="T32080" s="5"/>
    </row>
    <row r="32081" spans="20:20" x14ac:dyDescent="0.25">
      <c r="T32081" s="5"/>
    </row>
    <row r="32082" spans="20:20" x14ac:dyDescent="0.25">
      <c r="T32082" s="5"/>
    </row>
    <row r="32083" spans="20:20" x14ac:dyDescent="0.25">
      <c r="T32083" s="5"/>
    </row>
    <row r="32084" spans="20:20" x14ac:dyDescent="0.25">
      <c r="T32084" s="5"/>
    </row>
    <row r="32085" spans="20:20" x14ac:dyDescent="0.25">
      <c r="T32085" s="5"/>
    </row>
    <row r="32086" spans="20:20" x14ac:dyDescent="0.25">
      <c r="T32086" s="5"/>
    </row>
    <row r="32087" spans="20:20" x14ac:dyDescent="0.25">
      <c r="T32087" s="5"/>
    </row>
    <row r="32088" spans="20:20" x14ac:dyDescent="0.25">
      <c r="T32088" s="5"/>
    </row>
    <row r="32089" spans="20:20" x14ac:dyDescent="0.25">
      <c r="T32089" s="5"/>
    </row>
    <row r="32090" spans="20:20" x14ac:dyDescent="0.25">
      <c r="T32090" s="5"/>
    </row>
    <row r="32091" spans="20:20" x14ac:dyDescent="0.25">
      <c r="T32091" s="5"/>
    </row>
    <row r="32092" spans="20:20" x14ac:dyDescent="0.25">
      <c r="T32092" s="5"/>
    </row>
    <row r="32093" spans="20:20" x14ac:dyDescent="0.25">
      <c r="T32093" s="5"/>
    </row>
    <row r="32094" spans="20:20" x14ac:dyDescent="0.25">
      <c r="T32094" s="5"/>
    </row>
    <row r="32095" spans="20:20" x14ac:dyDescent="0.25">
      <c r="T32095" s="5"/>
    </row>
    <row r="32096" spans="20:20" x14ac:dyDescent="0.25">
      <c r="T32096" s="5"/>
    </row>
    <row r="32097" spans="20:20" x14ac:dyDescent="0.25">
      <c r="T32097" s="5"/>
    </row>
    <row r="32098" spans="20:20" x14ac:dyDescent="0.25">
      <c r="T32098" s="5"/>
    </row>
    <row r="32099" spans="20:20" x14ac:dyDescent="0.25">
      <c r="T32099" s="5"/>
    </row>
    <row r="32100" spans="20:20" x14ac:dyDescent="0.25">
      <c r="T32100" s="5"/>
    </row>
    <row r="32101" spans="20:20" x14ac:dyDescent="0.25">
      <c r="T32101" s="5"/>
    </row>
    <row r="32102" spans="20:20" x14ac:dyDescent="0.25">
      <c r="T32102" s="5"/>
    </row>
    <row r="32103" spans="20:20" x14ac:dyDescent="0.25">
      <c r="T32103" s="5"/>
    </row>
    <row r="32104" spans="20:20" x14ac:dyDescent="0.25">
      <c r="T32104" s="5"/>
    </row>
    <row r="32105" spans="20:20" x14ac:dyDescent="0.25">
      <c r="T32105" s="5"/>
    </row>
    <row r="32106" spans="20:20" x14ac:dyDescent="0.25">
      <c r="T32106" s="5"/>
    </row>
    <row r="32107" spans="20:20" x14ac:dyDescent="0.25">
      <c r="T32107" s="5"/>
    </row>
    <row r="32108" spans="20:20" x14ac:dyDescent="0.25">
      <c r="T32108" s="5"/>
    </row>
    <row r="32109" spans="20:20" x14ac:dyDescent="0.25">
      <c r="T32109" s="5"/>
    </row>
    <row r="32110" spans="20:20" x14ac:dyDescent="0.25">
      <c r="T32110" s="5"/>
    </row>
    <row r="32111" spans="20:20" x14ac:dyDescent="0.25">
      <c r="T32111" s="5"/>
    </row>
    <row r="32112" spans="20:20" x14ac:dyDescent="0.25">
      <c r="T32112" s="5"/>
    </row>
    <row r="32113" spans="20:20" x14ac:dyDescent="0.25">
      <c r="T32113" s="5"/>
    </row>
    <row r="32114" spans="20:20" x14ac:dyDescent="0.25">
      <c r="T32114" s="5"/>
    </row>
    <row r="32115" spans="20:20" x14ac:dyDescent="0.25">
      <c r="T32115" s="5"/>
    </row>
    <row r="32116" spans="20:20" x14ac:dyDescent="0.25">
      <c r="T32116" s="5"/>
    </row>
    <row r="32117" spans="20:20" x14ac:dyDescent="0.25">
      <c r="T32117" s="5"/>
    </row>
    <row r="32118" spans="20:20" x14ac:dyDescent="0.25">
      <c r="T32118" s="5"/>
    </row>
    <row r="32119" spans="20:20" x14ac:dyDescent="0.25">
      <c r="T32119" s="5"/>
    </row>
    <row r="32120" spans="20:20" x14ac:dyDescent="0.25">
      <c r="T32120" s="5"/>
    </row>
    <row r="32121" spans="20:20" x14ac:dyDescent="0.25">
      <c r="T32121" s="5"/>
    </row>
    <row r="32122" spans="20:20" x14ac:dyDescent="0.25">
      <c r="T32122" s="5"/>
    </row>
    <row r="32123" spans="20:20" x14ac:dyDescent="0.25">
      <c r="T32123" s="5"/>
    </row>
    <row r="32124" spans="20:20" x14ac:dyDescent="0.25">
      <c r="T32124" s="5"/>
    </row>
    <row r="32125" spans="20:20" x14ac:dyDescent="0.25">
      <c r="T32125" s="5"/>
    </row>
    <row r="32126" spans="20:20" x14ac:dyDescent="0.25">
      <c r="T32126" s="5"/>
    </row>
    <row r="32127" spans="20:20" x14ac:dyDescent="0.25">
      <c r="T32127" s="5"/>
    </row>
    <row r="32128" spans="20:20" x14ac:dyDescent="0.25">
      <c r="T32128" s="5"/>
    </row>
    <row r="32129" spans="20:20" x14ac:dyDescent="0.25">
      <c r="T32129" s="5"/>
    </row>
    <row r="32130" spans="20:20" x14ac:dyDescent="0.25">
      <c r="T32130" s="5"/>
    </row>
    <row r="32131" spans="20:20" x14ac:dyDescent="0.25">
      <c r="T32131" s="5"/>
    </row>
    <row r="32132" spans="20:20" x14ac:dyDescent="0.25">
      <c r="T32132" s="5"/>
    </row>
    <row r="32133" spans="20:20" x14ac:dyDescent="0.25">
      <c r="T32133" s="5"/>
    </row>
    <row r="32134" spans="20:20" x14ac:dyDescent="0.25">
      <c r="T32134" s="5"/>
    </row>
    <row r="32135" spans="20:20" x14ac:dyDescent="0.25">
      <c r="T32135" s="5"/>
    </row>
    <row r="32136" spans="20:20" x14ac:dyDescent="0.25">
      <c r="T32136" s="5"/>
    </row>
    <row r="32137" spans="20:20" x14ac:dyDescent="0.25">
      <c r="T32137" s="5"/>
    </row>
    <row r="32138" spans="20:20" x14ac:dyDescent="0.25">
      <c r="T32138" s="5"/>
    </row>
    <row r="32139" spans="20:20" x14ac:dyDescent="0.25">
      <c r="T32139" s="5"/>
    </row>
    <row r="32140" spans="20:20" x14ac:dyDescent="0.25">
      <c r="T32140" s="5"/>
    </row>
    <row r="32141" spans="20:20" x14ac:dyDescent="0.25">
      <c r="T32141" s="5"/>
    </row>
    <row r="32142" spans="20:20" x14ac:dyDescent="0.25">
      <c r="T32142" s="5"/>
    </row>
    <row r="32143" spans="20:20" x14ac:dyDescent="0.25">
      <c r="T32143" s="5"/>
    </row>
    <row r="32144" spans="20:20" x14ac:dyDescent="0.25">
      <c r="T32144" s="5"/>
    </row>
    <row r="32145" spans="20:20" x14ac:dyDescent="0.25">
      <c r="T32145" s="5"/>
    </row>
    <row r="32146" spans="20:20" x14ac:dyDescent="0.25">
      <c r="T32146" s="5"/>
    </row>
    <row r="32147" spans="20:20" x14ac:dyDescent="0.25">
      <c r="T32147" s="5"/>
    </row>
    <row r="32148" spans="20:20" x14ac:dyDescent="0.25">
      <c r="T32148" s="5"/>
    </row>
    <row r="32149" spans="20:20" x14ac:dyDescent="0.25">
      <c r="T32149" s="5"/>
    </row>
    <row r="32150" spans="20:20" x14ac:dyDescent="0.25">
      <c r="T32150" s="5"/>
    </row>
    <row r="32151" spans="20:20" x14ac:dyDescent="0.25">
      <c r="T32151" s="5"/>
    </row>
    <row r="32152" spans="20:20" x14ac:dyDescent="0.25">
      <c r="T32152" s="5"/>
    </row>
    <row r="32153" spans="20:20" x14ac:dyDescent="0.25">
      <c r="T32153" s="5"/>
    </row>
    <row r="32154" spans="20:20" x14ac:dyDescent="0.25">
      <c r="T32154" s="5"/>
    </row>
    <row r="32155" spans="20:20" x14ac:dyDescent="0.25">
      <c r="T32155" s="5"/>
    </row>
    <row r="32156" spans="20:20" x14ac:dyDescent="0.25">
      <c r="T32156" s="5"/>
    </row>
    <row r="32157" spans="20:20" x14ac:dyDescent="0.25">
      <c r="T32157" s="5"/>
    </row>
    <row r="32158" spans="20:20" x14ac:dyDescent="0.25">
      <c r="T32158" s="5"/>
    </row>
    <row r="32159" spans="20:20" x14ac:dyDescent="0.25">
      <c r="T32159" s="5"/>
    </row>
    <row r="32160" spans="20:20" x14ac:dyDescent="0.25">
      <c r="T32160" s="5"/>
    </row>
    <row r="32161" spans="20:20" x14ac:dyDescent="0.25">
      <c r="T32161" s="5"/>
    </row>
    <row r="32162" spans="20:20" x14ac:dyDescent="0.25">
      <c r="T32162" s="5"/>
    </row>
    <row r="32163" spans="20:20" x14ac:dyDescent="0.25">
      <c r="T32163" s="5"/>
    </row>
    <row r="32164" spans="20:20" x14ac:dyDescent="0.25">
      <c r="T32164" s="5"/>
    </row>
    <row r="32165" spans="20:20" x14ac:dyDescent="0.25">
      <c r="T32165" s="5"/>
    </row>
    <row r="32166" spans="20:20" x14ac:dyDescent="0.25">
      <c r="T32166" s="5"/>
    </row>
    <row r="32167" spans="20:20" x14ac:dyDescent="0.25">
      <c r="T32167" s="5"/>
    </row>
    <row r="32168" spans="20:20" x14ac:dyDescent="0.25">
      <c r="T32168" s="5"/>
    </row>
    <row r="32169" spans="20:20" x14ac:dyDescent="0.25">
      <c r="T32169" s="5"/>
    </row>
    <row r="32170" spans="20:20" x14ac:dyDescent="0.25">
      <c r="T32170" s="5"/>
    </row>
    <row r="32171" spans="20:20" x14ac:dyDescent="0.25">
      <c r="T32171" s="5"/>
    </row>
    <row r="32172" spans="20:20" x14ac:dyDescent="0.25">
      <c r="T32172" s="5"/>
    </row>
    <row r="32173" spans="20:20" x14ac:dyDescent="0.25">
      <c r="T32173" s="5"/>
    </row>
    <row r="32174" spans="20:20" x14ac:dyDescent="0.25">
      <c r="T32174" s="5"/>
    </row>
    <row r="32175" spans="20:20" x14ac:dyDescent="0.25">
      <c r="T32175" s="5"/>
    </row>
    <row r="32176" spans="20:20" x14ac:dyDescent="0.25">
      <c r="T32176" s="5"/>
    </row>
    <row r="32177" spans="20:20" x14ac:dyDescent="0.25">
      <c r="T32177" s="5"/>
    </row>
    <row r="32178" spans="20:20" x14ac:dyDescent="0.25">
      <c r="T32178" s="5"/>
    </row>
    <row r="32179" spans="20:20" x14ac:dyDescent="0.25">
      <c r="T32179" s="5"/>
    </row>
    <row r="32180" spans="20:20" x14ac:dyDescent="0.25">
      <c r="T32180" s="5"/>
    </row>
    <row r="32181" spans="20:20" x14ac:dyDescent="0.25">
      <c r="T32181" s="5"/>
    </row>
    <row r="32182" spans="20:20" x14ac:dyDescent="0.25">
      <c r="T32182" s="5"/>
    </row>
    <row r="32183" spans="20:20" x14ac:dyDescent="0.25">
      <c r="T32183" s="5"/>
    </row>
    <row r="32184" spans="20:20" x14ac:dyDescent="0.25">
      <c r="T32184" s="5"/>
    </row>
    <row r="32185" spans="20:20" x14ac:dyDescent="0.25">
      <c r="T32185" s="5"/>
    </row>
    <row r="32186" spans="20:20" x14ac:dyDescent="0.25">
      <c r="T32186" s="5"/>
    </row>
    <row r="32187" spans="20:20" x14ac:dyDescent="0.25">
      <c r="T32187" s="5"/>
    </row>
    <row r="32188" spans="20:20" x14ac:dyDescent="0.25">
      <c r="T32188" s="5"/>
    </row>
    <row r="32189" spans="20:20" x14ac:dyDescent="0.25">
      <c r="T32189" s="5"/>
    </row>
    <row r="32190" spans="20:20" x14ac:dyDescent="0.25">
      <c r="T32190" s="5"/>
    </row>
    <row r="32191" spans="20:20" x14ac:dyDescent="0.25">
      <c r="T32191" s="5"/>
    </row>
    <row r="32192" spans="20:20" x14ac:dyDescent="0.25">
      <c r="T32192" s="5"/>
    </row>
    <row r="32193" spans="20:20" x14ac:dyDescent="0.25">
      <c r="T32193" s="5"/>
    </row>
    <row r="32194" spans="20:20" x14ac:dyDescent="0.25">
      <c r="T32194" s="5"/>
    </row>
    <row r="32195" spans="20:20" x14ac:dyDescent="0.25">
      <c r="T32195" s="5"/>
    </row>
    <row r="32196" spans="20:20" x14ac:dyDescent="0.25">
      <c r="T32196" s="5"/>
    </row>
    <row r="32197" spans="20:20" x14ac:dyDescent="0.25">
      <c r="T32197" s="5"/>
    </row>
    <row r="32198" spans="20:20" x14ac:dyDescent="0.25">
      <c r="T32198" s="5"/>
    </row>
    <row r="32199" spans="20:20" x14ac:dyDescent="0.25">
      <c r="T32199" s="5"/>
    </row>
    <row r="32200" spans="20:20" x14ac:dyDescent="0.25">
      <c r="T32200" s="5"/>
    </row>
    <row r="32201" spans="20:20" x14ac:dyDescent="0.25">
      <c r="T32201" s="5"/>
    </row>
    <row r="32202" spans="20:20" x14ac:dyDescent="0.25">
      <c r="T32202" s="5"/>
    </row>
    <row r="32203" spans="20:20" x14ac:dyDescent="0.25">
      <c r="T32203" s="5"/>
    </row>
    <row r="32204" spans="20:20" x14ac:dyDescent="0.25">
      <c r="T32204" s="5"/>
    </row>
    <row r="32205" spans="20:20" x14ac:dyDescent="0.25">
      <c r="T32205" s="5"/>
    </row>
    <row r="32206" spans="20:20" x14ac:dyDescent="0.25">
      <c r="T32206" s="5"/>
    </row>
    <row r="32207" spans="20:20" x14ac:dyDescent="0.25">
      <c r="T32207" s="5"/>
    </row>
    <row r="32208" spans="20:20" x14ac:dyDescent="0.25">
      <c r="T32208" s="5"/>
    </row>
    <row r="32209" spans="20:20" x14ac:dyDescent="0.25">
      <c r="T32209" s="5"/>
    </row>
    <row r="32210" spans="20:20" x14ac:dyDescent="0.25">
      <c r="T32210" s="5"/>
    </row>
    <row r="32211" spans="20:20" x14ac:dyDescent="0.25">
      <c r="T32211" s="5"/>
    </row>
    <row r="32212" spans="20:20" x14ac:dyDescent="0.25">
      <c r="T32212" s="5"/>
    </row>
    <row r="32213" spans="20:20" x14ac:dyDescent="0.25">
      <c r="T32213" s="5"/>
    </row>
    <row r="32214" spans="20:20" x14ac:dyDescent="0.25">
      <c r="T32214" s="5"/>
    </row>
    <row r="32215" spans="20:20" x14ac:dyDescent="0.25">
      <c r="T32215" s="5"/>
    </row>
    <row r="32216" spans="20:20" x14ac:dyDescent="0.25">
      <c r="T32216" s="5"/>
    </row>
    <row r="32217" spans="20:20" x14ac:dyDescent="0.25">
      <c r="T32217" s="5"/>
    </row>
    <row r="32218" spans="20:20" x14ac:dyDescent="0.25">
      <c r="T32218" s="5"/>
    </row>
    <row r="32219" spans="20:20" x14ac:dyDescent="0.25">
      <c r="T32219" s="5"/>
    </row>
    <row r="32220" spans="20:20" x14ac:dyDescent="0.25">
      <c r="T32220" s="5"/>
    </row>
    <row r="32221" spans="20:20" x14ac:dyDescent="0.25">
      <c r="T32221" s="5"/>
    </row>
    <row r="32222" spans="20:20" x14ac:dyDescent="0.25">
      <c r="T32222" s="5"/>
    </row>
    <row r="32223" spans="20:20" x14ac:dyDescent="0.25">
      <c r="T32223" s="5"/>
    </row>
    <row r="32224" spans="20:20" x14ac:dyDescent="0.25">
      <c r="T32224" s="5"/>
    </row>
    <row r="32225" spans="20:20" x14ac:dyDescent="0.25">
      <c r="T32225" s="5"/>
    </row>
    <row r="32226" spans="20:20" x14ac:dyDescent="0.25">
      <c r="T32226" s="5"/>
    </row>
    <row r="32227" spans="20:20" x14ac:dyDescent="0.25">
      <c r="T32227" s="5"/>
    </row>
    <row r="32228" spans="20:20" x14ac:dyDescent="0.25">
      <c r="T32228" s="5"/>
    </row>
    <row r="32229" spans="20:20" x14ac:dyDescent="0.25">
      <c r="T32229" s="5"/>
    </row>
    <row r="32230" spans="20:20" x14ac:dyDescent="0.25">
      <c r="T32230" s="5"/>
    </row>
    <row r="32231" spans="20:20" x14ac:dyDescent="0.25">
      <c r="T32231" s="5"/>
    </row>
    <row r="32232" spans="20:20" x14ac:dyDescent="0.25">
      <c r="T32232" s="5"/>
    </row>
    <row r="32233" spans="20:20" x14ac:dyDescent="0.25">
      <c r="T32233" s="5"/>
    </row>
    <row r="32234" spans="20:20" x14ac:dyDescent="0.25">
      <c r="T32234" s="5"/>
    </row>
    <row r="32235" spans="20:20" x14ac:dyDescent="0.25">
      <c r="T32235" s="5"/>
    </row>
    <row r="32236" spans="20:20" x14ac:dyDescent="0.25">
      <c r="T32236" s="5"/>
    </row>
    <row r="32237" spans="20:20" x14ac:dyDescent="0.25">
      <c r="T32237" s="5"/>
    </row>
    <row r="32238" spans="20:20" x14ac:dyDescent="0.25">
      <c r="T32238" s="5"/>
    </row>
    <row r="32239" spans="20:20" x14ac:dyDescent="0.25">
      <c r="T32239" s="5"/>
    </row>
    <row r="32240" spans="20:20" x14ac:dyDescent="0.25">
      <c r="T32240" s="5"/>
    </row>
    <row r="32241" spans="20:20" x14ac:dyDescent="0.25">
      <c r="T32241" s="5"/>
    </row>
    <row r="32242" spans="20:20" x14ac:dyDescent="0.25">
      <c r="T32242" s="5"/>
    </row>
    <row r="32243" spans="20:20" x14ac:dyDescent="0.25">
      <c r="T32243" s="5"/>
    </row>
    <row r="32244" spans="20:20" x14ac:dyDescent="0.25">
      <c r="T32244" s="5"/>
    </row>
    <row r="32245" spans="20:20" x14ac:dyDescent="0.25">
      <c r="T32245" s="5"/>
    </row>
    <row r="32246" spans="20:20" x14ac:dyDescent="0.25">
      <c r="T32246" s="5"/>
    </row>
    <row r="32247" spans="20:20" x14ac:dyDescent="0.25">
      <c r="T32247" s="5"/>
    </row>
    <row r="32248" spans="20:20" x14ac:dyDescent="0.25">
      <c r="T32248" s="5"/>
    </row>
    <row r="32249" spans="20:20" x14ac:dyDescent="0.25">
      <c r="T32249" s="5"/>
    </row>
    <row r="32250" spans="20:20" x14ac:dyDescent="0.25">
      <c r="T32250" s="5"/>
    </row>
    <row r="32251" spans="20:20" x14ac:dyDescent="0.25">
      <c r="T32251" s="5"/>
    </row>
    <row r="32252" spans="20:20" x14ac:dyDescent="0.25">
      <c r="T32252" s="5"/>
    </row>
    <row r="32253" spans="20:20" x14ac:dyDescent="0.25">
      <c r="T32253" s="5"/>
    </row>
    <row r="32254" spans="20:20" x14ac:dyDescent="0.25">
      <c r="T32254" s="5"/>
    </row>
    <row r="32255" spans="20:20" x14ac:dyDescent="0.25">
      <c r="T32255" s="5"/>
    </row>
    <row r="32256" spans="20:20" x14ac:dyDescent="0.25">
      <c r="T32256" s="5"/>
    </row>
    <row r="32257" spans="20:20" x14ac:dyDescent="0.25">
      <c r="T32257" s="5"/>
    </row>
    <row r="32258" spans="20:20" x14ac:dyDescent="0.25">
      <c r="T32258" s="5"/>
    </row>
    <row r="32259" spans="20:20" x14ac:dyDescent="0.25">
      <c r="T32259" s="5"/>
    </row>
    <row r="32260" spans="20:20" x14ac:dyDescent="0.25">
      <c r="T32260" s="5"/>
    </row>
    <row r="32261" spans="20:20" x14ac:dyDescent="0.25">
      <c r="T32261" s="5"/>
    </row>
    <row r="32262" spans="20:20" x14ac:dyDescent="0.25">
      <c r="T32262" s="5"/>
    </row>
    <row r="32263" spans="20:20" x14ac:dyDescent="0.25">
      <c r="T32263" s="5"/>
    </row>
    <row r="32264" spans="20:20" x14ac:dyDescent="0.25">
      <c r="T32264" s="5"/>
    </row>
    <row r="32265" spans="20:20" x14ac:dyDescent="0.25">
      <c r="T32265" s="5"/>
    </row>
    <row r="32266" spans="20:20" x14ac:dyDescent="0.25">
      <c r="T32266" s="5"/>
    </row>
    <row r="32267" spans="20:20" x14ac:dyDescent="0.25">
      <c r="T32267" s="5"/>
    </row>
    <row r="32268" spans="20:20" x14ac:dyDescent="0.25">
      <c r="T32268" s="5"/>
    </row>
    <row r="32269" spans="20:20" x14ac:dyDescent="0.25">
      <c r="T32269" s="5"/>
    </row>
    <row r="32270" spans="20:20" x14ac:dyDescent="0.25">
      <c r="T32270" s="5"/>
    </row>
    <row r="32271" spans="20:20" x14ac:dyDescent="0.25">
      <c r="T32271" s="5"/>
    </row>
    <row r="32272" spans="20:20" x14ac:dyDescent="0.25">
      <c r="T32272" s="5"/>
    </row>
    <row r="32273" spans="20:20" x14ac:dyDescent="0.25">
      <c r="T32273" s="5"/>
    </row>
    <row r="32274" spans="20:20" x14ac:dyDescent="0.25">
      <c r="T32274" s="5"/>
    </row>
    <row r="32275" spans="20:20" x14ac:dyDescent="0.25">
      <c r="T32275" s="5"/>
    </row>
    <row r="32276" spans="20:20" x14ac:dyDescent="0.25">
      <c r="T32276" s="5"/>
    </row>
    <row r="32277" spans="20:20" x14ac:dyDescent="0.25">
      <c r="T32277" s="5"/>
    </row>
    <row r="32278" spans="20:20" x14ac:dyDescent="0.25">
      <c r="T32278" s="5"/>
    </row>
    <row r="32279" spans="20:20" x14ac:dyDescent="0.25">
      <c r="T32279" s="5"/>
    </row>
    <row r="32280" spans="20:20" x14ac:dyDescent="0.25">
      <c r="T32280" s="5"/>
    </row>
    <row r="32281" spans="20:20" x14ac:dyDescent="0.25">
      <c r="T32281" s="5"/>
    </row>
    <row r="32282" spans="20:20" x14ac:dyDescent="0.25">
      <c r="T32282" s="5"/>
    </row>
    <row r="32283" spans="20:20" x14ac:dyDescent="0.25">
      <c r="T32283" s="5"/>
    </row>
    <row r="32284" spans="20:20" x14ac:dyDescent="0.25">
      <c r="T32284" s="5"/>
    </row>
    <row r="32285" spans="20:20" x14ac:dyDescent="0.25">
      <c r="T32285" s="5"/>
    </row>
    <row r="32286" spans="20:20" x14ac:dyDescent="0.25">
      <c r="T32286" s="5"/>
    </row>
    <row r="32287" spans="20:20" x14ac:dyDescent="0.25">
      <c r="T32287" s="5"/>
    </row>
    <row r="32288" spans="20:20" x14ac:dyDescent="0.25">
      <c r="T32288" s="5"/>
    </row>
    <row r="32289" spans="20:20" x14ac:dyDescent="0.25">
      <c r="T32289" s="5"/>
    </row>
    <row r="32290" spans="20:20" x14ac:dyDescent="0.25">
      <c r="T32290" s="5"/>
    </row>
    <row r="32291" spans="20:20" x14ac:dyDescent="0.25">
      <c r="T32291" s="5"/>
    </row>
    <row r="32292" spans="20:20" x14ac:dyDescent="0.25">
      <c r="T32292" s="5"/>
    </row>
    <row r="32293" spans="20:20" x14ac:dyDescent="0.25">
      <c r="T32293" s="5"/>
    </row>
    <row r="32294" spans="20:20" x14ac:dyDescent="0.25">
      <c r="T32294" s="5"/>
    </row>
    <row r="32295" spans="20:20" x14ac:dyDescent="0.25">
      <c r="T32295" s="5"/>
    </row>
    <row r="32296" spans="20:20" x14ac:dyDescent="0.25">
      <c r="T32296" s="5"/>
    </row>
    <row r="32297" spans="20:20" x14ac:dyDescent="0.25">
      <c r="T32297" s="5"/>
    </row>
    <row r="32298" spans="20:20" x14ac:dyDescent="0.25">
      <c r="T32298" s="5"/>
    </row>
    <row r="32299" spans="20:20" x14ac:dyDescent="0.25">
      <c r="T32299" s="5"/>
    </row>
    <row r="32300" spans="20:20" x14ac:dyDescent="0.25">
      <c r="T32300" s="5"/>
    </row>
    <row r="32301" spans="20:20" x14ac:dyDescent="0.25">
      <c r="T32301" s="5"/>
    </row>
    <row r="32302" spans="20:20" x14ac:dyDescent="0.25">
      <c r="T32302" s="5"/>
    </row>
    <row r="32303" spans="20:20" x14ac:dyDescent="0.25">
      <c r="T32303" s="5"/>
    </row>
    <row r="32304" spans="20:20" x14ac:dyDescent="0.25">
      <c r="T32304" s="5"/>
    </row>
    <row r="32305" spans="20:20" x14ac:dyDescent="0.25">
      <c r="T32305" s="5"/>
    </row>
    <row r="32306" spans="20:20" x14ac:dyDescent="0.25">
      <c r="T32306" s="5"/>
    </row>
    <row r="32307" spans="20:20" x14ac:dyDescent="0.25">
      <c r="T32307" s="5"/>
    </row>
    <row r="32308" spans="20:20" x14ac:dyDescent="0.25">
      <c r="T32308" s="5"/>
    </row>
    <row r="32309" spans="20:20" x14ac:dyDescent="0.25">
      <c r="T32309" s="5"/>
    </row>
    <row r="32310" spans="20:20" x14ac:dyDescent="0.25">
      <c r="T32310" s="5"/>
    </row>
    <row r="32311" spans="20:20" x14ac:dyDescent="0.25">
      <c r="T32311" s="5"/>
    </row>
    <row r="32312" spans="20:20" x14ac:dyDescent="0.25">
      <c r="T32312" s="5"/>
    </row>
    <row r="32313" spans="20:20" x14ac:dyDescent="0.25">
      <c r="T32313" s="5"/>
    </row>
    <row r="32314" spans="20:20" x14ac:dyDescent="0.25">
      <c r="T32314" s="5"/>
    </row>
    <row r="32315" spans="20:20" x14ac:dyDescent="0.25">
      <c r="T32315" s="5"/>
    </row>
    <row r="32316" spans="20:20" x14ac:dyDescent="0.25">
      <c r="T32316" s="5"/>
    </row>
    <row r="32317" spans="20:20" x14ac:dyDescent="0.25">
      <c r="T32317" s="5"/>
    </row>
    <row r="32318" spans="20:20" x14ac:dyDescent="0.25">
      <c r="T32318" s="5"/>
    </row>
    <row r="32319" spans="20:20" x14ac:dyDescent="0.25">
      <c r="T32319" s="5"/>
    </row>
    <row r="32320" spans="20:20" x14ac:dyDescent="0.25">
      <c r="T32320" s="5"/>
    </row>
    <row r="32321" spans="20:20" x14ac:dyDescent="0.25">
      <c r="T32321" s="5"/>
    </row>
    <row r="32322" spans="20:20" x14ac:dyDescent="0.25">
      <c r="T32322" s="5"/>
    </row>
    <row r="32323" spans="20:20" x14ac:dyDescent="0.25">
      <c r="T32323" s="5"/>
    </row>
    <row r="32324" spans="20:20" x14ac:dyDescent="0.25">
      <c r="T32324" s="5"/>
    </row>
    <row r="32325" spans="20:20" x14ac:dyDescent="0.25">
      <c r="T32325" s="5"/>
    </row>
    <row r="32326" spans="20:20" x14ac:dyDescent="0.25">
      <c r="T32326" s="5"/>
    </row>
    <row r="32327" spans="20:20" x14ac:dyDescent="0.25">
      <c r="T32327" s="5"/>
    </row>
    <row r="32328" spans="20:20" x14ac:dyDescent="0.25">
      <c r="T32328" s="5"/>
    </row>
    <row r="32329" spans="20:20" x14ac:dyDescent="0.25">
      <c r="T32329" s="5"/>
    </row>
    <row r="32330" spans="20:20" x14ac:dyDescent="0.25">
      <c r="T32330" s="5"/>
    </row>
    <row r="32331" spans="20:20" x14ac:dyDescent="0.25">
      <c r="T32331" s="5"/>
    </row>
    <row r="32332" spans="20:20" x14ac:dyDescent="0.25">
      <c r="T32332" s="5"/>
    </row>
    <row r="32333" spans="20:20" x14ac:dyDescent="0.25">
      <c r="T32333" s="5"/>
    </row>
    <row r="32334" spans="20:20" x14ac:dyDescent="0.25">
      <c r="T32334" s="5"/>
    </row>
    <row r="32335" spans="20:20" x14ac:dyDescent="0.25">
      <c r="T32335" s="5"/>
    </row>
    <row r="32336" spans="20:20" x14ac:dyDescent="0.25">
      <c r="T32336" s="5"/>
    </row>
    <row r="32337" spans="20:20" x14ac:dyDescent="0.25">
      <c r="T32337" s="5"/>
    </row>
    <row r="32338" spans="20:20" x14ac:dyDescent="0.25">
      <c r="T32338" s="5"/>
    </row>
    <row r="32339" spans="20:20" x14ac:dyDescent="0.25">
      <c r="T32339" s="5"/>
    </row>
    <row r="32340" spans="20:20" x14ac:dyDescent="0.25">
      <c r="T32340" s="5"/>
    </row>
    <row r="32341" spans="20:20" x14ac:dyDescent="0.25">
      <c r="T32341" s="5"/>
    </row>
    <row r="32342" spans="20:20" x14ac:dyDescent="0.25">
      <c r="T32342" s="5"/>
    </row>
    <row r="32343" spans="20:20" x14ac:dyDescent="0.25">
      <c r="T32343" s="5"/>
    </row>
    <row r="32344" spans="20:20" x14ac:dyDescent="0.25">
      <c r="T32344" s="5"/>
    </row>
    <row r="32345" spans="20:20" x14ac:dyDescent="0.25">
      <c r="T32345" s="5"/>
    </row>
    <row r="32346" spans="20:20" x14ac:dyDescent="0.25">
      <c r="T32346" s="5"/>
    </row>
    <row r="32347" spans="20:20" x14ac:dyDescent="0.25">
      <c r="T32347" s="5"/>
    </row>
    <row r="32348" spans="20:20" x14ac:dyDescent="0.25">
      <c r="T32348" s="5"/>
    </row>
    <row r="32349" spans="20:20" x14ac:dyDescent="0.25">
      <c r="T32349" s="5"/>
    </row>
    <row r="32350" spans="20:20" x14ac:dyDescent="0.25">
      <c r="T32350" s="5"/>
    </row>
    <row r="32351" spans="20:20" x14ac:dyDescent="0.25">
      <c r="T32351" s="5"/>
    </row>
    <row r="32352" spans="20:20" x14ac:dyDescent="0.25">
      <c r="T32352" s="5"/>
    </row>
    <row r="32353" spans="20:20" x14ac:dyDescent="0.25">
      <c r="T32353" s="5"/>
    </row>
    <row r="32354" spans="20:20" x14ac:dyDescent="0.25">
      <c r="T32354" s="5"/>
    </row>
    <row r="32355" spans="20:20" x14ac:dyDescent="0.25">
      <c r="T32355" s="5"/>
    </row>
    <row r="32356" spans="20:20" x14ac:dyDescent="0.25">
      <c r="T32356" s="5"/>
    </row>
    <row r="32357" spans="20:20" x14ac:dyDescent="0.25">
      <c r="T32357" s="5"/>
    </row>
    <row r="32358" spans="20:20" x14ac:dyDescent="0.25">
      <c r="T32358" s="5"/>
    </row>
    <row r="32359" spans="20:20" x14ac:dyDescent="0.25">
      <c r="T32359" s="5"/>
    </row>
    <row r="32360" spans="20:20" x14ac:dyDescent="0.25">
      <c r="T32360" s="5"/>
    </row>
    <row r="32361" spans="20:20" x14ac:dyDescent="0.25">
      <c r="T32361" s="5"/>
    </row>
    <row r="32362" spans="20:20" x14ac:dyDescent="0.25">
      <c r="T32362" s="5"/>
    </row>
    <row r="32363" spans="20:20" x14ac:dyDescent="0.25">
      <c r="T32363" s="5"/>
    </row>
    <row r="32364" spans="20:20" x14ac:dyDescent="0.25">
      <c r="T32364" s="5"/>
    </row>
    <row r="32365" spans="20:20" x14ac:dyDescent="0.25">
      <c r="T32365" s="5"/>
    </row>
    <row r="32366" spans="20:20" x14ac:dyDescent="0.25">
      <c r="T32366" s="5"/>
    </row>
    <row r="32367" spans="20:20" x14ac:dyDescent="0.25">
      <c r="T32367" s="5"/>
    </row>
    <row r="32368" spans="20:20" x14ac:dyDescent="0.25">
      <c r="T32368" s="5"/>
    </row>
    <row r="32369" spans="20:20" x14ac:dyDescent="0.25">
      <c r="T32369" s="5"/>
    </row>
    <row r="32370" spans="20:20" x14ac:dyDescent="0.25">
      <c r="T32370" s="5"/>
    </row>
    <row r="32371" spans="20:20" x14ac:dyDescent="0.25">
      <c r="T32371" s="5"/>
    </row>
    <row r="32372" spans="20:20" x14ac:dyDescent="0.25">
      <c r="T32372" s="5"/>
    </row>
    <row r="32373" spans="20:20" x14ac:dyDescent="0.25">
      <c r="T32373" s="5"/>
    </row>
    <row r="32374" spans="20:20" x14ac:dyDescent="0.25">
      <c r="T32374" s="5"/>
    </row>
    <row r="32375" spans="20:20" x14ac:dyDescent="0.25">
      <c r="T32375" s="5"/>
    </row>
    <row r="32376" spans="20:20" x14ac:dyDescent="0.25">
      <c r="T32376" s="5"/>
    </row>
    <row r="32377" spans="20:20" x14ac:dyDescent="0.25">
      <c r="T32377" s="5"/>
    </row>
    <row r="32378" spans="20:20" x14ac:dyDescent="0.25">
      <c r="T32378" s="5"/>
    </row>
    <row r="32379" spans="20:20" x14ac:dyDescent="0.25">
      <c r="T32379" s="5"/>
    </row>
    <row r="32380" spans="20:20" x14ac:dyDescent="0.25">
      <c r="T32380" s="5"/>
    </row>
    <row r="32381" spans="20:20" x14ac:dyDescent="0.25">
      <c r="T32381" s="5"/>
    </row>
    <row r="32382" spans="20:20" x14ac:dyDescent="0.25">
      <c r="T32382" s="5"/>
    </row>
    <row r="32383" spans="20:20" x14ac:dyDescent="0.25">
      <c r="T32383" s="5"/>
    </row>
    <row r="32384" spans="20:20" x14ac:dyDescent="0.25">
      <c r="T32384" s="5"/>
    </row>
    <row r="32385" spans="20:20" x14ac:dyDescent="0.25">
      <c r="T32385" s="5"/>
    </row>
    <row r="32386" spans="20:20" x14ac:dyDescent="0.25">
      <c r="T32386" s="5"/>
    </row>
    <row r="32387" spans="20:20" x14ac:dyDescent="0.25">
      <c r="T32387" s="5"/>
    </row>
    <row r="32388" spans="20:20" x14ac:dyDescent="0.25">
      <c r="T32388" s="5"/>
    </row>
    <row r="32389" spans="20:20" x14ac:dyDescent="0.25">
      <c r="T32389" s="5"/>
    </row>
    <row r="32390" spans="20:20" x14ac:dyDescent="0.25">
      <c r="T32390" s="5"/>
    </row>
    <row r="32391" spans="20:20" x14ac:dyDescent="0.25">
      <c r="T32391" s="5"/>
    </row>
    <row r="32392" spans="20:20" x14ac:dyDescent="0.25">
      <c r="T32392" s="5"/>
    </row>
    <row r="32393" spans="20:20" x14ac:dyDescent="0.25">
      <c r="T32393" s="5"/>
    </row>
    <row r="32394" spans="20:20" x14ac:dyDescent="0.25">
      <c r="T32394" s="5"/>
    </row>
    <row r="32395" spans="20:20" x14ac:dyDescent="0.25">
      <c r="T32395" s="5"/>
    </row>
    <row r="32396" spans="20:20" x14ac:dyDescent="0.25">
      <c r="T32396" s="5"/>
    </row>
    <row r="32397" spans="20:20" x14ac:dyDescent="0.25">
      <c r="T32397" s="5"/>
    </row>
    <row r="32398" spans="20:20" x14ac:dyDescent="0.25">
      <c r="T32398" s="5"/>
    </row>
    <row r="32399" spans="20:20" x14ac:dyDescent="0.25">
      <c r="T32399" s="5"/>
    </row>
    <row r="32400" spans="20:20" x14ac:dyDescent="0.25">
      <c r="T32400" s="5"/>
    </row>
    <row r="32401" spans="20:20" x14ac:dyDescent="0.25">
      <c r="T32401" s="5"/>
    </row>
    <row r="32402" spans="20:20" x14ac:dyDescent="0.25">
      <c r="T32402" s="5"/>
    </row>
    <row r="32403" spans="20:20" x14ac:dyDescent="0.25">
      <c r="T32403" s="5"/>
    </row>
    <row r="32404" spans="20:20" x14ac:dyDescent="0.25">
      <c r="T32404" s="5"/>
    </row>
    <row r="32405" spans="20:20" x14ac:dyDescent="0.25">
      <c r="T32405" s="5"/>
    </row>
    <row r="32406" spans="20:20" x14ac:dyDescent="0.25">
      <c r="T32406" s="5"/>
    </row>
    <row r="32407" spans="20:20" x14ac:dyDescent="0.25">
      <c r="T32407" s="5"/>
    </row>
    <row r="32408" spans="20:20" x14ac:dyDescent="0.25">
      <c r="T32408" s="5"/>
    </row>
    <row r="32409" spans="20:20" x14ac:dyDescent="0.25">
      <c r="T32409" s="5"/>
    </row>
    <row r="32410" spans="20:20" x14ac:dyDescent="0.25">
      <c r="T32410" s="5"/>
    </row>
    <row r="32411" spans="20:20" x14ac:dyDescent="0.25">
      <c r="T32411" s="5"/>
    </row>
    <row r="32412" spans="20:20" x14ac:dyDescent="0.25">
      <c r="T32412" s="5"/>
    </row>
    <row r="32413" spans="20:20" x14ac:dyDescent="0.25">
      <c r="T32413" s="5"/>
    </row>
    <row r="32414" spans="20:20" x14ac:dyDescent="0.25">
      <c r="T32414" s="5"/>
    </row>
    <row r="32415" spans="20:20" x14ac:dyDescent="0.25">
      <c r="T32415" s="5"/>
    </row>
    <row r="32416" spans="20:20" x14ac:dyDescent="0.25">
      <c r="T32416" s="5"/>
    </row>
    <row r="32417" spans="20:20" x14ac:dyDescent="0.25">
      <c r="T32417" s="5"/>
    </row>
    <row r="32418" spans="20:20" x14ac:dyDescent="0.25">
      <c r="T32418" s="5"/>
    </row>
    <row r="32419" spans="20:20" x14ac:dyDescent="0.25">
      <c r="T32419" s="5"/>
    </row>
    <row r="32420" spans="20:20" x14ac:dyDescent="0.25">
      <c r="T32420" s="5"/>
    </row>
    <row r="32421" spans="20:20" x14ac:dyDescent="0.25">
      <c r="T32421" s="5"/>
    </row>
    <row r="32422" spans="20:20" x14ac:dyDescent="0.25">
      <c r="T32422" s="5"/>
    </row>
    <row r="32423" spans="20:20" x14ac:dyDescent="0.25">
      <c r="T32423" s="5"/>
    </row>
    <row r="32424" spans="20:20" x14ac:dyDescent="0.25">
      <c r="T32424" s="5"/>
    </row>
    <row r="32425" spans="20:20" x14ac:dyDescent="0.25">
      <c r="T32425" s="5"/>
    </row>
    <row r="32426" spans="20:20" x14ac:dyDescent="0.25">
      <c r="T32426" s="5"/>
    </row>
    <row r="32427" spans="20:20" x14ac:dyDescent="0.25">
      <c r="T32427" s="5"/>
    </row>
    <row r="32428" spans="20:20" x14ac:dyDescent="0.25">
      <c r="T32428" s="5"/>
    </row>
    <row r="32429" spans="20:20" x14ac:dyDescent="0.25">
      <c r="T32429" s="5"/>
    </row>
    <row r="32430" spans="20:20" x14ac:dyDescent="0.25">
      <c r="T32430" s="5"/>
    </row>
    <row r="32431" spans="20:20" x14ac:dyDescent="0.25">
      <c r="T32431" s="5"/>
    </row>
    <row r="32432" spans="20:20" x14ac:dyDescent="0.25">
      <c r="T32432" s="5"/>
    </row>
    <row r="32433" spans="20:20" x14ac:dyDescent="0.25">
      <c r="T32433" s="5"/>
    </row>
    <row r="32434" spans="20:20" x14ac:dyDescent="0.25">
      <c r="T32434" s="5"/>
    </row>
    <row r="32435" spans="20:20" x14ac:dyDescent="0.25">
      <c r="T32435" s="5"/>
    </row>
    <row r="32436" spans="20:20" x14ac:dyDescent="0.25">
      <c r="T32436" s="5"/>
    </row>
    <row r="32437" spans="20:20" x14ac:dyDescent="0.25">
      <c r="T32437" s="5"/>
    </row>
    <row r="32438" spans="20:20" x14ac:dyDescent="0.25">
      <c r="T32438" s="5"/>
    </row>
    <row r="32439" spans="20:20" x14ac:dyDescent="0.25">
      <c r="T32439" s="5"/>
    </row>
    <row r="32440" spans="20:20" x14ac:dyDescent="0.25">
      <c r="T32440" s="5"/>
    </row>
    <row r="32441" spans="20:20" x14ac:dyDescent="0.25">
      <c r="T32441" s="5"/>
    </row>
    <row r="32442" spans="20:20" x14ac:dyDescent="0.25">
      <c r="T32442" s="5"/>
    </row>
    <row r="32443" spans="20:20" x14ac:dyDescent="0.25">
      <c r="T32443" s="5"/>
    </row>
    <row r="32444" spans="20:20" x14ac:dyDescent="0.25">
      <c r="T32444" s="5"/>
    </row>
    <row r="32445" spans="20:20" x14ac:dyDescent="0.25">
      <c r="T32445" s="5"/>
    </row>
    <row r="32446" spans="20:20" x14ac:dyDescent="0.25">
      <c r="T32446" s="5"/>
    </row>
    <row r="32447" spans="20:20" x14ac:dyDescent="0.25">
      <c r="T32447" s="5"/>
    </row>
    <row r="32448" spans="20:20" x14ac:dyDescent="0.25">
      <c r="T32448" s="5"/>
    </row>
    <row r="32449" spans="20:20" x14ac:dyDescent="0.25">
      <c r="T32449" s="5"/>
    </row>
    <row r="32450" spans="20:20" x14ac:dyDescent="0.25">
      <c r="T32450" s="5"/>
    </row>
    <row r="32451" spans="20:20" x14ac:dyDescent="0.25">
      <c r="T32451" s="5"/>
    </row>
    <row r="32452" spans="20:20" x14ac:dyDescent="0.25">
      <c r="T32452" s="5"/>
    </row>
    <row r="32453" spans="20:20" x14ac:dyDescent="0.25">
      <c r="T32453" s="5"/>
    </row>
    <row r="32454" spans="20:20" x14ac:dyDescent="0.25">
      <c r="T32454" s="5"/>
    </row>
    <row r="32455" spans="20:20" x14ac:dyDescent="0.25">
      <c r="T32455" s="5"/>
    </row>
    <row r="32456" spans="20:20" x14ac:dyDescent="0.25">
      <c r="T32456" s="5"/>
    </row>
    <row r="32457" spans="20:20" x14ac:dyDescent="0.25">
      <c r="T32457" s="5"/>
    </row>
    <row r="32458" spans="20:20" x14ac:dyDescent="0.25">
      <c r="T32458" s="5"/>
    </row>
    <row r="32459" spans="20:20" x14ac:dyDescent="0.25">
      <c r="T32459" s="5"/>
    </row>
    <row r="32460" spans="20:20" x14ac:dyDescent="0.25">
      <c r="T32460" s="5"/>
    </row>
    <row r="32461" spans="20:20" x14ac:dyDescent="0.25">
      <c r="T32461" s="5"/>
    </row>
    <row r="32462" spans="20:20" x14ac:dyDescent="0.25">
      <c r="T32462" s="5"/>
    </row>
    <row r="32463" spans="20:20" x14ac:dyDescent="0.25">
      <c r="T32463" s="5"/>
    </row>
    <row r="32464" spans="20:20" x14ac:dyDescent="0.25">
      <c r="T32464" s="5"/>
    </row>
    <row r="32465" spans="20:20" x14ac:dyDescent="0.25">
      <c r="T32465" s="5"/>
    </row>
    <row r="32466" spans="20:20" x14ac:dyDescent="0.25">
      <c r="T32466" s="5"/>
    </row>
    <row r="32467" spans="20:20" x14ac:dyDescent="0.25">
      <c r="T32467" s="5"/>
    </row>
    <row r="32468" spans="20:20" x14ac:dyDescent="0.25">
      <c r="T32468" s="5"/>
    </row>
    <row r="32469" spans="20:20" x14ac:dyDescent="0.25">
      <c r="T32469" s="5"/>
    </row>
    <row r="32470" spans="20:20" x14ac:dyDescent="0.25">
      <c r="T32470" s="5"/>
    </row>
    <row r="32471" spans="20:20" x14ac:dyDescent="0.25">
      <c r="T32471" s="5"/>
    </row>
    <row r="32472" spans="20:20" x14ac:dyDescent="0.25">
      <c r="T32472" s="5"/>
    </row>
    <row r="32473" spans="20:20" x14ac:dyDescent="0.25">
      <c r="T32473" s="5"/>
    </row>
    <row r="32474" spans="20:20" x14ac:dyDescent="0.25">
      <c r="T32474" s="5"/>
    </row>
    <row r="32475" spans="20:20" x14ac:dyDescent="0.25">
      <c r="T32475" s="5"/>
    </row>
    <row r="32476" spans="20:20" x14ac:dyDescent="0.25">
      <c r="T32476" s="5"/>
    </row>
    <row r="32477" spans="20:20" x14ac:dyDescent="0.25">
      <c r="T32477" s="5"/>
    </row>
    <row r="32478" spans="20:20" x14ac:dyDescent="0.25">
      <c r="T32478" s="5"/>
    </row>
    <row r="32479" spans="20:20" x14ac:dyDescent="0.25">
      <c r="T32479" s="5"/>
    </row>
    <row r="32480" spans="20:20" x14ac:dyDescent="0.25">
      <c r="T32480" s="5"/>
    </row>
    <row r="32481" spans="20:20" x14ac:dyDescent="0.25">
      <c r="T32481" s="5"/>
    </row>
    <row r="32482" spans="20:20" x14ac:dyDescent="0.25">
      <c r="T32482" s="5"/>
    </row>
    <row r="32483" spans="20:20" x14ac:dyDescent="0.25">
      <c r="T32483" s="5"/>
    </row>
    <row r="32484" spans="20:20" x14ac:dyDescent="0.25">
      <c r="T32484" s="5"/>
    </row>
    <row r="32485" spans="20:20" x14ac:dyDescent="0.25">
      <c r="T32485" s="5"/>
    </row>
    <row r="32486" spans="20:20" x14ac:dyDescent="0.25">
      <c r="T32486" s="5"/>
    </row>
    <row r="32487" spans="20:20" x14ac:dyDescent="0.25">
      <c r="T32487" s="5"/>
    </row>
    <row r="32488" spans="20:20" x14ac:dyDescent="0.25">
      <c r="T32488" s="5"/>
    </row>
    <row r="32489" spans="20:20" x14ac:dyDescent="0.25">
      <c r="T32489" s="5"/>
    </row>
    <row r="32490" spans="20:20" x14ac:dyDescent="0.25">
      <c r="T32490" s="5"/>
    </row>
    <row r="32491" spans="20:20" x14ac:dyDescent="0.25">
      <c r="T32491" s="5"/>
    </row>
    <row r="32492" spans="20:20" x14ac:dyDescent="0.25">
      <c r="T32492" s="5"/>
    </row>
    <row r="32493" spans="20:20" x14ac:dyDescent="0.25">
      <c r="T32493" s="5"/>
    </row>
    <row r="32494" spans="20:20" x14ac:dyDescent="0.25">
      <c r="T32494" s="5"/>
    </row>
    <row r="32495" spans="20:20" x14ac:dyDescent="0.25">
      <c r="T32495" s="5"/>
    </row>
    <row r="32496" spans="20:20" x14ac:dyDescent="0.25">
      <c r="T32496" s="5"/>
    </row>
    <row r="32497" spans="20:20" x14ac:dyDescent="0.25">
      <c r="T32497" s="5"/>
    </row>
    <row r="32498" spans="20:20" x14ac:dyDescent="0.25">
      <c r="T32498" s="5"/>
    </row>
    <row r="32499" spans="20:20" x14ac:dyDescent="0.25">
      <c r="T32499" s="5"/>
    </row>
    <row r="32500" spans="20:20" x14ac:dyDescent="0.25">
      <c r="T32500" s="5"/>
    </row>
    <row r="32501" spans="20:20" x14ac:dyDescent="0.25">
      <c r="T32501" s="5"/>
    </row>
    <row r="32502" spans="20:20" x14ac:dyDescent="0.25">
      <c r="T32502" s="5"/>
    </row>
    <row r="32503" spans="20:20" x14ac:dyDescent="0.25">
      <c r="T32503" s="5"/>
    </row>
    <row r="32504" spans="20:20" x14ac:dyDescent="0.25">
      <c r="T32504" s="5"/>
    </row>
    <row r="32505" spans="20:20" x14ac:dyDescent="0.25">
      <c r="T32505" s="5"/>
    </row>
    <row r="32506" spans="20:20" x14ac:dyDescent="0.25">
      <c r="T32506" s="5"/>
    </row>
    <row r="32507" spans="20:20" x14ac:dyDescent="0.25">
      <c r="T32507" s="5"/>
    </row>
    <row r="32508" spans="20:20" x14ac:dyDescent="0.25">
      <c r="T32508" s="5"/>
    </row>
    <row r="32509" spans="20:20" x14ac:dyDescent="0.25">
      <c r="T32509" s="5"/>
    </row>
    <row r="32510" spans="20:20" x14ac:dyDescent="0.25">
      <c r="T32510" s="5"/>
    </row>
    <row r="32511" spans="20:20" x14ac:dyDescent="0.25">
      <c r="T32511" s="5"/>
    </row>
    <row r="32512" spans="20:20" x14ac:dyDescent="0.25">
      <c r="T32512" s="5"/>
    </row>
    <row r="32513" spans="20:20" x14ac:dyDescent="0.25">
      <c r="T32513" s="5"/>
    </row>
    <row r="32514" spans="20:20" x14ac:dyDescent="0.25">
      <c r="T32514" s="5"/>
    </row>
    <row r="32515" spans="20:20" x14ac:dyDescent="0.25">
      <c r="T32515" s="5"/>
    </row>
    <row r="32516" spans="20:20" x14ac:dyDescent="0.25">
      <c r="T32516" s="5"/>
    </row>
    <row r="32517" spans="20:20" x14ac:dyDescent="0.25">
      <c r="T32517" s="5"/>
    </row>
    <row r="32518" spans="20:20" x14ac:dyDescent="0.25">
      <c r="T32518" s="5"/>
    </row>
    <row r="32519" spans="20:20" x14ac:dyDescent="0.25">
      <c r="T32519" s="5"/>
    </row>
    <row r="32520" spans="20:20" x14ac:dyDescent="0.25">
      <c r="T32520" s="5"/>
    </row>
    <row r="32521" spans="20:20" x14ac:dyDescent="0.25">
      <c r="T32521" s="5"/>
    </row>
    <row r="32522" spans="20:20" x14ac:dyDescent="0.25">
      <c r="T32522" s="5"/>
    </row>
    <row r="32523" spans="20:20" x14ac:dyDescent="0.25">
      <c r="T32523" s="5"/>
    </row>
    <row r="32524" spans="20:20" x14ac:dyDescent="0.25">
      <c r="T32524" s="5"/>
    </row>
    <row r="32525" spans="20:20" x14ac:dyDescent="0.25">
      <c r="T32525" s="5"/>
    </row>
    <row r="32526" spans="20:20" x14ac:dyDescent="0.25">
      <c r="T32526" s="5"/>
    </row>
    <row r="32527" spans="20:20" x14ac:dyDescent="0.25">
      <c r="T32527" s="5"/>
    </row>
    <row r="32528" spans="20:20" x14ac:dyDescent="0.25">
      <c r="T32528" s="5"/>
    </row>
    <row r="32529" spans="20:20" x14ac:dyDescent="0.25">
      <c r="T32529" s="5"/>
    </row>
    <row r="32530" spans="20:20" x14ac:dyDescent="0.25">
      <c r="T32530" s="5"/>
    </row>
    <row r="32531" spans="20:20" x14ac:dyDescent="0.25">
      <c r="T32531" s="5"/>
    </row>
    <row r="32532" spans="20:20" x14ac:dyDescent="0.25">
      <c r="T32532" s="5"/>
    </row>
    <row r="32533" spans="20:20" x14ac:dyDescent="0.25">
      <c r="T32533" s="5"/>
    </row>
    <row r="32534" spans="20:20" x14ac:dyDescent="0.25">
      <c r="T32534" s="5"/>
    </row>
    <row r="32535" spans="20:20" x14ac:dyDescent="0.25">
      <c r="T32535" s="5"/>
    </row>
    <row r="32536" spans="20:20" x14ac:dyDescent="0.25">
      <c r="T32536" s="5"/>
    </row>
    <row r="32537" spans="20:20" x14ac:dyDescent="0.25">
      <c r="T32537" s="5"/>
    </row>
    <row r="32538" spans="20:20" x14ac:dyDescent="0.25">
      <c r="T32538" s="5"/>
    </row>
    <row r="32539" spans="20:20" x14ac:dyDescent="0.25">
      <c r="T32539" s="5"/>
    </row>
    <row r="32540" spans="20:20" x14ac:dyDescent="0.25">
      <c r="T32540" s="5"/>
    </row>
    <row r="32541" spans="20:20" x14ac:dyDescent="0.25">
      <c r="T32541" s="5"/>
    </row>
    <row r="32542" spans="20:20" x14ac:dyDescent="0.25">
      <c r="T32542" s="5"/>
    </row>
    <row r="32543" spans="20:20" x14ac:dyDescent="0.25">
      <c r="T32543" s="5"/>
    </row>
    <row r="32544" spans="20:20" x14ac:dyDescent="0.25">
      <c r="T32544" s="5"/>
    </row>
    <row r="32545" spans="20:20" x14ac:dyDescent="0.25">
      <c r="T32545" s="5"/>
    </row>
    <row r="32546" spans="20:20" x14ac:dyDescent="0.25">
      <c r="T32546" s="5"/>
    </row>
    <row r="32547" spans="20:20" x14ac:dyDescent="0.25">
      <c r="T32547" s="5"/>
    </row>
    <row r="32548" spans="20:20" x14ac:dyDescent="0.25">
      <c r="T32548" s="5"/>
    </row>
    <row r="32549" spans="20:20" x14ac:dyDescent="0.25">
      <c r="T32549" s="5"/>
    </row>
    <row r="32550" spans="20:20" x14ac:dyDescent="0.25">
      <c r="T32550" s="5"/>
    </row>
    <row r="32551" spans="20:20" x14ac:dyDescent="0.25">
      <c r="T32551" s="5"/>
    </row>
    <row r="32552" spans="20:20" x14ac:dyDescent="0.25">
      <c r="T32552" s="5"/>
    </row>
    <row r="32553" spans="20:20" x14ac:dyDescent="0.25">
      <c r="T32553" s="5"/>
    </row>
    <row r="32554" spans="20:20" x14ac:dyDescent="0.25">
      <c r="T32554" s="5"/>
    </row>
    <row r="32555" spans="20:20" x14ac:dyDescent="0.25">
      <c r="T32555" s="5"/>
    </row>
    <row r="32556" spans="20:20" x14ac:dyDescent="0.25">
      <c r="T32556" s="5"/>
    </row>
    <row r="32557" spans="20:20" x14ac:dyDescent="0.25">
      <c r="T32557" s="5"/>
    </row>
    <row r="32558" spans="20:20" x14ac:dyDescent="0.25">
      <c r="T32558" s="5"/>
    </row>
    <row r="32559" spans="20:20" x14ac:dyDescent="0.25">
      <c r="T32559" s="5"/>
    </row>
    <row r="32560" spans="20:20" x14ac:dyDescent="0.25">
      <c r="T32560" s="5"/>
    </row>
    <row r="32561" spans="20:20" x14ac:dyDescent="0.25">
      <c r="T32561" s="5"/>
    </row>
    <row r="32562" spans="20:20" x14ac:dyDescent="0.25">
      <c r="T32562" s="5"/>
    </row>
    <row r="32563" spans="20:20" x14ac:dyDescent="0.25">
      <c r="T32563" s="5"/>
    </row>
    <row r="32564" spans="20:20" x14ac:dyDescent="0.25">
      <c r="T32564" s="5"/>
    </row>
    <row r="32565" spans="20:20" x14ac:dyDescent="0.25">
      <c r="T32565" s="5"/>
    </row>
    <row r="32566" spans="20:20" x14ac:dyDescent="0.25">
      <c r="T32566" s="5"/>
    </row>
    <row r="32567" spans="20:20" x14ac:dyDescent="0.25">
      <c r="T32567" s="5"/>
    </row>
    <row r="32568" spans="20:20" x14ac:dyDescent="0.25">
      <c r="T32568" s="5"/>
    </row>
    <row r="32569" spans="20:20" x14ac:dyDescent="0.25">
      <c r="T32569" s="5"/>
    </row>
    <row r="32570" spans="20:20" x14ac:dyDescent="0.25">
      <c r="T32570" s="5"/>
    </row>
    <row r="32571" spans="20:20" x14ac:dyDescent="0.25">
      <c r="T32571" s="5"/>
    </row>
    <row r="32572" spans="20:20" x14ac:dyDescent="0.25">
      <c r="T32572" s="5"/>
    </row>
    <row r="32573" spans="20:20" x14ac:dyDescent="0.25">
      <c r="T32573" s="5"/>
    </row>
    <row r="32574" spans="20:20" x14ac:dyDescent="0.25">
      <c r="T32574" s="5"/>
    </row>
    <row r="32575" spans="20:20" x14ac:dyDescent="0.25">
      <c r="T32575" s="5"/>
    </row>
    <row r="32576" spans="20:20" x14ac:dyDescent="0.25">
      <c r="T32576" s="5"/>
    </row>
    <row r="32577" spans="20:20" x14ac:dyDescent="0.25">
      <c r="T32577" s="5"/>
    </row>
    <row r="32578" spans="20:20" x14ac:dyDescent="0.25">
      <c r="T32578" s="5"/>
    </row>
    <row r="32579" spans="20:20" x14ac:dyDescent="0.25">
      <c r="T32579" s="5"/>
    </row>
    <row r="32580" spans="20:20" x14ac:dyDescent="0.25">
      <c r="T32580" s="5"/>
    </row>
    <row r="32581" spans="20:20" x14ac:dyDescent="0.25">
      <c r="T32581" s="5"/>
    </row>
    <row r="32582" spans="20:20" x14ac:dyDescent="0.25">
      <c r="T32582" s="5"/>
    </row>
    <row r="32583" spans="20:20" x14ac:dyDescent="0.25">
      <c r="T32583" s="5"/>
    </row>
    <row r="32584" spans="20:20" x14ac:dyDescent="0.25">
      <c r="T32584" s="5"/>
    </row>
    <row r="32585" spans="20:20" x14ac:dyDescent="0.25">
      <c r="T32585" s="5"/>
    </row>
    <row r="32586" spans="20:20" x14ac:dyDescent="0.25">
      <c r="T32586" s="5"/>
    </row>
    <row r="32587" spans="20:20" x14ac:dyDescent="0.25">
      <c r="T32587" s="5"/>
    </row>
    <row r="32588" spans="20:20" x14ac:dyDescent="0.25">
      <c r="T32588" s="5"/>
    </row>
    <row r="32589" spans="20:20" x14ac:dyDescent="0.25">
      <c r="T32589" s="5"/>
    </row>
    <row r="32590" spans="20:20" x14ac:dyDescent="0.25">
      <c r="T32590" s="5"/>
    </row>
    <row r="32591" spans="20:20" x14ac:dyDescent="0.25">
      <c r="T32591" s="5"/>
    </row>
    <row r="32592" spans="20:20" x14ac:dyDescent="0.25">
      <c r="T32592" s="5"/>
    </row>
    <row r="32593" spans="20:20" x14ac:dyDescent="0.25">
      <c r="T32593" s="5"/>
    </row>
    <row r="32594" spans="20:20" x14ac:dyDescent="0.25">
      <c r="T32594" s="5"/>
    </row>
    <row r="32595" spans="20:20" x14ac:dyDescent="0.25">
      <c r="T32595" s="5"/>
    </row>
    <row r="32596" spans="20:20" x14ac:dyDescent="0.25">
      <c r="T32596" s="5"/>
    </row>
    <row r="32597" spans="20:20" x14ac:dyDescent="0.25">
      <c r="T32597" s="5"/>
    </row>
    <row r="32598" spans="20:20" x14ac:dyDescent="0.25">
      <c r="T32598" s="5"/>
    </row>
    <row r="32599" spans="20:20" x14ac:dyDescent="0.25">
      <c r="T32599" s="5"/>
    </row>
    <row r="32600" spans="20:20" x14ac:dyDescent="0.25">
      <c r="T32600" s="5"/>
    </row>
    <row r="32601" spans="20:20" x14ac:dyDescent="0.25">
      <c r="T32601" s="5"/>
    </row>
    <row r="32602" spans="20:20" x14ac:dyDescent="0.25">
      <c r="T32602" s="5"/>
    </row>
    <row r="32603" spans="20:20" x14ac:dyDescent="0.25">
      <c r="T32603" s="5"/>
    </row>
    <row r="32604" spans="20:20" x14ac:dyDescent="0.25">
      <c r="T32604" s="5"/>
    </row>
    <row r="32605" spans="20:20" x14ac:dyDescent="0.25">
      <c r="T32605" s="5"/>
    </row>
    <row r="32606" spans="20:20" x14ac:dyDescent="0.25">
      <c r="T32606" s="5"/>
    </row>
    <row r="32607" spans="20:20" x14ac:dyDescent="0.25">
      <c r="T32607" s="5"/>
    </row>
    <row r="32608" spans="20:20" x14ac:dyDescent="0.25">
      <c r="T32608" s="5"/>
    </row>
    <row r="32609" spans="20:20" x14ac:dyDescent="0.25">
      <c r="T32609" s="5"/>
    </row>
    <row r="32610" spans="20:20" x14ac:dyDescent="0.25">
      <c r="T32610" s="5"/>
    </row>
    <row r="32611" spans="20:20" x14ac:dyDescent="0.25">
      <c r="T32611" s="5"/>
    </row>
    <row r="32612" spans="20:20" x14ac:dyDescent="0.25">
      <c r="T32612" s="5"/>
    </row>
    <row r="32613" spans="20:20" x14ac:dyDescent="0.25">
      <c r="T32613" s="5"/>
    </row>
    <row r="32614" spans="20:20" x14ac:dyDescent="0.25">
      <c r="T32614" s="5"/>
    </row>
    <row r="32615" spans="20:20" x14ac:dyDescent="0.25">
      <c r="T32615" s="5"/>
    </row>
    <row r="32616" spans="20:20" x14ac:dyDescent="0.25">
      <c r="T32616" s="5"/>
    </row>
    <row r="32617" spans="20:20" x14ac:dyDescent="0.25">
      <c r="T32617" s="5"/>
    </row>
    <row r="32618" spans="20:20" x14ac:dyDescent="0.25">
      <c r="T32618" s="5"/>
    </row>
    <row r="32619" spans="20:20" x14ac:dyDescent="0.25">
      <c r="T32619" s="5"/>
    </row>
    <row r="32620" spans="20:20" x14ac:dyDescent="0.25">
      <c r="T32620" s="5"/>
    </row>
    <row r="32621" spans="20:20" x14ac:dyDescent="0.25">
      <c r="T32621" s="5"/>
    </row>
    <row r="32622" spans="20:20" x14ac:dyDescent="0.25">
      <c r="T32622" s="5"/>
    </row>
    <row r="32623" spans="20:20" x14ac:dyDescent="0.25">
      <c r="T32623" s="5"/>
    </row>
    <row r="32624" spans="20:20" x14ac:dyDescent="0.25">
      <c r="T32624" s="5"/>
    </row>
    <row r="32625" spans="20:20" x14ac:dyDescent="0.25">
      <c r="T32625" s="5"/>
    </row>
    <row r="32626" spans="20:20" x14ac:dyDescent="0.25">
      <c r="T32626" s="5"/>
    </row>
    <row r="32627" spans="20:20" x14ac:dyDescent="0.25">
      <c r="T32627" s="5"/>
    </row>
    <row r="32628" spans="20:20" x14ac:dyDescent="0.25">
      <c r="T32628" s="5"/>
    </row>
    <row r="32629" spans="20:20" x14ac:dyDescent="0.25">
      <c r="T32629" s="5"/>
    </row>
    <row r="32630" spans="20:20" x14ac:dyDescent="0.25">
      <c r="T32630" s="5"/>
    </row>
    <row r="32631" spans="20:20" x14ac:dyDescent="0.25">
      <c r="T32631" s="5"/>
    </row>
    <row r="32632" spans="20:20" x14ac:dyDescent="0.25">
      <c r="T32632" s="5"/>
    </row>
    <row r="32633" spans="20:20" x14ac:dyDescent="0.25">
      <c r="T32633" s="5"/>
    </row>
    <row r="32634" spans="20:20" x14ac:dyDescent="0.25">
      <c r="T32634" s="5"/>
    </row>
    <row r="32635" spans="20:20" x14ac:dyDescent="0.25">
      <c r="T32635" s="5"/>
    </row>
    <row r="32636" spans="20:20" x14ac:dyDescent="0.25">
      <c r="T32636" s="5"/>
    </row>
    <row r="32637" spans="20:20" x14ac:dyDescent="0.25">
      <c r="T32637" s="5"/>
    </row>
    <row r="32638" spans="20:20" x14ac:dyDescent="0.25">
      <c r="T32638" s="5"/>
    </row>
    <row r="32639" spans="20:20" x14ac:dyDescent="0.25">
      <c r="T32639" s="5"/>
    </row>
    <row r="32640" spans="20:20" x14ac:dyDescent="0.25">
      <c r="T32640" s="5"/>
    </row>
    <row r="32641" spans="20:20" x14ac:dyDescent="0.25">
      <c r="T32641" s="5"/>
    </row>
    <row r="32642" spans="20:20" x14ac:dyDescent="0.25">
      <c r="T32642" s="5"/>
    </row>
    <row r="32643" spans="20:20" x14ac:dyDescent="0.25">
      <c r="T32643" s="5"/>
    </row>
    <row r="32644" spans="20:20" x14ac:dyDescent="0.25">
      <c r="T32644" s="5"/>
    </row>
    <row r="32645" spans="20:20" x14ac:dyDescent="0.25">
      <c r="T32645" s="5"/>
    </row>
    <row r="32646" spans="20:20" x14ac:dyDescent="0.25">
      <c r="T32646" s="5"/>
    </row>
    <row r="32647" spans="20:20" x14ac:dyDescent="0.25">
      <c r="T32647" s="5"/>
    </row>
    <row r="32648" spans="20:20" x14ac:dyDescent="0.25">
      <c r="T32648" s="5"/>
    </row>
    <row r="32649" spans="20:20" x14ac:dyDescent="0.25">
      <c r="T32649" s="5"/>
    </row>
    <row r="32650" spans="20:20" x14ac:dyDescent="0.25">
      <c r="T32650" s="5"/>
    </row>
    <row r="32651" spans="20:20" x14ac:dyDescent="0.25">
      <c r="T32651" s="5"/>
    </row>
    <row r="32652" spans="20:20" x14ac:dyDescent="0.25">
      <c r="T32652" s="5"/>
    </row>
    <row r="32653" spans="20:20" x14ac:dyDescent="0.25">
      <c r="T32653" s="5"/>
    </row>
    <row r="32654" spans="20:20" x14ac:dyDescent="0.25">
      <c r="T32654" s="5"/>
    </row>
    <row r="32655" spans="20:20" x14ac:dyDescent="0.25">
      <c r="T32655" s="5"/>
    </row>
    <row r="32656" spans="20:20" x14ac:dyDescent="0.25">
      <c r="T32656" s="5"/>
    </row>
    <row r="32657" spans="20:20" x14ac:dyDescent="0.25">
      <c r="T32657" s="5"/>
    </row>
    <row r="32658" spans="20:20" x14ac:dyDescent="0.25">
      <c r="T32658" s="5"/>
    </row>
    <row r="32659" spans="20:20" x14ac:dyDescent="0.25">
      <c r="T32659" s="5"/>
    </row>
    <row r="32660" spans="20:20" x14ac:dyDescent="0.25">
      <c r="T32660" s="5"/>
    </row>
    <row r="32661" spans="20:20" x14ac:dyDescent="0.25">
      <c r="T32661" s="5"/>
    </row>
    <row r="32662" spans="20:20" x14ac:dyDescent="0.25">
      <c r="T32662" s="5"/>
    </row>
    <row r="32663" spans="20:20" x14ac:dyDescent="0.25">
      <c r="T32663" s="5"/>
    </row>
    <row r="32664" spans="20:20" x14ac:dyDescent="0.25">
      <c r="T32664" s="5"/>
    </row>
    <row r="32665" spans="20:20" x14ac:dyDescent="0.25">
      <c r="T32665" s="5"/>
    </row>
    <row r="32666" spans="20:20" x14ac:dyDescent="0.25">
      <c r="T32666" s="5"/>
    </row>
    <row r="32667" spans="20:20" x14ac:dyDescent="0.25">
      <c r="T32667" s="5"/>
    </row>
    <row r="32668" spans="20:20" x14ac:dyDescent="0.25">
      <c r="T32668" s="5"/>
    </row>
    <row r="32669" spans="20:20" x14ac:dyDescent="0.25">
      <c r="T32669" s="5"/>
    </row>
    <row r="32670" spans="20:20" x14ac:dyDescent="0.25">
      <c r="T32670" s="5"/>
    </row>
    <row r="32671" spans="20:20" x14ac:dyDescent="0.25">
      <c r="T32671" s="5"/>
    </row>
    <row r="32672" spans="20:20" x14ac:dyDescent="0.25">
      <c r="T32672" s="5"/>
    </row>
    <row r="32673" spans="20:20" x14ac:dyDescent="0.25">
      <c r="T32673" s="5"/>
    </row>
    <row r="32674" spans="20:20" x14ac:dyDescent="0.25">
      <c r="T32674" s="5"/>
    </row>
    <row r="32675" spans="20:20" x14ac:dyDescent="0.25">
      <c r="T32675" s="5"/>
    </row>
    <row r="32676" spans="20:20" x14ac:dyDescent="0.25">
      <c r="T32676" s="5"/>
    </row>
    <row r="32677" spans="20:20" x14ac:dyDescent="0.25">
      <c r="T32677" s="5"/>
    </row>
    <row r="32678" spans="20:20" x14ac:dyDescent="0.25">
      <c r="T32678" s="5"/>
    </row>
    <row r="32679" spans="20:20" x14ac:dyDescent="0.25">
      <c r="T32679" s="5"/>
    </row>
    <row r="32680" spans="20:20" x14ac:dyDescent="0.25">
      <c r="T32680" s="5"/>
    </row>
    <row r="32681" spans="20:20" x14ac:dyDescent="0.25">
      <c r="T32681" s="5"/>
    </row>
    <row r="32682" spans="20:20" x14ac:dyDescent="0.25">
      <c r="T32682" s="5"/>
    </row>
    <row r="32683" spans="20:20" x14ac:dyDescent="0.25">
      <c r="T32683" s="5"/>
    </row>
    <row r="32684" spans="20:20" x14ac:dyDescent="0.25">
      <c r="T32684" s="5"/>
    </row>
    <row r="32685" spans="20:20" x14ac:dyDescent="0.25">
      <c r="T32685" s="5"/>
    </row>
    <row r="32686" spans="20:20" x14ac:dyDescent="0.25">
      <c r="T32686" s="5"/>
    </row>
    <row r="32687" spans="20:20" x14ac:dyDescent="0.25">
      <c r="T32687" s="5"/>
    </row>
    <row r="32688" spans="20:20" x14ac:dyDescent="0.25">
      <c r="T32688" s="5"/>
    </row>
    <row r="32689" spans="20:20" x14ac:dyDescent="0.25">
      <c r="T32689" s="5"/>
    </row>
    <row r="32690" spans="20:20" x14ac:dyDescent="0.25">
      <c r="T32690" s="5"/>
    </row>
    <row r="32691" spans="20:20" x14ac:dyDescent="0.25">
      <c r="T32691" s="5"/>
    </row>
    <row r="32692" spans="20:20" x14ac:dyDescent="0.25">
      <c r="T32692" s="5"/>
    </row>
    <row r="32693" spans="20:20" x14ac:dyDescent="0.25">
      <c r="T32693" s="5"/>
    </row>
    <row r="32694" spans="20:20" x14ac:dyDescent="0.25">
      <c r="T32694" s="5"/>
    </row>
    <row r="32695" spans="20:20" x14ac:dyDescent="0.25">
      <c r="T32695" s="5"/>
    </row>
    <row r="32696" spans="20:20" x14ac:dyDescent="0.25">
      <c r="T32696" s="5"/>
    </row>
    <row r="32697" spans="20:20" x14ac:dyDescent="0.25">
      <c r="T32697" s="5"/>
    </row>
    <row r="32698" spans="20:20" x14ac:dyDescent="0.25">
      <c r="T32698" s="5"/>
    </row>
    <row r="32699" spans="20:20" x14ac:dyDescent="0.25">
      <c r="T32699" s="5"/>
    </row>
    <row r="32700" spans="20:20" x14ac:dyDescent="0.25">
      <c r="T32700" s="5"/>
    </row>
    <row r="32701" spans="20:20" x14ac:dyDescent="0.25">
      <c r="T32701" s="5"/>
    </row>
    <row r="32702" spans="20:20" x14ac:dyDescent="0.25">
      <c r="T32702" s="5"/>
    </row>
    <row r="32703" spans="20:20" x14ac:dyDescent="0.25">
      <c r="T32703" s="5"/>
    </row>
    <row r="32704" spans="20:20" x14ac:dyDescent="0.25">
      <c r="T32704" s="5"/>
    </row>
    <row r="32705" spans="20:20" x14ac:dyDescent="0.25">
      <c r="T32705" s="5"/>
    </row>
    <row r="32706" spans="20:20" x14ac:dyDescent="0.25">
      <c r="T32706" s="5"/>
    </row>
    <row r="32707" spans="20:20" x14ac:dyDescent="0.25">
      <c r="T32707" s="5"/>
    </row>
    <row r="32708" spans="20:20" x14ac:dyDescent="0.25">
      <c r="T32708" s="5"/>
    </row>
    <row r="32709" spans="20:20" x14ac:dyDescent="0.25">
      <c r="T32709" s="5"/>
    </row>
    <row r="32710" spans="20:20" x14ac:dyDescent="0.25">
      <c r="T32710" s="5"/>
    </row>
    <row r="32711" spans="20:20" x14ac:dyDescent="0.25">
      <c r="T32711" s="5"/>
    </row>
    <row r="32712" spans="20:20" x14ac:dyDescent="0.25">
      <c r="T32712" s="5"/>
    </row>
    <row r="32713" spans="20:20" x14ac:dyDescent="0.25">
      <c r="T32713" s="5"/>
    </row>
    <row r="32714" spans="20:20" x14ac:dyDescent="0.25">
      <c r="T32714" s="5"/>
    </row>
    <row r="32715" spans="20:20" x14ac:dyDescent="0.25">
      <c r="T32715" s="5"/>
    </row>
    <row r="32716" spans="20:20" x14ac:dyDescent="0.25">
      <c r="T32716" s="5"/>
    </row>
    <row r="32717" spans="20:20" x14ac:dyDescent="0.25">
      <c r="T32717" s="5"/>
    </row>
    <row r="32718" spans="20:20" x14ac:dyDescent="0.25">
      <c r="T32718" s="5"/>
    </row>
    <row r="32719" spans="20:20" x14ac:dyDescent="0.25">
      <c r="T32719" s="5"/>
    </row>
    <row r="32720" spans="20:20" x14ac:dyDescent="0.25">
      <c r="T32720" s="5"/>
    </row>
    <row r="32721" spans="20:20" x14ac:dyDescent="0.25">
      <c r="T32721" s="5"/>
    </row>
    <row r="32722" spans="20:20" x14ac:dyDescent="0.25">
      <c r="T32722" s="5"/>
    </row>
    <row r="32723" spans="20:20" x14ac:dyDescent="0.25">
      <c r="T32723" s="5"/>
    </row>
    <row r="32724" spans="20:20" x14ac:dyDescent="0.25">
      <c r="T32724" s="5"/>
    </row>
    <row r="32725" spans="20:20" x14ac:dyDescent="0.25">
      <c r="T32725" s="5"/>
    </row>
    <row r="32726" spans="20:20" x14ac:dyDescent="0.25">
      <c r="T32726" s="5"/>
    </row>
    <row r="32727" spans="20:20" x14ac:dyDescent="0.25">
      <c r="T32727" s="5"/>
    </row>
    <row r="32728" spans="20:20" x14ac:dyDescent="0.25">
      <c r="T32728" s="5"/>
    </row>
    <row r="32729" spans="20:20" x14ac:dyDescent="0.25">
      <c r="T32729" s="5"/>
    </row>
    <row r="32730" spans="20:20" x14ac:dyDescent="0.25">
      <c r="T32730" s="5"/>
    </row>
    <row r="32731" spans="20:20" x14ac:dyDescent="0.25">
      <c r="T32731" s="5"/>
    </row>
    <row r="32732" spans="20:20" x14ac:dyDescent="0.25">
      <c r="T32732" s="5"/>
    </row>
    <row r="32733" spans="20:20" x14ac:dyDescent="0.25">
      <c r="T32733" s="5"/>
    </row>
    <row r="32734" spans="20:20" x14ac:dyDescent="0.25">
      <c r="T32734" s="5"/>
    </row>
    <row r="32735" spans="20:20" x14ac:dyDescent="0.25">
      <c r="T32735" s="5"/>
    </row>
    <row r="32736" spans="20:20" x14ac:dyDescent="0.25">
      <c r="T32736" s="5"/>
    </row>
    <row r="32737" spans="20:20" x14ac:dyDescent="0.25">
      <c r="T32737" s="5"/>
    </row>
    <row r="32738" spans="20:20" x14ac:dyDescent="0.25">
      <c r="T32738" s="5"/>
    </row>
    <row r="32739" spans="20:20" x14ac:dyDescent="0.25">
      <c r="T32739" s="5"/>
    </row>
    <row r="32740" spans="20:20" x14ac:dyDescent="0.25">
      <c r="T32740" s="5"/>
    </row>
    <row r="32741" spans="20:20" x14ac:dyDescent="0.25">
      <c r="T32741" s="5"/>
    </row>
    <row r="32742" spans="20:20" x14ac:dyDescent="0.25">
      <c r="T32742" s="5"/>
    </row>
    <row r="32743" spans="20:20" x14ac:dyDescent="0.25">
      <c r="T32743" s="5"/>
    </row>
    <row r="32744" spans="20:20" x14ac:dyDescent="0.25">
      <c r="T32744" s="5"/>
    </row>
    <row r="32745" spans="20:20" x14ac:dyDescent="0.25">
      <c r="T32745" s="5"/>
    </row>
    <row r="32746" spans="20:20" x14ac:dyDescent="0.25">
      <c r="T32746" s="5"/>
    </row>
    <row r="32747" spans="20:20" x14ac:dyDescent="0.25">
      <c r="T32747" s="5"/>
    </row>
    <row r="32748" spans="20:20" x14ac:dyDescent="0.25">
      <c r="T32748" s="5"/>
    </row>
    <row r="32749" spans="20:20" x14ac:dyDescent="0.25">
      <c r="T32749" s="5"/>
    </row>
    <row r="32750" spans="20:20" x14ac:dyDescent="0.25">
      <c r="T32750" s="5"/>
    </row>
    <row r="32751" spans="20:20" x14ac:dyDescent="0.25">
      <c r="T32751" s="5"/>
    </row>
    <row r="32752" spans="20:20" x14ac:dyDescent="0.25">
      <c r="T32752" s="5"/>
    </row>
    <row r="32753" spans="20:20" x14ac:dyDescent="0.25">
      <c r="T32753" s="5"/>
    </row>
    <row r="32754" spans="20:20" x14ac:dyDescent="0.25">
      <c r="T32754" s="5"/>
    </row>
    <row r="32755" spans="20:20" x14ac:dyDescent="0.25">
      <c r="T32755" s="5"/>
    </row>
    <row r="32756" spans="20:20" x14ac:dyDescent="0.25">
      <c r="T32756" s="5"/>
    </row>
    <row r="32757" spans="20:20" x14ac:dyDescent="0.25">
      <c r="T32757" s="5"/>
    </row>
    <row r="32758" spans="20:20" x14ac:dyDescent="0.25">
      <c r="T32758" s="5"/>
    </row>
    <row r="32759" spans="20:20" x14ac:dyDescent="0.25">
      <c r="T32759" s="5"/>
    </row>
    <row r="32760" spans="20:20" x14ac:dyDescent="0.25">
      <c r="T32760" s="5"/>
    </row>
    <row r="32761" spans="20:20" x14ac:dyDescent="0.25">
      <c r="T32761" s="5"/>
    </row>
    <row r="32762" spans="20:20" x14ac:dyDescent="0.25">
      <c r="T32762" s="5"/>
    </row>
    <row r="32763" spans="20:20" x14ac:dyDescent="0.25">
      <c r="T32763" s="5"/>
    </row>
    <row r="32764" spans="20:20" x14ac:dyDescent="0.25">
      <c r="T32764" s="5"/>
    </row>
    <row r="32765" spans="20:20" x14ac:dyDescent="0.25">
      <c r="T32765" s="5"/>
    </row>
    <row r="32766" spans="20:20" x14ac:dyDescent="0.25">
      <c r="T32766" s="5"/>
    </row>
    <row r="32767" spans="20:20" x14ac:dyDescent="0.25">
      <c r="T32767" s="5"/>
    </row>
    <row r="32768" spans="20:20" x14ac:dyDescent="0.25">
      <c r="T32768" s="5"/>
    </row>
    <row r="32769" spans="20:20" x14ac:dyDescent="0.25">
      <c r="T32769" s="5"/>
    </row>
    <row r="32770" spans="20:20" x14ac:dyDescent="0.25">
      <c r="T32770" s="5"/>
    </row>
    <row r="32771" spans="20:20" x14ac:dyDescent="0.25">
      <c r="T32771" s="5"/>
    </row>
    <row r="32772" spans="20:20" x14ac:dyDescent="0.25">
      <c r="T32772" s="5"/>
    </row>
    <row r="32773" spans="20:20" x14ac:dyDescent="0.25">
      <c r="T32773" s="5"/>
    </row>
    <row r="32774" spans="20:20" x14ac:dyDescent="0.25">
      <c r="T32774" s="5"/>
    </row>
    <row r="32775" spans="20:20" x14ac:dyDescent="0.25">
      <c r="T32775" s="5"/>
    </row>
    <row r="32776" spans="20:20" x14ac:dyDescent="0.25">
      <c r="T32776" s="5"/>
    </row>
    <row r="32777" spans="20:20" x14ac:dyDescent="0.25">
      <c r="T32777" s="5"/>
    </row>
    <row r="32778" spans="20:20" x14ac:dyDescent="0.25">
      <c r="T32778" s="5"/>
    </row>
    <row r="32779" spans="20:20" x14ac:dyDescent="0.25">
      <c r="T32779" s="5"/>
    </row>
    <row r="32780" spans="20:20" x14ac:dyDescent="0.25">
      <c r="T32780" s="5"/>
    </row>
    <row r="32781" spans="20:20" x14ac:dyDescent="0.25">
      <c r="T32781" s="5"/>
    </row>
    <row r="32782" spans="20:20" x14ac:dyDescent="0.25">
      <c r="T32782" s="5"/>
    </row>
    <row r="32783" spans="20:20" x14ac:dyDescent="0.25">
      <c r="T32783" s="5"/>
    </row>
    <row r="32784" spans="20:20" x14ac:dyDescent="0.25">
      <c r="T32784" s="5"/>
    </row>
    <row r="32785" spans="20:20" x14ac:dyDescent="0.25">
      <c r="T32785" s="5"/>
    </row>
    <row r="32786" spans="20:20" x14ac:dyDescent="0.25">
      <c r="T32786" s="5"/>
    </row>
    <row r="32787" spans="20:20" x14ac:dyDescent="0.25">
      <c r="T32787" s="5"/>
    </row>
    <row r="32788" spans="20:20" x14ac:dyDescent="0.25">
      <c r="T32788" s="5"/>
    </row>
    <row r="32789" spans="20:20" x14ac:dyDescent="0.25">
      <c r="T32789" s="5"/>
    </row>
    <row r="32790" spans="20:20" x14ac:dyDescent="0.25">
      <c r="T32790" s="5"/>
    </row>
    <row r="32791" spans="20:20" x14ac:dyDescent="0.25">
      <c r="T32791" s="5"/>
    </row>
    <row r="32792" spans="20:20" x14ac:dyDescent="0.25">
      <c r="T32792" s="5"/>
    </row>
    <row r="32793" spans="20:20" x14ac:dyDescent="0.25">
      <c r="T32793" s="5"/>
    </row>
    <row r="32794" spans="20:20" x14ac:dyDescent="0.25">
      <c r="T32794" s="5"/>
    </row>
    <row r="32795" spans="20:20" x14ac:dyDescent="0.25">
      <c r="T32795" s="5"/>
    </row>
    <row r="32796" spans="20:20" x14ac:dyDescent="0.25">
      <c r="T32796" s="5"/>
    </row>
    <row r="32797" spans="20:20" x14ac:dyDescent="0.25">
      <c r="T32797" s="5"/>
    </row>
    <row r="32798" spans="20:20" x14ac:dyDescent="0.25">
      <c r="T32798" s="5"/>
    </row>
    <row r="32799" spans="20:20" x14ac:dyDescent="0.25">
      <c r="T32799" s="5"/>
    </row>
    <row r="32800" spans="20:20" x14ac:dyDescent="0.25">
      <c r="T32800" s="5"/>
    </row>
    <row r="32801" spans="20:20" x14ac:dyDescent="0.25">
      <c r="T32801" s="5"/>
    </row>
    <row r="32802" spans="20:20" x14ac:dyDescent="0.25">
      <c r="T32802" s="5"/>
    </row>
    <row r="32803" spans="20:20" x14ac:dyDescent="0.25">
      <c r="T32803" s="5"/>
    </row>
    <row r="32804" spans="20:20" x14ac:dyDescent="0.25">
      <c r="T32804" s="5"/>
    </row>
    <row r="32805" spans="20:20" x14ac:dyDescent="0.25">
      <c r="T32805" s="5"/>
    </row>
    <row r="32806" spans="20:20" x14ac:dyDescent="0.25">
      <c r="T32806" s="5"/>
    </row>
    <row r="32807" spans="20:20" x14ac:dyDescent="0.25">
      <c r="T32807" s="5"/>
    </row>
    <row r="32808" spans="20:20" x14ac:dyDescent="0.25">
      <c r="T32808" s="5"/>
    </row>
    <row r="32809" spans="20:20" x14ac:dyDescent="0.25">
      <c r="T32809" s="5"/>
    </row>
    <row r="32810" spans="20:20" x14ac:dyDescent="0.25">
      <c r="T32810" s="5"/>
    </row>
    <row r="32811" spans="20:20" x14ac:dyDescent="0.25">
      <c r="T32811" s="5"/>
    </row>
    <row r="32812" spans="20:20" x14ac:dyDescent="0.25">
      <c r="T32812" s="5"/>
    </row>
    <row r="32813" spans="20:20" x14ac:dyDescent="0.25">
      <c r="T32813" s="5"/>
    </row>
    <row r="32814" spans="20:20" x14ac:dyDescent="0.25">
      <c r="T32814" s="5"/>
    </row>
    <row r="32815" spans="20:20" x14ac:dyDescent="0.25">
      <c r="T32815" s="5"/>
    </row>
    <row r="32816" spans="20:20" x14ac:dyDescent="0.25">
      <c r="T32816" s="5"/>
    </row>
    <row r="32817" spans="20:20" x14ac:dyDescent="0.25">
      <c r="T32817" s="5"/>
    </row>
    <row r="32818" spans="20:20" x14ac:dyDescent="0.25">
      <c r="T32818" s="5"/>
    </row>
    <row r="32819" spans="20:20" x14ac:dyDescent="0.25">
      <c r="T32819" s="5"/>
    </row>
    <row r="32820" spans="20:20" x14ac:dyDescent="0.25">
      <c r="T32820" s="5"/>
    </row>
    <row r="32821" spans="20:20" x14ac:dyDescent="0.25">
      <c r="T32821" s="5"/>
    </row>
    <row r="32822" spans="20:20" x14ac:dyDescent="0.25">
      <c r="T32822" s="5"/>
    </row>
    <row r="32823" spans="20:20" x14ac:dyDescent="0.25">
      <c r="T32823" s="5"/>
    </row>
    <row r="32824" spans="20:20" x14ac:dyDescent="0.25">
      <c r="T32824" s="5"/>
    </row>
    <row r="32825" spans="20:20" x14ac:dyDescent="0.25">
      <c r="T32825" s="5"/>
    </row>
    <row r="32826" spans="20:20" x14ac:dyDescent="0.25">
      <c r="T32826" s="5"/>
    </row>
    <row r="32827" spans="20:20" x14ac:dyDescent="0.25">
      <c r="T32827" s="5"/>
    </row>
    <row r="32828" spans="20:20" x14ac:dyDescent="0.25">
      <c r="T32828" s="5"/>
    </row>
    <row r="32829" spans="20:20" x14ac:dyDescent="0.25">
      <c r="T32829" s="5"/>
    </row>
    <row r="32830" spans="20:20" x14ac:dyDescent="0.25">
      <c r="T32830" s="5"/>
    </row>
    <row r="32831" spans="20:20" x14ac:dyDescent="0.25">
      <c r="T32831" s="5"/>
    </row>
    <row r="32832" spans="20:20" x14ac:dyDescent="0.25">
      <c r="T32832" s="5"/>
    </row>
    <row r="32833" spans="20:20" x14ac:dyDescent="0.25">
      <c r="T32833" s="5"/>
    </row>
    <row r="32834" spans="20:20" x14ac:dyDescent="0.25">
      <c r="T32834" s="5"/>
    </row>
    <row r="32835" spans="20:20" x14ac:dyDescent="0.25">
      <c r="T32835" s="5"/>
    </row>
    <row r="32836" spans="20:20" x14ac:dyDescent="0.25">
      <c r="T32836" s="5"/>
    </row>
    <row r="32837" spans="20:20" x14ac:dyDescent="0.25">
      <c r="T32837" s="5"/>
    </row>
    <row r="32838" spans="20:20" x14ac:dyDescent="0.25">
      <c r="T32838" s="5"/>
    </row>
    <row r="32839" spans="20:20" x14ac:dyDescent="0.25">
      <c r="T32839" s="5"/>
    </row>
    <row r="32840" spans="20:20" x14ac:dyDescent="0.25">
      <c r="T32840" s="5"/>
    </row>
    <row r="32841" spans="20:20" x14ac:dyDescent="0.25">
      <c r="T32841" s="5"/>
    </row>
    <row r="32842" spans="20:20" x14ac:dyDescent="0.25">
      <c r="T32842" s="5"/>
    </row>
    <row r="32843" spans="20:20" x14ac:dyDescent="0.25">
      <c r="T32843" s="5"/>
    </row>
    <row r="32844" spans="20:20" x14ac:dyDescent="0.25">
      <c r="T32844" s="5"/>
    </row>
    <row r="32845" spans="20:20" x14ac:dyDescent="0.25">
      <c r="T32845" s="5"/>
    </row>
    <row r="32846" spans="20:20" x14ac:dyDescent="0.25">
      <c r="T32846" s="5"/>
    </row>
    <row r="32847" spans="20:20" x14ac:dyDescent="0.25">
      <c r="T32847" s="5"/>
    </row>
    <row r="32848" spans="20:20" x14ac:dyDescent="0.25">
      <c r="T32848" s="5"/>
    </row>
    <row r="32849" spans="20:20" x14ac:dyDescent="0.25">
      <c r="T32849" s="5"/>
    </row>
    <row r="32850" spans="20:20" x14ac:dyDescent="0.25">
      <c r="T32850" s="5"/>
    </row>
    <row r="32851" spans="20:20" x14ac:dyDescent="0.25">
      <c r="T32851" s="5"/>
    </row>
    <row r="32852" spans="20:20" x14ac:dyDescent="0.25">
      <c r="T32852" s="5"/>
    </row>
    <row r="32853" spans="20:20" x14ac:dyDescent="0.25">
      <c r="T32853" s="5"/>
    </row>
    <row r="32854" spans="20:20" x14ac:dyDescent="0.25">
      <c r="T32854" s="5"/>
    </row>
    <row r="32855" spans="20:20" x14ac:dyDescent="0.25">
      <c r="T32855" s="5"/>
    </row>
    <row r="32856" spans="20:20" x14ac:dyDescent="0.25">
      <c r="T32856" s="5"/>
    </row>
    <row r="32857" spans="20:20" x14ac:dyDescent="0.25">
      <c r="T32857" s="5"/>
    </row>
    <row r="32858" spans="20:20" x14ac:dyDescent="0.25">
      <c r="T32858" s="5"/>
    </row>
    <row r="32859" spans="20:20" x14ac:dyDescent="0.25">
      <c r="T32859" s="5"/>
    </row>
    <row r="32860" spans="20:20" x14ac:dyDescent="0.25">
      <c r="T32860" s="5"/>
    </row>
    <row r="32861" spans="20:20" x14ac:dyDescent="0.25">
      <c r="T32861" s="5"/>
    </row>
    <row r="32862" spans="20:20" x14ac:dyDescent="0.25">
      <c r="T32862" s="5"/>
    </row>
    <row r="32863" spans="20:20" x14ac:dyDescent="0.25">
      <c r="T32863" s="5"/>
    </row>
    <row r="32864" spans="20:20" x14ac:dyDescent="0.25">
      <c r="T32864" s="5"/>
    </row>
    <row r="32865" spans="20:20" x14ac:dyDescent="0.25">
      <c r="T32865" s="5"/>
    </row>
    <row r="32866" spans="20:20" x14ac:dyDescent="0.25">
      <c r="T32866" s="5"/>
    </row>
    <row r="32867" spans="20:20" x14ac:dyDescent="0.25">
      <c r="T32867" s="5"/>
    </row>
    <row r="32868" spans="20:20" x14ac:dyDescent="0.25">
      <c r="T32868" s="5"/>
    </row>
    <row r="32869" spans="20:20" x14ac:dyDescent="0.25">
      <c r="T32869" s="5"/>
    </row>
    <row r="32870" spans="20:20" x14ac:dyDescent="0.25">
      <c r="T32870" s="5"/>
    </row>
    <row r="32871" spans="20:20" x14ac:dyDescent="0.25">
      <c r="T32871" s="5"/>
    </row>
    <row r="32872" spans="20:20" x14ac:dyDescent="0.25">
      <c r="T32872" s="5"/>
    </row>
    <row r="32873" spans="20:20" x14ac:dyDescent="0.25">
      <c r="T32873" s="5"/>
    </row>
    <row r="32874" spans="20:20" x14ac:dyDescent="0.25">
      <c r="T32874" s="5"/>
    </row>
    <row r="32875" spans="20:20" x14ac:dyDescent="0.25">
      <c r="T32875" s="5"/>
    </row>
    <row r="32876" spans="20:20" x14ac:dyDescent="0.25">
      <c r="T32876" s="5"/>
    </row>
    <row r="32877" spans="20:20" x14ac:dyDescent="0.25">
      <c r="T32877" s="5"/>
    </row>
    <row r="32878" spans="20:20" x14ac:dyDescent="0.25">
      <c r="T32878" s="5"/>
    </row>
    <row r="32879" spans="20:20" x14ac:dyDescent="0.25">
      <c r="T32879" s="5"/>
    </row>
    <row r="32880" spans="20:20" x14ac:dyDescent="0.25">
      <c r="T32880" s="5"/>
    </row>
    <row r="32881" spans="20:20" x14ac:dyDescent="0.25">
      <c r="T32881" s="5"/>
    </row>
    <row r="32882" spans="20:20" x14ac:dyDescent="0.25">
      <c r="T32882" s="5"/>
    </row>
    <row r="32883" spans="20:20" x14ac:dyDescent="0.25">
      <c r="T32883" s="5"/>
    </row>
    <row r="32884" spans="20:20" x14ac:dyDescent="0.25">
      <c r="T32884" s="5"/>
    </row>
    <row r="32885" spans="20:20" x14ac:dyDescent="0.25">
      <c r="T32885" s="5"/>
    </row>
    <row r="32886" spans="20:20" x14ac:dyDescent="0.25">
      <c r="T32886" s="5"/>
    </row>
    <row r="32887" spans="20:20" x14ac:dyDescent="0.25">
      <c r="T32887" s="5"/>
    </row>
    <row r="32888" spans="20:20" x14ac:dyDescent="0.25">
      <c r="T32888" s="5"/>
    </row>
    <row r="32889" spans="20:20" x14ac:dyDescent="0.25">
      <c r="T32889" s="5"/>
    </row>
    <row r="32890" spans="20:20" x14ac:dyDescent="0.25">
      <c r="T32890" s="5"/>
    </row>
    <row r="32891" spans="20:20" x14ac:dyDescent="0.25">
      <c r="T32891" s="5"/>
    </row>
    <row r="32892" spans="20:20" x14ac:dyDescent="0.25">
      <c r="T32892" s="5"/>
    </row>
    <row r="32893" spans="20:20" x14ac:dyDescent="0.25">
      <c r="T32893" s="5"/>
    </row>
    <row r="32894" spans="20:20" x14ac:dyDescent="0.25">
      <c r="T32894" s="5"/>
    </row>
    <row r="32895" spans="20:20" x14ac:dyDescent="0.25">
      <c r="T32895" s="5"/>
    </row>
    <row r="32896" spans="20:20" x14ac:dyDescent="0.25">
      <c r="T32896" s="5"/>
    </row>
    <row r="32897" spans="20:20" x14ac:dyDescent="0.25">
      <c r="T32897" s="5"/>
    </row>
    <row r="32898" spans="20:20" x14ac:dyDescent="0.25">
      <c r="T32898" s="5"/>
    </row>
    <row r="32899" spans="20:20" x14ac:dyDescent="0.25">
      <c r="T32899" s="5"/>
    </row>
    <row r="32900" spans="20:20" x14ac:dyDescent="0.25">
      <c r="T32900" s="5"/>
    </row>
    <row r="32901" spans="20:20" x14ac:dyDescent="0.25">
      <c r="T32901" s="5"/>
    </row>
    <row r="32902" spans="20:20" x14ac:dyDescent="0.25">
      <c r="T32902" s="5"/>
    </row>
    <row r="32903" spans="20:20" x14ac:dyDescent="0.25">
      <c r="T32903" s="5"/>
    </row>
    <row r="32904" spans="20:20" x14ac:dyDescent="0.25">
      <c r="T32904" s="5"/>
    </row>
    <row r="32905" spans="20:20" x14ac:dyDescent="0.25">
      <c r="T32905" s="5"/>
    </row>
    <row r="32906" spans="20:20" x14ac:dyDescent="0.25">
      <c r="T32906" s="5"/>
    </row>
    <row r="32907" spans="20:20" x14ac:dyDescent="0.25">
      <c r="T32907" s="5"/>
    </row>
    <row r="32908" spans="20:20" x14ac:dyDescent="0.25">
      <c r="T32908" s="5"/>
    </row>
    <row r="32909" spans="20:20" x14ac:dyDescent="0.25">
      <c r="T32909" s="5"/>
    </row>
    <row r="32910" spans="20:20" x14ac:dyDescent="0.25">
      <c r="T32910" s="5"/>
    </row>
    <row r="32911" spans="20:20" x14ac:dyDescent="0.25">
      <c r="T32911" s="5"/>
    </row>
    <row r="32912" spans="20:20" x14ac:dyDescent="0.25">
      <c r="T32912" s="5"/>
    </row>
    <row r="32913" spans="20:20" x14ac:dyDescent="0.25">
      <c r="T32913" s="5"/>
    </row>
    <row r="32914" spans="20:20" x14ac:dyDescent="0.25">
      <c r="T32914" s="5"/>
    </row>
    <row r="32915" spans="20:20" x14ac:dyDescent="0.25">
      <c r="T32915" s="5"/>
    </row>
    <row r="32916" spans="20:20" x14ac:dyDescent="0.25">
      <c r="T32916" s="5"/>
    </row>
    <row r="32917" spans="20:20" x14ac:dyDescent="0.25">
      <c r="T32917" s="5"/>
    </row>
    <row r="32918" spans="20:20" x14ac:dyDescent="0.25">
      <c r="T32918" s="5"/>
    </row>
    <row r="32919" spans="20:20" x14ac:dyDescent="0.25">
      <c r="T32919" s="5"/>
    </row>
    <row r="32920" spans="20:20" x14ac:dyDescent="0.25">
      <c r="T32920" s="5"/>
    </row>
    <row r="32921" spans="20:20" x14ac:dyDescent="0.25">
      <c r="T32921" s="5"/>
    </row>
    <row r="32922" spans="20:20" x14ac:dyDescent="0.25">
      <c r="T32922" s="5"/>
    </row>
    <row r="32923" spans="20:20" x14ac:dyDescent="0.25">
      <c r="T32923" s="5"/>
    </row>
    <row r="32924" spans="20:20" x14ac:dyDescent="0.25">
      <c r="T32924" s="5"/>
    </row>
    <row r="32925" spans="20:20" x14ac:dyDescent="0.25">
      <c r="T32925" s="5"/>
    </row>
    <row r="32926" spans="20:20" x14ac:dyDescent="0.25">
      <c r="T32926" s="5"/>
    </row>
    <row r="32927" spans="20:20" x14ac:dyDescent="0.25">
      <c r="T32927" s="5"/>
    </row>
    <row r="32928" spans="20:20" x14ac:dyDescent="0.25">
      <c r="T32928" s="5"/>
    </row>
    <row r="32929" spans="20:20" x14ac:dyDescent="0.25">
      <c r="T32929" s="5"/>
    </row>
    <row r="32930" spans="20:20" x14ac:dyDescent="0.25">
      <c r="T32930" s="5"/>
    </row>
    <row r="32931" spans="20:20" x14ac:dyDescent="0.25">
      <c r="T32931" s="5"/>
    </row>
    <row r="32932" spans="20:20" x14ac:dyDescent="0.25">
      <c r="T32932" s="5"/>
    </row>
    <row r="32933" spans="20:20" x14ac:dyDescent="0.25">
      <c r="T32933" s="5"/>
    </row>
    <row r="32934" spans="20:20" x14ac:dyDescent="0.25">
      <c r="T32934" s="5"/>
    </row>
    <row r="32935" spans="20:20" x14ac:dyDescent="0.25">
      <c r="T32935" s="5"/>
    </row>
    <row r="32936" spans="20:20" x14ac:dyDescent="0.25">
      <c r="T32936" s="5"/>
    </row>
    <row r="32937" spans="20:20" x14ac:dyDescent="0.25">
      <c r="T32937" s="5"/>
    </row>
    <row r="32938" spans="20:20" x14ac:dyDescent="0.25">
      <c r="T32938" s="5"/>
    </row>
    <row r="32939" spans="20:20" x14ac:dyDescent="0.25">
      <c r="T32939" s="5"/>
    </row>
    <row r="32940" spans="20:20" x14ac:dyDescent="0.25">
      <c r="T32940" s="5"/>
    </row>
    <row r="32941" spans="20:20" x14ac:dyDescent="0.25">
      <c r="T32941" s="5"/>
    </row>
    <row r="32942" spans="20:20" x14ac:dyDescent="0.25">
      <c r="T32942" s="5"/>
    </row>
    <row r="32943" spans="20:20" x14ac:dyDescent="0.25">
      <c r="T32943" s="5"/>
    </row>
    <row r="32944" spans="20:20" x14ac:dyDescent="0.25">
      <c r="T32944" s="5"/>
    </row>
    <row r="32945" spans="20:20" x14ac:dyDescent="0.25">
      <c r="T32945" s="5"/>
    </row>
    <row r="32946" spans="20:20" x14ac:dyDescent="0.25">
      <c r="T32946" s="5"/>
    </row>
    <row r="32947" spans="20:20" x14ac:dyDescent="0.25">
      <c r="T32947" s="5"/>
    </row>
    <row r="32948" spans="20:20" x14ac:dyDescent="0.25">
      <c r="T32948" s="5"/>
    </row>
    <row r="32949" spans="20:20" x14ac:dyDescent="0.25">
      <c r="T32949" s="5"/>
    </row>
    <row r="32950" spans="20:20" x14ac:dyDescent="0.25">
      <c r="T32950" s="5"/>
    </row>
    <row r="32951" spans="20:20" x14ac:dyDescent="0.25">
      <c r="T32951" s="5"/>
    </row>
    <row r="32952" spans="20:20" x14ac:dyDescent="0.25">
      <c r="T32952" s="5"/>
    </row>
    <row r="32953" spans="20:20" x14ac:dyDescent="0.25">
      <c r="T32953" s="5"/>
    </row>
    <row r="32954" spans="20:20" x14ac:dyDescent="0.25">
      <c r="T32954" s="5"/>
    </row>
    <row r="32955" spans="20:20" x14ac:dyDescent="0.25">
      <c r="T32955" s="5"/>
    </row>
    <row r="32956" spans="20:20" x14ac:dyDescent="0.25">
      <c r="T32956" s="5"/>
    </row>
    <row r="32957" spans="20:20" x14ac:dyDescent="0.25">
      <c r="T32957" s="5"/>
    </row>
    <row r="32958" spans="20:20" x14ac:dyDescent="0.25">
      <c r="T32958" s="5"/>
    </row>
    <row r="32959" spans="20:20" x14ac:dyDescent="0.25">
      <c r="T32959" s="5"/>
    </row>
    <row r="32960" spans="20:20" x14ac:dyDescent="0.25">
      <c r="T32960" s="5"/>
    </row>
    <row r="32961" spans="20:20" x14ac:dyDescent="0.25">
      <c r="T32961" s="5"/>
    </row>
    <row r="32962" spans="20:20" x14ac:dyDescent="0.25">
      <c r="T32962" s="5"/>
    </row>
    <row r="32963" spans="20:20" x14ac:dyDescent="0.25">
      <c r="T32963" s="5"/>
    </row>
    <row r="32964" spans="20:20" x14ac:dyDescent="0.25">
      <c r="T32964" s="5"/>
    </row>
    <row r="32965" spans="20:20" x14ac:dyDescent="0.25">
      <c r="T32965" s="5"/>
    </row>
    <row r="32966" spans="20:20" x14ac:dyDescent="0.25">
      <c r="T32966" s="5"/>
    </row>
    <row r="32967" spans="20:20" x14ac:dyDescent="0.25">
      <c r="T32967" s="5"/>
    </row>
    <row r="32968" spans="20:20" x14ac:dyDescent="0.25">
      <c r="T32968" s="5"/>
    </row>
    <row r="32969" spans="20:20" x14ac:dyDescent="0.25">
      <c r="T32969" s="5"/>
    </row>
    <row r="32970" spans="20:20" x14ac:dyDescent="0.25">
      <c r="T32970" s="5"/>
    </row>
    <row r="32971" spans="20:20" x14ac:dyDescent="0.25">
      <c r="T32971" s="5"/>
    </row>
    <row r="32972" spans="20:20" x14ac:dyDescent="0.25">
      <c r="T32972" s="5"/>
    </row>
    <row r="32973" spans="20:20" x14ac:dyDescent="0.25">
      <c r="T32973" s="5"/>
    </row>
    <row r="32974" spans="20:20" x14ac:dyDescent="0.25">
      <c r="T32974" s="5"/>
    </row>
    <row r="32975" spans="20:20" x14ac:dyDescent="0.25">
      <c r="T32975" s="5"/>
    </row>
    <row r="32976" spans="20:20" x14ac:dyDescent="0.25">
      <c r="T32976" s="5"/>
    </row>
    <row r="32977" spans="20:20" x14ac:dyDescent="0.25">
      <c r="T32977" s="5"/>
    </row>
    <row r="32978" spans="20:20" x14ac:dyDescent="0.25">
      <c r="T32978" s="5"/>
    </row>
    <row r="32979" spans="20:20" x14ac:dyDescent="0.25">
      <c r="T32979" s="5"/>
    </row>
    <row r="32980" spans="20:20" x14ac:dyDescent="0.25">
      <c r="T32980" s="5"/>
    </row>
    <row r="32981" spans="20:20" x14ac:dyDescent="0.25">
      <c r="T32981" s="5"/>
    </row>
    <row r="32982" spans="20:20" x14ac:dyDescent="0.25">
      <c r="T32982" s="5"/>
    </row>
    <row r="32983" spans="20:20" x14ac:dyDescent="0.25">
      <c r="T32983" s="5"/>
    </row>
    <row r="32984" spans="20:20" x14ac:dyDescent="0.25">
      <c r="T32984" s="5"/>
    </row>
    <row r="32985" spans="20:20" x14ac:dyDescent="0.25">
      <c r="T32985" s="5"/>
    </row>
    <row r="32986" spans="20:20" x14ac:dyDescent="0.25">
      <c r="T32986" s="5"/>
    </row>
    <row r="32987" spans="20:20" x14ac:dyDescent="0.25">
      <c r="T32987" s="5"/>
    </row>
    <row r="32988" spans="20:20" x14ac:dyDescent="0.25">
      <c r="T32988" s="5"/>
    </row>
    <row r="32989" spans="20:20" x14ac:dyDescent="0.25">
      <c r="T32989" s="5"/>
    </row>
    <row r="32990" spans="20:20" x14ac:dyDescent="0.25">
      <c r="T32990" s="5"/>
    </row>
    <row r="32991" spans="20:20" x14ac:dyDescent="0.25">
      <c r="T32991" s="5"/>
    </row>
    <row r="32992" spans="20:20" x14ac:dyDescent="0.25">
      <c r="T32992" s="5"/>
    </row>
    <row r="32993" spans="20:20" x14ac:dyDescent="0.25">
      <c r="T32993" s="5"/>
    </row>
    <row r="32994" spans="20:20" x14ac:dyDescent="0.25">
      <c r="T32994" s="5"/>
    </row>
    <row r="32995" spans="20:20" x14ac:dyDescent="0.25">
      <c r="T32995" s="5"/>
    </row>
    <row r="32996" spans="20:20" x14ac:dyDescent="0.25">
      <c r="T32996" s="5"/>
    </row>
    <row r="32997" spans="20:20" x14ac:dyDescent="0.25">
      <c r="T32997" s="5"/>
    </row>
    <row r="32998" spans="20:20" x14ac:dyDescent="0.25">
      <c r="T32998" s="5"/>
    </row>
    <row r="32999" spans="20:20" x14ac:dyDescent="0.25">
      <c r="T32999" s="5"/>
    </row>
    <row r="33000" spans="20:20" x14ac:dyDescent="0.25">
      <c r="T33000" s="5"/>
    </row>
    <row r="33001" spans="20:20" x14ac:dyDescent="0.25">
      <c r="T33001" s="5"/>
    </row>
    <row r="33002" spans="20:20" x14ac:dyDescent="0.25">
      <c r="T33002" s="5"/>
    </row>
    <row r="33003" spans="20:20" x14ac:dyDescent="0.25">
      <c r="T33003" s="5"/>
    </row>
    <row r="33004" spans="20:20" x14ac:dyDescent="0.25">
      <c r="T33004" s="5"/>
    </row>
    <row r="33005" spans="20:20" x14ac:dyDescent="0.25">
      <c r="T33005" s="5"/>
    </row>
    <row r="33006" spans="20:20" x14ac:dyDescent="0.25">
      <c r="T33006" s="5"/>
    </row>
    <row r="33007" spans="20:20" x14ac:dyDescent="0.25">
      <c r="T33007" s="5"/>
    </row>
    <row r="33008" spans="20:20" x14ac:dyDescent="0.25">
      <c r="T33008" s="5"/>
    </row>
    <row r="33009" spans="20:20" x14ac:dyDescent="0.25">
      <c r="T33009" s="5"/>
    </row>
    <row r="33010" spans="20:20" x14ac:dyDescent="0.25">
      <c r="T33010" s="5"/>
    </row>
    <row r="33011" spans="20:20" x14ac:dyDescent="0.25">
      <c r="T33011" s="5"/>
    </row>
    <row r="33012" spans="20:20" x14ac:dyDescent="0.25">
      <c r="T33012" s="5"/>
    </row>
    <row r="33013" spans="20:20" x14ac:dyDescent="0.25">
      <c r="T33013" s="5"/>
    </row>
    <row r="33014" spans="20:20" x14ac:dyDescent="0.25">
      <c r="T33014" s="5"/>
    </row>
    <row r="33015" spans="20:20" x14ac:dyDescent="0.25">
      <c r="T33015" s="5"/>
    </row>
    <row r="33016" spans="20:20" x14ac:dyDescent="0.25">
      <c r="T33016" s="5"/>
    </row>
    <row r="33017" spans="20:20" x14ac:dyDescent="0.25">
      <c r="T33017" s="5"/>
    </row>
    <row r="33018" spans="20:20" x14ac:dyDescent="0.25">
      <c r="T33018" s="5"/>
    </row>
    <row r="33019" spans="20:20" x14ac:dyDescent="0.25">
      <c r="T33019" s="5"/>
    </row>
    <row r="33020" spans="20:20" x14ac:dyDescent="0.25">
      <c r="T33020" s="5"/>
    </row>
    <row r="33021" spans="20:20" x14ac:dyDescent="0.25">
      <c r="T33021" s="5"/>
    </row>
    <row r="33022" spans="20:20" x14ac:dyDescent="0.25">
      <c r="T33022" s="5"/>
    </row>
    <row r="33023" spans="20:20" x14ac:dyDescent="0.25">
      <c r="T33023" s="5"/>
    </row>
    <row r="33024" spans="20:20" x14ac:dyDescent="0.25">
      <c r="T33024" s="5"/>
    </row>
    <row r="33025" spans="20:20" x14ac:dyDescent="0.25">
      <c r="T33025" s="5"/>
    </row>
    <row r="33026" spans="20:20" x14ac:dyDescent="0.25">
      <c r="T33026" s="5"/>
    </row>
    <row r="33027" spans="20:20" x14ac:dyDescent="0.25">
      <c r="T33027" s="5"/>
    </row>
    <row r="33028" spans="20:20" x14ac:dyDescent="0.25">
      <c r="T33028" s="5"/>
    </row>
    <row r="33029" spans="20:20" x14ac:dyDescent="0.25">
      <c r="T33029" s="5"/>
    </row>
    <row r="33030" spans="20:20" x14ac:dyDescent="0.25">
      <c r="T33030" s="5"/>
    </row>
    <row r="33031" spans="20:20" x14ac:dyDescent="0.25">
      <c r="T33031" s="5"/>
    </row>
    <row r="33032" spans="20:20" x14ac:dyDescent="0.25">
      <c r="T33032" s="5"/>
    </row>
    <row r="33033" spans="20:20" x14ac:dyDescent="0.25">
      <c r="T33033" s="5"/>
    </row>
    <row r="33034" spans="20:20" x14ac:dyDescent="0.25">
      <c r="T33034" s="5"/>
    </row>
    <row r="33035" spans="20:20" x14ac:dyDescent="0.25">
      <c r="T33035" s="5"/>
    </row>
    <row r="33036" spans="20:20" x14ac:dyDescent="0.25">
      <c r="T33036" s="5"/>
    </row>
    <row r="33037" spans="20:20" x14ac:dyDescent="0.25">
      <c r="T33037" s="5"/>
    </row>
    <row r="33038" spans="20:20" x14ac:dyDescent="0.25">
      <c r="T33038" s="5"/>
    </row>
    <row r="33039" spans="20:20" x14ac:dyDescent="0.25">
      <c r="T33039" s="5"/>
    </row>
    <row r="33040" spans="20:20" x14ac:dyDescent="0.25">
      <c r="T33040" s="5"/>
    </row>
    <row r="33041" spans="20:20" x14ac:dyDescent="0.25">
      <c r="T33041" s="5"/>
    </row>
    <row r="33042" spans="20:20" x14ac:dyDescent="0.25">
      <c r="T33042" s="5"/>
    </row>
    <row r="33043" spans="20:20" x14ac:dyDescent="0.25">
      <c r="T33043" s="5"/>
    </row>
    <row r="33044" spans="20:20" x14ac:dyDescent="0.25">
      <c r="T33044" s="5"/>
    </row>
    <row r="33045" spans="20:20" x14ac:dyDescent="0.25">
      <c r="T33045" s="5"/>
    </row>
    <row r="33046" spans="20:20" x14ac:dyDescent="0.25">
      <c r="T33046" s="5"/>
    </row>
    <row r="33047" spans="20:20" x14ac:dyDescent="0.25">
      <c r="T33047" s="5"/>
    </row>
    <row r="33048" spans="20:20" x14ac:dyDescent="0.25">
      <c r="T33048" s="5"/>
    </row>
    <row r="33049" spans="20:20" x14ac:dyDescent="0.25">
      <c r="T33049" s="5"/>
    </row>
    <row r="33050" spans="20:20" x14ac:dyDescent="0.25">
      <c r="T33050" s="5"/>
    </row>
    <row r="33051" spans="20:20" x14ac:dyDescent="0.25">
      <c r="T33051" s="5"/>
    </row>
    <row r="33052" spans="20:20" x14ac:dyDescent="0.25">
      <c r="T33052" s="5"/>
    </row>
    <row r="33053" spans="20:20" x14ac:dyDescent="0.25">
      <c r="T33053" s="5"/>
    </row>
    <row r="33054" spans="20:20" x14ac:dyDescent="0.25">
      <c r="T33054" s="5"/>
    </row>
    <row r="33055" spans="20:20" x14ac:dyDescent="0.25">
      <c r="T33055" s="5"/>
    </row>
    <row r="33056" spans="20:20" x14ac:dyDescent="0.25">
      <c r="T33056" s="5"/>
    </row>
    <row r="33057" spans="20:20" x14ac:dyDescent="0.25">
      <c r="T33057" s="5"/>
    </row>
    <row r="33058" spans="20:20" x14ac:dyDescent="0.25">
      <c r="T33058" s="5"/>
    </row>
    <row r="33059" spans="20:20" x14ac:dyDescent="0.25">
      <c r="T33059" s="5"/>
    </row>
    <row r="33060" spans="20:20" x14ac:dyDescent="0.25">
      <c r="T33060" s="5"/>
    </row>
    <row r="33061" spans="20:20" x14ac:dyDescent="0.25">
      <c r="T33061" s="5"/>
    </row>
    <row r="33062" spans="20:20" x14ac:dyDescent="0.25">
      <c r="T33062" s="5"/>
    </row>
    <row r="33063" spans="20:20" x14ac:dyDescent="0.25">
      <c r="T33063" s="5"/>
    </row>
    <row r="33064" spans="20:20" x14ac:dyDescent="0.25">
      <c r="T33064" s="5"/>
    </row>
    <row r="33065" spans="20:20" x14ac:dyDescent="0.25">
      <c r="T33065" s="5"/>
    </row>
    <row r="33066" spans="20:20" x14ac:dyDescent="0.25">
      <c r="T33066" s="5"/>
    </row>
    <row r="33067" spans="20:20" x14ac:dyDescent="0.25">
      <c r="T33067" s="5"/>
    </row>
    <row r="33068" spans="20:20" x14ac:dyDescent="0.25">
      <c r="T33068" s="5"/>
    </row>
    <row r="33069" spans="20:20" x14ac:dyDescent="0.25">
      <c r="T33069" s="5"/>
    </row>
    <row r="33070" spans="20:20" x14ac:dyDescent="0.25">
      <c r="T33070" s="5"/>
    </row>
    <row r="33071" spans="20:20" x14ac:dyDescent="0.25">
      <c r="T33071" s="5"/>
    </row>
    <row r="33072" spans="20:20" x14ac:dyDescent="0.25">
      <c r="T33072" s="5"/>
    </row>
    <row r="33073" spans="20:20" x14ac:dyDescent="0.25">
      <c r="T33073" s="5"/>
    </row>
    <row r="33074" spans="20:20" x14ac:dyDescent="0.25">
      <c r="T33074" s="5"/>
    </row>
    <row r="33075" spans="20:20" x14ac:dyDescent="0.25">
      <c r="T33075" s="5"/>
    </row>
    <row r="33076" spans="20:20" x14ac:dyDescent="0.25">
      <c r="T33076" s="5"/>
    </row>
    <row r="33077" spans="20:20" x14ac:dyDescent="0.25">
      <c r="T33077" s="5"/>
    </row>
    <row r="33078" spans="20:20" x14ac:dyDescent="0.25">
      <c r="T33078" s="5"/>
    </row>
    <row r="33079" spans="20:20" x14ac:dyDescent="0.25">
      <c r="T33079" s="5"/>
    </row>
    <row r="33080" spans="20:20" x14ac:dyDescent="0.25">
      <c r="T33080" s="5"/>
    </row>
    <row r="33081" spans="20:20" x14ac:dyDescent="0.25">
      <c r="T33081" s="5"/>
    </row>
    <row r="33082" spans="20:20" x14ac:dyDescent="0.25">
      <c r="T33082" s="5"/>
    </row>
    <row r="33083" spans="20:20" x14ac:dyDescent="0.25">
      <c r="T33083" s="5"/>
    </row>
    <row r="33084" spans="20:20" x14ac:dyDescent="0.25">
      <c r="T33084" s="5"/>
    </row>
    <row r="33085" spans="20:20" x14ac:dyDescent="0.25">
      <c r="T33085" s="5"/>
    </row>
    <row r="33086" spans="20:20" x14ac:dyDescent="0.25">
      <c r="T33086" s="5"/>
    </row>
    <row r="33087" spans="20:20" x14ac:dyDescent="0.25">
      <c r="T33087" s="5"/>
    </row>
    <row r="33088" spans="20:20" x14ac:dyDescent="0.25">
      <c r="T33088" s="5"/>
    </row>
    <row r="33089" spans="20:20" x14ac:dyDescent="0.25">
      <c r="T33089" s="5"/>
    </row>
    <row r="33090" spans="20:20" x14ac:dyDescent="0.25">
      <c r="T33090" s="5"/>
    </row>
    <row r="33091" spans="20:20" x14ac:dyDescent="0.25">
      <c r="T33091" s="5"/>
    </row>
    <row r="33092" spans="20:20" x14ac:dyDescent="0.25">
      <c r="T33092" s="5"/>
    </row>
    <row r="33093" spans="20:20" x14ac:dyDescent="0.25">
      <c r="T33093" s="5"/>
    </row>
    <row r="33094" spans="20:20" x14ac:dyDescent="0.25">
      <c r="T33094" s="5"/>
    </row>
    <row r="33095" spans="20:20" x14ac:dyDescent="0.25">
      <c r="T33095" s="5"/>
    </row>
    <row r="33096" spans="20:20" x14ac:dyDescent="0.25">
      <c r="T33096" s="5"/>
    </row>
    <row r="33097" spans="20:20" x14ac:dyDescent="0.25">
      <c r="T33097" s="5"/>
    </row>
    <row r="33098" spans="20:20" x14ac:dyDescent="0.25">
      <c r="T33098" s="5"/>
    </row>
    <row r="33099" spans="20:20" x14ac:dyDescent="0.25">
      <c r="T33099" s="5"/>
    </row>
    <row r="33100" spans="20:20" x14ac:dyDescent="0.25">
      <c r="T33100" s="5"/>
    </row>
    <row r="33101" spans="20:20" x14ac:dyDescent="0.25">
      <c r="T33101" s="5"/>
    </row>
    <row r="33102" spans="20:20" x14ac:dyDescent="0.25">
      <c r="T33102" s="5"/>
    </row>
    <row r="33103" spans="20:20" x14ac:dyDescent="0.25">
      <c r="T33103" s="5"/>
    </row>
    <row r="33104" spans="20:20" x14ac:dyDescent="0.25">
      <c r="T33104" s="5"/>
    </row>
    <row r="33105" spans="20:20" x14ac:dyDescent="0.25">
      <c r="T33105" s="5"/>
    </row>
    <row r="33106" spans="20:20" x14ac:dyDescent="0.25">
      <c r="T33106" s="5"/>
    </row>
    <row r="33107" spans="20:20" x14ac:dyDescent="0.25">
      <c r="T33107" s="5"/>
    </row>
    <row r="33108" spans="20:20" x14ac:dyDescent="0.25">
      <c r="T33108" s="5"/>
    </row>
    <row r="33109" spans="20:20" x14ac:dyDescent="0.25">
      <c r="T33109" s="5"/>
    </row>
    <row r="33110" spans="20:20" x14ac:dyDescent="0.25">
      <c r="T33110" s="5"/>
    </row>
    <row r="33111" spans="20:20" x14ac:dyDescent="0.25">
      <c r="T33111" s="5"/>
    </row>
    <row r="33112" spans="20:20" x14ac:dyDescent="0.25">
      <c r="T33112" s="5"/>
    </row>
    <row r="33113" spans="20:20" x14ac:dyDescent="0.25">
      <c r="T33113" s="5"/>
    </row>
    <row r="33114" spans="20:20" x14ac:dyDescent="0.25">
      <c r="T33114" s="5"/>
    </row>
    <row r="33115" spans="20:20" x14ac:dyDescent="0.25">
      <c r="T33115" s="5"/>
    </row>
    <row r="33116" spans="20:20" x14ac:dyDescent="0.25">
      <c r="T33116" s="5"/>
    </row>
    <row r="33117" spans="20:20" x14ac:dyDescent="0.25">
      <c r="T33117" s="5"/>
    </row>
    <row r="33118" spans="20:20" x14ac:dyDescent="0.25">
      <c r="T33118" s="5"/>
    </row>
    <row r="33119" spans="20:20" x14ac:dyDescent="0.25">
      <c r="T33119" s="5"/>
    </row>
    <row r="33120" spans="20:20" x14ac:dyDescent="0.25">
      <c r="T33120" s="5"/>
    </row>
    <row r="33121" spans="20:20" x14ac:dyDescent="0.25">
      <c r="T33121" s="5"/>
    </row>
    <row r="33122" spans="20:20" x14ac:dyDescent="0.25">
      <c r="T33122" s="5"/>
    </row>
    <row r="33123" spans="20:20" x14ac:dyDescent="0.25">
      <c r="T33123" s="5"/>
    </row>
    <row r="33124" spans="20:20" x14ac:dyDescent="0.25">
      <c r="T33124" s="5"/>
    </row>
    <row r="33125" spans="20:20" x14ac:dyDescent="0.25">
      <c r="T33125" s="5"/>
    </row>
    <row r="33126" spans="20:20" x14ac:dyDescent="0.25">
      <c r="T33126" s="5"/>
    </row>
    <row r="33127" spans="20:20" x14ac:dyDescent="0.25">
      <c r="T33127" s="5"/>
    </row>
    <row r="33128" spans="20:20" x14ac:dyDescent="0.25">
      <c r="T33128" s="5"/>
    </row>
    <row r="33129" spans="20:20" x14ac:dyDescent="0.25">
      <c r="T33129" s="5"/>
    </row>
    <row r="33130" spans="20:20" x14ac:dyDescent="0.25">
      <c r="T33130" s="5"/>
    </row>
    <row r="33131" spans="20:20" x14ac:dyDescent="0.25">
      <c r="T33131" s="5"/>
    </row>
    <row r="33132" spans="20:20" x14ac:dyDescent="0.25">
      <c r="T33132" s="5"/>
    </row>
    <row r="33133" spans="20:20" x14ac:dyDescent="0.25">
      <c r="T33133" s="5"/>
    </row>
    <row r="33134" spans="20:20" x14ac:dyDescent="0.25">
      <c r="T33134" s="5"/>
    </row>
    <row r="33135" spans="20:20" x14ac:dyDescent="0.25">
      <c r="T33135" s="5"/>
    </row>
    <row r="33136" spans="20:20" x14ac:dyDescent="0.25">
      <c r="T33136" s="5"/>
    </row>
    <row r="33137" spans="20:20" x14ac:dyDescent="0.25">
      <c r="T33137" s="5"/>
    </row>
    <row r="33138" spans="20:20" x14ac:dyDescent="0.25">
      <c r="T33138" s="5"/>
    </row>
    <row r="33139" spans="20:20" x14ac:dyDescent="0.25">
      <c r="T33139" s="5"/>
    </row>
    <row r="33140" spans="20:20" x14ac:dyDescent="0.25">
      <c r="T33140" s="5"/>
    </row>
    <row r="33141" spans="20:20" x14ac:dyDescent="0.25">
      <c r="T33141" s="5"/>
    </row>
    <row r="33142" spans="20:20" x14ac:dyDescent="0.25">
      <c r="T33142" s="5"/>
    </row>
    <row r="33143" spans="20:20" x14ac:dyDescent="0.25">
      <c r="T33143" s="5"/>
    </row>
    <row r="33144" spans="20:20" x14ac:dyDescent="0.25">
      <c r="T33144" s="5"/>
    </row>
    <row r="33145" spans="20:20" x14ac:dyDescent="0.25">
      <c r="T33145" s="5"/>
    </row>
    <row r="33146" spans="20:20" x14ac:dyDescent="0.25">
      <c r="T33146" s="5"/>
    </row>
    <row r="33147" spans="20:20" x14ac:dyDescent="0.25">
      <c r="T33147" s="5"/>
    </row>
    <row r="33148" spans="20:20" x14ac:dyDescent="0.25">
      <c r="T33148" s="5"/>
    </row>
    <row r="33149" spans="20:20" x14ac:dyDescent="0.25">
      <c r="T33149" s="5"/>
    </row>
    <row r="33150" spans="20:20" x14ac:dyDescent="0.25">
      <c r="T33150" s="5"/>
    </row>
    <row r="33151" spans="20:20" x14ac:dyDescent="0.25">
      <c r="T33151" s="5"/>
    </row>
    <row r="33152" spans="20:20" x14ac:dyDescent="0.25">
      <c r="T33152" s="5"/>
    </row>
    <row r="33153" spans="20:20" x14ac:dyDescent="0.25">
      <c r="T33153" s="5"/>
    </row>
    <row r="33154" spans="20:20" x14ac:dyDescent="0.25">
      <c r="T33154" s="5"/>
    </row>
    <row r="33155" spans="20:20" x14ac:dyDescent="0.25">
      <c r="T33155" s="5"/>
    </row>
    <row r="33156" spans="20:20" x14ac:dyDescent="0.25">
      <c r="T33156" s="5"/>
    </row>
    <row r="33157" spans="20:20" x14ac:dyDescent="0.25">
      <c r="T33157" s="5"/>
    </row>
    <row r="33158" spans="20:20" x14ac:dyDescent="0.25">
      <c r="T33158" s="5"/>
    </row>
    <row r="33159" spans="20:20" x14ac:dyDescent="0.25">
      <c r="T33159" s="5"/>
    </row>
    <row r="33160" spans="20:20" x14ac:dyDescent="0.25">
      <c r="T33160" s="5"/>
    </row>
    <row r="33161" spans="20:20" x14ac:dyDescent="0.25">
      <c r="T33161" s="5"/>
    </row>
    <row r="33162" spans="20:20" x14ac:dyDescent="0.25">
      <c r="T33162" s="5"/>
    </row>
    <row r="33163" spans="20:20" x14ac:dyDescent="0.25">
      <c r="T33163" s="5"/>
    </row>
    <row r="33164" spans="20:20" x14ac:dyDescent="0.25">
      <c r="T33164" s="5"/>
    </row>
    <row r="33165" spans="20:20" x14ac:dyDescent="0.25">
      <c r="T33165" s="5"/>
    </row>
    <row r="33166" spans="20:20" x14ac:dyDescent="0.25">
      <c r="T33166" s="5"/>
    </row>
    <row r="33167" spans="20:20" x14ac:dyDescent="0.25">
      <c r="T33167" s="5"/>
    </row>
    <row r="33168" spans="20:20" x14ac:dyDescent="0.25">
      <c r="T33168" s="5"/>
    </row>
    <row r="33169" spans="20:20" x14ac:dyDescent="0.25">
      <c r="T33169" s="5"/>
    </row>
    <row r="33170" spans="20:20" x14ac:dyDescent="0.25">
      <c r="T33170" s="5"/>
    </row>
    <row r="33171" spans="20:20" x14ac:dyDescent="0.25">
      <c r="T33171" s="5"/>
    </row>
    <row r="33172" spans="20:20" x14ac:dyDescent="0.25">
      <c r="T33172" s="5"/>
    </row>
    <row r="33173" spans="20:20" x14ac:dyDescent="0.25">
      <c r="T33173" s="5"/>
    </row>
    <row r="33174" spans="20:20" x14ac:dyDescent="0.25">
      <c r="T33174" s="5"/>
    </row>
    <row r="33175" spans="20:20" x14ac:dyDescent="0.25">
      <c r="T33175" s="5"/>
    </row>
    <row r="33176" spans="20:20" x14ac:dyDescent="0.25">
      <c r="T33176" s="5"/>
    </row>
    <row r="33177" spans="20:20" x14ac:dyDescent="0.25">
      <c r="T33177" s="5"/>
    </row>
    <row r="33178" spans="20:20" x14ac:dyDescent="0.25">
      <c r="T33178" s="5"/>
    </row>
    <row r="33179" spans="20:20" x14ac:dyDescent="0.25">
      <c r="T33179" s="5"/>
    </row>
    <row r="33180" spans="20:20" x14ac:dyDescent="0.25">
      <c r="T33180" s="5"/>
    </row>
    <row r="33181" spans="20:20" x14ac:dyDescent="0.25">
      <c r="T33181" s="5"/>
    </row>
    <row r="33182" spans="20:20" x14ac:dyDescent="0.25">
      <c r="T33182" s="5"/>
    </row>
    <row r="33183" spans="20:20" x14ac:dyDescent="0.25">
      <c r="T33183" s="5"/>
    </row>
    <row r="33184" spans="20:20" x14ac:dyDescent="0.25">
      <c r="T33184" s="5"/>
    </row>
    <row r="33185" spans="20:20" x14ac:dyDescent="0.25">
      <c r="T33185" s="5"/>
    </row>
    <row r="33186" spans="20:20" x14ac:dyDescent="0.25">
      <c r="T33186" s="5"/>
    </row>
    <row r="33187" spans="20:20" x14ac:dyDescent="0.25">
      <c r="T33187" s="5"/>
    </row>
    <row r="33188" spans="20:20" x14ac:dyDescent="0.25">
      <c r="T33188" s="5"/>
    </row>
    <row r="33189" spans="20:20" x14ac:dyDescent="0.25">
      <c r="T33189" s="5"/>
    </row>
    <row r="33190" spans="20:20" x14ac:dyDescent="0.25">
      <c r="T33190" s="5"/>
    </row>
    <row r="33191" spans="20:20" x14ac:dyDescent="0.25">
      <c r="T33191" s="5"/>
    </row>
    <row r="33192" spans="20:20" x14ac:dyDescent="0.25">
      <c r="T33192" s="5"/>
    </row>
    <row r="33193" spans="20:20" x14ac:dyDescent="0.25">
      <c r="T33193" s="5"/>
    </row>
    <row r="33194" spans="20:20" x14ac:dyDescent="0.25">
      <c r="T33194" s="5"/>
    </row>
    <row r="33195" spans="20:20" x14ac:dyDescent="0.25">
      <c r="T33195" s="5"/>
    </row>
    <row r="33196" spans="20:20" x14ac:dyDescent="0.25">
      <c r="T33196" s="5"/>
    </row>
    <row r="33197" spans="20:20" x14ac:dyDescent="0.25">
      <c r="T33197" s="5"/>
    </row>
    <row r="33198" spans="20:20" x14ac:dyDescent="0.25">
      <c r="T33198" s="5"/>
    </row>
    <row r="33199" spans="20:20" x14ac:dyDescent="0.25">
      <c r="T33199" s="5"/>
    </row>
    <row r="33200" spans="20:20" x14ac:dyDescent="0.25">
      <c r="T33200" s="5"/>
    </row>
    <row r="33201" spans="20:20" x14ac:dyDescent="0.25">
      <c r="T33201" s="5"/>
    </row>
    <row r="33202" spans="20:20" x14ac:dyDescent="0.25">
      <c r="T33202" s="5"/>
    </row>
    <row r="33203" spans="20:20" x14ac:dyDescent="0.25">
      <c r="T33203" s="5"/>
    </row>
    <row r="33204" spans="20:20" x14ac:dyDescent="0.25">
      <c r="T33204" s="5"/>
    </row>
    <row r="33205" spans="20:20" x14ac:dyDescent="0.25">
      <c r="T33205" s="5"/>
    </row>
    <row r="33206" spans="20:20" x14ac:dyDescent="0.25">
      <c r="T33206" s="5"/>
    </row>
    <row r="33207" spans="20:20" x14ac:dyDescent="0.25">
      <c r="T33207" s="5"/>
    </row>
    <row r="33208" spans="20:20" x14ac:dyDescent="0.25">
      <c r="T33208" s="5"/>
    </row>
    <row r="33209" spans="20:20" x14ac:dyDescent="0.25">
      <c r="T33209" s="5"/>
    </row>
    <row r="33210" spans="20:20" x14ac:dyDescent="0.25">
      <c r="T33210" s="5"/>
    </row>
    <row r="33211" spans="20:20" x14ac:dyDescent="0.25">
      <c r="T33211" s="5"/>
    </row>
    <row r="33212" spans="20:20" x14ac:dyDescent="0.25">
      <c r="T33212" s="5"/>
    </row>
    <row r="33213" spans="20:20" x14ac:dyDescent="0.25">
      <c r="T33213" s="5"/>
    </row>
    <row r="33214" spans="20:20" x14ac:dyDescent="0.25">
      <c r="T33214" s="5"/>
    </row>
    <row r="33215" spans="20:20" x14ac:dyDescent="0.25">
      <c r="T33215" s="5"/>
    </row>
    <row r="33216" spans="20:20" x14ac:dyDescent="0.25">
      <c r="T33216" s="5"/>
    </row>
    <row r="33217" spans="20:20" x14ac:dyDescent="0.25">
      <c r="T33217" s="5"/>
    </row>
    <row r="33218" spans="20:20" x14ac:dyDescent="0.25">
      <c r="T33218" s="5"/>
    </row>
    <row r="33219" spans="20:20" x14ac:dyDescent="0.25">
      <c r="T33219" s="5"/>
    </row>
    <row r="33220" spans="20:20" x14ac:dyDescent="0.25">
      <c r="T33220" s="5"/>
    </row>
    <row r="33221" spans="20:20" x14ac:dyDescent="0.25">
      <c r="T33221" s="5"/>
    </row>
    <row r="33222" spans="20:20" x14ac:dyDescent="0.25">
      <c r="T33222" s="5"/>
    </row>
    <row r="33223" spans="20:20" x14ac:dyDescent="0.25">
      <c r="T33223" s="5"/>
    </row>
    <row r="33224" spans="20:20" x14ac:dyDescent="0.25">
      <c r="T33224" s="5"/>
    </row>
    <row r="33225" spans="20:20" x14ac:dyDescent="0.25">
      <c r="T33225" s="5"/>
    </row>
    <row r="33226" spans="20:20" x14ac:dyDescent="0.25">
      <c r="T33226" s="5"/>
    </row>
    <row r="33227" spans="20:20" x14ac:dyDescent="0.25">
      <c r="T33227" s="5"/>
    </row>
    <row r="33228" spans="20:20" x14ac:dyDescent="0.25">
      <c r="T33228" s="5"/>
    </row>
    <row r="33229" spans="20:20" x14ac:dyDescent="0.25">
      <c r="T33229" s="5"/>
    </row>
    <row r="33230" spans="20:20" x14ac:dyDescent="0.25">
      <c r="T33230" s="5"/>
    </row>
    <row r="33231" spans="20:20" x14ac:dyDescent="0.25">
      <c r="T33231" s="5"/>
    </row>
    <row r="33232" spans="20:20" x14ac:dyDescent="0.25">
      <c r="T33232" s="5"/>
    </row>
    <row r="33233" spans="20:20" x14ac:dyDescent="0.25">
      <c r="T33233" s="5"/>
    </row>
    <row r="33234" spans="20:20" x14ac:dyDescent="0.25">
      <c r="T33234" s="5"/>
    </row>
    <row r="33235" spans="20:20" x14ac:dyDescent="0.25">
      <c r="T33235" s="5"/>
    </row>
    <row r="33236" spans="20:20" x14ac:dyDescent="0.25">
      <c r="T33236" s="5"/>
    </row>
    <row r="33237" spans="20:20" x14ac:dyDescent="0.25">
      <c r="T33237" s="5"/>
    </row>
    <row r="33238" spans="20:20" x14ac:dyDescent="0.25">
      <c r="T33238" s="5"/>
    </row>
    <row r="33239" spans="20:20" x14ac:dyDescent="0.25">
      <c r="T33239" s="5"/>
    </row>
    <row r="33240" spans="20:20" x14ac:dyDescent="0.25">
      <c r="T33240" s="5"/>
    </row>
    <row r="33241" spans="20:20" x14ac:dyDescent="0.25">
      <c r="T33241" s="5"/>
    </row>
    <row r="33242" spans="20:20" x14ac:dyDescent="0.25">
      <c r="T33242" s="5"/>
    </row>
    <row r="33243" spans="20:20" x14ac:dyDescent="0.25">
      <c r="T33243" s="5"/>
    </row>
    <row r="33244" spans="20:20" x14ac:dyDescent="0.25">
      <c r="T33244" s="5"/>
    </row>
    <row r="33245" spans="20:20" x14ac:dyDescent="0.25">
      <c r="T33245" s="5"/>
    </row>
    <row r="33246" spans="20:20" x14ac:dyDescent="0.25">
      <c r="T33246" s="5"/>
    </row>
    <row r="33247" spans="20:20" x14ac:dyDescent="0.25">
      <c r="T33247" s="5"/>
    </row>
    <row r="33248" spans="20:20" x14ac:dyDescent="0.25">
      <c r="T33248" s="5"/>
    </row>
    <row r="33249" spans="20:20" x14ac:dyDescent="0.25">
      <c r="T33249" s="5"/>
    </row>
    <row r="33250" spans="20:20" x14ac:dyDescent="0.25">
      <c r="T33250" s="5"/>
    </row>
    <row r="33251" spans="20:20" x14ac:dyDescent="0.25">
      <c r="T33251" s="5"/>
    </row>
    <row r="33252" spans="20:20" x14ac:dyDescent="0.25">
      <c r="T33252" s="5"/>
    </row>
    <row r="33253" spans="20:20" x14ac:dyDescent="0.25">
      <c r="T33253" s="5"/>
    </row>
    <row r="33254" spans="20:20" x14ac:dyDescent="0.25">
      <c r="T33254" s="5"/>
    </row>
    <row r="33255" spans="20:20" x14ac:dyDescent="0.25">
      <c r="T33255" s="5"/>
    </row>
    <row r="33256" spans="20:20" x14ac:dyDescent="0.25">
      <c r="T33256" s="5"/>
    </row>
    <row r="33257" spans="20:20" x14ac:dyDescent="0.25">
      <c r="T33257" s="5"/>
    </row>
    <row r="33258" spans="20:20" x14ac:dyDescent="0.25">
      <c r="T33258" s="5"/>
    </row>
    <row r="33259" spans="20:20" x14ac:dyDescent="0.25">
      <c r="T33259" s="5"/>
    </row>
    <row r="33260" spans="20:20" x14ac:dyDescent="0.25">
      <c r="T33260" s="5"/>
    </row>
    <row r="33261" spans="20:20" x14ac:dyDescent="0.25">
      <c r="T33261" s="5"/>
    </row>
    <row r="33262" spans="20:20" x14ac:dyDescent="0.25">
      <c r="T33262" s="5"/>
    </row>
    <row r="33263" spans="20:20" x14ac:dyDescent="0.25">
      <c r="T33263" s="5"/>
    </row>
    <row r="33264" spans="20:20" x14ac:dyDescent="0.25">
      <c r="T33264" s="5"/>
    </row>
    <row r="33265" spans="20:20" x14ac:dyDescent="0.25">
      <c r="T33265" s="5"/>
    </row>
    <row r="33266" spans="20:20" x14ac:dyDescent="0.25">
      <c r="T33266" s="5"/>
    </row>
    <row r="33267" spans="20:20" x14ac:dyDescent="0.25">
      <c r="T33267" s="5"/>
    </row>
    <row r="33268" spans="20:20" x14ac:dyDescent="0.25">
      <c r="T33268" s="5"/>
    </row>
    <row r="33269" spans="20:20" x14ac:dyDescent="0.25">
      <c r="T33269" s="5"/>
    </row>
    <row r="33270" spans="20:20" x14ac:dyDescent="0.25">
      <c r="T33270" s="5"/>
    </row>
    <row r="33271" spans="20:20" x14ac:dyDescent="0.25">
      <c r="T33271" s="5"/>
    </row>
    <row r="33272" spans="20:20" x14ac:dyDescent="0.25">
      <c r="T33272" s="5"/>
    </row>
    <row r="33273" spans="20:20" x14ac:dyDescent="0.25">
      <c r="T33273" s="5"/>
    </row>
    <row r="33274" spans="20:20" x14ac:dyDescent="0.25">
      <c r="T33274" s="5"/>
    </row>
    <row r="33275" spans="20:20" x14ac:dyDescent="0.25">
      <c r="T33275" s="5"/>
    </row>
    <row r="33276" spans="20:20" x14ac:dyDescent="0.25">
      <c r="T33276" s="5"/>
    </row>
    <row r="33277" spans="20:20" x14ac:dyDescent="0.25">
      <c r="T33277" s="5"/>
    </row>
    <row r="33278" spans="20:20" x14ac:dyDescent="0.25">
      <c r="T33278" s="5"/>
    </row>
    <row r="33279" spans="20:20" x14ac:dyDescent="0.25">
      <c r="T33279" s="5"/>
    </row>
    <row r="33280" spans="20:20" x14ac:dyDescent="0.25">
      <c r="T33280" s="5"/>
    </row>
    <row r="33281" spans="20:20" x14ac:dyDescent="0.25">
      <c r="T33281" s="5"/>
    </row>
    <row r="33282" spans="20:20" x14ac:dyDescent="0.25">
      <c r="T33282" s="5"/>
    </row>
    <row r="33283" spans="20:20" x14ac:dyDescent="0.25">
      <c r="T33283" s="5"/>
    </row>
    <row r="33284" spans="20:20" x14ac:dyDescent="0.25">
      <c r="T33284" s="5"/>
    </row>
    <row r="33285" spans="20:20" x14ac:dyDescent="0.25">
      <c r="T33285" s="5"/>
    </row>
    <row r="33286" spans="20:20" x14ac:dyDescent="0.25">
      <c r="T33286" s="5"/>
    </row>
    <row r="33287" spans="20:20" x14ac:dyDescent="0.25">
      <c r="T33287" s="5"/>
    </row>
    <row r="33288" spans="20:20" x14ac:dyDescent="0.25">
      <c r="T33288" s="5"/>
    </row>
    <row r="33289" spans="20:20" x14ac:dyDescent="0.25">
      <c r="T33289" s="5"/>
    </row>
    <row r="33290" spans="20:20" x14ac:dyDescent="0.25">
      <c r="T33290" s="5"/>
    </row>
    <row r="33291" spans="20:20" x14ac:dyDescent="0.25">
      <c r="T33291" s="5"/>
    </row>
    <row r="33292" spans="20:20" x14ac:dyDescent="0.25">
      <c r="T33292" s="5"/>
    </row>
    <row r="33293" spans="20:20" x14ac:dyDescent="0.25">
      <c r="T33293" s="5"/>
    </row>
    <row r="33294" spans="20:20" x14ac:dyDescent="0.25">
      <c r="T33294" s="5"/>
    </row>
    <row r="33295" spans="20:20" x14ac:dyDescent="0.25">
      <c r="T33295" s="5"/>
    </row>
    <row r="33296" spans="20:20" x14ac:dyDescent="0.25">
      <c r="T33296" s="5"/>
    </row>
    <row r="33297" spans="20:20" x14ac:dyDescent="0.25">
      <c r="T33297" s="5"/>
    </row>
    <row r="33298" spans="20:20" x14ac:dyDescent="0.25">
      <c r="T33298" s="5"/>
    </row>
    <row r="33299" spans="20:20" x14ac:dyDescent="0.25">
      <c r="T33299" s="5"/>
    </row>
    <row r="33300" spans="20:20" x14ac:dyDescent="0.25">
      <c r="T33300" s="5"/>
    </row>
    <row r="33301" spans="20:20" x14ac:dyDescent="0.25">
      <c r="T33301" s="5"/>
    </row>
    <row r="33302" spans="20:20" x14ac:dyDescent="0.25">
      <c r="T33302" s="5"/>
    </row>
    <row r="33303" spans="20:20" x14ac:dyDescent="0.25">
      <c r="T33303" s="5"/>
    </row>
    <row r="33304" spans="20:20" x14ac:dyDescent="0.25">
      <c r="T33304" s="5"/>
    </row>
    <row r="33305" spans="20:20" x14ac:dyDescent="0.25">
      <c r="T33305" s="5"/>
    </row>
    <row r="33306" spans="20:20" x14ac:dyDescent="0.25">
      <c r="T33306" s="5"/>
    </row>
    <row r="33307" spans="20:20" x14ac:dyDescent="0.25">
      <c r="T33307" s="5"/>
    </row>
    <row r="33308" spans="20:20" x14ac:dyDescent="0.25">
      <c r="T33308" s="5"/>
    </row>
    <row r="33309" spans="20:20" x14ac:dyDescent="0.25">
      <c r="T33309" s="5"/>
    </row>
    <row r="33310" spans="20:20" x14ac:dyDescent="0.25">
      <c r="T33310" s="5"/>
    </row>
    <row r="33311" spans="20:20" x14ac:dyDescent="0.25">
      <c r="T33311" s="5"/>
    </row>
    <row r="33312" spans="20:20" x14ac:dyDescent="0.25">
      <c r="T33312" s="5"/>
    </row>
    <row r="33313" spans="20:20" x14ac:dyDescent="0.25">
      <c r="T33313" s="5"/>
    </row>
    <row r="33314" spans="20:20" x14ac:dyDescent="0.25">
      <c r="T33314" s="5"/>
    </row>
    <row r="33315" spans="20:20" x14ac:dyDescent="0.25">
      <c r="T33315" s="5"/>
    </row>
    <row r="33316" spans="20:20" x14ac:dyDescent="0.25">
      <c r="T33316" s="5"/>
    </row>
    <row r="33317" spans="20:20" x14ac:dyDescent="0.25">
      <c r="T33317" s="5"/>
    </row>
    <row r="33318" spans="20:20" x14ac:dyDescent="0.25">
      <c r="T33318" s="5"/>
    </row>
    <row r="33319" spans="20:20" x14ac:dyDescent="0.25">
      <c r="T33319" s="5"/>
    </row>
    <row r="33320" spans="20:20" x14ac:dyDescent="0.25">
      <c r="T33320" s="5"/>
    </row>
    <row r="33321" spans="20:20" x14ac:dyDescent="0.25">
      <c r="T33321" s="5"/>
    </row>
    <row r="33322" spans="20:20" x14ac:dyDescent="0.25">
      <c r="T33322" s="5"/>
    </row>
    <row r="33323" spans="20:20" x14ac:dyDescent="0.25">
      <c r="T33323" s="5"/>
    </row>
    <row r="33324" spans="20:20" x14ac:dyDescent="0.25">
      <c r="T33324" s="5"/>
    </row>
    <row r="33325" spans="20:20" x14ac:dyDescent="0.25">
      <c r="T33325" s="5"/>
    </row>
    <row r="33326" spans="20:20" x14ac:dyDescent="0.25">
      <c r="T33326" s="5"/>
    </row>
    <row r="33327" spans="20:20" x14ac:dyDescent="0.25">
      <c r="T33327" s="5"/>
    </row>
    <row r="33328" spans="20:20" x14ac:dyDescent="0.25">
      <c r="T33328" s="5"/>
    </row>
    <row r="33329" spans="20:20" x14ac:dyDescent="0.25">
      <c r="T33329" s="5"/>
    </row>
    <row r="33330" spans="20:20" x14ac:dyDescent="0.25">
      <c r="T33330" s="5"/>
    </row>
    <row r="33331" spans="20:20" x14ac:dyDescent="0.25">
      <c r="T33331" s="5"/>
    </row>
    <row r="33332" spans="20:20" x14ac:dyDescent="0.25">
      <c r="T33332" s="5"/>
    </row>
    <row r="33333" spans="20:20" x14ac:dyDescent="0.25">
      <c r="T33333" s="5"/>
    </row>
    <row r="33334" spans="20:20" x14ac:dyDescent="0.25">
      <c r="T33334" s="5"/>
    </row>
    <row r="33335" spans="20:20" x14ac:dyDescent="0.25">
      <c r="T33335" s="5"/>
    </row>
    <row r="33336" spans="20:20" x14ac:dyDescent="0.25">
      <c r="T33336" s="5"/>
    </row>
    <row r="33337" spans="20:20" x14ac:dyDescent="0.25">
      <c r="T33337" s="5"/>
    </row>
    <row r="33338" spans="20:20" x14ac:dyDescent="0.25">
      <c r="T33338" s="5"/>
    </row>
    <row r="33339" spans="20:20" x14ac:dyDescent="0.25">
      <c r="T33339" s="5"/>
    </row>
    <row r="33340" spans="20:20" x14ac:dyDescent="0.25">
      <c r="T33340" s="5"/>
    </row>
    <row r="33341" spans="20:20" x14ac:dyDescent="0.25">
      <c r="T33341" s="5"/>
    </row>
    <row r="33342" spans="20:20" x14ac:dyDescent="0.25">
      <c r="T33342" s="5"/>
    </row>
    <row r="33343" spans="20:20" x14ac:dyDescent="0.25">
      <c r="T33343" s="5"/>
    </row>
    <row r="33344" spans="20:20" x14ac:dyDescent="0.25">
      <c r="T33344" s="5"/>
    </row>
    <row r="33345" spans="20:20" x14ac:dyDescent="0.25">
      <c r="T33345" s="5"/>
    </row>
    <row r="33346" spans="20:20" x14ac:dyDescent="0.25">
      <c r="T33346" s="5"/>
    </row>
    <row r="33347" spans="20:20" x14ac:dyDescent="0.25">
      <c r="T33347" s="5"/>
    </row>
    <row r="33348" spans="20:20" x14ac:dyDescent="0.25">
      <c r="T33348" s="5"/>
    </row>
    <row r="33349" spans="20:20" x14ac:dyDescent="0.25">
      <c r="T33349" s="5"/>
    </row>
    <row r="33350" spans="20:20" x14ac:dyDescent="0.25">
      <c r="T33350" s="5"/>
    </row>
    <row r="33351" spans="20:20" x14ac:dyDescent="0.25">
      <c r="T33351" s="5"/>
    </row>
    <row r="33352" spans="20:20" x14ac:dyDescent="0.25">
      <c r="T33352" s="5"/>
    </row>
    <row r="33353" spans="20:20" x14ac:dyDescent="0.25">
      <c r="T33353" s="5"/>
    </row>
    <row r="33354" spans="20:20" x14ac:dyDescent="0.25">
      <c r="T33354" s="5"/>
    </row>
    <row r="33355" spans="20:20" x14ac:dyDescent="0.25">
      <c r="T33355" s="5"/>
    </row>
    <row r="33356" spans="20:20" x14ac:dyDescent="0.25">
      <c r="T33356" s="5"/>
    </row>
    <row r="33357" spans="20:20" x14ac:dyDescent="0.25">
      <c r="T33357" s="5"/>
    </row>
    <row r="33358" spans="20:20" x14ac:dyDescent="0.25">
      <c r="T33358" s="5"/>
    </row>
    <row r="33359" spans="20:20" x14ac:dyDescent="0.25">
      <c r="T33359" s="5"/>
    </row>
    <row r="33360" spans="20:20" x14ac:dyDescent="0.25">
      <c r="T33360" s="5"/>
    </row>
    <row r="33361" spans="20:20" x14ac:dyDescent="0.25">
      <c r="T33361" s="5"/>
    </row>
    <row r="33362" spans="20:20" x14ac:dyDescent="0.25">
      <c r="T33362" s="5"/>
    </row>
    <row r="33363" spans="20:20" x14ac:dyDescent="0.25">
      <c r="T33363" s="5"/>
    </row>
    <row r="33364" spans="20:20" x14ac:dyDescent="0.25">
      <c r="T33364" s="5"/>
    </row>
    <row r="33365" spans="20:20" x14ac:dyDescent="0.25">
      <c r="T33365" s="5"/>
    </row>
    <row r="33366" spans="20:20" x14ac:dyDescent="0.25">
      <c r="T33366" s="5"/>
    </row>
    <row r="33367" spans="20:20" x14ac:dyDescent="0.25">
      <c r="T33367" s="5"/>
    </row>
    <row r="33368" spans="20:20" x14ac:dyDescent="0.25">
      <c r="T33368" s="5"/>
    </row>
    <row r="33369" spans="20:20" x14ac:dyDescent="0.25">
      <c r="T33369" s="5"/>
    </row>
    <row r="33370" spans="20:20" x14ac:dyDescent="0.25">
      <c r="T33370" s="5"/>
    </row>
    <row r="33371" spans="20:20" x14ac:dyDescent="0.25">
      <c r="T33371" s="5"/>
    </row>
    <row r="33372" spans="20:20" x14ac:dyDescent="0.25">
      <c r="T33372" s="5"/>
    </row>
    <row r="33373" spans="20:20" x14ac:dyDescent="0.25">
      <c r="T33373" s="5"/>
    </row>
    <row r="33374" spans="20:20" x14ac:dyDescent="0.25">
      <c r="T33374" s="5"/>
    </row>
    <row r="33375" spans="20:20" x14ac:dyDescent="0.25">
      <c r="T33375" s="5"/>
    </row>
    <row r="33376" spans="20:20" x14ac:dyDescent="0.25">
      <c r="T33376" s="5"/>
    </row>
    <row r="33377" spans="20:20" x14ac:dyDescent="0.25">
      <c r="T33377" s="5"/>
    </row>
    <row r="33378" spans="20:20" x14ac:dyDescent="0.25">
      <c r="T33378" s="5"/>
    </row>
    <row r="33379" spans="20:20" x14ac:dyDescent="0.25">
      <c r="T33379" s="5"/>
    </row>
    <row r="33380" spans="20:20" x14ac:dyDescent="0.25">
      <c r="T33380" s="5"/>
    </row>
    <row r="33381" spans="20:20" x14ac:dyDescent="0.25">
      <c r="T33381" s="5"/>
    </row>
    <row r="33382" spans="20:20" x14ac:dyDescent="0.25">
      <c r="T33382" s="5"/>
    </row>
    <row r="33383" spans="20:20" x14ac:dyDescent="0.25">
      <c r="T33383" s="5"/>
    </row>
    <row r="33384" spans="20:20" x14ac:dyDescent="0.25">
      <c r="T33384" s="5"/>
    </row>
    <row r="33385" spans="20:20" x14ac:dyDescent="0.25">
      <c r="T33385" s="5"/>
    </row>
    <row r="33386" spans="20:20" x14ac:dyDescent="0.25">
      <c r="T33386" s="5"/>
    </row>
    <row r="33387" spans="20:20" x14ac:dyDescent="0.25">
      <c r="T33387" s="5"/>
    </row>
    <row r="33388" spans="20:20" x14ac:dyDescent="0.25">
      <c r="T33388" s="5"/>
    </row>
    <row r="33389" spans="20:20" x14ac:dyDescent="0.25">
      <c r="T33389" s="5"/>
    </row>
    <row r="33390" spans="20:20" x14ac:dyDescent="0.25">
      <c r="T33390" s="5"/>
    </row>
    <row r="33391" spans="20:20" x14ac:dyDescent="0.25">
      <c r="T33391" s="5"/>
    </row>
    <row r="33392" spans="20:20" x14ac:dyDescent="0.25">
      <c r="T33392" s="5"/>
    </row>
    <row r="33393" spans="20:20" x14ac:dyDescent="0.25">
      <c r="T33393" s="5"/>
    </row>
    <row r="33394" spans="20:20" x14ac:dyDescent="0.25">
      <c r="T33394" s="5"/>
    </row>
    <row r="33395" spans="20:20" x14ac:dyDescent="0.25">
      <c r="T33395" s="5"/>
    </row>
    <row r="33396" spans="20:20" x14ac:dyDescent="0.25">
      <c r="T33396" s="5"/>
    </row>
    <row r="33397" spans="20:20" x14ac:dyDescent="0.25">
      <c r="T33397" s="5"/>
    </row>
    <row r="33398" spans="20:20" x14ac:dyDescent="0.25">
      <c r="T33398" s="5"/>
    </row>
    <row r="33399" spans="20:20" x14ac:dyDescent="0.25">
      <c r="T33399" s="5"/>
    </row>
    <row r="33400" spans="20:20" x14ac:dyDescent="0.25">
      <c r="T33400" s="5"/>
    </row>
    <row r="33401" spans="20:20" x14ac:dyDescent="0.25">
      <c r="T33401" s="5"/>
    </row>
    <row r="33402" spans="20:20" x14ac:dyDescent="0.25">
      <c r="T33402" s="5"/>
    </row>
    <row r="33403" spans="20:20" x14ac:dyDescent="0.25">
      <c r="T33403" s="5"/>
    </row>
    <row r="33404" spans="20:20" x14ac:dyDescent="0.25">
      <c r="T33404" s="5"/>
    </row>
    <row r="33405" spans="20:20" x14ac:dyDescent="0.25">
      <c r="T33405" s="5"/>
    </row>
    <row r="33406" spans="20:20" x14ac:dyDescent="0.25">
      <c r="T33406" s="5"/>
    </row>
    <row r="33407" spans="20:20" x14ac:dyDescent="0.25">
      <c r="T33407" s="5"/>
    </row>
    <row r="33408" spans="20:20" x14ac:dyDescent="0.25">
      <c r="T33408" s="5"/>
    </row>
    <row r="33409" spans="20:20" x14ac:dyDescent="0.25">
      <c r="T33409" s="5"/>
    </row>
    <row r="33410" spans="20:20" x14ac:dyDescent="0.25">
      <c r="T33410" s="5"/>
    </row>
    <row r="33411" spans="20:20" x14ac:dyDescent="0.25">
      <c r="T33411" s="5"/>
    </row>
    <row r="33412" spans="20:20" x14ac:dyDescent="0.25">
      <c r="T33412" s="5"/>
    </row>
    <row r="33413" spans="20:20" x14ac:dyDescent="0.25">
      <c r="T33413" s="5"/>
    </row>
    <row r="33414" spans="20:20" x14ac:dyDescent="0.25">
      <c r="T33414" s="5"/>
    </row>
    <row r="33415" spans="20:20" x14ac:dyDescent="0.25">
      <c r="T33415" s="5"/>
    </row>
    <row r="33416" spans="20:20" x14ac:dyDescent="0.25">
      <c r="T33416" s="5"/>
    </row>
    <row r="33417" spans="20:20" x14ac:dyDescent="0.25">
      <c r="T33417" s="5"/>
    </row>
    <row r="33418" spans="20:20" x14ac:dyDescent="0.25">
      <c r="T33418" s="5"/>
    </row>
    <row r="33419" spans="20:20" x14ac:dyDescent="0.25">
      <c r="T33419" s="5"/>
    </row>
    <row r="33420" spans="20:20" x14ac:dyDescent="0.25">
      <c r="T33420" s="5"/>
    </row>
    <row r="33421" spans="20:20" x14ac:dyDescent="0.25">
      <c r="T33421" s="5"/>
    </row>
    <row r="33422" spans="20:20" x14ac:dyDescent="0.25">
      <c r="T33422" s="5"/>
    </row>
    <row r="33423" spans="20:20" x14ac:dyDescent="0.25">
      <c r="T33423" s="5"/>
    </row>
    <row r="33424" spans="20:20" x14ac:dyDescent="0.25">
      <c r="T33424" s="5"/>
    </row>
    <row r="33425" spans="20:20" x14ac:dyDescent="0.25">
      <c r="T33425" s="5"/>
    </row>
    <row r="33426" spans="20:20" x14ac:dyDescent="0.25">
      <c r="T33426" s="5"/>
    </row>
    <row r="33427" spans="20:20" x14ac:dyDescent="0.25">
      <c r="T33427" s="5"/>
    </row>
    <row r="33428" spans="20:20" x14ac:dyDescent="0.25">
      <c r="T33428" s="5"/>
    </row>
    <row r="33429" spans="20:20" x14ac:dyDescent="0.25">
      <c r="T33429" s="5"/>
    </row>
    <row r="33430" spans="20:20" x14ac:dyDescent="0.25">
      <c r="T33430" s="5"/>
    </row>
    <row r="33431" spans="20:20" x14ac:dyDescent="0.25">
      <c r="T33431" s="5"/>
    </row>
    <row r="33432" spans="20:20" x14ac:dyDescent="0.25">
      <c r="T33432" s="5"/>
    </row>
    <row r="33433" spans="20:20" x14ac:dyDescent="0.25">
      <c r="T33433" s="5"/>
    </row>
    <row r="33434" spans="20:20" x14ac:dyDescent="0.25">
      <c r="T33434" s="5"/>
    </row>
    <row r="33435" spans="20:20" x14ac:dyDescent="0.25">
      <c r="T33435" s="5"/>
    </row>
    <row r="33436" spans="20:20" x14ac:dyDescent="0.25">
      <c r="T33436" s="5"/>
    </row>
    <row r="33437" spans="20:20" x14ac:dyDescent="0.25">
      <c r="T33437" s="5"/>
    </row>
    <row r="33438" spans="20:20" x14ac:dyDescent="0.25">
      <c r="T33438" s="5"/>
    </row>
    <row r="33439" spans="20:20" x14ac:dyDescent="0.25">
      <c r="T33439" s="5"/>
    </row>
    <row r="33440" spans="20:20" x14ac:dyDescent="0.25">
      <c r="T33440" s="5"/>
    </row>
    <row r="33441" spans="20:20" x14ac:dyDescent="0.25">
      <c r="T33441" s="5"/>
    </row>
    <row r="33442" spans="20:20" x14ac:dyDescent="0.25">
      <c r="T33442" s="5"/>
    </row>
    <row r="33443" spans="20:20" x14ac:dyDescent="0.25">
      <c r="T33443" s="5"/>
    </row>
    <row r="33444" spans="20:20" x14ac:dyDescent="0.25">
      <c r="T33444" s="5"/>
    </row>
    <row r="33445" spans="20:20" x14ac:dyDescent="0.25">
      <c r="T33445" s="5"/>
    </row>
    <row r="33446" spans="20:20" x14ac:dyDescent="0.25">
      <c r="T33446" s="5"/>
    </row>
    <row r="33447" spans="20:20" x14ac:dyDescent="0.25">
      <c r="T33447" s="5"/>
    </row>
    <row r="33448" spans="20:20" x14ac:dyDescent="0.25">
      <c r="T33448" s="5"/>
    </row>
    <row r="33449" spans="20:20" x14ac:dyDescent="0.25">
      <c r="T33449" s="5"/>
    </row>
    <row r="33450" spans="20:20" x14ac:dyDescent="0.25">
      <c r="T33450" s="5"/>
    </row>
    <row r="33451" spans="20:20" x14ac:dyDescent="0.25">
      <c r="T33451" s="5"/>
    </row>
    <row r="33452" spans="20:20" x14ac:dyDescent="0.25">
      <c r="T33452" s="5"/>
    </row>
    <row r="33453" spans="20:20" x14ac:dyDescent="0.25">
      <c r="T33453" s="5"/>
    </row>
    <row r="33454" spans="20:20" x14ac:dyDescent="0.25">
      <c r="T33454" s="5"/>
    </row>
    <row r="33455" spans="20:20" x14ac:dyDescent="0.25">
      <c r="T33455" s="5"/>
    </row>
    <row r="33456" spans="20:20" x14ac:dyDescent="0.25">
      <c r="T33456" s="5"/>
    </row>
    <row r="33457" spans="20:20" x14ac:dyDescent="0.25">
      <c r="T33457" s="5"/>
    </row>
    <row r="33458" spans="20:20" x14ac:dyDescent="0.25">
      <c r="T33458" s="5"/>
    </row>
    <row r="33459" spans="20:20" x14ac:dyDescent="0.25">
      <c r="T33459" s="5"/>
    </row>
    <row r="33460" spans="20:20" x14ac:dyDescent="0.25">
      <c r="T33460" s="5"/>
    </row>
    <row r="33461" spans="20:20" x14ac:dyDescent="0.25">
      <c r="T33461" s="5"/>
    </row>
    <row r="33462" spans="20:20" x14ac:dyDescent="0.25">
      <c r="T33462" s="5"/>
    </row>
    <row r="33463" spans="20:20" x14ac:dyDescent="0.25">
      <c r="T33463" s="5"/>
    </row>
    <row r="33464" spans="20:20" x14ac:dyDescent="0.25">
      <c r="T33464" s="5"/>
    </row>
    <row r="33465" spans="20:20" x14ac:dyDescent="0.25">
      <c r="T33465" s="5"/>
    </row>
    <row r="33466" spans="20:20" x14ac:dyDescent="0.25">
      <c r="T33466" s="5"/>
    </row>
    <row r="33467" spans="20:20" x14ac:dyDescent="0.25">
      <c r="T33467" s="5"/>
    </row>
    <row r="33468" spans="20:20" x14ac:dyDescent="0.25">
      <c r="T33468" s="5"/>
    </row>
    <row r="33469" spans="20:20" x14ac:dyDescent="0.25">
      <c r="T33469" s="5"/>
    </row>
    <row r="33470" spans="20:20" x14ac:dyDescent="0.25">
      <c r="T33470" s="5"/>
    </row>
    <row r="33471" spans="20:20" x14ac:dyDescent="0.25">
      <c r="T33471" s="5"/>
    </row>
    <row r="33472" spans="20:20" x14ac:dyDescent="0.25">
      <c r="T33472" s="5"/>
    </row>
    <row r="33473" spans="20:20" x14ac:dyDescent="0.25">
      <c r="T33473" s="5"/>
    </row>
    <row r="33474" spans="20:20" x14ac:dyDescent="0.25">
      <c r="T33474" s="5"/>
    </row>
    <row r="33475" spans="20:20" x14ac:dyDescent="0.25">
      <c r="T33475" s="5"/>
    </row>
    <row r="33476" spans="20:20" x14ac:dyDescent="0.25">
      <c r="T33476" s="5"/>
    </row>
    <row r="33477" spans="20:20" x14ac:dyDescent="0.25">
      <c r="T33477" s="5"/>
    </row>
    <row r="33478" spans="20:20" x14ac:dyDescent="0.25">
      <c r="T33478" s="5"/>
    </row>
    <row r="33479" spans="20:20" x14ac:dyDescent="0.25">
      <c r="T33479" s="5"/>
    </row>
    <row r="33480" spans="20:20" x14ac:dyDescent="0.25">
      <c r="T33480" s="5"/>
    </row>
    <row r="33481" spans="20:20" x14ac:dyDescent="0.25">
      <c r="T33481" s="5"/>
    </row>
    <row r="33482" spans="20:20" x14ac:dyDescent="0.25">
      <c r="T33482" s="5"/>
    </row>
    <row r="33483" spans="20:20" x14ac:dyDescent="0.25">
      <c r="T33483" s="5"/>
    </row>
    <row r="33484" spans="20:20" x14ac:dyDescent="0.25">
      <c r="T33484" s="5"/>
    </row>
    <row r="33485" spans="20:20" x14ac:dyDescent="0.25">
      <c r="T33485" s="5"/>
    </row>
    <row r="33486" spans="20:20" x14ac:dyDescent="0.25">
      <c r="T33486" s="5"/>
    </row>
    <row r="33487" spans="20:20" x14ac:dyDescent="0.25">
      <c r="T33487" s="5"/>
    </row>
    <row r="33488" spans="20:20" x14ac:dyDescent="0.25">
      <c r="T33488" s="5"/>
    </row>
    <row r="33489" spans="20:20" x14ac:dyDescent="0.25">
      <c r="T33489" s="5"/>
    </row>
    <row r="33490" spans="20:20" x14ac:dyDescent="0.25">
      <c r="T33490" s="5"/>
    </row>
    <row r="33491" spans="20:20" x14ac:dyDescent="0.25">
      <c r="T33491" s="5"/>
    </row>
    <row r="33492" spans="20:20" x14ac:dyDescent="0.25">
      <c r="T33492" s="5"/>
    </row>
    <row r="33493" spans="20:20" x14ac:dyDescent="0.25">
      <c r="T33493" s="5"/>
    </row>
    <row r="33494" spans="20:20" x14ac:dyDescent="0.25">
      <c r="T33494" s="5"/>
    </row>
    <row r="33495" spans="20:20" x14ac:dyDescent="0.25">
      <c r="T33495" s="5"/>
    </row>
    <row r="33496" spans="20:20" x14ac:dyDescent="0.25">
      <c r="T33496" s="5"/>
    </row>
    <row r="33497" spans="20:20" x14ac:dyDescent="0.25">
      <c r="T33497" s="5"/>
    </row>
    <row r="33498" spans="20:20" x14ac:dyDescent="0.25">
      <c r="T33498" s="5"/>
    </row>
    <row r="33499" spans="20:20" x14ac:dyDescent="0.25">
      <c r="T33499" s="5"/>
    </row>
    <row r="33500" spans="20:20" x14ac:dyDescent="0.25">
      <c r="T33500" s="5"/>
    </row>
    <row r="33501" spans="20:20" x14ac:dyDescent="0.25">
      <c r="T33501" s="5"/>
    </row>
    <row r="33502" spans="20:20" x14ac:dyDescent="0.25">
      <c r="T33502" s="5"/>
    </row>
    <row r="33503" spans="20:20" x14ac:dyDescent="0.25">
      <c r="T33503" s="5"/>
    </row>
    <row r="33504" spans="20:20" x14ac:dyDescent="0.25">
      <c r="T33504" s="5"/>
    </row>
    <row r="33505" spans="20:20" x14ac:dyDescent="0.25">
      <c r="T33505" s="5"/>
    </row>
    <row r="33506" spans="20:20" x14ac:dyDescent="0.25">
      <c r="T33506" s="5"/>
    </row>
    <row r="33507" spans="20:20" x14ac:dyDescent="0.25">
      <c r="T33507" s="5"/>
    </row>
    <row r="33508" spans="20:20" x14ac:dyDescent="0.25">
      <c r="T33508" s="5"/>
    </row>
    <row r="33509" spans="20:20" x14ac:dyDescent="0.25">
      <c r="T33509" s="5"/>
    </row>
    <row r="33510" spans="20:20" x14ac:dyDescent="0.25">
      <c r="T33510" s="5"/>
    </row>
    <row r="33511" spans="20:20" x14ac:dyDescent="0.25">
      <c r="T33511" s="5"/>
    </row>
    <row r="33512" spans="20:20" x14ac:dyDescent="0.25">
      <c r="T33512" s="5"/>
    </row>
    <row r="33513" spans="20:20" x14ac:dyDescent="0.25">
      <c r="T33513" s="5"/>
    </row>
    <row r="33514" spans="20:20" x14ac:dyDescent="0.25">
      <c r="T33514" s="5"/>
    </row>
    <row r="33515" spans="20:20" x14ac:dyDescent="0.25">
      <c r="T33515" s="5"/>
    </row>
    <row r="33516" spans="20:20" x14ac:dyDescent="0.25">
      <c r="T33516" s="5"/>
    </row>
    <row r="33517" spans="20:20" x14ac:dyDescent="0.25">
      <c r="T33517" s="5"/>
    </row>
    <row r="33518" spans="20:20" x14ac:dyDescent="0.25">
      <c r="T33518" s="5"/>
    </row>
    <row r="33519" spans="20:20" x14ac:dyDescent="0.25">
      <c r="T33519" s="5"/>
    </row>
    <row r="33520" spans="20:20" x14ac:dyDescent="0.25">
      <c r="T33520" s="5"/>
    </row>
    <row r="33521" spans="20:20" x14ac:dyDescent="0.25">
      <c r="T33521" s="5"/>
    </row>
    <row r="33522" spans="20:20" x14ac:dyDescent="0.25">
      <c r="T33522" s="5"/>
    </row>
    <row r="33523" spans="20:20" x14ac:dyDescent="0.25">
      <c r="T33523" s="5"/>
    </row>
    <row r="33524" spans="20:20" x14ac:dyDescent="0.25">
      <c r="T33524" s="5"/>
    </row>
    <row r="33525" spans="20:20" x14ac:dyDescent="0.25">
      <c r="T33525" s="5"/>
    </row>
    <row r="33526" spans="20:20" x14ac:dyDescent="0.25">
      <c r="T33526" s="5"/>
    </row>
    <row r="33527" spans="20:20" x14ac:dyDescent="0.25">
      <c r="T33527" s="5"/>
    </row>
    <row r="33528" spans="20:20" x14ac:dyDescent="0.25">
      <c r="T33528" s="5"/>
    </row>
    <row r="33529" spans="20:20" x14ac:dyDescent="0.25">
      <c r="T33529" s="5"/>
    </row>
    <row r="33530" spans="20:20" x14ac:dyDescent="0.25">
      <c r="T33530" s="5"/>
    </row>
    <row r="33531" spans="20:20" x14ac:dyDescent="0.25">
      <c r="T33531" s="5"/>
    </row>
    <row r="33532" spans="20:20" x14ac:dyDescent="0.25">
      <c r="T33532" s="5"/>
    </row>
    <row r="33533" spans="20:20" x14ac:dyDescent="0.25">
      <c r="T33533" s="5"/>
    </row>
    <row r="33534" spans="20:20" x14ac:dyDescent="0.25">
      <c r="T33534" s="5"/>
    </row>
    <row r="33535" spans="20:20" x14ac:dyDescent="0.25">
      <c r="T33535" s="5"/>
    </row>
    <row r="33536" spans="20:20" x14ac:dyDescent="0.25">
      <c r="T33536" s="5"/>
    </row>
    <row r="33537" spans="20:20" x14ac:dyDescent="0.25">
      <c r="T33537" s="5"/>
    </row>
    <row r="33538" spans="20:20" x14ac:dyDescent="0.25">
      <c r="T33538" s="5"/>
    </row>
    <row r="33539" spans="20:20" x14ac:dyDescent="0.25">
      <c r="T33539" s="5"/>
    </row>
    <row r="33540" spans="20:20" x14ac:dyDescent="0.25">
      <c r="T33540" s="5"/>
    </row>
    <row r="33541" spans="20:20" x14ac:dyDescent="0.25">
      <c r="T33541" s="5"/>
    </row>
    <row r="33542" spans="20:20" x14ac:dyDescent="0.25">
      <c r="T33542" s="5"/>
    </row>
    <row r="33543" spans="20:20" x14ac:dyDescent="0.25">
      <c r="T33543" s="5"/>
    </row>
    <row r="33544" spans="20:20" x14ac:dyDescent="0.25">
      <c r="T33544" s="5"/>
    </row>
    <row r="33545" spans="20:20" x14ac:dyDescent="0.25">
      <c r="T33545" s="5"/>
    </row>
    <row r="33546" spans="20:20" x14ac:dyDescent="0.25">
      <c r="T33546" s="5"/>
    </row>
    <row r="33547" spans="20:20" x14ac:dyDescent="0.25">
      <c r="T33547" s="5"/>
    </row>
    <row r="33548" spans="20:20" x14ac:dyDescent="0.25">
      <c r="T33548" s="5"/>
    </row>
    <row r="33549" spans="20:20" x14ac:dyDescent="0.25">
      <c r="T33549" s="5"/>
    </row>
    <row r="33550" spans="20:20" x14ac:dyDescent="0.25">
      <c r="T33550" s="5"/>
    </row>
    <row r="33551" spans="20:20" x14ac:dyDescent="0.25">
      <c r="T33551" s="5"/>
    </row>
    <row r="33552" spans="20:20" x14ac:dyDescent="0.25">
      <c r="T33552" s="5"/>
    </row>
    <row r="33553" spans="20:20" x14ac:dyDescent="0.25">
      <c r="T33553" s="5"/>
    </row>
    <row r="33554" spans="20:20" x14ac:dyDescent="0.25">
      <c r="T33554" s="5"/>
    </row>
    <row r="33555" spans="20:20" x14ac:dyDescent="0.25">
      <c r="T33555" s="5"/>
    </row>
    <row r="33556" spans="20:20" x14ac:dyDescent="0.25">
      <c r="T33556" s="5"/>
    </row>
    <row r="33557" spans="20:20" x14ac:dyDescent="0.25">
      <c r="T33557" s="5"/>
    </row>
    <row r="33558" spans="20:20" x14ac:dyDescent="0.25">
      <c r="T33558" s="5"/>
    </row>
    <row r="33559" spans="20:20" x14ac:dyDescent="0.25">
      <c r="T33559" s="5"/>
    </row>
    <row r="33560" spans="20:20" x14ac:dyDescent="0.25">
      <c r="T33560" s="5"/>
    </row>
    <row r="33561" spans="20:20" x14ac:dyDescent="0.25">
      <c r="T33561" s="5"/>
    </row>
    <row r="33562" spans="20:20" x14ac:dyDescent="0.25">
      <c r="T33562" s="5"/>
    </row>
    <row r="33563" spans="20:20" x14ac:dyDescent="0.25">
      <c r="T33563" s="5"/>
    </row>
    <row r="33564" spans="20:20" x14ac:dyDescent="0.25">
      <c r="T33564" s="5"/>
    </row>
    <row r="33565" spans="20:20" x14ac:dyDescent="0.25">
      <c r="T33565" s="5"/>
    </row>
    <row r="33566" spans="20:20" x14ac:dyDescent="0.25">
      <c r="T33566" s="5"/>
    </row>
    <row r="33567" spans="20:20" x14ac:dyDescent="0.25">
      <c r="T33567" s="5"/>
    </row>
    <row r="33568" spans="20:20" x14ac:dyDescent="0.25">
      <c r="T33568" s="5"/>
    </row>
    <row r="33569" spans="20:20" x14ac:dyDescent="0.25">
      <c r="T33569" s="5"/>
    </row>
    <row r="33570" spans="20:20" x14ac:dyDescent="0.25">
      <c r="T33570" s="5"/>
    </row>
    <row r="33571" spans="20:20" x14ac:dyDescent="0.25">
      <c r="T33571" s="5"/>
    </row>
    <row r="33572" spans="20:20" x14ac:dyDescent="0.25">
      <c r="T33572" s="5"/>
    </row>
    <row r="33573" spans="20:20" x14ac:dyDescent="0.25">
      <c r="T33573" s="5"/>
    </row>
    <row r="33574" spans="20:20" x14ac:dyDescent="0.25">
      <c r="T33574" s="5"/>
    </row>
    <row r="33575" spans="20:20" x14ac:dyDescent="0.25">
      <c r="T33575" s="5"/>
    </row>
    <row r="33576" spans="20:20" x14ac:dyDescent="0.25">
      <c r="T33576" s="5"/>
    </row>
    <row r="33577" spans="20:20" x14ac:dyDescent="0.25">
      <c r="T33577" s="5"/>
    </row>
    <row r="33578" spans="20:20" x14ac:dyDescent="0.25">
      <c r="T33578" s="5"/>
    </row>
    <row r="33579" spans="20:20" x14ac:dyDescent="0.25">
      <c r="T33579" s="5"/>
    </row>
    <row r="33580" spans="20:20" x14ac:dyDescent="0.25">
      <c r="T33580" s="5"/>
    </row>
    <row r="33581" spans="20:20" x14ac:dyDescent="0.25">
      <c r="T33581" s="5"/>
    </row>
    <row r="33582" spans="20:20" x14ac:dyDescent="0.25">
      <c r="T33582" s="5"/>
    </row>
    <row r="33583" spans="20:20" x14ac:dyDescent="0.25">
      <c r="T33583" s="5"/>
    </row>
    <row r="33584" spans="20:20" x14ac:dyDescent="0.25">
      <c r="T33584" s="5"/>
    </row>
    <row r="33585" spans="20:20" x14ac:dyDescent="0.25">
      <c r="T33585" s="5"/>
    </row>
    <row r="33586" spans="20:20" x14ac:dyDescent="0.25">
      <c r="T33586" s="5"/>
    </row>
    <row r="33587" spans="20:20" x14ac:dyDescent="0.25">
      <c r="T33587" s="5"/>
    </row>
    <row r="33588" spans="20:20" x14ac:dyDescent="0.25">
      <c r="T33588" s="5"/>
    </row>
    <row r="33589" spans="20:20" x14ac:dyDescent="0.25">
      <c r="T33589" s="5"/>
    </row>
    <row r="33590" spans="20:20" x14ac:dyDescent="0.25">
      <c r="T33590" s="5"/>
    </row>
    <row r="33591" spans="20:20" x14ac:dyDescent="0.25">
      <c r="T33591" s="5"/>
    </row>
    <row r="33592" spans="20:20" x14ac:dyDescent="0.25">
      <c r="T33592" s="5"/>
    </row>
    <row r="33593" spans="20:20" x14ac:dyDescent="0.25">
      <c r="T33593" s="5"/>
    </row>
    <row r="33594" spans="20:20" x14ac:dyDescent="0.25">
      <c r="T33594" s="5"/>
    </row>
    <row r="33595" spans="20:20" x14ac:dyDescent="0.25">
      <c r="T33595" s="5"/>
    </row>
    <row r="33596" spans="20:20" x14ac:dyDescent="0.25">
      <c r="T33596" s="5"/>
    </row>
    <row r="33597" spans="20:20" x14ac:dyDescent="0.25">
      <c r="T33597" s="5"/>
    </row>
    <row r="33598" spans="20:20" x14ac:dyDescent="0.25">
      <c r="T33598" s="5"/>
    </row>
    <row r="33599" spans="20:20" x14ac:dyDescent="0.25">
      <c r="T33599" s="5"/>
    </row>
    <row r="33600" spans="20:20" x14ac:dyDescent="0.25">
      <c r="T33600" s="5"/>
    </row>
    <row r="33601" spans="20:20" x14ac:dyDescent="0.25">
      <c r="T33601" s="5"/>
    </row>
    <row r="33602" spans="20:20" x14ac:dyDescent="0.25">
      <c r="T33602" s="5"/>
    </row>
    <row r="33603" spans="20:20" x14ac:dyDescent="0.25">
      <c r="T33603" s="5"/>
    </row>
    <row r="33604" spans="20:20" x14ac:dyDescent="0.25">
      <c r="T33604" s="5"/>
    </row>
    <row r="33605" spans="20:20" x14ac:dyDescent="0.25">
      <c r="T33605" s="5"/>
    </row>
    <row r="33606" spans="20:20" x14ac:dyDescent="0.25">
      <c r="T33606" s="5"/>
    </row>
    <row r="33607" spans="20:20" x14ac:dyDescent="0.25">
      <c r="T33607" s="5"/>
    </row>
    <row r="33608" spans="20:20" x14ac:dyDescent="0.25">
      <c r="T33608" s="5"/>
    </row>
    <row r="33609" spans="20:20" x14ac:dyDescent="0.25">
      <c r="T33609" s="5"/>
    </row>
    <row r="33610" spans="20:20" x14ac:dyDescent="0.25">
      <c r="T33610" s="5"/>
    </row>
    <row r="33611" spans="20:20" x14ac:dyDescent="0.25">
      <c r="T33611" s="5"/>
    </row>
    <row r="33612" spans="20:20" x14ac:dyDescent="0.25">
      <c r="T33612" s="5"/>
    </row>
    <row r="33613" spans="20:20" x14ac:dyDescent="0.25">
      <c r="T33613" s="5"/>
    </row>
    <row r="33614" spans="20:20" x14ac:dyDescent="0.25">
      <c r="T33614" s="5"/>
    </row>
    <row r="33615" spans="20:20" x14ac:dyDescent="0.25">
      <c r="T33615" s="5"/>
    </row>
    <row r="33616" spans="20:20" x14ac:dyDescent="0.25">
      <c r="T33616" s="5"/>
    </row>
    <row r="33617" spans="20:20" x14ac:dyDescent="0.25">
      <c r="T33617" s="5"/>
    </row>
    <row r="33618" spans="20:20" x14ac:dyDescent="0.25">
      <c r="T33618" s="5"/>
    </row>
    <row r="33619" spans="20:20" x14ac:dyDescent="0.25">
      <c r="T33619" s="5"/>
    </row>
    <row r="33620" spans="20:20" x14ac:dyDescent="0.25">
      <c r="T33620" s="5"/>
    </row>
    <row r="33621" spans="20:20" x14ac:dyDescent="0.25">
      <c r="T33621" s="5"/>
    </row>
    <row r="33622" spans="20:20" x14ac:dyDescent="0.25">
      <c r="T33622" s="5"/>
    </row>
    <row r="33623" spans="20:20" x14ac:dyDescent="0.25">
      <c r="T33623" s="5"/>
    </row>
    <row r="33624" spans="20:20" x14ac:dyDescent="0.25">
      <c r="T33624" s="5"/>
    </row>
    <row r="33625" spans="20:20" x14ac:dyDescent="0.25">
      <c r="T33625" s="5"/>
    </row>
    <row r="33626" spans="20:20" x14ac:dyDescent="0.25">
      <c r="T33626" s="5"/>
    </row>
    <row r="33627" spans="20:20" x14ac:dyDescent="0.25">
      <c r="T33627" s="5"/>
    </row>
    <row r="33628" spans="20:20" x14ac:dyDescent="0.25">
      <c r="T33628" s="5"/>
    </row>
    <row r="33629" spans="20:20" x14ac:dyDescent="0.25">
      <c r="T33629" s="5"/>
    </row>
    <row r="33630" spans="20:20" x14ac:dyDescent="0.25">
      <c r="T33630" s="5"/>
    </row>
    <row r="33631" spans="20:20" x14ac:dyDescent="0.25">
      <c r="T33631" s="5"/>
    </row>
    <row r="33632" spans="20:20" x14ac:dyDescent="0.25">
      <c r="T33632" s="5"/>
    </row>
    <row r="33633" spans="20:20" x14ac:dyDescent="0.25">
      <c r="T33633" s="5"/>
    </row>
    <row r="33634" spans="20:20" x14ac:dyDescent="0.25">
      <c r="T33634" s="5"/>
    </row>
    <row r="33635" spans="20:20" x14ac:dyDescent="0.25">
      <c r="T33635" s="5"/>
    </row>
    <row r="33636" spans="20:20" x14ac:dyDescent="0.25">
      <c r="T33636" s="5"/>
    </row>
    <row r="33637" spans="20:20" x14ac:dyDescent="0.25">
      <c r="T33637" s="5"/>
    </row>
    <row r="33638" spans="20:20" x14ac:dyDescent="0.25">
      <c r="T33638" s="5"/>
    </row>
    <row r="33639" spans="20:20" x14ac:dyDescent="0.25">
      <c r="T33639" s="5"/>
    </row>
    <row r="33640" spans="20:20" x14ac:dyDescent="0.25">
      <c r="T33640" s="5"/>
    </row>
    <row r="33641" spans="20:20" x14ac:dyDescent="0.25">
      <c r="T33641" s="5"/>
    </row>
    <row r="33642" spans="20:20" x14ac:dyDescent="0.25">
      <c r="T33642" s="5"/>
    </row>
    <row r="33643" spans="20:20" x14ac:dyDescent="0.25">
      <c r="T33643" s="5"/>
    </row>
    <row r="33644" spans="20:20" x14ac:dyDescent="0.25">
      <c r="T33644" s="5"/>
    </row>
    <row r="33645" spans="20:20" x14ac:dyDescent="0.25">
      <c r="T33645" s="5"/>
    </row>
    <row r="33646" spans="20:20" x14ac:dyDescent="0.25">
      <c r="T33646" s="5"/>
    </row>
    <row r="33647" spans="20:20" x14ac:dyDescent="0.25">
      <c r="T33647" s="5"/>
    </row>
    <row r="33648" spans="20:20" x14ac:dyDescent="0.25">
      <c r="T33648" s="5"/>
    </row>
    <row r="33649" spans="20:20" x14ac:dyDescent="0.25">
      <c r="T33649" s="5"/>
    </row>
    <row r="33650" spans="20:20" x14ac:dyDescent="0.25">
      <c r="T33650" s="5"/>
    </row>
    <row r="33651" spans="20:20" x14ac:dyDescent="0.25">
      <c r="T33651" s="5"/>
    </row>
    <row r="33652" spans="20:20" x14ac:dyDescent="0.25">
      <c r="T33652" s="5"/>
    </row>
    <row r="33653" spans="20:20" x14ac:dyDescent="0.25">
      <c r="T33653" s="5"/>
    </row>
    <row r="33654" spans="20:20" x14ac:dyDescent="0.25">
      <c r="T33654" s="5"/>
    </row>
    <row r="33655" spans="20:20" x14ac:dyDescent="0.25">
      <c r="T33655" s="5"/>
    </row>
    <row r="33656" spans="20:20" x14ac:dyDescent="0.25">
      <c r="T33656" s="5"/>
    </row>
    <row r="33657" spans="20:20" x14ac:dyDescent="0.25">
      <c r="T33657" s="5"/>
    </row>
    <row r="33658" spans="20:20" x14ac:dyDescent="0.25">
      <c r="T33658" s="5"/>
    </row>
    <row r="33659" spans="20:20" x14ac:dyDescent="0.25">
      <c r="T33659" s="5"/>
    </row>
    <row r="33660" spans="20:20" x14ac:dyDescent="0.25">
      <c r="T33660" s="5"/>
    </row>
    <row r="33661" spans="20:20" x14ac:dyDescent="0.25">
      <c r="T33661" s="5"/>
    </row>
    <row r="33662" spans="20:20" x14ac:dyDescent="0.25">
      <c r="T33662" s="5"/>
    </row>
    <row r="33663" spans="20:20" x14ac:dyDescent="0.25">
      <c r="T33663" s="5"/>
    </row>
    <row r="33664" spans="20:20" x14ac:dyDescent="0.25">
      <c r="T33664" s="5"/>
    </row>
    <row r="33665" spans="20:20" x14ac:dyDescent="0.25">
      <c r="T33665" s="5"/>
    </row>
    <row r="33666" spans="20:20" x14ac:dyDescent="0.25">
      <c r="T33666" s="5"/>
    </row>
    <row r="33667" spans="20:20" x14ac:dyDescent="0.25">
      <c r="T33667" s="5"/>
    </row>
    <row r="33668" spans="20:20" x14ac:dyDescent="0.25">
      <c r="T33668" s="5"/>
    </row>
    <row r="33669" spans="20:20" x14ac:dyDescent="0.25">
      <c r="T33669" s="5"/>
    </row>
    <row r="33670" spans="20:20" x14ac:dyDescent="0.25">
      <c r="T33670" s="5"/>
    </row>
    <row r="33671" spans="20:20" x14ac:dyDescent="0.25">
      <c r="T33671" s="5"/>
    </row>
    <row r="33672" spans="20:20" x14ac:dyDescent="0.25">
      <c r="T33672" s="5"/>
    </row>
    <row r="33673" spans="20:20" x14ac:dyDescent="0.25">
      <c r="T33673" s="5"/>
    </row>
    <row r="33674" spans="20:20" x14ac:dyDescent="0.25">
      <c r="T33674" s="5"/>
    </row>
    <row r="33675" spans="20:20" x14ac:dyDescent="0.25">
      <c r="T33675" s="5"/>
    </row>
    <row r="33676" spans="20:20" x14ac:dyDescent="0.25">
      <c r="T33676" s="5"/>
    </row>
    <row r="33677" spans="20:20" x14ac:dyDescent="0.25">
      <c r="T33677" s="5"/>
    </row>
    <row r="33678" spans="20:20" x14ac:dyDescent="0.25">
      <c r="T33678" s="5"/>
    </row>
    <row r="33679" spans="20:20" x14ac:dyDescent="0.25">
      <c r="T33679" s="5"/>
    </row>
    <row r="33680" spans="20:20" x14ac:dyDescent="0.25">
      <c r="T33680" s="5"/>
    </row>
    <row r="33681" spans="20:20" x14ac:dyDescent="0.25">
      <c r="T33681" s="5"/>
    </row>
    <row r="33682" spans="20:20" x14ac:dyDescent="0.25">
      <c r="T33682" s="5"/>
    </row>
    <row r="33683" spans="20:20" x14ac:dyDescent="0.25">
      <c r="T33683" s="5"/>
    </row>
    <row r="33684" spans="20:20" x14ac:dyDescent="0.25">
      <c r="T33684" s="5"/>
    </row>
    <row r="33685" spans="20:20" x14ac:dyDescent="0.25">
      <c r="T33685" s="5"/>
    </row>
    <row r="33686" spans="20:20" x14ac:dyDescent="0.25">
      <c r="T33686" s="5"/>
    </row>
    <row r="33687" spans="20:20" x14ac:dyDescent="0.25">
      <c r="T33687" s="5"/>
    </row>
    <row r="33688" spans="20:20" x14ac:dyDescent="0.25">
      <c r="T33688" s="5"/>
    </row>
    <row r="33689" spans="20:20" x14ac:dyDescent="0.25">
      <c r="T33689" s="5"/>
    </row>
    <row r="33690" spans="20:20" x14ac:dyDescent="0.25">
      <c r="T33690" s="5"/>
    </row>
    <row r="33691" spans="20:20" x14ac:dyDescent="0.25">
      <c r="T33691" s="5"/>
    </row>
    <row r="33692" spans="20:20" x14ac:dyDescent="0.25">
      <c r="T33692" s="5"/>
    </row>
    <row r="33693" spans="20:20" x14ac:dyDescent="0.25">
      <c r="T33693" s="5"/>
    </row>
    <row r="33694" spans="20:20" x14ac:dyDescent="0.25">
      <c r="T33694" s="5"/>
    </row>
    <row r="33695" spans="20:20" x14ac:dyDescent="0.25">
      <c r="T33695" s="5"/>
    </row>
    <row r="33696" spans="20:20" x14ac:dyDescent="0.25">
      <c r="T33696" s="5"/>
    </row>
    <row r="33697" spans="20:20" x14ac:dyDescent="0.25">
      <c r="T33697" s="5"/>
    </row>
    <row r="33698" spans="20:20" x14ac:dyDescent="0.25">
      <c r="T33698" s="5"/>
    </row>
    <row r="33699" spans="20:20" x14ac:dyDescent="0.25">
      <c r="T33699" s="5"/>
    </row>
    <row r="33700" spans="20:20" x14ac:dyDescent="0.25">
      <c r="T33700" s="5"/>
    </row>
    <row r="33701" spans="20:20" x14ac:dyDescent="0.25">
      <c r="T33701" s="5"/>
    </row>
    <row r="33702" spans="20:20" x14ac:dyDescent="0.25">
      <c r="T33702" s="5"/>
    </row>
    <row r="33703" spans="20:20" x14ac:dyDescent="0.25">
      <c r="T33703" s="5"/>
    </row>
    <row r="33704" spans="20:20" x14ac:dyDescent="0.25">
      <c r="T33704" s="5"/>
    </row>
    <row r="33705" spans="20:20" x14ac:dyDescent="0.25">
      <c r="T33705" s="5"/>
    </row>
    <row r="33706" spans="20:20" x14ac:dyDescent="0.25">
      <c r="T33706" s="5"/>
    </row>
    <row r="33707" spans="20:20" x14ac:dyDescent="0.25">
      <c r="T33707" s="5"/>
    </row>
    <row r="33708" spans="20:20" x14ac:dyDescent="0.25">
      <c r="T33708" s="5"/>
    </row>
    <row r="33709" spans="20:20" x14ac:dyDescent="0.25">
      <c r="T33709" s="5"/>
    </row>
    <row r="33710" spans="20:20" x14ac:dyDescent="0.25">
      <c r="T33710" s="5"/>
    </row>
    <row r="33711" spans="20:20" x14ac:dyDescent="0.25">
      <c r="T33711" s="5"/>
    </row>
    <row r="33712" spans="20:20" x14ac:dyDescent="0.25">
      <c r="T33712" s="5"/>
    </row>
    <row r="33713" spans="20:20" x14ac:dyDescent="0.25">
      <c r="T33713" s="5"/>
    </row>
    <row r="33714" spans="20:20" x14ac:dyDescent="0.25">
      <c r="T33714" s="5"/>
    </row>
    <row r="33715" spans="20:20" x14ac:dyDescent="0.25">
      <c r="T33715" s="5"/>
    </row>
    <row r="33716" spans="20:20" x14ac:dyDescent="0.25">
      <c r="T33716" s="5"/>
    </row>
    <row r="33717" spans="20:20" x14ac:dyDescent="0.25">
      <c r="T33717" s="5"/>
    </row>
    <row r="33718" spans="20:20" x14ac:dyDescent="0.25">
      <c r="T33718" s="5"/>
    </row>
    <row r="33719" spans="20:20" x14ac:dyDescent="0.25">
      <c r="T33719" s="5"/>
    </row>
    <row r="33720" spans="20:20" x14ac:dyDescent="0.25">
      <c r="T33720" s="5"/>
    </row>
    <row r="33721" spans="20:20" x14ac:dyDescent="0.25">
      <c r="T33721" s="5"/>
    </row>
    <row r="33722" spans="20:20" x14ac:dyDescent="0.25">
      <c r="T33722" s="5"/>
    </row>
    <row r="33723" spans="20:20" x14ac:dyDescent="0.25">
      <c r="T33723" s="5"/>
    </row>
    <row r="33724" spans="20:20" x14ac:dyDescent="0.25">
      <c r="T33724" s="5"/>
    </row>
    <row r="33725" spans="20:20" x14ac:dyDescent="0.25">
      <c r="T33725" s="5"/>
    </row>
    <row r="33726" spans="20:20" x14ac:dyDescent="0.25">
      <c r="T33726" s="5"/>
    </row>
    <row r="33727" spans="20:20" x14ac:dyDescent="0.25">
      <c r="T33727" s="5"/>
    </row>
    <row r="33728" spans="20:20" x14ac:dyDescent="0.25">
      <c r="T33728" s="5"/>
    </row>
    <row r="33729" spans="20:20" x14ac:dyDescent="0.25">
      <c r="T33729" s="5"/>
    </row>
    <row r="33730" spans="20:20" x14ac:dyDescent="0.25">
      <c r="T33730" s="5"/>
    </row>
    <row r="33731" spans="20:20" x14ac:dyDescent="0.25">
      <c r="T33731" s="5"/>
    </row>
    <row r="33732" spans="20:20" x14ac:dyDescent="0.25">
      <c r="T33732" s="5"/>
    </row>
    <row r="33733" spans="20:20" x14ac:dyDescent="0.25">
      <c r="T33733" s="5"/>
    </row>
    <row r="33734" spans="20:20" x14ac:dyDescent="0.25">
      <c r="T33734" s="5"/>
    </row>
    <row r="33735" spans="20:20" x14ac:dyDescent="0.25">
      <c r="T33735" s="5"/>
    </row>
    <row r="33736" spans="20:20" x14ac:dyDescent="0.25">
      <c r="T33736" s="5"/>
    </row>
    <row r="33737" spans="20:20" x14ac:dyDescent="0.25">
      <c r="T33737" s="5"/>
    </row>
    <row r="33738" spans="20:20" x14ac:dyDescent="0.25">
      <c r="T33738" s="5"/>
    </row>
    <row r="33739" spans="20:20" x14ac:dyDescent="0.25">
      <c r="T33739" s="5"/>
    </row>
    <row r="33740" spans="20:20" x14ac:dyDescent="0.25">
      <c r="T33740" s="5"/>
    </row>
    <row r="33741" spans="20:20" x14ac:dyDescent="0.25">
      <c r="T33741" s="5"/>
    </row>
    <row r="33742" spans="20:20" x14ac:dyDescent="0.25">
      <c r="T33742" s="5"/>
    </row>
    <row r="33743" spans="20:20" x14ac:dyDescent="0.25">
      <c r="T33743" s="5"/>
    </row>
    <row r="33744" spans="20:20" x14ac:dyDescent="0.25">
      <c r="T33744" s="5"/>
    </row>
    <row r="33745" spans="20:20" x14ac:dyDescent="0.25">
      <c r="T33745" s="5"/>
    </row>
    <row r="33746" spans="20:20" x14ac:dyDescent="0.25">
      <c r="T33746" s="5"/>
    </row>
    <row r="33747" spans="20:20" x14ac:dyDescent="0.25">
      <c r="T33747" s="5"/>
    </row>
    <row r="33748" spans="20:20" x14ac:dyDescent="0.25">
      <c r="T33748" s="5"/>
    </row>
    <row r="33749" spans="20:20" x14ac:dyDescent="0.25">
      <c r="T33749" s="5"/>
    </row>
    <row r="33750" spans="20:20" x14ac:dyDescent="0.25">
      <c r="T33750" s="5"/>
    </row>
    <row r="33751" spans="20:20" x14ac:dyDescent="0.25">
      <c r="T33751" s="5"/>
    </row>
    <row r="33752" spans="20:20" x14ac:dyDescent="0.25">
      <c r="T33752" s="5"/>
    </row>
    <row r="33753" spans="20:20" x14ac:dyDescent="0.25">
      <c r="T33753" s="5"/>
    </row>
    <row r="33754" spans="20:20" x14ac:dyDescent="0.25">
      <c r="T33754" s="5"/>
    </row>
    <row r="33755" spans="20:20" x14ac:dyDescent="0.25">
      <c r="T33755" s="5"/>
    </row>
    <row r="33756" spans="20:20" x14ac:dyDescent="0.25">
      <c r="T33756" s="5"/>
    </row>
    <row r="33757" spans="20:20" x14ac:dyDescent="0.25">
      <c r="T33757" s="5"/>
    </row>
    <row r="33758" spans="20:20" x14ac:dyDescent="0.25">
      <c r="T33758" s="5"/>
    </row>
    <row r="33759" spans="20:20" x14ac:dyDescent="0.25">
      <c r="T33759" s="5"/>
    </row>
    <row r="33760" spans="20:20" x14ac:dyDescent="0.25">
      <c r="T33760" s="5"/>
    </row>
    <row r="33761" spans="20:20" x14ac:dyDescent="0.25">
      <c r="T33761" s="5"/>
    </row>
    <row r="33762" spans="20:20" x14ac:dyDescent="0.25">
      <c r="T33762" s="5"/>
    </row>
    <row r="33763" spans="20:20" x14ac:dyDescent="0.25">
      <c r="T33763" s="5"/>
    </row>
    <row r="33764" spans="20:20" x14ac:dyDescent="0.25">
      <c r="T33764" s="5"/>
    </row>
    <row r="33765" spans="20:20" x14ac:dyDescent="0.25">
      <c r="T33765" s="5"/>
    </row>
    <row r="33766" spans="20:20" x14ac:dyDescent="0.25">
      <c r="T33766" s="5"/>
    </row>
    <row r="33767" spans="20:20" x14ac:dyDescent="0.25">
      <c r="T33767" s="5"/>
    </row>
    <row r="33768" spans="20:20" x14ac:dyDescent="0.25">
      <c r="T33768" s="5"/>
    </row>
    <row r="33769" spans="20:20" x14ac:dyDescent="0.25">
      <c r="T33769" s="5"/>
    </row>
    <row r="33770" spans="20:20" x14ac:dyDescent="0.25">
      <c r="T33770" s="5"/>
    </row>
    <row r="33771" spans="20:20" x14ac:dyDescent="0.25">
      <c r="T33771" s="5"/>
    </row>
    <row r="33772" spans="20:20" x14ac:dyDescent="0.25">
      <c r="T33772" s="5"/>
    </row>
    <row r="33773" spans="20:20" x14ac:dyDescent="0.25">
      <c r="T33773" s="5"/>
    </row>
    <row r="33774" spans="20:20" x14ac:dyDescent="0.25">
      <c r="T33774" s="5"/>
    </row>
    <row r="33775" spans="20:20" x14ac:dyDescent="0.25">
      <c r="T33775" s="5"/>
    </row>
    <row r="33776" spans="20:20" x14ac:dyDescent="0.25">
      <c r="T33776" s="5"/>
    </row>
    <row r="33777" spans="20:20" x14ac:dyDescent="0.25">
      <c r="T33777" s="5"/>
    </row>
    <row r="33778" spans="20:20" x14ac:dyDescent="0.25">
      <c r="T33778" s="5"/>
    </row>
    <row r="33779" spans="20:20" x14ac:dyDescent="0.25">
      <c r="T33779" s="5"/>
    </row>
    <row r="33780" spans="20:20" x14ac:dyDescent="0.25">
      <c r="T33780" s="5"/>
    </row>
    <row r="33781" spans="20:20" x14ac:dyDescent="0.25">
      <c r="T33781" s="5"/>
    </row>
    <row r="33782" spans="20:20" x14ac:dyDescent="0.25">
      <c r="T33782" s="5"/>
    </row>
    <row r="33783" spans="20:20" x14ac:dyDescent="0.25">
      <c r="T33783" s="5"/>
    </row>
    <row r="33784" spans="20:20" x14ac:dyDescent="0.25">
      <c r="T33784" s="5"/>
    </row>
    <row r="33785" spans="20:20" x14ac:dyDescent="0.25">
      <c r="T33785" s="5"/>
    </row>
    <row r="33786" spans="20:20" x14ac:dyDescent="0.25">
      <c r="T33786" s="5"/>
    </row>
    <row r="33787" spans="20:20" x14ac:dyDescent="0.25">
      <c r="T33787" s="5"/>
    </row>
    <row r="33788" spans="20:20" x14ac:dyDescent="0.25">
      <c r="T33788" s="5"/>
    </row>
    <row r="33789" spans="20:20" x14ac:dyDescent="0.25">
      <c r="T33789" s="5"/>
    </row>
    <row r="33790" spans="20:20" x14ac:dyDescent="0.25">
      <c r="T33790" s="5"/>
    </row>
    <row r="33791" spans="20:20" x14ac:dyDescent="0.25">
      <c r="T33791" s="5"/>
    </row>
    <row r="33792" spans="20:20" x14ac:dyDescent="0.25">
      <c r="T33792" s="5"/>
    </row>
    <row r="33793" spans="20:20" x14ac:dyDescent="0.25">
      <c r="T33793" s="5"/>
    </row>
    <row r="33794" spans="20:20" x14ac:dyDescent="0.25">
      <c r="T33794" s="5"/>
    </row>
    <row r="33795" spans="20:20" x14ac:dyDescent="0.25">
      <c r="T33795" s="5"/>
    </row>
    <row r="33796" spans="20:20" x14ac:dyDescent="0.25">
      <c r="T33796" s="5"/>
    </row>
    <row r="33797" spans="20:20" x14ac:dyDescent="0.25">
      <c r="T33797" s="5"/>
    </row>
    <row r="33798" spans="20:20" x14ac:dyDescent="0.25">
      <c r="T33798" s="5"/>
    </row>
    <row r="33799" spans="20:20" x14ac:dyDescent="0.25">
      <c r="T33799" s="5"/>
    </row>
    <row r="33800" spans="20:20" x14ac:dyDescent="0.25">
      <c r="T33800" s="5"/>
    </row>
    <row r="33801" spans="20:20" x14ac:dyDescent="0.25">
      <c r="T33801" s="5"/>
    </row>
    <row r="33802" spans="20:20" x14ac:dyDescent="0.25">
      <c r="T33802" s="5"/>
    </row>
    <row r="33803" spans="20:20" x14ac:dyDescent="0.25">
      <c r="T33803" s="5"/>
    </row>
    <row r="33804" spans="20:20" x14ac:dyDescent="0.25">
      <c r="T33804" s="5"/>
    </row>
    <row r="33805" spans="20:20" x14ac:dyDescent="0.25">
      <c r="T33805" s="5"/>
    </row>
    <row r="33806" spans="20:20" x14ac:dyDescent="0.25">
      <c r="T33806" s="5"/>
    </row>
    <row r="33807" spans="20:20" x14ac:dyDescent="0.25">
      <c r="T33807" s="5"/>
    </row>
    <row r="33808" spans="20:20" x14ac:dyDescent="0.25">
      <c r="T33808" s="5"/>
    </row>
    <row r="33809" spans="20:20" x14ac:dyDescent="0.25">
      <c r="T33809" s="5"/>
    </row>
    <row r="33810" spans="20:20" x14ac:dyDescent="0.25">
      <c r="T33810" s="5"/>
    </row>
    <row r="33811" spans="20:20" x14ac:dyDescent="0.25">
      <c r="T33811" s="5"/>
    </row>
    <row r="33812" spans="20:20" x14ac:dyDescent="0.25">
      <c r="T33812" s="5"/>
    </row>
    <row r="33813" spans="20:20" x14ac:dyDescent="0.25">
      <c r="T33813" s="5"/>
    </row>
    <row r="33814" spans="20:20" x14ac:dyDescent="0.25">
      <c r="T33814" s="5"/>
    </row>
    <row r="33815" spans="20:20" x14ac:dyDescent="0.25">
      <c r="T33815" s="5"/>
    </row>
    <row r="33816" spans="20:20" x14ac:dyDescent="0.25">
      <c r="T33816" s="5"/>
    </row>
    <row r="33817" spans="20:20" x14ac:dyDescent="0.25">
      <c r="T33817" s="5"/>
    </row>
    <row r="33818" spans="20:20" x14ac:dyDescent="0.25">
      <c r="T33818" s="5"/>
    </row>
    <row r="33819" spans="20:20" x14ac:dyDescent="0.25">
      <c r="T33819" s="5"/>
    </row>
    <row r="33820" spans="20:20" x14ac:dyDescent="0.25">
      <c r="T33820" s="5"/>
    </row>
    <row r="33821" spans="20:20" x14ac:dyDescent="0.25">
      <c r="T33821" s="5"/>
    </row>
    <row r="33822" spans="20:20" x14ac:dyDescent="0.25">
      <c r="T33822" s="5"/>
    </row>
    <row r="33823" spans="20:20" x14ac:dyDescent="0.25">
      <c r="T33823" s="5"/>
    </row>
    <row r="33824" spans="20:20" x14ac:dyDescent="0.25">
      <c r="T33824" s="5"/>
    </row>
    <row r="33825" spans="20:20" x14ac:dyDescent="0.25">
      <c r="T33825" s="5"/>
    </row>
    <row r="33826" spans="20:20" x14ac:dyDescent="0.25">
      <c r="T33826" s="5"/>
    </row>
    <row r="33827" spans="20:20" x14ac:dyDescent="0.25">
      <c r="T33827" s="5"/>
    </row>
    <row r="33828" spans="20:20" x14ac:dyDescent="0.25">
      <c r="T33828" s="5"/>
    </row>
    <row r="33829" spans="20:20" x14ac:dyDescent="0.25">
      <c r="T33829" s="5"/>
    </row>
    <row r="33830" spans="20:20" x14ac:dyDescent="0.25">
      <c r="T33830" s="5"/>
    </row>
    <row r="33831" spans="20:20" x14ac:dyDescent="0.25">
      <c r="T33831" s="5"/>
    </row>
    <row r="33832" spans="20:20" x14ac:dyDescent="0.25">
      <c r="T33832" s="5"/>
    </row>
    <row r="33833" spans="20:20" x14ac:dyDescent="0.25">
      <c r="T33833" s="5"/>
    </row>
    <row r="33834" spans="20:20" x14ac:dyDescent="0.25">
      <c r="T33834" s="5"/>
    </row>
    <row r="33835" spans="20:20" x14ac:dyDescent="0.25">
      <c r="T33835" s="5"/>
    </row>
    <row r="33836" spans="20:20" x14ac:dyDescent="0.25">
      <c r="T33836" s="5"/>
    </row>
    <row r="33837" spans="20:20" x14ac:dyDescent="0.25">
      <c r="T33837" s="5"/>
    </row>
    <row r="33838" spans="20:20" x14ac:dyDescent="0.25">
      <c r="T33838" s="5"/>
    </row>
    <row r="33839" spans="20:20" x14ac:dyDescent="0.25">
      <c r="T33839" s="5"/>
    </row>
    <row r="33840" spans="20:20" x14ac:dyDescent="0.25">
      <c r="T33840" s="5"/>
    </row>
    <row r="33841" spans="20:20" x14ac:dyDescent="0.25">
      <c r="T33841" s="5"/>
    </row>
    <row r="33842" spans="20:20" x14ac:dyDescent="0.25">
      <c r="T33842" s="5"/>
    </row>
    <row r="33843" spans="20:20" x14ac:dyDescent="0.25">
      <c r="T33843" s="5"/>
    </row>
    <row r="33844" spans="20:20" x14ac:dyDescent="0.25">
      <c r="T33844" s="5"/>
    </row>
    <row r="33845" spans="20:20" x14ac:dyDescent="0.25">
      <c r="T33845" s="5"/>
    </row>
    <row r="33846" spans="20:20" x14ac:dyDescent="0.25">
      <c r="T33846" s="5"/>
    </row>
    <row r="33847" spans="20:20" x14ac:dyDescent="0.25">
      <c r="T33847" s="5"/>
    </row>
    <row r="33848" spans="20:20" x14ac:dyDescent="0.25">
      <c r="T33848" s="5"/>
    </row>
    <row r="33849" spans="20:20" x14ac:dyDescent="0.25">
      <c r="T33849" s="5"/>
    </row>
    <row r="33850" spans="20:20" x14ac:dyDescent="0.25">
      <c r="T33850" s="5"/>
    </row>
    <row r="33851" spans="20:20" x14ac:dyDescent="0.25">
      <c r="T33851" s="5"/>
    </row>
    <row r="33852" spans="20:20" x14ac:dyDescent="0.25">
      <c r="T33852" s="5"/>
    </row>
    <row r="33853" spans="20:20" x14ac:dyDescent="0.25">
      <c r="T33853" s="5"/>
    </row>
    <row r="33854" spans="20:20" x14ac:dyDescent="0.25">
      <c r="T33854" s="5"/>
    </row>
    <row r="33855" spans="20:20" x14ac:dyDescent="0.25">
      <c r="T33855" s="5"/>
    </row>
    <row r="33856" spans="20:20" x14ac:dyDescent="0.25">
      <c r="T33856" s="5"/>
    </row>
    <row r="33857" spans="20:20" x14ac:dyDescent="0.25">
      <c r="T33857" s="5"/>
    </row>
    <row r="33858" spans="20:20" x14ac:dyDescent="0.25">
      <c r="T33858" s="5"/>
    </row>
    <row r="33859" spans="20:20" x14ac:dyDescent="0.25">
      <c r="T33859" s="5"/>
    </row>
    <row r="33860" spans="20:20" x14ac:dyDescent="0.25">
      <c r="T33860" s="5"/>
    </row>
    <row r="33861" spans="20:20" x14ac:dyDescent="0.25">
      <c r="T33861" s="5"/>
    </row>
    <row r="33862" spans="20:20" x14ac:dyDescent="0.25">
      <c r="T33862" s="5"/>
    </row>
    <row r="33863" spans="20:20" x14ac:dyDescent="0.25">
      <c r="T33863" s="5"/>
    </row>
    <row r="33864" spans="20:20" x14ac:dyDescent="0.25">
      <c r="T33864" s="5"/>
    </row>
    <row r="33865" spans="20:20" x14ac:dyDescent="0.25">
      <c r="T33865" s="5"/>
    </row>
    <row r="33866" spans="20:20" x14ac:dyDescent="0.25">
      <c r="T33866" s="5"/>
    </row>
    <row r="33867" spans="20:20" x14ac:dyDescent="0.25">
      <c r="T33867" s="5"/>
    </row>
    <row r="33868" spans="20:20" x14ac:dyDescent="0.25">
      <c r="T33868" s="5"/>
    </row>
    <row r="33869" spans="20:20" x14ac:dyDescent="0.25">
      <c r="T33869" s="5"/>
    </row>
    <row r="33870" spans="20:20" x14ac:dyDescent="0.25">
      <c r="T33870" s="5"/>
    </row>
    <row r="33871" spans="20:20" x14ac:dyDescent="0.25">
      <c r="T33871" s="5"/>
    </row>
    <row r="33872" spans="20:20" x14ac:dyDescent="0.25">
      <c r="T33872" s="5"/>
    </row>
    <row r="33873" spans="20:20" x14ac:dyDescent="0.25">
      <c r="T33873" s="5"/>
    </row>
    <row r="33874" spans="20:20" x14ac:dyDescent="0.25">
      <c r="T33874" s="5"/>
    </row>
    <row r="33875" spans="20:20" x14ac:dyDescent="0.25">
      <c r="T33875" s="5"/>
    </row>
    <row r="33876" spans="20:20" x14ac:dyDescent="0.25">
      <c r="T33876" s="5"/>
    </row>
    <row r="33877" spans="20:20" x14ac:dyDescent="0.25">
      <c r="T33877" s="5"/>
    </row>
    <row r="33878" spans="20:20" x14ac:dyDescent="0.25">
      <c r="T33878" s="5"/>
    </row>
    <row r="33879" spans="20:20" x14ac:dyDescent="0.25">
      <c r="T33879" s="5"/>
    </row>
    <row r="33880" spans="20:20" x14ac:dyDescent="0.25">
      <c r="T33880" s="5"/>
    </row>
    <row r="33881" spans="20:20" x14ac:dyDescent="0.25">
      <c r="T33881" s="5"/>
    </row>
    <row r="33882" spans="20:20" x14ac:dyDescent="0.25">
      <c r="T33882" s="5"/>
    </row>
    <row r="33883" spans="20:20" x14ac:dyDescent="0.25">
      <c r="T33883" s="5"/>
    </row>
    <row r="33884" spans="20:20" x14ac:dyDescent="0.25">
      <c r="T33884" s="5"/>
    </row>
    <row r="33885" spans="20:20" x14ac:dyDescent="0.25">
      <c r="T33885" s="5"/>
    </row>
    <row r="33886" spans="20:20" x14ac:dyDescent="0.25">
      <c r="T33886" s="5"/>
    </row>
    <row r="33887" spans="20:20" x14ac:dyDescent="0.25">
      <c r="T33887" s="5"/>
    </row>
    <row r="33888" spans="20:20" x14ac:dyDescent="0.25">
      <c r="T33888" s="5"/>
    </row>
    <row r="33889" spans="20:20" x14ac:dyDescent="0.25">
      <c r="T33889" s="5"/>
    </row>
    <row r="33890" spans="20:20" x14ac:dyDescent="0.25">
      <c r="T33890" s="5"/>
    </row>
    <row r="33891" spans="20:20" x14ac:dyDescent="0.25">
      <c r="T33891" s="5"/>
    </row>
    <row r="33892" spans="20:20" x14ac:dyDescent="0.25">
      <c r="T33892" s="5"/>
    </row>
    <row r="33893" spans="20:20" x14ac:dyDescent="0.25">
      <c r="T33893" s="5"/>
    </row>
    <row r="33894" spans="20:20" x14ac:dyDescent="0.25">
      <c r="T33894" s="5"/>
    </row>
    <row r="33895" spans="20:20" x14ac:dyDescent="0.25">
      <c r="T33895" s="5"/>
    </row>
    <row r="33896" spans="20:20" x14ac:dyDescent="0.25">
      <c r="T33896" s="5"/>
    </row>
    <row r="33897" spans="20:20" x14ac:dyDescent="0.25">
      <c r="T33897" s="5"/>
    </row>
    <row r="33898" spans="20:20" x14ac:dyDescent="0.25">
      <c r="T33898" s="5"/>
    </row>
    <row r="33899" spans="20:20" x14ac:dyDescent="0.25">
      <c r="T33899" s="5"/>
    </row>
    <row r="33900" spans="20:20" x14ac:dyDescent="0.25">
      <c r="T33900" s="5"/>
    </row>
    <row r="33901" spans="20:20" x14ac:dyDescent="0.25">
      <c r="T33901" s="5"/>
    </row>
    <row r="33902" spans="20:20" x14ac:dyDescent="0.25">
      <c r="T33902" s="5"/>
    </row>
    <row r="33903" spans="20:20" x14ac:dyDescent="0.25">
      <c r="T33903" s="5"/>
    </row>
    <row r="33904" spans="20:20" x14ac:dyDescent="0.25">
      <c r="T33904" s="5"/>
    </row>
    <row r="33905" spans="20:20" x14ac:dyDescent="0.25">
      <c r="T33905" s="5"/>
    </row>
    <row r="33906" spans="20:20" x14ac:dyDescent="0.25">
      <c r="T33906" s="5"/>
    </row>
    <row r="33907" spans="20:20" x14ac:dyDescent="0.25">
      <c r="T33907" s="5"/>
    </row>
    <row r="33908" spans="20:20" x14ac:dyDescent="0.25">
      <c r="T33908" s="5"/>
    </row>
    <row r="33909" spans="20:20" x14ac:dyDescent="0.25">
      <c r="T33909" s="5"/>
    </row>
    <row r="33910" spans="20:20" x14ac:dyDescent="0.25">
      <c r="T33910" s="5"/>
    </row>
    <row r="33911" spans="20:20" x14ac:dyDescent="0.25">
      <c r="T33911" s="5"/>
    </row>
    <row r="33912" spans="20:20" x14ac:dyDescent="0.25">
      <c r="T33912" s="5"/>
    </row>
    <row r="33913" spans="20:20" x14ac:dyDescent="0.25">
      <c r="T33913" s="5"/>
    </row>
    <row r="33914" spans="20:20" x14ac:dyDescent="0.25">
      <c r="T33914" s="5"/>
    </row>
    <row r="33915" spans="20:20" x14ac:dyDescent="0.25">
      <c r="T33915" s="5"/>
    </row>
    <row r="33916" spans="20:20" x14ac:dyDescent="0.25">
      <c r="T33916" s="5"/>
    </row>
    <row r="33917" spans="20:20" x14ac:dyDescent="0.25">
      <c r="T33917" s="5"/>
    </row>
    <row r="33918" spans="20:20" x14ac:dyDescent="0.25">
      <c r="T33918" s="5"/>
    </row>
    <row r="33919" spans="20:20" x14ac:dyDescent="0.25">
      <c r="T33919" s="5"/>
    </row>
    <row r="33920" spans="20:20" x14ac:dyDescent="0.25">
      <c r="T33920" s="5"/>
    </row>
    <row r="33921" spans="20:20" x14ac:dyDescent="0.25">
      <c r="T33921" s="5"/>
    </row>
    <row r="33922" spans="20:20" x14ac:dyDescent="0.25">
      <c r="T33922" s="5"/>
    </row>
    <row r="33923" spans="20:20" x14ac:dyDescent="0.25">
      <c r="T33923" s="5"/>
    </row>
    <row r="33924" spans="20:20" x14ac:dyDescent="0.25">
      <c r="T33924" s="5"/>
    </row>
    <row r="33925" spans="20:20" x14ac:dyDescent="0.25">
      <c r="T33925" s="5"/>
    </row>
    <row r="33926" spans="20:20" x14ac:dyDescent="0.25">
      <c r="T33926" s="5"/>
    </row>
    <row r="33927" spans="20:20" x14ac:dyDescent="0.25">
      <c r="T33927" s="5"/>
    </row>
    <row r="33928" spans="20:20" x14ac:dyDescent="0.25">
      <c r="T33928" s="5"/>
    </row>
    <row r="33929" spans="20:20" x14ac:dyDescent="0.25">
      <c r="T33929" s="5"/>
    </row>
    <row r="33930" spans="20:20" x14ac:dyDescent="0.25">
      <c r="T33930" s="5"/>
    </row>
    <row r="33931" spans="20:20" x14ac:dyDescent="0.25">
      <c r="T33931" s="5"/>
    </row>
    <row r="33932" spans="20:20" x14ac:dyDescent="0.25">
      <c r="T33932" s="5"/>
    </row>
    <row r="33933" spans="20:20" x14ac:dyDescent="0.25">
      <c r="T33933" s="5"/>
    </row>
    <row r="33934" spans="20:20" x14ac:dyDescent="0.25">
      <c r="T33934" s="5"/>
    </row>
    <row r="33935" spans="20:20" x14ac:dyDescent="0.25">
      <c r="T33935" s="5"/>
    </row>
    <row r="33936" spans="20:20" x14ac:dyDescent="0.25">
      <c r="T33936" s="5"/>
    </row>
    <row r="33937" spans="20:20" x14ac:dyDescent="0.25">
      <c r="T33937" s="5"/>
    </row>
    <row r="33938" spans="20:20" x14ac:dyDescent="0.25">
      <c r="T33938" s="5"/>
    </row>
    <row r="33939" spans="20:20" x14ac:dyDescent="0.25">
      <c r="T33939" s="5"/>
    </row>
    <row r="33940" spans="20:20" x14ac:dyDescent="0.25">
      <c r="T33940" s="5"/>
    </row>
    <row r="33941" spans="20:20" x14ac:dyDescent="0.25">
      <c r="T33941" s="5"/>
    </row>
    <row r="33942" spans="20:20" x14ac:dyDescent="0.25">
      <c r="T33942" s="5"/>
    </row>
    <row r="33943" spans="20:20" x14ac:dyDescent="0.25">
      <c r="T33943" s="5"/>
    </row>
    <row r="33944" spans="20:20" x14ac:dyDescent="0.25">
      <c r="T33944" s="5"/>
    </row>
    <row r="33945" spans="20:20" x14ac:dyDescent="0.25">
      <c r="T33945" s="5"/>
    </row>
    <row r="33946" spans="20:20" x14ac:dyDescent="0.25">
      <c r="T33946" s="5"/>
    </row>
    <row r="33947" spans="20:20" x14ac:dyDescent="0.25">
      <c r="T33947" s="5"/>
    </row>
    <row r="33948" spans="20:20" x14ac:dyDescent="0.25">
      <c r="T33948" s="5"/>
    </row>
    <row r="33949" spans="20:20" x14ac:dyDescent="0.25">
      <c r="T33949" s="5"/>
    </row>
    <row r="33950" spans="20:20" x14ac:dyDescent="0.25">
      <c r="T33950" s="5"/>
    </row>
    <row r="33951" spans="20:20" x14ac:dyDescent="0.25">
      <c r="T33951" s="5"/>
    </row>
    <row r="33952" spans="20:20" x14ac:dyDescent="0.25">
      <c r="T33952" s="5"/>
    </row>
    <row r="33953" spans="20:20" x14ac:dyDescent="0.25">
      <c r="T33953" s="5"/>
    </row>
    <row r="33954" spans="20:20" x14ac:dyDescent="0.25">
      <c r="T33954" s="5"/>
    </row>
    <row r="33955" spans="20:20" x14ac:dyDescent="0.25">
      <c r="T33955" s="5"/>
    </row>
    <row r="33956" spans="20:20" x14ac:dyDescent="0.25">
      <c r="T33956" s="5"/>
    </row>
    <row r="33957" spans="20:20" x14ac:dyDescent="0.25">
      <c r="T33957" s="5"/>
    </row>
    <row r="33958" spans="20:20" x14ac:dyDescent="0.25">
      <c r="T33958" s="5"/>
    </row>
    <row r="33959" spans="20:20" x14ac:dyDescent="0.25">
      <c r="T33959" s="5"/>
    </row>
    <row r="33960" spans="20:20" x14ac:dyDescent="0.25">
      <c r="T33960" s="5"/>
    </row>
    <row r="33961" spans="20:20" x14ac:dyDescent="0.25">
      <c r="T33961" s="5"/>
    </row>
    <row r="33962" spans="20:20" x14ac:dyDescent="0.25">
      <c r="T33962" s="5"/>
    </row>
    <row r="33963" spans="20:20" x14ac:dyDescent="0.25">
      <c r="T33963" s="5"/>
    </row>
    <row r="33964" spans="20:20" x14ac:dyDescent="0.25">
      <c r="T33964" s="5"/>
    </row>
    <row r="33965" spans="20:20" x14ac:dyDescent="0.25">
      <c r="T33965" s="5"/>
    </row>
    <row r="33966" spans="20:20" x14ac:dyDescent="0.25">
      <c r="T33966" s="5"/>
    </row>
    <row r="33967" spans="20:20" x14ac:dyDescent="0.25">
      <c r="T33967" s="5"/>
    </row>
    <row r="33968" spans="20:20" x14ac:dyDescent="0.25">
      <c r="T33968" s="5"/>
    </row>
    <row r="33969" spans="20:20" x14ac:dyDescent="0.25">
      <c r="T33969" s="5"/>
    </row>
    <row r="33970" spans="20:20" x14ac:dyDescent="0.25">
      <c r="T33970" s="5"/>
    </row>
    <row r="33971" spans="20:20" x14ac:dyDescent="0.25">
      <c r="T33971" s="5"/>
    </row>
    <row r="33972" spans="20:20" x14ac:dyDescent="0.25">
      <c r="T33972" s="5"/>
    </row>
    <row r="33973" spans="20:20" x14ac:dyDescent="0.25">
      <c r="T33973" s="5"/>
    </row>
    <row r="33974" spans="20:20" x14ac:dyDescent="0.25">
      <c r="T33974" s="5"/>
    </row>
    <row r="33975" spans="20:20" x14ac:dyDescent="0.25">
      <c r="T33975" s="5"/>
    </row>
    <row r="33976" spans="20:20" x14ac:dyDescent="0.25">
      <c r="T33976" s="5"/>
    </row>
    <row r="33977" spans="20:20" x14ac:dyDescent="0.25">
      <c r="T33977" s="5"/>
    </row>
    <row r="33978" spans="20:20" x14ac:dyDescent="0.25">
      <c r="T33978" s="5"/>
    </row>
    <row r="33979" spans="20:20" x14ac:dyDescent="0.25">
      <c r="T33979" s="5"/>
    </row>
    <row r="33980" spans="20:20" x14ac:dyDescent="0.25">
      <c r="T33980" s="5"/>
    </row>
    <row r="33981" spans="20:20" x14ac:dyDescent="0.25">
      <c r="T33981" s="5"/>
    </row>
    <row r="33982" spans="20:20" x14ac:dyDescent="0.25">
      <c r="T33982" s="5"/>
    </row>
    <row r="33983" spans="20:20" x14ac:dyDescent="0.25">
      <c r="T33983" s="5"/>
    </row>
    <row r="33984" spans="20:20" x14ac:dyDescent="0.25">
      <c r="T33984" s="5"/>
    </row>
    <row r="33985" spans="20:20" x14ac:dyDescent="0.25">
      <c r="T33985" s="5"/>
    </row>
    <row r="33986" spans="20:20" x14ac:dyDescent="0.25">
      <c r="T33986" s="5"/>
    </row>
    <row r="33987" spans="20:20" x14ac:dyDescent="0.25">
      <c r="T33987" s="5"/>
    </row>
    <row r="33988" spans="20:20" x14ac:dyDescent="0.25">
      <c r="T33988" s="5"/>
    </row>
    <row r="33989" spans="20:20" x14ac:dyDescent="0.25">
      <c r="T33989" s="5"/>
    </row>
    <row r="33990" spans="20:20" x14ac:dyDescent="0.25">
      <c r="T33990" s="5"/>
    </row>
    <row r="33991" spans="20:20" x14ac:dyDescent="0.25">
      <c r="T33991" s="5"/>
    </row>
    <row r="33992" spans="20:20" x14ac:dyDescent="0.25">
      <c r="T33992" s="5"/>
    </row>
    <row r="33993" spans="20:20" x14ac:dyDescent="0.25">
      <c r="T33993" s="5"/>
    </row>
    <row r="33994" spans="20:20" x14ac:dyDescent="0.25">
      <c r="T33994" s="5"/>
    </row>
    <row r="33995" spans="20:20" x14ac:dyDescent="0.25">
      <c r="T33995" s="5"/>
    </row>
    <row r="33996" spans="20:20" x14ac:dyDescent="0.25">
      <c r="T33996" s="5"/>
    </row>
    <row r="33997" spans="20:20" x14ac:dyDescent="0.25">
      <c r="T33997" s="5"/>
    </row>
    <row r="33998" spans="20:20" x14ac:dyDescent="0.25">
      <c r="T33998" s="5"/>
    </row>
    <row r="33999" spans="20:20" x14ac:dyDescent="0.25">
      <c r="T33999" s="5"/>
    </row>
    <row r="34000" spans="20:20" x14ac:dyDescent="0.25">
      <c r="T34000" s="5"/>
    </row>
    <row r="34001" spans="20:20" x14ac:dyDescent="0.25">
      <c r="T34001" s="5"/>
    </row>
    <row r="34002" spans="20:20" x14ac:dyDescent="0.25">
      <c r="T34002" s="5"/>
    </row>
    <row r="34003" spans="20:20" x14ac:dyDescent="0.25">
      <c r="T34003" s="5"/>
    </row>
    <row r="34004" spans="20:20" x14ac:dyDescent="0.25">
      <c r="T34004" s="5"/>
    </row>
    <row r="34005" spans="20:20" x14ac:dyDescent="0.25">
      <c r="T34005" s="5"/>
    </row>
    <row r="34006" spans="20:20" x14ac:dyDescent="0.25">
      <c r="T34006" s="5"/>
    </row>
    <row r="34007" spans="20:20" x14ac:dyDescent="0.25">
      <c r="T34007" s="5"/>
    </row>
    <row r="34008" spans="20:20" x14ac:dyDescent="0.25">
      <c r="T34008" s="5"/>
    </row>
    <row r="34009" spans="20:20" x14ac:dyDescent="0.25">
      <c r="T34009" s="5"/>
    </row>
    <row r="34010" spans="20:20" x14ac:dyDescent="0.25">
      <c r="T34010" s="5"/>
    </row>
    <row r="34011" spans="20:20" x14ac:dyDescent="0.25">
      <c r="T34011" s="5"/>
    </row>
    <row r="34012" spans="20:20" x14ac:dyDescent="0.25">
      <c r="T34012" s="5"/>
    </row>
    <row r="34013" spans="20:20" x14ac:dyDescent="0.25">
      <c r="T34013" s="5"/>
    </row>
    <row r="34014" spans="20:20" x14ac:dyDescent="0.25">
      <c r="T34014" s="5"/>
    </row>
    <row r="34015" spans="20:20" x14ac:dyDescent="0.25">
      <c r="T34015" s="5"/>
    </row>
    <row r="34016" spans="20:20" x14ac:dyDescent="0.25">
      <c r="T34016" s="5"/>
    </row>
    <row r="34017" spans="20:20" x14ac:dyDescent="0.25">
      <c r="T34017" s="5"/>
    </row>
    <row r="34018" spans="20:20" x14ac:dyDescent="0.25">
      <c r="T34018" s="5"/>
    </row>
    <row r="34019" spans="20:20" x14ac:dyDescent="0.25">
      <c r="T34019" s="5"/>
    </row>
    <row r="34020" spans="20:20" x14ac:dyDescent="0.25">
      <c r="T34020" s="5"/>
    </row>
    <row r="34021" spans="20:20" x14ac:dyDescent="0.25">
      <c r="T34021" s="5"/>
    </row>
    <row r="34022" spans="20:20" x14ac:dyDescent="0.25">
      <c r="T34022" s="5"/>
    </row>
    <row r="34023" spans="20:20" x14ac:dyDescent="0.25">
      <c r="T34023" s="5"/>
    </row>
    <row r="34024" spans="20:20" x14ac:dyDescent="0.25">
      <c r="T34024" s="5"/>
    </row>
    <row r="34025" spans="20:20" x14ac:dyDescent="0.25">
      <c r="T34025" s="5"/>
    </row>
    <row r="34026" spans="20:20" x14ac:dyDescent="0.25">
      <c r="T34026" s="5"/>
    </row>
    <row r="34027" spans="20:20" x14ac:dyDescent="0.25">
      <c r="T34027" s="5"/>
    </row>
    <row r="34028" spans="20:20" x14ac:dyDescent="0.25">
      <c r="T34028" s="5"/>
    </row>
    <row r="34029" spans="20:20" x14ac:dyDescent="0.25">
      <c r="T34029" s="5"/>
    </row>
    <row r="34030" spans="20:20" x14ac:dyDescent="0.25">
      <c r="T34030" s="5"/>
    </row>
    <row r="34031" spans="20:20" x14ac:dyDescent="0.25">
      <c r="T34031" s="5"/>
    </row>
    <row r="34032" spans="20:20" x14ac:dyDescent="0.25">
      <c r="T34032" s="5"/>
    </row>
    <row r="34033" spans="20:20" x14ac:dyDescent="0.25">
      <c r="T34033" s="5"/>
    </row>
    <row r="34034" spans="20:20" x14ac:dyDescent="0.25">
      <c r="T34034" s="5"/>
    </row>
    <row r="34035" spans="20:20" x14ac:dyDescent="0.25">
      <c r="T34035" s="5"/>
    </row>
    <row r="34036" spans="20:20" x14ac:dyDescent="0.25">
      <c r="T34036" s="5"/>
    </row>
    <row r="34037" spans="20:20" x14ac:dyDescent="0.25">
      <c r="T34037" s="5"/>
    </row>
    <row r="34038" spans="20:20" x14ac:dyDescent="0.25">
      <c r="T34038" s="5"/>
    </row>
    <row r="34039" spans="20:20" x14ac:dyDescent="0.25">
      <c r="T34039" s="5"/>
    </row>
    <row r="34040" spans="20:20" x14ac:dyDescent="0.25">
      <c r="T34040" s="5"/>
    </row>
    <row r="34041" spans="20:20" x14ac:dyDescent="0.25">
      <c r="T34041" s="5"/>
    </row>
    <row r="34042" spans="20:20" x14ac:dyDescent="0.25">
      <c r="T34042" s="5"/>
    </row>
    <row r="34043" spans="20:20" x14ac:dyDescent="0.25">
      <c r="T34043" s="5"/>
    </row>
    <row r="34044" spans="20:20" x14ac:dyDescent="0.25">
      <c r="T34044" s="5"/>
    </row>
    <row r="34045" spans="20:20" x14ac:dyDescent="0.25">
      <c r="T34045" s="5"/>
    </row>
    <row r="34046" spans="20:20" x14ac:dyDescent="0.25">
      <c r="T34046" s="5"/>
    </row>
    <row r="34047" spans="20:20" x14ac:dyDescent="0.25">
      <c r="T34047" s="5"/>
    </row>
    <row r="34048" spans="20:20" x14ac:dyDescent="0.25">
      <c r="T34048" s="5"/>
    </row>
    <row r="34049" spans="20:20" x14ac:dyDescent="0.25">
      <c r="T34049" s="5"/>
    </row>
    <row r="34050" spans="20:20" x14ac:dyDescent="0.25">
      <c r="T34050" s="5"/>
    </row>
    <row r="34051" spans="20:20" x14ac:dyDescent="0.25">
      <c r="T34051" s="5"/>
    </row>
    <row r="34052" spans="20:20" x14ac:dyDescent="0.25">
      <c r="T34052" s="5"/>
    </row>
    <row r="34053" spans="20:20" x14ac:dyDescent="0.25">
      <c r="T34053" s="5"/>
    </row>
    <row r="34054" spans="20:20" x14ac:dyDescent="0.25">
      <c r="T34054" s="5"/>
    </row>
    <row r="34055" spans="20:20" x14ac:dyDescent="0.25">
      <c r="T34055" s="5"/>
    </row>
    <row r="34056" spans="20:20" x14ac:dyDescent="0.25">
      <c r="T34056" s="5"/>
    </row>
    <row r="34057" spans="20:20" x14ac:dyDescent="0.25">
      <c r="T34057" s="5"/>
    </row>
    <row r="34058" spans="20:20" x14ac:dyDescent="0.25">
      <c r="T34058" s="5"/>
    </row>
    <row r="34059" spans="20:20" x14ac:dyDescent="0.25">
      <c r="T34059" s="5"/>
    </row>
    <row r="34060" spans="20:20" x14ac:dyDescent="0.25">
      <c r="T34060" s="5"/>
    </row>
    <row r="34061" spans="20:20" x14ac:dyDescent="0.25">
      <c r="T34061" s="5"/>
    </row>
    <row r="34062" spans="20:20" x14ac:dyDescent="0.25">
      <c r="T34062" s="5"/>
    </row>
    <row r="34063" spans="20:20" x14ac:dyDescent="0.25">
      <c r="T34063" s="5"/>
    </row>
    <row r="34064" spans="20:20" x14ac:dyDescent="0.25">
      <c r="T34064" s="5"/>
    </row>
    <row r="34065" spans="20:20" x14ac:dyDescent="0.25">
      <c r="T34065" s="5"/>
    </row>
    <row r="34066" spans="20:20" x14ac:dyDescent="0.25">
      <c r="T34066" s="5"/>
    </row>
    <row r="34067" spans="20:20" x14ac:dyDescent="0.25">
      <c r="T34067" s="5"/>
    </row>
    <row r="34068" spans="20:20" x14ac:dyDescent="0.25">
      <c r="T34068" s="5"/>
    </row>
    <row r="34069" spans="20:20" x14ac:dyDescent="0.25">
      <c r="T34069" s="5"/>
    </row>
    <row r="34070" spans="20:20" x14ac:dyDescent="0.25">
      <c r="T34070" s="5"/>
    </row>
    <row r="34071" spans="20:20" x14ac:dyDescent="0.25">
      <c r="T34071" s="5"/>
    </row>
    <row r="34072" spans="20:20" x14ac:dyDescent="0.25">
      <c r="T34072" s="5"/>
    </row>
    <row r="34073" spans="20:20" x14ac:dyDescent="0.25">
      <c r="T34073" s="5"/>
    </row>
    <row r="34074" spans="20:20" x14ac:dyDescent="0.25">
      <c r="T34074" s="5"/>
    </row>
    <row r="34075" spans="20:20" x14ac:dyDescent="0.25">
      <c r="T34075" s="5"/>
    </row>
    <row r="34076" spans="20:20" x14ac:dyDescent="0.25">
      <c r="T34076" s="5"/>
    </row>
    <row r="34077" spans="20:20" x14ac:dyDescent="0.25">
      <c r="T34077" s="5"/>
    </row>
    <row r="34078" spans="20:20" x14ac:dyDescent="0.25">
      <c r="T34078" s="5"/>
    </row>
    <row r="34079" spans="20:20" x14ac:dyDescent="0.25">
      <c r="T34079" s="5"/>
    </row>
    <row r="34080" spans="20:20" x14ac:dyDescent="0.25">
      <c r="T34080" s="5"/>
    </row>
    <row r="34081" spans="20:20" x14ac:dyDescent="0.25">
      <c r="T34081" s="5"/>
    </row>
    <row r="34082" spans="20:20" x14ac:dyDescent="0.25">
      <c r="T34082" s="5"/>
    </row>
    <row r="34083" spans="20:20" x14ac:dyDescent="0.25">
      <c r="T34083" s="5"/>
    </row>
    <row r="34084" spans="20:20" x14ac:dyDescent="0.25">
      <c r="T34084" s="5"/>
    </row>
    <row r="34085" spans="20:20" x14ac:dyDescent="0.25">
      <c r="T34085" s="5"/>
    </row>
    <row r="34086" spans="20:20" x14ac:dyDescent="0.25">
      <c r="T34086" s="5"/>
    </row>
    <row r="34087" spans="20:20" x14ac:dyDescent="0.25">
      <c r="T34087" s="5"/>
    </row>
    <row r="34088" spans="20:20" x14ac:dyDescent="0.25">
      <c r="T34088" s="5"/>
    </row>
    <row r="34089" spans="20:20" x14ac:dyDescent="0.25">
      <c r="T34089" s="5"/>
    </row>
    <row r="34090" spans="20:20" x14ac:dyDescent="0.25">
      <c r="T34090" s="5"/>
    </row>
    <row r="34091" spans="20:20" x14ac:dyDescent="0.25">
      <c r="T34091" s="5"/>
    </row>
    <row r="34092" spans="20:20" x14ac:dyDescent="0.25">
      <c r="T34092" s="5"/>
    </row>
    <row r="34093" spans="20:20" x14ac:dyDescent="0.25">
      <c r="T34093" s="5"/>
    </row>
    <row r="34094" spans="20:20" x14ac:dyDescent="0.25">
      <c r="T34094" s="5"/>
    </row>
    <row r="34095" spans="20:20" x14ac:dyDescent="0.25">
      <c r="T34095" s="5"/>
    </row>
    <row r="34096" spans="20:20" x14ac:dyDescent="0.25">
      <c r="T34096" s="5"/>
    </row>
    <row r="34097" spans="20:20" x14ac:dyDescent="0.25">
      <c r="T34097" s="5"/>
    </row>
    <row r="34098" spans="20:20" x14ac:dyDescent="0.25">
      <c r="T34098" s="5"/>
    </row>
    <row r="34099" spans="20:20" x14ac:dyDescent="0.25">
      <c r="T34099" s="5"/>
    </row>
    <row r="34100" spans="20:20" x14ac:dyDescent="0.25">
      <c r="T34100" s="5"/>
    </row>
    <row r="34101" spans="20:20" x14ac:dyDescent="0.25">
      <c r="T34101" s="5"/>
    </row>
    <row r="34102" spans="20:20" x14ac:dyDescent="0.25">
      <c r="T34102" s="5"/>
    </row>
    <row r="34103" spans="20:20" x14ac:dyDescent="0.25">
      <c r="T34103" s="5"/>
    </row>
    <row r="34104" spans="20:20" x14ac:dyDescent="0.25">
      <c r="T34104" s="5"/>
    </row>
    <row r="34105" spans="20:20" x14ac:dyDescent="0.25">
      <c r="T34105" s="5"/>
    </row>
    <row r="34106" spans="20:20" x14ac:dyDescent="0.25">
      <c r="T34106" s="5"/>
    </row>
    <row r="34107" spans="20:20" x14ac:dyDescent="0.25">
      <c r="T34107" s="5"/>
    </row>
    <row r="34108" spans="20:20" x14ac:dyDescent="0.25">
      <c r="T34108" s="5"/>
    </row>
    <row r="34109" spans="20:20" x14ac:dyDescent="0.25">
      <c r="T34109" s="5"/>
    </row>
    <row r="34110" spans="20:20" x14ac:dyDescent="0.25">
      <c r="T34110" s="5"/>
    </row>
    <row r="34111" spans="20:20" x14ac:dyDescent="0.25">
      <c r="T34111" s="5"/>
    </row>
    <row r="34112" spans="20:20" x14ac:dyDescent="0.25">
      <c r="T34112" s="5"/>
    </row>
    <row r="34113" spans="20:20" x14ac:dyDescent="0.25">
      <c r="T34113" s="5"/>
    </row>
    <row r="34114" spans="20:20" x14ac:dyDescent="0.25">
      <c r="T34114" s="5"/>
    </row>
    <row r="34115" spans="20:20" x14ac:dyDescent="0.25">
      <c r="T34115" s="5"/>
    </row>
    <row r="34116" spans="20:20" x14ac:dyDescent="0.25">
      <c r="T34116" s="5"/>
    </row>
    <row r="34117" spans="20:20" x14ac:dyDescent="0.25">
      <c r="T34117" s="5"/>
    </row>
    <row r="34118" spans="20:20" x14ac:dyDescent="0.25">
      <c r="T34118" s="5"/>
    </row>
    <row r="34119" spans="20:20" x14ac:dyDescent="0.25">
      <c r="T34119" s="5"/>
    </row>
    <row r="34120" spans="20:20" x14ac:dyDescent="0.25">
      <c r="T34120" s="5"/>
    </row>
    <row r="34121" spans="20:20" x14ac:dyDescent="0.25">
      <c r="T34121" s="5"/>
    </row>
    <row r="34122" spans="20:20" x14ac:dyDescent="0.25">
      <c r="T34122" s="5"/>
    </row>
    <row r="34123" spans="20:20" x14ac:dyDescent="0.25">
      <c r="T34123" s="5"/>
    </row>
    <row r="34124" spans="20:20" x14ac:dyDescent="0.25">
      <c r="T34124" s="5"/>
    </row>
    <row r="34125" spans="20:20" x14ac:dyDescent="0.25">
      <c r="T34125" s="5"/>
    </row>
    <row r="34126" spans="20:20" x14ac:dyDescent="0.25">
      <c r="T34126" s="5"/>
    </row>
    <row r="34127" spans="20:20" x14ac:dyDescent="0.25">
      <c r="T34127" s="5"/>
    </row>
    <row r="34128" spans="20:20" x14ac:dyDescent="0.25">
      <c r="T34128" s="5"/>
    </row>
    <row r="34129" spans="20:20" x14ac:dyDescent="0.25">
      <c r="T34129" s="5"/>
    </row>
    <row r="34130" spans="20:20" x14ac:dyDescent="0.25">
      <c r="T34130" s="5"/>
    </row>
    <row r="34131" spans="20:20" x14ac:dyDescent="0.25">
      <c r="T34131" s="5"/>
    </row>
    <row r="34132" spans="20:20" x14ac:dyDescent="0.25">
      <c r="T34132" s="5"/>
    </row>
    <row r="34133" spans="20:20" x14ac:dyDescent="0.25">
      <c r="T34133" s="5"/>
    </row>
    <row r="34134" spans="20:20" x14ac:dyDescent="0.25">
      <c r="T34134" s="5"/>
    </row>
    <row r="34135" spans="20:20" x14ac:dyDescent="0.25">
      <c r="T34135" s="5"/>
    </row>
    <row r="34136" spans="20:20" x14ac:dyDescent="0.25">
      <c r="T34136" s="5"/>
    </row>
    <row r="34137" spans="20:20" x14ac:dyDescent="0.25">
      <c r="T34137" s="5"/>
    </row>
    <row r="34138" spans="20:20" x14ac:dyDescent="0.25">
      <c r="T34138" s="5"/>
    </row>
    <row r="34139" spans="20:20" x14ac:dyDescent="0.25">
      <c r="T34139" s="5"/>
    </row>
    <row r="34140" spans="20:20" x14ac:dyDescent="0.25">
      <c r="T34140" s="5"/>
    </row>
    <row r="34141" spans="20:20" x14ac:dyDescent="0.25">
      <c r="T34141" s="5"/>
    </row>
    <row r="34142" spans="20:20" x14ac:dyDescent="0.25">
      <c r="T34142" s="5"/>
    </row>
    <row r="34143" spans="20:20" x14ac:dyDescent="0.25">
      <c r="T34143" s="5"/>
    </row>
    <row r="34144" spans="20:20" x14ac:dyDescent="0.25">
      <c r="T34144" s="5"/>
    </row>
    <row r="34145" spans="20:20" x14ac:dyDescent="0.25">
      <c r="T34145" s="5"/>
    </row>
    <row r="34146" spans="20:20" x14ac:dyDescent="0.25">
      <c r="T34146" s="5"/>
    </row>
    <row r="34147" spans="20:20" x14ac:dyDescent="0.25">
      <c r="T34147" s="5"/>
    </row>
    <row r="34148" spans="20:20" x14ac:dyDescent="0.25">
      <c r="T34148" s="5"/>
    </row>
    <row r="34149" spans="20:20" x14ac:dyDescent="0.25">
      <c r="T34149" s="5"/>
    </row>
    <row r="34150" spans="20:20" x14ac:dyDescent="0.25">
      <c r="T34150" s="5"/>
    </row>
    <row r="34151" spans="20:20" x14ac:dyDescent="0.25">
      <c r="T34151" s="5"/>
    </row>
    <row r="34152" spans="20:20" x14ac:dyDescent="0.25">
      <c r="T34152" s="5"/>
    </row>
    <row r="34153" spans="20:20" x14ac:dyDescent="0.25">
      <c r="T34153" s="5"/>
    </row>
    <row r="34154" spans="20:20" x14ac:dyDescent="0.25">
      <c r="T34154" s="5"/>
    </row>
    <row r="34155" spans="20:20" x14ac:dyDescent="0.25">
      <c r="T34155" s="5"/>
    </row>
    <row r="34156" spans="20:20" x14ac:dyDescent="0.25">
      <c r="T34156" s="5"/>
    </row>
    <row r="34157" spans="20:20" x14ac:dyDescent="0.25">
      <c r="T34157" s="5"/>
    </row>
    <row r="34158" spans="20:20" x14ac:dyDescent="0.25">
      <c r="T34158" s="5"/>
    </row>
    <row r="34159" spans="20:20" x14ac:dyDescent="0.25">
      <c r="T34159" s="5"/>
    </row>
    <row r="34160" spans="20:20" x14ac:dyDescent="0.25">
      <c r="T34160" s="5"/>
    </row>
    <row r="34161" spans="20:20" x14ac:dyDescent="0.25">
      <c r="T34161" s="5"/>
    </row>
    <row r="34162" spans="20:20" x14ac:dyDescent="0.25">
      <c r="T34162" s="5"/>
    </row>
    <row r="34163" spans="20:20" x14ac:dyDescent="0.25">
      <c r="T34163" s="5"/>
    </row>
    <row r="34164" spans="20:20" x14ac:dyDescent="0.25">
      <c r="T34164" s="5"/>
    </row>
    <row r="34165" spans="20:20" x14ac:dyDescent="0.25">
      <c r="T34165" s="5"/>
    </row>
    <row r="34166" spans="20:20" x14ac:dyDescent="0.25">
      <c r="T34166" s="5"/>
    </row>
    <row r="34167" spans="20:20" x14ac:dyDescent="0.25">
      <c r="T34167" s="5"/>
    </row>
    <row r="34168" spans="20:20" x14ac:dyDescent="0.25">
      <c r="T34168" s="5"/>
    </row>
    <row r="34169" spans="20:20" x14ac:dyDescent="0.25">
      <c r="T34169" s="5"/>
    </row>
    <row r="34170" spans="20:20" x14ac:dyDescent="0.25">
      <c r="T34170" s="5"/>
    </row>
    <row r="34171" spans="20:20" x14ac:dyDescent="0.25">
      <c r="T34171" s="5"/>
    </row>
    <row r="34172" spans="20:20" x14ac:dyDescent="0.25">
      <c r="T34172" s="5"/>
    </row>
    <row r="34173" spans="20:20" x14ac:dyDescent="0.25">
      <c r="T34173" s="5"/>
    </row>
    <row r="34174" spans="20:20" x14ac:dyDescent="0.25">
      <c r="T34174" s="5"/>
    </row>
    <row r="34175" spans="20:20" x14ac:dyDescent="0.25">
      <c r="T34175" s="5"/>
    </row>
    <row r="34176" spans="20:20" x14ac:dyDescent="0.25">
      <c r="T34176" s="5"/>
    </row>
    <row r="34177" spans="20:20" x14ac:dyDescent="0.25">
      <c r="T34177" s="5"/>
    </row>
    <row r="34178" spans="20:20" x14ac:dyDescent="0.25">
      <c r="T34178" s="5"/>
    </row>
    <row r="34179" spans="20:20" x14ac:dyDescent="0.25">
      <c r="T34179" s="5"/>
    </row>
    <row r="34180" spans="20:20" x14ac:dyDescent="0.25">
      <c r="T34180" s="5"/>
    </row>
    <row r="34181" spans="20:20" x14ac:dyDescent="0.25">
      <c r="T34181" s="5"/>
    </row>
    <row r="34182" spans="20:20" x14ac:dyDescent="0.25">
      <c r="T34182" s="5"/>
    </row>
    <row r="34183" spans="20:20" x14ac:dyDescent="0.25">
      <c r="T34183" s="5"/>
    </row>
    <row r="34184" spans="20:20" x14ac:dyDescent="0.25">
      <c r="T34184" s="5"/>
    </row>
    <row r="34185" spans="20:20" x14ac:dyDescent="0.25">
      <c r="T34185" s="5"/>
    </row>
    <row r="34186" spans="20:20" x14ac:dyDescent="0.25">
      <c r="T34186" s="5"/>
    </row>
    <row r="34187" spans="20:20" x14ac:dyDescent="0.25">
      <c r="T34187" s="5"/>
    </row>
    <row r="34188" spans="20:20" x14ac:dyDescent="0.25">
      <c r="T34188" s="5"/>
    </row>
    <row r="34189" spans="20:20" x14ac:dyDescent="0.25">
      <c r="T34189" s="5"/>
    </row>
    <row r="34190" spans="20:20" x14ac:dyDescent="0.25">
      <c r="T34190" s="5"/>
    </row>
    <row r="34191" spans="20:20" x14ac:dyDescent="0.25">
      <c r="T34191" s="5"/>
    </row>
    <row r="34192" spans="20:20" x14ac:dyDescent="0.25">
      <c r="T34192" s="5"/>
    </row>
    <row r="34193" spans="20:20" x14ac:dyDescent="0.25">
      <c r="T34193" s="5"/>
    </row>
    <row r="34194" spans="20:20" x14ac:dyDescent="0.25">
      <c r="T34194" s="5"/>
    </row>
    <row r="34195" spans="20:20" x14ac:dyDescent="0.25">
      <c r="T34195" s="5"/>
    </row>
    <row r="34196" spans="20:20" x14ac:dyDescent="0.25">
      <c r="T34196" s="5"/>
    </row>
    <row r="34197" spans="20:20" x14ac:dyDescent="0.25">
      <c r="T34197" s="5"/>
    </row>
    <row r="34198" spans="20:20" x14ac:dyDescent="0.25">
      <c r="T34198" s="5"/>
    </row>
    <row r="34199" spans="20:20" x14ac:dyDescent="0.25">
      <c r="T34199" s="5"/>
    </row>
    <row r="34200" spans="20:20" x14ac:dyDescent="0.25">
      <c r="T34200" s="5"/>
    </row>
    <row r="34201" spans="20:20" x14ac:dyDescent="0.25">
      <c r="T34201" s="5"/>
    </row>
    <row r="34202" spans="20:20" x14ac:dyDescent="0.25">
      <c r="T34202" s="5"/>
    </row>
    <row r="34203" spans="20:20" x14ac:dyDescent="0.25">
      <c r="T34203" s="5"/>
    </row>
    <row r="34204" spans="20:20" x14ac:dyDescent="0.25">
      <c r="T34204" s="5"/>
    </row>
    <row r="34205" spans="20:20" x14ac:dyDescent="0.25">
      <c r="T34205" s="5"/>
    </row>
    <row r="34206" spans="20:20" x14ac:dyDescent="0.25">
      <c r="T34206" s="5"/>
    </row>
    <row r="34207" spans="20:20" x14ac:dyDescent="0.25">
      <c r="T34207" s="5"/>
    </row>
    <row r="34208" spans="20:20" x14ac:dyDescent="0.25">
      <c r="T34208" s="5"/>
    </row>
    <row r="34209" spans="20:20" x14ac:dyDescent="0.25">
      <c r="T34209" s="5"/>
    </row>
    <row r="34210" spans="20:20" x14ac:dyDescent="0.25">
      <c r="T34210" s="5"/>
    </row>
    <row r="34211" spans="20:20" x14ac:dyDescent="0.25">
      <c r="T34211" s="5"/>
    </row>
    <row r="34212" spans="20:20" x14ac:dyDescent="0.25">
      <c r="T34212" s="5"/>
    </row>
    <row r="34213" spans="20:20" x14ac:dyDescent="0.25">
      <c r="T34213" s="5"/>
    </row>
    <row r="34214" spans="20:20" x14ac:dyDescent="0.25">
      <c r="T34214" s="5"/>
    </row>
    <row r="34215" spans="20:20" x14ac:dyDescent="0.25">
      <c r="T34215" s="5"/>
    </row>
    <row r="34216" spans="20:20" x14ac:dyDescent="0.25">
      <c r="T34216" s="5"/>
    </row>
    <row r="34217" spans="20:20" x14ac:dyDescent="0.25">
      <c r="T34217" s="5"/>
    </row>
    <row r="34218" spans="20:20" x14ac:dyDescent="0.25">
      <c r="T34218" s="5"/>
    </row>
    <row r="34219" spans="20:20" x14ac:dyDescent="0.25">
      <c r="T34219" s="5"/>
    </row>
    <row r="34220" spans="20:20" x14ac:dyDescent="0.25">
      <c r="T34220" s="5"/>
    </row>
    <row r="34221" spans="20:20" x14ac:dyDescent="0.25">
      <c r="T34221" s="5"/>
    </row>
    <row r="34222" spans="20:20" x14ac:dyDescent="0.25">
      <c r="T34222" s="5"/>
    </row>
    <row r="34223" spans="20:20" x14ac:dyDescent="0.25">
      <c r="T34223" s="5"/>
    </row>
    <row r="34224" spans="20:20" x14ac:dyDescent="0.25">
      <c r="T34224" s="5"/>
    </row>
    <row r="34225" spans="20:20" x14ac:dyDescent="0.25">
      <c r="T34225" s="5"/>
    </row>
    <row r="34226" spans="20:20" x14ac:dyDescent="0.25">
      <c r="T34226" s="5"/>
    </row>
    <row r="34227" spans="20:20" x14ac:dyDescent="0.25">
      <c r="T34227" s="5"/>
    </row>
    <row r="34228" spans="20:20" x14ac:dyDescent="0.25">
      <c r="T34228" s="5"/>
    </row>
    <row r="34229" spans="20:20" x14ac:dyDescent="0.25">
      <c r="T34229" s="5"/>
    </row>
    <row r="34230" spans="20:20" x14ac:dyDescent="0.25">
      <c r="T34230" s="5"/>
    </row>
    <row r="34231" spans="20:20" x14ac:dyDescent="0.25">
      <c r="T34231" s="5"/>
    </row>
    <row r="34232" spans="20:20" x14ac:dyDescent="0.25">
      <c r="T34232" s="5"/>
    </row>
    <row r="34233" spans="20:20" x14ac:dyDescent="0.25">
      <c r="T34233" s="5"/>
    </row>
    <row r="34234" spans="20:20" x14ac:dyDescent="0.25">
      <c r="T34234" s="5"/>
    </row>
    <row r="34235" spans="20:20" x14ac:dyDescent="0.25">
      <c r="T34235" s="5"/>
    </row>
    <row r="34236" spans="20:20" x14ac:dyDescent="0.25">
      <c r="T34236" s="5"/>
    </row>
    <row r="34237" spans="20:20" x14ac:dyDescent="0.25">
      <c r="T34237" s="5"/>
    </row>
    <row r="34238" spans="20:20" x14ac:dyDescent="0.25">
      <c r="T34238" s="5"/>
    </row>
    <row r="34239" spans="20:20" x14ac:dyDescent="0.25">
      <c r="T34239" s="5"/>
    </row>
    <row r="34240" spans="20:20" x14ac:dyDescent="0.25">
      <c r="T34240" s="5"/>
    </row>
    <row r="34241" spans="20:20" x14ac:dyDescent="0.25">
      <c r="T34241" s="5"/>
    </row>
    <row r="34242" spans="20:20" x14ac:dyDescent="0.25">
      <c r="T34242" s="5"/>
    </row>
    <row r="34243" spans="20:20" x14ac:dyDescent="0.25">
      <c r="T34243" s="5"/>
    </row>
    <row r="34244" spans="20:20" x14ac:dyDescent="0.25">
      <c r="T34244" s="5"/>
    </row>
    <row r="34245" spans="20:20" x14ac:dyDescent="0.25">
      <c r="T34245" s="5"/>
    </row>
    <row r="34246" spans="20:20" x14ac:dyDescent="0.25">
      <c r="T34246" s="5"/>
    </row>
    <row r="34247" spans="20:20" x14ac:dyDescent="0.25">
      <c r="T34247" s="5"/>
    </row>
    <row r="34248" spans="20:20" x14ac:dyDescent="0.25">
      <c r="T34248" s="5"/>
    </row>
    <row r="34249" spans="20:20" x14ac:dyDescent="0.25">
      <c r="T34249" s="5"/>
    </row>
    <row r="34250" spans="20:20" x14ac:dyDescent="0.25">
      <c r="T34250" s="5"/>
    </row>
    <row r="34251" spans="20:20" x14ac:dyDescent="0.25">
      <c r="T34251" s="5"/>
    </row>
    <row r="34252" spans="20:20" x14ac:dyDescent="0.25">
      <c r="T34252" s="5"/>
    </row>
    <row r="34253" spans="20:20" x14ac:dyDescent="0.25">
      <c r="T34253" s="5"/>
    </row>
    <row r="34254" spans="20:20" x14ac:dyDescent="0.25">
      <c r="T34254" s="5"/>
    </row>
    <row r="34255" spans="20:20" x14ac:dyDescent="0.25">
      <c r="T34255" s="5"/>
    </row>
    <row r="34256" spans="20:20" x14ac:dyDescent="0.25">
      <c r="T34256" s="5"/>
    </row>
    <row r="34257" spans="20:20" x14ac:dyDescent="0.25">
      <c r="T34257" s="5"/>
    </row>
    <row r="34258" spans="20:20" x14ac:dyDescent="0.25">
      <c r="T34258" s="5"/>
    </row>
    <row r="34259" spans="20:20" x14ac:dyDescent="0.25">
      <c r="T34259" s="5"/>
    </row>
    <row r="34260" spans="20:20" x14ac:dyDescent="0.25">
      <c r="T34260" s="5"/>
    </row>
    <row r="34261" spans="20:20" x14ac:dyDescent="0.25">
      <c r="T34261" s="5"/>
    </row>
    <row r="34262" spans="20:20" x14ac:dyDescent="0.25">
      <c r="T34262" s="5"/>
    </row>
    <row r="34263" spans="20:20" x14ac:dyDescent="0.25">
      <c r="T34263" s="5"/>
    </row>
    <row r="34264" spans="20:20" x14ac:dyDescent="0.25">
      <c r="T34264" s="5"/>
    </row>
    <row r="34265" spans="20:20" x14ac:dyDescent="0.25">
      <c r="T34265" s="5"/>
    </row>
    <row r="34266" spans="20:20" x14ac:dyDescent="0.25">
      <c r="T34266" s="5"/>
    </row>
    <row r="34267" spans="20:20" x14ac:dyDescent="0.25">
      <c r="T34267" s="5"/>
    </row>
    <row r="34268" spans="20:20" x14ac:dyDescent="0.25">
      <c r="T34268" s="5"/>
    </row>
    <row r="34269" spans="20:20" x14ac:dyDescent="0.25">
      <c r="T34269" s="5"/>
    </row>
    <row r="34270" spans="20:20" x14ac:dyDescent="0.25">
      <c r="T34270" s="5"/>
    </row>
    <row r="34271" spans="20:20" x14ac:dyDescent="0.25">
      <c r="T34271" s="5"/>
    </row>
    <row r="34272" spans="20:20" x14ac:dyDescent="0.25">
      <c r="T34272" s="5"/>
    </row>
    <row r="34273" spans="20:20" x14ac:dyDescent="0.25">
      <c r="T34273" s="5"/>
    </row>
    <row r="34274" spans="20:20" x14ac:dyDescent="0.25">
      <c r="T34274" s="5"/>
    </row>
    <row r="34275" spans="20:20" x14ac:dyDescent="0.25">
      <c r="T34275" s="5"/>
    </row>
    <row r="34276" spans="20:20" x14ac:dyDescent="0.25">
      <c r="T34276" s="5"/>
    </row>
    <row r="34277" spans="20:20" x14ac:dyDescent="0.25">
      <c r="T34277" s="5"/>
    </row>
    <row r="34278" spans="20:20" x14ac:dyDescent="0.25">
      <c r="T34278" s="5"/>
    </row>
    <row r="34279" spans="20:20" x14ac:dyDescent="0.25">
      <c r="T34279" s="5"/>
    </row>
    <row r="34280" spans="20:20" x14ac:dyDescent="0.25">
      <c r="T34280" s="5"/>
    </row>
    <row r="34281" spans="20:20" x14ac:dyDescent="0.25">
      <c r="T34281" s="5"/>
    </row>
    <row r="34282" spans="20:20" x14ac:dyDescent="0.25">
      <c r="T34282" s="5"/>
    </row>
    <row r="34283" spans="20:20" x14ac:dyDescent="0.25">
      <c r="T34283" s="5"/>
    </row>
    <row r="34284" spans="20:20" x14ac:dyDescent="0.25">
      <c r="T34284" s="5"/>
    </row>
    <row r="34285" spans="20:20" x14ac:dyDescent="0.25">
      <c r="T34285" s="5"/>
    </row>
    <row r="34286" spans="20:20" x14ac:dyDescent="0.25">
      <c r="T34286" s="5"/>
    </row>
    <row r="34287" spans="20:20" x14ac:dyDescent="0.25">
      <c r="T34287" s="5"/>
    </row>
    <row r="34288" spans="20:20" x14ac:dyDescent="0.25">
      <c r="T34288" s="5"/>
    </row>
    <row r="34289" spans="20:20" x14ac:dyDescent="0.25">
      <c r="T34289" s="5"/>
    </row>
    <row r="34290" spans="20:20" x14ac:dyDescent="0.25">
      <c r="T34290" s="5"/>
    </row>
    <row r="34291" spans="20:20" x14ac:dyDescent="0.25">
      <c r="T34291" s="5"/>
    </row>
    <row r="34292" spans="20:20" x14ac:dyDescent="0.25">
      <c r="T34292" s="5"/>
    </row>
    <row r="34293" spans="20:20" x14ac:dyDescent="0.25">
      <c r="T34293" s="5"/>
    </row>
    <row r="34294" spans="20:20" x14ac:dyDescent="0.25">
      <c r="T34294" s="5"/>
    </row>
    <row r="34295" spans="20:20" x14ac:dyDescent="0.25">
      <c r="T34295" s="5"/>
    </row>
    <row r="34296" spans="20:20" x14ac:dyDescent="0.25">
      <c r="T34296" s="5"/>
    </row>
    <row r="34297" spans="20:20" x14ac:dyDescent="0.25">
      <c r="T34297" s="5"/>
    </row>
    <row r="34298" spans="20:20" x14ac:dyDescent="0.25">
      <c r="T34298" s="5"/>
    </row>
    <row r="34299" spans="20:20" x14ac:dyDescent="0.25">
      <c r="T34299" s="5"/>
    </row>
    <row r="34300" spans="20:20" x14ac:dyDescent="0.25">
      <c r="T34300" s="5"/>
    </row>
    <row r="34301" spans="20:20" x14ac:dyDescent="0.25">
      <c r="T34301" s="5"/>
    </row>
    <row r="34302" spans="20:20" x14ac:dyDescent="0.25">
      <c r="T34302" s="5"/>
    </row>
    <row r="34303" spans="20:20" x14ac:dyDescent="0.25">
      <c r="T34303" s="5"/>
    </row>
    <row r="34304" spans="20:20" x14ac:dyDescent="0.25">
      <c r="T34304" s="5"/>
    </row>
    <row r="34305" spans="20:20" x14ac:dyDescent="0.25">
      <c r="T34305" s="5"/>
    </row>
    <row r="34306" spans="20:20" x14ac:dyDescent="0.25">
      <c r="T34306" s="5"/>
    </row>
    <row r="34307" spans="20:20" x14ac:dyDescent="0.25">
      <c r="T34307" s="5"/>
    </row>
    <row r="34308" spans="20:20" x14ac:dyDescent="0.25">
      <c r="T34308" s="5"/>
    </row>
    <row r="34309" spans="20:20" x14ac:dyDescent="0.25">
      <c r="T34309" s="5"/>
    </row>
    <row r="34310" spans="20:20" x14ac:dyDescent="0.25">
      <c r="T34310" s="5"/>
    </row>
    <row r="34311" spans="20:20" x14ac:dyDescent="0.25">
      <c r="T34311" s="5"/>
    </row>
    <row r="34312" spans="20:20" x14ac:dyDescent="0.25">
      <c r="T34312" s="5"/>
    </row>
    <row r="34313" spans="20:20" x14ac:dyDescent="0.25">
      <c r="T34313" s="5"/>
    </row>
    <row r="34314" spans="20:20" x14ac:dyDescent="0.25">
      <c r="T34314" s="5"/>
    </row>
    <row r="34315" spans="20:20" x14ac:dyDescent="0.25">
      <c r="T34315" s="5"/>
    </row>
    <row r="34316" spans="20:20" x14ac:dyDescent="0.25">
      <c r="T34316" s="5"/>
    </row>
    <row r="34317" spans="20:20" x14ac:dyDescent="0.25">
      <c r="T34317" s="5"/>
    </row>
    <row r="34318" spans="20:20" x14ac:dyDescent="0.25">
      <c r="T34318" s="5"/>
    </row>
    <row r="34319" spans="20:20" x14ac:dyDescent="0.25">
      <c r="T34319" s="5"/>
    </row>
    <row r="34320" spans="20:20" x14ac:dyDescent="0.25">
      <c r="T34320" s="5"/>
    </row>
    <row r="34321" spans="20:20" x14ac:dyDescent="0.25">
      <c r="T34321" s="5"/>
    </row>
    <row r="34322" spans="20:20" x14ac:dyDescent="0.25">
      <c r="T34322" s="5"/>
    </row>
    <row r="34323" spans="20:20" x14ac:dyDescent="0.25">
      <c r="T34323" s="5"/>
    </row>
    <row r="34324" spans="20:20" x14ac:dyDescent="0.25">
      <c r="T34324" s="5"/>
    </row>
    <row r="34325" spans="20:20" x14ac:dyDescent="0.25">
      <c r="T34325" s="5"/>
    </row>
    <row r="34326" spans="20:20" x14ac:dyDescent="0.25">
      <c r="T34326" s="5"/>
    </row>
    <row r="34327" spans="20:20" x14ac:dyDescent="0.25">
      <c r="T34327" s="5"/>
    </row>
    <row r="34328" spans="20:20" x14ac:dyDescent="0.25">
      <c r="T34328" s="5"/>
    </row>
    <row r="34329" spans="20:20" x14ac:dyDescent="0.25">
      <c r="T34329" s="5"/>
    </row>
    <row r="34330" spans="20:20" x14ac:dyDescent="0.25">
      <c r="T34330" s="5"/>
    </row>
    <row r="34331" spans="20:20" x14ac:dyDescent="0.25">
      <c r="T34331" s="5"/>
    </row>
    <row r="34332" spans="20:20" x14ac:dyDescent="0.25">
      <c r="T34332" s="5"/>
    </row>
    <row r="34333" spans="20:20" x14ac:dyDescent="0.25">
      <c r="T34333" s="5"/>
    </row>
    <row r="34334" spans="20:20" x14ac:dyDescent="0.25">
      <c r="T34334" s="5"/>
    </row>
    <row r="34335" spans="20:20" x14ac:dyDescent="0.25">
      <c r="T34335" s="5"/>
    </row>
    <row r="34336" spans="20:20" x14ac:dyDescent="0.25">
      <c r="T34336" s="5"/>
    </row>
    <row r="34337" spans="20:20" x14ac:dyDescent="0.25">
      <c r="T34337" s="5"/>
    </row>
    <row r="34338" spans="20:20" x14ac:dyDescent="0.25">
      <c r="T34338" s="5"/>
    </row>
    <row r="34339" spans="20:20" x14ac:dyDescent="0.25">
      <c r="T34339" s="5"/>
    </row>
    <row r="34340" spans="20:20" x14ac:dyDescent="0.25">
      <c r="T34340" s="5"/>
    </row>
    <row r="34341" spans="20:20" x14ac:dyDescent="0.25">
      <c r="T34341" s="5"/>
    </row>
    <row r="34342" spans="20:20" x14ac:dyDescent="0.25">
      <c r="T34342" s="5"/>
    </row>
    <row r="34343" spans="20:20" x14ac:dyDescent="0.25">
      <c r="T34343" s="5"/>
    </row>
    <row r="34344" spans="20:20" x14ac:dyDescent="0.25">
      <c r="T34344" s="5"/>
    </row>
    <row r="34345" spans="20:20" x14ac:dyDescent="0.25">
      <c r="T34345" s="5"/>
    </row>
    <row r="34346" spans="20:20" x14ac:dyDescent="0.25">
      <c r="T34346" s="5"/>
    </row>
    <row r="34347" spans="20:20" x14ac:dyDescent="0.25">
      <c r="T34347" s="5"/>
    </row>
    <row r="34348" spans="20:20" x14ac:dyDescent="0.25">
      <c r="T34348" s="5"/>
    </row>
    <row r="34349" spans="20:20" x14ac:dyDescent="0.25">
      <c r="T34349" s="5"/>
    </row>
    <row r="34350" spans="20:20" x14ac:dyDescent="0.25">
      <c r="T34350" s="5"/>
    </row>
    <row r="34351" spans="20:20" x14ac:dyDescent="0.25">
      <c r="T34351" s="5"/>
    </row>
    <row r="34352" spans="20:20" x14ac:dyDescent="0.25">
      <c r="T34352" s="5"/>
    </row>
    <row r="34353" spans="20:20" x14ac:dyDescent="0.25">
      <c r="T34353" s="5"/>
    </row>
    <row r="34354" spans="20:20" x14ac:dyDescent="0.25">
      <c r="T34354" s="5"/>
    </row>
    <row r="34355" spans="20:20" x14ac:dyDescent="0.25">
      <c r="T34355" s="5"/>
    </row>
    <row r="34356" spans="20:20" x14ac:dyDescent="0.25">
      <c r="T34356" s="5"/>
    </row>
    <row r="34357" spans="20:20" x14ac:dyDescent="0.25">
      <c r="T34357" s="5"/>
    </row>
    <row r="34358" spans="20:20" x14ac:dyDescent="0.25">
      <c r="T34358" s="5"/>
    </row>
    <row r="34359" spans="20:20" x14ac:dyDescent="0.25">
      <c r="T34359" s="5"/>
    </row>
    <row r="34360" spans="20:20" x14ac:dyDescent="0.25">
      <c r="T34360" s="5"/>
    </row>
    <row r="34361" spans="20:20" x14ac:dyDescent="0.25">
      <c r="T34361" s="5"/>
    </row>
    <row r="34362" spans="20:20" x14ac:dyDescent="0.25">
      <c r="T34362" s="5"/>
    </row>
    <row r="34363" spans="20:20" x14ac:dyDescent="0.25">
      <c r="T34363" s="5"/>
    </row>
    <row r="34364" spans="20:20" x14ac:dyDescent="0.25">
      <c r="T34364" s="5"/>
    </row>
    <row r="34365" spans="20:20" x14ac:dyDescent="0.25">
      <c r="T34365" s="5"/>
    </row>
    <row r="34366" spans="20:20" x14ac:dyDescent="0.25">
      <c r="T34366" s="5"/>
    </row>
    <row r="34367" spans="20:20" x14ac:dyDescent="0.25">
      <c r="T34367" s="5"/>
    </row>
    <row r="34368" spans="20:20" x14ac:dyDescent="0.25">
      <c r="T34368" s="5"/>
    </row>
    <row r="34369" spans="20:20" x14ac:dyDescent="0.25">
      <c r="T34369" s="5"/>
    </row>
    <row r="34370" spans="20:20" x14ac:dyDescent="0.25">
      <c r="T34370" s="5"/>
    </row>
    <row r="34371" spans="20:20" x14ac:dyDescent="0.25">
      <c r="T34371" s="5"/>
    </row>
    <row r="34372" spans="20:20" x14ac:dyDescent="0.25">
      <c r="T34372" s="5"/>
    </row>
    <row r="34373" spans="20:20" x14ac:dyDescent="0.25">
      <c r="T34373" s="5"/>
    </row>
    <row r="34374" spans="20:20" x14ac:dyDescent="0.25">
      <c r="T34374" s="5"/>
    </row>
    <row r="34375" spans="20:20" x14ac:dyDescent="0.25">
      <c r="T34375" s="5"/>
    </row>
    <row r="34376" spans="20:20" x14ac:dyDescent="0.25">
      <c r="T34376" s="5"/>
    </row>
    <row r="34377" spans="20:20" x14ac:dyDescent="0.25">
      <c r="T34377" s="5"/>
    </row>
    <row r="34378" spans="20:20" x14ac:dyDescent="0.25">
      <c r="T34378" s="5"/>
    </row>
    <row r="34379" spans="20:20" x14ac:dyDescent="0.25">
      <c r="T34379" s="5"/>
    </row>
    <row r="34380" spans="20:20" x14ac:dyDescent="0.25">
      <c r="T34380" s="5"/>
    </row>
    <row r="34381" spans="20:20" x14ac:dyDescent="0.25">
      <c r="T34381" s="5"/>
    </row>
    <row r="34382" spans="20:20" x14ac:dyDescent="0.25">
      <c r="T34382" s="5"/>
    </row>
    <row r="34383" spans="20:20" x14ac:dyDescent="0.25">
      <c r="T34383" s="5"/>
    </row>
    <row r="34384" spans="20:20" x14ac:dyDescent="0.25">
      <c r="T34384" s="5"/>
    </row>
    <row r="34385" spans="20:20" x14ac:dyDescent="0.25">
      <c r="T34385" s="5"/>
    </row>
    <row r="34386" spans="20:20" x14ac:dyDescent="0.25">
      <c r="T34386" s="5"/>
    </row>
    <row r="34387" spans="20:20" x14ac:dyDescent="0.25">
      <c r="T34387" s="5"/>
    </row>
    <row r="34388" spans="20:20" x14ac:dyDescent="0.25">
      <c r="T34388" s="5"/>
    </row>
    <row r="34389" spans="20:20" x14ac:dyDescent="0.25">
      <c r="T34389" s="5"/>
    </row>
    <row r="34390" spans="20:20" x14ac:dyDescent="0.25">
      <c r="T34390" s="5"/>
    </row>
    <row r="34391" spans="20:20" x14ac:dyDescent="0.25">
      <c r="T34391" s="5"/>
    </row>
    <row r="34392" spans="20:20" x14ac:dyDescent="0.25">
      <c r="T34392" s="5"/>
    </row>
    <row r="34393" spans="20:20" x14ac:dyDescent="0.25">
      <c r="T34393" s="5"/>
    </row>
    <row r="34394" spans="20:20" x14ac:dyDescent="0.25">
      <c r="T34394" s="5"/>
    </row>
    <row r="34395" spans="20:20" x14ac:dyDescent="0.25">
      <c r="T34395" s="5"/>
    </row>
    <row r="34396" spans="20:20" x14ac:dyDescent="0.25">
      <c r="T34396" s="5"/>
    </row>
    <row r="34397" spans="20:20" x14ac:dyDescent="0.25">
      <c r="T34397" s="5"/>
    </row>
    <row r="34398" spans="20:20" x14ac:dyDescent="0.25">
      <c r="T34398" s="5"/>
    </row>
    <row r="34399" spans="20:20" x14ac:dyDescent="0.25">
      <c r="T34399" s="5"/>
    </row>
    <row r="34400" spans="20:20" x14ac:dyDescent="0.25">
      <c r="T34400" s="5"/>
    </row>
    <row r="34401" spans="20:20" x14ac:dyDescent="0.25">
      <c r="T34401" s="5"/>
    </row>
    <row r="34402" spans="20:20" x14ac:dyDescent="0.25">
      <c r="T34402" s="5"/>
    </row>
    <row r="34403" spans="20:20" x14ac:dyDescent="0.25">
      <c r="T34403" s="5"/>
    </row>
    <row r="34404" spans="20:20" x14ac:dyDescent="0.25">
      <c r="T34404" s="5"/>
    </row>
    <row r="34405" spans="20:20" x14ac:dyDescent="0.25">
      <c r="T34405" s="5"/>
    </row>
    <row r="34406" spans="20:20" x14ac:dyDescent="0.25">
      <c r="T34406" s="5"/>
    </row>
    <row r="34407" spans="20:20" x14ac:dyDescent="0.25">
      <c r="T34407" s="5"/>
    </row>
    <row r="34408" spans="20:20" x14ac:dyDescent="0.25">
      <c r="T34408" s="5"/>
    </row>
    <row r="34409" spans="20:20" x14ac:dyDescent="0.25">
      <c r="T34409" s="5"/>
    </row>
    <row r="34410" spans="20:20" x14ac:dyDescent="0.25">
      <c r="T34410" s="5"/>
    </row>
    <row r="34411" spans="20:20" x14ac:dyDescent="0.25">
      <c r="T34411" s="5"/>
    </row>
    <row r="34412" spans="20:20" x14ac:dyDescent="0.25">
      <c r="T34412" s="5"/>
    </row>
    <row r="34413" spans="20:20" x14ac:dyDescent="0.25">
      <c r="T34413" s="5"/>
    </row>
    <row r="34414" spans="20:20" x14ac:dyDescent="0.25">
      <c r="T34414" s="5"/>
    </row>
    <row r="34415" spans="20:20" x14ac:dyDescent="0.25">
      <c r="T34415" s="5"/>
    </row>
    <row r="34416" spans="20:20" x14ac:dyDescent="0.25">
      <c r="T34416" s="5"/>
    </row>
    <row r="34417" spans="20:20" x14ac:dyDescent="0.25">
      <c r="T34417" s="5"/>
    </row>
    <row r="34418" spans="20:20" x14ac:dyDescent="0.25">
      <c r="T34418" s="5"/>
    </row>
    <row r="34419" spans="20:20" x14ac:dyDescent="0.25">
      <c r="T34419" s="5"/>
    </row>
    <row r="34420" spans="20:20" x14ac:dyDescent="0.25">
      <c r="T34420" s="5"/>
    </row>
    <row r="34421" spans="20:20" x14ac:dyDescent="0.25">
      <c r="T34421" s="5"/>
    </row>
    <row r="34422" spans="20:20" x14ac:dyDescent="0.25">
      <c r="T34422" s="5"/>
    </row>
    <row r="34423" spans="20:20" x14ac:dyDescent="0.25">
      <c r="T34423" s="5"/>
    </row>
    <row r="34424" spans="20:20" x14ac:dyDescent="0.25">
      <c r="T34424" s="5"/>
    </row>
    <row r="34425" spans="20:20" x14ac:dyDescent="0.25">
      <c r="T34425" s="5"/>
    </row>
    <row r="34426" spans="20:20" x14ac:dyDescent="0.25">
      <c r="T34426" s="5"/>
    </row>
    <row r="34427" spans="20:20" x14ac:dyDescent="0.25">
      <c r="T34427" s="5"/>
    </row>
    <row r="34428" spans="20:20" x14ac:dyDescent="0.25">
      <c r="T34428" s="5"/>
    </row>
    <row r="34429" spans="20:20" x14ac:dyDescent="0.25">
      <c r="T34429" s="5"/>
    </row>
    <row r="34430" spans="20:20" x14ac:dyDescent="0.25">
      <c r="T34430" s="5"/>
    </row>
    <row r="34431" spans="20:20" x14ac:dyDescent="0.25">
      <c r="T34431" s="5"/>
    </row>
    <row r="34432" spans="20:20" x14ac:dyDescent="0.25">
      <c r="T34432" s="5"/>
    </row>
    <row r="34433" spans="20:20" x14ac:dyDescent="0.25">
      <c r="T34433" s="5"/>
    </row>
    <row r="34434" spans="20:20" x14ac:dyDescent="0.25">
      <c r="T34434" s="5"/>
    </row>
    <row r="34435" spans="20:20" x14ac:dyDescent="0.25">
      <c r="T34435" s="5"/>
    </row>
    <row r="34436" spans="20:20" x14ac:dyDescent="0.25">
      <c r="T34436" s="5"/>
    </row>
    <row r="34437" spans="20:20" x14ac:dyDescent="0.25">
      <c r="T34437" s="5"/>
    </row>
    <row r="34438" spans="20:20" x14ac:dyDescent="0.25">
      <c r="T34438" s="5"/>
    </row>
    <row r="34439" spans="20:20" x14ac:dyDescent="0.25">
      <c r="T34439" s="5"/>
    </row>
    <row r="34440" spans="20:20" x14ac:dyDescent="0.25">
      <c r="T34440" s="5"/>
    </row>
    <row r="34441" spans="20:20" x14ac:dyDescent="0.25">
      <c r="T34441" s="5"/>
    </row>
    <row r="34442" spans="20:20" x14ac:dyDescent="0.25">
      <c r="T34442" s="5"/>
    </row>
    <row r="34443" spans="20:20" x14ac:dyDescent="0.25">
      <c r="T34443" s="5"/>
    </row>
    <row r="34444" spans="20:20" x14ac:dyDescent="0.25">
      <c r="T34444" s="5"/>
    </row>
    <row r="34445" spans="20:20" x14ac:dyDescent="0.25">
      <c r="T34445" s="5"/>
    </row>
    <row r="34446" spans="20:20" x14ac:dyDescent="0.25">
      <c r="T34446" s="5"/>
    </row>
    <row r="34447" spans="20:20" x14ac:dyDescent="0.25">
      <c r="T34447" s="5"/>
    </row>
    <row r="34448" spans="20:20" x14ac:dyDescent="0.25">
      <c r="T34448" s="5"/>
    </row>
    <row r="34449" spans="20:20" x14ac:dyDescent="0.25">
      <c r="T34449" s="5"/>
    </row>
    <row r="34450" spans="20:20" x14ac:dyDescent="0.25">
      <c r="T34450" s="5"/>
    </row>
    <row r="34451" spans="20:20" x14ac:dyDescent="0.25">
      <c r="T34451" s="5"/>
    </row>
    <row r="34452" spans="20:20" x14ac:dyDescent="0.25">
      <c r="T34452" s="5"/>
    </row>
    <row r="34453" spans="20:20" x14ac:dyDescent="0.25">
      <c r="T34453" s="5"/>
    </row>
    <row r="34454" spans="20:20" x14ac:dyDescent="0.25">
      <c r="T34454" s="5"/>
    </row>
    <row r="34455" spans="20:20" x14ac:dyDescent="0.25">
      <c r="T34455" s="5"/>
    </row>
    <row r="34456" spans="20:20" x14ac:dyDescent="0.25">
      <c r="T34456" s="5"/>
    </row>
    <row r="34457" spans="20:20" x14ac:dyDescent="0.25">
      <c r="T34457" s="5"/>
    </row>
    <row r="34458" spans="20:20" x14ac:dyDescent="0.25">
      <c r="T34458" s="5"/>
    </row>
    <row r="34459" spans="20:20" x14ac:dyDescent="0.25">
      <c r="T34459" s="5"/>
    </row>
    <row r="34460" spans="20:20" x14ac:dyDescent="0.25">
      <c r="T34460" s="5"/>
    </row>
    <row r="34461" spans="20:20" x14ac:dyDescent="0.25">
      <c r="T34461" s="5"/>
    </row>
    <row r="34462" spans="20:20" x14ac:dyDescent="0.25">
      <c r="T34462" s="5"/>
    </row>
    <row r="34463" spans="20:20" x14ac:dyDescent="0.25">
      <c r="T34463" s="5"/>
    </row>
    <row r="34464" spans="20:20" x14ac:dyDescent="0.25">
      <c r="T34464" s="5"/>
    </row>
    <row r="34465" spans="20:20" x14ac:dyDescent="0.25">
      <c r="T34465" s="5"/>
    </row>
    <row r="34466" spans="20:20" x14ac:dyDescent="0.25">
      <c r="T34466" s="5"/>
    </row>
    <row r="34467" spans="20:20" x14ac:dyDescent="0.25">
      <c r="T34467" s="5"/>
    </row>
    <row r="34468" spans="20:20" x14ac:dyDescent="0.25">
      <c r="T34468" s="5"/>
    </row>
    <row r="34469" spans="20:20" x14ac:dyDescent="0.25">
      <c r="T34469" s="5"/>
    </row>
    <row r="34470" spans="20:20" x14ac:dyDescent="0.25">
      <c r="T34470" s="5"/>
    </row>
    <row r="34471" spans="20:20" x14ac:dyDescent="0.25">
      <c r="T34471" s="5"/>
    </row>
    <row r="34472" spans="20:20" x14ac:dyDescent="0.25">
      <c r="T34472" s="5"/>
    </row>
    <row r="34473" spans="20:20" x14ac:dyDescent="0.25">
      <c r="T34473" s="5"/>
    </row>
    <row r="34474" spans="20:20" x14ac:dyDescent="0.25">
      <c r="T34474" s="5"/>
    </row>
    <row r="34475" spans="20:20" x14ac:dyDescent="0.25">
      <c r="T34475" s="5"/>
    </row>
    <row r="34476" spans="20:20" x14ac:dyDescent="0.25">
      <c r="T34476" s="5"/>
    </row>
    <row r="34477" spans="20:20" x14ac:dyDescent="0.25">
      <c r="T34477" s="5"/>
    </row>
    <row r="34478" spans="20:20" x14ac:dyDescent="0.25">
      <c r="T34478" s="5"/>
    </row>
    <row r="34479" spans="20:20" x14ac:dyDescent="0.25">
      <c r="T34479" s="5"/>
    </row>
    <row r="34480" spans="20:20" x14ac:dyDescent="0.25">
      <c r="T34480" s="5"/>
    </row>
    <row r="34481" spans="20:20" x14ac:dyDescent="0.25">
      <c r="T34481" s="5"/>
    </row>
    <row r="34482" spans="20:20" x14ac:dyDescent="0.25">
      <c r="T34482" s="5"/>
    </row>
    <row r="34483" spans="20:20" x14ac:dyDescent="0.25">
      <c r="T34483" s="5"/>
    </row>
    <row r="34484" spans="20:20" x14ac:dyDescent="0.25">
      <c r="T34484" s="5"/>
    </row>
    <row r="34485" spans="20:20" x14ac:dyDescent="0.25">
      <c r="T34485" s="5"/>
    </row>
    <row r="34486" spans="20:20" x14ac:dyDescent="0.25">
      <c r="T34486" s="5"/>
    </row>
    <row r="34487" spans="20:20" x14ac:dyDescent="0.25">
      <c r="T34487" s="5"/>
    </row>
    <row r="34488" spans="20:20" x14ac:dyDescent="0.25">
      <c r="T34488" s="5"/>
    </row>
    <row r="34489" spans="20:20" x14ac:dyDescent="0.25">
      <c r="T34489" s="5"/>
    </row>
    <row r="34490" spans="20:20" x14ac:dyDescent="0.25">
      <c r="T34490" s="5"/>
    </row>
    <row r="34491" spans="20:20" x14ac:dyDescent="0.25">
      <c r="T34491" s="5"/>
    </row>
    <row r="34492" spans="20:20" x14ac:dyDescent="0.25">
      <c r="T34492" s="5"/>
    </row>
    <row r="34493" spans="20:20" x14ac:dyDescent="0.25">
      <c r="T34493" s="5"/>
    </row>
    <row r="34494" spans="20:20" x14ac:dyDescent="0.25">
      <c r="T34494" s="5"/>
    </row>
    <row r="34495" spans="20:20" x14ac:dyDescent="0.25">
      <c r="T34495" s="5"/>
    </row>
    <row r="34496" spans="20:20" x14ac:dyDescent="0.25">
      <c r="T34496" s="5"/>
    </row>
    <row r="34497" spans="20:20" x14ac:dyDescent="0.25">
      <c r="T34497" s="5"/>
    </row>
    <row r="34498" spans="20:20" x14ac:dyDescent="0.25">
      <c r="T34498" s="5"/>
    </row>
    <row r="34499" spans="20:20" x14ac:dyDescent="0.25">
      <c r="T34499" s="5"/>
    </row>
    <row r="34500" spans="20:20" x14ac:dyDescent="0.25">
      <c r="T34500" s="5"/>
    </row>
    <row r="34501" spans="20:20" x14ac:dyDescent="0.25">
      <c r="T34501" s="5"/>
    </row>
    <row r="34502" spans="20:20" x14ac:dyDescent="0.25">
      <c r="T34502" s="5"/>
    </row>
    <row r="34503" spans="20:20" x14ac:dyDescent="0.25">
      <c r="T34503" s="5"/>
    </row>
    <row r="34504" spans="20:20" x14ac:dyDescent="0.25">
      <c r="T34504" s="5"/>
    </row>
    <row r="34505" spans="20:20" x14ac:dyDescent="0.25">
      <c r="T34505" s="5"/>
    </row>
    <row r="34506" spans="20:20" x14ac:dyDescent="0.25">
      <c r="T34506" s="5"/>
    </row>
    <row r="34507" spans="20:20" x14ac:dyDescent="0.25">
      <c r="T34507" s="5"/>
    </row>
    <row r="34508" spans="20:20" x14ac:dyDescent="0.25">
      <c r="T34508" s="5"/>
    </row>
    <row r="34509" spans="20:20" x14ac:dyDescent="0.25">
      <c r="T34509" s="5"/>
    </row>
    <row r="34510" spans="20:20" x14ac:dyDescent="0.25">
      <c r="T34510" s="5"/>
    </row>
    <row r="34511" spans="20:20" x14ac:dyDescent="0.25">
      <c r="T34511" s="5"/>
    </row>
    <row r="34512" spans="20:20" x14ac:dyDescent="0.25">
      <c r="T34512" s="5"/>
    </row>
    <row r="34513" spans="20:20" x14ac:dyDescent="0.25">
      <c r="T34513" s="5"/>
    </row>
    <row r="34514" spans="20:20" x14ac:dyDescent="0.25">
      <c r="T34514" s="5"/>
    </row>
    <row r="34515" spans="20:20" x14ac:dyDescent="0.25">
      <c r="T34515" s="5"/>
    </row>
    <row r="34516" spans="20:20" x14ac:dyDescent="0.25">
      <c r="T34516" s="5"/>
    </row>
    <row r="34517" spans="20:20" x14ac:dyDescent="0.25">
      <c r="T34517" s="5"/>
    </row>
    <row r="34518" spans="20:20" x14ac:dyDescent="0.25">
      <c r="T34518" s="5"/>
    </row>
    <row r="34519" spans="20:20" x14ac:dyDescent="0.25">
      <c r="T34519" s="5"/>
    </row>
    <row r="34520" spans="20:20" x14ac:dyDescent="0.25">
      <c r="T34520" s="5"/>
    </row>
    <row r="34521" spans="20:20" x14ac:dyDescent="0.25">
      <c r="T34521" s="5"/>
    </row>
    <row r="34522" spans="20:20" x14ac:dyDescent="0.25">
      <c r="T34522" s="5"/>
    </row>
    <row r="34523" spans="20:20" x14ac:dyDescent="0.25">
      <c r="T34523" s="5"/>
    </row>
    <row r="34524" spans="20:20" x14ac:dyDescent="0.25">
      <c r="T34524" s="5"/>
    </row>
    <row r="34525" spans="20:20" x14ac:dyDescent="0.25">
      <c r="T34525" s="5"/>
    </row>
    <row r="34526" spans="20:20" x14ac:dyDescent="0.25">
      <c r="T34526" s="5"/>
    </row>
    <row r="34527" spans="20:20" x14ac:dyDescent="0.25">
      <c r="T34527" s="5"/>
    </row>
    <row r="34528" spans="20:20" x14ac:dyDescent="0.25">
      <c r="T34528" s="5"/>
    </row>
    <row r="34529" spans="20:20" x14ac:dyDescent="0.25">
      <c r="T34529" s="5"/>
    </row>
    <row r="34530" spans="20:20" x14ac:dyDescent="0.25">
      <c r="T34530" s="5"/>
    </row>
    <row r="34531" spans="20:20" x14ac:dyDescent="0.25">
      <c r="T34531" s="5"/>
    </row>
    <row r="34532" spans="20:20" x14ac:dyDescent="0.25">
      <c r="T34532" s="5"/>
    </row>
    <row r="34533" spans="20:20" x14ac:dyDescent="0.25">
      <c r="T34533" s="5"/>
    </row>
    <row r="34534" spans="20:20" x14ac:dyDescent="0.25">
      <c r="T34534" s="5"/>
    </row>
    <row r="34535" spans="20:20" x14ac:dyDescent="0.25">
      <c r="T34535" s="5"/>
    </row>
    <row r="34536" spans="20:20" x14ac:dyDescent="0.25">
      <c r="T34536" s="5"/>
    </row>
    <row r="34537" spans="20:20" x14ac:dyDescent="0.25">
      <c r="T34537" s="5"/>
    </row>
    <row r="34538" spans="20:20" x14ac:dyDescent="0.25">
      <c r="T34538" s="5"/>
    </row>
    <row r="34539" spans="20:20" x14ac:dyDescent="0.25">
      <c r="T34539" s="5"/>
    </row>
    <row r="34540" spans="20:20" x14ac:dyDescent="0.25">
      <c r="T34540" s="5"/>
    </row>
    <row r="34541" spans="20:20" x14ac:dyDescent="0.25">
      <c r="T34541" s="5"/>
    </row>
    <row r="34542" spans="20:20" x14ac:dyDescent="0.25">
      <c r="T34542" s="5"/>
    </row>
    <row r="34543" spans="20:20" x14ac:dyDescent="0.25">
      <c r="T34543" s="5"/>
    </row>
    <row r="34544" spans="20:20" x14ac:dyDescent="0.25">
      <c r="T34544" s="5"/>
    </row>
    <row r="34545" spans="20:20" x14ac:dyDescent="0.25">
      <c r="T34545" s="5"/>
    </row>
    <row r="34546" spans="20:20" x14ac:dyDescent="0.25">
      <c r="T34546" s="5"/>
    </row>
    <row r="34547" spans="20:20" x14ac:dyDescent="0.25">
      <c r="T34547" s="5"/>
    </row>
    <row r="34548" spans="20:20" x14ac:dyDescent="0.25">
      <c r="T34548" s="5"/>
    </row>
    <row r="34549" spans="20:20" x14ac:dyDescent="0.25">
      <c r="T34549" s="5"/>
    </row>
    <row r="34550" spans="20:20" x14ac:dyDescent="0.25">
      <c r="T34550" s="5"/>
    </row>
    <row r="34551" spans="20:20" x14ac:dyDescent="0.25">
      <c r="T34551" s="5"/>
    </row>
    <row r="34552" spans="20:20" x14ac:dyDescent="0.25">
      <c r="T34552" s="5"/>
    </row>
    <row r="34553" spans="20:20" x14ac:dyDescent="0.25">
      <c r="T34553" s="5"/>
    </row>
    <row r="34554" spans="20:20" x14ac:dyDescent="0.25">
      <c r="T34554" s="5"/>
    </row>
    <row r="34555" spans="20:20" x14ac:dyDescent="0.25">
      <c r="T34555" s="5"/>
    </row>
    <row r="34556" spans="20:20" x14ac:dyDescent="0.25">
      <c r="T34556" s="5"/>
    </row>
    <row r="34557" spans="20:20" x14ac:dyDescent="0.25">
      <c r="T34557" s="5"/>
    </row>
    <row r="34558" spans="20:20" x14ac:dyDescent="0.25">
      <c r="T34558" s="5"/>
    </row>
    <row r="34559" spans="20:20" x14ac:dyDescent="0.25">
      <c r="T34559" s="5"/>
    </row>
    <row r="34560" spans="20:20" x14ac:dyDescent="0.25">
      <c r="T34560" s="5"/>
    </row>
    <row r="34561" spans="20:20" x14ac:dyDescent="0.25">
      <c r="T34561" s="5"/>
    </row>
    <row r="34562" spans="20:20" x14ac:dyDescent="0.25">
      <c r="T34562" s="5"/>
    </row>
    <row r="34563" spans="20:20" x14ac:dyDescent="0.25">
      <c r="T34563" s="5"/>
    </row>
    <row r="34564" spans="20:20" x14ac:dyDescent="0.25">
      <c r="T34564" s="5"/>
    </row>
    <row r="34565" spans="20:20" x14ac:dyDescent="0.25">
      <c r="T34565" s="5"/>
    </row>
    <row r="34566" spans="20:20" x14ac:dyDescent="0.25">
      <c r="T34566" s="5"/>
    </row>
    <row r="34567" spans="20:20" x14ac:dyDescent="0.25">
      <c r="T34567" s="5"/>
    </row>
    <row r="34568" spans="20:20" x14ac:dyDescent="0.25">
      <c r="T34568" s="5"/>
    </row>
    <row r="34569" spans="20:20" x14ac:dyDescent="0.25">
      <c r="T34569" s="5"/>
    </row>
    <row r="34570" spans="20:20" x14ac:dyDescent="0.25">
      <c r="T34570" s="5"/>
    </row>
    <row r="34571" spans="20:20" x14ac:dyDescent="0.25">
      <c r="T34571" s="5"/>
    </row>
    <row r="34572" spans="20:20" x14ac:dyDescent="0.25">
      <c r="T34572" s="5"/>
    </row>
    <row r="34573" spans="20:20" x14ac:dyDescent="0.25">
      <c r="T34573" s="5"/>
    </row>
    <row r="34574" spans="20:20" x14ac:dyDescent="0.25">
      <c r="T34574" s="5"/>
    </row>
    <row r="34575" spans="20:20" x14ac:dyDescent="0.25">
      <c r="T34575" s="5"/>
    </row>
    <row r="34576" spans="20:20" x14ac:dyDescent="0.25">
      <c r="T34576" s="5"/>
    </row>
    <row r="34577" spans="20:20" x14ac:dyDescent="0.25">
      <c r="T34577" s="5"/>
    </row>
    <row r="34578" spans="20:20" x14ac:dyDescent="0.25">
      <c r="T34578" s="5"/>
    </row>
    <row r="34579" spans="20:20" x14ac:dyDescent="0.25">
      <c r="T34579" s="5"/>
    </row>
    <row r="34580" spans="20:20" x14ac:dyDescent="0.25">
      <c r="T34580" s="5"/>
    </row>
    <row r="34581" spans="20:20" x14ac:dyDescent="0.25">
      <c r="T34581" s="5"/>
    </row>
    <row r="34582" spans="20:20" x14ac:dyDescent="0.25">
      <c r="T34582" s="5"/>
    </row>
    <row r="34583" spans="20:20" x14ac:dyDescent="0.25">
      <c r="T34583" s="5"/>
    </row>
    <row r="34584" spans="20:20" x14ac:dyDescent="0.25">
      <c r="T34584" s="5"/>
    </row>
    <row r="34585" spans="20:20" x14ac:dyDescent="0.25">
      <c r="T34585" s="5"/>
    </row>
    <row r="34586" spans="20:20" x14ac:dyDescent="0.25">
      <c r="T34586" s="5"/>
    </row>
    <row r="34587" spans="20:20" x14ac:dyDescent="0.25">
      <c r="T34587" s="5"/>
    </row>
    <row r="34588" spans="20:20" x14ac:dyDescent="0.25">
      <c r="T34588" s="5"/>
    </row>
    <row r="34589" spans="20:20" x14ac:dyDescent="0.25">
      <c r="T34589" s="5"/>
    </row>
    <row r="34590" spans="20:20" x14ac:dyDescent="0.25">
      <c r="T34590" s="5"/>
    </row>
    <row r="34591" spans="20:20" x14ac:dyDescent="0.25">
      <c r="T34591" s="5"/>
    </row>
    <row r="34592" spans="20:20" x14ac:dyDescent="0.25">
      <c r="T34592" s="5"/>
    </row>
    <row r="34593" spans="20:20" x14ac:dyDescent="0.25">
      <c r="T34593" s="5"/>
    </row>
    <row r="34594" spans="20:20" x14ac:dyDescent="0.25">
      <c r="T34594" s="5"/>
    </row>
    <row r="34595" spans="20:20" x14ac:dyDescent="0.25">
      <c r="T34595" s="5"/>
    </row>
    <row r="34596" spans="20:20" x14ac:dyDescent="0.25">
      <c r="T34596" s="5"/>
    </row>
    <row r="34597" spans="20:20" x14ac:dyDescent="0.25">
      <c r="T34597" s="5"/>
    </row>
    <row r="34598" spans="20:20" x14ac:dyDescent="0.25">
      <c r="T34598" s="5"/>
    </row>
    <row r="34599" spans="20:20" x14ac:dyDescent="0.25">
      <c r="T34599" s="5"/>
    </row>
    <row r="34600" spans="20:20" x14ac:dyDescent="0.25">
      <c r="T34600" s="5"/>
    </row>
    <row r="34601" spans="20:20" x14ac:dyDescent="0.25">
      <c r="T34601" s="5"/>
    </row>
    <row r="34602" spans="20:20" x14ac:dyDescent="0.25">
      <c r="T34602" s="5"/>
    </row>
    <row r="34603" spans="20:20" x14ac:dyDescent="0.25">
      <c r="T34603" s="5"/>
    </row>
    <row r="34604" spans="20:20" x14ac:dyDescent="0.25">
      <c r="T34604" s="5"/>
    </row>
    <row r="34605" spans="20:20" x14ac:dyDescent="0.25">
      <c r="T34605" s="5"/>
    </row>
    <row r="34606" spans="20:20" x14ac:dyDescent="0.25">
      <c r="T34606" s="5"/>
    </row>
    <row r="34607" spans="20:20" x14ac:dyDescent="0.25">
      <c r="T34607" s="5"/>
    </row>
    <row r="34608" spans="20:20" x14ac:dyDescent="0.25">
      <c r="T34608" s="5"/>
    </row>
    <row r="34609" spans="20:20" x14ac:dyDescent="0.25">
      <c r="T34609" s="5"/>
    </row>
    <row r="34610" spans="20:20" x14ac:dyDescent="0.25">
      <c r="T34610" s="5"/>
    </row>
    <row r="34611" spans="20:20" x14ac:dyDescent="0.25">
      <c r="T34611" s="5"/>
    </row>
    <row r="34612" spans="20:20" x14ac:dyDescent="0.25">
      <c r="T34612" s="5"/>
    </row>
    <row r="34613" spans="20:20" x14ac:dyDescent="0.25">
      <c r="T34613" s="5"/>
    </row>
    <row r="34614" spans="20:20" x14ac:dyDescent="0.25">
      <c r="T34614" s="5"/>
    </row>
    <row r="34615" spans="20:20" x14ac:dyDescent="0.25">
      <c r="T34615" s="5"/>
    </row>
    <row r="34616" spans="20:20" x14ac:dyDescent="0.25">
      <c r="T34616" s="5"/>
    </row>
    <row r="34617" spans="20:20" x14ac:dyDescent="0.25">
      <c r="T34617" s="5"/>
    </row>
    <row r="34618" spans="20:20" x14ac:dyDescent="0.25">
      <c r="T34618" s="5"/>
    </row>
    <row r="34619" spans="20:20" x14ac:dyDescent="0.25">
      <c r="T34619" s="5"/>
    </row>
    <row r="34620" spans="20:20" x14ac:dyDescent="0.25">
      <c r="T34620" s="5"/>
    </row>
    <row r="34621" spans="20:20" x14ac:dyDescent="0.25">
      <c r="T34621" s="5"/>
    </row>
    <row r="34622" spans="20:20" x14ac:dyDescent="0.25">
      <c r="T34622" s="5"/>
    </row>
    <row r="34623" spans="20:20" x14ac:dyDescent="0.25">
      <c r="T34623" s="5"/>
    </row>
    <row r="34624" spans="20:20" x14ac:dyDescent="0.25">
      <c r="T34624" s="5"/>
    </row>
    <row r="34625" spans="20:20" x14ac:dyDescent="0.25">
      <c r="T34625" s="5"/>
    </row>
    <row r="34626" spans="20:20" x14ac:dyDescent="0.25">
      <c r="T34626" s="5"/>
    </row>
    <row r="34627" spans="20:20" x14ac:dyDescent="0.25">
      <c r="T34627" s="5"/>
    </row>
    <row r="34628" spans="20:20" x14ac:dyDescent="0.25">
      <c r="T34628" s="5"/>
    </row>
    <row r="34629" spans="20:20" x14ac:dyDescent="0.25">
      <c r="T34629" s="5"/>
    </row>
    <row r="34630" spans="20:20" x14ac:dyDescent="0.25">
      <c r="T34630" s="5"/>
    </row>
    <row r="34631" spans="20:20" x14ac:dyDescent="0.25">
      <c r="T34631" s="5"/>
    </row>
    <row r="34632" spans="20:20" x14ac:dyDescent="0.25">
      <c r="T34632" s="5"/>
    </row>
    <row r="34633" spans="20:20" x14ac:dyDescent="0.25">
      <c r="T34633" s="5"/>
    </row>
    <row r="34634" spans="20:20" x14ac:dyDescent="0.25">
      <c r="T34634" s="5"/>
    </row>
    <row r="34635" spans="20:20" x14ac:dyDescent="0.25">
      <c r="T34635" s="5"/>
    </row>
    <row r="34636" spans="20:20" x14ac:dyDescent="0.25">
      <c r="T34636" s="5"/>
    </row>
    <row r="34637" spans="20:20" x14ac:dyDescent="0.25">
      <c r="T34637" s="5"/>
    </row>
    <row r="34638" spans="20:20" x14ac:dyDescent="0.25">
      <c r="T34638" s="5"/>
    </row>
    <row r="34639" spans="20:20" x14ac:dyDescent="0.25">
      <c r="T34639" s="5"/>
    </row>
    <row r="34640" spans="20:20" x14ac:dyDescent="0.25">
      <c r="T34640" s="5"/>
    </row>
    <row r="34641" spans="20:20" x14ac:dyDescent="0.25">
      <c r="T34641" s="5"/>
    </row>
    <row r="34642" spans="20:20" x14ac:dyDescent="0.25">
      <c r="T34642" s="5"/>
    </row>
    <row r="34643" spans="20:20" x14ac:dyDescent="0.25">
      <c r="T34643" s="5"/>
    </row>
    <row r="34644" spans="20:20" x14ac:dyDescent="0.25">
      <c r="T34644" s="5"/>
    </row>
    <row r="34645" spans="20:20" x14ac:dyDescent="0.25">
      <c r="T34645" s="5"/>
    </row>
    <row r="34646" spans="20:20" x14ac:dyDescent="0.25">
      <c r="T34646" s="5"/>
    </row>
    <row r="34647" spans="20:20" x14ac:dyDescent="0.25">
      <c r="T34647" s="5"/>
    </row>
    <row r="34648" spans="20:20" x14ac:dyDescent="0.25">
      <c r="T34648" s="5"/>
    </row>
    <row r="34649" spans="20:20" x14ac:dyDescent="0.25">
      <c r="T34649" s="5"/>
    </row>
    <row r="34650" spans="20:20" x14ac:dyDescent="0.25">
      <c r="T34650" s="5"/>
    </row>
    <row r="34651" spans="20:20" x14ac:dyDescent="0.25">
      <c r="T34651" s="5"/>
    </row>
    <row r="34652" spans="20:20" x14ac:dyDescent="0.25">
      <c r="T34652" s="5"/>
    </row>
    <row r="34653" spans="20:20" x14ac:dyDescent="0.25">
      <c r="T34653" s="5"/>
    </row>
    <row r="34654" spans="20:20" x14ac:dyDescent="0.25">
      <c r="T34654" s="5"/>
    </row>
    <row r="34655" spans="20:20" x14ac:dyDescent="0.25">
      <c r="T34655" s="5"/>
    </row>
    <row r="34656" spans="20:20" x14ac:dyDescent="0.25">
      <c r="T34656" s="5"/>
    </row>
    <row r="34657" spans="20:20" x14ac:dyDescent="0.25">
      <c r="T34657" s="5"/>
    </row>
    <row r="34658" spans="20:20" x14ac:dyDescent="0.25">
      <c r="T34658" s="5"/>
    </row>
    <row r="34659" spans="20:20" x14ac:dyDescent="0.25">
      <c r="T34659" s="5"/>
    </row>
    <row r="34660" spans="20:20" x14ac:dyDescent="0.25">
      <c r="T34660" s="5"/>
    </row>
    <row r="34661" spans="20:20" x14ac:dyDescent="0.25">
      <c r="T34661" s="5"/>
    </row>
    <row r="34662" spans="20:20" x14ac:dyDescent="0.25">
      <c r="T34662" s="5"/>
    </row>
    <row r="34663" spans="20:20" x14ac:dyDescent="0.25">
      <c r="T34663" s="5"/>
    </row>
    <row r="34664" spans="20:20" x14ac:dyDescent="0.25">
      <c r="T34664" s="5"/>
    </row>
    <row r="34665" spans="20:20" x14ac:dyDescent="0.25">
      <c r="T34665" s="5"/>
    </row>
    <row r="34666" spans="20:20" x14ac:dyDescent="0.25">
      <c r="T34666" s="5"/>
    </row>
    <row r="34667" spans="20:20" x14ac:dyDescent="0.25">
      <c r="T34667" s="5"/>
    </row>
    <row r="34668" spans="20:20" x14ac:dyDescent="0.25">
      <c r="T34668" s="5"/>
    </row>
    <row r="34669" spans="20:20" x14ac:dyDescent="0.25">
      <c r="T34669" s="5"/>
    </row>
    <row r="34670" spans="20:20" x14ac:dyDescent="0.25">
      <c r="T34670" s="5"/>
    </row>
    <row r="34671" spans="20:20" x14ac:dyDescent="0.25">
      <c r="T34671" s="5"/>
    </row>
    <row r="34672" spans="20:20" x14ac:dyDescent="0.25">
      <c r="T34672" s="5"/>
    </row>
    <row r="34673" spans="20:20" x14ac:dyDescent="0.25">
      <c r="T34673" s="5"/>
    </row>
    <row r="34674" spans="20:20" x14ac:dyDescent="0.25">
      <c r="T34674" s="5"/>
    </row>
    <row r="34675" spans="20:20" x14ac:dyDescent="0.25">
      <c r="T34675" s="5"/>
    </row>
    <row r="34676" spans="20:20" x14ac:dyDescent="0.25">
      <c r="T34676" s="5"/>
    </row>
    <row r="34677" spans="20:20" x14ac:dyDescent="0.25">
      <c r="T34677" s="5"/>
    </row>
    <row r="34678" spans="20:20" x14ac:dyDescent="0.25">
      <c r="T34678" s="5"/>
    </row>
    <row r="34679" spans="20:20" x14ac:dyDescent="0.25">
      <c r="T34679" s="5"/>
    </row>
    <row r="34680" spans="20:20" x14ac:dyDescent="0.25">
      <c r="T34680" s="5"/>
    </row>
    <row r="34681" spans="20:20" x14ac:dyDescent="0.25">
      <c r="T34681" s="5"/>
    </row>
    <row r="34682" spans="20:20" x14ac:dyDescent="0.25">
      <c r="T34682" s="5"/>
    </row>
    <row r="34683" spans="20:20" x14ac:dyDescent="0.25">
      <c r="T34683" s="5"/>
    </row>
    <row r="34684" spans="20:20" x14ac:dyDescent="0.25">
      <c r="T34684" s="5"/>
    </row>
    <row r="34685" spans="20:20" x14ac:dyDescent="0.25">
      <c r="T34685" s="5"/>
    </row>
    <row r="34686" spans="20:20" x14ac:dyDescent="0.25">
      <c r="T34686" s="5"/>
    </row>
    <row r="34687" spans="20:20" x14ac:dyDescent="0.25">
      <c r="T34687" s="5"/>
    </row>
    <row r="34688" spans="20:20" x14ac:dyDescent="0.25">
      <c r="T34688" s="5"/>
    </row>
    <row r="34689" spans="20:20" x14ac:dyDescent="0.25">
      <c r="T34689" s="5"/>
    </row>
    <row r="34690" spans="20:20" x14ac:dyDescent="0.25">
      <c r="T34690" s="5"/>
    </row>
    <row r="34691" spans="20:20" x14ac:dyDescent="0.25">
      <c r="T34691" s="5"/>
    </row>
    <row r="34692" spans="20:20" x14ac:dyDescent="0.25">
      <c r="T34692" s="5"/>
    </row>
    <row r="34693" spans="20:20" x14ac:dyDescent="0.25">
      <c r="T34693" s="5"/>
    </row>
    <row r="34694" spans="20:20" x14ac:dyDescent="0.25">
      <c r="T34694" s="5"/>
    </row>
    <row r="34695" spans="20:20" x14ac:dyDescent="0.25">
      <c r="T34695" s="5"/>
    </row>
    <row r="34696" spans="20:20" x14ac:dyDescent="0.25">
      <c r="T34696" s="5"/>
    </row>
    <row r="34697" spans="20:20" x14ac:dyDescent="0.25">
      <c r="T34697" s="5"/>
    </row>
    <row r="34698" spans="20:20" x14ac:dyDescent="0.25">
      <c r="T34698" s="5"/>
    </row>
    <row r="34699" spans="20:20" x14ac:dyDescent="0.25">
      <c r="T34699" s="5"/>
    </row>
    <row r="34700" spans="20:20" x14ac:dyDescent="0.25">
      <c r="T34700" s="5"/>
    </row>
    <row r="34701" spans="20:20" x14ac:dyDescent="0.25">
      <c r="T34701" s="5"/>
    </row>
    <row r="34702" spans="20:20" x14ac:dyDescent="0.25">
      <c r="T34702" s="5"/>
    </row>
    <row r="34703" spans="20:20" x14ac:dyDescent="0.25">
      <c r="T34703" s="5"/>
    </row>
    <row r="34704" spans="20:20" x14ac:dyDescent="0.25">
      <c r="T34704" s="5"/>
    </row>
    <row r="34705" spans="20:20" x14ac:dyDescent="0.25">
      <c r="T34705" s="5"/>
    </row>
    <row r="34706" spans="20:20" x14ac:dyDescent="0.25">
      <c r="T34706" s="5"/>
    </row>
    <row r="34707" spans="20:20" x14ac:dyDescent="0.25">
      <c r="T34707" s="5"/>
    </row>
    <row r="34708" spans="20:20" x14ac:dyDescent="0.25">
      <c r="T34708" s="5"/>
    </row>
    <row r="34709" spans="20:20" x14ac:dyDescent="0.25">
      <c r="T34709" s="5"/>
    </row>
    <row r="34710" spans="20:20" x14ac:dyDescent="0.25">
      <c r="T34710" s="5"/>
    </row>
    <row r="34711" spans="20:20" x14ac:dyDescent="0.25">
      <c r="T34711" s="5"/>
    </row>
    <row r="34712" spans="20:20" x14ac:dyDescent="0.25">
      <c r="T34712" s="5"/>
    </row>
    <row r="34713" spans="20:20" x14ac:dyDescent="0.25">
      <c r="T34713" s="5"/>
    </row>
    <row r="34714" spans="20:20" x14ac:dyDescent="0.25">
      <c r="T34714" s="5"/>
    </row>
    <row r="34715" spans="20:20" x14ac:dyDescent="0.25">
      <c r="T34715" s="5"/>
    </row>
    <row r="34716" spans="20:20" x14ac:dyDescent="0.25">
      <c r="T34716" s="5"/>
    </row>
    <row r="34717" spans="20:20" x14ac:dyDescent="0.25">
      <c r="T34717" s="5"/>
    </row>
    <row r="34718" spans="20:20" x14ac:dyDescent="0.25">
      <c r="T34718" s="5"/>
    </row>
    <row r="34719" spans="20:20" x14ac:dyDescent="0.25">
      <c r="T34719" s="5"/>
    </row>
    <row r="34720" spans="20:20" x14ac:dyDescent="0.25">
      <c r="T34720" s="5"/>
    </row>
    <row r="34721" spans="20:20" x14ac:dyDescent="0.25">
      <c r="T34721" s="5"/>
    </row>
    <row r="34722" spans="20:20" x14ac:dyDescent="0.25">
      <c r="T34722" s="5"/>
    </row>
    <row r="34723" spans="20:20" x14ac:dyDescent="0.25">
      <c r="T34723" s="5"/>
    </row>
    <row r="34724" spans="20:20" x14ac:dyDescent="0.25">
      <c r="T34724" s="5"/>
    </row>
    <row r="34725" spans="20:20" x14ac:dyDescent="0.25">
      <c r="T34725" s="5"/>
    </row>
    <row r="34726" spans="20:20" x14ac:dyDescent="0.25">
      <c r="T34726" s="5"/>
    </row>
    <row r="34727" spans="20:20" x14ac:dyDescent="0.25">
      <c r="T34727" s="5"/>
    </row>
    <row r="34728" spans="20:20" x14ac:dyDescent="0.25">
      <c r="T34728" s="5"/>
    </row>
    <row r="34729" spans="20:20" x14ac:dyDescent="0.25">
      <c r="T34729" s="5"/>
    </row>
    <row r="34730" spans="20:20" x14ac:dyDescent="0.25">
      <c r="T34730" s="5"/>
    </row>
    <row r="34731" spans="20:20" x14ac:dyDescent="0.25">
      <c r="T34731" s="5"/>
    </row>
    <row r="34732" spans="20:20" x14ac:dyDescent="0.25">
      <c r="T34732" s="5"/>
    </row>
    <row r="34733" spans="20:20" x14ac:dyDescent="0.25">
      <c r="T34733" s="5"/>
    </row>
    <row r="34734" spans="20:20" x14ac:dyDescent="0.25">
      <c r="T34734" s="5"/>
    </row>
    <row r="34735" spans="20:20" x14ac:dyDescent="0.25">
      <c r="T34735" s="5"/>
    </row>
    <row r="34736" spans="20:20" x14ac:dyDescent="0.25">
      <c r="T34736" s="5"/>
    </row>
    <row r="34737" spans="20:20" x14ac:dyDescent="0.25">
      <c r="T34737" s="5"/>
    </row>
    <row r="34738" spans="20:20" x14ac:dyDescent="0.25">
      <c r="T34738" s="5"/>
    </row>
    <row r="34739" spans="20:20" x14ac:dyDescent="0.25">
      <c r="T34739" s="5"/>
    </row>
    <row r="34740" spans="20:20" x14ac:dyDescent="0.25">
      <c r="T34740" s="5"/>
    </row>
    <row r="34741" spans="20:20" x14ac:dyDescent="0.25">
      <c r="T34741" s="5"/>
    </row>
    <row r="34742" spans="20:20" x14ac:dyDescent="0.25">
      <c r="T34742" s="5"/>
    </row>
    <row r="34743" spans="20:20" x14ac:dyDescent="0.25">
      <c r="T34743" s="5"/>
    </row>
    <row r="34744" spans="20:20" x14ac:dyDescent="0.25">
      <c r="T34744" s="5"/>
    </row>
    <row r="34745" spans="20:20" x14ac:dyDescent="0.25">
      <c r="T34745" s="5"/>
    </row>
    <row r="34746" spans="20:20" x14ac:dyDescent="0.25">
      <c r="T34746" s="5"/>
    </row>
    <row r="34747" spans="20:20" x14ac:dyDescent="0.25">
      <c r="T34747" s="5"/>
    </row>
    <row r="34748" spans="20:20" x14ac:dyDescent="0.25">
      <c r="T34748" s="5"/>
    </row>
    <row r="34749" spans="20:20" x14ac:dyDescent="0.25">
      <c r="T34749" s="5"/>
    </row>
    <row r="34750" spans="20:20" x14ac:dyDescent="0.25">
      <c r="T34750" s="5"/>
    </row>
    <row r="34751" spans="20:20" x14ac:dyDescent="0.25">
      <c r="T34751" s="5"/>
    </row>
    <row r="34752" spans="20:20" x14ac:dyDescent="0.25">
      <c r="T34752" s="5"/>
    </row>
    <row r="34753" spans="20:20" x14ac:dyDescent="0.25">
      <c r="T34753" s="5"/>
    </row>
    <row r="34754" spans="20:20" x14ac:dyDescent="0.25">
      <c r="T34754" s="5"/>
    </row>
    <row r="34755" spans="20:20" x14ac:dyDescent="0.25">
      <c r="T34755" s="5"/>
    </row>
    <row r="34756" spans="20:20" x14ac:dyDescent="0.25">
      <c r="T34756" s="5"/>
    </row>
    <row r="34757" spans="20:20" x14ac:dyDescent="0.25">
      <c r="T34757" s="5"/>
    </row>
    <row r="34758" spans="20:20" x14ac:dyDescent="0.25">
      <c r="T34758" s="5"/>
    </row>
    <row r="34759" spans="20:20" x14ac:dyDescent="0.25">
      <c r="T34759" s="5"/>
    </row>
    <row r="34760" spans="20:20" x14ac:dyDescent="0.25">
      <c r="T34760" s="5"/>
    </row>
    <row r="34761" spans="20:20" x14ac:dyDescent="0.25">
      <c r="T34761" s="5"/>
    </row>
    <row r="34762" spans="20:20" x14ac:dyDescent="0.25">
      <c r="T34762" s="5"/>
    </row>
    <row r="34763" spans="20:20" x14ac:dyDescent="0.25">
      <c r="T34763" s="5"/>
    </row>
    <row r="34764" spans="20:20" x14ac:dyDescent="0.25">
      <c r="T34764" s="5"/>
    </row>
    <row r="34765" spans="20:20" x14ac:dyDescent="0.25">
      <c r="T34765" s="5"/>
    </row>
    <row r="34766" spans="20:20" x14ac:dyDescent="0.25">
      <c r="T34766" s="5"/>
    </row>
    <row r="34767" spans="20:20" x14ac:dyDescent="0.25">
      <c r="T34767" s="5"/>
    </row>
    <row r="34768" spans="20:20" x14ac:dyDescent="0.25">
      <c r="T34768" s="5"/>
    </row>
    <row r="34769" spans="20:20" x14ac:dyDescent="0.25">
      <c r="T34769" s="5"/>
    </row>
    <row r="34770" spans="20:20" x14ac:dyDescent="0.25">
      <c r="T34770" s="5"/>
    </row>
    <row r="34771" spans="20:20" x14ac:dyDescent="0.25">
      <c r="T34771" s="5"/>
    </row>
    <row r="34772" spans="20:20" x14ac:dyDescent="0.25">
      <c r="T34772" s="5"/>
    </row>
    <row r="34773" spans="20:20" x14ac:dyDescent="0.25">
      <c r="T34773" s="5"/>
    </row>
    <row r="34774" spans="20:20" x14ac:dyDescent="0.25">
      <c r="T34774" s="5"/>
    </row>
    <row r="34775" spans="20:20" x14ac:dyDescent="0.25">
      <c r="T34775" s="5"/>
    </row>
    <row r="34776" spans="20:20" x14ac:dyDescent="0.25">
      <c r="T34776" s="5"/>
    </row>
    <row r="34777" spans="20:20" x14ac:dyDescent="0.25">
      <c r="T34777" s="5"/>
    </row>
    <row r="34778" spans="20:20" x14ac:dyDescent="0.25">
      <c r="T34778" s="5"/>
    </row>
    <row r="34779" spans="20:20" x14ac:dyDescent="0.25">
      <c r="T34779" s="5"/>
    </row>
    <row r="34780" spans="20:20" x14ac:dyDescent="0.25">
      <c r="T34780" s="5"/>
    </row>
    <row r="34781" spans="20:20" x14ac:dyDescent="0.25">
      <c r="T34781" s="5"/>
    </row>
    <row r="34782" spans="20:20" x14ac:dyDescent="0.25">
      <c r="T34782" s="5"/>
    </row>
    <row r="34783" spans="20:20" x14ac:dyDescent="0.25">
      <c r="T34783" s="5"/>
    </row>
    <row r="34784" spans="20:20" x14ac:dyDescent="0.25">
      <c r="T34784" s="5"/>
    </row>
    <row r="34785" spans="20:20" x14ac:dyDescent="0.25">
      <c r="T34785" s="5"/>
    </row>
    <row r="34786" spans="20:20" x14ac:dyDescent="0.25">
      <c r="T34786" s="5"/>
    </row>
    <row r="34787" spans="20:20" x14ac:dyDescent="0.25">
      <c r="T34787" s="5"/>
    </row>
    <row r="34788" spans="20:20" x14ac:dyDescent="0.25">
      <c r="T34788" s="5"/>
    </row>
    <row r="34789" spans="20:20" x14ac:dyDescent="0.25">
      <c r="T34789" s="5"/>
    </row>
    <row r="34790" spans="20:20" x14ac:dyDescent="0.25">
      <c r="T34790" s="5"/>
    </row>
    <row r="34791" spans="20:20" x14ac:dyDescent="0.25">
      <c r="T34791" s="5"/>
    </row>
    <row r="34792" spans="20:20" x14ac:dyDescent="0.25">
      <c r="T34792" s="5"/>
    </row>
    <row r="34793" spans="20:20" x14ac:dyDescent="0.25">
      <c r="T34793" s="5"/>
    </row>
    <row r="34794" spans="20:20" x14ac:dyDescent="0.25">
      <c r="T34794" s="5"/>
    </row>
    <row r="34795" spans="20:20" x14ac:dyDescent="0.25">
      <c r="T34795" s="5"/>
    </row>
    <row r="34796" spans="20:20" x14ac:dyDescent="0.25">
      <c r="T34796" s="5"/>
    </row>
    <row r="34797" spans="20:20" x14ac:dyDescent="0.25">
      <c r="T34797" s="5"/>
    </row>
    <row r="34798" spans="20:20" x14ac:dyDescent="0.25">
      <c r="T34798" s="5"/>
    </row>
    <row r="34799" spans="20:20" x14ac:dyDescent="0.25">
      <c r="T34799" s="5"/>
    </row>
    <row r="34800" spans="20:20" x14ac:dyDescent="0.25">
      <c r="T34800" s="5"/>
    </row>
    <row r="34801" spans="20:20" x14ac:dyDescent="0.25">
      <c r="T34801" s="5"/>
    </row>
    <row r="34802" spans="20:20" x14ac:dyDescent="0.25">
      <c r="T34802" s="5"/>
    </row>
    <row r="34803" spans="20:20" x14ac:dyDescent="0.25">
      <c r="T34803" s="5"/>
    </row>
    <row r="34804" spans="20:20" x14ac:dyDescent="0.25">
      <c r="T34804" s="5"/>
    </row>
    <row r="34805" spans="20:20" x14ac:dyDescent="0.25">
      <c r="T34805" s="5"/>
    </row>
    <row r="34806" spans="20:20" x14ac:dyDescent="0.25">
      <c r="T34806" s="5"/>
    </row>
    <row r="34807" spans="20:20" x14ac:dyDescent="0.25">
      <c r="T34807" s="5"/>
    </row>
    <row r="34808" spans="20:20" x14ac:dyDescent="0.25">
      <c r="T34808" s="5"/>
    </row>
    <row r="34809" spans="20:20" x14ac:dyDescent="0.25">
      <c r="T34809" s="5"/>
    </row>
    <row r="34810" spans="20:20" x14ac:dyDescent="0.25">
      <c r="T34810" s="5"/>
    </row>
    <row r="34811" spans="20:20" x14ac:dyDescent="0.25">
      <c r="T34811" s="5"/>
    </row>
    <row r="34812" spans="20:20" x14ac:dyDescent="0.25">
      <c r="T34812" s="5"/>
    </row>
    <row r="34813" spans="20:20" x14ac:dyDescent="0.25">
      <c r="T34813" s="5"/>
    </row>
    <row r="34814" spans="20:20" x14ac:dyDescent="0.25">
      <c r="T34814" s="5"/>
    </row>
    <row r="34815" spans="20:20" x14ac:dyDescent="0.25">
      <c r="T34815" s="5"/>
    </row>
    <row r="34816" spans="20:20" x14ac:dyDescent="0.25">
      <c r="T34816" s="5"/>
    </row>
    <row r="34817" spans="20:20" x14ac:dyDescent="0.25">
      <c r="T34817" s="5"/>
    </row>
    <row r="34818" spans="20:20" x14ac:dyDescent="0.25">
      <c r="T34818" s="5"/>
    </row>
    <row r="34819" spans="20:20" x14ac:dyDescent="0.25">
      <c r="T34819" s="5"/>
    </row>
    <row r="34820" spans="20:20" x14ac:dyDescent="0.25">
      <c r="T34820" s="5"/>
    </row>
    <row r="34821" spans="20:20" x14ac:dyDescent="0.25">
      <c r="T34821" s="5"/>
    </row>
    <row r="34822" spans="20:20" x14ac:dyDescent="0.25">
      <c r="T34822" s="5"/>
    </row>
    <row r="34823" spans="20:20" x14ac:dyDescent="0.25">
      <c r="T34823" s="5"/>
    </row>
    <row r="34824" spans="20:20" x14ac:dyDescent="0.25">
      <c r="T34824" s="5"/>
    </row>
    <row r="34825" spans="20:20" x14ac:dyDescent="0.25">
      <c r="T34825" s="5"/>
    </row>
    <row r="34826" spans="20:20" x14ac:dyDescent="0.25">
      <c r="T34826" s="5"/>
    </row>
    <row r="34827" spans="20:20" x14ac:dyDescent="0.25">
      <c r="T34827" s="5"/>
    </row>
    <row r="34828" spans="20:20" x14ac:dyDescent="0.25">
      <c r="T34828" s="5"/>
    </row>
    <row r="34829" spans="20:20" x14ac:dyDescent="0.25">
      <c r="T34829" s="5"/>
    </row>
    <row r="34830" spans="20:20" x14ac:dyDescent="0.25">
      <c r="T34830" s="5"/>
    </row>
    <row r="34831" spans="20:20" x14ac:dyDescent="0.25">
      <c r="T34831" s="5"/>
    </row>
    <row r="34832" spans="20:20" x14ac:dyDescent="0.25">
      <c r="T34832" s="5"/>
    </row>
    <row r="34833" spans="20:20" x14ac:dyDescent="0.25">
      <c r="T34833" s="5"/>
    </row>
    <row r="34834" spans="20:20" x14ac:dyDescent="0.25">
      <c r="T34834" s="5"/>
    </row>
    <row r="34835" spans="20:20" x14ac:dyDescent="0.25">
      <c r="T34835" s="5"/>
    </row>
    <row r="34836" spans="20:20" x14ac:dyDescent="0.25">
      <c r="T34836" s="5"/>
    </row>
    <row r="34837" spans="20:20" x14ac:dyDescent="0.25">
      <c r="T34837" s="5"/>
    </row>
    <row r="34838" spans="20:20" x14ac:dyDescent="0.25">
      <c r="T34838" s="5"/>
    </row>
    <row r="34839" spans="20:20" x14ac:dyDescent="0.25">
      <c r="T34839" s="5"/>
    </row>
    <row r="34840" spans="20:20" x14ac:dyDescent="0.25">
      <c r="T34840" s="5"/>
    </row>
    <row r="34841" spans="20:20" x14ac:dyDescent="0.25">
      <c r="T34841" s="5"/>
    </row>
    <row r="34842" spans="20:20" x14ac:dyDescent="0.25">
      <c r="T34842" s="5"/>
    </row>
    <row r="34843" spans="20:20" x14ac:dyDescent="0.25">
      <c r="T34843" s="5"/>
    </row>
    <row r="34844" spans="20:20" x14ac:dyDescent="0.25">
      <c r="T34844" s="5"/>
    </row>
    <row r="34845" spans="20:20" x14ac:dyDescent="0.25">
      <c r="T34845" s="5"/>
    </row>
    <row r="34846" spans="20:20" x14ac:dyDescent="0.25">
      <c r="T34846" s="5"/>
    </row>
    <row r="34847" spans="20:20" x14ac:dyDescent="0.25">
      <c r="T34847" s="5"/>
    </row>
    <row r="34848" spans="20:20" x14ac:dyDescent="0.25">
      <c r="T34848" s="5"/>
    </row>
    <row r="34849" spans="20:20" x14ac:dyDescent="0.25">
      <c r="T34849" s="5"/>
    </row>
    <row r="34850" spans="20:20" x14ac:dyDescent="0.25">
      <c r="T34850" s="5"/>
    </row>
    <row r="34851" spans="20:20" x14ac:dyDescent="0.25">
      <c r="T34851" s="5"/>
    </row>
    <row r="34852" spans="20:20" x14ac:dyDescent="0.25">
      <c r="T34852" s="5"/>
    </row>
    <row r="34853" spans="20:20" x14ac:dyDescent="0.25">
      <c r="T34853" s="5"/>
    </row>
    <row r="34854" spans="20:20" x14ac:dyDescent="0.25">
      <c r="T34854" s="5"/>
    </row>
    <row r="34855" spans="20:20" x14ac:dyDescent="0.25">
      <c r="T34855" s="5"/>
    </row>
    <row r="34856" spans="20:20" x14ac:dyDescent="0.25">
      <c r="T34856" s="5"/>
    </row>
    <row r="34857" spans="20:20" x14ac:dyDescent="0.25">
      <c r="T34857" s="5"/>
    </row>
    <row r="34858" spans="20:20" x14ac:dyDescent="0.25">
      <c r="T34858" s="5"/>
    </row>
    <row r="34859" spans="20:20" x14ac:dyDescent="0.25">
      <c r="T34859" s="5"/>
    </row>
    <row r="34860" spans="20:20" x14ac:dyDescent="0.25">
      <c r="T34860" s="5"/>
    </row>
    <row r="34861" spans="20:20" x14ac:dyDescent="0.25">
      <c r="T34861" s="5"/>
    </row>
    <row r="34862" spans="20:20" x14ac:dyDescent="0.25">
      <c r="T34862" s="5"/>
    </row>
    <row r="34863" spans="20:20" x14ac:dyDescent="0.25">
      <c r="T34863" s="5"/>
    </row>
    <row r="34864" spans="20:20" x14ac:dyDescent="0.25">
      <c r="T34864" s="5"/>
    </row>
    <row r="34865" spans="20:20" x14ac:dyDescent="0.25">
      <c r="T34865" s="5"/>
    </row>
    <row r="34866" spans="20:20" x14ac:dyDescent="0.25">
      <c r="T34866" s="5"/>
    </row>
    <row r="34867" spans="20:20" x14ac:dyDescent="0.25">
      <c r="T34867" s="5"/>
    </row>
    <row r="34868" spans="20:20" x14ac:dyDescent="0.25">
      <c r="T34868" s="5"/>
    </row>
    <row r="34869" spans="20:20" x14ac:dyDescent="0.25">
      <c r="T34869" s="5"/>
    </row>
    <row r="34870" spans="20:20" x14ac:dyDescent="0.25">
      <c r="T34870" s="5"/>
    </row>
    <row r="34871" spans="20:20" x14ac:dyDescent="0.25">
      <c r="T34871" s="5"/>
    </row>
    <row r="34872" spans="20:20" x14ac:dyDescent="0.25">
      <c r="T34872" s="5"/>
    </row>
    <row r="34873" spans="20:20" x14ac:dyDescent="0.25">
      <c r="T34873" s="5"/>
    </row>
    <row r="34874" spans="20:20" x14ac:dyDescent="0.25">
      <c r="T34874" s="5"/>
    </row>
    <row r="34875" spans="20:20" x14ac:dyDescent="0.25">
      <c r="T34875" s="5"/>
    </row>
    <row r="34876" spans="20:20" x14ac:dyDescent="0.25">
      <c r="T34876" s="5"/>
    </row>
    <row r="34877" spans="20:20" x14ac:dyDescent="0.25">
      <c r="T34877" s="5"/>
    </row>
    <row r="34878" spans="20:20" x14ac:dyDescent="0.25">
      <c r="T34878" s="5"/>
    </row>
    <row r="34879" spans="20:20" x14ac:dyDescent="0.25">
      <c r="T34879" s="5"/>
    </row>
    <row r="34880" spans="20:20" x14ac:dyDescent="0.25">
      <c r="T34880" s="5"/>
    </row>
    <row r="34881" spans="20:20" x14ac:dyDescent="0.25">
      <c r="T34881" s="5"/>
    </row>
    <row r="34882" spans="20:20" x14ac:dyDescent="0.25">
      <c r="T34882" s="5"/>
    </row>
    <row r="34883" spans="20:20" x14ac:dyDescent="0.25">
      <c r="T34883" s="5"/>
    </row>
    <row r="34884" spans="20:20" x14ac:dyDescent="0.25">
      <c r="T34884" s="5"/>
    </row>
    <row r="34885" spans="20:20" x14ac:dyDescent="0.25">
      <c r="T34885" s="5"/>
    </row>
    <row r="34886" spans="20:20" x14ac:dyDescent="0.25">
      <c r="T34886" s="5"/>
    </row>
    <row r="34887" spans="20:20" x14ac:dyDescent="0.25">
      <c r="T34887" s="5"/>
    </row>
    <row r="34888" spans="20:20" x14ac:dyDescent="0.25">
      <c r="T34888" s="5"/>
    </row>
    <row r="34889" spans="20:20" x14ac:dyDescent="0.25">
      <c r="T34889" s="5"/>
    </row>
    <row r="34890" spans="20:20" x14ac:dyDescent="0.25">
      <c r="T34890" s="5"/>
    </row>
    <row r="34891" spans="20:20" x14ac:dyDescent="0.25">
      <c r="T34891" s="5"/>
    </row>
    <row r="34892" spans="20:20" x14ac:dyDescent="0.25">
      <c r="T34892" s="5"/>
    </row>
    <row r="34893" spans="20:20" x14ac:dyDescent="0.25">
      <c r="T34893" s="5"/>
    </row>
    <row r="34894" spans="20:20" x14ac:dyDescent="0.25">
      <c r="T34894" s="5"/>
    </row>
    <row r="34895" spans="20:20" x14ac:dyDescent="0.25">
      <c r="T34895" s="5"/>
    </row>
    <row r="34896" spans="20:20" x14ac:dyDescent="0.25">
      <c r="T34896" s="5"/>
    </row>
    <row r="34897" spans="20:20" x14ac:dyDescent="0.25">
      <c r="T34897" s="5"/>
    </row>
    <row r="34898" spans="20:20" x14ac:dyDescent="0.25">
      <c r="T34898" s="5"/>
    </row>
    <row r="34899" spans="20:20" x14ac:dyDescent="0.25">
      <c r="T34899" s="5"/>
    </row>
    <row r="34900" spans="20:20" x14ac:dyDescent="0.25">
      <c r="T34900" s="5"/>
    </row>
    <row r="34901" spans="20:20" x14ac:dyDescent="0.25">
      <c r="T34901" s="5"/>
    </row>
    <row r="34902" spans="20:20" x14ac:dyDescent="0.25">
      <c r="T34902" s="5"/>
    </row>
    <row r="34903" spans="20:20" x14ac:dyDescent="0.25">
      <c r="T34903" s="5"/>
    </row>
    <row r="34904" spans="20:20" x14ac:dyDescent="0.25">
      <c r="T34904" s="5"/>
    </row>
    <row r="34905" spans="20:20" x14ac:dyDescent="0.25">
      <c r="T34905" s="5"/>
    </row>
    <row r="34906" spans="20:20" x14ac:dyDescent="0.25">
      <c r="T34906" s="5"/>
    </row>
    <row r="34907" spans="20:20" x14ac:dyDescent="0.25">
      <c r="T34907" s="5"/>
    </row>
    <row r="34908" spans="20:20" x14ac:dyDescent="0.25">
      <c r="T34908" s="5"/>
    </row>
    <row r="34909" spans="20:20" x14ac:dyDescent="0.25">
      <c r="T34909" s="5"/>
    </row>
    <row r="34910" spans="20:20" x14ac:dyDescent="0.25">
      <c r="T34910" s="5"/>
    </row>
    <row r="34911" spans="20:20" x14ac:dyDescent="0.25">
      <c r="T34911" s="5"/>
    </row>
    <row r="34912" spans="20:20" x14ac:dyDescent="0.25">
      <c r="T34912" s="5"/>
    </row>
    <row r="34913" spans="20:20" x14ac:dyDescent="0.25">
      <c r="T34913" s="5"/>
    </row>
    <row r="34914" spans="20:20" x14ac:dyDescent="0.25">
      <c r="T34914" s="5"/>
    </row>
    <row r="34915" spans="20:20" x14ac:dyDescent="0.25">
      <c r="T34915" s="5"/>
    </row>
    <row r="34916" spans="20:20" x14ac:dyDescent="0.25">
      <c r="T34916" s="5"/>
    </row>
    <row r="34917" spans="20:20" x14ac:dyDescent="0.25">
      <c r="T34917" s="5"/>
    </row>
    <row r="34918" spans="20:20" x14ac:dyDescent="0.25">
      <c r="T34918" s="5"/>
    </row>
    <row r="34919" spans="20:20" x14ac:dyDescent="0.25">
      <c r="T34919" s="5"/>
    </row>
    <row r="34920" spans="20:20" x14ac:dyDescent="0.25">
      <c r="T34920" s="5"/>
    </row>
    <row r="34921" spans="20:20" x14ac:dyDescent="0.25">
      <c r="T34921" s="5"/>
    </row>
    <row r="34922" spans="20:20" x14ac:dyDescent="0.25">
      <c r="T34922" s="5"/>
    </row>
    <row r="34923" spans="20:20" x14ac:dyDescent="0.25">
      <c r="T34923" s="5"/>
    </row>
    <row r="34924" spans="20:20" x14ac:dyDescent="0.25">
      <c r="T34924" s="5"/>
    </row>
    <row r="34925" spans="20:20" x14ac:dyDescent="0.25">
      <c r="T34925" s="5"/>
    </row>
    <row r="34926" spans="20:20" x14ac:dyDescent="0.25">
      <c r="T34926" s="5"/>
    </row>
    <row r="34927" spans="20:20" x14ac:dyDescent="0.25">
      <c r="T34927" s="5"/>
    </row>
    <row r="34928" spans="20:20" x14ac:dyDescent="0.25">
      <c r="T34928" s="5"/>
    </row>
    <row r="34929" spans="20:20" x14ac:dyDescent="0.25">
      <c r="T34929" s="5"/>
    </row>
    <row r="34930" spans="20:20" x14ac:dyDescent="0.25">
      <c r="T34930" s="5"/>
    </row>
    <row r="34931" spans="20:20" x14ac:dyDescent="0.25">
      <c r="T34931" s="5"/>
    </row>
    <row r="34932" spans="20:20" x14ac:dyDescent="0.25">
      <c r="T34932" s="5"/>
    </row>
    <row r="34933" spans="20:20" x14ac:dyDescent="0.25">
      <c r="T34933" s="5"/>
    </row>
    <row r="34934" spans="20:20" x14ac:dyDescent="0.25">
      <c r="T34934" s="5"/>
    </row>
    <row r="34935" spans="20:20" x14ac:dyDescent="0.25">
      <c r="T34935" s="5"/>
    </row>
    <row r="34936" spans="20:20" x14ac:dyDescent="0.25">
      <c r="T34936" s="5"/>
    </row>
    <row r="34937" spans="20:20" x14ac:dyDescent="0.25">
      <c r="T34937" s="5"/>
    </row>
    <row r="34938" spans="20:20" x14ac:dyDescent="0.25">
      <c r="T34938" s="5"/>
    </row>
    <row r="34939" spans="20:20" x14ac:dyDescent="0.25">
      <c r="T34939" s="5"/>
    </row>
    <row r="34940" spans="20:20" x14ac:dyDescent="0.25">
      <c r="T34940" s="5"/>
    </row>
    <row r="34941" spans="20:20" x14ac:dyDescent="0.25">
      <c r="T34941" s="5"/>
    </row>
    <row r="34942" spans="20:20" x14ac:dyDescent="0.25">
      <c r="T34942" s="5"/>
    </row>
    <row r="34943" spans="20:20" x14ac:dyDescent="0.25">
      <c r="T34943" s="5"/>
    </row>
    <row r="34944" spans="20:20" x14ac:dyDescent="0.25">
      <c r="T34944" s="5"/>
    </row>
    <row r="34945" spans="20:20" x14ac:dyDescent="0.25">
      <c r="T34945" s="5"/>
    </row>
    <row r="34946" spans="20:20" x14ac:dyDescent="0.25">
      <c r="T34946" s="5"/>
    </row>
    <row r="34947" spans="20:20" x14ac:dyDescent="0.25">
      <c r="T34947" s="5"/>
    </row>
    <row r="34948" spans="20:20" x14ac:dyDescent="0.25">
      <c r="T34948" s="5"/>
    </row>
    <row r="34949" spans="20:20" x14ac:dyDescent="0.25">
      <c r="T34949" s="5"/>
    </row>
    <row r="34950" spans="20:20" x14ac:dyDescent="0.25">
      <c r="T34950" s="5"/>
    </row>
    <row r="34951" spans="20:20" x14ac:dyDescent="0.25">
      <c r="T34951" s="5"/>
    </row>
    <row r="34952" spans="20:20" x14ac:dyDescent="0.25">
      <c r="T34952" s="5"/>
    </row>
    <row r="34953" spans="20:20" x14ac:dyDescent="0.25">
      <c r="T34953" s="5"/>
    </row>
    <row r="34954" spans="20:20" x14ac:dyDescent="0.25">
      <c r="T34954" s="5"/>
    </row>
    <row r="34955" spans="20:20" x14ac:dyDescent="0.25">
      <c r="T34955" s="5"/>
    </row>
    <row r="34956" spans="20:20" x14ac:dyDescent="0.25">
      <c r="T34956" s="5"/>
    </row>
    <row r="34957" spans="20:20" x14ac:dyDescent="0.25">
      <c r="T34957" s="5"/>
    </row>
    <row r="34958" spans="20:20" x14ac:dyDescent="0.25">
      <c r="T34958" s="5"/>
    </row>
    <row r="34959" spans="20:20" x14ac:dyDescent="0.25">
      <c r="T34959" s="5"/>
    </row>
    <row r="34960" spans="20:20" x14ac:dyDescent="0.25">
      <c r="T34960" s="5"/>
    </row>
    <row r="34961" spans="20:20" x14ac:dyDescent="0.25">
      <c r="T34961" s="5"/>
    </row>
    <row r="34962" spans="20:20" x14ac:dyDescent="0.25">
      <c r="T34962" s="5"/>
    </row>
    <row r="34963" spans="20:20" x14ac:dyDescent="0.25">
      <c r="T34963" s="5"/>
    </row>
    <row r="34964" spans="20:20" x14ac:dyDescent="0.25">
      <c r="T34964" s="5"/>
    </row>
    <row r="34965" spans="20:20" x14ac:dyDescent="0.25">
      <c r="T34965" s="5"/>
    </row>
    <row r="34966" spans="20:20" x14ac:dyDescent="0.25">
      <c r="T34966" s="5"/>
    </row>
    <row r="34967" spans="20:20" x14ac:dyDescent="0.25">
      <c r="T34967" s="5"/>
    </row>
    <row r="34968" spans="20:20" x14ac:dyDescent="0.25">
      <c r="T34968" s="5"/>
    </row>
    <row r="34969" spans="20:20" x14ac:dyDescent="0.25">
      <c r="T34969" s="5"/>
    </row>
    <row r="34970" spans="20:20" x14ac:dyDescent="0.25">
      <c r="T34970" s="5"/>
    </row>
    <row r="34971" spans="20:20" x14ac:dyDescent="0.25">
      <c r="T34971" s="5"/>
    </row>
    <row r="34972" spans="20:20" x14ac:dyDescent="0.25">
      <c r="T34972" s="5"/>
    </row>
    <row r="34973" spans="20:20" x14ac:dyDescent="0.25">
      <c r="T34973" s="5"/>
    </row>
    <row r="34974" spans="20:20" x14ac:dyDescent="0.25">
      <c r="T34974" s="5"/>
    </row>
    <row r="34975" spans="20:20" x14ac:dyDescent="0.25">
      <c r="T34975" s="5"/>
    </row>
    <row r="34976" spans="20:20" x14ac:dyDescent="0.25">
      <c r="T34976" s="5"/>
    </row>
    <row r="34977" spans="20:20" x14ac:dyDescent="0.25">
      <c r="T34977" s="5"/>
    </row>
    <row r="34978" spans="20:20" x14ac:dyDescent="0.25">
      <c r="T34978" s="5"/>
    </row>
    <row r="34979" spans="20:20" x14ac:dyDescent="0.25">
      <c r="T34979" s="5"/>
    </row>
    <row r="34980" spans="20:20" x14ac:dyDescent="0.25">
      <c r="T34980" s="5"/>
    </row>
    <row r="34981" spans="20:20" x14ac:dyDescent="0.25">
      <c r="T34981" s="5"/>
    </row>
    <row r="34982" spans="20:20" x14ac:dyDescent="0.25">
      <c r="T34982" s="5"/>
    </row>
    <row r="34983" spans="20:20" x14ac:dyDescent="0.25">
      <c r="T34983" s="5"/>
    </row>
    <row r="34984" spans="20:20" x14ac:dyDescent="0.25">
      <c r="T34984" s="5"/>
    </row>
    <row r="34985" spans="20:20" x14ac:dyDescent="0.25">
      <c r="T34985" s="5"/>
    </row>
    <row r="34986" spans="20:20" x14ac:dyDescent="0.25">
      <c r="T34986" s="5"/>
    </row>
    <row r="34987" spans="20:20" x14ac:dyDescent="0.25">
      <c r="T34987" s="5"/>
    </row>
    <row r="34988" spans="20:20" x14ac:dyDescent="0.25">
      <c r="T34988" s="5"/>
    </row>
    <row r="34989" spans="20:20" x14ac:dyDescent="0.25">
      <c r="T34989" s="5"/>
    </row>
    <row r="34990" spans="20:20" x14ac:dyDescent="0.25">
      <c r="T34990" s="5"/>
    </row>
    <row r="34991" spans="20:20" x14ac:dyDescent="0.25">
      <c r="T34991" s="5"/>
    </row>
    <row r="34992" spans="20:20" x14ac:dyDescent="0.25">
      <c r="T34992" s="5"/>
    </row>
    <row r="34993" spans="20:20" x14ac:dyDescent="0.25">
      <c r="T34993" s="5"/>
    </row>
    <row r="34994" spans="20:20" x14ac:dyDescent="0.25">
      <c r="T34994" s="5"/>
    </row>
    <row r="34995" spans="20:20" x14ac:dyDescent="0.25">
      <c r="T34995" s="5"/>
    </row>
    <row r="34996" spans="20:20" x14ac:dyDescent="0.25">
      <c r="T34996" s="5"/>
    </row>
    <row r="34997" spans="20:20" x14ac:dyDescent="0.25">
      <c r="T34997" s="5"/>
    </row>
    <row r="34998" spans="20:20" x14ac:dyDescent="0.25">
      <c r="T34998" s="5"/>
    </row>
    <row r="34999" spans="20:20" x14ac:dyDescent="0.25">
      <c r="T34999" s="5"/>
    </row>
    <row r="35000" spans="20:20" x14ac:dyDescent="0.25">
      <c r="T35000" s="5"/>
    </row>
    <row r="35001" spans="20:20" x14ac:dyDescent="0.25">
      <c r="T35001" s="5"/>
    </row>
    <row r="35002" spans="20:20" x14ac:dyDescent="0.25">
      <c r="T35002" s="5"/>
    </row>
    <row r="35003" spans="20:20" x14ac:dyDescent="0.25">
      <c r="T35003" s="5"/>
    </row>
    <row r="35004" spans="20:20" x14ac:dyDescent="0.25">
      <c r="T35004" s="5"/>
    </row>
    <row r="35005" spans="20:20" x14ac:dyDescent="0.25">
      <c r="T35005" s="5"/>
    </row>
    <row r="35006" spans="20:20" x14ac:dyDescent="0.25">
      <c r="T35006" s="5"/>
    </row>
    <row r="35007" spans="20:20" x14ac:dyDescent="0.25">
      <c r="T35007" s="5"/>
    </row>
    <row r="35008" spans="20:20" x14ac:dyDescent="0.25">
      <c r="T35008" s="5"/>
    </row>
    <row r="35009" spans="20:20" x14ac:dyDescent="0.25">
      <c r="T35009" s="5"/>
    </row>
    <row r="35010" spans="20:20" x14ac:dyDescent="0.25">
      <c r="T35010" s="5"/>
    </row>
    <row r="35011" spans="20:20" x14ac:dyDescent="0.25">
      <c r="T35011" s="5"/>
    </row>
    <row r="35012" spans="20:20" x14ac:dyDescent="0.25">
      <c r="T35012" s="5"/>
    </row>
    <row r="35013" spans="20:20" x14ac:dyDescent="0.25">
      <c r="T35013" s="5"/>
    </row>
    <row r="35014" spans="20:20" x14ac:dyDescent="0.25">
      <c r="T35014" s="5"/>
    </row>
    <row r="35015" spans="20:20" x14ac:dyDescent="0.25">
      <c r="T35015" s="5"/>
    </row>
    <row r="35016" spans="20:20" x14ac:dyDescent="0.25">
      <c r="T35016" s="5"/>
    </row>
    <row r="35017" spans="20:20" x14ac:dyDescent="0.25">
      <c r="T35017" s="5"/>
    </row>
    <row r="35018" spans="20:20" x14ac:dyDescent="0.25">
      <c r="T35018" s="5"/>
    </row>
    <row r="35019" spans="20:20" x14ac:dyDescent="0.25">
      <c r="T35019" s="5"/>
    </row>
    <row r="35020" spans="20:20" x14ac:dyDescent="0.25">
      <c r="T35020" s="5"/>
    </row>
    <row r="35021" spans="20:20" x14ac:dyDescent="0.25">
      <c r="T35021" s="5"/>
    </row>
    <row r="35022" spans="20:20" x14ac:dyDescent="0.25">
      <c r="T35022" s="5"/>
    </row>
    <row r="35023" spans="20:20" x14ac:dyDescent="0.25">
      <c r="T35023" s="5"/>
    </row>
    <row r="35024" spans="20:20" x14ac:dyDescent="0.25">
      <c r="T35024" s="5"/>
    </row>
    <row r="35025" spans="20:20" x14ac:dyDescent="0.25">
      <c r="T35025" s="5"/>
    </row>
    <row r="35026" spans="20:20" x14ac:dyDescent="0.25">
      <c r="T35026" s="5"/>
    </row>
    <row r="35027" spans="20:20" x14ac:dyDescent="0.25">
      <c r="T35027" s="5"/>
    </row>
    <row r="35028" spans="20:20" x14ac:dyDescent="0.25">
      <c r="T35028" s="5"/>
    </row>
    <row r="35029" spans="20:20" x14ac:dyDescent="0.25">
      <c r="T35029" s="5"/>
    </row>
    <row r="35030" spans="20:20" x14ac:dyDescent="0.25">
      <c r="T35030" s="5"/>
    </row>
    <row r="35031" spans="20:20" x14ac:dyDescent="0.25">
      <c r="T35031" s="5"/>
    </row>
    <row r="35032" spans="20:20" x14ac:dyDescent="0.25">
      <c r="T35032" s="5"/>
    </row>
    <row r="35033" spans="20:20" x14ac:dyDescent="0.25">
      <c r="T35033" s="5"/>
    </row>
    <row r="35034" spans="20:20" x14ac:dyDescent="0.25">
      <c r="T35034" s="5"/>
    </row>
    <row r="35035" spans="20:20" x14ac:dyDescent="0.25">
      <c r="T35035" s="5"/>
    </row>
    <row r="35036" spans="20:20" x14ac:dyDescent="0.25">
      <c r="T35036" s="5"/>
    </row>
    <row r="35037" spans="20:20" x14ac:dyDescent="0.25">
      <c r="T35037" s="5"/>
    </row>
    <row r="35038" spans="20:20" x14ac:dyDescent="0.25">
      <c r="T35038" s="5"/>
    </row>
    <row r="35039" spans="20:20" x14ac:dyDescent="0.25">
      <c r="T35039" s="5"/>
    </row>
    <row r="35040" spans="20:20" x14ac:dyDescent="0.25">
      <c r="T35040" s="5"/>
    </row>
    <row r="35041" spans="20:20" x14ac:dyDescent="0.25">
      <c r="T35041" s="5"/>
    </row>
    <row r="35042" spans="20:20" x14ac:dyDescent="0.25">
      <c r="T35042" s="5"/>
    </row>
    <row r="35043" spans="20:20" x14ac:dyDescent="0.25">
      <c r="T35043" s="5"/>
    </row>
    <row r="35044" spans="20:20" x14ac:dyDescent="0.25">
      <c r="T35044" s="5"/>
    </row>
    <row r="35045" spans="20:20" x14ac:dyDescent="0.25">
      <c r="T35045" s="5"/>
    </row>
    <row r="35046" spans="20:20" x14ac:dyDescent="0.25">
      <c r="T35046" s="5"/>
    </row>
    <row r="35047" spans="20:20" x14ac:dyDescent="0.25">
      <c r="T35047" s="5"/>
    </row>
    <row r="35048" spans="20:20" x14ac:dyDescent="0.25">
      <c r="T35048" s="5"/>
    </row>
    <row r="35049" spans="20:20" x14ac:dyDescent="0.25">
      <c r="T35049" s="5"/>
    </row>
    <row r="35050" spans="20:20" x14ac:dyDescent="0.25">
      <c r="T35050" s="5"/>
    </row>
    <row r="35051" spans="20:20" x14ac:dyDescent="0.25">
      <c r="T35051" s="5"/>
    </row>
    <row r="35052" spans="20:20" x14ac:dyDescent="0.25">
      <c r="T35052" s="5"/>
    </row>
    <row r="35053" spans="20:20" x14ac:dyDescent="0.25">
      <c r="T35053" s="5"/>
    </row>
    <row r="35054" spans="20:20" x14ac:dyDescent="0.25">
      <c r="T35054" s="5"/>
    </row>
    <row r="35055" spans="20:20" x14ac:dyDescent="0.25">
      <c r="T35055" s="5"/>
    </row>
    <row r="35056" spans="20:20" x14ac:dyDescent="0.25">
      <c r="T35056" s="5"/>
    </row>
    <row r="35057" spans="20:20" x14ac:dyDescent="0.25">
      <c r="T35057" s="5"/>
    </row>
    <row r="35058" spans="20:20" x14ac:dyDescent="0.25">
      <c r="T35058" s="5"/>
    </row>
    <row r="35059" spans="20:20" x14ac:dyDescent="0.25">
      <c r="T35059" s="5"/>
    </row>
    <row r="35060" spans="20:20" x14ac:dyDescent="0.25">
      <c r="T35060" s="5"/>
    </row>
    <row r="35061" spans="20:20" x14ac:dyDescent="0.25">
      <c r="T35061" s="5"/>
    </row>
    <row r="35062" spans="20:20" x14ac:dyDescent="0.25">
      <c r="T35062" s="5"/>
    </row>
    <row r="35063" spans="20:20" x14ac:dyDescent="0.25">
      <c r="T35063" s="5"/>
    </row>
    <row r="35064" spans="20:20" x14ac:dyDescent="0.25">
      <c r="T35064" s="5"/>
    </row>
    <row r="35065" spans="20:20" x14ac:dyDescent="0.25">
      <c r="T35065" s="5"/>
    </row>
    <row r="35066" spans="20:20" x14ac:dyDescent="0.25">
      <c r="T35066" s="5"/>
    </row>
    <row r="35067" spans="20:20" x14ac:dyDescent="0.25">
      <c r="T35067" s="5"/>
    </row>
    <row r="35068" spans="20:20" x14ac:dyDescent="0.25">
      <c r="T35068" s="5"/>
    </row>
    <row r="35069" spans="20:20" x14ac:dyDescent="0.25">
      <c r="T35069" s="5"/>
    </row>
    <row r="35070" spans="20:20" x14ac:dyDescent="0.25">
      <c r="T35070" s="5"/>
    </row>
    <row r="35071" spans="20:20" x14ac:dyDescent="0.25">
      <c r="T35071" s="5"/>
    </row>
    <row r="35072" spans="20:20" x14ac:dyDescent="0.25">
      <c r="T35072" s="5"/>
    </row>
    <row r="35073" spans="20:20" x14ac:dyDescent="0.25">
      <c r="T35073" s="5"/>
    </row>
    <row r="35074" spans="20:20" x14ac:dyDescent="0.25">
      <c r="T35074" s="5"/>
    </row>
    <row r="35075" spans="20:20" x14ac:dyDescent="0.25">
      <c r="T35075" s="5"/>
    </row>
    <row r="35076" spans="20:20" x14ac:dyDescent="0.25">
      <c r="T35076" s="5"/>
    </row>
    <row r="35077" spans="20:20" x14ac:dyDescent="0.25">
      <c r="T35077" s="5"/>
    </row>
    <row r="35078" spans="20:20" x14ac:dyDescent="0.25">
      <c r="T35078" s="5"/>
    </row>
    <row r="35079" spans="20:20" x14ac:dyDescent="0.25">
      <c r="T35079" s="5"/>
    </row>
    <row r="35080" spans="20:20" x14ac:dyDescent="0.25">
      <c r="T35080" s="5"/>
    </row>
    <row r="35081" spans="20:20" x14ac:dyDescent="0.25">
      <c r="T35081" s="5"/>
    </row>
    <row r="35082" spans="20:20" x14ac:dyDescent="0.25">
      <c r="T35082" s="5"/>
    </row>
    <row r="35083" spans="20:20" x14ac:dyDescent="0.25">
      <c r="T35083" s="5"/>
    </row>
    <row r="35084" spans="20:20" x14ac:dyDescent="0.25">
      <c r="T35084" s="5"/>
    </row>
    <row r="35085" spans="20:20" x14ac:dyDescent="0.25">
      <c r="T35085" s="5"/>
    </row>
    <row r="35086" spans="20:20" x14ac:dyDescent="0.25">
      <c r="T35086" s="5"/>
    </row>
    <row r="35087" spans="20:20" x14ac:dyDescent="0.25">
      <c r="T35087" s="5"/>
    </row>
    <row r="35088" spans="20:20" x14ac:dyDescent="0.25">
      <c r="T35088" s="5"/>
    </row>
    <row r="35089" spans="20:20" x14ac:dyDescent="0.25">
      <c r="T35089" s="5"/>
    </row>
    <row r="35090" spans="20:20" x14ac:dyDescent="0.25">
      <c r="T35090" s="5"/>
    </row>
    <row r="35091" spans="20:20" x14ac:dyDescent="0.25">
      <c r="T35091" s="5"/>
    </row>
    <row r="35092" spans="20:20" x14ac:dyDescent="0.25">
      <c r="T35092" s="5"/>
    </row>
    <row r="35093" spans="20:20" x14ac:dyDescent="0.25">
      <c r="T35093" s="5"/>
    </row>
    <row r="35094" spans="20:20" x14ac:dyDescent="0.25">
      <c r="T35094" s="5"/>
    </row>
    <row r="35095" spans="20:20" x14ac:dyDescent="0.25">
      <c r="T35095" s="5"/>
    </row>
    <row r="35096" spans="20:20" x14ac:dyDescent="0.25">
      <c r="T35096" s="5"/>
    </row>
    <row r="35097" spans="20:20" x14ac:dyDescent="0.25">
      <c r="T35097" s="5"/>
    </row>
    <row r="35098" spans="20:20" x14ac:dyDescent="0.25">
      <c r="T35098" s="5"/>
    </row>
    <row r="35099" spans="20:20" x14ac:dyDescent="0.25">
      <c r="T35099" s="5"/>
    </row>
    <row r="35100" spans="20:20" x14ac:dyDescent="0.25">
      <c r="T35100" s="5"/>
    </row>
    <row r="35101" spans="20:20" x14ac:dyDescent="0.25">
      <c r="T35101" s="5"/>
    </row>
    <row r="35102" spans="20:20" x14ac:dyDescent="0.25">
      <c r="T35102" s="5"/>
    </row>
    <row r="35103" spans="20:20" x14ac:dyDescent="0.25">
      <c r="T35103" s="5"/>
    </row>
    <row r="35104" spans="20:20" x14ac:dyDescent="0.25">
      <c r="T35104" s="5"/>
    </row>
    <row r="35105" spans="20:20" x14ac:dyDescent="0.25">
      <c r="T35105" s="5"/>
    </row>
    <row r="35106" spans="20:20" x14ac:dyDescent="0.25">
      <c r="T35106" s="5"/>
    </row>
    <row r="35107" spans="20:20" x14ac:dyDescent="0.25">
      <c r="T35107" s="5"/>
    </row>
    <row r="35108" spans="20:20" x14ac:dyDescent="0.25">
      <c r="T35108" s="5"/>
    </row>
    <row r="35109" spans="20:20" x14ac:dyDescent="0.25">
      <c r="T35109" s="5"/>
    </row>
    <row r="35110" spans="20:20" x14ac:dyDescent="0.25">
      <c r="T35110" s="5"/>
    </row>
    <row r="35111" spans="20:20" x14ac:dyDescent="0.25">
      <c r="T35111" s="5"/>
    </row>
    <row r="35112" spans="20:20" x14ac:dyDescent="0.25">
      <c r="T35112" s="5"/>
    </row>
    <row r="35113" spans="20:20" x14ac:dyDescent="0.25">
      <c r="T35113" s="5"/>
    </row>
    <row r="35114" spans="20:20" x14ac:dyDescent="0.25">
      <c r="T35114" s="5"/>
    </row>
    <row r="35115" spans="20:20" x14ac:dyDescent="0.25">
      <c r="T35115" s="5"/>
    </row>
    <row r="35116" spans="20:20" x14ac:dyDescent="0.25">
      <c r="T35116" s="5"/>
    </row>
    <row r="35117" spans="20:20" x14ac:dyDescent="0.25">
      <c r="T35117" s="5"/>
    </row>
    <row r="35118" spans="20:20" x14ac:dyDescent="0.25">
      <c r="T35118" s="5"/>
    </row>
    <row r="35119" spans="20:20" x14ac:dyDescent="0.25">
      <c r="T35119" s="5"/>
    </row>
    <row r="35120" spans="20:20" x14ac:dyDescent="0.25">
      <c r="T35120" s="5"/>
    </row>
    <row r="35121" spans="20:20" x14ac:dyDescent="0.25">
      <c r="T35121" s="5"/>
    </row>
    <row r="35122" spans="20:20" x14ac:dyDescent="0.25">
      <c r="T35122" s="5"/>
    </row>
    <row r="35123" spans="20:20" x14ac:dyDescent="0.25">
      <c r="T35123" s="5"/>
    </row>
    <row r="35124" spans="20:20" x14ac:dyDescent="0.25">
      <c r="T35124" s="5"/>
    </row>
    <row r="35125" spans="20:20" x14ac:dyDescent="0.25">
      <c r="T35125" s="5"/>
    </row>
    <row r="35126" spans="20:20" x14ac:dyDescent="0.25">
      <c r="T35126" s="5"/>
    </row>
    <row r="35127" spans="20:20" x14ac:dyDescent="0.25">
      <c r="T35127" s="5"/>
    </row>
    <row r="35128" spans="20:20" x14ac:dyDescent="0.25">
      <c r="T35128" s="5"/>
    </row>
    <row r="35129" spans="20:20" x14ac:dyDescent="0.25">
      <c r="T35129" s="5"/>
    </row>
    <row r="35130" spans="20:20" x14ac:dyDescent="0.25">
      <c r="T35130" s="5"/>
    </row>
    <row r="35131" spans="20:20" x14ac:dyDescent="0.25">
      <c r="T35131" s="5"/>
    </row>
    <row r="35132" spans="20:20" x14ac:dyDescent="0.25">
      <c r="T35132" s="5"/>
    </row>
    <row r="35133" spans="20:20" x14ac:dyDescent="0.25">
      <c r="T35133" s="5"/>
    </row>
    <row r="35134" spans="20:20" x14ac:dyDescent="0.25">
      <c r="T35134" s="5"/>
    </row>
    <row r="35135" spans="20:20" x14ac:dyDescent="0.25">
      <c r="T35135" s="5"/>
    </row>
    <row r="35136" spans="20:20" x14ac:dyDescent="0.25">
      <c r="T35136" s="5"/>
    </row>
    <row r="35137" spans="20:20" x14ac:dyDescent="0.25">
      <c r="T35137" s="5"/>
    </row>
    <row r="35138" spans="20:20" x14ac:dyDescent="0.25">
      <c r="T35138" s="5"/>
    </row>
    <row r="35139" spans="20:20" x14ac:dyDescent="0.25">
      <c r="T35139" s="5"/>
    </row>
    <row r="35140" spans="20:20" x14ac:dyDescent="0.25">
      <c r="T35140" s="5"/>
    </row>
    <row r="35141" spans="20:20" x14ac:dyDescent="0.25">
      <c r="T35141" s="5"/>
    </row>
    <row r="35142" spans="20:20" x14ac:dyDescent="0.25">
      <c r="T35142" s="5"/>
    </row>
    <row r="35143" spans="20:20" x14ac:dyDescent="0.25">
      <c r="T35143" s="5"/>
    </row>
    <row r="35144" spans="20:20" x14ac:dyDescent="0.25">
      <c r="T35144" s="5"/>
    </row>
    <row r="35145" spans="20:20" x14ac:dyDescent="0.25">
      <c r="T35145" s="5"/>
    </row>
    <row r="35146" spans="20:20" x14ac:dyDescent="0.25">
      <c r="T35146" s="5"/>
    </row>
    <row r="35147" spans="20:20" x14ac:dyDescent="0.25">
      <c r="T35147" s="5"/>
    </row>
    <row r="35148" spans="20:20" x14ac:dyDescent="0.25">
      <c r="T35148" s="5"/>
    </row>
    <row r="35149" spans="20:20" x14ac:dyDescent="0.25">
      <c r="T35149" s="5"/>
    </row>
    <row r="35150" spans="20:20" x14ac:dyDescent="0.25">
      <c r="T35150" s="5"/>
    </row>
    <row r="35151" spans="20:20" x14ac:dyDescent="0.25">
      <c r="T35151" s="5"/>
    </row>
    <row r="35152" spans="20:20" x14ac:dyDescent="0.25">
      <c r="T35152" s="5"/>
    </row>
    <row r="35153" spans="20:20" x14ac:dyDescent="0.25">
      <c r="T35153" s="5"/>
    </row>
    <row r="35154" spans="20:20" x14ac:dyDescent="0.25">
      <c r="T35154" s="5"/>
    </row>
    <row r="35155" spans="20:20" x14ac:dyDescent="0.25">
      <c r="T35155" s="5"/>
    </row>
    <row r="35156" spans="20:20" x14ac:dyDescent="0.25">
      <c r="T35156" s="5"/>
    </row>
    <row r="35157" spans="20:20" x14ac:dyDescent="0.25">
      <c r="T35157" s="5"/>
    </row>
    <row r="35158" spans="20:20" x14ac:dyDescent="0.25">
      <c r="T35158" s="5"/>
    </row>
    <row r="35159" spans="20:20" x14ac:dyDescent="0.25">
      <c r="T35159" s="5"/>
    </row>
    <row r="35160" spans="20:20" x14ac:dyDescent="0.25">
      <c r="T35160" s="5"/>
    </row>
    <row r="35161" spans="20:20" x14ac:dyDescent="0.25">
      <c r="T35161" s="5"/>
    </row>
    <row r="35162" spans="20:20" x14ac:dyDescent="0.25">
      <c r="T35162" s="5"/>
    </row>
    <row r="35163" spans="20:20" x14ac:dyDescent="0.25">
      <c r="T35163" s="5"/>
    </row>
    <row r="35164" spans="20:20" x14ac:dyDescent="0.25">
      <c r="T35164" s="5"/>
    </row>
    <row r="35165" spans="20:20" x14ac:dyDescent="0.25">
      <c r="T35165" s="5"/>
    </row>
    <row r="35166" spans="20:20" x14ac:dyDescent="0.25">
      <c r="T35166" s="5"/>
    </row>
    <row r="35167" spans="20:20" x14ac:dyDescent="0.25">
      <c r="T35167" s="5"/>
    </row>
    <row r="35168" spans="20:20" x14ac:dyDescent="0.25">
      <c r="T35168" s="5"/>
    </row>
    <row r="35169" spans="20:20" x14ac:dyDescent="0.25">
      <c r="T35169" s="5"/>
    </row>
    <row r="35170" spans="20:20" x14ac:dyDescent="0.25">
      <c r="T35170" s="5"/>
    </row>
    <row r="35171" spans="20:20" x14ac:dyDescent="0.25">
      <c r="T35171" s="5"/>
    </row>
    <row r="35172" spans="20:20" x14ac:dyDescent="0.25">
      <c r="T35172" s="5"/>
    </row>
    <row r="35173" spans="20:20" x14ac:dyDescent="0.25">
      <c r="T35173" s="5"/>
    </row>
    <row r="35174" spans="20:20" x14ac:dyDescent="0.25">
      <c r="T35174" s="5"/>
    </row>
    <row r="35175" spans="20:20" x14ac:dyDescent="0.25">
      <c r="T35175" s="5"/>
    </row>
    <row r="35176" spans="20:20" x14ac:dyDescent="0.25">
      <c r="T35176" s="5"/>
    </row>
    <row r="35177" spans="20:20" x14ac:dyDescent="0.25">
      <c r="T35177" s="5"/>
    </row>
    <row r="35178" spans="20:20" x14ac:dyDescent="0.25">
      <c r="T35178" s="5"/>
    </row>
    <row r="35179" spans="20:20" x14ac:dyDescent="0.25">
      <c r="T35179" s="5"/>
    </row>
    <row r="35180" spans="20:20" x14ac:dyDescent="0.25">
      <c r="T35180" s="5"/>
    </row>
    <row r="35181" spans="20:20" x14ac:dyDescent="0.25">
      <c r="T35181" s="5"/>
    </row>
    <row r="35182" spans="20:20" x14ac:dyDescent="0.25">
      <c r="T35182" s="5"/>
    </row>
    <row r="35183" spans="20:20" x14ac:dyDescent="0.25">
      <c r="T35183" s="5"/>
    </row>
    <row r="35184" spans="20:20" x14ac:dyDescent="0.25">
      <c r="T35184" s="5"/>
    </row>
    <row r="35185" spans="20:20" x14ac:dyDescent="0.25">
      <c r="T35185" s="5"/>
    </row>
    <row r="35186" spans="20:20" x14ac:dyDescent="0.25">
      <c r="T35186" s="5"/>
    </row>
    <row r="35187" spans="20:20" x14ac:dyDescent="0.25">
      <c r="T35187" s="5"/>
    </row>
    <row r="35188" spans="20:20" x14ac:dyDescent="0.25">
      <c r="T35188" s="5"/>
    </row>
    <row r="35189" spans="20:20" x14ac:dyDescent="0.25">
      <c r="T35189" s="5"/>
    </row>
    <row r="35190" spans="20:20" x14ac:dyDescent="0.25">
      <c r="T35190" s="5"/>
    </row>
    <row r="35191" spans="20:20" x14ac:dyDescent="0.25">
      <c r="T35191" s="5"/>
    </row>
    <row r="35192" spans="20:20" x14ac:dyDescent="0.25">
      <c r="T35192" s="5"/>
    </row>
    <row r="35193" spans="20:20" x14ac:dyDescent="0.25">
      <c r="T35193" s="5"/>
    </row>
    <row r="35194" spans="20:20" x14ac:dyDescent="0.25">
      <c r="T35194" s="5"/>
    </row>
    <row r="35195" spans="20:20" x14ac:dyDescent="0.25">
      <c r="T35195" s="5"/>
    </row>
    <row r="35196" spans="20:20" x14ac:dyDescent="0.25">
      <c r="T35196" s="5"/>
    </row>
    <row r="35197" spans="20:20" x14ac:dyDescent="0.25">
      <c r="T35197" s="5"/>
    </row>
    <row r="35198" spans="20:20" x14ac:dyDescent="0.25">
      <c r="T35198" s="5"/>
    </row>
    <row r="35199" spans="20:20" x14ac:dyDescent="0.25">
      <c r="T35199" s="5"/>
    </row>
    <row r="35200" spans="20:20" x14ac:dyDescent="0.25">
      <c r="T35200" s="5"/>
    </row>
    <row r="35201" spans="20:20" x14ac:dyDescent="0.25">
      <c r="T35201" s="5"/>
    </row>
    <row r="35202" spans="20:20" x14ac:dyDescent="0.25">
      <c r="T35202" s="5"/>
    </row>
    <row r="35203" spans="20:20" x14ac:dyDescent="0.25">
      <c r="T35203" s="5"/>
    </row>
    <row r="35204" spans="20:20" x14ac:dyDescent="0.25">
      <c r="T35204" s="5"/>
    </row>
    <row r="35205" spans="20:20" x14ac:dyDescent="0.25">
      <c r="T35205" s="5"/>
    </row>
    <row r="35206" spans="20:20" x14ac:dyDescent="0.25">
      <c r="T35206" s="5"/>
    </row>
    <row r="35207" spans="20:20" x14ac:dyDescent="0.25">
      <c r="T35207" s="5"/>
    </row>
    <row r="35208" spans="20:20" x14ac:dyDescent="0.25">
      <c r="T35208" s="5"/>
    </row>
    <row r="35209" spans="20:20" x14ac:dyDescent="0.25">
      <c r="T35209" s="5"/>
    </row>
    <row r="35210" spans="20:20" x14ac:dyDescent="0.25">
      <c r="T35210" s="5"/>
    </row>
    <row r="35211" spans="20:20" x14ac:dyDescent="0.25">
      <c r="T35211" s="5"/>
    </row>
    <row r="35212" spans="20:20" x14ac:dyDescent="0.25">
      <c r="T35212" s="5"/>
    </row>
    <row r="35213" spans="20:20" x14ac:dyDescent="0.25">
      <c r="T35213" s="5"/>
    </row>
    <row r="35214" spans="20:20" x14ac:dyDescent="0.25">
      <c r="T35214" s="5"/>
    </row>
    <row r="35215" spans="20:20" x14ac:dyDescent="0.25">
      <c r="T35215" s="5"/>
    </row>
    <row r="35216" spans="20:20" x14ac:dyDescent="0.25">
      <c r="T35216" s="5"/>
    </row>
    <row r="35217" spans="20:20" x14ac:dyDescent="0.25">
      <c r="T35217" s="5"/>
    </row>
    <row r="35218" spans="20:20" x14ac:dyDescent="0.25">
      <c r="T35218" s="5"/>
    </row>
    <row r="35219" spans="20:20" x14ac:dyDescent="0.25">
      <c r="T35219" s="5"/>
    </row>
    <row r="35220" spans="20:20" x14ac:dyDescent="0.25">
      <c r="T35220" s="5"/>
    </row>
    <row r="35221" spans="20:20" x14ac:dyDescent="0.25">
      <c r="T35221" s="5"/>
    </row>
    <row r="35222" spans="20:20" x14ac:dyDescent="0.25">
      <c r="T35222" s="5"/>
    </row>
    <row r="35223" spans="20:20" x14ac:dyDescent="0.25">
      <c r="T35223" s="5"/>
    </row>
    <row r="35224" spans="20:20" x14ac:dyDescent="0.25">
      <c r="T35224" s="5"/>
    </row>
    <row r="35225" spans="20:20" x14ac:dyDescent="0.25">
      <c r="T35225" s="5"/>
    </row>
    <row r="35226" spans="20:20" x14ac:dyDescent="0.25">
      <c r="T35226" s="5"/>
    </row>
    <row r="35227" spans="20:20" x14ac:dyDescent="0.25">
      <c r="T35227" s="5"/>
    </row>
    <row r="35228" spans="20:20" x14ac:dyDescent="0.25">
      <c r="T35228" s="5"/>
    </row>
    <row r="35229" spans="20:20" x14ac:dyDescent="0.25">
      <c r="T35229" s="5"/>
    </row>
    <row r="35230" spans="20:20" x14ac:dyDescent="0.25">
      <c r="T35230" s="5"/>
    </row>
    <row r="35231" spans="20:20" x14ac:dyDescent="0.25">
      <c r="T35231" s="5"/>
    </row>
    <row r="35232" spans="20:20" x14ac:dyDescent="0.25">
      <c r="T35232" s="5"/>
    </row>
    <row r="35233" spans="20:20" x14ac:dyDescent="0.25">
      <c r="T35233" s="5"/>
    </row>
    <row r="35234" spans="20:20" x14ac:dyDescent="0.25">
      <c r="T35234" s="5"/>
    </row>
    <row r="35235" spans="20:20" x14ac:dyDescent="0.25">
      <c r="T35235" s="5"/>
    </row>
    <row r="35236" spans="20:20" x14ac:dyDescent="0.25">
      <c r="T35236" s="5"/>
    </row>
    <row r="35237" spans="20:20" x14ac:dyDescent="0.25">
      <c r="T35237" s="5"/>
    </row>
    <row r="35238" spans="20:20" x14ac:dyDescent="0.25">
      <c r="T35238" s="5"/>
    </row>
    <row r="35239" spans="20:20" x14ac:dyDescent="0.25">
      <c r="T35239" s="5"/>
    </row>
    <row r="35240" spans="20:20" x14ac:dyDescent="0.25">
      <c r="T35240" s="5"/>
    </row>
    <row r="35241" spans="20:20" x14ac:dyDescent="0.25">
      <c r="T35241" s="5"/>
    </row>
    <row r="35242" spans="20:20" x14ac:dyDescent="0.25">
      <c r="T35242" s="5"/>
    </row>
    <row r="35243" spans="20:20" x14ac:dyDescent="0.25">
      <c r="T35243" s="5"/>
    </row>
    <row r="35244" spans="20:20" x14ac:dyDescent="0.25">
      <c r="T35244" s="5"/>
    </row>
    <row r="35245" spans="20:20" x14ac:dyDescent="0.25">
      <c r="T35245" s="5"/>
    </row>
    <row r="35246" spans="20:20" x14ac:dyDescent="0.25">
      <c r="T35246" s="5"/>
    </row>
    <row r="35247" spans="20:20" x14ac:dyDescent="0.25">
      <c r="T35247" s="5"/>
    </row>
    <row r="35248" spans="20:20" x14ac:dyDescent="0.25">
      <c r="T35248" s="5"/>
    </row>
    <row r="35249" spans="20:20" x14ac:dyDescent="0.25">
      <c r="T35249" s="5"/>
    </row>
    <row r="35250" spans="20:20" x14ac:dyDescent="0.25">
      <c r="T35250" s="5"/>
    </row>
    <row r="35251" spans="20:20" x14ac:dyDescent="0.25">
      <c r="T35251" s="5"/>
    </row>
    <row r="35252" spans="20:20" x14ac:dyDescent="0.25">
      <c r="T35252" s="5"/>
    </row>
    <row r="35253" spans="20:20" x14ac:dyDescent="0.25">
      <c r="T35253" s="5"/>
    </row>
    <row r="35254" spans="20:20" x14ac:dyDescent="0.25">
      <c r="T35254" s="5"/>
    </row>
    <row r="35255" spans="20:20" x14ac:dyDescent="0.25">
      <c r="T35255" s="5"/>
    </row>
    <row r="35256" spans="20:20" x14ac:dyDescent="0.25">
      <c r="T35256" s="5"/>
    </row>
    <row r="35257" spans="20:20" x14ac:dyDescent="0.25">
      <c r="T35257" s="5"/>
    </row>
    <row r="35258" spans="20:20" x14ac:dyDescent="0.25">
      <c r="T35258" s="5"/>
    </row>
    <row r="35259" spans="20:20" x14ac:dyDescent="0.25">
      <c r="T35259" s="5"/>
    </row>
    <row r="35260" spans="20:20" x14ac:dyDescent="0.25">
      <c r="T35260" s="5"/>
    </row>
    <row r="35261" spans="20:20" x14ac:dyDescent="0.25">
      <c r="T35261" s="5"/>
    </row>
    <row r="35262" spans="20:20" x14ac:dyDescent="0.25">
      <c r="T35262" s="5"/>
    </row>
    <row r="35263" spans="20:20" x14ac:dyDescent="0.25">
      <c r="T35263" s="5"/>
    </row>
    <row r="35264" spans="20:20" x14ac:dyDescent="0.25">
      <c r="T35264" s="5"/>
    </row>
    <row r="35265" spans="20:20" x14ac:dyDescent="0.25">
      <c r="T35265" s="5"/>
    </row>
    <row r="35266" spans="20:20" x14ac:dyDescent="0.25">
      <c r="T35266" s="5"/>
    </row>
    <row r="35267" spans="20:20" x14ac:dyDescent="0.25">
      <c r="T35267" s="5"/>
    </row>
    <row r="35268" spans="20:20" x14ac:dyDescent="0.25">
      <c r="T35268" s="5"/>
    </row>
    <row r="35269" spans="20:20" x14ac:dyDescent="0.25">
      <c r="T35269" s="5"/>
    </row>
    <row r="35270" spans="20:20" x14ac:dyDescent="0.25">
      <c r="T35270" s="5"/>
    </row>
    <row r="35271" spans="20:20" x14ac:dyDescent="0.25">
      <c r="T35271" s="5"/>
    </row>
    <row r="35272" spans="20:20" x14ac:dyDescent="0.25">
      <c r="T35272" s="5"/>
    </row>
    <row r="35273" spans="20:20" x14ac:dyDescent="0.25">
      <c r="T35273" s="5"/>
    </row>
    <row r="35274" spans="20:20" x14ac:dyDescent="0.25">
      <c r="T35274" s="5"/>
    </row>
    <row r="35275" spans="20:20" x14ac:dyDescent="0.25">
      <c r="T35275" s="5"/>
    </row>
    <row r="35276" spans="20:20" x14ac:dyDescent="0.25">
      <c r="T35276" s="5"/>
    </row>
    <row r="35277" spans="20:20" x14ac:dyDescent="0.25">
      <c r="T35277" s="5"/>
    </row>
    <row r="35278" spans="20:20" x14ac:dyDescent="0.25">
      <c r="T35278" s="5"/>
    </row>
    <row r="35279" spans="20:20" x14ac:dyDescent="0.25">
      <c r="T35279" s="5"/>
    </row>
    <row r="35280" spans="20:20" x14ac:dyDescent="0.25">
      <c r="T35280" s="5"/>
    </row>
    <row r="35281" spans="20:20" x14ac:dyDescent="0.25">
      <c r="T35281" s="5"/>
    </row>
    <row r="35282" spans="20:20" x14ac:dyDescent="0.25">
      <c r="T35282" s="5"/>
    </row>
    <row r="35283" spans="20:20" x14ac:dyDescent="0.25">
      <c r="T35283" s="5"/>
    </row>
    <row r="35284" spans="20:20" x14ac:dyDescent="0.25">
      <c r="T35284" s="5"/>
    </row>
    <row r="35285" spans="20:20" x14ac:dyDescent="0.25">
      <c r="T35285" s="5"/>
    </row>
    <row r="35286" spans="20:20" x14ac:dyDescent="0.25">
      <c r="T35286" s="5"/>
    </row>
    <row r="35287" spans="20:20" x14ac:dyDescent="0.25">
      <c r="T35287" s="5"/>
    </row>
    <row r="35288" spans="20:20" x14ac:dyDescent="0.25">
      <c r="T35288" s="5"/>
    </row>
    <row r="35289" spans="20:20" x14ac:dyDescent="0.25">
      <c r="T35289" s="5"/>
    </row>
    <row r="35290" spans="20:20" x14ac:dyDescent="0.25">
      <c r="T35290" s="5"/>
    </row>
    <row r="35291" spans="20:20" x14ac:dyDescent="0.25">
      <c r="T35291" s="5"/>
    </row>
    <row r="35292" spans="20:20" x14ac:dyDescent="0.25">
      <c r="T35292" s="5"/>
    </row>
    <row r="35293" spans="20:20" x14ac:dyDescent="0.25">
      <c r="T35293" s="5"/>
    </row>
    <row r="35294" spans="20:20" x14ac:dyDescent="0.25">
      <c r="T35294" s="5"/>
    </row>
    <row r="35295" spans="20:20" x14ac:dyDescent="0.25">
      <c r="T35295" s="5"/>
    </row>
    <row r="35296" spans="20:20" x14ac:dyDescent="0.25">
      <c r="T35296" s="5"/>
    </row>
    <row r="35297" spans="20:20" x14ac:dyDescent="0.25">
      <c r="T35297" s="5"/>
    </row>
    <row r="35298" spans="20:20" x14ac:dyDescent="0.25">
      <c r="T35298" s="5"/>
    </row>
    <row r="35299" spans="20:20" x14ac:dyDescent="0.25">
      <c r="T35299" s="5"/>
    </row>
    <row r="35300" spans="20:20" x14ac:dyDescent="0.25">
      <c r="T35300" s="5"/>
    </row>
    <row r="35301" spans="20:20" x14ac:dyDescent="0.25">
      <c r="T35301" s="5"/>
    </row>
    <row r="35302" spans="20:20" x14ac:dyDescent="0.25">
      <c r="T35302" s="5"/>
    </row>
    <row r="35303" spans="20:20" x14ac:dyDescent="0.25">
      <c r="T35303" s="5"/>
    </row>
    <row r="35304" spans="20:20" x14ac:dyDescent="0.25">
      <c r="T35304" s="5"/>
    </row>
    <row r="35305" spans="20:20" x14ac:dyDescent="0.25">
      <c r="T35305" s="5"/>
    </row>
    <row r="35306" spans="20:20" x14ac:dyDescent="0.25">
      <c r="T35306" s="5"/>
    </row>
    <row r="35307" spans="20:20" x14ac:dyDescent="0.25">
      <c r="T35307" s="5"/>
    </row>
    <row r="35308" spans="20:20" x14ac:dyDescent="0.25">
      <c r="T35308" s="5"/>
    </row>
    <row r="35309" spans="20:20" x14ac:dyDescent="0.25">
      <c r="T35309" s="5"/>
    </row>
    <row r="35310" spans="20:20" x14ac:dyDescent="0.25">
      <c r="T35310" s="5"/>
    </row>
    <row r="35311" spans="20:20" x14ac:dyDescent="0.25">
      <c r="T35311" s="5"/>
    </row>
    <row r="35312" spans="20:20" x14ac:dyDescent="0.25">
      <c r="T35312" s="5"/>
    </row>
    <row r="35313" spans="20:20" x14ac:dyDescent="0.25">
      <c r="T35313" s="5"/>
    </row>
    <row r="35314" spans="20:20" x14ac:dyDescent="0.25">
      <c r="T35314" s="5"/>
    </row>
    <row r="35315" spans="20:20" x14ac:dyDescent="0.25">
      <c r="T35315" s="5"/>
    </row>
    <row r="35316" spans="20:20" x14ac:dyDescent="0.25">
      <c r="T35316" s="5"/>
    </row>
    <row r="35317" spans="20:20" x14ac:dyDescent="0.25">
      <c r="T35317" s="5"/>
    </row>
    <row r="35318" spans="20:20" x14ac:dyDescent="0.25">
      <c r="T35318" s="5"/>
    </row>
    <row r="35319" spans="20:20" x14ac:dyDescent="0.25">
      <c r="T35319" s="5"/>
    </row>
    <row r="35320" spans="20:20" x14ac:dyDescent="0.25">
      <c r="T35320" s="5"/>
    </row>
    <row r="35321" spans="20:20" x14ac:dyDescent="0.25">
      <c r="T35321" s="5"/>
    </row>
    <row r="35322" spans="20:20" x14ac:dyDescent="0.25">
      <c r="T35322" s="5"/>
    </row>
    <row r="35323" spans="20:20" x14ac:dyDescent="0.25">
      <c r="T35323" s="5"/>
    </row>
    <row r="35324" spans="20:20" x14ac:dyDescent="0.25">
      <c r="T35324" s="5"/>
    </row>
    <row r="35325" spans="20:20" x14ac:dyDescent="0.25">
      <c r="T35325" s="5"/>
    </row>
    <row r="35326" spans="20:20" x14ac:dyDescent="0.25">
      <c r="T35326" s="5"/>
    </row>
    <row r="35327" spans="20:20" x14ac:dyDescent="0.25">
      <c r="T35327" s="5"/>
    </row>
    <row r="35328" spans="20:20" x14ac:dyDescent="0.25">
      <c r="T35328" s="5"/>
    </row>
    <row r="35329" spans="20:20" x14ac:dyDescent="0.25">
      <c r="T35329" s="5"/>
    </row>
    <row r="35330" spans="20:20" x14ac:dyDescent="0.25">
      <c r="T35330" s="5"/>
    </row>
    <row r="35331" spans="20:20" x14ac:dyDescent="0.25">
      <c r="T35331" s="5"/>
    </row>
    <row r="35332" spans="20:20" x14ac:dyDescent="0.25">
      <c r="T35332" s="5"/>
    </row>
    <row r="35333" spans="20:20" x14ac:dyDescent="0.25">
      <c r="T35333" s="5"/>
    </row>
    <row r="35334" spans="20:20" x14ac:dyDescent="0.25">
      <c r="T35334" s="5"/>
    </row>
    <row r="35335" spans="20:20" x14ac:dyDescent="0.25">
      <c r="T35335" s="5"/>
    </row>
    <row r="35336" spans="20:20" x14ac:dyDescent="0.25">
      <c r="T35336" s="5"/>
    </row>
    <row r="35337" spans="20:20" x14ac:dyDescent="0.25">
      <c r="T35337" s="5"/>
    </row>
    <row r="35338" spans="20:20" x14ac:dyDescent="0.25">
      <c r="T35338" s="5"/>
    </row>
    <row r="35339" spans="20:20" x14ac:dyDescent="0.25">
      <c r="T35339" s="5"/>
    </row>
    <row r="35340" spans="20:20" x14ac:dyDescent="0.25">
      <c r="T35340" s="5"/>
    </row>
    <row r="35341" spans="20:20" x14ac:dyDescent="0.25">
      <c r="T35341" s="5"/>
    </row>
    <row r="35342" spans="20:20" x14ac:dyDescent="0.25">
      <c r="T35342" s="5"/>
    </row>
    <row r="35343" spans="20:20" x14ac:dyDescent="0.25">
      <c r="T35343" s="5"/>
    </row>
    <row r="35344" spans="20:20" x14ac:dyDescent="0.25">
      <c r="T35344" s="5"/>
    </row>
    <row r="35345" spans="20:20" x14ac:dyDescent="0.25">
      <c r="T35345" s="5"/>
    </row>
    <row r="35346" spans="20:20" x14ac:dyDescent="0.25">
      <c r="T35346" s="5"/>
    </row>
    <row r="35347" spans="20:20" x14ac:dyDescent="0.25">
      <c r="T35347" s="5"/>
    </row>
    <row r="35348" spans="20:20" x14ac:dyDescent="0.25">
      <c r="T35348" s="5"/>
    </row>
    <row r="35349" spans="20:20" x14ac:dyDescent="0.25">
      <c r="T35349" s="5"/>
    </row>
    <row r="35350" spans="20:20" x14ac:dyDescent="0.25">
      <c r="T35350" s="5"/>
    </row>
    <row r="35351" spans="20:20" x14ac:dyDescent="0.25">
      <c r="T35351" s="5"/>
    </row>
    <row r="35352" spans="20:20" x14ac:dyDescent="0.25">
      <c r="T35352" s="5"/>
    </row>
    <row r="35353" spans="20:20" x14ac:dyDescent="0.25">
      <c r="T35353" s="5"/>
    </row>
    <row r="35354" spans="20:20" x14ac:dyDescent="0.25">
      <c r="T35354" s="5"/>
    </row>
    <row r="35355" spans="20:20" x14ac:dyDescent="0.25">
      <c r="T35355" s="5"/>
    </row>
    <row r="35356" spans="20:20" x14ac:dyDescent="0.25">
      <c r="T35356" s="5"/>
    </row>
    <row r="35357" spans="20:20" x14ac:dyDescent="0.25">
      <c r="T35357" s="5"/>
    </row>
    <row r="35358" spans="20:20" x14ac:dyDescent="0.25">
      <c r="T35358" s="5"/>
    </row>
    <row r="35359" spans="20:20" x14ac:dyDescent="0.25">
      <c r="T35359" s="5"/>
    </row>
    <row r="35360" spans="20:20" x14ac:dyDescent="0.25">
      <c r="T35360" s="5"/>
    </row>
    <row r="35361" spans="20:20" x14ac:dyDescent="0.25">
      <c r="T35361" s="5"/>
    </row>
    <row r="35362" spans="20:20" x14ac:dyDescent="0.25">
      <c r="T35362" s="5"/>
    </row>
    <row r="35363" spans="20:20" x14ac:dyDescent="0.25">
      <c r="T35363" s="5"/>
    </row>
    <row r="35364" spans="20:20" x14ac:dyDescent="0.25">
      <c r="T35364" s="5"/>
    </row>
    <row r="35365" spans="20:20" x14ac:dyDescent="0.25">
      <c r="T35365" s="5"/>
    </row>
    <row r="35366" spans="20:20" x14ac:dyDescent="0.25">
      <c r="T35366" s="5"/>
    </row>
    <row r="35367" spans="20:20" x14ac:dyDescent="0.25">
      <c r="T35367" s="5"/>
    </row>
    <row r="35368" spans="20:20" x14ac:dyDescent="0.25">
      <c r="T35368" s="5"/>
    </row>
    <row r="35369" spans="20:20" x14ac:dyDescent="0.25">
      <c r="T35369" s="5"/>
    </row>
    <row r="35370" spans="20:20" x14ac:dyDescent="0.25">
      <c r="T35370" s="5"/>
    </row>
    <row r="35371" spans="20:20" x14ac:dyDescent="0.25">
      <c r="T35371" s="5"/>
    </row>
    <row r="35372" spans="20:20" x14ac:dyDescent="0.25">
      <c r="T35372" s="5"/>
    </row>
    <row r="35373" spans="20:20" x14ac:dyDescent="0.25">
      <c r="T35373" s="5"/>
    </row>
    <row r="35374" spans="20:20" x14ac:dyDescent="0.25">
      <c r="T35374" s="5"/>
    </row>
    <row r="35375" spans="20:20" x14ac:dyDescent="0.25">
      <c r="T35375" s="5"/>
    </row>
    <row r="35376" spans="20:20" x14ac:dyDescent="0.25">
      <c r="T35376" s="5"/>
    </row>
    <row r="35377" spans="20:20" x14ac:dyDescent="0.25">
      <c r="T35377" s="5"/>
    </row>
    <row r="35378" spans="20:20" x14ac:dyDescent="0.25">
      <c r="T35378" s="5"/>
    </row>
    <row r="35379" spans="20:20" x14ac:dyDescent="0.25">
      <c r="T35379" s="5"/>
    </row>
    <row r="35380" spans="20:20" x14ac:dyDescent="0.25">
      <c r="T35380" s="5"/>
    </row>
    <row r="35381" spans="20:20" x14ac:dyDescent="0.25">
      <c r="T35381" s="5"/>
    </row>
    <row r="35382" spans="20:20" x14ac:dyDescent="0.25">
      <c r="T35382" s="5"/>
    </row>
    <row r="35383" spans="20:20" x14ac:dyDescent="0.25">
      <c r="T35383" s="5"/>
    </row>
    <row r="35384" spans="20:20" x14ac:dyDescent="0.25">
      <c r="T35384" s="5"/>
    </row>
    <row r="35385" spans="20:20" x14ac:dyDescent="0.25">
      <c r="T35385" s="5"/>
    </row>
    <row r="35386" spans="20:20" x14ac:dyDescent="0.25">
      <c r="T35386" s="5"/>
    </row>
    <row r="35387" spans="20:20" x14ac:dyDescent="0.25">
      <c r="T35387" s="5"/>
    </row>
    <row r="35388" spans="20:20" x14ac:dyDescent="0.25">
      <c r="T35388" s="5"/>
    </row>
    <row r="35389" spans="20:20" x14ac:dyDescent="0.25">
      <c r="T35389" s="5"/>
    </row>
    <row r="35390" spans="20:20" x14ac:dyDescent="0.25">
      <c r="T35390" s="5"/>
    </row>
    <row r="35391" spans="20:20" x14ac:dyDescent="0.25">
      <c r="T35391" s="5"/>
    </row>
    <row r="35392" spans="20:20" x14ac:dyDescent="0.25">
      <c r="T35392" s="5"/>
    </row>
    <row r="35393" spans="20:20" x14ac:dyDescent="0.25">
      <c r="T35393" s="5"/>
    </row>
    <row r="35394" spans="20:20" x14ac:dyDescent="0.25">
      <c r="T35394" s="5"/>
    </row>
    <row r="35395" spans="20:20" x14ac:dyDescent="0.25">
      <c r="T35395" s="5"/>
    </row>
    <row r="35396" spans="20:20" x14ac:dyDescent="0.25">
      <c r="T35396" s="5"/>
    </row>
    <row r="35397" spans="20:20" x14ac:dyDescent="0.25">
      <c r="T35397" s="5"/>
    </row>
    <row r="35398" spans="20:20" x14ac:dyDescent="0.25">
      <c r="T35398" s="5"/>
    </row>
    <row r="35399" spans="20:20" x14ac:dyDescent="0.25">
      <c r="T35399" s="5"/>
    </row>
    <row r="35400" spans="20:20" x14ac:dyDescent="0.25">
      <c r="T35400" s="5"/>
    </row>
    <row r="35401" spans="20:20" x14ac:dyDescent="0.25">
      <c r="T35401" s="5"/>
    </row>
    <row r="35402" spans="20:20" x14ac:dyDescent="0.25">
      <c r="T35402" s="5"/>
    </row>
    <row r="35403" spans="20:20" x14ac:dyDescent="0.25">
      <c r="T35403" s="5"/>
    </row>
    <row r="35404" spans="20:20" x14ac:dyDescent="0.25">
      <c r="T35404" s="5"/>
    </row>
    <row r="35405" spans="20:20" x14ac:dyDescent="0.25">
      <c r="T35405" s="5"/>
    </row>
    <row r="35406" spans="20:20" x14ac:dyDescent="0.25">
      <c r="T35406" s="5"/>
    </row>
    <row r="35407" spans="20:20" x14ac:dyDescent="0.25">
      <c r="T35407" s="5"/>
    </row>
    <row r="35408" spans="20:20" x14ac:dyDescent="0.25">
      <c r="T35408" s="5"/>
    </row>
    <row r="35409" spans="20:20" x14ac:dyDescent="0.25">
      <c r="T35409" s="5"/>
    </row>
    <row r="35410" spans="20:20" x14ac:dyDescent="0.25">
      <c r="T35410" s="5"/>
    </row>
    <row r="35411" spans="20:20" x14ac:dyDescent="0.25">
      <c r="T35411" s="5"/>
    </row>
    <row r="35412" spans="20:20" x14ac:dyDescent="0.25">
      <c r="T35412" s="5"/>
    </row>
    <row r="35413" spans="20:20" x14ac:dyDescent="0.25">
      <c r="T35413" s="5"/>
    </row>
    <row r="35414" spans="20:20" x14ac:dyDescent="0.25">
      <c r="T35414" s="5"/>
    </row>
    <row r="35415" spans="20:20" x14ac:dyDescent="0.25">
      <c r="T35415" s="5"/>
    </row>
    <row r="35416" spans="20:20" x14ac:dyDescent="0.25">
      <c r="T35416" s="5"/>
    </row>
    <row r="35417" spans="20:20" x14ac:dyDescent="0.25">
      <c r="T35417" s="5"/>
    </row>
    <row r="35418" spans="20:20" x14ac:dyDescent="0.25">
      <c r="T35418" s="5"/>
    </row>
    <row r="35419" spans="20:20" x14ac:dyDescent="0.25">
      <c r="T35419" s="5"/>
    </row>
    <row r="35420" spans="20:20" x14ac:dyDescent="0.25">
      <c r="T35420" s="5"/>
    </row>
    <row r="35421" spans="20:20" x14ac:dyDescent="0.25">
      <c r="T35421" s="5"/>
    </row>
    <row r="35422" spans="20:20" x14ac:dyDescent="0.25">
      <c r="T35422" s="5"/>
    </row>
    <row r="35423" spans="20:20" x14ac:dyDescent="0.25">
      <c r="T35423" s="5"/>
    </row>
    <row r="35424" spans="20:20" x14ac:dyDescent="0.25">
      <c r="T35424" s="5"/>
    </row>
    <row r="35425" spans="20:20" x14ac:dyDescent="0.25">
      <c r="T35425" s="5"/>
    </row>
    <row r="35426" spans="20:20" x14ac:dyDescent="0.25">
      <c r="T35426" s="5"/>
    </row>
    <row r="35427" spans="20:20" x14ac:dyDescent="0.25">
      <c r="T35427" s="5"/>
    </row>
    <row r="35428" spans="20:20" x14ac:dyDescent="0.25">
      <c r="T35428" s="5"/>
    </row>
    <row r="35429" spans="20:20" x14ac:dyDescent="0.25">
      <c r="T35429" s="5"/>
    </row>
    <row r="35430" spans="20:20" x14ac:dyDescent="0.25">
      <c r="T35430" s="5"/>
    </row>
    <row r="35431" spans="20:20" x14ac:dyDescent="0.25">
      <c r="T35431" s="5"/>
    </row>
    <row r="35432" spans="20:20" x14ac:dyDescent="0.25">
      <c r="T35432" s="5"/>
    </row>
    <row r="35433" spans="20:20" x14ac:dyDescent="0.25">
      <c r="T35433" s="5"/>
    </row>
    <row r="35434" spans="20:20" x14ac:dyDescent="0.25">
      <c r="T35434" s="5"/>
    </row>
    <row r="35435" spans="20:20" x14ac:dyDescent="0.25">
      <c r="T35435" s="5"/>
    </row>
    <row r="35436" spans="20:20" x14ac:dyDescent="0.25">
      <c r="T35436" s="5"/>
    </row>
    <row r="35437" spans="20:20" x14ac:dyDescent="0.25">
      <c r="T35437" s="5"/>
    </row>
    <row r="35438" spans="20:20" x14ac:dyDescent="0.25">
      <c r="T35438" s="5"/>
    </row>
    <row r="35439" spans="20:20" x14ac:dyDescent="0.25">
      <c r="T35439" s="5"/>
    </row>
    <row r="35440" spans="20:20" x14ac:dyDescent="0.25">
      <c r="T35440" s="5"/>
    </row>
    <row r="35441" spans="20:20" x14ac:dyDescent="0.25">
      <c r="T35441" s="5"/>
    </row>
    <row r="35442" spans="20:20" x14ac:dyDescent="0.25">
      <c r="T35442" s="5"/>
    </row>
    <row r="35443" spans="20:20" x14ac:dyDescent="0.25">
      <c r="T35443" s="5"/>
    </row>
    <row r="35444" spans="20:20" x14ac:dyDescent="0.25">
      <c r="T35444" s="5"/>
    </row>
    <row r="35445" spans="20:20" x14ac:dyDescent="0.25">
      <c r="T35445" s="5"/>
    </row>
    <row r="35446" spans="20:20" x14ac:dyDescent="0.25">
      <c r="T35446" s="5"/>
    </row>
    <row r="35447" spans="20:20" x14ac:dyDescent="0.25">
      <c r="T35447" s="5"/>
    </row>
    <row r="35448" spans="20:20" x14ac:dyDescent="0.25">
      <c r="T35448" s="5"/>
    </row>
    <row r="35449" spans="20:20" x14ac:dyDescent="0.25">
      <c r="T35449" s="5"/>
    </row>
    <row r="35450" spans="20:20" x14ac:dyDescent="0.25">
      <c r="T35450" s="5"/>
    </row>
    <row r="35451" spans="20:20" x14ac:dyDescent="0.25">
      <c r="T35451" s="5"/>
    </row>
    <row r="35452" spans="20:20" x14ac:dyDescent="0.25">
      <c r="T35452" s="5"/>
    </row>
    <row r="35453" spans="20:20" x14ac:dyDescent="0.25">
      <c r="T35453" s="5"/>
    </row>
    <row r="35454" spans="20:20" x14ac:dyDescent="0.25">
      <c r="T35454" s="5"/>
    </row>
    <row r="35455" spans="20:20" x14ac:dyDescent="0.25">
      <c r="T35455" s="5"/>
    </row>
    <row r="35456" spans="20:20" x14ac:dyDescent="0.25">
      <c r="T35456" s="5"/>
    </row>
    <row r="35457" spans="20:20" x14ac:dyDescent="0.25">
      <c r="T35457" s="5"/>
    </row>
    <row r="35458" spans="20:20" x14ac:dyDescent="0.25">
      <c r="T35458" s="5"/>
    </row>
    <row r="35459" spans="20:20" x14ac:dyDescent="0.25">
      <c r="T35459" s="5"/>
    </row>
    <row r="35460" spans="20:20" x14ac:dyDescent="0.25">
      <c r="T35460" s="5"/>
    </row>
    <row r="35461" spans="20:20" x14ac:dyDescent="0.25">
      <c r="T35461" s="5"/>
    </row>
    <row r="35462" spans="20:20" x14ac:dyDescent="0.25">
      <c r="T35462" s="5"/>
    </row>
    <row r="35463" spans="20:20" x14ac:dyDescent="0.25">
      <c r="T35463" s="5"/>
    </row>
    <row r="35464" spans="20:20" x14ac:dyDescent="0.25">
      <c r="T35464" s="5"/>
    </row>
    <row r="35465" spans="20:20" x14ac:dyDescent="0.25">
      <c r="T35465" s="5"/>
    </row>
    <row r="35466" spans="20:20" x14ac:dyDescent="0.25">
      <c r="T35466" s="5"/>
    </row>
    <row r="35467" spans="20:20" x14ac:dyDescent="0.25">
      <c r="T35467" s="5"/>
    </row>
    <row r="35468" spans="20:20" x14ac:dyDescent="0.25">
      <c r="T35468" s="5"/>
    </row>
    <row r="35469" spans="20:20" x14ac:dyDescent="0.25">
      <c r="T35469" s="5"/>
    </row>
    <row r="35470" spans="20:20" x14ac:dyDescent="0.25">
      <c r="T35470" s="5"/>
    </row>
    <row r="35471" spans="20:20" x14ac:dyDescent="0.25">
      <c r="T35471" s="5"/>
    </row>
    <row r="35472" spans="20:20" x14ac:dyDescent="0.25">
      <c r="T35472" s="5"/>
    </row>
    <row r="35473" spans="20:20" x14ac:dyDescent="0.25">
      <c r="T35473" s="5"/>
    </row>
    <row r="35474" spans="20:20" x14ac:dyDescent="0.25">
      <c r="T35474" s="5"/>
    </row>
    <row r="35475" spans="20:20" x14ac:dyDescent="0.25">
      <c r="T35475" s="5"/>
    </row>
    <row r="35476" spans="20:20" x14ac:dyDescent="0.25">
      <c r="T35476" s="5"/>
    </row>
    <row r="35477" spans="20:20" x14ac:dyDescent="0.25">
      <c r="T35477" s="5"/>
    </row>
    <row r="35478" spans="20:20" x14ac:dyDescent="0.25">
      <c r="T35478" s="5"/>
    </row>
    <row r="35479" spans="20:20" x14ac:dyDescent="0.25">
      <c r="T35479" s="5"/>
    </row>
    <row r="35480" spans="20:20" x14ac:dyDescent="0.25">
      <c r="T35480" s="5"/>
    </row>
    <row r="35481" spans="20:20" x14ac:dyDescent="0.25">
      <c r="T35481" s="5"/>
    </row>
    <row r="35482" spans="20:20" x14ac:dyDescent="0.25">
      <c r="T35482" s="5"/>
    </row>
    <row r="35483" spans="20:20" x14ac:dyDescent="0.25">
      <c r="T35483" s="5"/>
    </row>
    <row r="35484" spans="20:20" x14ac:dyDescent="0.25">
      <c r="T35484" s="5"/>
    </row>
    <row r="35485" spans="20:20" x14ac:dyDescent="0.25">
      <c r="T35485" s="5"/>
    </row>
    <row r="35486" spans="20:20" x14ac:dyDescent="0.25">
      <c r="T35486" s="5"/>
    </row>
    <row r="35487" spans="20:20" x14ac:dyDescent="0.25">
      <c r="T35487" s="5"/>
    </row>
    <row r="35488" spans="20:20" x14ac:dyDescent="0.25">
      <c r="T35488" s="5"/>
    </row>
    <row r="35489" spans="20:20" x14ac:dyDescent="0.25">
      <c r="T35489" s="5"/>
    </row>
    <row r="35490" spans="20:20" x14ac:dyDescent="0.25">
      <c r="T35490" s="5"/>
    </row>
    <row r="35491" spans="20:20" x14ac:dyDescent="0.25">
      <c r="T35491" s="5"/>
    </row>
    <row r="35492" spans="20:20" x14ac:dyDescent="0.25">
      <c r="T35492" s="5"/>
    </row>
    <row r="35493" spans="20:20" x14ac:dyDescent="0.25">
      <c r="T35493" s="5"/>
    </row>
    <row r="35494" spans="20:20" x14ac:dyDescent="0.25">
      <c r="T35494" s="5"/>
    </row>
    <row r="35495" spans="20:20" x14ac:dyDescent="0.25">
      <c r="T35495" s="5"/>
    </row>
    <row r="35496" spans="20:20" x14ac:dyDescent="0.25">
      <c r="T35496" s="5"/>
    </row>
    <row r="35497" spans="20:20" x14ac:dyDescent="0.25">
      <c r="T35497" s="5"/>
    </row>
    <row r="35498" spans="20:20" x14ac:dyDescent="0.25">
      <c r="T35498" s="5"/>
    </row>
    <row r="35499" spans="20:20" x14ac:dyDescent="0.25">
      <c r="T35499" s="5"/>
    </row>
    <row r="35500" spans="20:20" x14ac:dyDescent="0.25">
      <c r="T35500" s="5"/>
    </row>
    <row r="35501" spans="20:20" x14ac:dyDescent="0.25">
      <c r="T35501" s="5"/>
    </row>
    <row r="35502" spans="20:20" x14ac:dyDescent="0.25">
      <c r="T35502" s="5"/>
    </row>
    <row r="35503" spans="20:20" x14ac:dyDescent="0.25">
      <c r="T35503" s="5"/>
    </row>
    <row r="35504" spans="20:20" x14ac:dyDescent="0.25">
      <c r="T35504" s="5"/>
    </row>
    <row r="35505" spans="20:20" x14ac:dyDescent="0.25">
      <c r="T35505" s="5"/>
    </row>
    <row r="35506" spans="20:20" x14ac:dyDescent="0.25">
      <c r="T35506" s="5"/>
    </row>
    <row r="35507" spans="20:20" x14ac:dyDescent="0.25">
      <c r="T35507" s="5"/>
    </row>
    <row r="35508" spans="20:20" x14ac:dyDescent="0.25">
      <c r="T35508" s="5"/>
    </row>
    <row r="35509" spans="20:20" x14ac:dyDescent="0.25">
      <c r="T35509" s="5"/>
    </row>
    <row r="35510" spans="20:20" x14ac:dyDescent="0.25">
      <c r="T35510" s="5"/>
    </row>
    <row r="35511" spans="20:20" x14ac:dyDescent="0.25">
      <c r="T35511" s="5"/>
    </row>
    <row r="35512" spans="20:20" x14ac:dyDescent="0.25">
      <c r="T35512" s="5"/>
    </row>
    <row r="35513" spans="20:20" x14ac:dyDescent="0.25">
      <c r="T35513" s="5"/>
    </row>
    <row r="35514" spans="20:20" x14ac:dyDescent="0.25">
      <c r="T35514" s="5"/>
    </row>
    <row r="35515" spans="20:20" x14ac:dyDescent="0.25">
      <c r="T35515" s="5"/>
    </row>
    <row r="35516" spans="20:20" x14ac:dyDescent="0.25">
      <c r="T35516" s="5"/>
    </row>
    <row r="35517" spans="20:20" x14ac:dyDescent="0.25">
      <c r="T35517" s="5"/>
    </row>
    <row r="35518" spans="20:20" x14ac:dyDescent="0.25">
      <c r="T35518" s="5"/>
    </row>
    <row r="35519" spans="20:20" x14ac:dyDescent="0.25">
      <c r="T35519" s="5"/>
    </row>
    <row r="35520" spans="20:20" x14ac:dyDescent="0.25">
      <c r="T35520" s="5"/>
    </row>
    <row r="35521" spans="20:20" x14ac:dyDescent="0.25">
      <c r="T35521" s="5"/>
    </row>
    <row r="35522" spans="20:20" x14ac:dyDescent="0.25">
      <c r="T35522" s="5"/>
    </row>
    <row r="35523" spans="20:20" x14ac:dyDescent="0.25">
      <c r="T35523" s="5"/>
    </row>
    <row r="35524" spans="20:20" x14ac:dyDescent="0.25">
      <c r="T35524" s="5"/>
    </row>
    <row r="35525" spans="20:20" x14ac:dyDescent="0.25">
      <c r="T35525" s="5"/>
    </row>
    <row r="35526" spans="20:20" x14ac:dyDescent="0.25">
      <c r="T35526" s="5"/>
    </row>
    <row r="35527" spans="20:20" x14ac:dyDescent="0.25">
      <c r="T35527" s="5"/>
    </row>
    <row r="35528" spans="20:20" x14ac:dyDescent="0.25">
      <c r="T35528" s="5"/>
    </row>
    <row r="35529" spans="20:20" x14ac:dyDescent="0.25">
      <c r="T35529" s="5"/>
    </row>
    <row r="35530" spans="20:20" x14ac:dyDescent="0.25">
      <c r="T35530" s="5"/>
    </row>
    <row r="35531" spans="20:20" x14ac:dyDescent="0.25">
      <c r="T35531" s="5"/>
    </row>
    <row r="35532" spans="20:20" x14ac:dyDescent="0.25">
      <c r="T35532" s="5"/>
    </row>
    <row r="35533" spans="20:20" x14ac:dyDescent="0.25">
      <c r="T35533" s="5"/>
    </row>
    <row r="35534" spans="20:20" x14ac:dyDescent="0.25">
      <c r="T35534" s="5"/>
    </row>
    <row r="35535" spans="20:20" x14ac:dyDescent="0.25">
      <c r="T35535" s="5"/>
    </row>
    <row r="35536" spans="20:20" x14ac:dyDescent="0.25">
      <c r="T35536" s="5"/>
    </row>
    <row r="35537" spans="20:20" x14ac:dyDescent="0.25">
      <c r="T35537" s="5"/>
    </row>
    <row r="35538" spans="20:20" x14ac:dyDescent="0.25">
      <c r="T35538" s="5"/>
    </row>
    <row r="35539" spans="20:20" x14ac:dyDescent="0.25">
      <c r="T35539" s="5"/>
    </row>
    <row r="35540" spans="20:20" x14ac:dyDescent="0.25">
      <c r="T35540" s="5"/>
    </row>
    <row r="35541" spans="20:20" x14ac:dyDescent="0.25">
      <c r="T35541" s="5"/>
    </row>
    <row r="35542" spans="20:20" x14ac:dyDescent="0.25">
      <c r="T35542" s="5"/>
    </row>
    <row r="35543" spans="20:20" x14ac:dyDescent="0.25">
      <c r="T35543" s="5"/>
    </row>
    <row r="35544" spans="20:20" x14ac:dyDescent="0.25">
      <c r="T35544" s="5"/>
    </row>
    <row r="35545" spans="20:20" x14ac:dyDescent="0.25">
      <c r="T35545" s="5"/>
    </row>
    <row r="35546" spans="20:20" x14ac:dyDescent="0.25">
      <c r="T35546" s="5"/>
    </row>
    <row r="35547" spans="20:20" x14ac:dyDescent="0.25">
      <c r="T35547" s="5"/>
    </row>
    <row r="35548" spans="20:20" x14ac:dyDescent="0.25">
      <c r="T35548" s="5"/>
    </row>
    <row r="35549" spans="20:20" x14ac:dyDescent="0.25">
      <c r="T35549" s="5"/>
    </row>
    <row r="35550" spans="20:20" x14ac:dyDescent="0.25">
      <c r="T35550" s="5"/>
    </row>
    <row r="35551" spans="20:20" x14ac:dyDescent="0.25">
      <c r="T35551" s="5"/>
    </row>
    <row r="35552" spans="20:20" x14ac:dyDescent="0.25">
      <c r="T35552" s="5"/>
    </row>
    <row r="35553" spans="20:20" x14ac:dyDescent="0.25">
      <c r="T35553" s="5"/>
    </row>
    <row r="35554" spans="20:20" x14ac:dyDescent="0.25">
      <c r="T35554" s="5"/>
    </row>
    <row r="35555" spans="20:20" x14ac:dyDescent="0.25">
      <c r="T35555" s="5"/>
    </row>
    <row r="35556" spans="20:20" x14ac:dyDescent="0.25">
      <c r="T35556" s="5"/>
    </row>
    <row r="35557" spans="20:20" x14ac:dyDescent="0.25">
      <c r="T35557" s="5"/>
    </row>
    <row r="35558" spans="20:20" x14ac:dyDescent="0.25">
      <c r="T35558" s="5"/>
    </row>
    <row r="35559" spans="20:20" x14ac:dyDescent="0.25">
      <c r="T35559" s="5"/>
    </row>
    <row r="35560" spans="20:20" x14ac:dyDescent="0.25">
      <c r="T35560" s="5"/>
    </row>
    <row r="35561" spans="20:20" x14ac:dyDescent="0.25">
      <c r="T35561" s="5"/>
    </row>
    <row r="35562" spans="20:20" x14ac:dyDescent="0.25">
      <c r="T35562" s="5"/>
    </row>
    <row r="35563" spans="20:20" x14ac:dyDescent="0.25">
      <c r="T35563" s="5"/>
    </row>
    <row r="35564" spans="20:20" x14ac:dyDescent="0.25">
      <c r="T35564" s="5"/>
    </row>
    <row r="35565" spans="20:20" x14ac:dyDescent="0.25">
      <c r="T35565" s="5"/>
    </row>
    <row r="35566" spans="20:20" x14ac:dyDescent="0.25">
      <c r="T35566" s="5"/>
    </row>
    <row r="35567" spans="20:20" x14ac:dyDescent="0.25">
      <c r="T35567" s="5"/>
    </row>
    <row r="35568" spans="20:20" x14ac:dyDescent="0.25">
      <c r="T35568" s="5"/>
    </row>
    <row r="35569" spans="20:20" x14ac:dyDescent="0.25">
      <c r="T35569" s="5"/>
    </row>
    <row r="35570" spans="20:20" x14ac:dyDescent="0.25">
      <c r="T35570" s="5"/>
    </row>
    <row r="35571" spans="20:20" x14ac:dyDescent="0.25">
      <c r="T35571" s="5"/>
    </row>
    <row r="35572" spans="20:20" x14ac:dyDescent="0.25">
      <c r="T35572" s="5"/>
    </row>
    <row r="35573" spans="20:20" x14ac:dyDescent="0.25">
      <c r="T35573" s="5"/>
    </row>
    <row r="35574" spans="20:20" x14ac:dyDescent="0.25">
      <c r="T35574" s="5"/>
    </row>
    <row r="35575" spans="20:20" x14ac:dyDescent="0.25">
      <c r="T35575" s="5"/>
    </row>
    <row r="35576" spans="20:20" x14ac:dyDescent="0.25">
      <c r="T35576" s="5"/>
    </row>
    <row r="35577" spans="20:20" x14ac:dyDescent="0.25">
      <c r="T35577" s="5"/>
    </row>
    <row r="35578" spans="20:20" x14ac:dyDescent="0.25">
      <c r="T35578" s="5"/>
    </row>
    <row r="35579" spans="20:20" x14ac:dyDescent="0.25">
      <c r="T35579" s="5"/>
    </row>
    <row r="35580" spans="20:20" x14ac:dyDescent="0.25">
      <c r="T35580" s="5"/>
    </row>
    <row r="35581" spans="20:20" x14ac:dyDescent="0.25">
      <c r="T35581" s="5"/>
    </row>
    <row r="35582" spans="20:20" x14ac:dyDescent="0.25">
      <c r="T35582" s="5"/>
    </row>
    <row r="35583" spans="20:20" x14ac:dyDescent="0.25">
      <c r="T35583" s="5"/>
    </row>
    <row r="35584" spans="20:20" x14ac:dyDescent="0.25">
      <c r="T35584" s="5"/>
    </row>
    <row r="35585" spans="20:20" x14ac:dyDescent="0.25">
      <c r="T35585" s="5"/>
    </row>
    <row r="35586" spans="20:20" x14ac:dyDescent="0.25">
      <c r="T35586" s="5"/>
    </row>
    <row r="35587" spans="20:20" x14ac:dyDescent="0.25">
      <c r="T35587" s="5"/>
    </row>
    <row r="35588" spans="20:20" x14ac:dyDescent="0.25">
      <c r="T35588" s="5"/>
    </row>
    <row r="35589" spans="20:20" x14ac:dyDescent="0.25">
      <c r="T35589" s="5"/>
    </row>
    <row r="35590" spans="20:20" x14ac:dyDescent="0.25">
      <c r="T35590" s="5"/>
    </row>
    <row r="35591" spans="20:20" x14ac:dyDescent="0.25">
      <c r="T35591" s="5"/>
    </row>
    <row r="35592" spans="20:20" x14ac:dyDescent="0.25">
      <c r="T35592" s="5"/>
    </row>
    <row r="35593" spans="20:20" x14ac:dyDescent="0.25">
      <c r="T35593" s="5"/>
    </row>
    <row r="35594" spans="20:20" x14ac:dyDescent="0.25">
      <c r="T35594" s="5"/>
    </row>
    <row r="35595" spans="20:20" x14ac:dyDescent="0.25">
      <c r="T35595" s="5"/>
    </row>
    <row r="35596" spans="20:20" x14ac:dyDescent="0.25">
      <c r="T35596" s="5"/>
    </row>
    <row r="35597" spans="20:20" x14ac:dyDescent="0.25">
      <c r="T35597" s="5"/>
    </row>
    <row r="35598" spans="20:20" x14ac:dyDescent="0.25">
      <c r="T35598" s="5"/>
    </row>
    <row r="35599" spans="20:20" x14ac:dyDescent="0.25">
      <c r="T35599" s="5"/>
    </row>
    <row r="35600" spans="20:20" x14ac:dyDescent="0.25">
      <c r="T35600" s="5"/>
    </row>
    <row r="35601" spans="20:20" x14ac:dyDescent="0.25">
      <c r="T35601" s="5"/>
    </row>
    <row r="35602" spans="20:20" x14ac:dyDescent="0.25">
      <c r="T35602" s="5"/>
    </row>
    <row r="35603" spans="20:20" x14ac:dyDescent="0.25">
      <c r="T35603" s="5"/>
    </row>
    <row r="35604" spans="20:20" x14ac:dyDescent="0.25">
      <c r="T35604" s="5"/>
    </row>
    <row r="35605" spans="20:20" x14ac:dyDescent="0.25">
      <c r="T35605" s="5"/>
    </row>
    <row r="35606" spans="20:20" x14ac:dyDescent="0.25">
      <c r="T35606" s="5"/>
    </row>
    <row r="35607" spans="20:20" x14ac:dyDescent="0.25">
      <c r="T35607" s="5"/>
    </row>
    <row r="35608" spans="20:20" x14ac:dyDescent="0.25">
      <c r="T35608" s="5"/>
    </row>
    <row r="35609" spans="20:20" x14ac:dyDescent="0.25">
      <c r="T35609" s="5"/>
    </row>
    <row r="35610" spans="20:20" x14ac:dyDescent="0.25">
      <c r="T35610" s="5"/>
    </row>
    <row r="35611" spans="20:20" x14ac:dyDescent="0.25">
      <c r="T35611" s="5"/>
    </row>
    <row r="35612" spans="20:20" x14ac:dyDescent="0.25">
      <c r="T35612" s="5"/>
    </row>
    <row r="35613" spans="20:20" x14ac:dyDescent="0.25">
      <c r="T35613" s="5"/>
    </row>
    <row r="35614" spans="20:20" x14ac:dyDescent="0.25">
      <c r="T35614" s="5"/>
    </row>
    <row r="35615" spans="20:20" x14ac:dyDescent="0.25">
      <c r="T35615" s="5"/>
    </row>
    <row r="35616" spans="20:20" x14ac:dyDescent="0.25">
      <c r="T35616" s="5"/>
    </row>
    <row r="35617" spans="20:20" x14ac:dyDescent="0.25">
      <c r="T35617" s="5"/>
    </row>
    <row r="35618" spans="20:20" x14ac:dyDescent="0.25">
      <c r="T35618" s="5"/>
    </row>
    <row r="35619" spans="20:20" x14ac:dyDescent="0.25">
      <c r="T35619" s="5"/>
    </row>
    <row r="35620" spans="20:20" x14ac:dyDescent="0.25">
      <c r="T35620" s="5"/>
    </row>
    <row r="35621" spans="20:20" x14ac:dyDescent="0.25">
      <c r="T35621" s="5"/>
    </row>
    <row r="35622" spans="20:20" x14ac:dyDescent="0.25">
      <c r="T35622" s="5"/>
    </row>
    <row r="35623" spans="20:20" x14ac:dyDescent="0.25">
      <c r="T35623" s="5"/>
    </row>
    <row r="35624" spans="20:20" x14ac:dyDescent="0.25">
      <c r="T35624" s="5"/>
    </row>
    <row r="35625" spans="20:20" x14ac:dyDescent="0.25">
      <c r="T35625" s="5"/>
    </row>
    <row r="35626" spans="20:20" x14ac:dyDescent="0.25">
      <c r="T35626" s="5"/>
    </row>
    <row r="35627" spans="20:20" x14ac:dyDescent="0.25">
      <c r="T35627" s="5"/>
    </row>
    <row r="35628" spans="20:20" x14ac:dyDescent="0.25">
      <c r="T35628" s="5"/>
    </row>
    <row r="35629" spans="20:20" x14ac:dyDescent="0.25">
      <c r="T35629" s="5"/>
    </row>
    <row r="35630" spans="20:20" x14ac:dyDescent="0.25">
      <c r="T35630" s="5"/>
    </row>
    <row r="35631" spans="20:20" x14ac:dyDescent="0.25">
      <c r="T35631" s="5"/>
    </row>
    <row r="35632" spans="20:20" x14ac:dyDescent="0.25">
      <c r="T35632" s="5"/>
    </row>
    <row r="35633" spans="20:20" x14ac:dyDescent="0.25">
      <c r="T35633" s="5"/>
    </row>
    <row r="35634" spans="20:20" x14ac:dyDescent="0.25">
      <c r="T35634" s="5"/>
    </row>
    <row r="35635" spans="20:20" x14ac:dyDescent="0.25">
      <c r="T35635" s="5"/>
    </row>
    <row r="35636" spans="20:20" x14ac:dyDescent="0.25">
      <c r="T35636" s="5"/>
    </row>
    <row r="35637" spans="20:20" x14ac:dyDescent="0.25">
      <c r="T35637" s="5"/>
    </row>
    <row r="35638" spans="20:20" x14ac:dyDescent="0.25">
      <c r="T35638" s="5"/>
    </row>
    <row r="35639" spans="20:20" x14ac:dyDescent="0.25">
      <c r="T35639" s="5"/>
    </row>
    <row r="35640" spans="20:20" x14ac:dyDescent="0.25">
      <c r="T35640" s="5"/>
    </row>
    <row r="35641" spans="20:20" x14ac:dyDescent="0.25">
      <c r="T35641" s="5"/>
    </row>
    <row r="35642" spans="20:20" x14ac:dyDescent="0.25">
      <c r="T35642" s="5"/>
    </row>
    <row r="35643" spans="20:20" x14ac:dyDescent="0.25">
      <c r="T35643" s="5"/>
    </row>
    <row r="35644" spans="20:20" x14ac:dyDescent="0.25">
      <c r="T35644" s="5"/>
    </row>
    <row r="35645" spans="20:20" x14ac:dyDescent="0.25">
      <c r="T35645" s="5"/>
    </row>
    <row r="35646" spans="20:20" x14ac:dyDescent="0.25">
      <c r="T35646" s="5"/>
    </row>
    <row r="35647" spans="20:20" x14ac:dyDescent="0.25">
      <c r="T35647" s="5"/>
    </row>
    <row r="35648" spans="20:20" x14ac:dyDescent="0.25">
      <c r="T35648" s="5"/>
    </row>
    <row r="35649" spans="20:20" x14ac:dyDescent="0.25">
      <c r="T35649" s="5"/>
    </row>
    <row r="35650" spans="20:20" x14ac:dyDescent="0.25">
      <c r="T35650" s="5"/>
    </row>
    <row r="35651" spans="20:20" x14ac:dyDescent="0.25">
      <c r="T35651" s="5"/>
    </row>
    <row r="35652" spans="20:20" x14ac:dyDescent="0.25">
      <c r="T35652" s="5"/>
    </row>
    <row r="35653" spans="20:20" x14ac:dyDescent="0.25">
      <c r="T35653" s="5"/>
    </row>
    <row r="35654" spans="20:20" x14ac:dyDescent="0.25">
      <c r="T35654" s="5"/>
    </row>
    <row r="35655" spans="20:20" x14ac:dyDescent="0.25">
      <c r="T35655" s="5"/>
    </row>
    <row r="35656" spans="20:20" x14ac:dyDescent="0.25">
      <c r="T35656" s="5"/>
    </row>
    <row r="35657" spans="20:20" x14ac:dyDescent="0.25">
      <c r="T35657" s="5"/>
    </row>
    <row r="35658" spans="20:20" x14ac:dyDescent="0.25">
      <c r="T35658" s="5"/>
    </row>
    <row r="35659" spans="20:20" x14ac:dyDescent="0.25">
      <c r="T35659" s="5"/>
    </row>
    <row r="35660" spans="20:20" x14ac:dyDescent="0.25">
      <c r="T35660" s="5"/>
    </row>
    <row r="35661" spans="20:20" x14ac:dyDescent="0.25">
      <c r="T35661" s="5"/>
    </row>
    <row r="35662" spans="20:20" x14ac:dyDescent="0.25">
      <c r="T35662" s="5"/>
    </row>
    <row r="35663" spans="20:20" x14ac:dyDescent="0.25">
      <c r="T35663" s="5"/>
    </row>
    <row r="35664" spans="20:20" x14ac:dyDescent="0.25">
      <c r="T35664" s="5"/>
    </row>
    <row r="35665" spans="20:20" x14ac:dyDescent="0.25">
      <c r="T35665" s="5"/>
    </row>
    <row r="35666" spans="20:20" x14ac:dyDescent="0.25">
      <c r="T35666" s="5"/>
    </row>
    <row r="35667" spans="20:20" x14ac:dyDescent="0.25">
      <c r="T35667" s="5"/>
    </row>
    <row r="35668" spans="20:20" x14ac:dyDescent="0.25">
      <c r="T35668" s="5"/>
    </row>
    <row r="35669" spans="20:20" x14ac:dyDescent="0.25">
      <c r="T35669" s="5"/>
    </row>
    <row r="35670" spans="20:20" x14ac:dyDescent="0.25">
      <c r="T35670" s="5"/>
    </row>
    <row r="35671" spans="20:20" x14ac:dyDescent="0.25">
      <c r="T35671" s="5"/>
    </row>
    <row r="35672" spans="20:20" x14ac:dyDescent="0.25">
      <c r="T35672" s="5"/>
    </row>
    <row r="35673" spans="20:20" x14ac:dyDescent="0.25">
      <c r="T35673" s="5"/>
    </row>
    <row r="35674" spans="20:20" x14ac:dyDescent="0.25">
      <c r="T35674" s="5"/>
    </row>
    <row r="35675" spans="20:20" x14ac:dyDescent="0.25">
      <c r="T35675" s="5"/>
    </row>
    <row r="35676" spans="20:20" x14ac:dyDescent="0.25">
      <c r="T35676" s="5"/>
    </row>
    <row r="35677" spans="20:20" x14ac:dyDescent="0.25">
      <c r="T35677" s="5"/>
    </row>
    <row r="35678" spans="20:20" x14ac:dyDescent="0.25">
      <c r="T35678" s="5"/>
    </row>
    <row r="35679" spans="20:20" x14ac:dyDescent="0.25">
      <c r="T35679" s="5"/>
    </row>
    <row r="35680" spans="20:20" x14ac:dyDescent="0.25">
      <c r="T35680" s="5"/>
    </row>
    <row r="35681" spans="20:20" x14ac:dyDescent="0.25">
      <c r="T35681" s="5"/>
    </row>
    <row r="35682" spans="20:20" x14ac:dyDescent="0.25">
      <c r="T35682" s="5"/>
    </row>
    <row r="35683" spans="20:20" x14ac:dyDescent="0.25">
      <c r="T35683" s="5"/>
    </row>
    <row r="35684" spans="20:20" x14ac:dyDescent="0.25">
      <c r="T35684" s="5"/>
    </row>
    <row r="35685" spans="20:20" x14ac:dyDescent="0.25">
      <c r="T35685" s="5"/>
    </row>
    <row r="35686" spans="20:20" x14ac:dyDescent="0.25">
      <c r="T35686" s="5"/>
    </row>
    <row r="35687" spans="20:20" x14ac:dyDescent="0.25">
      <c r="T35687" s="5"/>
    </row>
    <row r="35688" spans="20:20" x14ac:dyDescent="0.25">
      <c r="T35688" s="5"/>
    </row>
    <row r="35689" spans="20:20" x14ac:dyDescent="0.25">
      <c r="T35689" s="5"/>
    </row>
    <row r="35690" spans="20:20" x14ac:dyDescent="0.25">
      <c r="T35690" s="5"/>
    </row>
    <row r="35691" spans="20:20" x14ac:dyDescent="0.25">
      <c r="T35691" s="5"/>
    </row>
    <row r="35692" spans="20:20" x14ac:dyDescent="0.25">
      <c r="T35692" s="5"/>
    </row>
    <row r="35693" spans="20:20" x14ac:dyDescent="0.25">
      <c r="T35693" s="5"/>
    </row>
    <row r="35694" spans="20:20" x14ac:dyDescent="0.25">
      <c r="T35694" s="5"/>
    </row>
    <row r="35695" spans="20:20" x14ac:dyDescent="0.25">
      <c r="T35695" s="5"/>
    </row>
    <row r="35696" spans="20:20" x14ac:dyDescent="0.25">
      <c r="T35696" s="5"/>
    </row>
    <row r="35697" spans="20:20" x14ac:dyDescent="0.25">
      <c r="T35697" s="5"/>
    </row>
    <row r="35698" spans="20:20" x14ac:dyDescent="0.25">
      <c r="T35698" s="5"/>
    </row>
    <row r="35699" spans="20:20" x14ac:dyDescent="0.25">
      <c r="T35699" s="5"/>
    </row>
    <row r="35700" spans="20:20" x14ac:dyDescent="0.25">
      <c r="T35700" s="5"/>
    </row>
    <row r="35701" spans="20:20" x14ac:dyDescent="0.25">
      <c r="T35701" s="5"/>
    </row>
    <row r="35702" spans="20:20" x14ac:dyDescent="0.25">
      <c r="T35702" s="5"/>
    </row>
    <row r="35703" spans="20:20" x14ac:dyDescent="0.25">
      <c r="T35703" s="5"/>
    </row>
    <row r="35704" spans="20:20" x14ac:dyDescent="0.25">
      <c r="T35704" s="5"/>
    </row>
    <row r="35705" spans="20:20" x14ac:dyDescent="0.25">
      <c r="T35705" s="5"/>
    </row>
    <row r="35706" spans="20:20" x14ac:dyDescent="0.25">
      <c r="T35706" s="5"/>
    </row>
    <row r="35707" spans="20:20" x14ac:dyDescent="0.25">
      <c r="T35707" s="5"/>
    </row>
    <row r="35708" spans="20:20" x14ac:dyDescent="0.25">
      <c r="T35708" s="5"/>
    </row>
    <row r="35709" spans="20:20" x14ac:dyDescent="0.25">
      <c r="T35709" s="5"/>
    </row>
    <row r="35710" spans="20:20" x14ac:dyDescent="0.25">
      <c r="T35710" s="5"/>
    </row>
    <row r="35711" spans="20:20" x14ac:dyDescent="0.25">
      <c r="T35711" s="5"/>
    </row>
    <row r="35712" spans="20:20" x14ac:dyDescent="0.25">
      <c r="T35712" s="5"/>
    </row>
    <row r="35713" spans="20:20" x14ac:dyDescent="0.25">
      <c r="T35713" s="5"/>
    </row>
    <row r="35714" spans="20:20" x14ac:dyDescent="0.25">
      <c r="T35714" s="5"/>
    </row>
    <row r="35715" spans="20:20" x14ac:dyDescent="0.25">
      <c r="T35715" s="5"/>
    </row>
    <row r="35716" spans="20:20" x14ac:dyDescent="0.25">
      <c r="T35716" s="5"/>
    </row>
    <row r="35717" spans="20:20" x14ac:dyDescent="0.25">
      <c r="T35717" s="5"/>
    </row>
    <row r="35718" spans="20:20" x14ac:dyDescent="0.25">
      <c r="T35718" s="5"/>
    </row>
    <row r="35719" spans="20:20" x14ac:dyDescent="0.25">
      <c r="T35719" s="5"/>
    </row>
    <row r="35720" spans="20:20" x14ac:dyDescent="0.25">
      <c r="T35720" s="5"/>
    </row>
    <row r="35721" spans="20:20" x14ac:dyDescent="0.25">
      <c r="T35721" s="5"/>
    </row>
    <row r="35722" spans="20:20" x14ac:dyDescent="0.25">
      <c r="T35722" s="5"/>
    </row>
    <row r="35723" spans="20:20" x14ac:dyDescent="0.25">
      <c r="T35723" s="5"/>
    </row>
    <row r="35724" spans="20:20" x14ac:dyDescent="0.25">
      <c r="T35724" s="5"/>
    </row>
    <row r="35725" spans="20:20" x14ac:dyDescent="0.25">
      <c r="T35725" s="5"/>
    </row>
    <row r="35726" spans="20:20" x14ac:dyDescent="0.25">
      <c r="T35726" s="5"/>
    </row>
    <row r="35727" spans="20:20" x14ac:dyDescent="0.25">
      <c r="T35727" s="5"/>
    </row>
    <row r="35728" spans="20:20" x14ac:dyDescent="0.25">
      <c r="T35728" s="5"/>
    </row>
    <row r="35729" spans="20:20" x14ac:dyDescent="0.25">
      <c r="T35729" s="5"/>
    </row>
    <row r="35730" spans="20:20" x14ac:dyDescent="0.25">
      <c r="T35730" s="5"/>
    </row>
    <row r="35731" spans="20:20" x14ac:dyDescent="0.25">
      <c r="T35731" s="5"/>
    </row>
    <row r="35732" spans="20:20" x14ac:dyDescent="0.25">
      <c r="T35732" s="5"/>
    </row>
    <row r="35733" spans="20:20" x14ac:dyDescent="0.25">
      <c r="T35733" s="5"/>
    </row>
    <row r="35734" spans="20:20" x14ac:dyDescent="0.25">
      <c r="T35734" s="5"/>
    </row>
    <row r="35735" spans="20:20" x14ac:dyDescent="0.25">
      <c r="T35735" s="5"/>
    </row>
    <row r="35736" spans="20:20" x14ac:dyDescent="0.25">
      <c r="T35736" s="5"/>
    </row>
    <row r="35737" spans="20:20" x14ac:dyDescent="0.25">
      <c r="T35737" s="5"/>
    </row>
    <row r="35738" spans="20:20" x14ac:dyDescent="0.25">
      <c r="T35738" s="5"/>
    </row>
    <row r="35739" spans="20:20" x14ac:dyDescent="0.25">
      <c r="T35739" s="5"/>
    </row>
    <row r="35740" spans="20:20" x14ac:dyDescent="0.25">
      <c r="T35740" s="5"/>
    </row>
    <row r="35741" spans="20:20" x14ac:dyDescent="0.25">
      <c r="T35741" s="5"/>
    </row>
    <row r="35742" spans="20:20" x14ac:dyDescent="0.25">
      <c r="T35742" s="5"/>
    </row>
    <row r="35743" spans="20:20" x14ac:dyDescent="0.25">
      <c r="T35743" s="5"/>
    </row>
    <row r="35744" spans="20:20" x14ac:dyDescent="0.25">
      <c r="T35744" s="5"/>
    </row>
    <row r="35745" spans="20:20" x14ac:dyDescent="0.25">
      <c r="T35745" s="5"/>
    </row>
    <row r="35746" spans="20:20" x14ac:dyDescent="0.25">
      <c r="T35746" s="5"/>
    </row>
    <row r="35747" spans="20:20" x14ac:dyDescent="0.25">
      <c r="T35747" s="5"/>
    </row>
    <row r="35748" spans="20:20" x14ac:dyDescent="0.25">
      <c r="T35748" s="5"/>
    </row>
    <row r="35749" spans="20:20" x14ac:dyDescent="0.25">
      <c r="T35749" s="5"/>
    </row>
    <row r="35750" spans="20:20" x14ac:dyDescent="0.25">
      <c r="T35750" s="5"/>
    </row>
    <row r="35751" spans="20:20" x14ac:dyDescent="0.25">
      <c r="T35751" s="5"/>
    </row>
    <row r="35752" spans="20:20" x14ac:dyDescent="0.25">
      <c r="T35752" s="5"/>
    </row>
    <row r="35753" spans="20:20" x14ac:dyDescent="0.25">
      <c r="T35753" s="5"/>
    </row>
    <row r="35754" spans="20:20" x14ac:dyDescent="0.25">
      <c r="T35754" s="5"/>
    </row>
    <row r="35755" spans="20:20" x14ac:dyDescent="0.25">
      <c r="T35755" s="5"/>
    </row>
    <row r="35756" spans="20:20" x14ac:dyDescent="0.25">
      <c r="T35756" s="5"/>
    </row>
    <row r="35757" spans="20:20" x14ac:dyDescent="0.25">
      <c r="T35757" s="5"/>
    </row>
    <row r="35758" spans="20:20" x14ac:dyDescent="0.25">
      <c r="T35758" s="5"/>
    </row>
    <row r="35759" spans="20:20" x14ac:dyDescent="0.25">
      <c r="T35759" s="5"/>
    </row>
    <row r="35760" spans="20:20" x14ac:dyDescent="0.25">
      <c r="T35760" s="5"/>
    </row>
    <row r="35761" spans="20:20" x14ac:dyDescent="0.25">
      <c r="T35761" s="5"/>
    </row>
    <row r="35762" spans="20:20" x14ac:dyDescent="0.25">
      <c r="T35762" s="5"/>
    </row>
    <row r="35763" spans="20:20" x14ac:dyDescent="0.25">
      <c r="T35763" s="5"/>
    </row>
    <row r="35764" spans="20:20" x14ac:dyDescent="0.25">
      <c r="T35764" s="5"/>
    </row>
    <row r="35765" spans="20:20" x14ac:dyDescent="0.25">
      <c r="T35765" s="5"/>
    </row>
    <row r="35766" spans="20:20" x14ac:dyDescent="0.25">
      <c r="T35766" s="5"/>
    </row>
    <row r="35767" spans="20:20" x14ac:dyDescent="0.25">
      <c r="T35767" s="5"/>
    </row>
    <row r="35768" spans="20:20" x14ac:dyDescent="0.25">
      <c r="T35768" s="5"/>
    </row>
    <row r="35769" spans="20:20" x14ac:dyDescent="0.25">
      <c r="T35769" s="5"/>
    </row>
    <row r="35770" spans="20:20" x14ac:dyDescent="0.25">
      <c r="T35770" s="5"/>
    </row>
    <row r="35771" spans="20:20" x14ac:dyDescent="0.25">
      <c r="T35771" s="5"/>
    </row>
    <row r="35772" spans="20:20" x14ac:dyDescent="0.25">
      <c r="T35772" s="5"/>
    </row>
    <row r="35773" spans="20:20" x14ac:dyDescent="0.25">
      <c r="T35773" s="5"/>
    </row>
    <row r="35774" spans="20:20" x14ac:dyDescent="0.25">
      <c r="T35774" s="5"/>
    </row>
    <row r="35775" spans="20:20" x14ac:dyDescent="0.25">
      <c r="T35775" s="5"/>
    </row>
    <row r="35776" spans="20:20" x14ac:dyDescent="0.25">
      <c r="T35776" s="5"/>
    </row>
    <row r="35777" spans="20:20" x14ac:dyDescent="0.25">
      <c r="T35777" s="5"/>
    </row>
    <row r="35778" spans="20:20" x14ac:dyDescent="0.25">
      <c r="T35778" s="5"/>
    </row>
    <row r="35779" spans="20:20" x14ac:dyDescent="0.25">
      <c r="T35779" s="5"/>
    </row>
    <row r="35780" spans="20:20" x14ac:dyDescent="0.25">
      <c r="T35780" s="5"/>
    </row>
    <row r="35781" spans="20:20" x14ac:dyDescent="0.25">
      <c r="T35781" s="5"/>
    </row>
    <row r="35782" spans="20:20" x14ac:dyDescent="0.25">
      <c r="T35782" s="5"/>
    </row>
    <row r="35783" spans="20:20" x14ac:dyDescent="0.25">
      <c r="T35783" s="5"/>
    </row>
    <row r="35784" spans="20:20" x14ac:dyDescent="0.25">
      <c r="T35784" s="5"/>
    </row>
    <row r="35785" spans="20:20" x14ac:dyDescent="0.25">
      <c r="T35785" s="5"/>
    </row>
    <row r="35786" spans="20:20" x14ac:dyDescent="0.25">
      <c r="T35786" s="5"/>
    </row>
    <row r="35787" spans="20:20" x14ac:dyDescent="0.25">
      <c r="T35787" s="5"/>
    </row>
    <row r="35788" spans="20:20" x14ac:dyDescent="0.25">
      <c r="T35788" s="5"/>
    </row>
    <row r="35789" spans="20:20" x14ac:dyDescent="0.25">
      <c r="T35789" s="5"/>
    </row>
    <row r="35790" spans="20:20" x14ac:dyDescent="0.25">
      <c r="T35790" s="5"/>
    </row>
    <row r="35791" spans="20:20" x14ac:dyDescent="0.25">
      <c r="T35791" s="5"/>
    </row>
    <row r="35792" spans="20:20" x14ac:dyDescent="0.25">
      <c r="T35792" s="5"/>
    </row>
    <row r="35793" spans="20:20" x14ac:dyDescent="0.25">
      <c r="T35793" s="5"/>
    </row>
    <row r="35794" spans="20:20" x14ac:dyDescent="0.25">
      <c r="T35794" s="5"/>
    </row>
    <row r="35795" spans="20:20" x14ac:dyDescent="0.25">
      <c r="T35795" s="5"/>
    </row>
    <row r="35796" spans="20:20" x14ac:dyDescent="0.25">
      <c r="T35796" s="5"/>
    </row>
    <row r="35797" spans="20:20" x14ac:dyDescent="0.25">
      <c r="T35797" s="5"/>
    </row>
    <row r="35798" spans="20:20" x14ac:dyDescent="0.25">
      <c r="T35798" s="5"/>
    </row>
    <row r="35799" spans="20:20" x14ac:dyDescent="0.25">
      <c r="T35799" s="5"/>
    </row>
    <row r="35800" spans="20:20" x14ac:dyDescent="0.25">
      <c r="T35800" s="5"/>
    </row>
    <row r="35801" spans="20:20" x14ac:dyDescent="0.25">
      <c r="T35801" s="5"/>
    </row>
    <row r="35802" spans="20:20" x14ac:dyDescent="0.25">
      <c r="T35802" s="5"/>
    </row>
    <row r="35803" spans="20:20" x14ac:dyDescent="0.25">
      <c r="T35803" s="5"/>
    </row>
    <row r="35804" spans="20:20" x14ac:dyDescent="0.25">
      <c r="T35804" s="5"/>
    </row>
    <row r="35805" spans="20:20" x14ac:dyDescent="0.25">
      <c r="T35805" s="5"/>
    </row>
    <row r="35806" spans="20:20" x14ac:dyDescent="0.25">
      <c r="T35806" s="5"/>
    </row>
    <row r="35807" spans="20:20" x14ac:dyDescent="0.25">
      <c r="T35807" s="5"/>
    </row>
    <row r="35808" spans="20:20" x14ac:dyDescent="0.25">
      <c r="T35808" s="5"/>
    </row>
    <row r="35809" spans="20:20" x14ac:dyDescent="0.25">
      <c r="T35809" s="5"/>
    </row>
    <row r="35810" spans="20:20" x14ac:dyDescent="0.25">
      <c r="T35810" s="5"/>
    </row>
    <row r="35811" spans="20:20" x14ac:dyDescent="0.25">
      <c r="T35811" s="5"/>
    </row>
    <row r="35812" spans="20:20" x14ac:dyDescent="0.25">
      <c r="T35812" s="5"/>
    </row>
    <row r="35813" spans="20:20" x14ac:dyDescent="0.25">
      <c r="T35813" s="5"/>
    </row>
    <row r="35814" spans="20:20" x14ac:dyDescent="0.25">
      <c r="T35814" s="5"/>
    </row>
    <row r="35815" spans="20:20" x14ac:dyDescent="0.25">
      <c r="T35815" s="5"/>
    </row>
    <row r="35816" spans="20:20" x14ac:dyDescent="0.25">
      <c r="T35816" s="5"/>
    </row>
    <row r="35817" spans="20:20" x14ac:dyDescent="0.25">
      <c r="T35817" s="5"/>
    </row>
    <row r="35818" spans="20:20" x14ac:dyDescent="0.25">
      <c r="T35818" s="5"/>
    </row>
    <row r="35819" spans="20:20" x14ac:dyDescent="0.25">
      <c r="T35819" s="5"/>
    </row>
    <row r="35820" spans="20:20" x14ac:dyDescent="0.25">
      <c r="T35820" s="5"/>
    </row>
    <row r="35821" spans="20:20" x14ac:dyDescent="0.25">
      <c r="T35821" s="5"/>
    </row>
    <row r="35822" spans="20:20" x14ac:dyDescent="0.25">
      <c r="T35822" s="5"/>
    </row>
    <row r="35823" spans="20:20" x14ac:dyDescent="0.25">
      <c r="T35823" s="5"/>
    </row>
    <row r="35824" spans="20:20" x14ac:dyDescent="0.25">
      <c r="T35824" s="5"/>
    </row>
    <row r="35825" spans="20:20" x14ac:dyDescent="0.25">
      <c r="T35825" s="5"/>
    </row>
    <row r="35826" spans="20:20" x14ac:dyDescent="0.25">
      <c r="T35826" s="5"/>
    </row>
    <row r="35827" spans="20:20" x14ac:dyDescent="0.25">
      <c r="T35827" s="5"/>
    </row>
    <row r="35828" spans="20:20" x14ac:dyDescent="0.25">
      <c r="T35828" s="5"/>
    </row>
    <row r="35829" spans="20:20" x14ac:dyDescent="0.25">
      <c r="T35829" s="5"/>
    </row>
    <row r="35830" spans="20:20" x14ac:dyDescent="0.25">
      <c r="T35830" s="5"/>
    </row>
    <row r="35831" spans="20:20" x14ac:dyDescent="0.25">
      <c r="T35831" s="5"/>
    </row>
    <row r="35832" spans="20:20" x14ac:dyDescent="0.25">
      <c r="T35832" s="5"/>
    </row>
    <row r="35833" spans="20:20" x14ac:dyDescent="0.25">
      <c r="T35833" s="5"/>
    </row>
    <row r="35834" spans="20:20" x14ac:dyDescent="0.25">
      <c r="T35834" s="5"/>
    </row>
    <row r="35835" spans="20:20" x14ac:dyDescent="0.25">
      <c r="T35835" s="5"/>
    </row>
    <row r="35836" spans="20:20" x14ac:dyDescent="0.25">
      <c r="T35836" s="5"/>
    </row>
    <row r="35837" spans="20:20" x14ac:dyDescent="0.25">
      <c r="T35837" s="5"/>
    </row>
    <row r="35838" spans="20:20" x14ac:dyDescent="0.25">
      <c r="T35838" s="5"/>
    </row>
    <row r="35839" spans="20:20" x14ac:dyDescent="0.25">
      <c r="T35839" s="5"/>
    </row>
    <row r="35840" spans="20:20" x14ac:dyDescent="0.25">
      <c r="T35840" s="5"/>
    </row>
    <row r="35841" spans="20:20" x14ac:dyDescent="0.25">
      <c r="T35841" s="5"/>
    </row>
    <row r="35842" spans="20:20" x14ac:dyDescent="0.25">
      <c r="T35842" s="5"/>
    </row>
    <row r="35843" spans="20:20" x14ac:dyDescent="0.25">
      <c r="T35843" s="5"/>
    </row>
    <row r="35844" spans="20:20" x14ac:dyDescent="0.25">
      <c r="T35844" s="5"/>
    </row>
    <row r="35845" spans="20:20" x14ac:dyDescent="0.25">
      <c r="T35845" s="5"/>
    </row>
    <row r="35846" spans="20:20" x14ac:dyDescent="0.25">
      <c r="T35846" s="5"/>
    </row>
    <row r="35847" spans="20:20" x14ac:dyDescent="0.25">
      <c r="T35847" s="5"/>
    </row>
    <row r="35848" spans="20:20" x14ac:dyDescent="0.25">
      <c r="T35848" s="5"/>
    </row>
    <row r="35849" spans="20:20" x14ac:dyDescent="0.25">
      <c r="T35849" s="5"/>
    </row>
    <row r="35850" spans="20:20" x14ac:dyDescent="0.25">
      <c r="T35850" s="5"/>
    </row>
    <row r="35851" spans="20:20" x14ac:dyDescent="0.25">
      <c r="T35851" s="5"/>
    </row>
    <row r="35852" spans="20:20" x14ac:dyDescent="0.25">
      <c r="T35852" s="5"/>
    </row>
    <row r="35853" spans="20:20" x14ac:dyDescent="0.25">
      <c r="T35853" s="5"/>
    </row>
    <row r="35854" spans="20:20" x14ac:dyDescent="0.25">
      <c r="T35854" s="5"/>
    </row>
    <row r="35855" spans="20:20" x14ac:dyDescent="0.25">
      <c r="T35855" s="5"/>
    </row>
    <row r="35856" spans="20:20" x14ac:dyDescent="0.25">
      <c r="T35856" s="5"/>
    </row>
    <row r="35857" spans="20:20" x14ac:dyDescent="0.25">
      <c r="T35857" s="5"/>
    </row>
    <row r="35858" spans="20:20" x14ac:dyDescent="0.25">
      <c r="T35858" s="5"/>
    </row>
    <row r="35859" spans="20:20" x14ac:dyDescent="0.25">
      <c r="T35859" s="5"/>
    </row>
    <row r="35860" spans="20:20" x14ac:dyDescent="0.25">
      <c r="T35860" s="5"/>
    </row>
    <row r="35861" spans="20:20" x14ac:dyDescent="0.25">
      <c r="T35861" s="5"/>
    </row>
    <row r="35862" spans="20:20" x14ac:dyDescent="0.25">
      <c r="T35862" s="5"/>
    </row>
    <row r="35863" spans="20:20" x14ac:dyDescent="0.25">
      <c r="T35863" s="5"/>
    </row>
    <row r="35864" spans="20:20" x14ac:dyDescent="0.25">
      <c r="T35864" s="5"/>
    </row>
    <row r="35865" spans="20:20" x14ac:dyDescent="0.25">
      <c r="T35865" s="5"/>
    </row>
    <row r="35866" spans="20:20" x14ac:dyDescent="0.25">
      <c r="T35866" s="5"/>
    </row>
    <row r="35867" spans="20:20" x14ac:dyDescent="0.25">
      <c r="T35867" s="5"/>
    </row>
    <row r="35868" spans="20:20" x14ac:dyDescent="0.25">
      <c r="T35868" s="5"/>
    </row>
    <row r="35869" spans="20:20" x14ac:dyDescent="0.25">
      <c r="T35869" s="5"/>
    </row>
    <row r="35870" spans="20:20" x14ac:dyDescent="0.25">
      <c r="T35870" s="5"/>
    </row>
    <row r="35871" spans="20:20" x14ac:dyDescent="0.25">
      <c r="T35871" s="5"/>
    </row>
    <row r="35872" spans="20:20" x14ac:dyDescent="0.25">
      <c r="T35872" s="5"/>
    </row>
    <row r="35873" spans="20:20" x14ac:dyDescent="0.25">
      <c r="T35873" s="5"/>
    </row>
    <row r="35874" spans="20:20" x14ac:dyDescent="0.25">
      <c r="T35874" s="5"/>
    </row>
    <row r="35875" spans="20:20" x14ac:dyDescent="0.25">
      <c r="T35875" s="5"/>
    </row>
    <row r="35876" spans="20:20" x14ac:dyDescent="0.25">
      <c r="T35876" s="5"/>
    </row>
    <row r="35877" spans="20:20" x14ac:dyDescent="0.25">
      <c r="T35877" s="5"/>
    </row>
    <row r="35878" spans="20:20" x14ac:dyDescent="0.25">
      <c r="T35878" s="5"/>
    </row>
    <row r="35879" spans="20:20" x14ac:dyDescent="0.25">
      <c r="T35879" s="5"/>
    </row>
    <row r="35880" spans="20:20" x14ac:dyDescent="0.25">
      <c r="T35880" s="5"/>
    </row>
    <row r="35881" spans="20:20" x14ac:dyDescent="0.25">
      <c r="T35881" s="5"/>
    </row>
    <row r="35882" spans="20:20" x14ac:dyDescent="0.25">
      <c r="T35882" s="5"/>
    </row>
    <row r="35883" spans="20:20" x14ac:dyDescent="0.25">
      <c r="T35883" s="5"/>
    </row>
    <row r="35884" spans="20:20" x14ac:dyDescent="0.25">
      <c r="T35884" s="5"/>
    </row>
    <row r="35885" spans="20:20" x14ac:dyDescent="0.25">
      <c r="T35885" s="5"/>
    </row>
    <row r="35886" spans="20:20" x14ac:dyDescent="0.25">
      <c r="T35886" s="5"/>
    </row>
    <row r="35887" spans="20:20" x14ac:dyDescent="0.25">
      <c r="T35887" s="5"/>
    </row>
    <row r="35888" spans="20:20" x14ac:dyDescent="0.25">
      <c r="T35888" s="5"/>
    </row>
    <row r="35889" spans="20:20" x14ac:dyDescent="0.25">
      <c r="T35889" s="5"/>
    </row>
    <row r="35890" spans="20:20" x14ac:dyDescent="0.25">
      <c r="T35890" s="5"/>
    </row>
    <row r="35891" spans="20:20" x14ac:dyDescent="0.25">
      <c r="T35891" s="5"/>
    </row>
    <row r="35892" spans="20:20" x14ac:dyDescent="0.25">
      <c r="T35892" s="5"/>
    </row>
    <row r="35893" spans="20:20" x14ac:dyDescent="0.25">
      <c r="T35893" s="5"/>
    </row>
    <row r="35894" spans="20:20" x14ac:dyDescent="0.25">
      <c r="T35894" s="5"/>
    </row>
    <row r="35895" spans="20:20" x14ac:dyDescent="0.25">
      <c r="T35895" s="5"/>
    </row>
    <row r="35896" spans="20:20" x14ac:dyDescent="0.25">
      <c r="T35896" s="5"/>
    </row>
    <row r="35897" spans="20:20" x14ac:dyDescent="0.25">
      <c r="T35897" s="5"/>
    </row>
    <row r="35898" spans="20:20" x14ac:dyDescent="0.25">
      <c r="T35898" s="5"/>
    </row>
    <row r="35899" spans="20:20" x14ac:dyDescent="0.25">
      <c r="T35899" s="5"/>
    </row>
    <row r="35900" spans="20:20" x14ac:dyDescent="0.25">
      <c r="T35900" s="5"/>
    </row>
    <row r="35901" spans="20:20" x14ac:dyDescent="0.25">
      <c r="T35901" s="5"/>
    </row>
    <row r="35902" spans="20:20" x14ac:dyDescent="0.25">
      <c r="T35902" s="5"/>
    </row>
    <row r="35903" spans="20:20" x14ac:dyDescent="0.25">
      <c r="T35903" s="5"/>
    </row>
    <row r="35904" spans="20:20" x14ac:dyDescent="0.25">
      <c r="T35904" s="5"/>
    </row>
    <row r="35905" spans="20:20" x14ac:dyDescent="0.25">
      <c r="T35905" s="5"/>
    </row>
    <row r="35906" spans="20:20" x14ac:dyDescent="0.25">
      <c r="T35906" s="5"/>
    </row>
    <row r="35907" spans="20:20" x14ac:dyDescent="0.25">
      <c r="T35907" s="5"/>
    </row>
    <row r="35908" spans="20:20" x14ac:dyDescent="0.25">
      <c r="T35908" s="5"/>
    </row>
    <row r="35909" spans="20:20" x14ac:dyDescent="0.25">
      <c r="T35909" s="5"/>
    </row>
    <row r="35910" spans="20:20" x14ac:dyDescent="0.25">
      <c r="T35910" s="5"/>
    </row>
    <row r="35911" spans="20:20" x14ac:dyDescent="0.25">
      <c r="T35911" s="5"/>
    </row>
    <row r="35912" spans="20:20" x14ac:dyDescent="0.25">
      <c r="T35912" s="5"/>
    </row>
    <row r="35913" spans="20:20" x14ac:dyDescent="0.25">
      <c r="T35913" s="5"/>
    </row>
    <row r="35914" spans="20:20" x14ac:dyDescent="0.25">
      <c r="T35914" s="5"/>
    </row>
    <row r="35915" spans="20:20" x14ac:dyDescent="0.25">
      <c r="T35915" s="5"/>
    </row>
    <row r="35916" spans="20:20" x14ac:dyDescent="0.25">
      <c r="T35916" s="5"/>
    </row>
    <row r="35917" spans="20:20" x14ac:dyDescent="0.25">
      <c r="T35917" s="5"/>
    </row>
    <row r="35918" spans="20:20" x14ac:dyDescent="0.25">
      <c r="T35918" s="5"/>
    </row>
    <row r="35919" spans="20:20" x14ac:dyDescent="0.25">
      <c r="T35919" s="5"/>
    </row>
    <row r="35920" spans="20:20" x14ac:dyDescent="0.25">
      <c r="T35920" s="5"/>
    </row>
    <row r="35921" spans="20:20" x14ac:dyDescent="0.25">
      <c r="T35921" s="5"/>
    </row>
    <row r="35922" spans="20:20" x14ac:dyDescent="0.25">
      <c r="T35922" s="5"/>
    </row>
    <row r="35923" spans="20:20" x14ac:dyDescent="0.25">
      <c r="T35923" s="5"/>
    </row>
    <row r="35924" spans="20:20" x14ac:dyDescent="0.25">
      <c r="T35924" s="5"/>
    </row>
    <row r="35925" spans="20:20" x14ac:dyDescent="0.25">
      <c r="T35925" s="5"/>
    </row>
    <row r="35926" spans="20:20" x14ac:dyDescent="0.25">
      <c r="T35926" s="5"/>
    </row>
    <row r="35927" spans="20:20" x14ac:dyDescent="0.25">
      <c r="T35927" s="5"/>
    </row>
    <row r="35928" spans="20:20" x14ac:dyDescent="0.25">
      <c r="T35928" s="5"/>
    </row>
    <row r="35929" spans="20:20" x14ac:dyDescent="0.25">
      <c r="T35929" s="5"/>
    </row>
    <row r="35930" spans="20:20" x14ac:dyDescent="0.25">
      <c r="T35930" s="5"/>
    </row>
    <row r="35931" spans="20:20" x14ac:dyDescent="0.25">
      <c r="T35931" s="5"/>
    </row>
    <row r="35932" spans="20:20" x14ac:dyDescent="0.25">
      <c r="T35932" s="5"/>
    </row>
    <row r="35933" spans="20:20" x14ac:dyDescent="0.25">
      <c r="T35933" s="5"/>
    </row>
    <row r="35934" spans="20:20" x14ac:dyDescent="0.25">
      <c r="T35934" s="5"/>
    </row>
    <row r="35935" spans="20:20" x14ac:dyDescent="0.25">
      <c r="T35935" s="5"/>
    </row>
    <row r="35936" spans="20:20" x14ac:dyDescent="0.25">
      <c r="T35936" s="5"/>
    </row>
    <row r="35937" spans="20:20" x14ac:dyDescent="0.25">
      <c r="T35937" s="5"/>
    </row>
    <row r="35938" spans="20:20" x14ac:dyDescent="0.25">
      <c r="T35938" s="5"/>
    </row>
    <row r="35939" spans="20:20" x14ac:dyDescent="0.25">
      <c r="T35939" s="5"/>
    </row>
    <row r="35940" spans="20:20" x14ac:dyDescent="0.25">
      <c r="T35940" s="5"/>
    </row>
    <row r="35941" spans="20:20" x14ac:dyDescent="0.25">
      <c r="T35941" s="5"/>
    </row>
    <row r="35942" spans="20:20" x14ac:dyDescent="0.25">
      <c r="T35942" s="5"/>
    </row>
    <row r="35943" spans="20:20" x14ac:dyDescent="0.25">
      <c r="T35943" s="5"/>
    </row>
    <row r="35944" spans="20:20" x14ac:dyDescent="0.25">
      <c r="T35944" s="5"/>
    </row>
    <row r="35945" spans="20:20" x14ac:dyDescent="0.25">
      <c r="T35945" s="5"/>
    </row>
    <row r="35946" spans="20:20" x14ac:dyDescent="0.25">
      <c r="T35946" s="5"/>
    </row>
    <row r="35947" spans="20:20" x14ac:dyDescent="0.25">
      <c r="T35947" s="5"/>
    </row>
    <row r="35948" spans="20:20" x14ac:dyDescent="0.25">
      <c r="T35948" s="5"/>
    </row>
    <row r="35949" spans="20:20" x14ac:dyDescent="0.25">
      <c r="T35949" s="5"/>
    </row>
    <row r="35950" spans="20:20" x14ac:dyDescent="0.25">
      <c r="T35950" s="5"/>
    </row>
    <row r="35951" spans="20:20" x14ac:dyDescent="0.25">
      <c r="T35951" s="5"/>
    </row>
    <row r="35952" spans="20:20" x14ac:dyDescent="0.25">
      <c r="T35952" s="5"/>
    </row>
    <row r="35953" spans="20:20" x14ac:dyDescent="0.25">
      <c r="T35953" s="5"/>
    </row>
    <row r="35954" spans="20:20" x14ac:dyDescent="0.25">
      <c r="T35954" s="5"/>
    </row>
    <row r="35955" spans="20:20" x14ac:dyDescent="0.25">
      <c r="T35955" s="5"/>
    </row>
    <row r="35956" spans="20:20" x14ac:dyDescent="0.25">
      <c r="T35956" s="5"/>
    </row>
    <row r="35957" spans="20:20" x14ac:dyDescent="0.25">
      <c r="T35957" s="5"/>
    </row>
    <row r="35958" spans="20:20" x14ac:dyDescent="0.25">
      <c r="T35958" s="5"/>
    </row>
    <row r="35959" spans="20:20" x14ac:dyDescent="0.25">
      <c r="T35959" s="5"/>
    </row>
    <row r="35960" spans="20:20" x14ac:dyDescent="0.25">
      <c r="T35960" s="5"/>
    </row>
    <row r="35961" spans="20:20" x14ac:dyDescent="0.25">
      <c r="T35961" s="5"/>
    </row>
    <row r="35962" spans="20:20" x14ac:dyDescent="0.25">
      <c r="T35962" s="5"/>
    </row>
    <row r="35963" spans="20:20" x14ac:dyDescent="0.25">
      <c r="T35963" s="5"/>
    </row>
    <row r="35964" spans="20:20" x14ac:dyDescent="0.25">
      <c r="T35964" s="5"/>
    </row>
    <row r="35965" spans="20:20" x14ac:dyDescent="0.25">
      <c r="T35965" s="5"/>
    </row>
    <row r="35966" spans="20:20" x14ac:dyDescent="0.25">
      <c r="T35966" s="5"/>
    </row>
    <row r="35967" spans="20:20" x14ac:dyDescent="0.25">
      <c r="T35967" s="5"/>
    </row>
    <row r="35968" spans="20:20" x14ac:dyDescent="0.25">
      <c r="T35968" s="5"/>
    </row>
    <row r="35969" spans="20:20" x14ac:dyDescent="0.25">
      <c r="T35969" s="5"/>
    </row>
    <row r="35970" spans="20:20" x14ac:dyDescent="0.25">
      <c r="T35970" s="5"/>
    </row>
    <row r="35971" spans="20:20" x14ac:dyDescent="0.25">
      <c r="T35971" s="5"/>
    </row>
    <row r="35972" spans="20:20" x14ac:dyDescent="0.25">
      <c r="T35972" s="5"/>
    </row>
    <row r="35973" spans="20:20" x14ac:dyDescent="0.25">
      <c r="T35973" s="5"/>
    </row>
    <row r="35974" spans="20:20" x14ac:dyDescent="0.25">
      <c r="T35974" s="5"/>
    </row>
    <row r="35975" spans="20:20" x14ac:dyDescent="0.25">
      <c r="T35975" s="5"/>
    </row>
    <row r="35976" spans="20:20" x14ac:dyDescent="0.25">
      <c r="T35976" s="5"/>
    </row>
    <row r="35977" spans="20:20" x14ac:dyDescent="0.25">
      <c r="T35977" s="5"/>
    </row>
    <row r="35978" spans="20:20" x14ac:dyDescent="0.25">
      <c r="T35978" s="5"/>
    </row>
    <row r="35979" spans="20:20" x14ac:dyDescent="0.25">
      <c r="T35979" s="5"/>
    </row>
    <row r="35980" spans="20:20" x14ac:dyDescent="0.25">
      <c r="T35980" s="5"/>
    </row>
    <row r="35981" spans="20:20" x14ac:dyDescent="0.25">
      <c r="T35981" s="5"/>
    </row>
    <row r="35982" spans="20:20" x14ac:dyDescent="0.25">
      <c r="T35982" s="5"/>
    </row>
    <row r="35983" spans="20:20" x14ac:dyDescent="0.25">
      <c r="T35983" s="5"/>
    </row>
    <row r="35984" spans="20:20" x14ac:dyDescent="0.25">
      <c r="T35984" s="5"/>
    </row>
    <row r="35985" spans="20:20" x14ac:dyDescent="0.25">
      <c r="T35985" s="5"/>
    </row>
    <row r="35986" spans="20:20" x14ac:dyDescent="0.25">
      <c r="T35986" s="5"/>
    </row>
    <row r="35987" spans="20:20" x14ac:dyDescent="0.25">
      <c r="T35987" s="5"/>
    </row>
    <row r="35988" spans="20:20" x14ac:dyDescent="0.25">
      <c r="T35988" s="5"/>
    </row>
    <row r="35989" spans="20:20" x14ac:dyDescent="0.25">
      <c r="T35989" s="5"/>
    </row>
    <row r="35990" spans="20:20" x14ac:dyDescent="0.25">
      <c r="T35990" s="5"/>
    </row>
    <row r="35991" spans="20:20" x14ac:dyDescent="0.25">
      <c r="T35991" s="5"/>
    </row>
    <row r="35992" spans="20:20" x14ac:dyDescent="0.25">
      <c r="T35992" s="5"/>
    </row>
    <row r="35993" spans="20:20" x14ac:dyDescent="0.25">
      <c r="T35993" s="5"/>
    </row>
    <row r="35994" spans="20:20" x14ac:dyDescent="0.25">
      <c r="T35994" s="5"/>
    </row>
    <row r="35995" spans="20:20" x14ac:dyDescent="0.25">
      <c r="T35995" s="5"/>
    </row>
    <row r="35996" spans="20:20" x14ac:dyDescent="0.25">
      <c r="T35996" s="5"/>
    </row>
    <row r="35997" spans="20:20" x14ac:dyDescent="0.25">
      <c r="T35997" s="5"/>
    </row>
    <row r="35998" spans="20:20" x14ac:dyDescent="0.25">
      <c r="T35998" s="5"/>
    </row>
    <row r="35999" spans="20:20" x14ac:dyDescent="0.25">
      <c r="T35999" s="5"/>
    </row>
    <row r="36000" spans="20:20" x14ac:dyDescent="0.25">
      <c r="T36000" s="5"/>
    </row>
    <row r="36001" spans="20:20" x14ac:dyDescent="0.25">
      <c r="T36001" s="5"/>
    </row>
    <row r="36002" spans="20:20" x14ac:dyDescent="0.25">
      <c r="T36002" s="5"/>
    </row>
    <row r="36003" spans="20:20" x14ac:dyDescent="0.25">
      <c r="T36003" s="5"/>
    </row>
    <row r="36004" spans="20:20" x14ac:dyDescent="0.25">
      <c r="T36004" s="5"/>
    </row>
    <row r="36005" spans="20:20" x14ac:dyDescent="0.25">
      <c r="T36005" s="5"/>
    </row>
    <row r="36006" spans="20:20" x14ac:dyDescent="0.25">
      <c r="T36006" s="5"/>
    </row>
    <row r="36007" spans="20:20" x14ac:dyDescent="0.25">
      <c r="T36007" s="5"/>
    </row>
    <row r="36008" spans="20:20" x14ac:dyDescent="0.25">
      <c r="T36008" s="5"/>
    </row>
    <row r="36009" spans="20:20" x14ac:dyDescent="0.25">
      <c r="T36009" s="5"/>
    </row>
    <row r="36010" spans="20:20" x14ac:dyDescent="0.25">
      <c r="T36010" s="5"/>
    </row>
    <row r="36011" spans="20:20" x14ac:dyDescent="0.25">
      <c r="T36011" s="5"/>
    </row>
    <row r="36012" spans="20:20" x14ac:dyDescent="0.25">
      <c r="T36012" s="5"/>
    </row>
    <row r="36013" spans="20:20" x14ac:dyDescent="0.25">
      <c r="T36013" s="5"/>
    </row>
    <row r="36014" spans="20:20" x14ac:dyDescent="0.25">
      <c r="T36014" s="5"/>
    </row>
    <row r="36015" spans="20:20" x14ac:dyDescent="0.25">
      <c r="T36015" s="5"/>
    </row>
    <row r="36016" spans="20:20" x14ac:dyDescent="0.25">
      <c r="T36016" s="5"/>
    </row>
    <row r="36017" spans="20:20" x14ac:dyDescent="0.25">
      <c r="T36017" s="5"/>
    </row>
    <row r="36018" spans="20:20" x14ac:dyDescent="0.25">
      <c r="T36018" s="5"/>
    </row>
    <row r="36019" spans="20:20" x14ac:dyDescent="0.25">
      <c r="T36019" s="5"/>
    </row>
    <row r="36020" spans="20:20" x14ac:dyDescent="0.25">
      <c r="T36020" s="5"/>
    </row>
    <row r="36021" spans="20:20" x14ac:dyDescent="0.25">
      <c r="T36021" s="5"/>
    </row>
    <row r="36022" spans="20:20" x14ac:dyDescent="0.25">
      <c r="T36022" s="5"/>
    </row>
    <row r="36023" spans="20:20" x14ac:dyDescent="0.25">
      <c r="T36023" s="5"/>
    </row>
    <row r="36024" spans="20:20" x14ac:dyDescent="0.25">
      <c r="T36024" s="5"/>
    </row>
    <row r="36025" spans="20:20" x14ac:dyDescent="0.25">
      <c r="T36025" s="5"/>
    </row>
    <row r="36026" spans="20:20" x14ac:dyDescent="0.25">
      <c r="T36026" s="5"/>
    </row>
    <row r="36027" spans="20:20" x14ac:dyDescent="0.25">
      <c r="T36027" s="5"/>
    </row>
    <row r="36028" spans="20:20" x14ac:dyDescent="0.25">
      <c r="T36028" s="5"/>
    </row>
    <row r="36029" spans="20:20" x14ac:dyDescent="0.25">
      <c r="T36029" s="5"/>
    </row>
    <row r="36030" spans="20:20" x14ac:dyDescent="0.25">
      <c r="T36030" s="5"/>
    </row>
    <row r="36031" spans="20:20" x14ac:dyDescent="0.25">
      <c r="T36031" s="5"/>
    </row>
    <row r="36032" spans="20:20" x14ac:dyDescent="0.25">
      <c r="T36032" s="5"/>
    </row>
    <row r="36033" spans="20:20" x14ac:dyDescent="0.25">
      <c r="T36033" s="5"/>
    </row>
    <row r="36034" spans="20:20" x14ac:dyDescent="0.25">
      <c r="T36034" s="5"/>
    </row>
    <row r="36035" spans="20:20" x14ac:dyDescent="0.25">
      <c r="T36035" s="5"/>
    </row>
    <row r="36036" spans="20:20" x14ac:dyDescent="0.25">
      <c r="T36036" s="5"/>
    </row>
    <row r="36037" spans="20:20" x14ac:dyDescent="0.25">
      <c r="T36037" s="5"/>
    </row>
    <row r="36038" spans="20:20" x14ac:dyDescent="0.25">
      <c r="T36038" s="5"/>
    </row>
    <row r="36039" spans="20:20" x14ac:dyDescent="0.25">
      <c r="T36039" s="5"/>
    </row>
    <row r="36040" spans="20:20" x14ac:dyDescent="0.25">
      <c r="T36040" s="5"/>
    </row>
    <row r="36041" spans="20:20" x14ac:dyDescent="0.25">
      <c r="T36041" s="5"/>
    </row>
    <row r="36042" spans="20:20" x14ac:dyDescent="0.25">
      <c r="T36042" s="5"/>
    </row>
    <row r="36043" spans="20:20" x14ac:dyDescent="0.25">
      <c r="T36043" s="5"/>
    </row>
    <row r="36044" spans="20:20" x14ac:dyDescent="0.25">
      <c r="T36044" s="5"/>
    </row>
    <row r="36045" spans="20:20" x14ac:dyDescent="0.25">
      <c r="T36045" s="5"/>
    </row>
    <row r="36046" spans="20:20" x14ac:dyDescent="0.25">
      <c r="T36046" s="5"/>
    </row>
    <row r="36047" spans="20:20" x14ac:dyDescent="0.25">
      <c r="T36047" s="5"/>
    </row>
    <row r="36048" spans="20:20" x14ac:dyDescent="0.25">
      <c r="T36048" s="5"/>
    </row>
    <row r="36049" spans="20:20" x14ac:dyDescent="0.25">
      <c r="T36049" s="5"/>
    </row>
    <row r="36050" spans="20:20" x14ac:dyDescent="0.25">
      <c r="T36050" s="5"/>
    </row>
    <row r="36051" spans="20:20" x14ac:dyDescent="0.25">
      <c r="T36051" s="5"/>
    </row>
    <row r="36052" spans="20:20" x14ac:dyDescent="0.25">
      <c r="T36052" s="5"/>
    </row>
    <row r="36053" spans="20:20" x14ac:dyDescent="0.25">
      <c r="T36053" s="5"/>
    </row>
    <row r="36054" spans="20:20" x14ac:dyDescent="0.25">
      <c r="T36054" s="5"/>
    </row>
    <row r="36055" spans="20:20" x14ac:dyDescent="0.25">
      <c r="T36055" s="5"/>
    </row>
    <row r="36056" spans="20:20" x14ac:dyDescent="0.25">
      <c r="T36056" s="5"/>
    </row>
    <row r="36057" spans="20:20" x14ac:dyDescent="0.25">
      <c r="T36057" s="5"/>
    </row>
    <row r="36058" spans="20:20" x14ac:dyDescent="0.25">
      <c r="T36058" s="5"/>
    </row>
    <row r="36059" spans="20:20" x14ac:dyDescent="0.25">
      <c r="T36059" s="5"/>
    </row>
    <row r="36060" spans="20:20" x14ac:dyDescent="0.25">
      <c r="T36060" s="5"/>
    </row>
    <row r="36061" spans="20:20" x14ac:dyDescent="0.25">
      <c r="T36061" s="5"/>
    </row>
    <row r="36062" spans="20:20" x14ac:dyDescent="0.25">
      <c r="T36062" s="5"/>
    </row>
    <row r="36063" spans="20:20" x14ac:dyDescent="0.25">
      <c r="T36063" s="5"/>
    </row>
    <row r="36064" spans="20:20" x14ac:dyDescent="0.25">
      <c r="T36064" s="5"/>
    </row>
    <row r="36065" spans="20:20" x14ac:dyDescent="0.25">
      <c r="T36065" s="5"/>
    </row>
    <row r="36066" spans="20:20" x14ac:dyDescent="0.25">
      <c r="T36066" s="5"/>
    </row>
    <row r="36067" spans="20:20" x14ac:dyDescent="0.25">
      <c r="T36067" s="5"/>
    </row>
    <row r="36068" spans="20:20" x14ac:dyDescent="0.25">
      <c r="T36068" s="5"/>
    </row>
    <row r="36069" spans="20:20" x14ac:dyDescent="0.25">
      <c r="T36069" s="5"/>
    </row>
    <row r="36070" spans="20:20" x14ac:dyDescent="0.25">
      <c r="T36070" s="5"/>
    </row>
    <row r="36071" spans="20:20" x14ac:dyDescent="0.25">
      <c r="T36071" s="5"/>
    </row>
    <row r="36072" spans="20:20" x14ac:dyDescent="0.25">
      <c r="T36072" s="5"/>
    </row>
    <row r="36073" spans="20:20" x14ac:dyDescent="0.25">
      <c r="T36073" s="5"/>
    </row>
    <row r="36074" spans="20:20" x14ac:dyDescent="0.25">
      <c r="T36074" s="5"/>
    </row>
    <row r="36075" spans="20:20" x14ac:dyDescent="0.25">
      <c r="T36075" s="5"/>
    </row>
    <row r="36076" spans="20:20" x14ac:dyDescent="0.25">
      <c r="T36076" s="5"/>
    </row>
    <row r="36077" spans="20:20" x14ac:dyDescent="0.25">
      <c r="T36077" s="5"/>
    </row>
    <row r="36078" spans="20:20" x14ac:dyDescent="0.25">
      <c r="T36078" s="5"/>
    </row>
    <row r="36079" spans="20:20" x14ac:dyDescent="0.25">
      <c r="T36079" s="5"/>
    </row>
    <row r="36080" spans="20:20" x14ac:dyDescent="0.25">
      <c r="T36080" s="5"/>
    </row>
    <row r="36081" spans="20:20" x14ac:dyDescent="0.25">
      <c r="T36081" s="5"/>
    </row>
    <row r="36082" spans="20:20" x14ac:dyDescent="0.25">
      <c r="T36082" s="5"/>
    </row>
    <row r="36083" spans="20:20" x14ac:dyDescent="0.25">
      <c r="T36083" s="5"/>
    </row>
    <row r="36084" spans="20:20" x14ac:dyDescent="0.25">
      <c r="T36084" s="5"/>
    </row>
    <row r="36085" spans="20:20" x14ac:dyDescent="0.25">
      <c r="T36085" s="5"/>
    </row>
    <row r="36086" spans="20:20" x14ac:dyDescent="0.25">
      <c r="T36086" s="5"/>
    </row>
    <row r="36087" spans="20:20" x14ac:dyDescent="0.25">
      <c r="T36087" s="5"/>
    </row>
    <row r="36088" spans="20:20" x14ac:dyDescent="0.25">
      <c r="T36088" s="5"/>
    </row>
    <row r="36089" spans="20:20" x14ac:dyDescent="0.25">
      <c r="T36089" s="5"/>
    </row>
    <row r="36090" spans="20:20" x14ac:dyDescent="0.25">
      <c r="T36090" s="5"/>
    </row>
    <row r="36091" spans="20:20" x14ac:dyDescent="0.25">
      <c r="T36091" s="5"/>
    </row>
    <row r="36092" spans="20:20" x14ac:dyDescent="0.25">
      <c r="T36092" s="5"/>
    </row>
    <row r="36093" spans="20:20" x14ac:dyDescent="0.25">
      <c r="T36093" s="5"/>
    </row>
    <row r="36094" spans="20:20" x14ac:dyDescent="0.25">
      <c r="T36094" s="5"/>
    </row>
    <row r="36095" spans="20:20" x14ac:dyDescent="0.25">
      <c r="T36095" s="5"/>
    </row>
    <row r="36096" spans="20:20" x14ac:dyDescent="0.25">
      <c r="T36096" s="5"/>
    </row>
    <row r="36097" spans="20:20" x14ac:dyDescent="0.25">
      <c r="T36097" s="5"/>
    </row>
    <row r="36098" spans="20:20" x14ac:dyDescent="0.25">
      <c r="T36098" s="5"/>
    </row>
    <row r="36099" spans="20:20" x14ac:dyDescent="0.25">
      <c r="T36099" s="5"/>
    </row>
    <row r="36100" spans="20:20" x14ac:dyDescent="0.25">
      <c r="T36100" s="5"/>
    </row>
    <row r="36101" spans="20:20" x14ac:dyDescent="0.25">
      <c r="T36101" s="5"/>
    </row>
    <row r="36102" spans="20:20" x14ac:dyDescent="0.25">
      <c r="T36102" s="5"/>
    </row>
    <row r="36103" spans="20:20" x14ac:dyDescent="0.25">
      <c r="T36103" s="5"/>
    </row>
    <row r="36104" spans="20:20" x14ac:dyDescent="0.25">
      <c r="T36104" s="5"/>
    </row>
    <row r="36105" spans="20:20" x14ac:dyDescent="0.25">
      <c r="T36105" s="5"/>
    </row>
    <row r="36106" spans="20:20" x14ac:dyDescent="0.25">
      <c r="T36106" s="5"/>
    </row>
    <row r="36107" spans="20:20" x14ac:dyDescent="0.25">
      <c r="T36107" s="5"/>
    </row>
    <row r="36108" spans="20:20" x14ac:dyDescent="0.25">
      <c r="T36108" s="5"/>
    </row>
    <row r="36109" spans="20:20" x14ac:dyDescent="0.25">
      <c r="T36109" s="5"/>
    </row>
    <row r="36110" spans="20:20" x14ac:dyDescent="0.25">
      <c r="T36110" s="5"/>
    </row>
    <row r="36111" spans="20:20" x14ac:dyDescent="0.25">
      <c r="T36111" s="5"/>
    </row>
    <row r="36112" spans="20:20" x14ac:dyDescent="0.25">
      <c r="T36112" s="5"/>
    </row>
    <row r="36113" spans="20:20" x14ac:dyDescent="0.25">
      <c r="T36113" s="5"/>
    </row>
    <row r="36114" spans="20:20" x14ac:dyDescent="0.25">
      <c r="T36114" s="5"/>
    </row>
    <row r="36115" spans="20:20" x14ac:dyDescent="0.25">
      <c r="T36115" s="5"/>
    </row>
    <row r="36116" spans="20:20" x14ac:dyDescent="0.25">
      <c r="T36116" s="5"/>
    </row>
    <row r="36117" spans="20:20" x14ac:dyDescent="0.25">
      <c r="T36117" s="5"/>
    </row>
    <row r="36118" spans="20:20" x14ac:dyDescent="0.25">
      <c r="T36118" s="5"/>
    </row>
    <row r="36119" spans="20:20" x14ac:dyDescent="0.25">
      <c r="T36119" s="5"/>
    </row>
    <row r="36120" spans="20:20" x14ac:dyDescent="0.25">
      <c r="T36120" s="5"/>
    </row>
    <row r="36121" spans="20:20" x14ac:dyDescent="0.25">
      <c r="T36121" s="5"/>
    </row>
    <row r="36122" spans="20:20" x14ac:dyDescent="0.25">
      <c r="T36122" s="5"/>
    </row>
    <row r="36123" spans="20:20" x14ac:dyDescent="0.25">
      <c r="T36123" s="5"/>
    </row>
    <row r="36124" spans="20:20" x14ac:dyDescent="0.25">
      <c r="T36124" s="5"/>
    </row>
    <row r="36125" spans="20:20" x14ac:dyDescent="0.25">
      <c r="T36125" s="5"/>
    </row>
    <row r="36126" spans="20:20" x14ac:dyDescent="0.25">
      <c r="T36126" s="5"/>
    </row>
    <row r="36127" spans="20:20" x14ac:dyDescent="0.25">
      <c r="T36127" s="5"/>
    </row>
    <row r="36128" spans="20:20" x14ac:dyDescent="0.25">
      <c r="T36128" s="5"/>
    </row>
    <row r="36129" spans="20:20" x14ac:dyDescent="0.25">
      <c r="T36129" s="5"/>
    </row>
    <row r="36130" spans="20:20" x14ac:dyDescent="0.25">
      <c r="T36130" s="5"/>
    </row>
    <row r="36131" spans="20:20" x14ac:dyDescent="0.25">
      <c r="T36131" s="5"/>
    </row>
    <row r="36132" spans="20:20" x14ac:dyDescent="0.25">
      <c r="T36132" s="5"/>
    </row>
    <row r="36133" spans="20:20" x14ac:dyDescent="0.25">
      <c r="T36133" s="5"/>
    </row>
    <row r="36134" spans="20:20" x14ac:dyDescent="0.25">
      <c r="T36134" s="5"/>
    </row>
    <row r="36135" spans="20:20" x14ac:dyDescent="0.25">
      <c r="T36135" s="5"/>
    </row>
    <row r="36136" spans="20:20" x14ac:dyDescent="0.25">
      <c r="T36136" s="5"/>
    </row>
    <row r="36137" spans="20:20" x14ac:dyDescent="0.25">
      <c r="T36137" s="5"/>
    </row>
    <row r="36138" spans="20:20" x14ac:dyDescent="0.25">
      <c r="T36138" s="5"/>
    </row>
    <row r="36139" spans="20:20" x14ac:dyDescent="0.25">
      <c r="T36139" s="5"/>
    </row>
    <row r="36140" spans="20:20" x14ac:dyDescent="0.25">
      <c r="T36140" s="5"/>
    </row>
    <row r="36141" spans="20:20" x14ac:dyDescent="0.25">
      <c r="T36141" s="5"/>
    </row>
    <row r="36142" spans="20:20" x14ac:dyDescent="0.25">
      <c r="T36142" s="5"/>
    </row>
    <row r="36143" spans="20:20" x14ac:dyDescent="0.25">
      <c r="T36143" s="5"/>
    </row>
    <row r="36144" spans="20:20" x14ac:dyDescent="0.25">
      <c r="T36144" s="5"/>
    </row>
    <row r="36145" spans="20:20" x14ac:dyDescent="0.25">
      <c r="T36145" s="5"/>
    </row>
    <row r="36146" spans="20:20" x14ac:dyDescent="0.25">
      <c r="T36146" s="5"/>
    </row>
    <row r="36147" spans="20:20" x14ac:dyDescent="0.25">
      <c r="T36147" s="5"/>
    </row>
    <row r="36148" spans="20:20" x14ac:dyDescent="0.25">
      <c r="T36148" s="5"/>
    </row>
    <row r="36149" spans="20:20" x14ac:dyDescent="0.25">
      <c r="T36149" s="5"/>
    </row>
    <row r="36150" spans="20:20" x14ac:dyDescent="0.25">
      <c r="T36150" s="5"/>
    </row>
    <row r="36151" spans="20:20" x14ac:dyDescent="0.25">
      <c r="T36151" s="5"/>
    </row>
    <row r="36152" spans="20:20" x14ac:dyDescent="0.25">
      <c r="T36152" s="5"/>
    </row>
    <row r="36153" spans="20:20" x14ac:dyDescent="0.25">
      <c r="T36153" s="5"/>
    </row>
    <row r="36154" spans="20:20" x14ac:dyDescent="0.25">
      <c r="T36154" s="5"/>
    </row>
    <row r="36155" spans="20:20" x14ac:dyDescent="0.25">
      <c r="T36155" s="5"/>
    </row>
    <row r="36156" spans="20:20" x14ac:dyDescent="0.25">
      <c r="T36156" s="5"/>
    </row>
    <row r="36157" spans="20:20" x14ac:dyDescent="0.25">
      <c r="T36157" s="5"/>
    </row>
    <row r="36158" spans="20:20" x14ac:dyDescent="0.25">
      <c r="T36158" s="5"/>
    </row>
    <row r="36159" spans="20:20" x14ac:dyDescent="0.25">
      <c r="T36159" s="5"/>
    </row>
    <row r="36160" spans="20:20" x14ac:dyDescent="0.25">
      <c r="T36160" s="5"/>
    </row>
    <row r="36161" spans="20:20" x14ac:dyDescent="0.25">
      <c r="T36161" s="5"/>
    </row>
    <row r="36162" spans="20:20" x14ac:dyDescent="0.25">
      <c r="T36162" s="5"/>
    </row>
    <row r="36163" spans="20:20" x14ac:dyDescent="0.25">
      <c r="T36163" s="5"/>
    </row>
    <row r="36164" spans="20:20" x14ac:dyDescent="0.25">
      <c r="T36164" s="5"/>
    </row>
    <row r="36165" spans="20:20" x14ac:dyDescent="0.25">
      <c r="T36165" s="5"/>
    </row>
    <row r="36166" spans="20:20" x14ac:dyDescent="0.25">
      <c r="T36166" s="5"/>
    </row>
    <row r="36167" spans="20:20" x14ac:dyDescent="0.25">
      <c r="T36167" s="5"/>
    </row>
    <row r="36168" spans="20:20" x14ac:dyDescent="0.25">
      <c r="T36168" s="5"/>
    </row>
    <row r="36169" spans="20:20" x14ac:dyDescent="0.25">
      <c r="T36169" s="5"/>
    </row>
    <row r="36170" spans="20:20" x14ac:dyDescent="0.25">
      <c r="T36170" s="5"/>
    </row>
    <row r="36171" spans="20:20" x14ac:dyDescent="0.25">
      <c r="T36171" s="5"/>
    </row>
    <row r="36172" spans="20:20" x14ac:dyDescent="0.25">
      <c r="T36172" s="5"/>
    </row>
    <row r="36173" spans="20:20" x14ac:dyDescent="0.25">
      <c r="T36173" s="5"/>
    </row>
    <row r="36174" spans="20:20" x14ac:dyDescent="0.25">
      <c r="T36174" s="5"/>
    </row>
    <row r="36175" spans="20:20" x14ac:dyDescent="0.25">
      <c r="T36175" s="5"/>
    </row>
    <row r="36176" spans="20:20" x14ac:dyDescent="0.25">
      <c r="T36176" s="5"/>
    </row>
    <row r="36177" spans="20:20" x14ac:dyDescent="0.25">
      <c r="T36177" s="5"/>
    </row>
    <row r="36178" spans="20:20" x14ac:dyDescent="0.25">
      <c r="T36178" s="5"/>
    </row>
    <row r="36179" spans="20:20" x14ac:dyDescent="0.25">
      <c r="T36179" s="5"/>
    </row>
    <row r="36180" spans="20:20" x14ac:dyDescent="0.25">
      <c r="T36180" s="5"/>
    </row>
    <row r="36181" spans="20:20" x14ac:dyDescent="0.25">
      <c r="T36181" s="5"/>
    </row>
    <row r="36182" spans="20:20" x14ac:dyDescent="0.25">
      <c r="T36182" s="5"/>
    </row>
    <row r="36183" spans="20:20" x14ac:dyDescent="0.25">
      <c r="T36183" s="5"/>
    </row>
    <row r="36184" spans="20:20" x14ac:dyDescent="0.25">
      <c r="T36184" s="5"/>
    </row>
    <row r="36185" spans="20:20" x14ac:dyDescent="0.25">
      <c r="T36185" s="5"/>
    </row>
    <row r="36186" spans="20:20" x14ac:dyDescent="0.25">
      <c r="T36186" s="5"/>
    </row>
    <row r="36187" spans="20:20" x14ac:dyDescent="0.25">
      <c r="T36187" s="5"/>
    </row>
    <row r="36188" spans="20:20" x14ac:dyDescent="0.25">
      <c r="T36188" s="5"/>
    </row>
    <row r="36189" spans="20:20" x14ac:dyDescent="0.25">
      <c r="T36189" s="5"/>
    </row>
    <row r="36190" spans="20:20" x14ac:dyDescent="0.25">
      <c r="T36190" s="5"/>
    </row>
    <row r="36191" spans="20:20" x14ac:dyDescent="0.25">
      <c r="T36191" s="5"/>
    </row>
    <row r="36192" spans="20:20" x14ac:dyDescent="0.25">
      <c r="T36192" s="5"/>
    </row>
    <row r="36193" spans="20:20" x14ac:dyDescent="0.25">
      <c r="T36193" s="5"/>
    </row>
    <row r="36194" spans="20:20" x14ac:dyDescent="0.25">
      <c r="T36194" s="5"/>
    </row>
    <row r="36195" spans="20:20" x14ac:dyDescent="0.25">
      <c r="T36195" s="5"/>
    </row>
    <row r="36196" spans="20:20" x14ac:dyDescent="0.25">
      <c r="T36196" s="5"/>
    </row>
    <row r="36197" spans="20:20" x14ac:dyDescent="0.25">
      <c r="T36197" s="5"/>
    </row>
    <row r="36198" spans="20:20" x14ac:dyDescent="0.25">
      <c r="T36198" s="5"/>
    </row>
    <row r="36199" spans="20:20" x14ac:dyDescent="0.25">
      <c r="T36199" s="5"/>
    </row>
    <row r="36200" spans="20:20" x14ac:dyDescent="0.25">
      <c r="T36200" s="5"/>
    </row>
    <row r="36201" spans="20:20" x14ac:dyDescent="0.25">
      <c r="T36201" s="5"/>
    </row>
    <row r="36202" spans="20:20" x14ac:dyDescent="0.25">
      <c r="T36202" s="5"/>
    </row>
    <row r="36203" spans="20:20" x14ac:dyDescent="0.25">
      <c r="T36203" s="5"/>
    </row>
    <row r="36204" spans="20:20" x14ac:dyDescent="0.25">
      <c r="T36204" s="5"/>
    </row>
    <row r="36205" spans="20:20" x14ac:dyDescent="0.25">
      <c r="T36205" s="5"/>
    </row>
    <row r="36206" spans="20:20" x14ac:dyDescent="0.25">
      <c r="T36206" s="5"/>
    </row>
    <row r="36207" spans="20:20" x14ac:dyDescent="0.25">
      <c r="T36207" s="5"/>
    </row>
    <row r="36208" spans="20:20" x14ac:dyDescent="0.25">
      <c r="T36208" s="5"/>
    </row>
    <row r="36209" spans="20:20" x14ac:dyDescent="0.25">
      <c r="T36209" s="5"/>
    </row>
    <row r="36210" spans="20:20" x14ac:dyDescent="0.25">
      <c r="T36210" s="5"/>
    </row>
    <row r="36211" spans="20:20" x14ac:dyDescent="0.25">
      <c r="T36211" s="5"/>
    </row>
    <row r="36212" spans="20:20" x14ac:dyDescent="0.25">
      <c r="T36212" s="5"/>
    </row>
    <row r="36213" spans="20:20" x14ac:dyDescent="0.25">
      <c r="T36213" s="5"/>
    </row>
    <row r="36214" spans="20:20" x14ac:dyDescent="0.25">
      <c r="T36214" s="5"/>
    </row>
    <row r="36215" spans="20:20" x14ac:dyDescent="0.25">
      <c r="T36215" s="5"/>
    </row>
    <row r="36216" spans="20:20" x14ac:dyDescent="0.25">
      <c r="T36216" s="5"/>
    </row>
    <row r="36217" spans="20:20" x14ac:dyDescent="0.25">
      <c r="T36217" s="5"/>
    </row>
    <row r="36218" spans="20:20" x14ac:dyDescent="0.25">
      <c r="T36218" s="5"/>
    </row>
    <row r="36219" spans="20:20" x14ac:dyDescent="0.25">
      <c r="T36219" s="5"/>
    </row>
    <row r="36220" spans="20:20" x14ac:dyDescent="0.25">
      <c r="T36220" s="5"/>
    </row>
    <row r="36221" spans="20:20" x14ac:dyDescent="0.25">
      <c r="T36221" s="5"/>
    </row>
    <row r="36222" spans="20:20" x14ac:dyDescent="0.25">
      <c r="T36222" s="5"/>
    </row>
    <row r="36223" spans="20:20" x14ac:dyDescent="0.25">
      <c r="T36223" s="5"/>
    </row>
    <row r="36224" spans="20:20" x14ac:dyDescent="0.25">
      <c r="T36224" s="5"/>
    </row>
    <row r="36225" spans="20:20" x14ac:dyDescent="0.25">
      <c r="T36225" s="5"/>
    </row>
    <row r="36226" spans="20:20" x14ac:dyDescent="0.25">
      <c r="T36226" s="5"/>
    </row>
    <row r="36227" spans="20:20" x14ac:dyDescent="0.25">
      <c r="T36227" s="5"/>
    </row>
    <row r="36228" spans="20:20" x14ac:dyDescent="0.25">
      <c r="T36228" s="5"/>
    </row>
    <row r="36229" spans="20:20" x14ac:dyDescent="0.25">
      <c r="T36229" s="5"/>
    </row>
    <row r="36230" spans="20:20" x14ac:dyDescent="0.25">
      <c r="T36230" s="5"/>
    </row>
    <row r="36231" spans="20:20" x14ac:dyDescent="0.25">
      <c r="T36231" s="5"/>
    </row>
    <row r="36232" spans="20:20" x14ac:dyDescent="0.25">
      <c r="T36232" s="5"/>
    </row>
    <row r="36233" spans="20:20" x14ac:dyDescent="0.25">
      <c r="T36233" s="5"/>
    </row>
    <row r="36234" spans="20:20" x14ac:dyDescent="0.25">
      <c r="T36234" s="5"/>
    </row>
    <row r="36235" spans="20:20" x14ac:dyDescent="0.25">
      <c r="T36235" s="5"/>
    </row>
    <row r="36236" spans="20:20" x14ac:dyDescent="0.25">
      <c r="T36236" s="5"/>
    </row>
    <row r="36237" spans="20:20" x14ac:dyDescent="0.25">
      <c r="T36237" s="5"/>
    </row>
    <row r="36238" spans="20:20" x14ac:dyDescent="0.25">
      <c r="T36238" s="5"/>
    </row>
    <row r="36239" spans="20:20" x14ac:dyDescent="0.25">
      <c r="T36239" s="5"/>
    </row>
    <row r="36240" spans="20:20" x14ac:dyDescent="0.25">
      <c r="T36240" s="5"/>
    </row>
    <row r="36241" spans="20:20" x14ac:dyDescent="0.25">
      <c r="T36241" s="5"/>
    </row>
    <row r="36242" spans="20:20" x14ac:dyDescent="0.25">
      <c r="T36242" s="5"/>
    </row>
    <row r="36243" spans="20:20" x14ac:dyDescent="0.25">
      <c r="T36243" s="5"/>
    </row>
    <row r="36244" spans="20:20" x14ac:dyDescent="0.25">
      <c r="T36244" s="5"/>
    </row>
    <row r="36245" spans="20:20" x14ac:dyDescent="0.25">
      <c r="T36245" s="5"/>
    </row>
    <row r="36246" spans="20:20" x14ac:dyDescent="0.25">
      <c r="T36246" s="5"/>
    </row>
    <row r="36247" spans="20:20" x14ac:dyDescent="0.25">
      <c r="T36247" s="5"/>
    </row>
    <row r="36248" spans="20:20" x14ac:dyDescent="0.25">
      <c r="T36248" s="5"/>
    </row>
    <row r="36249" spans="20:20" x14ac:dyDescent="0.25">
      <c r="T36249" s="5"/>
    </row>
    <row r="36250" spans="20:20" x14ac:dyDescent="0.25">
      <c r="T36250" s="5"/>
    </row>
    <row r="36251" spans="20:20" x14ac:dyDescent="0.25">
      <c r="T36251" s="5"/>
    </row>
    <row r="36252" spans="20:20" x14ac:dyDescent="0.25">
      <c r="T36252" s="5"/>
    </row>
    <row r="36253" spans="20:20" x14ac:dyDescent="0.25">
      <c r="T36253" s="5"/>
    </row>
    <row r="36254" spans="20:20" x14ac:dyDescent="0.25">
      <c r="T36254" s="5"/>
    </row>
    <row r="36255" spans="20:20" x14ac:dyDescent="0.25">
      <c r="T36255" s="5"/>
    </row>
    <row r="36256" spans="20:20" x14ac:dyDescent="0.25">
      <c r="T36256" s="5"/>
    </row>
    <row r="36257" spans="20:20" x14ac:dyDescent="0.25">
      <c r="T36257" s="5"/>
    </row>
    <row r="36258" spans="20:20" x14ac:dyDescent="0.25">
      <c r="T36258" s="5"/>
    </row>
    <row r="36259" spans="20:20" x14ac:dyDescent="0.25">
      <c r="T36259" s="5"/>
    </row>
    <row r="36260" spans="20:20" x14ac:dyDescent="0.25">
      <c r="T36260" s="5"/>
    </row>
    <row r="36261" spans="20:20" x14ac:dyDescent="0.25">
      <c r="T36261" s="5"/>
    </row>
    <row r="36262" spans="20:20" x14ac:dyDescent="0.25">
      <c r="T36262" s="5"/>
    </row>
    <row r="36263" spans="20:20" x14ac:dyDescent="0.25">
      <c r="T36263" s="5"/>
    </row>
    <row r="36264" spans="20:20" x14ac:dyDescent="0.25">
      <c r="T36264" s="5"/>
    </row>
    <row r="36265" spans="20:20" x14ac:dyDescent="0.25">
      <c r="T36265" s="5"/>
    </row>
    <row r="36266" spans="20:20" x14ac:dyDescent="0.25">
      <c r="T36266" s="5"/>
    </row>
    <row r="36267" spans="20:20" x14ac:dyDescent="0.25">
      <c r="T36267" s="5"/>
    </row>
    <row r="36268" spans="20:20" x14ac:dyDescent="0.25">
      <c r="T36268" s="5"/>
    </row>
    <row r="36269" spans="20:20" x14ac:dyDescent="0.25">
      <c r="T36269" s="5"/>
    </row>
    <row r="36270" spans="20:20" x14ac:dyDescent="0.25">
      <c r="T36270" s="5"/>
    </row>
    <row r="36271" spans="20:20" x14ac:dyDescent="0.25">
      <c r="T36271" s="5"/>
    </row>
    <row r="36272" spans="20:20" x14ac:dyDescent="0.25">
      <c r="T36272" s="5"/>
    </row>
    <row r="36273" spans="20:20" x14ac:dyDescent="0.25">
      <c r="T36273" s="5"/>
    </row>
    <row r="36274" spans="20:20" x14ac:dyDescent="0.25">
      <c r="T36274" s="5"/>
    </row>
    <row r="36275" spans="20:20" x14ac:dyDescent="0.25">
      <c r="T36275" s="5"/>
    </row>
    <row r="36276" spans="20:20" x14ac:dyDescent="0.25">
      <c r="T36276" s="5"/>
    </row>
    <row r="36277" spans="20:20" x14ac:dyDescent="0.25">
      <c r="T36277" s="5"/>
    </row>
    <row r="36278" spans="20:20" x14ac:dyDescent="0.25">
      <c r="T36278" s="5"/>
    </row>
    <row r="36279" spans="20:20" x14ac:dyDescent="0.25">
      <c r="T36279" s="5"/>
    </row>
    <row r="36280" spans="20:20" x14ac:dyDescent="0.25">
      <c r="T36280" s="5"/>
    </row>
    <row r="36281" spans="20:20" x14ac:dyDescent="0.25">
      <c r="T36281" s="5"/>
    </row>
    <row r="36282" spans="20:20" x14ac:dyDescent="0.25">
      <c r="T36282" s="5"/>
    </row>
    <row r="36283" spans="20:20" x14ac:dyDescent="0.25">
      <c r="T36283" s="5"/>
    </row>
    <row r="36284" spans="20:20" x14ac:dyDescent="0.25">
      <c r="T36284" s="5"/>
    </row>
    <row r="36285" spans="20:20" x14ac:dyDescent="0.25">
      <c r="T36285" s="5"/>
    </row>
    <row r="36286" spans="20:20" x14ac:dyDescent="0.25">
      <c r="T36286" s="5"/>
    </row>
    <row r="36287" spans="20:20" x14ac:dyDescent="0.25">
      <c r="T36287" s="5"/>
    </row>
    <row r="36288" spans="20:20" x14ac:dyDescent="0.25">
      <c r="T36288" s="5"/>
    </row>
    <row r="36289" spans="20:20" x14ac:dyDescent="0.25">
      <c r="T36289" s="5"/>
    </row>
    <row r="36290" spans="20:20" x14ac:dyDescent="0.25">
      <c r="T36290" s="5"/>
    </row>
    <row r="36291" spans="20:20" x14ac:dyDescent="0.25">
      <c r="T36291" s="5"/>
    </row>
    <row r="36292" spans="20:20" x14ac:dyDescent="0.25">
      <c r="T36292" s="5"/>
    </row>
    <row r="36293" spans="20:20" x14ac:dyDescent="0.25">
      <c r="T36293" s="5"/>
    </row>
    <row r="36294" spans="20:20" x14ac:dyDescent="0.25">
      <c r="T36294" s="5"/>
    </row>
    <row r="36295" spans="20:20" x14ac:dyDescent="0.25">
      <c r="T36295" s="5"/>
    </row>
    <row r="36296" spans="20:20" x14ac:dyDescent="0.25">
      <c r="T36296" s="5"/>
    </row>
    <row r="36297" spans="20:20" x14ac:dyDescent="0.25">
      <c r="T36297" s="5"/>
    </row>
    <row r="36298" spans="20:20" x14ac:dyDescent="0.25">
      <c r="T36298" s="5"/>
    </row>
    <row r="36299" spans="20:20" x14ac:dyDescent="0.25">
      <c r="T36299" s="5"/>
    </row>
    <row r="36300" spans="20:20" x14ac:dyDescent="0.25">
      <c r="T36300" s="5"/>
    </row>
    <row r="36301" spans="20:20" x14ac:dyDescent="0.25">
      <c r="T36301" s="5"/>
    </row>
    <row r="36302" spans="20:20" x14ac:dyDescent="0.25">
      <c r="T36302" s="5"/>
    </row>
    <row r="36303" spans="20:20" x14ac:dyDescent="0.25">
      <c r="T36303" s="5"/>
    </row>
    <row r="36304" spans="20:20" x14ac:dyDescent="0.25">
      <c r="T36304" s="5"/>
    </row>
    <row r="36305" spans="20:20" x14ac:dyDescent="0.25">
      <c r="T36305" s="5"/>
    </row>
    <row r="36306" spans="20:20" x14ac:dyDescent="0.25">
      <c r="T36306" s="5"/>
    </row>
    <row r="36307" spans="20:20" x14ac:dyDescent="0.25">
      <c r="T36307" s="5"/>
    </row>
    <row r="36308" spans="20:20" x14ac:dyDescent="0.25">
      <c r="T36308" s="5"/>
    </row>
    <row r="36309" spans="20:20" x14ac:dyDescent="0.25">
      <c r="T36309" s="5"/>
    </row>
    <row r="36310" spans="20:20" x14ac:dyDescent="0.25">
      <c r="T36310" s="5"/>
    </row>
    <row r="36311" spans="20:20" x14ac:dyDescent="0.25">
      <c r="T36311" s="5"/>
    </row>
    <row r="36312" spans="20:20" x14ac:dyDescent="0.25">
      <c r="T36312" s="5"/>
    </row>
    <row r="36313" spans="20:20" x14ac:dyDescent="0.25">
      <c r="T36313" s="5"/>
    </row>
    <row r="36314" spans="20:20" x14ac:dyDescent="0.25">
      <c r="T36314" s="5"/>
    </row>
    <row r="36315" spans="20:20" x14ac:dyDescent="0.25">
      <c r="T36315" s="5"/>
    </row>
    <row r="36316" spans="20:20" x14ac:dyDescent="0.25">
      <c r="T36316" s="5"/>
    </row>
    <row r="36317" spans="20:20" x14ac:dyDescent="0.25">
      <c r="T36317" s="5"/>
    </row>
    <row r="36318" spans="20:20" x14ac:dyDescent="0.25">
      <c r="T36318" s="5"/>
    </row>
    <row r="36319" spans="20:20" x14ac:dyDescent="0.25">
      <c r="T36319" s="5"/>
    </row>
    <row r="36320" spans="20:20" x14ac:dyDescent="0.25">
      <c r="T36320" s="5"/>
    </row>
    <row r="36321" spans="20:20" x14ac:dyDescent="0.25">
      <c r="T36321" s="5"/>
    </row>
    <row r="36322" spans="20:20" x14ac:dyDescent="0.25">
      <c r="T36322" s="5"/>
    </row>
    <row r="36323" spans="20:20" x14ac:dyDescent="0.25">
      <c r="T36323" s="5"/>
    </row>
    <row r="36324" spans="20:20" x14ac:dyDescent="0.25">
      <c r="T36324" s="5"/>
    </row>
    <row r="36325" spans="20:20" x14ac:dyDescent="0.25">
      <c r="T36325" s="5"/>
    </row>
    <row r="36326" spans="20:20" x14ac:dyDescent="0.25">
      <c r="T36326" s="5"/>
    </row>
    <row r="36327" spans="20:20" x14ac:dyDescent="0.25">
      <c r="T36327" s="5"/>
    </row>
    <row r="36328" spans="20:20" x14ac:dyDescent="0.25">
      <c r="T36328" s="5"/>
    </row>
    <row r="36329" spans="20:20" x14ac:dyDescent="0.25">
      <c r="T36329" s="5"/>
    </row>
    <row r="36330" spans="20:20" x14ac:dyDescent="0.25">
      <c r="T36330" s="5"/>
    </row>
    <row r="36331" spans="20:20" x14ac:dyDescent="0.25">
      <c r="T36331" s="5"/>
    </row>
    <row r="36332" spans="20:20" x14ac:dyDescent="0.25">
      <c r="T36332" s="5"/>
    </row>
    <row r="36333" spans="20:20" x14ac:dyDescent="0.25">
      <c r="T36333" s="5"/>
    </row>
    <row r="36334" spans="20:20" x14ac:dyDescent="0.25">
      <c r="T36334" s="5"/>
    </row>
    <row r="36335" spans="20:20" x14ac:dyDescent="0.25">
      <c r="T36335" s="5"/>
    </row>
    <row r="36336" spans="20:20" x14ac:dyDescent="0.25">
      <c r="T36336" s="5"/>
    </row>
    <row r="36337" spans="20:20" x14ac:dyDescent="0.25">
      <c r="T36337" s="5"/>
    </row>
    <row r="36338" spans="20:20" x14ac:dyDescent="0.25">
      <c r="T36338" s="5"/>
    </row>
    <row r="36339" spans="20:20" x14ac:dyDescent="0.25">
      <c r="T36339" s="5"/>
    </row>
    <row r="36340" spans="20:20" x14ac:dyDescent="0.25">
      <c r="T36340" s="5"/>
    </row>
    <row r="36341" spans="20:20" x14ac:dyDescent="0.25">
      <c r="T36341" s="5"/>
    </row>
    <row r="36342" spans="20:20" x14ac:dyDescent="0.25">
      <c r="T36342" s="5"/>
    </row>
    <row r="36343" spans="20:20" x14ac:dyDescent="0.25">
      <c r="T36343" s="5"/>
    </row>
    <row r="36344" spans="20:20" x14ac:dyDescent="0.25">
      <c r="T36344" s="5"/>
    </row>
    <row r="36345" spans="20:20" x14ac:dyDescent="0.25">
      <c r="T36345" s="5"/>
    </row>
    <row r="36346" spans="20:20" x14ac:dyDescent="0.25">
      <c r="T36346" s="5"/>
    </row>
    <row r="36347" spans="20:20" x14ac:dyDescent="0.25">
      <c r="T36347" s="5"/>
    </row>
    <row r="36348" spans="20:20" x14ac:dyDescent="0.25">
      <c r="T36348" s="5"/>
    </row>
    <row r="36349" spans="20:20" x14ac:dyDescent="0.25">
      <c r="T36349" s="5"/>
    </row>
    <row r="36350" spans="20:20" x14ac:dyDescent="0.25">
      <c r="T36350" s="5"/>
    </row>
    <row r="36351" spans="20:20" x14ac:dyDescent="0.25">
      <c r="T36351" s="5"/>
    </row>
    <row r="36352" spans="20:20" x14ac:dyDescent="0.25">
      <c r="T36352" s="5"/>
    </row>
    <row r="36353" spans="20:20" x14ac:dyDescent="0.25">
      <c r="T36353" s="5"/>
    </row>
    <row r="36354" spans="20:20" x14ac:dyDescent="0.25">
      <c r="T36354" s="5"/>
    </row>
    <row r="36355" spans="20:20" x14ac:dyDescent="0.25">
      <c r="T36355" s="5"/>
    </row>
    <row r="36356" spans="20:20" x14ac:dyDescent="0.25">
      <c r="T36356" s="5"/>
    </row>
    <row r="36357" spans="20:20" x14ac:dyDescent="0.25">
      <c r="T36357" s="5"/>
    </row>
    <row r="36358" spans="20:20" x14ac:dyDescent="0.25">
      <c r="T36358" s="5"/>
    </row>
    <row r="36359" spans="20:20" x14ac:dyDescent="0.25">
      <c r="T36359" s="5"/>
    </row>
    <row r="36360" spans="20:20" x14ac:dyDescent="0.25">
      <c r="T36360" s="5"/>
    </row>
    <row r="36361" spans="20:20" x14ac:dyDescent="0.25">
      <c r="T36361" s="5"/>
    </row>
    <row r="36362" spans="20:20" x14ac:dyDescent="0.25">
      <c r="T36362" s="5"/>
    </row>
    <row r="36363" spans="20:20" x14ac:dyDescent="0.25">
      <c r="T36363" s="5"/>
    </row>
    <row r="36364" spans="20:20" x14ac:dyDescent="0.25">
      <c r="T36364" s="5"/>
    </row>
    <row r="36365" spans="20:20" x14ac:dyDescent="0.25">
      <c r="T36365" s="5"/>
    </row>
    <row r="36366" spans="20:20" x14ac:dyDescent="0.25">
      <c r="T36366" s="5"/>
    </row>
    <row r="36367" spans="20:20" x14ac:dyDescent="0.25">
      <c r="T36367" s="5"/>
    </row>
    <row r="36368" spans="20:20" x14ac:dyDescent="0.25">
      <c r="T36368" s="5"/>
    </row>
    <row r="36369" spans="20:20" x14ac:dyDescent="0.25">
      <c r="T36369" s="5"/>
    </row>
    <row r="36370" spans="20:20" x14ac:dyDescent="0.25">
      <c r="T36370" s="5"/>
    </row>
    <row r="36371" spans="20:20" x14ac:dyDescent="0.25">
      <c r="T36371" s="5"/>
    </row>
    <row r="36372" spans="20:20" x14ac:dyDescent="0.25">
      <c r="T36372" s="5"/>
    </row>
    <row r="36373" spans="20:20" x14ac:dyDescent="0.25">
      <c r="T36373" s="5"/>
    </row>
    <row r="36374" spans="20:20" x14ac:dyDescent="0.25">
      <c r="T36374" s="5"/>
    </row>
    <row r="36375" spans="20:20" x14ac:dyDescent="0.25">
      <c r="T36375" s="5"/>
    </row>
    <row r="36376" spans="20:20" x14ac:dyDescent="0.25">
      <c r="T36376" s="5"/>
    </row>
    <row r="36377" spans="20:20" x14ac:dyDescent="0.25">
      <c r="T36377" s="5"/>
    </row>
    <row r="36378" spans="20:20" x14ac:dyDescent="0.25">
      <c r="T36378" s="5"/>
    </row>
    <row r="36379" spans="20:20" x14ac:dyDescent="0.25">
      <c r="T36379" s="5"/>
    </row>
    <row r="36380" spans="20:20" x14ac:dyDescent="0.25">
      <c r="T36380" s="5"/>
    </row>
    <row r="36381" spans="20:20" x14ac:dyDescent="0.25">
      <c r="T36381" s="5"/>
    </row>
    <row r="36382" spans="20:20" x14ac:dyDescent="0.25">
      <c r="T36382" s="5"/>
    </row>
    <row r="36383" spans="20:20" x14ac:dyDescent="0.25">
      <c r="T36383" s="5"/>
    </row>
    <row r="36384" spans="20:20" x14ac:dyDescent="0.25">
      <c r="T36384" s="5"/>
    </row>
    <row r="36385" spans="20:20" x14ac:dyDescent="0.25">
      <c r="T36385" s="5"/>
    </row>
    <row r="36386" spans="20:20" x14ac:dyDescent="0.25">
      <c r="T36386" s="5"/>
    </row>
    <row r="36387" spans="20:20" x14ac:dyDescent="0.25">
      <c r="T36387" s="5"/>
    </row>
    <row r="36388" spans="20:20" x14ac:dyDescent="0.25">
      <c r="T36388" s="5"/>
    </row>
    <row r="36389" spans="20:20" x14ac:dyDescent="0.25">
      <c r="T36389" s="5"/>
    </row>
    <row r="36390" spans="20:20" x14ac:dyDescent="0.25">
      <c r="T36390" s="5"/>
    </row>
    <row r="36391" spans="20:20" x14ac:dyDescent="0.25">
      <c r="T36391" s="5"/>
    </row>
    <row r="36392" spans="20:20" x14ac:dyDescent="0.25">
      <c r="T36392" s="5"/>
    </row>
    <row r="36393" spans="20:20" x14ac:dyDescent="0.25">
      <c r="T36393" s="5"/>
    </row>
    <row r="36394" spans="20:20" x14ac:dyDescent="0.25">
      <c r="T36394" s="5"/>
    </row>
    <row r="36395" spans="20:20" x14ac:dyDescent="0.25">
      <c r="T36395" s="5"/>
    </row>
    <row r="36396" spans="20:20" x14ac:dyDescent="0.25">
      <c r="T36396" s="5"/>
    </row>
    <row r="36397" spans="20:20" x14ac:dyDescent="0.25">
      <c r="T36397" s="5"/>
    </row>
    <row r="36398" spans="20:20" x14ac:dyDescent="0.25">
      <c r="T36398" s="5"/>
    </row>
    <row r="36399" spans="20:20" x14ac:dyDescent="0.25">
      <c r="T36399" s="5"/>
    </row>
    <row r="36400" spans="20:20" x14ac:dyDescent="0.25">
      <c r="T36400" s="5"/>
    </row>
    <row r="36401" spans="20:20" x14ac:dyDescent="0.25">
      <c r="T36401" s="5"/>
    </row>
    <row r="36402" spans="20:20" x14ac:dyDescent="0.25">
      <c r="T36402" s="5"/>
    </row>
    <row r="36403" spans="20:20" x14ac:dyDescent="0.25">
      <c r="T36403" s="5"/>
    </row>
    <row r="36404" spans="20:20" x14ac:dyDescent="0.25">
      <c r="T36404" s="5"/>
    </row>
    <row r="36405" spans="20:20" x14ac:dyDescent="0.25">
      <c r="T36405" s="5"/>
    </row>
    <row r="36406" spans="20:20" x14ac:dyDescent="0.25">
      <c r="T36406" s="5"/>
    </row>
    <row r="36407" spans="20:20" x14ac:dyDescent="0.25">
      <c r="T36407" s="5"/>
    </row>
    <row r="36408" spans="20:20" x14ac:dyDescent="0.25">
      <c r="T36408" s="5"/>
    </row>
    <row r="36409" spans="20:20" x14ac:dyDescent="0.25">
      <c r="T36409" s="5"/>
    </row>
    <row r="36410" spans="20:20" x14ac:dyDescent="0.25">
      <c r="T36410" s="5"/>
    </row>
    <row r="36411" spans="20:20" x14ac:dyDescent="0.25">
      <c r="T36411" s="5"/>
    </row>
    <row r="36412" spans="20:20" x14ac:dyDescent="0.25">
      <c r="T36412" s="5"/>
    </row>
    <row r="36413" spans="20:20" x14ac:dyDescent="0.25">
      <c r="T36413" s="5"/>
    </row>
    <row r="36414" spans="20:20" x14ac:dyDescent="0.25">
      <c r="T36414" s="5"/>
    </row>
    <row r="36415" spans="20:20" x14ac:dyDescent="0.25">
      <c r="T36415" s="5"/>
    </row>
    <row r="36416" spans="20:20" x14ac:dyDescent="0.25">
      <c r="T36416" s="5"/>
    </row>
    <row r="36417" spans="20:20" x14ac:dyDescent="0.25">
      <c r="T36417" s="5"/>
    </row>
    <row r="36418" spans="20:20" x14ac:dyDescent="0.25">
      <c r="T36418" s="5"/>
    </row>
    <row r="36419" spans="20:20" x14ac:dyDescent="0.25">
      <c r="T36419" s="5"/>
    </row>
    <row r="36420" spans="20:20" x14ac:dyDescent="0.25">
      <c r="T36420" s="5"/>
    </row>
    <row r="36421" spans="20:20" x14ac:dyDescent="0.25">
      <c r="T36421" s="5"/>
    </row>
    <row r="36422" spans="20:20" x14ac:dyDescent="0.25">
      <c r="T36422" s="5"/>
    </row>
    <row r="36423" spans="20:20" x14ac:dyDescent="0.25">
      <c r="T36423" s="5"/>
    </row>
    <row r="36424" spans="20:20" x14ac:dyDescent="0.25">
      <c r="T36424" s="5"/>
    </row>
    <row r="36425" spans="20:20" x14ac:dyDescent="0.25">
      <c r="T36425" s="5"/>
    </row>
    <row r="36426" spans="20:20" x14ac:dyDescent="0.25">
      <c r="T36426" s="5"/>
    </row>
    <row r="36427" spans="20:20" x14ac:dyDescent="0.25">
      <c r="T36427" s="5"/>
    </row>
    <row r="36428" spans="20:20" x14ac:dyDescent="0.25">
      <c r="T36428" s="5"/>
    </row>
    <row r="36429" spans="20:20" x14ac:dyDescent="0.25">
      <c r="T36429" s="5"/>
    </row>
    <row r="36430" spans="20:20" x14ac:dyDescent="0.25">
      <c r="T36430" s="5"/>
    </row>
    <row r="36431" spans="20:20" x14ac:dyDescent="0.25">
      <c r="T36431" s="5"/>
    </row>
    <row r="36432" spans="20:20" x14ac:dyDescent="0.25">
      <c r="T36432" s="5"/>
    </row>
    <row r="36433" spans="20:20" x14ac:dyDescent="0.25">
      <c r="T36433" s="5"/>
    </row>
    <row r="36434" spans="20:20" x14ac:dyDescent="0.25">
      <c r="T36434" s="5"/>
    </row>
    <row r="36435" spans="20:20" x14ac:dyDescent="0.25">
      <c r="T36435" s="5"/>
    </row>
    <row r="36436" spans="20:20" x14ac:dyDescent="0.25">
      <c r="T36436" s="5"/>
    </row>
    <row r="36437" spans="20:20" x14ac:dyDescent="0.25">
      <c r="T36437" s="5"/>
    </row>
    <row r="36438" spans="20:20" x14ac:dyDescent="0.25">
      <c r="T36438" s="5"/>
    </row>
    <row r="36439" spans="20:20" x14ac:dyDescent="0.25">
      <c r="T36439" s="5"/>
    </row>
    <row r="36440" spans="20:20" x14ac:dyDescent="0.25">
      <c r="T36440" s="5"/>
    </row>
    <row r="36441" spans="20:20" x14ac:dyDescent="0.25">
      <c r="T36441" s="5"/>
    </row>
    <row r="36442" spans="20:20" x14ac:dyDescent="0.25">
      <c r="T36442" s="5"/>
    </row>
    <row r="36443" spans="20:20" x14ac:dyDescent="0.25">
      <c r="T36443" s="5"/>
    </row>
    <row r="36444" spans="20:20" x14ac:dyDescent="0.25">
      <c r="T36444" s="5"/>
    </row>
    <row r="36445" spans="20:20" x14ac:dyDescent="0.25">
      <c r="T36445" s="5"/>
    </row>
    <row r="36446" spans="20:20" x14ac:dyDescent="0.25">
      <c r="T36446" s="5"/>
    </row>
    <row r="36447" spans="20:20" x14ac:dyDescent="0.25">
      <c r="T36447" s="5"/>
    </row>
    <row r="36448" spans="20:20" x14ac:dyDescent="0.25">
      <c r="T36448" s="5"/>
    </row>
    <row r="36449" spans="20:20" x14ac:dyDescent="0.25">
      <c r="T36449" s="5"/>
    </row>
    <row r="36450" spans="20:20" x14ac:dyDescent="0.25">
      <c r="T36450" s="5"/>
    </row>
    <row r="36451" spans="20:20" x14ac:dyDescent="0.25">
      <c r="T36451" s="5"/>
    </row>
    <row r="36452" spans="20:20" x14ac:dyDescent="0.25">
      <c r="T36452" s="5"/>
    </row>
    <row r="36453" spans="20:20" x14ac:dyDescent="0.25">
      <c r="T36453" s="5"/>
    </row>
    <row r="36454" spans="20:20" x14ac:dyDescent="0.25">
      <c r="T36454" s="5"/>
    </row>
    <row r="36455" spans="20:20" x14ac:dyDescent="0.25">
      <c r="T36455" s="5"/>
    </row>
    <row r="36456" spans="20:20" x14ac:dyDescent="0.25">
      <c r="T36456" s="5"/>
    </row>
    <row r="36457" spans="20:20" x14ac:dyDescent="0.25">
      <c r="T36457" s="5"/>
    </row>
    <row r="36458" spans="20:20" x14ac:dyDescent="0.25">
      <c r="T36458" s="5"/>
    </row>
    <row r="36459" spans="20:20" x14ac:dyDescent="0.25">
      <c r="T36459" s="5"/>
    </row>
    <row r="36460" spans="20:20" x14ac:dyDescent="0.25">
      <c r="T36460" s="5"/>
    </row>
    <row r="36461" spans="20:20" x14ac:dyDescent="0.25">
      <c r="T36461" s="5"/>
    </row>
    <row r="36462" spans="20:20" x14ac:dyDescent="0.25">
      <c r="T36462" s="5"/>
    </row>
    <row r="36463" spans="20:20" x14ac:dyDescent="0.25">
      <c r="T36463" s="5"/>
    </row>
    <row r="36464" spans="20:20" x14ac:dyDescent="0.25">
      <c r="T36464" s="5"/>
    </row>
    <row r="36465" spans="20:20" x14ac:dyDescent="0.25">
      <c r="T36465" s="5"/>
    </row>
    <row r="36466" spans="20:20" x14ac:dyDescent="0.25">
      <c r="T36466" s="5"/>
    </row>
    <row r="36467" spans="20:20" x14ac:dyDescent="0.25">
      <c r="T36467" s="5"/>
    </row>
    <row r="36468" spans="20:20" x14ac:dyDescent="0.25">
      <c r="T36468" s="5"/>
    </row>
    <row r="36469" spans="20:20" x14ac:dyDescent="0.25">
      <c r="T36469" s="5"/>
    </row>
    <row r="36470" spans="20:20" x14ac:dyDescent="0.25">
      <c r="T36470" s="5"/>
    </row>
    <row r="36471" spans="20:20" x14ac:dyDescent="0.25">
      <c r="T36471" s="5"/>
    </row>
    <row r="36472" spans="20:20" x14ac:dyDescent="0.25">
      <c r="T36472" s="5"/>
    </row>
    <row r="36473" spans="20:20" x14ac:dyDescent="0.25">
      <c r="T36473" s="5"/>
    </row>
    <row r="36474" spans="20:20" x14ac:dyDescent="0.25">
      <c r="T36474" s="5"/>
    </row>
    <row r="36475" spans="20:20" x14ac:dyDescent="0.25">
      <c r="T36475" s="5"/>
    </row>
    <row r="36476" spans="20:20" x14ac:dyDescent="0.25">
      <c r="T36476" s="5"/>
    </row>
    <row r="36477" spans="20:20" x14ac:dyDescent="0.25">
      <c r="T36477" s="5"/>
    </row>
    <row r="36478" spans="20:20" x14ac:dyDescent="0.25">
      <c r="T36478" s="5"/>
    </row>
    <row r="36479" spans="20:20" x14ac:dyDescent="0.25">
      <c r="T36479" s="5"/>
    </row>
    <row r="36480" spans="20:20" x14ac:dyDescent="0.25">
      <c r="T36480" s="5"/>
    </row>
    <row r="36481" spans="20:20" x14ac:dyDescent="0.25">
      <c r="T36481" s="5"/>
    </row>
    <row r="36482" spans="20:20" x14ac:dyDescent="0.25">
      <c r="T36482" s="5"/>
    </row>
    <row r="36483" spans="20:20" x14ac:dyDescent="0.25">
      <c r="T36483" s="5"/>
    </row>
    <row r="36484" spans="20:20" x14ac:dyDescent="0.25">
      <c r="T36484" s="5"/>
    </row>
    <row r="36485" spans="20:20" x14ac:dyDescent="0.25">
      <c r="T36485" s="5"/>
    </row>
    <row r="36486" spans="20:20" x14ac:dyDescent="0.25">
      <c r="T36486" s="5"/>
    </row>
    <row r="36487" spans="20:20" x14ac:dyDescent="0.25">
      <c r="T36487" s="5"/>
    </row>
    <row r="36488" spans="20:20" x14ac:dyDescent="0.25">
      <c r="T36488" s="5"/>
    </row>
    <row r="36489" spans="20:20" x14ac:dyDescent="0.25">
      <c r="T36489" s="5"/>
    </row>
    <row r="36490" spans="20:20" x14ac:dyDescent="0.25">
      <c r="T36490" s="5"/>
    </row>
    <row r="36491" spans="20:20" x14ac:dyDescent="0.25">
      <c r="T36491" s="5"/>
    </row>
    <row r="36492" spans="20:20" x14ac:dyDescent="0.25">
      <c r="T36492" s="5"/>
    </row>
    <row r="36493" spans="20:20" x14ac:dyDescent="0.25">
      <c r="T36493" s="5"/>
    </row>
    <row r="36494" spans="20:20" x14ac:dyDescent="0.25">
      <c r="T36494" s="5"/>
    </row>
    <row r="36495" spans="20:20" x14ac:dyDescent="0.25">
      <c r="T36495" s="5"/>
    </row>
    <row r="36496" spans="20:20" x14ac:dyDescent="0.25">
      <c r="T36496" s="5"/>
    </row>
    <row r="36497" spans="20:20" x14ac:dyDescent="0.25">
      <c r="T36497" s="5"/>
    </row>
    <row r="36498" spans="20:20" x14ac:dyDescent="0.25">
      <c r="T36498" s="5"/>
    </row>
    <row r="36499" spans="20:20" x14ac:dyDescent="0.25">
      <c r="T36499" s="5"/>
    </row>
    <row r="36500" spans="20:20" x14ac:dyDescent="0.25">
      <c r="T36500" s="5"/>
    </row>
    <row r="36501" spans="20:20" x14ac:dyDescent="0.25">
      <c r="T36501" s="5"/>
    </row>
    <row r="36502" spans="20:20" x14ac:dyDescent="0.25">
      <c r="T36502" s="5"/>
    </row>
    <row r="36503" spans="20:20" x14ac:dyDescent="0.25">
      <c r="T36503" s="5"/>
    </row>
    <row r="36504" spans="20:20" x14ac:dyDescent="0.25">
      <c r="T36504" s="5"/>
    </row>
    <row r="36505" spans="20:20" x14ac:dyDescent="0.25">
      <c r="T36505" s="5"/>
    </row>
    <row r="36506" spans="20:20" x14ac:dyDescent="0.25">
      <c r="T36506" s="5"/>
    </row>
    <row r="36507" spans="20:20" x14ac:dyDescent="0.25">
      <c r="T36507" s="5"/>
    </row>
    <row r="36508" spans="20:20" x14ac:dyDescent="0.25">
      <c r="T36508" s="5"/>
    </row>
    <row r="36509" spans="20:20" x14ac:dyDescent="0.25">
      <c r="T36509" s="5"/>
    </row>
    <row r="36510" spans="20:20" x14ac:dyDescent="0.25">
      <c r="T36510" s="5"/>
    </row>
    <row r="36511" spans="20:20" x14ac:dyDescent="0.25">
      <c r="T36511" s="5"/>
    </row>
    <row r="36512" spans="20:20" x14ac:dyDescent="0.25">
      <c r="T36512" s="5"/>
    </row>
    <row r="36513" spans="20:20" x14ac:dyDescent="0.25">
      <c r="T36513" s="5"/>
    </row>
    <row r="36514" spans="20:20" x14ac:dyDescent="0.25">
      <c r="T36514" s="5"/>
    </row>
    <row r="36515" spans="20:20" x14ac:dyDescent="0.25">
      <c r="T36515" s="5"/>
    </row>
    <row r="36516" spans="20:20" x14ac:dyDescent="0.25">
      <c r="T36516" s="5"/>
    </row>
    <row r="36517" spans="20:20" x14ac:dyDescent="0.25">
      <c r="T36517" s="5"/>
    </row>
    <row r="36518" spans="20:20" x14ac:dyDescent="0.25">
      <c r="T36518" s="5"/>
    </row>
    <row r="36519" spans="20:20" x14ac:dyDescent="0.25">
      <c r="T36519" s="5"/>
    </row>
    <row r="36520" spans="20:20" x14ac:dyDescent="0.25">
      <c r="T36520" s="5"/>
    </row>
    <row r="36521" spans="20:20" x14ac:dyDescent="0.25">
      <c r="T36521" s="5"/>
    </row>
    <row r="36522" spans="20:20" x14ac:dyDescent="0.25">
      <c r="T36522" s="5"/>
    </row>
    <row r="36523" spans="20:20" x14ac:dyDescent="0.25">
      <c r="T36523" s="5"/>
    </row>
    <row r="36524" spans="20:20" x14ac:dyDescent="0.25">
      <c r="T36524" s="5"/>
    </row>
    <row r="36525" spans="20:20" x14ac:dyDescent="0.25">
      <c r="T36525" s="5"/>
    </row>
    <row r="36526" spans="20:20" x14ac:dyDescent="0.25">
      <c r="T36526" s="5"/>
    </row>
    <row r="36527" spans="20:20" x14ac:dyDescent="0.25">
      <c r="T36527" s="5"/>
    </row>
    <row r="36528" spans="20:20" x14ac:dyDescent="0.25">
      <c r="T36528" s="5"/>
    </row>
    <row r="36529" spans="20:20" x14ac:dyDescent="0.25">
      <c r="T36529" s="5"/>
    </row>
    <row r="36530" spans="20:20" x14ac:dyDescent="0.25">
      <c r="T36530" s="5"/>
    </row>
    <row r="36531" spans="20:20" x14ac:dyDescent="0.25">
      <c r="T36531" s="5"/>
    </row>
    <row r="36532" spans="20:20" x14ac:dyDescent="0.25">
      <c r="T36532" s="5"/>
    </row>
    <row r="36533" spans="20:20" x14ac:dyDescent="0.25">
      <c r="T36533" s="5"/>
    </row>
    <row r="36534" spans="20:20" x14ac:dyDescent="0.25">
      <c r="T36534" s="5"/>
    </row>
    <row r="36535" spans="20:20" x14ac:dyDescent="0.25">
      <c r="T36535" s="5"/>
    </row>
    <row r="36536" spans="20:20" x14ac:dyDescent="0.25">
      <c r="T36536" s="5"/>
    </row>
    <row r="36537" spans="20:20" x14ac:dyDescent="0.25">
      <c r="T36537" s="5"/>
    </row>
    <row r="36538" spans="20:20" x14ac:dyDescent="0.25">
      <c r="T36538" s="5"/>
    </row>
    <row r="36539" spans="20:20" x14ac:dyDescent="0.25">
      <c r="T36539" s="5"/>
    </row>
    <row r="36540" spans="20:20" x14ac:dyDescent="0.25">
      <c r="T36540" s="5"/>
    </row>
    <row r="36541" spans="20:20" x14ac:dyDescent="0.25">
      <c r="T36541" s="5"/>
    </row>
    <row r="36542" spans="20:20" x14ac:dyDescent="0.25">
      <c r="T36542" s="5"/>
    </row>
    <row r="36543" spans="20:20" x14ac:dyDescent="0.25">
      <c r="T36543" s="5"/>
    </row>
    <row r="36544" spans="20:20" x14ac:dyDescent="0.25">
      <c r="T36544" s="5"/>
    </row>
    <row r="36545" spans="20:20" x14ac:dyDescent="0.25">
      <c r="T36545" s="5"/>
    </row>
    <row r="36546" spans="20:20" x14ac:dyDescent="0.25">
      <c r="T36546" s="5"/>
    </row>
    <row r="36547" spans="20:20" x14ac:dyDescent="0.25">
      <c r="T36547" s="5"/>
    </row>
    <row r="36548" spans="20:20" x14ac:dyDescent="0.25">
      <c r="T36548" s="5"/>
    </row>
    <row r="36549" spans="20:20" x14ac:dyDescent="0.25">
      <c r="T36549" s="5"/>
    </row>
    <row r="36550" spans="20:20" x14ac:dyDescent="0.25">
      <c r="T36550" s="5"/>
    </row>
    <row r="36551" spans="20:20" x14ac:dyDescent="0.25">
      <c r="T36551" s="5"/>
    </row>
    <row r="36552" spans="20:20" x14ac:dyDescent="0.25">
      <c r="T36552" s="5"/>
    </row>
    <row r="36553" spans="20:20" x14ac:dyDescent="0.25">
      <c r="T36553" s="5"/>
    </row>
    <row r="36554" spans="20:20" x14ac:dyDescent="0.25">
      <c r="T36554" s="5"/>
    </row>
    <row r="36555" spans="20:20" x14ac:dyDescent="0.25">
      <c r="T36555" s="5"/>
    </row>
    <row r="36556" spans="20:20" x14ac:dyDescent="0.25">
      <c r="T36556" s="5"/>
    </row>
    <row r="36557" spans="20:20" x14ac:dyDescent="0.25">
      <c r="T36557" s="5"/>
    </row>
    <row r="36558" spans="20:20" x14ac:dyDescent="0.25">
      <c r="T36558" s="5"/>
    </row>
    <row r="36559" spans="20:20" x14ac:dyDescent="0.25">
      <c r="T36559" s="5"/>
    </row>
    <row r="36560" spans="20:20" x14ac:dyDescent="0.25">
      <c r="T36560" s="5"/>
    </row>
    <row r="36561" spans="20:20" x14ac:dyDescent="0.25">
      <c r="T36561" s="5"/>
    </row>
    <row r="36562" spans="20:20" x14ac:dyDescent="0.25">
      <c r="T36562" s="5"/>
    </row>
    <row r="36563" spans="20:20" x14ac:dyDescent="0.25">
      <c r="T36563" s="5"/>
    </row>
    <row r="36564" spans="20:20" x14ac:dyDescent="0.25">
      <c r="T36564" s="5"/>
    </row>
    <row r="36565" spans="20:20" x14ac:dyDescent="0.25">
      <c r="T36565" s="5"/>
    </row>
    <row r="36566" spans="20:20" x14ac:dyDescent="0.25">
      <c r="T36566" s="5"/>
    </row>
    <row r="36567" spans="20:20" x14ac:dyDescent="0.25">
      <c r="T36567" s="5"/>
    </row>
    <row r="36568" spans="20:20" x14ac:dyDescent="0.25">
      <c r="T36568" s="5"/>
    </row>
    <row r="36569" spans="20:20" x14ac:dyDescent="0.25">
      <c r="T36569" s="5"/>
    </row>
    <row r="36570" spans="20:20" x14ac:dyDescent="0.25">
      <c r="T36570" s="5"/>
    </row>
    <row r="36571" spans="20:20" x14ac:dyDescent="0.25">
      <c r="T36571" s="5"/>
    </row>
    <row r="36572" spans="20:20" x14ac:dyDescent="0.25">
      <c r="T36572" s="5"/>
    </row>
    <row r="36573" spans="20:20" x14ac:dyDescent="0.25">
      <c r="T36573" s="5"/>
    </row>
    <row r="36574" spans="20:20" x14ac:dyDescent="0.25">
      <c r="T36574" s="5"/>
    </row>
    <row r="36575" spans="20:20" x14ac:dyDescent="0.25">
      <c r="T36575" s="5"/>
    </row>
    <row r="36576" spans="20:20" x14ac:dyDescent="0.25">
      <c r="T36576" s="5"/>
    </row>
    <row r="36577" spans="20:20" x14ac:dyDescent="0.25">
      <c r="T36577" s="5"/>
    </row>
    <row r="36578" spans="20:20" x14ac:dyDescent="0.25">
      <c r="T36578" s="5"/>
    </row>
    <row r="36579" spans="20:20" x14ac:dyDescent="0.25">
      <c r="T36579" s="5"/>
    </row>
    <row r="36580" spans="20:20" x14ac:dyDescent="0.25">
      <c r="T36580" s="5"/>
    </row>
    <row r="36581" spans="20:20" x14ac:dyDescent="0.25">
      <c r="T36581" s="5"/>
    </row>
    <row r="36582" spans="20:20" x14ac:dyDescent="0.25">
      <c r="T36582" s="5"/>
    </row>
    <row r="36583" spans="20:20" x14ac:dyDescent="0.25">
      <c r="T36583" s="5"/>
    </row>
    <row r="36584" spans="20:20" x14ac:dyDescent="0.25">
      <c r="T36584" s="5"/>
    </row>
    <row r="36585" spans="20:20" x14ac:dyDescent="0.25">
      <c r="T36585" s="5"/>
    </row>
    <row r="36586" spans="20:20" x14ac:dyDescent="0.25">
      <c r="T36586" s="5"/>
    </row>
    <row r="36587" spans="20:20" x14ac:dyDescent="0.25">
      <c r="T36587" s="5"/>
    </row>
    <row r="36588" spans="20:20" x14ac:dyDescent="0.25">
      <c r="T36588" s="5"/>
    </row>
    <row r="36589" spans="20:20" x14ac:dyDescent="0.25">
      <c r="T36589" s="5"/>
    </row>
    <row r="36590" spans="20:20" x14ac:dyDescent="0.25">
      <c r="T36590" s="5"/>
    </row>
    <row r="36591" spans="20:20" x14ac:dyDescent="0.25">
      <c r="T36591" s="5"/>
    </row>
    <row r="36592" spans="20:20" x14ac:dyDescent="0.25">
      <c r="T36592" s="5"/>
    </row>
    <row r="36593" spans="20:20" x14ac:dyDescent="0.25">
      <c r="T36593" s="5"/>
    </row>
    <row r="36594" spans="20:20" x14ac:dyDescent="0.25">
      <c r="T36594" s="5"/>
    </row>
    <row r="36595" spans="20:20" x14ac:dyDescent="0.25">
      <c r="T36595" s="5"/>
    </row>
    <row r="36596" spans="20:20" x14ac:dyDescent="0.25">
      <c r="T36596" s="5"/>
    </row>
    <row r="36597" spans="20:20" x14ac:dyDescent="0.25">
      <c r="T36597" s="5"/>
    </row>
    <row r="36598" spans="20:20" x14ac:dyDescent="0.25">
      <c r="T36598" s="5"/>
    </row>
    <row r="36599" spans="20:20" x14ac:dyDescent="0.25">
      <c r="T36599" s="5"/>
    </row>
    <row r="36600" spans="20:20" x14ac:dyDescent="0.25">
      <c r="T36600" s="5"/>
    </row>
    <row r="36601" spans="20:20" x14ac:dyDescent="0.25">
      <c r="T36601" s="5"/>
    </row>
    <row r="36602" spans="20:20" x14ac:dyDescent="0.25">
      <c r="T36602" s="5"/>
    </row>
    <row r="36603" spans="20:20" x14ac:dyDescent="0.25">
      <c r="T36603" s="5"/>
    </row>
    <row r="36604" spans="20:20" x14ac:dyDescent="0.25">
      <c r="T36604" s="5"/>
    </row>
    <row r="36605" spans="20:20" x14ac:dyDescent="0.25">
      <c r="T36605" s="5"/>
    </row>
    <row r="36606" spans="20:20" x14ac:dyDescent="0.25">
      <c r="T36606" s="5"/>
    </row>
    <row r="36607" spans="20:20" x14ac:dyDescent="0.25">
      <c r="T36607" s="5"/>
    </row>
    <row r="36608" spans="20:20" x14ac:dyDescent="0.25">
      <c r="T36608" s="5"/>
    </row>
    <row r="36609" spans="20:20" x14ac:dyDescent="0.25">
      <c r="T36609" s="5"/>
    </row>
    <row r="36610" spans="20:20" x14ac:dyDescent="0.25">
      <c r="T36610" s="5"/>
    </row>
    <row r="36611" spans="20:20" x14ac:dyDescent="0.25">
      <c r="T36611" s="5"/>
    </row>
    <row r="36612" spans="20:20" x14ac:dyDescent="0.25">
      <c r="T36612" s="5"/>
    </row>
    <row r="36613" spans="20:20" x14ac:dyDescent="0.25">
      <c r="T36613" s="5"/>
    </row>
    <row r="36614" spans="20:20" x14ac:dyDescent="0.25">
      <c r="T36614" s="5"/>
    </row>
    <row r="36615" spans="20:20" x14ac:dyDescent="0.25">
      <c r="T36615" s="5"/>
    </row>
    <row r="36616" spans="20:20" x14ac:dyDescent="0.25">
      <c r="T36616" s="5"/>
    </row>
    <row r="36617" spans="20:20" x14ac:dyDescent="0.25">
      <c r="T36617" s="5"/>
    </row>
    <row r="36618" spans="20:20" x14ac:dyDescent="0.25">
      <c r="T36618" s="5"/>
    </row>
    <row r="36619" spans="20:20" x14ac:dyDescent="0.25">
      <c r="T36619" s="5"/>
    </row>
    <row r="36620" spans="20:20" x14ac:dyDescent="0.25">
      <c r="T36620" s="5"/>
    </row>
    <row r="36621" spans="20:20" x14ac:dyDescent="0.25">
      <c r="T36621" s="5"/>
    </row>
    <row r="36622" spans="20:20" x14ac:dyDescent="0.25">
      <c r="T36622" s="5"/>
    </row>
    <row r="36623" spans="20:20" x14ac:dyDescent="0.25">
      <c r="T36623" s="5"/>
    </row>
    <row r="36624" spans="20:20" x14ac:dyDescent="0.25">
      <c r="T36624" s="5"/>
    </row>
    <row r="36625" spans="20:20" x14ac:dyDescent="0.25">
      <c r="T36625" s="5"/>
    </row>
    <row r="36626" spans="20:20" x14ac:dyDescent="0.25">
      <c r="T36626" s="5"/>
    </row>
    <row r="36627" spans="20:20" x14ac:dyDescent="0.25">
      <c r="T36627" s="5"/>
    </row>
    <row r="36628" spans="20:20" x14ac:dyDescent="0.25">
      <c r="T36628" s="5"/>
    </row>
    <row r="36629" spans="20:20" x14ac:dyDescent="0.25">
      <c r="T36629" s="5"/>
    </row>
    <row r="36630" spans="20:20" x14ac:dyDescent="0.25">
      <c r="T36630" s="5"/>
    </row>
    <row r="36631" spans="20:20" x14ac:dyDescent="0.25">
      <c r="T36631" s="5"/>
    </row>
    <row r="36632" spans="20:20" x14ac:dyDescent="0.25">
      <c r="T36632" s="5"/>
    </row>
    <row r="36633" spans="20:20" x14ac:dyDescent="0.25">
      <c r="T36633" s="5"/>
    </row>
    <row r="36634" spans="20:20" x14ac:dyDescent="0.25">
      <c r="T36634" s="5"/>
    </row>
    <row r="36635" spans="20:20" x14ac:dyDescent="0.25">
      <c r="T36635" s="5"/>
    </row>
    <row r="36636" spans="20:20" x14ac:dyDescent="0.25">
      <c r="T36636" s="5"/>
    </row>
    <row r="36637" spans="20:20" x14ac:dyDescent="0.25">
      <c r="T36637" s="5"/>
    </row>
    <row r="36638" spans="20:20" x14ac:dyDescent="0.25">
      <c r="T36638" s="5"/>
    </row>
    <row r="36639" spans="20:20" x14ac:dyDescent="0.25">
      <c r="T36639" s="5"/>
    </row>
    <row r="36640" spans="20:20" x14ac:dyDescent="0.25">
      <c r="T36640" s="5"/>
    </row>
    <row r="36641" spans="20:20" x14ac:dyDescent="0.25">
      <c r="T36641" s="5"/>
    </row>
    <row r="36642" spans="20:20" x14ac:dyDescent="0.25">
      <c r="T36642" s="5"/>
    </row>
    <row r="36643" spans="20:20" x14ac:dyDescent="0.25">
      <c r="T36643" s="5"/>
    </row>
    <row r="36644" spans="20:20" x14ac:dyDescent="0.25">
      <c r="T36644" s="5"/>
    </row>
    <row r="36645" spans="20:20" x14ac:dyDescent="0.25">
      <c r="T36645" s="5"/>
    </row>
    <row r="36646" spans="20:20" x14ac:dyDescent="0.25">
      <c r="T36646" s="5"/>
    </row>
    <row r="36647" spans="20:20" x14ac:dyDescent="0.25">
      <c r="T36647" s="5"/>
    </row>
    <row r="36648" spans="20:20" x14ac:dyDescent="0.25">
      <c r="T36648" s="5"/>
    </row>
    <row r="36649" spans="20:20" x14ac:dyDescent="0.25">
      <c r="T36649" s="5"/>
    </row>
    <row r="36650" spans="20:20" x14ac:dyDescent="0.25">
      <c r="T36650" s="5"/>
    </row>
    <row r="36651" spans="20:20" x14ac:dyDescent="0.25">
      <c r="T36651" s="5"/>
    </row>
    <row r="36652" spans="20:20" x14ac:dyDescent="0.25">
      <c r="T36652" s="5"/>
    </row>
    <row r="36653" spans="20:20" x14ac:dyDescent="0.25">
      <c r="T36653" s="5"/>
    </row>
    <row r="36654" spans="20:20" x14ac:dyDescent="0.25">
      <c r="T36654" s="5"/>
    </row>
    <row r="36655" spans="20:20" x14ac:dyDescent="0.25">
      <c r="T36655" s="5"/>
    </row>
    <row r="36656" spans="20:20" x14ac:dyDescent="0.25">
      <c r="T36656" s="5"/>
    </row>
    <row r="36657" spans="20:20" x14ac:dyDescent="0.25">
      <c r="T36657" s="5"/>
    </row>
    <row r="36658" spans="20:20" x14ac:dyDescent="0.25">
      <c r="T36658" s="5"/>
    </row>
    <row r="36659" spans="20:20" x14ac:dyDescent="0.25">
      <c r="T36659" s="5"/>
    </row>
    <row r="36660" spans="20:20" x14ac:dyDescent="0.25">
      <c r="T36660" s="5"/>
    </row>
    <row r="36661" spans="20:20" x14ac:dyDescent="0.25">
      <c r="T36661" s="5"/>
    </row>
    <row r="36662" spans="20:20" x14ac:dyDescent="0.25">
      <c r="T36662" s="5"/>
    </row>
    <row r="36663" spans="20:20" x14ac:dyDescent="0.25">
      <c r="T36663" s="5"/>
    </row>
    <row r="36664" spans="20:20" x14ac:dyDescent="0.25">
      <c r="T36664" s="5"/>
    </row>
    <row r="36665" spans="20:20" x14ac:dyDescent="0.25">
      <c r="T36665" s="5"/>
    </row>
    <row r="36666" spans="20:20" x14ac:dyDescent="0.25">
      <c r="T36666" s="5"/>
    </row>
    <row r="36667" spans="20:20" x14ac:dyDescent="0.25">
      <c r="T36667" s="5"/>
    </row>
    <row r="36668" spans="20:20" x14ac:dyDescent="0.25">
      <c r="T36668" s="5"/>
    </row>
    <row r="36669" spans="20:20" x14ac:dyDescent="0.25">
      <c r="T36669" s="5"/>
    </row>
    <row r="36670" spans="20:20" x14ac:dyDescent="0.25">
      <c r="T36670" s="5"/>
    </row>
    <row r="36671" spans="20:20" x14ac:dyDescent="0.25">
      <c r="T36671" s="5"/>
    </row>
    <row r="36672" spans="20:20" x14ac:dyDescent="0.25">
      <c r="T36672" s="5"/>
    </row>
    <row r="36673" spans="20:20" x14ac:dyDescent="0.25">
      <c r="T36673" s="5"/>
    </row>
    <row r="36674" spans="20:20" x14ac:dyDescent="0.25">
      <c r="T36674" s="5"/>
    </row>
    <row r="36675" spans="20:20" x14ac:dyDescent="0.25">
      <c r="T36675" s="5"/>
    </row>
    <row r="36676" spans="20:20" x14ac:dyDescent="0.25">
      <c r="T36676" s="5"/>
    </row>
    <row r="36677" spans="20:20" x14ac:dyDescent="0.25">
      <c r="T36677" s="5"/>
    </row>
    <row r="36678" spans="20:20" x14ac:dyDescent="0.25">
      <c r="T36678" s="5"/>
    </row>
    <row r="36679" spans="20:20" x14ac:dyDescent="0.25">
      <c r="T36679" s="5"/>
    </row>
    <row r="36680" spans="20:20" x14ac:dyDescent="0.25">
      <c r="T36680" s="5"/>
    </row>
    <row r="36681" spans="20:20" x14ac:dyDescent="0.25">
      <c r="T36681" s="5"/>
    </row>
    <row r="36682" spans="20:20" x14ac:dyDescent="0.25">
      <c r="T36682" s="5"/>
    </row>
    <row r="36683" spans="20:20" x14ac:dyDescent="0.25">
      <c r="T36683" s="5"/>
    </row>
    <row r="36684" spans="20:20" x14ac:dyDescent="0.25">
      <c r="T36684" s="5"/>
    </row>
    <row r="36685" spans="20:20" x14ac:dyDescent="0.25">
      <c r="T36685" s="5"/>
    </row>
    <row r="36686" spans="20:20" x14ac:dyDescent="0.25">
      <c r="T36686" s="5"/>
    </row>
    <row r="36687" spans="20:20" x14ac:dyDescent="0.25">
      <c r="T36687" s="5"/>
    </row>
    <row r="36688" spans="20:20" x14ac:dyDescent="0.25">
      <c r="T36688" s="5"/>
    </row>
    <row r="36689" spans="20:20" x14ac:dyDescent="0.25">
      <c r="T36689" s="5"/>
    </row>
    <row r="36690" spans="20:20" x14ac:dyDescent="0.25">
      <c r="T36690" s="5"/>
    </row>
    <row r="36691" spans="20:20" x14ac:dyDescent="0.25">
      <c r="T36691" s="5"/>
    </row>
    <row r="36692" spans="20:20" x14ac:dyDescent="0.25">
      <c r="T36692" s="5"/>
    </row>
    <row r="36693" spans="20:20" x14ac:dyDescent="0.25">
      <c r="T36693" s="5"/>
    </row>
    <row r="36694" spans="20:20" x14ac:dyDescent="0.25">
      <c r="T36694" s="5"/>
    </row>
    <row r="36695" spans="20:20" x14ac:dyDescent="0.25">
      <c r="T36695" s="5"/>
    </row>
    <row r="36696" spans="20:20" x14ac:dyDescent="0.25">
      <c r="T36696" s="5"/>
    </row>
    <row r="36697" spans="20:20" x14ac:dyDescent="0.25">
      <c r="T36697" s="5"/>
    </row>
    <row r="36698" spans="20:20" x14ac:dyDescent="0.25">
      <c r="T36698" s="5"/>
    </row>
    <row r="36699" spans="20:20" x14ac:dyDescent="0.25">
      <c r="T36699" s="5"/>
    </row>
    <row r="36700" spans="20:20" x14ac:dyDescent="0.25">
      <c r="T36700" s="5"/>
    </row>
    <row r="36701" spans="20:20" x14ac:dyDescent="0.25">
      <c r="T36701" s="5"/>
    </row>
    <row r="36702" spans="20:20" x14ac:dyDescent="0.25">
      <c r="T36702" s="5"/>
    </row>
    <row r="36703" spans="20:20" x14ac:dyDescent="0.25">
      <c r="T36703" s="5"/>
    </row>
    <row r="36704" spans="20:20" x14ac:dyDescent="0.25">
      <c r="T36704" s="5"/>
    </row>
    <row r="36705" spans="20:20" x14ac:dyDescent="0.25">
      <c r="T36705" s="5"/>
    </row>
    <row r="36706" spans="20:20" x14ac:dyDescent="0.25">
      <c r="T36706" s="5"/>
    </row>
    <row r="36707" spans="20:20" x14ac:dyDescent="0.25">
      <c r="T36707" s="5"/>
    </row>
    <row r="36708" spans="20:20" x14ac:dyDescent="0.25">
      <c r="T36708" s="5"/>
    </row>
    <row r="36709" spans="20:20" x14ac:dyDescent="0.25">
      <c r="T36709" s="5"/>
    </row>
    <row r="36710" spans="20:20" x14ac:dyDescent="0.25">
      <c r="T36710" s="5"/>
    </row>
    <row r="36711" spans="20:20" x14ac:dyDescent="0.25">
      <c r="T36711" s="5"/>
    </row>
    <row r="36712" spans="20:20" x14ac:dyDescent="0.25">
      <c r="T36712" s="5"/>
    </row>
    <row r="36713" spans="20:20" x14ac:dyDescent="0.25">
      <c r="T36713" s="5"/>
    </row>
    <row r="36714" spans="20:20" x14ac:dyDescent="0.25">
      <c r="T36714" s="5"/>
    </row>
    <row r="36715" spans="20:20" x14ac:dyDescent="0.25">
      <c r="T36715" s="5"/>
    </row>
    <row r="36716" spans="20:20" x14ac:dyDescent="0.25">
      <c r="T36716" s="5"/>
    </row>
    <row r="36717" spans="20:20" x14ac:dyDescent="0.25">
      <c r="T36717" s="5"/>
    </row>
    <row r="36718" spans="20:20" x14ac:dyDescent="0.25">
      <c r="T36718" s="5"/>
    </row>
    <row r="36719" spans="20:20" x14ac:dyDescent="0.25">
      <c r="T36719" s="5"/>
    </row>
    <row r="36720" spans="20:20" x14ac:dyDescent="0.25">
      <c r="T36720" s="5"/>
    </row>
    <row r="36721" spans="20:20" x14ac:dyDescent="0.25">
      <c r="T36721" s="5"/>
    </row>
    <row r="36722" spans="20:20" x14ac:dyDescent="0.25">
      <c r="T36722" s="5"/>
    </row>
    <row r="36723" spans="20:20" x14ac:dyDescent="0.25">
      <c r="T36723" s="5"/>
    </row>
    <row r="36724" spans="20:20" x14ac:dyDescent="0.25">
      <c r="T36724" s="5"/>
    </row>
    <row r="36725" spans="20:20" x14ac:dyDescent="0.25">
      <c r="T36725" s="5"/>
    </row>
    <row r="36726" spans="20:20" x14ac:dyDescent="0.25">
      <c r="T36726" s="5"/>
    </row>
    <row r="36727" spans="20:20" x14ac:dyDescent="0.25">
      <c r="T36727" s="5"/>
    </row>
    <row r="36728" spans="20:20" x14ac:dyDescent="0.25">
      <c r="T36728" s="5"/>
    </row>
    <row r="36729" spans="20:20" x14ac:dyDescent="0.25">
      <c r="T36729" s="5"/>
    </row>
    <row r="36730" spans="20:20" x14ac:dyDescent="0.25">
      <c r="T36730" s="5"/>
    </row>
    <row r="36731" spans="20:20" x14ac:dyDescent="0.25">
      <c r="T36731" s="5"/>
    </row>
    <row r="36732" spans="20:20" x14ac:dyDescent="0.25">
      <c r="T36732" s="5"/>
    </row>
    <row r="36733" spans="20:20" x14ac:dyDescent="0.25">
      <c r="T36733" s="5"/>
    </row>
    <row r="36734" spans="20:20" x14ac:dyDescent="0.25">
      <c r="T36734" s="5"/>
    </row>
    <row r="36735" spans="20:20" x14ac:dyDescent="0.25">
      <c r="T36735" s="5"/>
    </row>
    <row r="36736" spans="20:20" x14ac:dyDescent="0.25">
      <c r="T36736" s="5"/>
    </row>
    <row r="36737" spans="20:20" x14ac:dyDescent="0.25">
      <c r="T36737" s="5"/>
    </row>
    <row r="36738" spans="20:20" x14ac:dyDescent="0.25">
      <c r="T36738" s="5"/>
    </row>
    <row r="36739" spans="20:20" x14ac:dyDescent="0.25">
      <c r="T36739" s="5"/>
    </row>
    <row r="36740" spans="20:20" x14ac:dyDescent="0.25">
      <c r="T36740" s="5"/>
    </row>
    <row r="36741" spans="20:20" x14ac:dyDescent="0.25">
      <c r="T36741" s="5"/>
    </row>
    <row r="36742" spans="20:20" x14ac:dyDescent="0.25">
      <c r="T36742" s="5"/>
    </row>
    <row r="36743" spans="20:20" x14ac:dyDescent="0.25">
      <c r="T36743" s="5"/>
    </row>
    <row r="36744" spans="20:20" x14ac:dyDescent="0.25">
      <c r="T36744" s="5"/>
    </row>
    <row r="36745" spans="20:20" x14ac:dyDescent="0.25">
      <c r="T36745" s="5"/>
    </row>
    <row r="36746" spans="20:20" x14ac:dyDescent="0.25">
      <c r="T36746" s="5"/>
    </row>
    <row r="36747" spans="20:20" x14ac:dyDescent="0.25">
      <c r="T36747" s="5"/>
    </row>
    <row r="36748" spans="20:20" x14ac:dyDescent="0.25">
      <c r="T36748" s="5"/>
    </row>
    <row r="36749" spans="20:20" x14ac:dyDescent="0.25">
      <c r="T36749" s="5"/>
    </row>
    <row r="36750" spans="20:20" x14ac:dyDescent="0.25">
      <c r="T36750" s="5"/>
    </row>
    <row r="36751" spans="20:20" x14ac:dyDescent="0.25">
      <c r="T36751" s="5"/>
    </row>
    <row r="36752" spans="20:20" x14ac:dyDescent="0.25">
      <c r="T36752" s="5"/>
    </row>
    <row r="36753" spans="20:20" x14ac:dyDescent="0.25">
      <c r="T36753" s="5"/>
    </row>
    <row r="36754" spans="20:20" x14ac:dyDescent="0.25">
      <c r="T36754" s="5"/>
    </row>
    <row r="36755" spans="20:20" x14ac:dyDescent="0.25">
      <c r="T36755" s="5"/>
    </row>
    <row r="36756" spans="20:20" x14ac:dyDescent="0.25">
      <c r="T36756" s="5"/>
    </row>
    <row r="36757" spans="20:20" x14ac:dyDescent="0.25">
      <c r="T36757" s="5"/>
    </row>
    <row r="36758" spans="20:20" x14ac:dyDescent="0.25">
      <c r="T36758" s="5"/>
    </row>
    <row r="36759" spans="20:20" x14ac:dyDescent="0.25">
      <c r="T36759" s="5"/>
    </row>
    <row r="36760" spans="20:20" x14ac:dyDescent="0.25">
      <c r="T36760" s="5"/>
    </row>
    <row r="36761" spans="20:20" x14ac:dyDescent="0.25">
      <c r="T36761" s="5"/>
    </row>
    <row r="36762" spans="20:20" x14ac:dyDescent="0.25">
      <c r="T36762" s="5"/>
    </row>
    <row r="36763" spans="20:20" x14ac:dyDescent="0.25">
      <c r="T36763" s="5"/>
    </row>
    <row r="36764" spans="20:20" x14ac:dyDescent="0.25">
      <c r="T36764" s="5"/>
    </row>
    <row r="36765" spans="20:20" x14ac:dyDescent="0.25">
      <c r="T36765" s="5"/>
    </row>
    <row r="36766" spans="20:20" x14ac:dyDescent="0.25">
      <c r="T36766" s="5"/>
    </row>
    <row r="36767" spans="20:20" x14ac:dyDescent="0.25">
      <c r="T36767" s="5"/>
    </row>
    <row r="36768" spans="20:20" x14ac:dyDescent="0.25">
      <c r="T36768" s="5"/>
    </row>
    <row r="36769" spans="20:20" x14ac:dyDescent="0.25">
      <c r="T36769" s="5"/>
    </row>
    <row r="36770" spans="20:20" x14ac:dyDescent="0.25">
      <c r="T36770" s="5"/>
    </row>
    <row r="36771" spans="20:20" x14ac:dyDescent="0.25">
      <c r="T36771" s="5"/>
    </row>
    <row r="36772" spans="20:20" x14ac:dyDescent="0.25">
      <c r="T36772" s="5"/>
    </row>
    <row r="36773" spans="20:20" x14ac:dyDescent="0.25">
      <c r="T36773" s="5"/>
    </row>
    <row r="36774" spans="20:20" x14ac:dyDescent="0.25">
      <c r="T36774" s="5"/>
    </row>
    <row r="36775" spans="20:20" x14ac:dyDescent="0.25">
      <c r="T36775" s="5"/>
    </row>
    <row r="36776" spans="20:20" x14ac:dyDescent="0.25">
      <c r="T36776" s="5"/>
    </row>
    <row r="36777" spans="20:20" x14ac:dyDescent="0.25">
      <c r="T36777" s="5"/>
    </row>
    <row r="36778" spans="20:20" x14ac:dyDescent="0.25">
      <c r="T36778" s="5"/>
    </row>
    <row r="36779" spans="20:20" x14ac:dyDescent="0.25">
      <c r="T36779" s="5"/>
    </row>
    <row r="36780" spans="20:20" x14ac:dyDescent="0.25">
      <c r="T36780" s="5"/>
    </row>
    <row r="36781" spans="20:20" x14ac:dyDescent="0.25">
      <c r="T36781" s="5"/>
    </row>
    <row r="36782" spans="20:20" x14ac:dyDescent="0.25">
      <c r="T36782" s="5"/>
    </row>
    <row r="36783" spans="20:20" x14ac:dyDescent="0.25">
      <c r="T36783" s="5"/>
    </row>
    <row r="36784" spans="20:20" x14ac:dyDescent="0.25">
      <c r="T36784" s="5"/>
    </row>
    <row r="36785" spans="20:20" x14ac:dyDescent="0.25">
      <c r="T36785" s="5"/>
    </row>
    <row r="36786" spans="20:20" x14ac:dyDescent="0.25">
      <c r="T36786" s="5"/>
    </row>
    <row r="36787" spans="20:20" x14ac:dyDescent="0.25">
      <c r="T36787" s="5"/>
    </row>
    <row r="36788" spans="20:20" x14ac:dyDescent="0.25">
      <c r="T36788" s="5"/>
    </row>
    <row r="36789" spans="20:20" x14ac:dyDescent="0.25">
      <c r="T36789" s="5"/>
    </row>
    <row r="36790" spans="20:20" x14ac:dyDescent="0.25">
      <c r="T36790" s="5"/>
    </row>
    <row r="36791" spans="20:20" x14ac:dyDescent="0.25">
      <c r="T36791" s="5"/>
    </row>
    <row r="36792" spans="20:20" x14ac:dyDescent="0.25">
      <c r="T36792" s="5"/>
    </row>
    <row r="36793" spans="20:20" x14ac:dyDescent="0.25">
      <c r="T36793" s="5"/>
    </row>
    <row r="36794" spans="20:20" x14ac:dyDescent="0.25">
      <c r="T36794" s="5"/>
    </row>
    <row r="36795" spans="20:20" x14ac:dyDescent="0.25">
      <c r="T36795" s="5"/>
    </row>
    <row r="36796" spans="20:20" x14ac:dyDescent="0.25">
      <c r="T36796" s="5"/>
    </row>
    <row r="36797" spans="20:20" x14ac:dyDescent="0.25">
      <c r="T36797" s="5"/>
    </row>
    <row r="36798" spans="20:20" x14ac:dyDescent="0.25">
      <c r="T36798" s="5"/>
    </row>
    <row r="36799" spans="20:20" x14ac:dyDescent="0.25">
      <c r="T36799" s="5"/>
    </row>
    <row r="36800" spans="20:20" x14ac:dyDescent="0.25">
      <c r="T36800" s="5"/>
    </row>
    <row r="36801" spans="20:20" x14ac:dyDescent="0.25">
      <c r="T36801" s="5"/>
    </row>
    <row r="36802" spans="20:20" x14ac:dyDescent="0.25">
      <c r="T36802" s="5"/>
    </row>
    <row r="36803" spans="20:20" x14ac:dyDescent="0.25">
      <c r="T36803" s="5"/>
    </row>
    <row r="36804" spans="20:20" x14ac:dyDescent="0.25">
      <c r="T36804" s="5"/>
    </row>
    <row r="36805" spans="20:20" x14ac:dyDescent="0.25">
      <c r="T36805" s="5"/>
    </row>
    <row r="36806" spans="20:20" x14ac:dyDescent="0.25">
      <c r="T36806" s="5"/>
    </row>
    <row r="36807" spans="20:20" x14ac:dyDescent="0.25">
      <c r="T36807" s="5"/>
    </row>
    <row r="36808" spans="20:20" x14ac:dyDescent="0.25">
      <c r="T36808" s="5"/>
    </row>
    <row r="36809" spans="20:20" x14ac:dyDescent="0.25">
      <c r="T36809" s="5"/>
    </row>
    <row r="36810" spans="20:20" x14ac:dyDescent="0.25">
      <c r="T36810" s="5"/>
    </row>
    <row r="36811" spans="20:20" x14ac:dyDescent="0.25">
      <c r="T36811" s="5"/>
    </row>
    <row r="36812" spans="20:20" x14ac:dyDescent="0.25">
      <c r="T36812" s="5"/>
    </row>
    <row r="36813" spans="20:20" x14ac:dyDescent="0.25">
      <c r="T36813" s="5"/>
    </row>
    <row r="36814" spans="20:20" x14ac:dyDescent="0.25">
      <c r="T36814" s="5"/>
    </row>
    <row r="36815" spans="20:20" x14ac:dyDescent="0.25">
      <c r="T36815" s="5"/>
    </row>
    <row r="36816" spans="20:20" x14ac:dyDescent="0.25">
      <c r="T36816" s="5"/>
    </row>
    <row r="36817" spans="20:20" x14ac:dyDescent="0.25">
      <c r="T36817" s="5"/>
    </row>
    <row r="36818" spans="20:20" x14ac:dyDescent="0.25">
      <c r="T36818" s="5"/>
    </row>
    <row r="36819" spans="20:20" x14ac:dyDescent="0.25">
      <c r="T36819" s="5"/>
    </row>
    <row r="36820" spans="20:20" x14ac:dyDescent="0.25">
      <c r="T36820" s="5"/>
    </row>
    <row r="36821" spans="20:20" x14ac:dyDescent="0.25">
      <c r="T36821" s="5"/>
    </row>
    <row r="36822" spans="20:20" x14ac:dyDescent="0.25">
      <c r="T36822" s="5"/>
    </row>
    <row r="36823" spans="20:20" x14ac:dyDescent="0.25">
      <c r="T36823" s="5"/>
    </row>
    <row r="36824" spans="20:20" x14ac:dyDescent="0.25">
      <c r="T36824" s="5"/>
    </row>
    <row r="36825" spans="20:20" x14ac:dyDescent="0.25">
      <c r="T36825" s="5"/>
    </row>
    <row r="36826" spans="20:20" x14ac:dyDescent="0.25">
      <c r="T36826" s="5"/>
    </row>
    <row r="36827" spans="20:20" x14ac:dyDescent="0.25">
      <c r="T36827" s="5"/>
    </row>
    <row r="36828" spans="20:20" x14ac:dyDescent="0.25">
      <c r="T36828" s="5"/>
    </row>
    <row r="36829" spans="20:20" x14ac:dyDescent="0.25">
      <c r="T36829" s="5"/>
    </row>
    <row r="36830" spans="20:20" x14ac:dyDescent="0.25">
      <c r="T36830" s="5"/>
    </row>
    <row r="36831" spans="20:20" x14ac:dyDescent="0.25">
      <c r="T36831" s="5"/>
    </row>
    <row r="36832" spans="20:20" x14ac:dyDescent="0.25">
      <c r="T36832" s="5"/>
    </row>
    <row r="36833" spans="20:20" x14ac:dyDescent="0.25">
      <c r="T36833" s="5"/>
    </row>
    <row r="36834" spans="20:20" x14ac:dyDescent="0.25">
      <c r="T36834" s="5"/>
    </row>
    <row r="36835" spans="20:20" x14ac:dyDescent="0.25">
      <c r="T36835" s="5"/>
    </row>
    <row r="36836" spans="20:20" x14ac:dyDescent="0.25">
      <c r="T36836" s="5"/>
    </row>
    <row r="36837" spans="20:20" x14ac:dyDescent="0.25">
      <c r="T36837" s="5"/>
    </row>
    <row r="36838" spans="20:20" x14ac:dyDescent="0.25">
      <c r="T36838" s="5"/>
    </row>
    <row r="36839" spans="20:20" x14ac:dyDescent="0.25">
      <c r="T36839" s="5"/>
    </row>
    <row r="36840" spans="20:20" x14ac:dyDescent="0.25">
      <c r="T36840" s="5"/>
    </row>
    <row r="36841" spans="20:20" x14ac:dyDescent="0.25">
      <c r="T36841" s="5"/>
    </row>
    <row r="36842" spans="20:20" x14ac:dyDescent="0.25">
      <c r="T36842" s="5"/>
    </row>
    <row r="36843" spans="20:20" x14ac:dyDescent="0.25">
      <c r="T36843" s="5"/>
    </row>
    <row r="36844" spans="20:20" x14ac:dyDescent="0.25">
      <c r="T36844" s="5"/>
    </row>
    <row r="36845" spans="20:20" x14ac:dyDescent="0.25">
      <c r="T36845" s="5"/>
    </row>
    <row r="36846" spans="20:20" x14ac:dyDescent="0.25">
      <c r="T36846" s="5"/>
    </row>
    <row r="36847" spans="20:20" x14ac:dyDescent="0.25">
      <c r="T36847" s="5"/>
    </row>
    <row r="36848" spans="20:20" x14ac:dyDescent="0.25">
      <c r="T36848" s="5"/>
    </row>
    <row r="36849" spans="20:20" x14ac:dyDescent="0.25">
      <c r="T36849" s="5"/>
    </row>
    <row r="36850" spans="20:20" x14ac:dyDescent="0.25">
      <c r="T36850" s="5"/>
    </row>
    <row r="36851" spans="20:20" x14ac:dyDescent="0.25">
      <c r="T36851" s="5"/>
    </row>
    <row r="36852" spans="20:20" x14ac:dyDescent="0.25">
      <c r="T36852" s="5"/>
    </row>
    <row r="36853" spans="20:20" x14ac:dyDescent="0.25">
      <c r="T36853" s="5"/>
    </row>
    <row r="36854" spans="20:20" x14ac:dyDescent="0.25">
      <c r="T36854" s="5"/>
    </row>
    <row r="36855" spans="20:20" x14ac:dyDescent="0.25">
      <c r="T36855" s="5"/>
    </row>
    <row r="36856" spans="20:20" x14ac:dyDescent="0.25">
      <c r="T36856" s="5"/>
    </row>
    <row r="36857" spans="20:20" x14ac:dyDescent="0.25">
      <c r="T36857" s="5"/>
    </row>
    <row r="36858" spans="20:20" x14ac:dyDescent="0.25">
      <c r="T36858" s="5"/>
    </row>
    <row r="36859" spans="20:20" x14ac:dyDescent="0.25">
      <c r="T36859" s="5"/>
    </row>
    <row r="36860" spans="20:20" x14ac:dyDescent="0.25">
      <c r="T36860" s="5"/>
    </row>
    <row r="36861" spans="20:20" x14ac:dyDescent="0.25">
      <c r="T36861" s="5"/>
    </row>
    <row r="36862" spans="20:20" x14ac:dyDescent="0.25">
      <c r="T36862" s="5"/>
    </row>
    <row r="36863" spans="20:20" x14ac:dyDescent="0.25">
      <c r="T36863" s="5"/>
    </row>
    <row r="36864" spans="20:20" x14ac:dyDescent="0.25">
      <c r="T36864" s="5"/>
    </row>
    <row r="36865" spans="20:20" x14ac:dyDescent="0.25">
      <c r="T36865" s="5"/>
    </row>
    <row r="36866" spans="20:20" x14ac:dyDescent="0.25">
      <c r="T36866" s="5"/>
    </row>
    <row r="36867" spans="20:20" x14ac:dyDescent="0.25">
      <c r="T36867" s="5"/>
    </row>
    <row r="36868" spans="20:20" x14ac:dyDescent="0.25">
      <c r="T36868" s="5"/>
    </row>
    <row r="36869" spans="20:20" x14ac:dyDescent="0.25">
      <c r="T36869" s="5"/>
    </row>
    <row r="36870" spans="20:20" x14ac:dyDescent="0.25">
      <c r="T36870" s="5"/>
    </row>
    <row r="36871" spans="20:20" x14ac:dyDescent="0.25">
      <c r="T36871" s="5"/>
    </row>
    <row r="36872" spans="20:20" x14ac:dyDescent="0.25">
      <c r="T36872" s="5"/>
    </row>
    <row r="36873" spans="20:20" x14ac:dyDescent="0.25">
      <c r="T36873" s="5"/>
    </row>
    <row r="36874" spans="20:20" x14ac:dyDescent="0.25">
      <c r="T36874" s="5"/>
    </row>
    <row r="36875" spans="20:20" x14ac:dyDescent="0.25">
      <c r="T36875" s="5"/>
    </row>
    <row r="36876" spans="20:20" x14ac:dyDescent="0.25">
      <c r="T36876" s="5"/>
    </row>
    <row r="36877" spans="20:20" x14ac:dyDescent="0.25">
      <c r="T36877" s="5"/>
    </row>
    <row r="36878" spans="20:20" x14ac:dyDescent="0.25">
      <c r="T36878" s="5"/>
    </row>
    <row r="36879" spans="20:20" x14ac:dyDescent="0.25">
      <c r="T36879" s="5"/>
    </row>
    <row r="36880" spans="20:20" x14ac:dyDescent="0.25">
      <c r="T36880" s="5"/>
    </row>
    <row r="36881" spans="20:20" x14ac:dyDescent="0.25">
      <c r="T36881" s="5"/>
    </row>
    <row r="36882" spans="20:20" x14ac:dyDescent="0.25">
      <c r="T36882" s="5"/>
    </row>
    <row r="36883" spans="20:20" x14ac:dyDescent="0.25">
      <c r="T36883" s="5"/>
    </row>
    <row r="36884" spans="20:20" x14ac:dyDescent="0.25">
      <c r="T36884" s="5"/>
    </row>
    <row r="36885" spans="20:20" x14ac:dyDescent="0.25">
      <c r="T36885" s="5"/>
    </row>
    <row r="36886" spans="20:20" x14ac:dyDescent="0.25">
      <c r="T36886" s="5"/>
    </row>
    <row r="36887" spans="20:20" x14ac:dyDescent="0.25">
      <c r="T36887" s="5"/>
    </row>
    <row r="36888" spans="20:20" x14ac:dyDescent="0.25">
      <c r="T36888" s="5"/>
    </row>
    <row r="36889" spans="20:20" x14ac:dyDescent="0.25">
      <c r="T36889" s="5"/>
    </row>
    <row r="36890" spans="20:20" x14ac:dyDescent="0.25">
      <c r="T36890" s="5"/>
    </row>
    <row r="36891" spans="20:20" x14ac:dyDescent="0.25">
      <c r="T36891" s="5"/>
    </row>
    <row r="36892" spans="20:20" x14ac:dyDescent="0.25">
      <c r="T36892" s="5"/>
    </row>
    <row r="36893" spans="20:20" x14ac:dyDescent="0.25">
      <c r="T36893" s="5"/>
    </row>
    <row r="36894" spans="20:20" x14ac:dyDescent="0.25">
      <c r="T36894" s="5"/>
    </row>
    <row r="36895" spans="20:20" x14ac:dyDescent="0.25">
      <c r="T36895" s="5"/>
    </row>
    <row r="36896" spans="20:20" x14ac:dyDescent="0.25">
      <c r="T36896" s="5"/>
    </row>
    <row r="36897" spans="20:20" x14ac:dyDescent="0.25">
      <c r="T36897" s="5"/>
    </row>
    <row r="36898" spans="20:20" x14ac:dyDescent="0.25">
      <c r="T36898" s="5"/>
    </row>
    <row r="36899" spans="20:20" x14ac:dyDescent="0.25">
      <c r="T36899" s="5"/>
    </row>
    <row r="36900" spans="20:20" x14ac:dyDescent="0.25">
      <c r="T36900" s="5"/>
    </row>
    <row r="36901" spans="20:20" x14ac:dyDescent="0.25">
      <c r="T36901" s="5"/>
    </row>
    <row r="36902" spans="20:20" x14ac:dyDescent="0.25">
      <c r="T36902" s="5"/>
    </row>
    <row r="36903" spans="20:20" x14ac:dyDescent="0.25">
      <c r="T36903" s="5"/>
    </row>
    <row r="36904" spans="20:20" x14ac:dyDescent="0.25">
      <c r="T36904" s="5"/>
    </row>
    <row r="36905" spans="20:20" x14ac:dyDescent="0.25">
      <c r="T36905" s="5"/>
    </row>
    <row r="36906" spans="20:20" x14ac:dyDescent="0.25">
      <c r="T36906" s="5"/>
    </row>
    <row r="36907" spans="20:20" x14ac:dyDescent="0.25">
      <c r="T36907" s="5"/>
    </row>
    <row r="36908" spans="20:20" x14ac:dyDescent="0.25">
      <c r="T36908" s="5"/>
    </row>
    <row r="36909" spans="20:20" x14ac:dyDescent="0.25">
      <c r="T36909" s="5"/>
    </row>
    <row r="36910" spans="20:20" x14ac:dyDescent="0.25">
      <c r="T36910" s="5"/>
    </row>
    <row r="36911" spans="20:20" x14ac:dyDescent="0.25">
      <c r="T36911" s="5"/>
    </row>
    <row r="36912" spans="20:20" x14ac:dyDescent="0.25">
      <c r="T36912" s="5"/>
    </row>
    <row r="36913" spans="20:20" x14ac:dyDescent="0.25">
      <c r="T36913" s="5"/>
    </row>
    <row r="36914" spans="20:20" x14ac:dyDescent="0.25">
      <c r="T36914" s="5"/>
    </row>
    <row r="36915" spans="20:20" x14ac:dyDescent="0.25">
      <c r="T36915" s="5"/>
    </row>
    <row r="36916" spans="20:20" x14ac:dyDescent="0.25">
      <c r="T36916" s="5"/>
    </row>
    <row r="36917" spans="20:20" x14ac:dyDescent="0.25">
      <c r="T36917" s="5"/>
    </row>
    <row r="36918" spans="20:20" x14ac:dyDescent="0.25">
      <c r="T36918" s="5"/>
    </row>
    <row r="36919" spans="20:20" x14ac:dyDescent="0.25">
      <c r="T36919" s="5"/>
    </row>
    <row r="36920" spans="20:20" x14ac:dyDescent="0.25">
      <c r="T36920" s="5"/>
    </row>
    <row r="36921" spans="20:20" x14ac:dyDescent="0.25">
      <c r="T36921" s="5"/>
    </row>
    <row r="36922" spans="20:20" x14ac:dyDescent="0.25">
      <c r="T36922" s="5"/>
    </row>
    <row r="36923" spans="20:20" x14ac:dyDescent="0.25">
      <c r="T36923" s="5"/>
    </row>
    <row r="36924" spans="20:20" x14ac:dyDescent="0.25">
      <c r="T36924" s="5"/>
    </row>
    <row r="36925" spans="20:20" x14ac:dyDescent="0.25">
      <c r="T36925" s="5"/>
    </row>
    <row r="36926" spans="20:20" x14ac:dyDescent="0.25">
      <c r="T36926" s="5"/>
    </row>
    <row r="36927" spans="20:20" x14ac:dyDescent="0.25">
      <c r="T36927" s="5"/>
    </row>
    <row r="36928" spans="20:20" x14ac:dyDescent="0.25">
      <c r="T36928" s="5"/>
    </row>
    <row r="36929" spans="20:20" x14ac:dyDescent="0.25">
      <c r="T36929" s="5"/>
    </row>
    <row r="36930" spans="20:20" x14ac:dyDescent="0.25">
      <c r="T36930" s="5"/>
    </row>
    <row r="36931" spans="20:20" x14ac:dyDescent="0.25">
      <c r="T36931" s="5"/>
    </row>
    <row r="36932" spans="20:20" x14ac:dyDescent="0.25">
      <c r="T36932" s="5"/>
    </row>
    <row r="36933" spans="20:20" x14ac:dyDescent="0.25">
      <c r="T36933" s="5"/>
    </row>
    <row r="36934" spans="20:20" x14ac:dyDescent="0.25">
      <c r="T36934" s="5"/>
    </row>
    <row r="36935" spans="20:20" x14ac:dyDescent="0.25">
      <c r="T36935" s="5"/>
    </row>
    <row r="36936" spans="20:20" x14ac:dyDescent="0.25">
      <c r="T36936" s="5"/>
    </row>
    <row r="36937" spans="20:20" x14ac:dyDescent="0.25">
      <c r="T36937" s="5"/>
    </row>
    <row r="36938" spans="20:20" x14ac:dyDescent="0.25">
      <c r="T36938" s="5"/>
    </row>
    <row r="36939" spans="20:20" x14ac:dyDescent="0.25">
      <c r="T36939" s="5"/>
    </row>
    <row r="36940" spans="20:20" x14ac:dyDescent="0.25">
      <c r="T36940" s="5"/>
    </row>
    <row r="36941" spans="20:20" x14ac:dyDescent="0.25">
      <c r="T36941" s="5"/>
    </row>
    <row r="36942" spans="20:20" x14ac:dyDescent="0.25">
      <c r="T36942" s="5"/>
    </row>
    <row r="36943" spans="20:20" x14ac:dyDescent="0.25">
      <c r="T36943" s="5"/>
    </row>
    <row r="36944" spans="20:20" x14ac:dyDescent="0.25">
      <c r="T36944" s="5"/>
    </row>
    <row r="36945" spans="20:20" x14ac:dyDescent="0.25">
      <c r="T36945" s="5"/>
    </row>
    <row r="36946" spans="20:20" x14ac:dyDescent="0.25">
      <c r="T36946" s="5"/>
    </row>
    <row r="36947" spans="20:20" x14ac:dyDescent="0.25">
      <c r="T36947" s="5"/>
    </row>
    <row r="36948" spans="20:20" x14ac:dyDescent="0.25">
      <c r="T36948" s="5"/>
    </row>
    <row r="36949" spans="20:20" x14ac:dyDescent="0.25">
      <c r="T36949" s="5"/>
    </row>
    <row r="36950" spans="20:20" x14ac:dyDescent="0.25">
      <c r="T36950" s="5"/>
    </row>
    <row r="36951" spans="20:20" x14ac:dyDescent="0.25">
      <c r="T36951" s="5"/>
    </row>
    <row r="36952" spans="20:20" x14ac:dyDescent="0.25">
      <c r="T36952" s="5"/>
    </row>
    <row r="36953" spans="20:20" x14ac:dyDescent="0.25">
      <c r="T36953" s="5"/>
    </row>
    <row r="36954" spans="20:20" x14ac:dyDescent="0.25">
      <c r="T36954" s="5"/>
    </row>
    <row r="36955" spans="20:20" x14ac:dyDescent="0.25">
      <c r="T36955" s="5"/>
    </row>
    <row r="36956" spans="20:20" x14ac:dyDescent="0.25">
      <c r="T36956" s="5"/>
    </row>
    <row r="36957" spans="20:20" x14ac:dyDescent="0.25">
      <c r="T36957" s="5"/>
    </row>
    <row r="36958" spans="20:20" x14ac:dyDescent="0.25">
      <c r="T36958" s="5"/>
    </row>
    <row r="36959" spans="20:20" x14ac:dyDescent="0.25">
      <c r="T36959" s="5"/>
    </row>
    <row r="36960" spans="20:20" x14ac:dyDescent="0.25">
      <c r="T36960" s="5"/>
    </row>
    <row r="36961" spans="20:20" x14ac:dyDescent="0.25">
      <c r="T36961" s="5"/>
    </row>
    <row r="36962" spans="20:20" x14ac:dyDescent="0.25">
      <c r="T36962" s="5"/>
    </row>
    <row r="36963" spans="20:20" x14ac:dyDescent="0.25">
      <c r="T36963" s="5"/>
    </row>
    <row r="36964" spans="20:20" x14ac:dyDescent="0.25">
      <c r="T36964" s="5"/>
    </row>
    <row r="36965" spans="20:20" x14ac:dyDescent="0.25">
      <c r="T36965" s="5"/>
    </row>
    <row r="36966" spans="20:20" x14ac:dyDescent="0.25">
      <c r="T36966" s="5"/>
    </row>
    <row r="36967" spans="20:20" x14ac:dyDescent="0.25">
      <c r="T36967" s="5"/>
    </row>
    <row r="36968" spans="20:20" x14ac:dyDescent="0.25">
      <c r="T36968" s="5"/>
    </row>
    <row r="36969" spans="20:20" x14ac:dyDescent="0.25">
      <c r="T36969" s="5"/>
    </row>
    <row r="36970" spans="20:20" x14ac:dyDescent="0.25">
      <c r="T36970" s="5"/>
    </row>
    <row r="36971" spans="20:20" x14ac:dyDescent="0.25">
      <c r="T36971" s="5"/>
    </row>
    <row r="36972" spans="20:20" x14ac:dyDescent="0.25">
      <c r="T36972" s="5"/>
    </row>
    <row r="36973" spans="20:20" x14ac:dyDescent="0.25">
      <c r="T36973" s="5"/>
    </row>
    <row r="36974" spans="20:20" x14ac:dyDescent="0.25">
      <c r="T36974" s="5"/>
    </row>
    <row r="36975" spans="20:20" x14ac:dyDescent="0.25">
      <c r="T36975" s="5"/>
    </row>
    <row r="36976" spans="20:20" x14ac:dyDescent="0.25">
      <c r="T36976" s="5"/>
    </row>
    <row r="36977" spans="20:20" x14ac:dyDescent="0.25">
      <c r="T36977" s="5"/>
    </row>
    <row r="36978" spans="20:20" x14ac:dyDescent="0.25">
      <c r="T36978" s="5"/>
    </row>
    <row r="36979" spans="20:20" x14ac:dyDescent="0.25">
      <c r="T36979" s="5"/>
    </row>
    <row r="36980" spans="20:20" x14ac:dyDescent="0.25">
      <c r="T36980" s="5"/>
    </row>
    <row r="36981" spans="20:20" x14ac:dyDescent="0.25">
      <c r="T36981" s="5"/>
    </row>
    <row r="36982" spans="20:20" x14ac:dyDescent="0.25">
      <c r="T36982" s="5"/>
    </row>
    <row r="36983" spans="20:20" x14ac:dyDescent="0.25">
      <c r="T36983" s="5"/>
    </row>
    <row r="36984" spans="20:20" x14ac:dyDescent="0.25">
      <c r="T36984" s="5"/>
    </row>
    <row r="36985" spans="20:20" x14ac:dyDescent="0.25">
      <c r="T36985" s="5"/>
    </row>
    <row r="36986" spans="20:20" x14ac:dyDescent="0.25">
      <c r="T36986" s="5"/>
    </row>
    <row r="36987" spans="20:20" x14ac:dyDescent="0.25">
      <c r="T36987" s="5"/>
    </row>
    <row r="36988" spans="20:20" x14ac:dyDescent="0.25">
      <c r="T36988" s="5"/>
    </row>
    <row r="36989" spans="20:20" x14ac:dyDescent="0.25">
      <c r="T36989" s="5"/>
    </row>
    <row r="36990" spans="20:20" x14ac:dyDescent="0.25">
      <c r="T36990" s="5"/>
    </row>
    <row r="36991" spans="20:20" x14ac:dyDescent="0.25">
      <c r="T36991" s="5"/>
    </row>
    <row r="36992" spans="20:20" x14ac:dyDescent="0.25">
      <c r="T36992" s="5"/>
    </row>
    <row r="36993" spans="20:20" x14ac:dyDescent="0.25">
      <c r="T36993" s="5"/>
    </row>
    <row r="36994" spans="20:20" x14ac:dyDescent="0.25">
      <c r="T36994" s="5"/>
    </row>
    <row r="36995" spans="20:20" x14ac:dyDescent="0.25">
      <c r="T36995" s="5"/>
    </row>
    <row r="36996" spans="20:20" x14ac:dyDescent="0.25">
      <c r="T36996" s="5"/>
    </row>
    <row r="36997" spans="20:20" x14ac:dyDescent="0.25">
      <c r="T36997" s="5"/>
    </row>
    <row r="36998" spans="20:20" x14ac:dyDescent="0.25">
      <c r="T36998" s="5"/>
    </row>
    <row r="36999" spans="20:20" x14ac:dyDescent="0.25">
      <c r="T36999" s="5"/>
    </row>
    <row r="37000" spans="20:20" x14ac:dyDescent="0.25">
      <c r="T37000" s="5"/>
    </row>
    <row r="37001" spans="20:20" x14ac:dyDescent="0.25">
      <c r="T37001" s="5"/>
    </row>
    <row r="37002" spans="20:20" x14ac:dyDescent="0.25">
      <c r="T37002" s="5"/>
    </row>
    <row r="37003" spans="20:20" x14ac:dyDescent="0.25">
      <c r="T37003" s="5"/>
    </row>
    <row r="37004" spans="20:20" x14ac:dyDescent="0.25">
      <c r="T37004" s="5"/>
    </row>
    <row r="37005" spans="20:20" x14ac:dyDescent="0.25">
      <c r="T37005" s="5"/>
    </row>
    <row r="37006" spans="20:20" x14ac:dyDescent="0.25">
      <c r="T37006" s="5"/>
    </row>
    <row r="37007" spans="20:20" x14ac:dyDescent="0.25">
      <c r="T37007" s="5"/>
    </row>
    <row r="37008" spans="20:20" x14ac:dyDescent="0.25">
      <c r="T37008" s="5"/>
    </row>
    <row r="37009" spans="20:20" x14ac:dyDescent="0.25">
      <c r="T37009" s="5"/>
    </row>
    <row r="37010" spans="20:20" x14ac:dyDescent="0.25">
      <c r="T37010" s="5"/>
    </row>
    <row r="37011" spans="20:20" x14ac:dyDescent="0.25">
      <c r="T37011" s="5"/>
    </row>
    <row r="37012" spans="20:20" x14ac:dyDescent="0.25">
      <c r="T37012" s="5"/>
    </row>
    <row r="37013" spans="20:20" x14ac:dyDescent="0.25">
      <c r="T37013" s="5"/>
    </row>
    <row r="37014" spans="20:20" x14ac:dyDescent="0.25">
      <c r="T37014" s="5"/>
    </row>
    <row r="37015" spans="20:20" x14ac:dyDescent="0.25">
      <c r="T37015" s="5"/>
    </row>
    <row r="37016" spans="20:20" x14ac:dyDescent="0.25">
      <c r="T37016" s="5"/>
    </row>
    <row r="37017" spans="20:20" x14ac:dyDescent="0.25">
      <c r="T37017" s="5"/>
    </row>
    <row r="37018" spans="20:20" x14ac:dyDescent="0.25">
      <c r="T37018" s="5"/>
    </row>
    <row r="37019" spans="20:20" x14ac:dyDescent="0.25">
      <c r="T37019" s="5"/>
    </row>
    <row r="37020" spans="20:20" x14ac:dyDescent="0.25">
      <c r="T37020" s="5"/>
    </row>
    <row r="37021" spans="20:20" x14ac:dyDescent="0.25">
      <c r="T37021" s="5"/>
    </row>
    <row r="37022" spans="20:20" x14ac:dyDescent="0.25">
      <c r="T37022" s="5"/>
    </row>
    <row r="37023" spans="20:20" x14ac:dyDescent="0.25">
      <c r="T37023" s="5"/>
    </row>
    <row r="37024" spans="20:20" x14ac:dyDescent="0.25">
      <c r="T37024" s="5"/>
    </row>
    <row r="37025" spans="20:20" x14ac:dyDescent="0.25">
      <c r="T37025" s="5"/>
    </row>
    <row r="37026" spans="20:20" x14ac:dyDescent="0.25">
      <c r="T37026" s="5"/>
    </row>
    <row r="37027" spans="20:20" x14ac:dyDescent="0.25">
      <c r="T37027" s="5"/>
    </row>
    <row r="37028" spans="20:20" x14ac:dyDescent="0.25">
      <c r="T37028" s="5"/>
    </row>
    <row r="37029" spans="20:20" x14ac:dyDescent="0.25">
      <c r="T37029" s="5"/>
    </row>
    <row r="37030" spans="20:20" x14ac:dyDescent="0.25">
      <c r="T37030" s="5"/>
    </row>
    <row r="37031" spans="20:20" x14ac:dyDescent="0.25">
      <c r="T37031" s="5"/>
    </row>
    <row r="37032" spans="20:20" x14ac:dyDescent="0.25">
      <c r="T37032" s="5"/>
    </row>
    <row r="37033" spans="20:20" x14ac:dyDescent="0.25">
      <c r="T37033" s="5"/>
    </row>
    <row r="37034" spans="20:20" x14ac:dyDescent="0.25">
      <c r="T37034" s="5"/>
    </row>
    <row r="37035" spans="20:20" x14ac:dyDescent="0.25">
      <c r="T37035" s="5"/>
    </row>
    <row r="37036" spans="20:20" x14ac:dyDescent="0.25">
      <c r="T37036" s="5"/>
    </row>
    <row r="37037" spans="20:20" x14ac:dyDescent="0.25">
      <c r="T37037" s="5"/>
    </row>
    <row r="37038" spans="20:20" x14ac:dyDescent="0.25">
      <c r="T37038" s="5"/>
    </row>
    <row r="37039" spans="20:20" x14ac:dyDescent="0.25">
      <c r="T37039" s="5"/>
    </row>
    <row r="37040" spans="20:20" x14ac:dyDescent="0.25">
      <c r="T37040" s="5"/>
    </row>
    <row r="37041" spans="20:20" x14ac:dyDescent="0.25">
      <c r="T37041" s="5"/>
    </row>
    <row r="37042" spans="20:20" x14ac:dyDescent="0.25">
      <c r="T37042" s="5"/>
    </row>
    <row r="37043" spans="20:20" x14ac:dyDescent="0.25">
      <c r="T37043" s="5"/>
    </row>
    <row r="37044" spans="20:20" x14ac:dyDescent="0.25">
      <c r="T37044" s="5"/>
    </row>
    <row r="37045" spans="20:20" x14ac:dyDescent="0.25">
      <c r="T37045" s="5"/>
    </row>
    <row r="37046" spans="20:20" x14ac:dyDescent="0.25">
      <c r="T37046" s="5"/>
    </row>
    <row r="37047" spans="20:20" x14ac:dyDescent="0.25">
      <c r="T37047" s="5"/>
    </row>
    <row r="37048" spans="20:20" x14ac:dyDescent="0.25">
      <c r="T37048" s="5"/>
    </row>
    <row r="37049" spans="20:20" x14ac:dyDescent="0.25">
      <c r="T37049" s="5"/>
    </row>
    <row r="37050" spans="20:20" x14ac:dyDescent="0.25">
      <c r="T37050" s="5"/>
    </row>
    <row r="37051" spans="20:20" x14ac:dyDescent="0.25">
      <c r="T37051" s="5"/>
    </row>
    <row r="37052" spans="20:20" x14ac:dyDescent="0.25">
      <c r="T37052" s="5"/>
    </row>
    <row r="37053" spans="20:20" x14ac:dyDescent="0.25">
      <c r="T37053" s="5"/>
    </row>
    <row r="37054" spans="20:20" x14ac:dyDescent="0.25">
      <c r="T37054" s="5"/>
    </row>
    <row r="37055" spans="20:20" x14ac:dyDescent="0.25">
      <c r="T37055" s="5"/>
    </row>
    <row r="37056" spans="20:20" x14ac:dyDescent="0.25">
      <c r="T37056" s="5"/>
    </row>
    <row r="37057" spans="20:20" x14ac:dyDescent="0.25">
      <c r="T37057" s="5"/>
    </row>
    <row r="37058" spans="20:20" x14ac:dyDescent="0.25">
      <c r="T37058" s="5"/>
    </row>
    <row r="37059" spans="20:20" x14ac:dyDescent="0.25">
      <c r="T37059" s="5"/>
    </row>
    <row r="37060" spans="20:20" x14ac:dyDescent="0.25">
      <c r="T37060" s="5"/>
    </row>
    <row r="37061" spans="20:20" x14ac:dyDescent="0.25">
      <c r="T37061" s="5"/>
    </row>
    <row r="37062" spans="20:20" x14ac:dyDescent="0.25">
      <c r="T37062" s="5"/>
    </row>
    <row r="37063" spans="20:20" x14ac:dyDescent="0.25">
      <c r="T37063" s="5"/>
    </row>
    <row r="37064" spans="20:20" x14ac:dyDescent="0.25">
      <c r="T37064" s="5"/>
    </row>
    <row r="37065" spans="20:20" x14ac:dyDescent="0.25">
      <c r="T37065" s="5"/>
    </row>
    <row r="37066" spans="20:20" x14ac:dyDescent="0.25">
      <c r="T37066" s="5"/>
    </row>
    <row r="37067" spans="20:20" x14ac:dyDescent="0.25">
      <c r="T37067" s="5"/>
    </row>
    <row r="37068" spans="20:20" x14ac:dyDescent="0.25">
      <c r="T37068" s="5"/>
    </row>
    <row r="37069" spans="20:20" x14ac:dyDescent="0.25">
      <c r="T37069" s="5"/>
    </row>
    <row r="37070" spans="20:20" x14ac:dyDescent="0.25">
      <c r="T37070" s="5"/>
    </row>
    <row r="37071" spans="20:20" x14ac:dyDescent="0.25">
      <c r="T37071" s="5"/>
    </row>
    <row r="37072" spans="20:20" x14ac:dyDescent="0.25">
      <c r="T37072" s="5"/>
    </row>
    <row r="37073" spans="20:20" x14ac:dyDescent="0.25">
      <c r="T37073" s="5"/>
    </row>
    <row r="37074" spans="20:20" x14ac:dyDescent="0.25">
      <c r="T37074" s="5"/>
    </row>
    <row r="37075" spans="20:20" x14ac:dyDescent="0.25">
      <c r="T37075" s="5"/>
    </row>
    <row r="37076" spans="20:20" x14ac:dyDescent="0.25">
      <c r="T37076" s="5"/>
    </row>
    <row r="37077" spans="20:20" x14ac:dyDescent="0.25">
      <c r="T37077" s="5"/>
    </row>
    <row r="37078" spans="20:20" x14ac:dyDescent="0.25">
      <c r="T37078" s="5"/>
    </row>
    <row r="37079" spans="20:20" x14ac:dyDescent="0.25">
      <c r="T37079" s="5"/>
    </row>
    <row r="37080" spans="20:20" x14ac:dyDescent="0.25">
      <c r="T37080" s="5"/>
    </row>
    <row r="37081" spans="20:20" x14ac:dyDescent="0.25">
      <c r="T37081" s="5"/>
    </row>
    <row r="37082" spans="20:20" x14ac:dyDescent="0.25">
      <c r="T37082" s="5"/>
    </row>
    <row r="37083" spans="20:20" x14ac:dyDescent="0.25">
      <c r="T37083" s="5"/>
    </row>
    <row r="37084" spans="20:20" x14ac:dyDescent="0.25">
      <c r="T37084" s="5"/>
    </row>
    <row r="37085" spans="20:20" x14ac:dyDescent="0.25">
      <c r="T37085" s="5"/>
    </row>
    <row r="37086" spans="20:20" x14ac:dyDescent="0.25">
      <c r="T37086" s="5"/>
    </row>
    <row r="37087" spans="20:20" x14ac:dyDescent="0.25">
      <c r="T37087" s="5"/>
    </row>
    <row r="37088" spans="20:20" x14ac:dyDescent="0.25">
      <c r="T37088" s="5"/>
    </row>
    <row r="37089" spans="20:20" x14ac:dyDescent="0.25">
      <c r="T37089" s="5"/>
    </row>
    <row r="37090" spans="20:20" x14ac:dyDescent="0.25">
      <c r="T37090" s="5"/>
    </row>
    <row r="37091" spans="20:20" x14ac:dyDescent="0.25">
      <c r="T37091" s="5"/>
    </row>
    <row r="37092" spans="20:20" x14ac:dyDescent="0.25">
      <c r="T37092" s="5"/>
    </row>
    <row r="37093" spans="20:20" x14ac:dyDescent="0.25">
      <c r="T37093" s="5"/>
    </row>
    <row r="37094" spans="20:20" x14ac:dyDescent="0.25">
      <c r="T37094" s="5"/>
    </row>
    <row r="37095" spans="20:20" x14ac:dyDescent="0.25">
      <c r="T37095" s="5"/>
    </row>
    <row r="37096" spans="20:20" x14ac:dyDescent="0.25">
      <c r="T37096" s="5"/>
    </row>
    <row r="37097" spans="20:20" x14ac:dyDescent="0.25">
      <c r="T37097" s="5"/>
    </row>
    <row r="37098" spans="20:20" x14ac:dyDescent="0.25">
      <c r="T37098" s="5"/>
    </row>
    <row r="37099" spans="20:20" x14ac:dyDescent="0.25">
      <c r="T37099" s="5"/>
    </row>
    <row r="37100" spans="20:20" x14ac:dyDescent="0.25">
      <c r="T37100" s="5"/>
    </row>
    <row r="37101" spans="20:20" x14ac:dyDescent="0.25">
      <c r="T37101" s="5"/>
    </row>
    <row r="37102" spans="20:20" x14ac:dyDescent="0.25">
      <c r="T37102" s="5"/>
    </row>
    <row r="37103" spans="20:20" x14ac:dyDescent="0.25">
      <c r="T37103" s="5"/>
    </row>
    <row r="37104" spans="20:20" x14ac:dyDescent="0.25">
      <c r="T37104" s="5"/>
    </row>
    <row r="37105" spans="20:20" x14ac:dyDescent="0.25">
      <c r="T37105" s="5"/>
    </row>
    <row r="37106" spans="20:20" x14ac:dyDescent="0.25">
      <c r="T37106" s="5"/>
    </row>
    <row r="37107" spans="20:20" x14ac:dyDescent="0.25">
      <c r="T37107" s="5"/>
    </row>
    <row r="37108" spans="20:20" x14ac:dyDescent="0.25">
      <c r="T37108" s="5"/>
    </row>
    <row r="37109" spans="20:20" x14ac:dyDescent="0.25">
      <c r="T37109" s="5"/>
    </row>
    <row r="37110" spans="20:20" x14ac:dyDescent="0.25">
      <c r="T37110" s="5"/>
    </row>
    <row r="37111" spans="20:20" x14ac:dyDescent="0.25">
      <c r="T37111" s="5"/>
    </row>
    <row r="37112" spans="20:20" x14ac:dyDescent="0.25">
      <c r="T37112" s="5"/>
    </row>
    <row r="37113" spans="20:20" x14ac:dyDescent="0.25">
      <c r="T37113" s="5"/>
    </row>
    <row r="37114" spans="20:20" x14ac:dyDescent="0.25">
      <c r="T37114" s="5"/>
    </row>
    <row r="37115" spans="20:20" x14ac:dyDescent="0.25">
      <c r="T37115" s="5"/>
    </row>
    <row r="37116" spans="20:20" x14ac:dyDescent="0.25">
      <c r="T37116" s="5"/>
    </row>
    <row r="37117" spans="20:20" x14ac:dyDescent="0.25">
      <c r="T37117" s="5"/>
    </row>
    <row r="37118" spans="20:20" x14ac:dyDescent="0.25">
      <c r="T37118" s="5"/>
    </row>
    <row r="37119" spans="20:20" x14ac:dyDescent="0.25">
      <c r="T37119" s="5"/>
    </row>
    <row r="37120" spans="20:20" x14ac:dyDescent="0.25">
      <c r="T37120" s="5"/>
    </row>
    <row r="37121" spans="20:20" x14ac:dyDescent="0.25">
      <c r="T37121" s="5"/>
    </row>
    <row r="37122" spans="20:20" x14ac:dyDescent="0.25">
      <c r="T37122" s="5"/>
    </row>
    <row r="37123" spans="20:20" x14ac:dyDescent="0.25">
      <c r="T37123" s="5"/>
    </row>
    <row r="37124" spans="20:20" x14ac:dyDescent="0.25">
      <c r="T37124" s="5"/>
    </row>
    <row r="37125" spans="20:20" x14ac:dyDescent="0.25">
      <c r="T37125" s="5"/>
    </row>
    <row r="37126" spans="20:20" x14ac:dyDescent="0.25">
      <c r="T37126" s="5"/>
    </row>
    <row r="37127" spans="20:20" x14ac:dyDescent="0.25">
      <c r="T37127" s="5"/>
    </row>
    <row r="37128" spans="20:20" x14ac:dyDescent="0.25">
      <c r="T37128" s="5"/>
    </row>
    <row r="37129" spans="20:20" x14ac:dyDescent="0.25">
      <c r="T37129" s="5"/>
    </row>
    <row r="37130" spans="20:20" x14ac:dyDescent="0.25">
      <c r="T37130" s="5"/>
    </row>
    <row r="37131" spans="20:20" x14ac:dyDescent="0.25">
      <c r="T37131" s="5"/>
    </row>
    <row r="37132" spans="20:20" x14ac:dyDescent="0.25">
      <c r="T37132" s="5"/>
    </row>
    <row r="37133" spans="20:20" x14ac:dyDescent="0.25">
      <c r="T37133" s="5"/>
    </row>
    <row r="37134" spans="20:20" x14ac:dyDescent="0.25">
      <c r="T37134" s="5"/>
    </row>
    <row r="37135" spans="20:20" x14ac:dyDescent="0.25">
      <c r="T37135" s="5"/>
    </row>
    <row r="37136" spans="20:20" x14ac:dyDescent="0.25">
      <c r="T37136" s="5"/>
    </row>
    <row r="37137" spans="20:20" x14ac:dyDescent="0.25">
      <c r="T37137" s="5"/>
    </row>
    <row r="37138" spans="20:20" x14ac:dyDescent="0.25">
      <c r="T37138" s="5"/>
    </row>
    <row r="37139" spans="20:20" x14ac:dyDescent="0.25">
      <c r="T37139" s="5"/>
    </row>
    <row r="37140" spans="20:20" x14ac:dyDescent="0.25">
      <c r="T37140" s="5"/>
    </row>
    <row r="37141" spans="20:20" x14ac:dyDescent="0.25">
      <c r="T37141" s="5"/>
    </row>
    <row r="37142" spans="20:20" x14ac:dyDescent="0.25">
      <c r="T37142" s="5"/>
    </row>
    <row r="37143" spans="20:20" x14ac:dyDescent="0.25">
      <c r="T37143" s="5"/>
    </row>
    <row r="37144" spans="20:20" x14ac:dyDescent="0.25">
      <c r="T37144" s="5"/>
    </row>
    <row r="37145" spans="20:20" x14ac:dyDescent="0.25">
      <c r="T37145" s="5"/>
    </row>
    <row r="37146" spans="20:20" x14ac:dyDescent="0.25">
      <c r="T37146" s="5"/>
    </row>
    <row r="37147" spans="20:20" x14ac:dyDescent="0.25">
      <c r="T37147" s="5"/>
    </row>
    <row r="37148" spans="20:20" x14ac:dyDescent="0.25">
      <c r="T37148" s="5"/>
    </row>
    <row r="37149" spans="20:20" x14ac:dyDescent="0.25">
      <c r="T37149" s="5"/>
    </row>
    <row r="37150" spans="20:20" x14ac:dyDescent="0.25">
      <c r="T37150" s="5"/>
    </row>
    <row r="37151" spans="20:20" x14ac:dyDescent="0.25">
      <c r="T37151" s="5"/>
    </row>
    <row r="37152" spans="20:20" x14ac:dyDescent="0.25">
      <c r="T37152" s="5"/>
    </row>
    <row r="37153" spans="20:20" x14ac:dyDescent="0.25">
      <c r="T37153" s="5"/>
    </row>
    <row r="37154" spans="20:20" x14ac:dyDescent="0.25">
      <c r="T37154" s="5"/>
    </row>
    <row r="37155" spans="20:20" x14ac:dyDescent="0.25">
      <c r="T37155" s="5"/>
    </row>
    <row r="37156" spans="20:20" x14ac:dyDescent="0.25">
      <c r="T37156" s="5"/>
    </row>
    <row r="37157" spans="20:20" x14ac:dyDescent="0.25">
      <c r="T37157" s="5"/>
    </row>
    <row r="37158" spans="20:20" x14ac:dyDescent="0.25">
      <c r="T37158" s="5"/>
    </row>
    <row r="37159" spans="20:20" x14ac:dyDescent="0.25">
      <c r="T37159" s="5"/>
    </row>
    <row r="37160" spans="20:20" x14ac:dyDescent="0.25">
      <c r="T37160" s="5"/>
    </row>
    <row r="37161" spans="20:20" x14ac:dyDescent="0.25">
      <c r="T37161" s="5"/>
    </row>
    <row r="37162" spans="20:20" x14ac:dyDescent="0.25">
      <c r="T37162" s="5"/>
    </row>
    <row r="37163" spans="20:20" x14ac:dyDescent="0.25">
      <c r="T37163" s="5"/>
    </row>
    <row r="37164" spans="20:20" x14ac:dyDescent="0.25">
      <c r="T37164" s="5"/>
    </row>
    <row r="37165" spans="20:20" x14ac:dyDescent="0.25">
      <c r="T37165" s="5"/>
    </row>
    <row r="37166" spans="20:20" x14ac:dyDescent="0.25">
      <c r="T37166" s="5"/>
    </row>
    <row r="37167" spans="20:20" x14ac:dyDescent="0.25">
      <c r="T37167" s="5"/>
    </row>
    <row r="37168" spans="20:20" x14ac:dyDescent="0.25">
      <c r="T37168" s="5"/>
    </row>
    <row r="37169" spans="20:20" x14ac:dyDescent="0.25">
      <c r="T37169" s="5"/>
    </row>
    <row r="37170" spans="20:20" x14ac:dyDescent="0.25">
      <c r="T37170" s="5"/>
    </row>
    <row r="37171" spans="20:20" x14ac:dyDescent="0.25">
      <c r="T37171" s="5"/>
    </row>
    <row r="37172" spans="20:20" x14ac:dyDescent="0.25">
      <c r="T37172" s="5"/>
    </row>
    <row r="37173" spans="20:20" x14ac:dyDescent="0.25">
      <c r="T37173" s="5"/>
    </row>
    <row r="37174" spans="20:20" x14ac:dyDescent="0.25">
      <c r="T37174" s="5"/>
    </row>
    <row r="37175" spans="20:20" x14ac:dyDescent="0.25">
      <c r="T37175" s="5"/>
    </row>
    <row r="37176" spans="20:20" x14ac:dyDescent="0.25">
      <c r="T37176" s="5"/>
    </row>
    <row r="37177" spans="20:20" x14ac:dyDescent="0.25">
      <c r="T37177" s="5"/>
    </row>
    <row r="37178" spans="20:20" x14ac:dyDescent="0.25">
      <c r="T37178" s="5"/>
    </row>
    <row r="37179" spans="20:20" x14ac:dyDescent="0.25">
      <c r="T37179" s="5"/>
    </row>
    <row r="37180" spans="20:20" x14ac:dyDescent="0.25">
      <c r="T37180" s="5"/>
    </row>
    <row r="37181" spans="20:20" x14ac:dyDescent="0.25">
      <c r="T37181" s="5"/>
    </row>
    <row r="37182" spans="20:20" x14ac:dyDescent="0.25">
      <c r="T37182" s="5"/>
    </row>
    <row r="37183" spans="20:20" x14ac:dyDescent="0.25">
      <c r="T37183" s="5"/>
    </row>
    <row r="37184" spans="20:20" x14ac:dyDescent="0.25">
      <c r="T37184" s="5"/>
    </row>
    <row r="37185" spans="20:20" x14ac:dyDescent="0.25">
      <c r="T37185" s="5"/>
    </row>
    <row r="37186" spans="20:20" x14ac:dyDescent="0.25">
      <c r="T37186" s="5"/>
    </row>
    <row r="37187" spans="20:20" x14ac:dyDescent="0.25">
      <c r="T37187" s="5"/>
    </row>
    <row r="37188" spans="20:20" x14ac:dyDescent="0.25">
      <c r="T37188" s="5"/>
    </row>
    <row r="37189" spans="20:20" x14ac:dyDescent="0.25">
      <c r="T37189" s="5"/>
    </row>
    <row r="37190" spans="20:20" x14ac:dyDescent="0.25">
      <c r="T37190" s="5"/>
    </row>
    <row r="37191" spans="20:20" x14ac:dyDescent="0.25">
      <c r="T37191" s="5"/>
    </row>
    <row r="37192" spans="20:20" x14ac:dyDescent="0.25">
      <c r="T37192" s="5"/>
    </row>
    <row r="37193" spans="20:20" x14ac:dyDescent="0.25">
      <c r="T37193" s="5"/>
    </row>
    <row r="37194" spans="20:20" x14ac:dyDescent="0.25">
      <c r="T37194" s="5"/>
    </row>
    <row r="37195" spans="20:20" x14ac:dyDescent="0.25">
      <c r="T37195" s="5"/>
    </row>
    <row r="37196" spans="20:20" x14ac:dyDescent="0.25">
      <c r="T37196" s="5"/>
    </row>
    <row r="37197" spans="20:20" x14ac:dyDescent="0.25">
      <c r="T37197" s="5"/>
    </row>
    <row r="37198" spans="20:20" x14ac:dyDescent="0.25">
      <c r="T37198" s="5"/>
    </row>
    <row r="37199" spans="20:20" x14ac:dyDescent="0.25">
      <c r="T37199" s="5"/>
    </row>
    <row r="37200" spans="20:20" x14ac:dyDescent="0.25">
      <c r="T37200" s="5"/>
    </row>
    <row r="37201" spans="20:20" x14ac:dyDescent="0.25">
      <c r="T37201" s="5"/>
    </row>
    <row r="37202" spans="20:20" x14ac:dyDescent="0.25">
      <c r="T37202" s="5"/>
    </row>
    <row r="37203" spans="20:20" x14ac:dyDescent="0.25">
      <c r="T37203" s="5"/>
    </row>
    <row r="37204" spans="20:20" x14ac:dyDescent="0.25">
      <c r="T37204" s="5"/>
    </row>
    <row r="37205" spans="20:20" x14ac:dyDescent="0.25">
      <c r="T37205" s="5"/>
    </row>
    <row r="37206" spans="20:20" x14ac:dyDescent="0.25">
      <c r="T37206" s="5"/>
    </row>
    <row r="37207" spans="20:20" x14ac:dyDescent="0.25">
      <c r="T37207" s="5"/>
    </row>
    <row r="37208" spans="20:20" x14ac:dyDescent="0.25">
      <c r="T37208" s="5"/>
    </row>
    <row r="37209" spans="20:20" x14ac:dyDescent="0.25">
      <c r="T37209" s="5"/>
    </row>
    <row r="37210" spans="20:20" x14ac:dyDescent="0.25">
      <c r="T37210" s="5"/>
    </row>
    <row r="37211" spans="20:20" x14ac:dyDescent="0.25">
      <c r="T37211" s="5"/>
    </row>
    <row r="37212" spans="20:20" x14ac:dyDescent="0.25">
      <c r="T37212" s="5"/>
    </row>
    <row r="37213" spans="20:20" x14ac:dyDescent="0.25">
      <c r="T37213" s="5"/>
    </row>
    <row r="37214" spans="20:20" x14ac:dyDescent="0.25">
      <c r="T37214" s="5"/>
    </row>
    <row r="37215" spans="20:20" x14ac:dyDescent="0.25">
      <c r="T37215" s="5"/>
    </row>
    <row r="37216" spans="20:20" x14ac:dyDescent="0.25">
      <c r="T37216" s="5"/>
    </row>
    <row r="37217" spans="20:20" x14ac:dyDescent="0.25">
      <c r="T37217" s="5"/>
    </row>
    <row r="37218" spans="20:20" x14ac:dyDescent="0.25">
      <c r="T37218" s="5"/>
    </row>
    <row r="37219" spans="20:20" x14ac:dyDescent="0.25">
      <c r="T37219" s="5"/>
    </row>
    <row r="37220" spans="20:20" x14ac:dyDescent="0.25">
      <c r="T37220" s="5"/>
    </row>
    <row r="37221" spans="20:20" x14ac:dyDescent="0.25">
      <c r="T37221" s="5"/>
    </row>
    <row r="37222" spans="20:20" x14ac:dyDescent="0.25">
      <c r="T37222" s="5"/>
    </row>
    <row r="37223" spans="20:20" x14ac:dyDescent="0.25">
      <c r="T37223" s="5"/>
    </row>
    <row r="37224" spans="20:20" x14ac:dyDescent="0.25">
      <c r="T37224" s="5"/>
    </row>
    <row r="37225" spans="20:20" x14ac:dyDescent="0.25">
      <c r="T37225" s="5"/>
    </row>
    <row r="37226" spans="20:20" x14ac:dyDescent="0.25">
      <c r="T37226" s="5"/>
    </row>
    <row r="37227" spans="20:20" x14ac:dyDescent="0.25">
      <c r="T37227" s="5"/>
    </row>
    <row r="37228" spans="20:20" x14ac:dyDescent="0.25">
      <c r="T37228" s="5"/>
    </row>
    <row r="37229" spans="20:20" x14ac:dyDescent="0.25">
      <c r="T37229" s="5"/>
    </row>
    <row r="37230" spans="20:20" x14ac:dyDescent="0.25">
      <c r="T37230" s="5"/>
    </row>
    <row r="37231" spans="20:20" x14ac:dyDescent="0.25">
      <c r="T37231" s="5"/>
    </row>
    <row r="37232" spans="20:20" x14ac:dyDescent="0.25">
      <c r="T37232" s="5"/>
    </row>
    <row r="37233" spans="20:20" x14ac:dyDescent="0.25">
      <c r="T37233" s="5"/>
    </row>
    <row r="37234" spans="20:20" x14ac:dyDescent="0.25">
      <c r="T37234" s="5"/>
    </row>
    <row r="37235" spans="20:20" x14ac:dyDescent="0.25">
      <c r="T37235" s="5"/>
    </row>
    <row r="37236" spans="20:20" x14ac:dyDescent="0.25">
      <c r="T37236" s="5"/>
    </row>
    <row r="37237" spans="20:20" x14ac:dyDescent="0.25">
      <c r="T37237" s="5"/>
    </row>
    <row r="37238" spans="20:20" x14ac:dyDescent="0.25">
      <c r="T37238" s="5"/>
    </row>
    <row r="37239" spans="20:20" x14ac:dyDescent="0.25">
      <c r="T37239" s="5"/>
    </row>
    <row r="37240" spans="20:20" x14ac:dyDescent="0.25">
      <c r="T37240" s="5"/>
    </row>
    <row r="37241" spans="20:20" x14ac:dyDescent="0.25">
      <c r="T37241" s="5"/>
    </row>
    <row r="37242" spans="20:20" x14ac:dyDescent="0.25">
      <c r="T37242" s="5"/>
    </row>
    <row r="37243" spans="20:20" x14ac:dyDescent="0.25">
      <c r="T37243" s="5"/>
    </row>
    <row r="37244" spans="20:20" x14ac:dyDescent="0.25">
      <c r="T37244" s="5"/>
    </row>
    <row r="37245" spans="20:20" x14ac:dyDescent="0.25">
      <c r="T37245" s="5"/>
    </row>
    <row r="37246" spans="20:20" x14ac:dyDescent="0.25">
      <c r="T37246" s="5"/>
    </row>
    <row r="37247" spans="20:20" x14ac:dyDescent="0.25">
      <c r="T37247" s="5"/>
    </row>
    <row r="37248" spans="20:20" x14ac:dyDescent="0.25">
      <c r="T37248" s="5"/>
    </row>
    <row r="37249" spans="20:20" x14ac:dyDescent="0.25">
      <c r="T37249" s="5"/>
    </row>
    <row r="37250" spans="20:20" x14ac:dyDescent="0.25">
      <c r="T37250" s="5"/>
    </row>
    <row r="37251" spans="20:20" x14ac:dyDescent="0.25">
      <c r="T37251" s="5"/>
    </row>
    <row r="37252" spans="20:20" x14ac:dyDescent="0.25">
      <c r="T37252" s="5"/>
    </row>
    <row r="37253" spans="20:20" x14ac:dyDescent="0.25">
      <c r="T37253" s="5"/>
    </row>
    <row r="37254" spans="20:20" x14ac:dyDescent="0.25">
      <c r="T37254" s="5"/>
    </row>
    <row r="37255" spans="20:20" x14ac:dyDescent="0.25">
      <c r="T37255" s="5"/>
    </row>
    <row r="37256" spans="20:20" x14ac:dyDescent="0.25">
      <c r="T37256" s="5"/>
    </row>
    <row r="37257" spans="20:20" x14ac:dyDescent="0.25">
      <c r="T37257" s="5"/>
    </row>
    <row r="37258" spans="20:20" x14ac:dyDescent="0.25">
      <c r="T37258" s="5"/>
    </row>
    <row r="37259" spans="20:20" x14ac:dyDescent="0.25">
      <c r="T37259" s="5"/>
    </row>
    <row r="37260" spans="20:20" x14ac:dyDescent="0.25">
      <c r="T37260" s="5"/>
    </row>
    <row r="37261" spans="20:20" x14ac:dyDescent="0.25">
      <c r="T37261" s="5"/>
    </row>
    <row r="37262" spans="20:20" x14ac:dyDescent="0.25">
      <c r="T37262" s="5"/>
    </row>
    <row r="37263" spans="20:20" x14ac:dyDescent="0.25">
      <c r="T37263" s="5"/>
    </row>
    <row r="37264" spans="20:20" x14ac:dyDescent="0.25">
      <c r="T37264" s="5"/>
    </row>
    <row r="37265" spans="20:20" x14ac:dyDescent="0.25">
      <c r="T37265" s="5"/>
    </row>
    <row r="37266" spans="20:20" x14ac:dyDescent="0.25">
      <c r="T37266" s="5"/>
    </row>
    <row r="37267" spans="20:20" x14ac:dyDescent="0.25">
      <c r="T37267" s="5"/>
    </row>
    <row r="37268" spans="20:20" x14ac:dyDescent="0.25">
      <c r="T37268" s="5"/>
    </row>
    <row r="37269" spans="20:20" x14ac:dyDescent="0.25">
      <c r="T37269" s="5"/>
    </row>
    <row r="37270" spans="20:20" x14ac:dyDescent="0.25">
      <c r="T37270" s="5"/>
    </row>
    <row r="37271" spans="20:20" x14ac:dyDescent="0.25">
      <c r="T37271" s="5"/>
    </row>
    <row r="37272" spans="20:20" x14ac:dyDescent="0.25">
      <c r="T37272" s="5"/>
    </row>
    <row r="37273" spans="20:20" x14ac:dyDescent="0.25">
      <c r="T37273" s="5"/>
    </row>
    <row r="37274" spans="20:20" x14ac:dyDescent="0.25">
      <c r="T37274" s="5"/>
    </row>
    <row r="37275" spans="20:20" x14ac:dyDescent="0.25">
      <c r="T37275" s="5"/>
    </row>
    <row r="37276" spans="20:20" x14ac:dyDescent="0.25">
      <c r="T37276" s="5"/>
    </row>
    <row r="37277" spans="20:20" x14ac:dyDescent="0.25">
      <c r="T37277" s="5"/>
    </row>
    <row r="37278" spans="20:20" x14ac:dyDescent="0.25">
      <c r="T37278" s="5"/>
    </row>
    <row r="37279" spans="20:20" x14ac:dyDescent="0.25">
      <c r="T37279" s="5"/>
    </row>
    <row r="37280" spans="20:20" x14ac:dyDescent="0.25">
      <c r="T37280" s="5"/>
    </row>
    <row r="37281" spans="20:20" x14ac:dyDescent="0.25">
      <c r="T37281" s="5"/>
    </row>
    <row r="37282" spans="20:20" x14ac:dyDescent="0.25">
      <c r="T37282" s="5"/>
    </row>
    <row r="37283" spans="20:20" x14ac:dyDescent="0.25">
      <c r="T37283" s="5"/>
    </row>
    <row r="37284" spans="20:20" x14ac:dyDescent="0.25">
      <c r="T37284" s="5"/>
    </row>
    <row r="37285" spans="20:20" x14ac:dyDescent="0.25">
      <c r="T37285" s="5"/>
    </row>
    <row r="37286" spans="20:20" x14ac:dyDescent="0.25">
      <c r="T37286" s="5"/>
    </row>
    <row r="37287" spans="20:20" x14ac:dyDescent="0.25">
      <c r="T37287" s="5"/>
    </row>
    <row r="37288" spans="20:20" x14ac:dyDescent="0.25">
      <c r="T37288" s="5"/>
    </row>
    <row r="37289" spans="20:20" x14ac:dyDescent="0.25">
      <c r="T37289" s="5"/>
    </row>
    <row r="37290" spans="20:20" x14ac:dyDescent="0.25">
      <c r="T37290" s="5"/>
    </row>
    <row r="37291" spans="20:20" x14ac:dyDescent="0.25">
      <c r="T37291" s="5"/>
    </row>
    <row r="37292" spans="20:20" x14ac:dyDescent="0.25">
      <c r="T37292" s="5"/>
    </row>
    <row r="37293" spans="20:20" x14ac:dyDescent="0.25">
      <c r="T37293" s="5"/>
    </row>
    <row r="37294" spans="20:20" x14ac:dyDescent="0.25">
      <c r="T37294" s="5"/>
    </row>
    <row r="37295" spans="20:20" x14ac:dyDescent="0.25">
      <c r="T37295" s="5"/>
    </row>
    <row r="37296" spans="20:20" x14ac:dyDescent="0.25">
      <c r="T37296" s="5"/>
    </row>
    <row r="37297" spans="20:20" x14ac:dyDescent="0.25">
      <c r="T37297" s="5"/>
    </row>
    <row r="37298" spans="20:20" x14ac:dyDescent="0.25">
      <c r="T37298" s="5"/>
    </row>
    <row r="37299" spans="20:20" x14ac:dyDescent="0.25">
      <c r="T37299" s="5"/>
    </row>
    <row r="37300" spans="20:20" x14ac:dyDescent="0.25">
      <c r="T37300" s="5"/>
    </row>
    <row r="37301" spans="20:20" x14ac:dyDescent="0.25">
      <c r="T37301" s="5"/>
    </row>
    <row r="37302" spans="20:20" x14ac:dyDescent="0.25">
      <c r="T37302" s="5"/>
    </row>
    <row r="37303" spans="20:20" x14ac:dyDescent="0.25">
      <c r="T37303" s="5"/>
    </row>
    <row r="37304" spans="20:20" x14ac:dyDescent="0.25">
      <c r="T37304" s="5"/>
    </row>
    <row r="37305" spans="20:20" x14ac:dyDescent="0.25">
      <c r="T37305" s="5"/>
    </row>
    <row r="37306" spans="20:20" x14ac:dyDescent="0.25">
      <c r="T37306" s="5"/>
    </row>
    <row r="37307" spans="20:20" x14ac:dyDescent="0.25">
      <c r="T37307" s="5"/>
    </row>
    <row r="37308" spans="20:20" x14ac:dyDescent="0.25">
      <c r="T37308" s="5"/>
    </row>
    <row r="37309" spans="20:20" x14ac:dyDescent="0.25">
      <c r="T37309" s="5"/>
    </row>
    <row r="37310" spans="20:20" x14ac:dyDescent="0.25">
      <c r="T37310" s="5"/>
    </row>
    <row r="37311" spans="20:20" x14ac:dyDescent="0.25">
      <c r="T37311" s="5"/>
    </row>
    <row r="37312" spans="20:20" x14ac:dyDescent="0.25">
      <c r="T37312" s="5"/>
    </row>
    <row r="37313" spans="20:20" x14ac:dyDescent="0.25">
      <c r="T37313" s="5"/>
    </row>
    <row r="37314" spans="20:20" x14ac:dyDescent="0.25">
      <c r="T37314" s="5"/>
    </row>
    <row r="37315" spans="20:20" x14ac:dyDescent="0.25">
      <c r="T37315" s="5"/>
    </row>
    <row r="37316" spans="20:20" x14ac:dyDescent="0.25">
      <c r="T37316" s="5"/>
    </row>
    <row r="37317" spans="20:20" x14ac:dyDescent="0.25">
      <c r="T37317" s="5"/>
    </row>
    <row r="37318" spans="20:20" x14ac:dyDescent="0.25">
      <c r="T37318" s="5"/>
    </row>
    <row r="37319" spans="20:20" x14ac:dyDescent="0.25">
      <c r="T37319" s="5"/>
    </row>
    <row r="37320" spans="20:20" x14ac:dyDescent="0.25">
      <c r="T37320" s="5"/>
    </row>
    <row r="37321" spans="20:20" x14ac:dyDescent="0.25">
      <c r="T37321" s="5"/>
    </row>
    <row r="37322" spans="20:20" x14ac:dyDescent="0.25">
      <c r="T37322" s="5"/>
    </row>
    <row r="37323" spans="20:20" x14ac:dyDescent="0.25">
      <c r="T37323" s="5"/>
    </row>
    <row r="37324" spans="20:20" x14ac:dyDescent="0.25">
      <c r="T37324" s="5"/>
    </row>
    <row r="37325" spans="20:20" x14ac:dyDescent="0.25">
      <c r="T37325" s="5"/>
    </row>
    <row r="37326" spans="20:20" x14ac:dyDescent="0.25">
      <c r="T37326" s="5"/>
    </row>
    <row r="37327" spans="20:20" x14ac:dyDescent="0.25">
      <c r="T37327" s="5"/>
    </row>
    <row r="37328" spans="20:20" x14ac:dyDescent="0.25">
      <c r="T37328" s="5"/>
    </row>
    <row r="37329" spans="20:20" x14ac:dyDescent="0.25">
      <c r="T37329" s="5"/>
    </row>
    <row r="37330" spans="20:20" x14ac:dyDescent="0.25">
      <c r="T37330" s="5"/>
    </row>
    <row r="37331" spans="20:20" x14ac:dyDescent="0.25">
      <c r="T37331" s="5"/>
    </row>
    <row r="37332" spans="20:20" x14ac:dyDescent="0.25">
      <c r="T37332" s="5"/>
    </row>
    <row r="37333" spans="20:20" x14ac:dyDescent="0.25">
      <c r="T37333" s="5"/>
    </row>
    <row r="37334" spans="20:20" x14ac:dyDescent="0.25">
      <c r="T37334" s="5"/>
    </row>
    <row r="37335" spans="20:20" x14ac:dyDescent="0.25">
      <c r="T37335" s="5"/>
    </row>
    <row r="37336" spans="20:20" x14ac:dyDescent="0.25">
      <c r="T37336" s="5"/>
    </row>
    <row r="37337" spans="20:20" x14ac:dyDescent="0.25">
      <c r="T37337" s="5"/>
    </row>
    <row r="37338" spans="20:20" x14ac:dyDescent="0.25">
      <c r="T37338" s="5"/>
    </row>
    <row r="37339" spans="20:20" x14ac:dyDescent="0.25">
      <c r="T37339" s="5"/>
    </row>
    <row r="37340" spans="20:20" x14ac:dyDescent="0.25">
      <c r="T37340" s="5"/>
    </row>
    <row r="37341" spans="20:20" x14ac:dyDescent="0.25">
      <c r="T37341" s="5"/>
    </row>
    <row r="37342" spans="20:20" x14ac:dyDescent="0.25">
      <c r="T37342" s="5"/>
    </row>
    <row r="37343" spans="20:20" x14ac:dyDescent="0.25">
      <c r="T37343" s="5"/>
    </row>
    <row r="37344" spans="20:20" x14ac:dyDescent="0.25">
      <c r="T37344" s="5"/>
    </row>
    <row r="37345" spans="20:20" x14ac:dyDescent="0.25">
      <c r="T37345" s="5"/>
    </row>
    <row r="37346" spans="20:20" x14ac:dyDescent="0.25">
      <c r="T37346" s="5"/>
    </row>
    <row r="37347" spans="20:20" x14ac:dyDescent="0.25">
      <c r="T37347" s="5"/>
    </row>
    <row r="37348" spans="20:20" x14ac:dyDescent="0.25">
      <c r="T37348" s="5"/>
    </row>
    <row r="37349" spans="20:20" x14ac:dyDescent="0.25">
      <c r="T37349" s="5"/>
    </row>
    <row r="37350" spans="20:20" x14ac:dyDescent="0.25">
      <c r="T37350" s="5"/>
    </row>
    <row r="37351" spans="20:20" x14ac:dyDescent="0.25">
      <c r="T37351" s="5"/>
    </row>
    <row r="37352" spans="20:20" x14ac:dyDescent="0.25">
      <c r="T37352" s="5"/>
    </row>
    <row r="37353" spans="20:20" x14ac:dyDescent="0.25">
      <c r="T37353" s="5"/>
    </row>
    <row r="37354" spans="20:20" x14ac:dyDescent="0.25">
      <c r="T37354" s="5"/>
    </row>
    <row r="37355" spans="20:20" x14ac:dyDescent="0.25">
      <c r="T37355" s="5"/>
    </row>
    <row r="37356" spans="20:20" x14ac:dyDescent="0.25">
      <c r="T37356" s="5"/>
    </row>
    <row r="37357" spans="20:20" x14ac:dyDescent="0.25">
      <c r="T37357" s="5"/>
    </row>
    <row r="37358" spans="20:20" x14ac:dyDescent="0.25">
      <c r="T37358" s="5"/>
    </row>
    <row r="37359" spans="20:20" x14ac:dyDescent="0.25">
      <c r="T37359" s="5"/>
    </row>
    <row r="37360" spans="20:20" x14ac:dyDescent="0.25">
      <c r="T37360" s="5"/>
    </row>
    <row r="37361" spans="20:20" x14ac:dyDescent="0.25">
      <c r="T37361" s="5"/>
    </row>
    <row r="37362" spans="20:20" x14ac:dyDescent="0.25">
      <c r="T37362" s="5"/>
    </row>
    <row r="37363" spans="20:20" x14ac:dyDescent="0.25">
      <c r="T37363" s="5"/>
    </row>
    <row r="37364" spans="20:20" x14ac:dyDescent="0.25">
      <c r="T37364" s="5"/>
    </row>
    <row r="37365" spans="20:20" x14ac:dyDescent="0.25">
      <c r="T37365" s="5"/>
    </row>
    <row r="37366" spans="20:20" x14ac:dyDescent="0.25">
      <c r="T37366" s="5"/>
    </row>
    <row r="37367" spans="20:20" x14ac:dyDescent="0.25">
      <c r="T37367" s="5"/>
    </row>
    <row r="37368" spans="20:20" x14ac:dyDescent="0.25">
      <c r="T37368" s="5"/>
    </row>
    <row r="37369" spans="20:20" x14ac:dyDescent="0.25">
      <c r="T37369" s="5"/>
    </row>
    <row r="37370" spans="20:20" x14ac:dyDescent="0.25">
      <c r="T37370" s="5"/>
    </row>
    <row r="37371" spans="20:20" x14ac:dyDescent="0.25">
      <c r="T37371" s="5"/>
    </row>
    <row r="37372" spans="20:20" x14ac:dyDescent="0.25">
      <c r="T37372" s="5"/>
    </row>
    <row r="37373" spans="20:20" x14ac:dyDescent="0.25">
      <c r="T37373" s="5"/>
    </row>
    <row r="37374" spans="20:20" x14ac:dyDescent="0.25">
      <c r="T37374" s="5"/>
    </row>
    <row r="37375" spans="20:20" x14ac:dyDescent="0.25">
      <c r="T37375" s="5"/>
    </row>
    <row r="37376" spans="20:20" x14ac:dyDescent="0.25">
      <c r="T37376" s="5"/>
    </row>
    <row r="37377" spans="20:20" x14ac:dyDescent="0.25">
      <c r="T37377" s="5"/>
    </row>
    <row r="37378" spans="20:20" x14ac:dyDescent="0.25">
      <c r="T37378" s="5"/>
    </row>
    <row r="37379" spans="20:20" x14ac:dyDescent="0.25">
      <c r="T37379" s="5"/>
    </row>
    <row r="37380" spans="20:20" x14ac:dyDescent="0.25">
      <c r="T37380" s="5"/>
    </row>
    <row r="37381" spans="20:20" x14ac:dyDescent="0.25">
      <c r="T37381" s="5"/>
    </row>
    <row r="37382" spans="20:20" x14ac:dyDescent="0.25">
      <c r="T37382" s="5"/>
    </row>
    <row r="37383" spans="20:20" x14ac:dyDescent="0.25">
      <c r="T37383" s="5"/>
    </row>
    <row r="37384" spans="20:20" x14ac:dyDescent="0.25">
      <c r="T37384" s="5"/>
    </row>
    <row r="37385" spans="20:20" x14ac:dyDescent="0.25">
      <c r="T37385" s="5"/>
    </row>
    <row r="37386" spans="20:20" x14ac:dyDescent="0.25">
      <c r="T37386" s="5"/>
    </row>
    <row r="37387" spans="20:20" x14ac:dyDescent="0.25">
      <c r="T37387" s="5"/>
    </row>
    <row r="37388" spans="20:20" x14ac:dyDescent="0.25">
      <c r="T37388" s="5"/>
    </row>
    <row r="37389" spans="20:20" x14ac:dyDescent="0.25">
      <c r="T37389" s="5"/>
    </row>
    <row r="37390" spans="20:20" x14ac:dyDescent="0.25">
      <c r="T37390" s="5"/>
    </row>
    <row r="37391" spans="20:20" x14ac:dyDescent="0.25">
      <c r="T37391" s="5"/>
    </row>
    <row r="37392" spans="20:20" x14ac:dyDescent="0.25">
      <c r="T37392" s="5"/>
    </row>
    <row r="37393" spans="20:20" x14ac:dyDescent="0.25">
      <c r="T37393" s="5"/>
    </row>
    <row r="37394" spans="20:20" x14ac:dyDescent="0.25">
      <c r="T37394" s="5"/>
    </row>
    <row r="37395" spans="20:20" x14ac:dyDescent="0.25">
      <c r="T37395" s="5"/>
    </row>
    <row r="37396" spans="20:20" x14ac:dyDescent="0.25">
      <c r="T37396" s="5"/>
    </row>
    <row r="37397" spans="20:20" x14ac:dyDescent="0.25">
      <c r="T37397" s="5"/>
    </row>
    <row r="37398" spans="20:20" x14ac:dyDescent="0.25">
      <c r="T37398" s="5"/>
    </row>
    <row r="37399" spans="20:20" x14ac:dyDescent="0.25">
      <c r="T37399" s="5"/>
    </row>
    <row r="37400" spans="20:20" x14ac:dyDescent="0.25">
      <c r="T37400" s="5"/>
    </row>
    <row r="37401" spans="20:20" x14ac:dyDescent="0.25">
      <c r="T37401" s="5"/>
    </row>
    <row r="37402" spans="20:20" x14ac:dyDescent="0.25">
      <c r="T37402" s="5"/>
    </row>
    <row r="37403" spans="20:20" x14ac:dyDescent="0.25">
      <c r="T37403" s="5"/>
    </row>
    <row r="37404" spans="20:20" x14ac:dyDescent="0.25">
      <c r="T37404" s="5"/>
    </row>
    <row r="37405" spans="20:20" x14ac:dyDescent="0.25">
      <c r="T37405" s="5"/>
    </row>
    <row r="37406" spans="20:20" x14ac:dyDescent="0.25">
      <c r="T37406" s="5"/>
    </row>
    <row r="37407" spans="20:20" x14ac:dyDescent="0.25">
      <c r="T37407" s="5"/>
    </row>
    <row r="37408" spans="20:20" x14ac:dyDescent="0.25">
      <c r="T37408" s="5"/>
    </row>
    <row r="37409" spans="20:20" x14ac:dyDescent="0.25">
      <c r="T37409" s="5"/>
    </row>
    <row r="37410" spans="20:20" x14ac:dyDescent="0.25">
      <c r="T37410" s="5"/>
    </row>
    <row r="37411" spans="20:20" x14ac:dyDescent="0.25">
      <c r="T37411" s="5"/>
    </row>
    <row r="37412" spans="20:20" x14ac:dyDescent="0.25">
      <c r="T37412" s="5"/>
    </row>
    <row r="37413" spans="20:20" x14ac:dyDescent="0.25">
      <c r="T37413" s="5"/>
    </row>
    <row r="37414" spans="20:20" x14ac:dyDescent="0.25">
      <c r="T37414" s="5"/>
    </row>
    <row r="37415" spans="20:20" x14ac:dyDescent="0.25">
      <c r="T37415" s="5"/>
    </row>
    <row r="37416" spans="20:20" x14ac:dyDescent="0.25">
      <c r="T37416" s="5"/>
    </row>
    <row r="37417" spans="20:20" x14ac:dyDescent="0.25">
      <c r="T37417" s="5"/>
    </row>
    <row r="37418" spans="20:20" x14ac:dyDescent="0.25">
      <c r="T37418" s="5"/>
    </row>
    <row r="37419" spans="20:20" x14ac:dyDescent="0.25">
      <c r="T37419" s="5"/>
    </row>
    <row r="37420" spans="20:20" x14ac:dyDescent="0.25">
      <c r="T37420" s="5"/>
    </row>
    <row r="37421" spans="20:20" x14ac:dyDescent="0.25">
      <c r="T37421" s="5"/>
    </row>
    <row r="37422" spans="20:20" x14ac:dyDescent="0.25">
      <c r="T37422" s="5"/>
    </row>
    <row r="37423" spans="20:20" x14ac:dyDescent="0.25">
      <c r="T37423" s="5"/>
    </row>
    <row r="37424" spans="20:20" x14ac:dyDescent="0.25">
      <c r="T37424" s="5"/>
    </row>
    <row r="37425" spans="20:20" x14ac:dyDescent="0.25">
      <c r="T37425" s="5"/>
    </row>
    <row r="37426" spans="20:20" x14ac:dyDescent="0.25">
      <c r="T37426" s="5"/>
    </row>
    <row r="37427" spans="20:20" x14ac:dyDescent="0.25">
      <c r="T37427" s="5"/>
    </row>
    <row r="37428" spans="20:20" x14ac:dyDescent="0.25">
      <c r="T37428" s="5"/>
    </row>
    <row r="37429" spans="20:20" x14ac:dyDescent="0.25">
      <c r="T37429" s="5"/>
    </row>
    <row r="37430" spans="20:20" x14ac:dyDescent="0.25">
      <c r="T37430" s="5"/>
    </row>
    <row r="37431" spans="20:20" x14ac:dyDescent="0.25">
      <c r="T37431" s="5"/>
    </row>
    <row r="37432" spans="20:20" x14ac:dyDescent="0.25">
      <c r="T37432" s="5"/>
    </row>
    <row r="37433" spans="20:20" x14ac:dyDescent="0.25">
      <c r="T37433" s="5"/>
    </row>
    <row r="37434" spans="20:20" x14ac:dyDescent="0.25">
      <c r="T37434" s="5"/>
    </row>
    <row r="37435" spans="20:20" x14ac:dyDescent="0.25">
      <c r="T37435" s="5"/>
    </row>
    <row r="37436" spans="20:20" x14ac:dyDescent="0.25">
      <c r="T37436" s="5"/>
    </row>
    <row r="37437" spans="20:20" x14ac:dyDescent="0.25">
      <c r="T37437" s="5"/>
    </row>
    <row r="37438" spans="20:20" x14ac:dyDescent="0.25">
      <c r="T37438" s="5"/>
    </row>
    <row r="37439" spans="20:20" x14ac:dyDescent="0.25">
      <c r="T37439" s="5"/>
    </row>
    <row r="37440" spans="20:20" x14ac:dyDescent="0.25">
      <c r="T37440" s="5"/>
    </row>
    <row r="37441" spans="20:20" x14ac:dyDescent="0.25">
      <c r="T37441" s="5"/>
    </row>
    <row r="37442" spans="20:20" x14ac:dyDescent="0.25">
      <c r="T37442" s="5"/>
    </row>
    <row r="37443" spans="20:20" x14ac:dyDescent="0.25">
      <c r="T37443" s="5"/>
    </row>
    <row r="37444" spans="20:20" x14ac:dyDescent="0.25">
      <c r="T37444" s="5"/>
    </row>
    <row r="37445" spans="20:20" x14ac:dyDescent="0.25">
      <c r="T37445" s="5"/>
    </row>
    <row r="37446" spans="20:20" x14ac:dyDescent="0.25">
      <c r="T37446" s="5"/>
    </row>
    <row r="37447" spans="20:20" x14ac:dyDescent="0.25">
      <c r="T37447" s="5"/>
    </row>
    <row r="37448" spans="20:20" x14ac:dyDescent="0.25">
      <c r="T37448" s="5"/>
    </row>
    <row r="37449" spans="20:20" x14ac:dyDescent="0.25">
      <c r="T37449" s="5"/>
    </row>
    <row r="37450" spans="20:20" x14ac:dyDescent="0.25">
      <c r="T37450" s="5"/>
    </row>
    <row r="37451" spans="20:20" x14ac:dyDescent="0.25">
      <c r="T37451" s="5"/>
    </row>
    <row r="37452" spans="20:20" x14ac:dyDescent="0.25">
      <c r="T37452" s="5"/>
    </row>
    <row r="37453" spans="20:20" x14ac:dyDescent="0.25">
      <c r="T37453" s="5"/>
    </row>
    <row r="37454" spans="20:20" x14ac:dyDescent="0.25">
      <c r="T37454" s="5"/>
    </row>
    <row r="37455" spans="20:20" x14ac:dyDescent="0.25">
      <c r="T37455" s="5"/>
    </row>
    <row r="37456" spans="20:20" x14ac:dyDescent="0.25">
      <c r="T37456" s="5"/>
    </row>
    <row r="37457" spans="20:20" x14ac:dyDescent="0.25">
      <c r="T37457" s="5"/>
    </row>
    <row r="37458" spans="20:20" x14ac:dyDescent="0.25">
      <c r="T37458" s="5"/>
    </row>
    <row r="37459" spans="20:20" x14ac:dyDescent="0.25">
      <c r="T37459" s="5"/>
    </row>
    <row r="37460" spans="20:20" x14ac:dyDescent="0.25">
      <c r="T37460" s="5"/>
    </row>
    <row r="37461" spans="20:20" x14ac:dyDescent="0.25">
      <c r="T37461" s="5"/>
    </row>
    <row r="37462" spans="20:20" x14ac:dyDescent="0.25">
      <c r="T37462" s="5"/>
    </row>
    <row r="37463" spans="20:20" x14ac:dyDescent="0.25">
      <c r="T37463" s="5"/>
    </row>
    <row r="37464" spans="20:20" x14ac:dyDescent="0.25">
      <c r="T37464" s="5"/>
    </row>
    <row r="37465" spans="20:20" x14ac:dyDescent="0.25">
      <c r="T37465" s="5"/>
    </row>
    <row r="37466" spans="20:20" x14ac:dyDescent="0.25">
      <c r="T37466" s="5"/>
    </row>
    <row r="37467" spans="20:20" x14ac:dyDescent="0.25">
      <c r="T37467" s="5"/>
    </row>
    <row r="37468" spans="20:20" x14ac:dyDescent="0.25">
      <c r="T37468" s="5"/>
    </row>
    <row r="37469" spans="20:20" x14ac:dyDescent="0.25">
      <c r="T37469" s="5"/>
    </row>
    <row r="37470" spans="20:20" x14ac:dyDescent="0.25">
      <c r="T37470" s="5"/>
    </row>
    <row r="37471" spans="20:20" x14ac:dyDescent="0.25">
      <c r="T37471" s="5"/>
    </row>
    <row r="37472" spans="20:20" x14ac:dyDescent="0.25">
      <c r="T37472" s="5"/>
    </row>
    <row r="37473" spans="20:20" x14ac:dyDescent="0.25">
      <c r="T37473" s="5"/>
    </row>
    <row r="37474" spans="20:20" x14ac:dyDescent="0.25">
      <c r="T37474" s="5"/>
    </row>
    <row r="37475" spans="20:20" x14ac:dyDescent="0.25">
      <c r="T37475" s="5"/>
    </row>
    <row r="37476" spans="20:20" x14ac:dyDescent="0.25">
      <c r="T37476" s="5"/>
    </row>
    <row r="37477" spans="20:20" x14ac:dyDescent="0.25">
      <c r="T37477" s="5"/>
    </row>
    <row r="37478" spans="20:20" x14ac:dyDescent="0.25">
      <c r="T37478" s="5"/>
    </row>
    <row r="37479" spans="20:20" x14ac:dyDescent="0.25">
      <c r="T37479" s="5"/>
    </row>
    <row r="37480" spans="20:20" x14ac:dyDescent="0.25">
      <c r="T37480" s="5"/>
    </row>
    <row r="37481" spans="20:20" x14ac:dyDescent="0.25">
      <c r="T37481" s="5"/>
    </row>
    <row r="37482" spans="20:20" x14ac:dyDescent="0.25">
      <c r="T37482" s="5"/>
    </row>
    <row r="37483" spans="20:20" x14ac:dyDescent="0.25">
      <c r="T37483" s="5"/>
    </row>
    <row r="37484" spans="20:20" x14ac:dyDescent="0.25">
      <c r="T37484" s="5"/>
    </row>
    <row r="37485" spans="20:20" x14ac:dyDescent="0.25">
      <c r="T37485" s="5"/>
    </row>
    <row r="37486" spans="20:20" x14ac:dyDescent="0.25">
      <c r="T37486" s="5"/>
    </row>
    <row r="37487" spans="20:20" x14ac:dyDescent="0.25">
      <c r="T37487" s="5"/>
    </row>
    <row r="37488" spans="20:20" x14ac:dyDescent="0.25">
      <c r="T37488" s="5"/>
    </row>
    <row r="37489" spans="20:20" x14ac:dyDescent="0.25">
      <c r="T37489" s="5"/>
    </row>
    <row r="37490" spans="20:20" x14ac:dyDescent="0.25">
      <c r="T37490" s="5"/>
    </row>
    <row r="37491" spans="20:20" x14ac:dyDescent="0.25">
      <c r="T37491" s="5"/>
    </row>
    <row r="37492" spans="20:20" x14ac:dyDescent="0.25">
      <c r="T37492" s="5"/>
    </row>
    <row r="37493" spans="20:20" x14ac:dyDescent="0.25">
      <c r="T37493" s="5"/>
    </row>
    <row r="37494" spans="20:20" x14ac:dyDescent="0.25">
      <c r="T37494" s="5"/>
    </row>
    <row r="37495" spans="20:20" x14ac:dyDescent="0.25">
      <c r="T37495" s="5"/>
    </row>
    <row r="37496" spans="20:20" x14ac:dyDescent="0.25">
      <c r="T37496" s="5"/>
    </row>
    <row r="37497" spans="20:20" x14ac:dyDescent="0.25">
      <c r="T37497" s="5"/>
    </row>
    <row r="37498" spans="20:20" x14ac:dyDescent="0.25">
      <c r="T37498" s="5"/>
    </row>
    <row r="37499" spans="20:20" x14ac:dyDescent="0.25">
      <c r="T37499" s="5"/>
    </row>
    <row r="37500" spans="20:20" x14ac:dyDescent="0.25">
      <c r="T37500" s="5"/>
    </row>
    <row r="37501" spans="20:20" x14ac:dyDescent="0.25">
      <c r="T37501" s="5"/>
    </row>
    <row r="37502" spans="20:20" x14ac:dyDescent="0.25">
      <c r="T37502" s="5"/>
    </row>
    <row r="37503" spans="20:20" x14ac:dyDescent="0.25">
      <c r="T37503" s="5"/>
    </row>
    <row r="37504" spans="20:20" x14ac:dyDescent="0.25">
      <c r="T37504" s="5"/>
    </row>
    <row r="37505" spans="20:20" x14ac:dyDescent="0.25">
      <c r="T37505" s="5"/>
    </row>
    <row r="37506" spans="20:20" x14ac:dyDescent="0.25">
      <c r="T37506" s="5"/>
    </row>
    <row r="37507" spans="20:20" x14ac:dyDescent="0.25">
      <c r="T37507" s="5"/>
    </row>
    <row r="37508" spans="20:20" x14ac:dyDescent="0.25">
      <c r="T37508" s="5"/>
    </row>
    <row r="37509" spans="20:20" x14ac:dyDescent="0.25">
      <c r="T37509" s="5"/>
    </row>
    <row r="37510" spans="20:20" x14ac:dyDescent="0.25">
      <c r="T37510" s="5"/>
    </row>
    <row r="37511" spans="20:20" x14ac:dyDescent="0.25">
      <c r="T37511" s="5"/>
    </row>
    <row r="37512" spans="20:20" x14ac:dyDescent="0.25">
      <c r="T37512" s="5"/>
    </row>
    <row r="37513" spans="20:20" x14ac:dyDescent="0.25">
      <c r="T37513" s="5"/>
    </row>
    <row r="37514" spans="20:20" x14ac:dyDescent="0.25">
      <c r="T37514" s="5"/>
    </row>
    <row r="37515" spans="20:20" x14ac:dyDescent="0.25">
      <c r="T37515" s="5"/>
    </row>
    <row r="37516" spans="20:20" x14ac:dyDescent="0.25">
      <c r="T37516" s="5"/>
    </row>
    <row r="37517" spans="20:20" x14ac:dyDescent="0.25">
      <c r="T37517" s="5"/>
    </row>
    <row r="37518" spans="20:20" x14ac:dyDescent="0.25">
      <c r="T37518" s="5"/>
    </row>
    <row r="37519" spans="20:20" x14ac:dyDescent="0.25">
      <c r="T37519" s="5"/>
    </row>
    <row r="37520" spans="20:20" x14ac:dyDescent="0.25">
      <c r="T37520" s="5"/>
    </row>
    <row r="37521" spans="20:20" x14ac:dyDescent="0.25">
      <c r="T37521" s="5"/>
    </row>
    <row r="37522" spans="20:20" x14ac:dyDescent="0.25">
      <c r="T37522" s="5"/>
    </row>
    <row r="37523" spans="20:20" x14ac:dyDescent="0.25">
      <c r="T37523" s="5"/>
    </row>
    <row r="37524" spans="20:20" x14ac:dyDescent="0.25">
      <c r="T37524" s="5"/>
    </row>
    <row r="37525" spans="20:20" x14ac:dyDescent="0.25">
      <c r="T37525" s="5"/>
    </row>
    <row r="37526" spans="20:20" x14ac:dyDescent="0.25">
      <c r="T37526" s="5"/>
    </row>
    <row r="37527" spans="20:20" x14ac:dyDescent="0.25">
      <c r="T37527" s="5"/>
    </row>
    <row r="37528" spans="20:20" x14ac:dyDescent="0.25">
      <c r="T37528" s="5"/>
    </row>
    <row r="37529" spans="20:20" x14ac:dyDescent="0.25">
      <c r="T37529" s="5"/>
    </row>
    <row r="37530" spans="20:20" x14ac:dyDescent="0.25">
      <c r="T37530" s="5"/>
    </row>
    <row r="37531" spans="20:20" x14ac:dyDescent="0.25">
      <c r="T37531" s="5"/>
    </row>
    <row r="37532" spans="20:20" x14ac:dyDescent="0.25">
      <c r="T37532" s="5"/>
    </row>
    <row r="37533" spans="20:20" x14ac:dyDescent="0.25">
      <c r="T37533" s="5"/>
    </row>
    <row r="37534" spans="20:20" x14ac:dyDescent="0.25">
      <c r="T37534" s="5"/>
    </row>
    <row r="37535" spans="20:20" x14ac:dyDescent="0.25">
      <c r="T37535" s="5"/>
    </row>
    <row r="37536" spans="20:20" x14ac:dyDescent="0.25">
      <c r="T37536" s="5"/>
    </row>
    <row r="37537" spans="20:20" x14ac:dyDescent="0.25">
      <c r="T37537" s="5"/>
    </row>
    <row r="37538" spans="20:20" x14ac:dyDescent="0.25">
      <c r="T37538" s="5"/>
    </row>
    <row r="37539" spans="20:20" x14ac:dyDescent="0.25">
      <c r="T37539" s="5"/>
    </row>
    <row r="37540" spans="20:20" x14ac:dyDescent="0.25">
      <c r="T37540" s="5"/>
    </row>
    <row r="37541" spans="20:20" x14ac:dyDescent="0.25">
      <c r="T37541" s="5"/>
    </row>
    <row r="37542" spans="20:20" x14ac:dyDescent="0.25">
      <c r="T37542" s="5"/>
    </row>
    <row r="37543" spans="20:20" x14ac:dyDescent="0.25">
      <c r="T37543" s="5"/>
    </row>
    <row r="37544" spans="20:20" x14ac:dyDescent="0.25">
      <c r="T37544" s="5"/>
    </row>
    <row r="37545" spans="20:20" x14ac:dyDescent="0.25">
      <c r="T37545" s="5"/>
    </row>
    <row r="37546" spans="20:20" x14ac:dyDescent="0.25">
      <c r="T37546" s="5"/>
    </row>
    <row r="37547" spans="20:20" x14ac:dyDescent="0.25">
      <c r="T37547" s="5"/>
    </row>
    <row r="37548" spans="20:20" x14ac:dyDescent="0.25">
      <c r="T37548" s="5"/>
    </row>
    <row r="37549" spans="20:20" x14ac:dyDescent="0.25">
      <c r="T37549" s="5"/>
    </row>
    <row r="37550" spans="20:20" x14ac:dyDescent="0.25">
      <c r="T37550" s="5"/>
    </row>
    <row r="37551" spans="20:20" x14ac:dyDescent="0.25">
      <c r="T37551" s="5"/>
    </row>
    <row r="37552" spans="20:20" x14ac:dyDescent="0.25">
      <c r="T37552" s="5"/>
    </row>
    <row r="37553" spans="20:20" x14ac:dyDescent="0.25">
      <c r="T37553" s="5"/>
    </row>
    <row r="37554" spans="20:20" x14ac:dyDescent="0.25">
      <c r="T37554" s="5"/>
    </row>
    <row r="37555" spans="20:20" x14ac:dyDescent="0.25">
      <c r="T37555" s="5"/>
    </row>
    <row r="37556" spans="20:20" x14ac:dyDescent="0.25">
      <c r="T37556" s="5"/>
    </row>
    <row r="37557" spans="20:20" x14ac:dyDescent="0.25">
      <c r="T37557" s="5"/>
    </row>
    <row r="37558" spans="20:20" x14ac:dyDescent="0.25">
      <c r="T37558" s="5"/>
    </row>
    <row r="37559" spans="20:20" x14ac:dyDescent="0.25">
      <c r="T37559" s="5"/>
    </row>
    <row r="37560" spans="20:20" x14ac:dyDescent="0.25">
      <c r="T37560" s="5"/>
    </row>
    <row r="37561" spans="20:20" x14ac:dyDescent="0.25">
      <c r="T37561" s="5"/>
    </row>
    <row r="37562" spans="20:20" x14ac:dyDescent="0.25">
      <c r="T37562" s="5"/>
    </row>
    <row r="37563" spans="20:20" x14ac:dyDescent="0.25">
      <c r="T37563" s="5"/>
    </row>
    <row r="37564" spans="20:20" x14ac:dyDescent="0.25">
      <c r="T37564" s="5"/>
    </row>
    <row r="37565" spans="20:20" x14ac:dyDescent="0.25">
      <c r="T37565" s="5"/>
    </row>
    <row r="37566" spans="20:20" x14ac:dyDescent="0.25">
      <c r="T37566" s="5"/>
    </row>
    <row r="37567" spans="20:20" x14ac:dyDescent="0.25">
      <c r="T37567" s="5"/>
    </row>
    <row r="37568" spans="20:20" x14ac:dyDescent="0.25">
      <c r="T37568" s="5"/>
    </row>
    <row r="37569" spans="20:20" x14ac:dyDescent="0.25">
      <c r="T37569" s="5"/>
    </row>
    <row r="37570" spans="20:20" x14ac:dyDescent="0.25">
      <c r="T37570" s="5"/>
    </row>
    <row r="37571" spans="20:20" x14ac:dyDescent="0.25">
      <c r="T37571" s="5"/>
    </row>
    <row r="37572" spans="20:20" x14ac:dyDescent="0.25">
      <c r="T37572" s="5"/>
    </row>
    <row r="37573" spans="20:20" x14ac:dyDescent="0.25">
      <c r="T37573" s="5"/>
    </row>
    <row r="37574" spans="20:20" x14ac:dyDescent="0.25">
      <c r="T37574" s="5"/>
    </row>
    <row r="37575" spans="20:20" x14ac:dyDescent="0.25">
      <c r="T37575" s="5"/>
    </row>
    <row r="37576" spans="20:20" x14ac:dyDescent="0.25">
      <c r="T37576" s="5"/>
    </row>
    <row r="37577" spans="20:20" x14ac:dyDescent="0.25">
      <c r="T37577" s="5"/>
    </row>
    <row r="37578" spans="20:20" x14ac:dyDescent="0.25">
      <c r="T37578" s="5"/>
    </row>
    <row r="37579" spans="20:20" x14ac:dyDescent="0.25">
      <c r="T37579" s="5"/>
    </row>
    <row r="37580" spans="20:20" x14ac:dyDescent="0.25">
      <c r="T37580" s="5"/>
    </row>
    <row r="37581" spans="20:20" x14ac:dyDescent="0.25">
      <c r="T37581" s="5"/>
    </row>
    <row r="37582" spans="20:20" x14ac:dyDescent="0.25">
      <c r="T37582" s="5"/>
    </row>
    <row r="37583" spans="20:20" x14ac:dyDescent="0.25">
      <c r="T37583" s="5"/>
    </row>
    <row r="37584" spans="20:20" x14ac:dyDescent="0.25">
      <c r="T37584" s="5"/>
    </row>
    <row r="37585" spans="20:20" x14ac:dyDescent="0.25">
      <c r="T37585" s="5"/>
    </row>
    <row r="37586" spans="20:20" x14ac:dyDescent="0.25">
      <c r="T37586" s="5"/>
    </row>
    <row r="37587" spans="20:20" x14ac:dyDescent="0.25">
      <c r="T37587" s="5"/>
    </row>
    <row r="37588" spans="20:20" x14ac:dyDescent="0.25">
      <c r="T37588" s="5"/>
    </row>
    <row r="37589" spans="20:20" x14ac:dyDescent="0.25">
      <c r="T37589" s="5"/>
    </row>
    <row r="37590" spans="20:20" x14ac:dyDescent="0.25">
      <c r="T37590" s="5"/>
    </row>
    <row r="37591" spans="20:20" x14ac:dyDescent="0.25">
      <c r="T37591" s="5"/>
    </row>
    <row r="37592" spans="20:20" x14ac:dyDescent="0.25">
      <c r="T37592" s="5"/>
    </row>
    <row r="37593" spans="20:20" x14ac:dyDescent="0.25">
      <c r="T37593" s="5"/>
    </row>
    <row r="37594" spans="20:20" x14ac:dyDescent="0.25">
      <c r="T37594" s="5"/>
    </row>
    <row r="37595" spans="20:20" x14ac:dyDescent="0.25">
      <c r="T37595" s="5"/>
    </row>
    <row r="37596" spans="20:20" x14ac:dyDescent="0.25">
      <c r="T37596" s="5"/>
    </row>
    <row r="37597" spans="20:20" x14ac:dyDescent="0.25">
      <c r="T37597" s="5"/>
    </row>
    <row r="37598" spans="20:20" x14ac:dyDescent="0.25">
      <c r="T37598" s="5"/>
    </row>
    <row r="37599" spans="20:20" x14ac:dyDescent="0.25">
      <c r="T37599" s="5"/>
    </row>
    <row r="37600" spans="20:20" x14ac:dyDescent="0.25">
      <c r="T37600" s="5"/>
    </row>
    <row r="37601" spans="20:20" x14ac:dyDescent="0.25">
      <c r="T37601" s="5"/>
    </row>
    <row r="37602" spans="20:20" x14ac:dyDescent="0.25">
      <c r="T37602" s="5"/>
    </row>
    <row r="37603" spans="20:20" x14ac:dyDescent="0.25">
      <c r="T37603" s="5"/>
    </row>
    <row r="37604" spans="20:20" x14ac:dyDescent="0.25">
      <c r="T37604" s="5"/>
    </row>
    <row r="37605" spans="20:20" x14ac:dyDescent="0.25">
      <c r="T37605" s="5"/>
    </row>
    <row r="37606" spans="20:20" x14ac:dyDescent="0.25">
      <c r="T37606" s="5"/>
    </row>
    <row r="37607" spans="20:20" x14ac:dyDescent="0.25">
      <c r="T37607" s="5"/>
    </row>
    <row r="37608" spans="20:20" x14ac:dyDescent="0.25">
      <c r="T37608" s="5"/>
    </row>
    <row r="37609" spans="20:20" x14ac:dyDescent="0.25">
      <c r="T37609" s="5"/>
    </row>
    <row r="37610" spans="20:20" x14ac:dyDescent="0.25">
      <c r="T37610" s="5"/>
    </row>
    <row r="37611" spans="20:20" x14ac:dyDescent="0.25">
      <c r="T37611" s="5"/>
    </row>
    <row r="37612" spans="20:20" x14ac:dyDescent="0.25">
      <c r="T37612" s="5"/>
    </row>
    <row r="37613" spans="20:20" x14ac:dyDescent="0.25">
      <c r="T37613" s="5"/>
    </row>
    <row r="37614" spans="20:20" x14ac:dyDescent="0.25">
      <c r="T37614" s="5"/>
    </row>
    <row r="37615" spans="20:20" x14ac:dyDescent="0.25">
      <c r="T37615" s="5"/>
    </row>
    <row r="37616" spans="20:20" x14ac:dyDescent="0.25">
      <c r="T37616" s="5"/>
    </row>
    <row r="37617" spans="20:20" x14ac:dyDescent="0.25">
      <c r="T37617" s="5"/>
    </row>
    <row r="37618" spans="20:20" x14ac:dyDescent="0.25">
      <c r="T37618" s="5"/>
    </row>
    <row r="37619" spans="20:20" x14ac:dyDescent="0.25">
      <c r="T37619" s="5"/>
    </row>
    <row r="37620" spans="20:20" x14ac:dyDescent="0.25">
      <c r="T37620" s="5"/>
    </row>
    <row r="37621" spans="20:20" x14ac:dyDescent="0.25">
      <c r="T37621" s="5"/>
    </row>
    <row r="37622" spans="20:20" x14ac:dyDescent="0.25">
      <c r="T37622" s="5"/>
    </row>
    <row r="37623" spans="20:20" x14ac:dyDescent="0.25">
      <c r="T37623" s="5"/>
    </row>
    <row r="37624" spans="20:20" x14ac:dyDescent="0.25">
      <c r="T37624" s="5"/>
    </row>
    <row r="37625" spans="20:20" x14ac:dyDescent="0.25">
      <c r="T37625" s="5"/>
    </row>
    <row r="37626" spans="20:20" x14ac:dyDescent="0.25">
      <c r="T37626" s="5"/>
    </row>
    <row r="37627" spans="20:20" x14ac:dyDescent="0.25">
      <c r="T37627" s="5"/>
    </row>
    <row r="37628" spans="20:20" x14ac:dyDescent="0.25">
      <c r="T37628" s="5"/>
    </row>
    <row r="37629" spans="20:20" x14ac:dyDescent="0.25">
      <c r="T37629" s="5"/>
    </row>
    <row r="37630" spans="20:20" x14ac:dyDescent="0.25">
      <c r="T37630" s="5"/>
    </row>
    <row r="37631" spans="20:20" x14ac:dyDescent="0.25">
      <c r="T37631" s="5"/>
    </row>
    <row r="37632" spans="20:20" x14ac:dyDescent="0.25">
      <c r="T37632" s="5"/>
    </row>
    <row r="37633" spans="20:20" x14ac:dyDescent="0.25">
      <c r="T37633" s="5"/>
    </row>
    <row r="37634" spans="20:20" x14ac:dyDescent="0.25">
      <c r="T37634" s="5"/>
    </row>
    <row r="37635" spans="20:20" x14ac:dyDescent="0.25">
      <c r="T37635" s="5"/>
    </row>
    <row r="37636" spans="20:20" x14ac:dyDescent="0.25">
      <c r="T37636" s="5"/>
    </row>
    <row r="37637" spans="20:20" x14ac:dyDescent="0.25">
      <c r="T37637" s="5"/>
    </row>
    <row r="37638" spans="20:20" x14ac:dyDescent="0.25">
      <c r="T37638" s="5"/>
    </row>
    <row r="37639" spans="20:20" x14ac:dyDescent="0.25">
      <c r="T37639" s="5"/>
    </row>
    <row r="37640" spans="20:20" x14ac:dyDescent="0.25">
      <c r="T37640" s="5"/>
    </row>
    <row r="37641" spans="20:20" x14ac:dyDescent="0.25">
      <c r="T37641" s="5"/>
    </row>
    <row r="37642" spans="20:20" x14ac:dyDescent="0.25">
      <c r="T37642" s="5"/>
    </row>
    <row r="37643" spans="20:20" x14ac:dyDescent="0.25">
      <c r="T37643" s="5"/>
    </row>
    <row r="37644" spans="20:20" x14ac:dyDescent="0.25">
      <c r="T37644" s="5"/>
    </row>
    <row r="37645" spans="20:20" x14ac:dyDescent="0.25">
      <c r="T37645" s="5"/>
    </row>
    <row r="37646" spans="20:20" x14ac:dyDescent="0.25">
      <c r="T37646" s="5"/>
    </row>
    <row r="37647" spans="20:20" x14ac:dyDescent="0.25">
      <c r="T37647" s="5"/>
    </row>
    <row r="37648" spans="20:20" x14ac:dyDescent="0.25">
      <c r="T37648" s="5"/>
    </row>
    <row r="37649" spans="20:20" x14ac:dyDescent="0.25">
      <c r="T37649" s="5"/>
    </row>
    <row r="37650" spans="20:20" x14ac:dyDescent="0.25">
      <c r="T37650" s="5"/>
    </row>
    <row r="37651" spans="20:20" x14ac:dyDescent="0.25">
      <c r="T37651" s="5"/>
    </row>
    <row r="37652" spans="20:20" x14ac:dyDescent="0.25">
      <c r="T37652" s="5"/>
    </row>
    <row r="37653" spans="20:20" x14ac:dyDescent="0.25">
      <c r="T37653" s="5"/>
    </row>
    <row r="37654" spans="20:20" x14ac:dyDescent="0.25">
      <c r="T37654" s="5"/>
    </row>
    <row r="37655" spans="20:20" x14ac:dyDescent="0.25">
      <c r="T37655" s="5"/>
    </row>
    <row r="37656" spans="20:20" x14ac:dyDescent="0.25">
      <c r="T37656" s="5"/>
    </row>
    <row r="37657" spans="20:20" x14ac:dyDescent="0.25">
      <c r="T37657" s="5"/>
    </row>
    <row r="37658" spans="20:20" x14ac:dyDescent="0.25">
      <c r="T37658" s="5"/>
    </row>
    <row r="37659" spans="20:20" x14ac:dyDescent="0.25">
      <c r="T37659" s="5"/>
    </row>
    <row r="37660" spans="20:20" x14ac:dyDescent="0.25">
      <c r="T37660" s="5"/>
    </row>
    <row r="37661" spans="20:20" x14ac:dyDescent="0.25">
      <c r="T37661" s="5"/>
    </row>
    <row r="37662" spans="20:20" x14ac:dyDescent="0.25">
      <c r="T37662" s="5"/>
    </row>
    <row r="37663" spans="20:20" x14ac:dyDescent="0.25">
      <c r="T37663" s="5"/>
    </row>
    <row r="37664" spans="20:20" x14ac:dyDescent="0.25">
      <c r="T37664" s="5"/>
    </row>
    <row r="37665" spans="20:20" x14ac:dyDescent="0.25">
      <c r="T37665" s="5"/>
    </row>
    <row r="37666" spans="20:20" x14ac:dyDescent="0.25">
      <c r="T37666" s="5"/>
    </row>
    <row r="37667" spans="20:20" x14ac:dyDescent="0.25">
      <c r="T37667" s="5"/>
    </row>
    <row r="37668" spans="20:20" x14ac:dyDescent="0.25">
      <c r="T37668" s="5"/>
    </row>
    <row r="37669" spans="20:20" x14ac:dyDescent="0.25">
      <c r="T37669" s="5"/>
    </row>
    <row r="37670" spans="20:20" x14ac:dyDescent="0.25">
      <c r="T37670" s="5"/>
    </row>
    <row r="37671" spans="20:20" x14ac:dyDescent="0.25">
      <c r="T37671" s="5"/>
    </row>
    <row r="37672" spans="20:20" x14ac:dyDescent="0.25">
      <c r="T37672" s="5"/>
    </row>
    <row r="37673" spans="20:20" x14ac:dyDescent="0.25">
      <c r="T37673" s="5"/>
    </row>
    <row r="37674" spans="20:20" x14ac:dyDescent="0.25">
      <c r="T37674" s="5"/>
    </row>
    <row r="37675" spans="20:20" x14ac:dyDescent="0.25">
      <c r="T37675" s="5"/>
    </row>
    <row r="37676" spans="20:20" x14ac:dyDescent="0.25">
      <c r="T37676" s="5"/>
    </row>
    <row r="37677" spans="20:20" x14ac:dyDescent="0.25">
      <c r="T37677" s="5"/>
    </row>
    <row r="37678" spans="20:20" x14ac:dyDescent="0.25">
      <c r="T37678" s="5"/>
    </row>
    <row r="37679" spans="20:20" x14ac:dyDescent="0.25">
      <c r="T37679" s="5"/>
    </row>
    <row r="37680" spans="20:20" x14ac:dyDescent="0.25">
      <c r="T37680" s="5"/>
    </row>
    <row r="37681" spans="20:20" x14ac:dyDescent="0.25">
      <c r="T37681" s="5"/>
    </row>
    <row r="37682" spans="20:20" x14ac:dyDescent="0.25">
      <c r="T37682" s="5"/>
    </row>
    <row r="37683" spans="20:20" x14ac:dyDescent="0.25">
      <c r="T37683" s="5"/>
    </row>
    <row r="37684" spans="20:20" x14ac:dyDescent="0.25">
      <c r="T37684" s="5"/>
    </row>
    <row r="37685" spans="20:20" x14ac:dyDescent="0.25">
      <c r="T37685" s="5"/>
    </row>
    <row r="37686" spans="20:20" x14ac:dyDescent="0.25">
      <c r="T37686" s="5"/>
    </row>
    <row r="37687" spans="20:20" x14ac:dyDescent="0.25">
      <c r="T37687" s="5"/>
    </row>
    <row r="37688" spans="20:20" x14ac:dyDescent="0.25">
      <c r="T37688" s="5"/>
    </row>
    <row r="37689" spans="20:20" x14ac:dyDescent="0.25">
      <c r="T37689" s="5"/>
    </row>
    <row r="37690" spans="20:20" x14ac:dyDescent="0.25">
      <c r="T37690" s="5"/>
    </row>
    <row r="37691" spans="20:20" x14ac:dyDescent="0.25">
      <c r="T37691" s="5"/>
    </row>
    <row r="37692" spans="20:20" x14ac:dyDescent="0.25">
      <c r="T37692" s="5"/>
    </row>
    <row r="37693" spans="20:20" x14ac:dyDescent="0.25">
      <c r="T37693" s="5"/>
    </row>
    <row r="37694" spans="20:20" x14ac:dyDescent="0.25">
      <c r="T37694" s="5"/>
    </row>
    <row r="37695" spans="20:20" x14ac:dyDescent="0.25">
      <c r="T37695" s="5"/>
    </row>
    <row r="37696" spans="20:20" x14ac:dyDescent="0.25">
      <c r="T37696" s="5"/>
    </row>
    <row r="37697" spans="20:20" x14ac:dyDescent="0.25">
      <c r="T37697" s="5"/>
    </row>
    <row r="37698" spans="20:20" x14ac:dyDescent="0.25">
      <c r="T37698" s="5"/>
    </row>
    <row r="37699" spans="20:20" x14ac:dyDescent="0.25">
      <c r="T37699" s="5"/>
    </row>
    <row r="37700" spans="20:20" x14ac:dyDescent="0.25">
      <c r="T37700" s="5"/>
    </row>
    <row r="37701" spans="20:20" x14ac:dyDescent="0.25">
      <c r="T37701" s="5"/>
    </row>
    <row r="37702" spans="20:20" x14ac:dyDescent="0.25">
      <c r="T37702" s="5"/>
    </row>
    <row r="37703" spans="20:20" x14ac:dyDescent="0.25">
      <c r="T37703" s="5"/>
    </row>
    <row r="37704" spans="20:20" x14ac:dyDescent="0.25">
      <c r="T37704" s="5"/>
    </row>
    <row r="37705" spans="20:20" x14ac:dyDescent="0.25">
      <c r="T37705" s="5"/>
    </row>
    <row r="37706" spans="20:20" x14ac:dyDescent="0.25">
      <c r="T37706" s="5"/>
    </row>
    <row r="37707" spans="20:20" x14ac:dyDescent="0.25">
      <c r="T37707" s="5"/>
    </row>
    <row r="37708" spans="20:20" x14ac:dyDescent="0.25">
      <c r="T37708" s="5"/>
    </row>
    <row r="37709" spans="20:20" x14ac:dyDescent="0.25">
      <c r="T37709" s="5"/>
    </row>
    <row r="37710" spans="20:20" x14ac:dyDescent="0.25">
      <c r="T37710" s="5"/>
    </row>
    <row r="37711" spans="20:20" x14ac:dyDescent="0.25">
      <c r="T37711" s="5"/>
    </row>
    <row r="37712" spans="20:20" x14ac:dyDescent="0.25">
      <c r="T37712" s="5"/>
    </row>
    <row r="37713" spans="20:20" x14ac:dyDescent="0.25">
      <c r="T37713" s="5"/>
    </row>
    <row r="37714" spans="20:20" x14ac:dyDescent="0.25">
      <c r="T37714" s="5"/>
    </row>
    <row r="37715" spans="20:20" x14ac:dyDescent="0.25">
      <c r="T37715" s="5"/>
    </row>
    <row r="37716" spans="20:20" x14ac:dyDescent="0.25">
      <c r="T37716" s="5"/>
    </row>
    <row r="37717" spans="20:20" x14ac:dyDescent="0.25">
      <c r="T37717" s="5"/>
    </row>
    <row r="37718" spans="20:20" x14ac:dyDescent="0.25">
      <c r="T37718" s="5"/>
    </row>
    <row r="37719" spans="20:20" x14ac:dyDescent="0.25">
      <c r="T37719" s="5"/>
    </row>
    <row r="37720" spans="20:20" x14ac:dyDescent="0.25">
      <c r="T37720" s="5"/>
    </row>
    <row r="37721" spans="20:20" x14ac:dyDescent="0.25">
      <c r="T37721" s="5"/>
    </row>
    <row r="37722" spans="20:20" x14ac:dyDescent="0.25">
      <c r="T37722" s="5"/>
    </row>
    <row r="37723" spans="20:20" x14ac:dyDescent="0.25">
      <c r="T37723" s="5"/>
    </row>
    <row r="37724" spans="20:20" x14ac:dyDescent="0.25">
      <c r="T37724" s="5"/>
    </row>
    <row r="37725" spans="20:20" x14ac:dyDescent="0.25">
      <c r="T37725" s="5"/>
    </row>
    <row r="37726" spans="20:20" x14ac:dyDescent="0.25">
      <c r="T37726" s="5"/>
    </row>
    <row r="37727" spans="20:20" x14ac:dyDescent="0.25">
      <c r="T37727" s="5"/>
    </row>
    <row r="37728" spans="20:20" x14ac:dyDescent="0.25">
      <c r="T37728" s="5"/>
    </row>
    <row r="37729" spans="20:20" x14ac:dyDescent="0.25">
      <c r="T37729" s="5"/>
    </row>
    <row r="37730" spans="20:20" x14ac:dyDescent="0.25">
      <c r="T37730" s="5"/>
    </row>
    <row r="37731" spans="20:20" x14ac:dyDescent="0.25">
      <c r="T37731" s="5"/>
    </row>
    <row r="37732" spans="20:20" x14ac:dyDescent="0.25">
      <c r="T37732" s="5"/>
    </row>
    <row r="37733" spans="20:20" x14ac:dyDescent="0.25">
      <c r="T37733" s="5"/>
    </row>
    <row r="37734" spans="20:20" x14ac:dyDescent="0.25">
      <c r="T37734" s="5"/>
    </row>
    <row r="37735" spans="20:20" x14ac:dyDescent="0.25">
      <c r="T37735" s="5"/>
    </row>
    <row r="37736" spans="20:20" x14ac:dyDescent="0.25">
      <c r="T37736" s="5"/>
    </row>
    <row r="37737" spans="20:20" x14ac:dyDescent="0.25">
      <c r="T37737" s="5"/>
    </row>
    <row r="37738" spans="20:20" x14ac:dyDescent="0.25">
      <c r="T37738" s="5"/>
    </row>
    <row r="37739" spans="20:20" x14ac:dyDescent="0.25">
      <c r="T37739" s="5"/>
    </row>
    <row r="37740" spans="20:20" x14ac:dyDescent="0.25">
      <c r="T37740" s="5"/>
    </row>
    <row r="37741" spans="20:20" x14ac:dyDescent="0.25">
      <c r="T37741" s="5"/>
    </row>
    <row r="37742" spans="20:20" x14ac:dyDescent="0.25">
      <c r="T37742" s="5"/>
    </row>
    <row r="37743" spans="20:20" x14ac:dyDescent="0.25">
      <c r="T37743" s="5"/>
    </row>
    <row r="37744" spans="20:20" x14ac:dyDescent="0.25">
      <c r="T37744" s="5"/>
    </row>
    <row r="37745" spans="20:20" x14ac:dyDescent="0.25">
      <c r="T37745" s="5"/>
    </row>
    <row r="37746" spans="20:20" x14ac:dyDescent="0.25">
      <c r="T37746" s="5"/>
    </row>
    <row r="37747" spans="20:20" x14ac:dyDescent="0.25">
      <c r="T37747" s="5"/>
    </row>
    <row r="37748" spans="20:20" x14ac:dyDescent="0.25">
      <c r="T37748" s="5"/>
    </row>
    <row r="37749" spans="20:20" x14ac:dyDescent="0.25">
      <c r="T37749" s="5"/>
    </row>
    <row r="37750" spans="20:20" x14ac:dyDescent="0.25">
      <c r="T37750" s="5"/>
    </row>
    <row r="37751" spans="20:20" x14ac:dyDescent="0.25">
      <c r="T37751" s="5"/>
    </row>
    <row r="37752" spans="20:20" x14ac:dyDescent="0.25">
      <c r="T37752" s="5"/>
    </row>
    <row r="37753" spans="20:20" x14ac:dyDescent="0.25">
      <c r="T37753" s="5"/>
    </row>
    <row r="37754" spans="20:20" x14ac:dyDescent="0.25">
      <c r="T37754" s="5"/>
    </row>
    <row r="37755" spans="20:20" x14ac:dyDescent="0.25">
      <c r="T37755" s="5"/>
    </row>
    <row r="37756" spans="20:20" x14ac:dyDescent="0.25">
      <c r="T37756" s="5"/>
    </row>
    <row r="37757" spans="20:20" x14ac:dyDescent="0.25">
      <c r="T37757" s="5"/>
    </row>
    <row r="37758" spans="20:20" x14ac:dyDescent="0.25">
      <c r="T37758" s="5"/>
    </row>
    <row r="37759" spans="20:20" x14ac:dyDescent="0.25">
      <c r="T37759" s="5"/>
    </row>
    <row r="37760" spans="20:20" x14ac:dyDescent="0.25">
      <c r="T37760" s="5"/>
    </row>
    <row r="37761" spans="20:20" x14ac:dyDescent="0.25">
      <c r="T37761" s="5"/>
    </row>
    <row r="37762" spans="20:20" x14ac:dyDescent="0.25">
      <c r="T37762" s="5"/>
    </row>
    <row r="37763" spans="20:20" x14ac:dyDescent="0.25">
      <c r="T37763" s="5"/>
    </row>
    <row r="37764" spans="20:20" x14ac:dyDescent="0.25">
      <c r="T37764" s="5"/>
    </row>
    <row r="37765" spans="20:20" x14ac:dyDescent="0.25">
      <c r="T37765" s="5"/>
    </row>
    <row r="37766" spans="20:20" x14ac:dyDescent="0.25">
      <c r="T37766" s="5"/>
    </row>
    <row r="37767" spans="20:20" x14ac:dyDescent="0.25">
      <c r="T37767" s="5"/>
    </row>
    <row r="37768" spans="20:20" x14ac:dyDescent="0.25">
      <c r="T37768" s="5"/>
    </row>
    <row r="37769" spans="20:20" x14ac:dyDescent="0.25">
      <c r="T37769" s="5"/>
    </row>
    <row r="37770" spans="20:20" x14ac:dyDescent="0.25">
      <c r="T37770" s="5"/>
    </row>
    <row r="37771" spans="20:20" x14ac:dyDescent="0.25">
      <c r="T37771" s="5"/>
    </row>
    <row r="37772" spans="20:20" x14ac:dyDescent="0.25">
      <c r="T37772" s="5"/>
    </row>
    <row r="37773" spans="20:20" x14ac:dyDescent="0.25">
      <c r="T37773" s="5"/>
    </row>
    <row r="37774" spans="20:20" x14ac:dyDescent="0.25">
      <c r="T37774" s="5"/>
    </row>
    <row r="37775" spans="20:20" x14ac:dyDescent="0.25">
      <c r="T37775" s="5"/>
    </row>
    <row r="37776" spans="20:20" x14ac:dyDescent="0.25">
      <c r="T37776" s="5"/>
    </row>
    <row r="37777" spans="20:20" x14ac:dyDescent="0.25">
      <c r="T37777" s="5"/>
    </row>
    <row r="37778" spans="20:20" x14ac:dyDescent="0.25">
      <c r="T37778" s="5"/>
    </row>
    <row r="37779" spans="20:20" x14ac:dyDescent="0.25">
      <c r="T37779" s="5"/>
    </row>
    <row r="37780" spans="20:20" x14ac:dyDescent="0.25">
      <c r="T37780" s="5"/>
    </row>
    <row r="37781" spans="20:20" x14ac:dyDescent="0.25">
      <c r="T37781" s="5"/>
    </row>
    <row r="37782" spans="20:20" x14ac:dyDescent="0.25">
      <c r="T37782" s="5"/>
    </row>
    <row r="37783" spans="20:20" x14ac:dyDescent="0.25">
      <c r="T37783" s="5"/>
    </row>
    <row r="37784" spans="20:20" x14ac:dyDescent="0.25">
      <c r="T37784" s="5"/>
    </row>
    <row r="37785" spans="20:20" x14ac:dyDescent="0.25">
      <c r="T37785" s="5"/>
    </row>
    <row r="37786" spans="20:20" x14ac:dyDescent="0.25">
      <c r="T37786" s="5"/>
    </row>
    <row r="37787" spans="20:20" x14ac:dyDescent="0.25">
      <c r="T37787" s="5"/>
    </row>
    <row r="37788" spans="20:20" x14ac:dyDescent="0.25">
      <c r="T37788" s="5"/>
    </row>
    <row r="37789" spans="20:20" x14ac:dyDescent="0.25">
      <c r="T37789" s="5"/>
    </row>
    <row r="37790" spans="20:20" x14ac:dyDescent="0.25">
      <c r="T37790" s="5"/>
    </row>
    <row r="37791" spans="20:20" x14ac:dyDescent="0.25">
      <c r="T37791" s="5"/>
    </row>
    <row r="37792" spans="20:20" x14ac:dyDescent="0.25">
      <c r="T37792" s="5"/>
    </row>
    <row r="37793" spans="20:20" x14ac:dyDescent="0.25">
      <c r="T37793" s="5"/>
    </row>
    <row r="37794" spans="20:20" x14ac:dyDescent="0.25">
      <c r="T37794" s="5"/>
    </row>
    <row r="37795" spans="20:20" x14ac:dyDescent="0.25">
      <c r="T37795" s="5"/>
    </row>
    <row r="37796" spans="20:20" x14ac:dyDescent="0.25">
      <c r="T37796" s="5"/>
    </row>
    <row r="37797" spans="20:20" x14ac:dyDescent="0.25">
      <c r="T37797" s="5"/>
    </row>
    <row r="37798" spans="20:20" x14ac:dyDescent="0.25">
      <c r="T37798" s="5"/>
    </row>
    <row r="37799" spans="20:20" x14ac:dyDescent="0.25">
      <c r="T37799" s="5"/>
    </row>
    <row r="37800" spans="20:20" x14ac:dyDescent="0.25">
      <c r="T37800" s="5"/>
    </row>
    <row r="37801" spans="20:20" x14ac:dyDescent="0.25">
      <c r="T37801" s="5"/>
    </row>
    <row r="37802" spans="20:20" x14ac:dyDescent="0.25">
      <c r="T37802" s="5"/>
    </row>
    <row r="37803" spans="20:20" x14ac:dyDescent="0.25">
      <c r="T37803" s="5"/>
    </row>
    <row r="37804" spans="20:20" x14ac:dyDescent="0.25">
      <c r="T37804" s="5"/>
    </row>
    <row r="37805" spans="20:20" x14ac:dyDescent="0.25">
      <c r="T37805" s="5"/>
    </row>
    <row r="37806" spans="20:20" x14ac:dyDescent="0.25">
      <c r="T37806" s="5"/>
    </row>
    <row r="37807" spans="20:20" x14ac:dyDescent="0.25">
      <c r="T37807" s="5"/>
    </row>
    <row r="37808" spans="20:20" x14ac:dyDescent="0.25">
      <c r="T37808" s="5"/>
    </row>
    <row r="37809" spans="20:20" x14ac:dyDescent="0.25">
      <c r="T37809" s="5"/>
    </row>
    <row r="37810" spans="20:20" x14ac:dyDescent="0.25">
      <c r="T37810" s="5"/>
    </row>
    <row r="37811" spans="20:20" x14ac:dyDescent="0.25">
      <c r="T37811" s="5"/>
    </row>
    <row r="37812" spans="20:20" x14ac:dyDescent="0.25">
      <c r="T37812" s="5"/>
    </row>
    <row r="37813" spans="20:20" x14ac:dyDescent="0.25">
      <c r="T37813" s="5"/>
    </row>
    <row r="37814" spans="20:20" x14ac:dyDescent="0.25">
      <c r="T37814" s="5"/>
    </row>
    <row r="37815" spans="20:20" x14ac:dyDescent="0.25">
      <c r="T37815" s="5"/>
    </row>
    <row r="37816" spans="20:20" x14ac:dyDescent="0.25">
      <c r="T37816" s="5"/>
    </row>
    <row r="37817" spans="20:20" x14ac:dyDescent="0.25">
      <c r="T37817" s="5"/>
    </row>
    <row r="37818" spans="20:20" x14ac:dyDescent="0.25">
      <c r="T37818" s="5"/>
    </row>
    <row r="37819" spans="20:20" x14ac:dyDescent="0.25">
      <c r="T37819" s="5"/>
    </row>
    <row r="37820" spans="20:20" x14ac:dyDescent="0.25">
      <c r="T37820" s="5"/>
    </row>
    <row r="37821" spans="20:20" x14ac:dyDescent="0.25">
      <c r="T37821" s="5"/>
    </row>
    <row r="37822" spans="20:20" x14ac:dyDescent="0.25">
      <c r="T37822" s="5"/>
    </row>
    <row r="37823" spans="20:20" x14ac:dyDescent="0.25">
      <c r="T37823" s="5"/>
    </row>
    <row r="37824" spans="20:20" x14ac:dyDescent="0.25">
      <c r="T37824" s="5"/>
    </row>
    <row r="37825" spans="20:20" x14ac:dyDescent="0.25">
      <c r="T37825" s="5"/>
    </row>
    <row r="37826" spans="20:20" x14ac:dyDescent="0.25">
      <c r="T37826" s="5"/>
    </row>
    <row r="37827" spans="20:20" x14ac:dyDescent="0.25">
      <c r="T37827" s="5"/>
    </row>
    <row r="37828" spans="20:20" x14ac:dyDescent="0.25">
      <c r="T37828" s="5"/>
    </row>
    <row r="37829" spans="20:20" x14ac:dyDescent="0.25">
      <c r="T37829" s="5"/>
    </row>
    <row r="37830" spans="20:20" x14ac:dyDescent="0.25">
      <c r="T37830" s="5"/>
    </row>
    <row r="37831" spans="20:20" x14ac:dyDescent="0.25">
      <c r="T37831" s="5"/>
    </row>
    <row r="37832" spans="20:20" x14ac:dyDescent="0.25">
      <c r="T37832" s="5"/>
    </row>
    <row r="37833" spans="20:20" x14ac:dyDescent="0.25">
      <c r="T37833" s="5"/>
    </row>
    <row r="37834" spans="20:20" x14ac:dyDescent="0.25">
      <c r="T37834" s="5"/>
    </row>
    <row r="37835" spans="20:20" x14ac:dyDescent="0.25">
      <c r="T37835" s="5"/>
    </row>
    <row r="37836" spans="20:20" x14ac:dyDescent="0.25">
      <c r="T37836" s="5"/>
    </row>
    <row r="37837" spans="20:20" x14ac:dyDescent="0.25">
      <c r="T37837" s="5"/>
    </row>
    <row r="37838" spans="20:20" x14ac:dyDescent="0.25">
      <c r="T37838" s="5"/>
    </row>
    <row r="37839" spans="20:20" x14ac:dyDescent="0.25">
      <c r="T37839" s="5"/>
    </row>
    <row r="37840" spans="20:20" x14ac:dyDescent="0.25">
      <c r="T37840" s="5"/>
    </row>
    <row r="37841" spans="20:20" x14ac:dyDescent="0.25">
      <c r="T37841" s="5"/>
    </row>
    <row r="37842" spans="20:20" x14ac:dyDescent="0.25">
      <c r="T37842" s="5"/>
    </row>
    <row r="37843" spans="20:20" x14ac:dyDescent="0.25">
      <c r="T37843" s="5"/>
    </row>
    <row r="37844" spans="20:20" x14ac:dyDescent="0.25">
      <c r="T37844" s="5"/>
    </row>
    <row r="37845" spans="20:20" x14ac:dyDescent="0.25">
      <c r="T37845" s="5"/>
    </row>
    <row r="37846" spans="20:20" x14ac:dyDescent="0.25">
      <c r="T37846" s="5"/>
    </row>
    <row r="37847" spans="20:20" x14ac:dyDescent="0.25">
      <c r="T37847" s="5"/>
    </row>
    <row r="37848" spans="20:20" x14ac:dyDescent="0.25">
      <c r="T37848" s="5"/>
    </row>
    <row r="37849" spans="20:20" x14ac:dyDescent="0.25">
      <c r="T37849" s="5"/>
    </row>
    <row r="37850" spans="20:20" x14ac:dyDescent="0.25">
      <c r="T37850" s="5"/>
    </row>
    <row r="37851" spans="20:20" x14ac:dyDescent="0.25">
      <c r="T37851" s="5"/>
    </row>
    <row r="37852" spans="20:20" x14ac:dyDescent="0.25">
      <c r="T37852" s="5"/>
    </row>
    <row r="37853" spans="20:20" x14ac:dyDescent="0.25">
      <c r="T37853" s="5"/>
    </row>
    <row r="37854" spans="20:20" x14ac:dyDescent="0.25">
      <c r="T37854" s="5"/>
    </row>
    <row r="37855" spans="20:20" x14ac:dyDescent="0.25">
      <c r="T37855" s="5"/>
    </row>
    <row r="37856" spans="20:20" x14ac:dyDescent="0.25">
      <c r="T37856" s="5"/>
    </row>
    <row r="37857" spans="20:20" x14ac:dyDescent="0.25">
      <c r="T37857" s="5"/>
    </row>
    <row r="37858" spans="20:20" x14ac:dyDescent="0.25">
      <c r="T37858" s="5"/>
    </row>
    <row r="37859" spans="20:20" x14ac:dyDescent="0.25">
      <c r="T37859" s="5"/>
    </row>
    <row r="37860" spans="20:20" x14ac:dyDescent="0.25">
      <c r="T37860" s="5"/>
    </row>
    <row r="37861" spans="20:20" x14ac:dyDescent="0.25">
      <c r="T37861" s="5"/>
    </row>
    <row r="37862" spans="20:20" x14ac:dyDescent="0.25">
      <c r="T37862" s="5"/>
    </row>
    <row r="37863" spans="20:20" x14ac:dyDescent="0.25">
      <c r="T37863" s="5"/>
    </row>
    <row r="37864" spans="20:20" x14ac:dyDescent="0.25">
      <c r="T37864" s="5"/>
    </row>
    <row r="37865" spans="20:20" x14ac:dyDescent="0.25">
      <c r="T37865" s="5"/>
    </row>
    <row r="37866" spans="20:20" x14ac:dyDescent="0.25">
      <c r="T37866" s="5"/>
    </row>
    <row r="37867" spans="20:20" x14ac:dyDescent="0.25">
      <c r="T37867" s="5"/>
    </row>
    <row r="37868" spans="20:20" x14ac:dyDescent="0.25">
      <c r="T37868" s="5"/>
    </row>
    <row r="37869" spans="20:20" x14ac:dyDescent="0.25">
      <c r="T37869" s="5"/>
    </row>
    <row r="37870" spans="20:20" x14ac:dyDescent="0.25">
      <c r="T37870" s="5"/>
    </row>
    <row r="37871" spans="20:20" x14ac:dyDescent="0.25">
      <c r="T37871" s="5"/>
    </row>
    <row r="37872" spans="20:20" x14ac:dyDescent="0.25">
      <c r="T37872" s="5"/>
    </row>
    <row r="37873" spans="20:20" x14ac:dyDescent="0.25">
      <c r="T37873" s="5"/>
    </row>
    <row r="37874" spans="20:20" x14ac:dyDescent="0.25">
      <c r="T37874" s="5"/>
    </row>
    <row r="37875" spans="20:20" x14ac:dyDescent="0.25">
      <c r="T37875" s="5"/>
    </row>
    <row r="37876" spans="20:20" x14ac:dyDescent="0.25">
      <c r="T37876" s="5"/>
    </row>
    <row r="37877" spans="20:20" x14ac:dyDescent="0.25">
      <c r="T37877" s="5"/>
    </row>
    <row r="37878" spans="20:20" x14ac:dyDescent="0.25">
      <c r="T37878" s="5"/>
    </row>
    <row r="37879" spans="20:20" x14ac:dyDescent="0.25">
      <c r="T37879" s="5"/>
    </row>
    <row r="37880" spans="20:20" x14ac:dyDescent="0.25">
      <c r="T37880" s="5"/>
    </row>
    <row r="37881" spans="20:20" x14ac:dyDescent="0.25">
      <c r="T37881" s="5"/>
    </row>
    <row r="37882" spans="20:20" x14ac:dyDescent="0.25">
      <c r="T37882" s="5"/>
    </row>
    <row r="37883" spans="20:20" x14ac:dyDescent="0.25">
      <c r="T37883" s="5"/>
    </row>
    <row r="37884" spans="20:20" x14ac:dyDescent="0.25">
      <c r="T37884" s="5"/>
    </row>
    <row r="37885" spans="20:20" x14ac:dyDescent="0.25">
      <c r="T37885" s="5"/>
    </row>
    <row r="37886" spans="20:20" x14ac:dyDescent="0.25">
      <c r="T37886" s="5"/>
    </row>
    <row r="37887" spans="20:20" x14ac:dyDescent="0.25">
      <c r="T37887" s="5"/>
    </row>
    <row r="37888" spans="20:20" x14ac:dyDescent="0.25">
      <c r="T37888" s="5"/>
    </row>
    <row r="37889" spans="20:20" x14ac:dyDescent="0.25">
      <c r="T37889" s="5"/>
    </row>
    <row r="37890" spans="20:20" x14ac:dyDescent="0.25">
      <c r="T37890" s="5"/>
    </row>
    <row r="37891" spans="20:20" x14ac:dyDescent="0.25">
      <c r="T37891" s="5"/>
    </row>
    <row r="37892" spans="20:20" x14ac:dyDescent="0.25">
      <c r="T37892" s="5"/>
    </row>
    <row r="37893" spans="20:20" x14ac:dyDescent="0.25">
      <c r="T37893" s="5"/>
    </row>
    <row r="37894" spans="20:20" x14ac:dyDescent="0.25">
      <c r="T37894" s="5"/>
    </row>
    <row r="37895" spans="20:20" x14ac:dyDescent="0.25">
      <c r="T37895" s="5"/>
    </row>
    <row r="37896" spans="20:20" x14ac:dyDescent="0.25">
      <c r="T37896" s="5"/>
    </row>
    <row r="37897" spans="20:20" x14ac:dyDescent="0.25">
      <c r="T37897" s="5"/>
    </row>
    <row r="37898" spans="20:20" x14ac:dyDescent="0.25">
      <c r="T37898" s="5"/>
    </row>
    <row r="37899" spans="20:20" x14ac:dyDescent="0.25">
      <c r="T37899" s="5"/>
    </row>
    <row r="37900" spans="20:20" x14ac:dyDescent="0.25">
      <c r="T37900" s="5"/>
    </row>
    <row r="37901" spans="20:20" x14ac:dyDescent="0.25">
      <c r="T37901" s="5"/>
    </row>
    <row r="37902" spans="20:20" x14ac:dyDescent="0.25">
      <c r="T37902" s="5"/>
    </row>
    <row r="37903" spans="20:20" x14ac:dyDescent="0.25">
      <c r="T37903" s="5"/>
    </row>
    <row r="37904" spans="20:20" x14ac:dyDescent="0.25">
      <c r="T37904" s="5"/>
    </row>
    <row r="37905" spans="20:20" x14ac:dyDescent="0.25">
      <c r="T37905" s="5"/>
    </row>
    <row r="37906" spans="20:20" x14ac:dyDescent="0.25">
      <c r="T37906" s="5"/>
    </row>
    <row r="37907" spans="20:20" x14ac:dyDescent="0.25">
      <c r="T37907" s="5"/>
    </row>
    <row r="37908" spans="20:20" x14ac:dyDescent="0.25">
      <c r="T37908" s="5"/>
    </row>
    <row r="37909" spans="20:20" x14ac:dyDescent="0.25">
      <c r="T37909" s="5"/>
    </row>
    <row r="37910" spans="20:20" x14ac:dyDescent="0.25">
      <c r="T37910" s="5"/>
    </row>
    <row r="37911" spans="20:20" x14ac:dyDescent="0.25">
      <c r="T37911" s="5"/>
    </row>
    <row r="37912" spans="20:20" x14ac:dyDescent="0.25">
      <c r="T37912" s="5"/>
    </row>
    <row r="37913" spans="20:20" x14ac:dyDescent="0.25">
      <c r="T37913" s="5"/>
    </row>
    <row r="37914" spans="20:20" x14ac:dyDescent="0.25">
      <c r="T37914" s="5"/>
    </row>
    <row r="37915" spans="20:20" x14ac:dyDescent="0.25">
      <c r="T37915" s="5"/>
    </row>
    <row r="37916" spans="20:20" x14ac:dyDescent="0.25">
      <c r="T37916" s="5"/>
    </row>
    <row r="37917" spans="20:20" x14ac:dyDescent="0.25">
      <c r="T37917" s="5"/>
    </row>
    <row r="37918" spans="20:20" x14ac:dyDescent="0.25">
      <c r="T37918" s="5"/>
    </row>
    <row r="37919" spans="20:20" x14ac:dyDescent="0.25">
      <c r="T37919" s="5"/>
    </row>
    <row r="37920" spans="20:20" x14ac:dyDescent="0.25">
      <c r="T37920" s="5"/>
    </row>
    <row r="37921" spans="20:20" x14ac:dyDescent="0.25">
      <c r="T37921" s="5"/>
    </row>
    <row r="37922" spans="20:20" x14ac:dyDescent="0.25">
      <c r="T37922" s="5"/>
    </row>
    <row r="37923" spans="20:20" x14ac:dyDescent="0.25">
      <c r="T37923" s="5"/>
    </row>
    <row r="37924" spans="20:20" x14ac:dyDescent="0.25">
      <c r="T37924" s="5"/>
    </row>
    <row r="37925" spans="20:20" x14ac:dyDescent="0.25">
      <c r="T37925" s="5"/>
    </row>
    <row r="37926" spans="20:20" x14ac:dyDescent="0.25">
      <c r="T37926" s="5"/>
    </row>
    <row r="37927" spans="20:20" x14ac:dyDescent="0.25">
      <c r="T37927" s="5"/>
    </row>
    <row r="37928" spans="20:20" x14ac:dyDescent="0.25">
      <c r="T37928" s="5"/>
    </row>
    <row r="37929" spans="20:20" x14ac:dyDescent="0.25">
      <c r="T37929" s="5"/>
    </row>
    <row r="37930" spans="20:20" x14ac:dyDescent="0.25">
      <c r="T37930" s="5"/>
    </row>
    <row r="37931" spans="20:20" x14ac:dyDescent="0.25">
      <c r="T37931" s="5"/>
    </row>
    <row r="37932" spans="20:20" x14ac:dyDescent="0.25">
      <c r="T37932" s="5"/>
    </row>
    <row r="37933" spans="20:20" x14ac:dyDescent="0.25">
      <c r="T37933" s="5"/>
    </row>
    <row r="37934" spans="20:20" x14ac:dyDescent="0.25">
      <c r="T37934" s="5"/>
    </row>
    <row r="37935" spans="20:20" x14ac:dyDescent="0.25">
      <c r="T37935" s="5"/>
    </row>
    <row r="37936" spans="20:20" x14ac:dyDescent="0.25">
      <c r="T37936" s="5"/>
    </row>
    <row r="37937" spans="20:20" x14ac:dyDescent="0.25">
      <c r="T37937" s="5"/>
    </row>
    <row r="37938" spans="20:20" x14ac:dyDescent="0.25">
      <c r="T37938" s="5"/>
    </row>
    <row r="37939" spans="20:20" x14ac:dyDescent="0.25">
      <c r="T37939" s="5"/>
    </row>
    <row r="37940" spans="20:20" x14ac:dyDescent="0.25">
      <c r="T37940" s="5"/>
    </row>
    <row r="37941" spans="20:20" x14ac:dyDescent="0.25">
      <c r="T37941" s="5"/>
    </row>
    <row r="37942" spans="20:20" x14ac:dyDescent="0.25">
      <c r="T37942" s="5"/>
    </row>
    <row r="37943" spans="20:20" x14ac:dyDescent="0.25">
      <c r="T37943" s="5"/>
    </row>
    <row r="37944" spans="20:20" x14ac:dyDescent="0.25">
      <c r="T37944" s="5"/>
    </row>
    <row r="37945" spans="20:20" x14ac:dyDescent="0.25">
      <c r="T37945" s="5"/>
    </row>
    <row r="37946" spans="20:20" x14ac:dyDescent="0.25">
      <c r="T37946" s="5"/>
    </row>
    <row r="37947" spans="20:20" x14ac:dyDescent="0.25">
      <c r="T37947" s="5"/>
    </row>
    <row r="37948" spans="20:20" x14ac:dyDescent="0.25">
      <c r="T37948" s="5"/>
    </row>
    <row r="37949" spans="20:20" x14ac:dyDescent="0.25">
      <c r="T37949" s="5"/>
    </row>
    <row r="37950" spans="20:20" x14ac:dyDescent="0.25">
      <c r="T37950" s="5"/>
    </row>
    <row r="37951" spans="20:20" x14ac:dyDescent="0.25">
      <c r="T37951" s="5"/>
    </row>
    <row r="37952" spans="20:20" x14ac:dyDescent="0.25">
      <c r="T37952" s="5"/>
    </row>
    <row r="37953" spans="20:20" x14ac:dyDescent="0.25">
      <c r="T37953" s="5"/>
    </row>
    <row r="37954" spans="20:20" x14ac:dyDescent="0.25">
      <c r="T37954" s="5"/>
    </row>
    <row r="37955" spans="20:20" x14ac:dyDescent="0.25">
      <c r="T37955" s="5"/>
    </row>
    <row r="37956" spans="20:20" x14ac:dyDescent="0.25">
      <c r="T37956" s="5"/>
    </row>
    <row r="37957" spans="20:20" x14ac:dyDescent="0.25">
      <c r="T37957" s="5"/>
    </row>
    <row r="37958" spans="20:20" x14ac:dyDescent="0.25">
      <c r="T37958" s="5"/>
    </row>
    <row r="37959" spans="20:20" x14ac:dyDescent="0.25">
      <c r="T37959" s="5"/>
    </row>
    <row r="37960" spans="20:20" x14ac:dyDescent="0.25">
      <c r="T37960" s="5"/>
    </row>
    <row r="37961" spans="20:20" x14ac:dyDescent="0.25">
      <c r="T37961" s="5"/>
    </row>
    <row r="37962" spans="20:20" x14ac:dyDescent="0.25">
      <c r="T37962" s="5"/>
    </row>
    <row r="37963" spans="20:20" x14ac:dyDescent="0.25">
      <c r="T37963" s="5"/>
    </row>
    <row r="37964" spans="20:20" x14ac:dyDescent="0.25">
      <c r="T37964" s="5"/>
    </row>
    <row r="37965" spans="20:20" x14ac:dyDescent="0.25">
      <c r="T37965" s="5"/>
    </row>
    <row r="37966" spans="20:20" x14ac:dyDescent="0.25">
      <c r="T37966" s="5"/>
    </row>
    <row r="37967" spans="20:20" x14ac:dyDescent="0.25">
      <c r="T37967" s="5"/>
    </row>
    <row r="37968" spans="20:20" x14ac:dyDescent="0.25">
      <c r="T37968" s="5"/>
    </row>
    <row r="37969" spans="20:20" x14ac:dyDescent="0.25">
      <c r="T37969" s="5"/>
    </row>
    <row r="37970" spans="20:20" x14ac:dyDescent="0.25">
      <c r="T37970" s="5"/>
    </row>
    <row r="37971" spans="20:20" x14ac:dyDescent="0.25">
      <c r="T37971" s="5"/>
    </row>
    <row r="37972" spans="20:20" x14ac:dyDescent="0.25">
      <c r="T37972" s="5"/>
    </row>
    <row r="37973" spans="20:20" x14ac:dyDescent="0.25">
      <c r="T37973" s="5"/>
    </row>
    <row r="37974" spans="20:20" x14ac:dyDescent="0.25">
      <c r="T37974" s="5"/>
    </row>
    <row r="37975" spans="20:20" x14ac:dyDescent="0.25">
      <c r="T37975" s="5"/>
    </row>
    <row r="37976" spans="20:20" x14ac:dyDescent="0.25">
      <c r="T37976" s="5"/>
    </row>
    <row r="37977" spans="20:20" x14ac:dyDescent="0.25">
      <c r="T37977" s="5"/>
    </row>
    <row r="37978" spans="20:20" x14ac:dyDescent="0.25">
      <c r="T37978" s="5"/>
    </row>
    <row r="37979" spans="20:20" x14ac:dyDescent="0.25">
      <c r="T37979" s="5"/>
    </row>
    <row r="37980" spans="20:20" x14ac:dyDescent="0.25">
      <c r="T37980" s="5"/>
    </row>
    <row r="37981" spans="20:20" x14ac:dyDescent="0.25">
      <c r="T37981" s="5"/>
    </row>
    <row r="37982" spans="20:20" x14ac:dyDescent="0.25">
      <c r="T37982" s="5"/>
    </row>
    <row r="37983" spans="20:20" x14ac:dyDescent="0.25">
      <c r="T37983" s="5"/>
    </row>
    <row r="37984" spans="20:20" x14ac:dyDescent="0.25">
      <c r="T37984" s="5"/>
    </row>
    <row r="37985" spans="20:20" x14ac:dyDescent="0.25">
      <c r="T37985" s="5"/>
    </row>
    <row r="37986" spans="20:20" x14ac:dyDescent="0.25">
      <c r="T37986" s="5"/>
    </row>
    <row r="37987" spans="20:20" x14ac:dyDescent="0.25">
      <c r="T37987" s="5"/>
    </row>
    <row r="37988" spans="20:20" x14ac:dyDescent="0.25">
      <c r="T37988" s="5"/>
    </row>
    <row r="37989" spans="20:20" x14ac:dyDescent="0.25">
      <c r="T37989" s="5"/>
    </row>
    <row r="37990" spans="20:20" x14ac:dyDescent="0.25">
      <c r="T37990" s="5"/>
    </row>
    <row r="37991" spans="20:20" x14ac:dyDescent="0.25">
      <c r="T37991" s="5"/>
    </row>
    <row r="37992" spans="20:20" x14ac:dyDescent="0.25">
      <c r="T37992" s="5"/>
    </row>
    <row r="37993" spans="20:20" x14ac:dyDescent="0.25">
      <c r="T37993" s="5"/>
    </row>
    <row r="37994" spans="20:20" x14ac:dyDescent="0.25">
      <c r="T37994" s="5"/>
    </row>
    <row r="37995" spans="20:20" x14ac:dyDescent="0.25">
      <c r="T37995" s="5"/>
    </row>
    <row r="37996" spans="20:20" x14ac:dyDescent="0.25">
      <c r="T37996" s="5"/>
    </row>
    <row r="37997" spans="20:20" x14ac:dyDescent="0.25">
      <c r="T37997" s="5"/>
    </row>
    <row r="37998" spans="20:20" x14ac:dyDescent="0.25">
      <c r="T37998" s="5"/>
    </row>
    <row r="37999" spans="20:20" x14ac:dyDescent="0.25">
      <c r="T37999" s="5"/>
    </row>
    <row r="38000" spans="20:20" x14ac:dyDescent="0.25">
      <c r="T38000" s="5"/>
    </row>
    <row r="38001" spans="20:20" x14ac:dyDescent="0.25">
      <c r="T38001" s="5"/>
    </row>
    <row r="38002" spans="20:20" x14ac:dyDescent="0.25">
      <c r="T38002" s="5"/>
    </row>
    <row r="38003" spans="20:20" x14ac:dyDescent="0.25">
      <c r="T38003" s="5"/>
    </row>
    <row r="38004" spans="20:20" x14ac:dyDescent="0.25">
      <c r="T38004" s="5"/>
    </row>
    <row r="38005" spans="20:20" x14ac:dyDescent="0.25">
      <c r="T38005" s="5"/>
    </row>
    <row r="38006" spans="20:20" x14ac:dyDescent="0.25">
      <c r="T38006" s="5"/>
    </row>
    <row r="38007" spans="20:20" x14ac:dyDescent="0.25">
      <c r="T38007" s="5"/>
    </row>
    <row r="38008" spans="20:20" x14ac:dyDescent="0.25">
      <c r="T38008" s="5"/>
    </row>
    <row r="38009" spans="20:20" x14ac:dyDescent="0.25">
      <c r="T38009" s="5"/>
    </row>
    <row r="38010" spans="20:20" x14ac:dyDescent="0.25">
      <c r="T38010" s="5"/>
    </row>
    <row r="38011" spans="20:20" x14ac:dyDescent="0.25">
      <c r="T38011" s="5"/>
    </row>
    <row r="38012" spans="20:20" x14ac:dyDescent="0.25">
      <c r="T38012" s="5"/>
    </row>
    <row r="38013" spans="20:20" x14ac:dyDescent="0.25">
      <c r="T38013" s="5"/>
    </row>
    <row r="38014" spans="20:20" x14ac:dyDescent="0.25">
      <c r="T38014" s="5"/>
    </row>
    <row r="38015" spans="20:20" x14ac:dyDescent="0.25">
      <c r="T38015" s="5"/>
    </row>
    <row r="38016" spans="20:20" x14ac:dyDescent="0.25">
      <c r="T38016" s="5"/>
    </row>
    <row r="38017" spans="20:20" x14ac:dyDescent="0.25">
      <c r="T38017" s="5"/>
    </row>
    <row r="38018" spans="20:20" x14ac:dyDescent="0.25">
      <c r="T38018" s="5"/>
    </row>
    <row r="38019" spans="20:20" x14ac:dyDescent="0.25">
      <c r="T38019" s="5"/>
    </row>
    <row r="38020" spans="20:20" x14ac:dyDescent="0.25">
      <c r="T38020" s="5"/>
    </row>
    <row r="38021" spans="20:20" x14ac:dyDescent="0.25">
      <c r="T38021" s="5"/>
    </row>
    <row r="38022" spans="20:20" x14ac:dyDescent="0.25">
      <c r="T38022" s="5"/>
    </row>
    <row r="38023" spans="20:20" x14ac:dyDescent="0.25">
      <c r="T38023" s="5"/>
    </row>
    <row r="38024" spans="20:20" x14ac:dyDescent="0.25">
      <c r="T38024" s="5"/>
    </row>
    <row r="38025" spans="20:20" x14ac:dyDescent="0.25">
      <c r="T38025" s="5"/>
    </row>
    <row r="38026" spans="20:20" x14ac:dyDescent="0.25">
      <c r="T38026" s="5"/>
    </row>
    <row r="38027" spans="20:20" x14ac:dyDescent="0.25">
      <c r="T38027" s="5"/>
    </row>
    <row r="38028" spans="20:20" x14ac:dyDescent="0.25">
      <c r="T38028" s="5"/>
    </row>
    <row r="38029" spans="20:20" x14ac:dyDescent="0.25">
      <c r="T38029" s="5"/>
    </row>
    <row r="38030" spans="20:20" x14ac:dyDescent="0.25">
      <c r="T38030" s="5"/>
    </row>
    <row r="38031" spans="20:20" x14ac:dyDescent="0.25">
      <c r="T38031" s="5"/>
    </row>
    <row r="38032" spans="20:20" x14ac:dyDescent="0.25">
      <c r="T38032" s="5"/>
    </row>
    <row r="38033" spans="20:20" x14ac:dyDescent="0.25">
      <c r="T38033" s="5"/>
    </row>
    <row r="38034" spans="20:20" x14ac:dyDescent="0.25">
      <c r="T38034" s="5"/>
    </row>
    <row r="38035" spans="20:20" x14ac:dyDescent="0.25">
      <c r="T38035" s="5"/>
    </row>
    <row r="38036" spans="20:20" x14ac:dyDescent="0.25">
      <c r="T38036" s="5"/>
    </row>
    <row r="38037" spans="20:20" x14ac:dyDescent="0.25">
      <c r="T38037" s="5"/>
    </row>
    <row r="38038" spans="20:20" x14ac:dyDescent="0.25">
      <c r="T38038" s="5"/>
    </row>
    <row r="38039" spans="20:20" x14ac:dyDescent="0.25">
      <c r="T38039" s="5"/>
    </row>
    <row r="38040" spans="20:20" x14ac:dyDescent="0.25">
      <c r="T38040" s="5"/>
    </row>
    <row r="38041" spans="20:20" x14ac:dyDescent="0.25">
      <c r="T38041" s="5"/>
    </row>
    <row r="38042" spans="20:20" x14ac:dyDescent="0.25">
      <c r="T38042" s="5"/>
    </row>
    <row r="38043" spans="20:20" x14ac:dyDescent="0.25">
      <c r="T38043" s="5"/>
    </row>
    <row r="38044" spans="20:20" x14ac:dyDescent="0.25">
      <c r="T38044" s="5"/>
    </row>
    <row r="38045" spans="20:20" x14ac:dyDescent="0.25">
      <c r="T38045" s="5"/>
    </row>
    <row r="38046" spans="20:20" x14ac:dyDescent="0.25">
      <c r="T38046" s="5"/>
    </row>
    <row r="38047" spans="20:20" x14ac:dyDescent="0.25">
      <c r="T38047" s="5"/>
    </row>
    <row r="38048" spans="20:20" x14ac:dyDescent="0.25">
      <c r="T38048" s="5"/>
    </row>
    <row r="38049" spans="20:20" x14ac:dyDescent="0.25">
      <c r="T38049" s="5"/>
    </row>
    <row r="38050" spans="20:20" x14ac:dyDescent="0.25">
      <c r="T38050" s="5"/>
    </row>
    <row r="38051" spans="20:20" x14ac:dyDescent="0.25">
      <c r="T38051" s="5"/>
    </row>
    <row r="38052" spans="20:20" x14ac:dyDescent="0.25">
      <c r="T38052" s="5"/>
    </row>
    <row r="38053" spans="20:20" x14ac:dyDescent="0.25">
      <c r="T38053" s="5"/>
    </row>
    <row r="38054" spans="20:20" x14ac:dyDescent="0.25">
      <c r="T38054" s="5"/>
    </row>
    <row r="38055" spans="20:20" x14ac:dyDescent="0.25">
      <c r="T38055" s="5"/>
    </row>
    <row r="38056" spans="20:20" x14ac:dyDescent="0.25">
      <c r="T38056" s="5"/>
    </row>
    <row r="38057" spans="20:20" x14ac:dyDescent="0.25">
      <c r="T38057" s="5"/>
    </row>
    <row r="38058" spans="20:20" x14ac:dyDescent="0.25">
      <c r="T38058" s="5"/>
    </row>
    <row r="38059" spans="20:20" x14ac:dyDescent="0.25">
      <c r="T38059" s="5"/>
    </row>
    <row r="38060" spans="20:20" x14ac:dyDescent="0.25">
      <c r="T38060" s="5"/>
    </row>
    <row r="38061" spans="20:20" x14ac:dyDescent="0.25">
      <c r="T38061" s="5"/>
    </row>
    <row r="38062" spans="20:20" x14ac:dyDescent="0.25">
      <c r="T38062" s="5"/>
    </row>
    <row r="38063" spans="20:20" x14ac:dyDescent="0.25">
      <c r="T38063" s="5"/>
    </row>
    <row r="38064" spans="20:20" x14ac:dyDescent="0.25">
      <c r="T38064" s="5"/>
    </row>
    <row r="38065" spans="20:20" x14ac:dyDescent="0.25">
      <c r="T38065" s="5"/>
    </row>
    <row r="38066" spans="20:20" x14ac:dyDescent="0.25">
      <c r="T38066" s="5"/>
    </row>
    <row r="38067" spans="20:20" x14ac:dyDescent="0.25">
      <c r="T38067" s="5"/>
    </row>
    <row r="38068" spans="20:20" x14ac:dyDescent="0.25">
      <c r="T38068" s="5"/>
    </row>
    <row r="38069" spans="20:20" x14ac:dyDescent="0.25">
      <c r="T38069" s="5"/>
    </row>
    <row r="38070" spans="20:20" x14ac:dyDescent="0.25">
      <c r="T38070" s="5"/>
    </row>
    <row r="38071" spans="20:20" x14ac:dyDescent="0.25">
      <c r="T38071" s="5"/>
    </row>
    <row r="38072" spans="20:20" x14ac:dyDescent="0.25">
      <c r="T38072" s="5"/>
    </row>
    <row r="38073" spans="20:20" x14ac:dyDescent="0.25">
      <c r="T38073" s="5"/>
    </row>
    <row r="38074" spans="20:20" x14ac:dyDescent="0.25">
      <c r="T38074" s="5"/>
    </row>
    <row r="38075" spans="20:20" x14ac:dyDescent="0.25">
      <c r="T38075" s="5"/>
    </row>
    <row r="38076" spans="20:20" x14ac:dyDescent="0.25">
      <c r="T38076" s="5"/>
    </row>
    <row r="38077" spans="20:20" x14ac:dyDescent="0.25">
      <c r="T38077" s="5"/>
    </row>
    <row r="38078" spans="20:20" x14ac:dyDescent="0.25">
      <c r="T38078" s="5"/>
    </row>
    <row r="38079" spans="20:20" x14ac:dyDescent="0.25">
      <c r="T38079" s="5"/>
    </row>
    <row r="38080" spans="20:20" x14ac:dyDescent="0.25">
      <c r="T38080" s="5"/>
    </row>
    <row r="38081" spans="20:20" x14ac:dyDescent="0.25">
      <c r="T38081" s="5"/>
    </row>
    <row r="38082" spans="20:20" x14ac:dyDescent="0.25">
      <c r="T38082" s="5"/>
    </row>
    <row r="38083" spans="20:20" x14ac:dyDescent="0.25">
      <c r="T38083" s="5"/>
    </row>
    <row r="38084" spans="20:20" x14ac:dyDescent="0.25">
      <c r="T38084" s="5"/>
    </row>
    <row r="38085" spans="20:20" x14ac:dyDescent="0.25">
      <c r="T38085" s="5"/>
    </row>
    <row r="38086" spans="20:20" x14ac:dyDescent="0.25">
      <c r="T38086" s="5"/>
    </row>
    <row r="38087" spans="20:20" x14ac:dyDescent="0.25">
      <c r="T38087" s="5"/>
    </row>
    <row r="38088" spans="20:20" x14ac:dyDescent="0.25">
      <c r="T38088" s="5"/>
    </row>
    <row r="38089" spans="20:20" x14ac:dyDescent="0.25">
      <c r="T38089" s="5"/>
    </row>
    <row r="38090" spans="20:20" x14ac:dyDescent="0.25">
      <c r="T38090" s="5"/>
    </row>
    <row r="38091" spans="20:20" x14ac:dyDescent="0.25">
      <c r="T38091" s="5"/>
    </row>
    <row r="38092" spans="20:20" x14ac:dyDescent="0.25">
      <c r="T38092" s="5"/>
    </row>
    <row r="38093" spans="20:20" x14ac:dyDescent="0.25">
      <c r="T38093" s="5"/>
    </row>
    <row r="38094" spans="20:20" x14ac:dyDescent="0.25">
      <c r="T38094" s="5"/>
    </row>
    <row r="38095" spans="20:20" x14ac:dyDescent="0.25">
      <c r="T38095" s="5"/>
    </row>
    <row r="38096" spans="20:20" x14ac:dyDescent="0.25">
      <c r="T38096" s="5"/>
    </row>
    <row r="38097" spans="20:20" x14ac:dyDescent="0.25">
      <c r="T38097" s="5"/>
    </row>
    <row r="38098" spans="20:20" x14ac:dyDescent="0.25">
      <c r="T38098" s="5"/>
    </row>
    <row r="38099" spans="20:20" x14ac:dyDescent="0.25">
      <c r="T38099" s="5"/>
    </row>
    <row r="38100" spans="20:20" x14ac:dyDescent="0.25">
      <c r="T38100" s="5"/>
    </row>
    <row r="38101" spans="20:20" x14ac:dyDescent="0.25">
      <c r="T38101" s="5"/>
    </row>
    <row r="38102" spans="20:20" x14ac:dyDescent="0.25">
      <c r="T38102" s="5"/>
    </row>
    <row r="38103" spans="20:20" x14ac:dyDescent="0.25">
      <c r="T38103" s="5"/>
    </row>
    <row r="38104" spans="20:20" x14ac:dyDescent="0.25">
      <c r="T38104" s="5"/>
    </row>
    <row r="38105" spans="20:20" x14ac:dyDescent="0.25">
      <c r="T38105" s="5"/>
    </row>
    <row r="38106" spans="20:20" x14ac:dyDescent="0.25">
      <c r="T38106" s="5"/>
    </row>
    <row r="38107" spans="20:20" x14ac:dyDescent="0.25">
      <c r="T38107" s="5"/>
    </row>
    <row r="38108" spans="20:20" x14ac:dyDescent="0.25">
      <c r="T38108" s="5"/>
    </row>
    <row r="38109" spans="20:20" x14ac:dyDescent="0.25">
      <c r="T38109" s="5"/>
    </row>
    <row r="38110" spans="20:20" x14ac:dyDescent="0.25">
      <c r="T38110" s="5"/>
    </row>
    <row r="38111" spans="20:20" x14ac:dyDescent="0.25">
      <c r="T38111" s="5"/>
    </row>
    <row r="38112" spans="20:20" x14ac:dyDescent="0.25">
      <c r="T38112" s="5"/>
    </row>
    <row r="38113" spans="20:20" x14ac:dyDescent="0.25">
      <c r="T38113" s="5"/>
    </row>
    <row r="38114" spans="20:20" x14ac:dyDescent="0.25">
      <c r="T38114" s="5"/>
    </row>
    <row r="38115" spans="20:20" x14ac:dyDescent="0.25">
      <c r="T38115" s="5"/>
    </row>
    <row r="38116" spans="20:20" x14ac:dyDescent="0.25">
      <c r="T38116" s="5"/>
    </row>
    <row r="38117" spans="20:20" x14ac:dyDescent="0.25">
      <c r="T38117" s="5"/>
    </row>
    <row r="38118" spans="20:20" x14ac:dyDescent="0.25">
      <c r="T38118" s="5"/>
    </row>
    <row r="38119" spans="20:20" x14ac:dyDescent="0.25">
      <c r="T38119" s="5"/>
    </row>
    <row r="38120" spans="20:20" x14ac:dyDescent="0.25">
      <c r="T38120" s="5"/>
    </row>
    <row r="38121" spans="20:20" x14ac:dyDescent="0.25">
      <c r="T38121" s="5"/>
    </row>
    <row r="38122" spans="20:20" x14ac:dyDescent="0.25">
      <c r="T38122" s="5"/>
    </row>
    <row r="38123" spans="20:20" x14ac:dyDescent="0.25">
      <c r="T38123" s="5"/>
    </row>
    <row r="38124" spans="20:20" x14ac:dyDescent="0.25">
      <c r="T38124" s="5"/>
    </row>
    <row r="38125" spans="20:20" x14ac:dyDescent="0.25">
      <c r="T38125" s="5"/>
    </row>
    <row r="38126" spans="20:20" x14ac:dyDescent="0.25">
      <c r="T38126" s="5"/>
    </row>
    <row r="38127" spans="20:20" x14ac:dyDescent="0.25">
      <c r="T38127" s="5"/>
    </row>
    <row r="38128" spans="20:20" x14ac:dyDescent="0.25">
      <c r="T38128" s="5"/>
    </row>
    <row r="38129" spans="20:20" x14ac:dyDescent="0.25">
      <c r="T38129" s="5"/>
    </row>
    <row r="38130" spans="20:20" x14ac:dyDescent="0.25">
      <c r="T38130" s="5"/>
    </row>
    <row r="38131" spans="20:20" x14ac:dyDescent="0.25">
      <c r="T38131" s="5"/>
    </row>
    <row r="38132" spans="20:20" x14ac:dyDescent="0.25">
      <c r="T38132" s="5"/>
    </row>
    <row r="38133" spans="20:20" x14ac:dyDescent="0.25">
      <c r="T38133" s="5"/>
    </row>
    <row r="38134" spans="20:20" x14ac:dyDescent="0.25">
      <c r="T38134" s="5"/>
    </row>
    <row r="38135" spans="20:20" x14ac:dyDescent="0.25">
      <c r="T38135" s="5"/>
    </row>
    <row r="38136" spans="20:20" x14ac:dyDescent="0.25">
      <c r="T38136" s="5"/>
    </row>
    <row r="38137" spans="20:20" x14ac:dyDescent="0.25">
      <c r="T38137" s="5"/>
    </row>
    <row r="38138" spans="20:20" x14ac:dyDescent="0.25">
      <c r="T38138" s="5"/>
    </row>
    <row r="38139" spans="20:20" x14ac:dyDescent="0.25">
      <c r="T38139" s="5"/>
    </row>
    <row r="38140" spans="20:20" x14ac:dyDescent="0.25">
      <c r="T38140" s="5"/>
    </row>
    <row r="38141" spans="20:20" x14ac:dyDescent="0.25">
      <c r="T38141" s="5"/>
    </row>
    <row r="38142" spans="20:20" x14ac:dyDescent="0.25">
      <c r="T38142" s="5"/>
    </row>
    <row r="38143" spans="20:20" x14ac:dyDescent="0.25">
      <c r="T38143" s="5"/>
    </row>
    <row r="38144" spans="20:20" x14ac:dyDescent="0.25">
      <c r="T38144" s="5"/>
    </row>
    <row r="38145" spans="20:20" x14ac:dyDescent="0.25">
      <c r="T38145" s="5"/>
    </row>
    <row r="38146" spans="20:20" x14ac:dyDescent="0.25">
      <c r="T38146" s="5"/>
    </row>
    <row r="38147" spans="20:20" x14ac:dyDescent="0.25">
      <c r="T38147" s="5"/>
    </row>
    <row r="38148" spans="20:20" x14ac:dyDescent="0.25">
      <c r="T38148" s="5"/>
    </row>
    <row r="38149" spans="20:20" x14ac:dyDescent="0.25">
      <c r="T38149" s="5"/>
    </row>
    <row r="38150" spans="20:20" x14ac:dyDescent="0.25">
      <c r="T38150" s="5"/>
    </row>
    <row r="38151" spans="20:20" x14ac:dyDescent="0.25">
      <c r="T38151" s="5"/>
    </row>
    <row r="38152" spans="20:20" x14ac:dyDescent="0.25">
      <c r="T38152" s="5"/>
    </row>
    <row r="38153" spans="20:20" x14ac:dyDescent="0.25">
      <c r="T38153" s="5"/>
    </row>
    <row r="38154" spans="20:20" x14ac:dyDescent="0.25">
      <c r="T38154" s="5"/>
    </row>
    <row r="38155" spans="20:20" x14ac:dyDescent="0.25">
      <c r="T38155" s="5"/>
    </row>
    <row r="38156" spans="20:20" x14ac:dyDescent="0.25">
      <c r="T38156" s="5"/>
    </row>
    <row r="38157" spans="20:20" x14ac:dyDescent="0.25">
      <c r="T38157" s="5"/>
    </row>
    <row r="38158" spans="20:20" x14ac:dyDescent="0.25">
      <c r="T38158" s="5"/>
    </row>
    <row r="38159" spans="20:20" x14ac:dyDescent="0.25">
      <c r="T38159" s="5"/>
    </row>
    <row r="38160" spans="20:20" x14ac:dyDescent="0.25">
      <c r="T38160" s="5"/>
    </row>
    <row r="38161" spans="20:20" x14ac:dyDescent="0.25">
      <c r="T38161" s="5"/>
    </row>
    <row r="38162" spans="20:20" x14ac:dyDescent="0.25">
      <c r="T38162" s="5"/>
    </row>
    <row r="38163" spans="20:20" x14ac:dyDescent="0.25">
      <c r="T38163" s="5"/>
    </row>
    <row r="38164" spans="20:20" x14ac:dyDescent="0.25">
      <c r="T38164" s="5"/>
    </row>
    <row r="38165" spans="20:20" x14ac:dyDescent="0.25">
      <c r="T38165" s="5"/>
    </row>
    <row r="38166" spans="20:20" x14ac:dyDescent="0.25">
      <c r="T38166" s="5"/>
    </row>
    <row r="38167" spans="20:20" x14ac:dyDescent="0.25">
      <c r="T38167" s="5"/>
    </row>
    <row r="38168" spans="20:20" x14ac:dyDescent="0.25">
      <c r="T38168" s="5"/>
    </row>
    <row r="38169" spans="20:20" x14ac:dyDescent="0.25">
      <c r="T38169" s="5"/>
    </row>
    <row r="38170" spans="20:20" x14ac:dyDescent="0.25">
      <c r="T38170" s="5"/>
    </row>
    <row r="38171" spans="20:20" x14ac:dyDescent="0.25">
      <c r="T38171" s="5"/>
    </row>
    <row r="38172" spans="20:20" x14ac:dyDescent="0.25">
      <c r="T38172" s="5"/>
    </row>
    <row r="38173" spans="20:20" x14ac:dyDescent="0.25">
      <c r="T38173" s="5"/>
    </row>
    <row r="38174" spans="20:20" x14ac:dyDescent="0.25">
      <c r="T38174" s="5"/>
    </row>
    <row r="38175" spans="20:20" x14ac:dyDescent="0.25">
      <c r="T38175" s="5"/>
    </row>
    <row r="38176" spans="20:20" x14ac:dyDescent="0.25">
      <c r="T38176" s="5"/>
    </row>
    <row r="38177" spans="20:20" x14ac:dyDescent="0.25">
      <c r="T38177" s="5"/>
    </row>
    <row r="38178" spans="20:20" x14ac:dyDescent="0.25">
      <c r="T38178" s="5"/>
    </row>
    <row r="38179" spans="20:20" x14ac:dyDescent="0.25">
      <c r="T38179" s="5"/>
    </row>
    <row r="38180" spans="20:20" x14ac:dyDescent="0.25">
      <c r="T38180" s="5"/>
    </row>
    <row r="38181" spans="20:20" x14ac:dyDescent="0.25">
      <c r="T38181" s="5"/>
    </row>
    <row r="38182" spans="20:20" x14ac:dyDescent="0.25">
      <c r="T38182" s="5"/>
    </row>
    <row r="38183" spans="20:20" x14ac:dyDescent="0.25">
      <c r="T38183" s="5"/>
    </row>
    <row r="38184" spans="20:20" x14ac:dyDescent="0.25">
      <c r="T38184" s="5"/>
    </row>
    <row r="38185" spans="20:20" x14ac:dyDescent="0.25">
      <c r="T38185" s="5"/>
    </row>
    <row r="38186" spans="20:20" x14ac:dyDescent="0.25">
      <c r="T38186" s="5"/>
    </row>
    <row r="38187" spans="20:20" x14ac:dyDescent="0.25">
      <c r="T38187" s="5"/>
    </row>
    <row r="38188" spans="20:20" x14ac:dyDescent="0.25">
      <c r="T38188" s="5"/>
    </row>
    <row r="38189" spans="20:20" x14ac:dyDescent="0.25">
      <c r="T38189" s="5"/>
    </row>
    <row r="38190" spans="20:20" x14ac:dyDescent="0.25">
      <c r="T38190" s="5"/>
    </row>
    <row r="38191" spans="20:20" x14ac:dyDescent="0.25">
      <c r="T38191" s="5"/>
    </row>
    <row r="38192" spans="20:20" x14ac:dyDescent="0.25">
      <c r="T38192" s="5"/>
    </row>
    <row r="38193" spans="20:20" x14ac:dyDescent="0.25">
      <c r="T38193" s="5"/>
    </row>
    <row r="38194" spans="20:20" x14ac:dyDescent="0.25">
      <c r="T38194" s="5"/>
    </row>
    <row r="38195" spans="20:20" x14ac:dyDescent="0.25">
      <c r="T38195" s="5"/>
    </row>
    <row r="38196" spans="20:20" x14ac:dyDescent="0.25">
      <c r="T38196" s="5"/>
    </row>
    <row r="38197" spans="20:20" x14ac:dyDescent="0.25">
      <c r="T38197" s="5"/>
    </row>
    <row r="38198" spans="20:20" x14ac:dyDescent="0.25">
      <c r="T38198" s="5"/>
    </row>
    <row r="38199" spans="20:20" x14ac:dyDescent="0.25">
      <c r="T38199" s="5"/>
    </row>
    <row r="38200" spans="20:20" x14ac:dyDescent="0.25">
      <c r="T38200" s="5"/>
    </row>
    <row r="38201" spans="20:20" x14ac:dyDescent="0.25">
      <c r="T38201" s="5"/>
    </row>
    <row r="38202" spans="20:20" x14ac:dyDescent="0.25">
      <c r="T38202" s="5"/>
    </row>
    <row r="38203" spans="20:20" x14ac:dyDescent="0.25">
      <c r="T38203" s="5"/>
    </row>
    <row r="38204" spans="20:20" x14ac:dyDescent="0.25">
      <c r="T38204" s="5"/>
    </row>
    <row r="38205" spans="20:20" x14ac:dyDescent="0.25">
      <c r="T38205" s="5"/>
    </row>
    <row r="38206" spans="20:20" x14ac:dyDescent="0.25">
      <c r="T38206" s="5"/>
    </row>
    <row r="38207" spans="20:20" x14ac:dyDescent="0.25">
      <c r="T38207" s="5"/>
    </row>
    <row r="38208" spans="20:20" x14ac:dyDescent="0.25">
      <c r="T38208" s="5"/>
    </row>
    <row r="38209" spans="20:20" x14ac:dyDescent="0.25">
      <c r="T38209" s="5"/>
    </row>
    <row r="38210" spans="20:20" x14ac:dyDescent="0.25">
      <c r="T38210" s="5"/>
    </row>
    <row r="38211" spans="20:20" x14ac:dyDescent="0.25">
      <c r="T38211" s="5"/>
    </row>
    <row r="38212" spans="20:20" x14ac:dyDescent="0.25">
      <c r="T38212" s="5"/>
    </row>
    <row r="38213" spans="20:20" x14ac:dyDescent="0.25">
      <c r="T38213" s="5"/>
    </row>
    <row r="38214" spans="20:20" x14ac:dyDescent="0.25">
      <c r="T38214" s="5"/>
    </row>
    <row r="38215" spans="20:20" x14ac:dyDescent="0.25">
      <c r="T38215" s="5"/>
    </row>
    <row r="38216" spans="20:20" x14ac:dyDescent="0.25">
      <c r="T38216" s="5"/>
    </row>
    <row r="38217" spans="20:20" x14ac:dyDescent="0.25">
      <c r="T38217" s="5"/>
    </row>
    <row r="38218" spans="20:20" x14ac:dyDescent="0.25">
      <c r="T38218" s="5"/>
    </row>
    <row r="38219" spans="20:20" x14ac:dyDescent="0.25">
      <c r="T38219" s="5"/>
    </row>
    <row r="38220" spans="20:20" x14ac:dyDescent="0.25">
      <c r="T38220" s="5"/>
    </row>
    <row r="38221" spans="20:20" x14ac:dyDescent="0.25">
      <c r="T38221" s="5"/>
    </row>
    <row r="38222" spans="20:20" x14ac:dyDescent="0.25">
      <c r="T38222" s="5"/>
    </row>
    <row r="38223" spans="20:20" x14ac:dyDescent="0.25">
      <c r="T38223" s="5"/>
    </row>
    <row r="38224" spans="20:20" x14ac:dyDescent="0.25">
      <c r="T38224" s="5"/>
    </row>
    <row r="38225" spans="20:20" x14ac:dyDescent="0.25">
      <c r="T38225" s="5"/>
    </row>
    <row r="38226" spans="20:20" x14ac:dyDescent="0.25">
      <c r="T38226" s="5"/>
    </row>
    <row r="38227" spans="20:20" x14ac:dyDescent="0.25">
      <c r="T38227" s="5"/>
    </row>
    <row r="38228" spans="20:20" x14ac:dyDescent="0.25">
      <c r="T38228" s="5"/>
    </row>
    <row r="38229" spans="20:20" x14ac:dyDescent="0.25">
      <c r="T38229" s="5"/>
    </row>
    <row r="38230" spans="20:20" x14ac:dyDescent="0.25">
      <c r="T38230" s="5"/>
    </row>
    <row r="38231" spans="20:20" x14ac:dyDescent="0.25">
      <c r="T38231" s="5"/>
    </row>
    <row r="38232" spans="20:20" x14ac:dyDescent="0.25">
      <c r="T38232" s="5"/>
    </row>
    <row r="38233" spans="20:20" x14ac:dyDescent="0.25">
      <c r="T38233" s="5"/>
    </row>
    <row r="38234" spans="20:20" x14ac:dyDescent="0.25">
      <c r="T38234" s="5"/>
    </row>
    <row r="38235" spans="20:20" x14ac:dyDescent="0.25">
      <c r="T38235" s="5"/>
    </row>
    <row r="38236" spans="20:20" x14ac:dyDescent="0.25">
      <c r="T38236" s="5"/>
    </row>
    <row r="38237" spans="20:20" x14ac:dyDescent="0.25">
      <c r="T38237" s="5"/>
    </row>
    <row r="38238" spans="20:20" x14ac:dyDescent="0.25">
      <c r="T38238" s="5"/>
    </row>
    <row r="38239" spans="20:20" x14ac:dyDescent="0.25">
      <c r="T38239" s="5"/>
    </row>
    <row r="38240" spans="20:20" x14ac:dyDescent="0.25">
      <c r="T38240" s="5"/>
    </row>
    <row r="38241" spans="20:20" x14ac:dyDescent="0.25">
      <c r="T38241" s="5"/>
    </row>
    <row r="38242" spans="20:20" x14ac:dyDescent="0.25">
      <c r="T38242" s="5"/>
    </row>
    <row r="38243" spans="20:20" x14ac:dyDescent="0.25">
      <c r="T38243" s="5"/>
    </row>
    <row r="38244" spans="20:20" x14ac:dyDescent="0.25">
      <c r="T38244" s="5"/>
    </row>
    <row r="38245" spans="20:20" x14ac:dyDescent="0.25">
      <c r="T38245" s="5"/>
    </row>
    <row r="38246" spans="20:20" x14ac:dyDescent="0.25">
      <c r="T38246" s="5"/>
    </row>
    <row r="38247" spans="20:20" x14ac:dyDescent="0.25">
      <c r="T38247" s="5"/>
    </row>
    <row r="38248" spans="20:20" x14ac:dyDescent="0.25">
      <c r="T38248" s="5"/>
    </row>
    <row r="38249" spans="20:20" x14ac:dyDescent="0.25">
      <c r="T38249" s="5"/>
    </row>
    <row r="38250" spans="20:20" x14ac:dyDescent="0.25">
      <c r="T38250" s="5"/>
    </row>
    <row r="38251" spans="20:20" x14ac:dyDescent="0.25">
      <c r="T38251" s="5"/>
    </row>
    <row r="38252" spans="20:20" x14ac:dyDescent="0.25">
      <c r="T38252" s="5"/>
    </row>
    <row r="38253" spans="20:20" x14ac:dyDescent="0.25">
      <c r="T38253" s="5"/>
    </row>
    <row r="38254" spans="20:20" x14ac:dyDescent="0.25">
      <c r="T38254" s="5"/>
    </row>
    <row r="38255" spans="20:20" x14ac:dyDescent="0.25">
      <c r="T38255" s="5"/>
    </row>
    <row r="38256" spans="20:20" x14ac:dyDescent="0.25">
      <c r="T38256" s="5"/>
    </row>
    <row r="38257" spans="20:20" x14ac:dyDescent="0.25">
      <c r="T38257" s="5"/>
    </row>
    <row r="38258" spans="20:20" x14ac:dyDescent="0.25">
      <c r="T38258" s="5"/>
    </row>
    <row r="38259" spans="20:20" x14ac:dyDescent="0.25">
      <c r="T38259" s="5"/>
    </row>
    <row r="38260" spans="20:20" x14ac:dyDescent="0.25">
      <c r="T38260" s="5"/>
    </row>
    <row r="38261" spans="20:20" x14ac:dyDescent="0.25">
      <c r="T38261" s="5"/>
    </row>
    <row r="38262" spans="20:20" x14ac:dyDescent="0.25">
      <c r="T38262" s="5"/>
    </row>
    <row r="38263" spans="20:20" x14ac:dyDescent="0.25">
      <c r="T38263" s="5"/>
    </row>
    <row r="38264" spans="20:20" x14ac:dyDescent="0.25">
      <c r="T38264" s="5"/>
    </row>
    <row r="38265" spans="20:20" x14ac:dyDescent="0.25">
      <c r="T38265" s="5"/>
    </row>
    <row r="38266" spans="20:20" x14ac:dyDescent="0.25">
      <c r="T38266" s="5"/>
    </row>
    <row r="38267" spans="20:20" x14ac:dyDescent="0.25">
      <c r="T38267" s="5"/>
    </row>
    <row r="38268" spans="20:20" x14ac:dyDescent="0.25">
      <c r="T38268" s="5"/>
    </row>
    <row r="38269" spans="20:20" x14ac:dyDescent="0.25">
      <c r="T38269" s="5"/>
    </row>
    <row r="38270" spans="20:20" x14ac:dyDescent="0.25">
      <c r="T38270" s="5"/>
    </row>
    <row r="38271" spans="20:20" x14ac:dyDescent="0.25">
      <c r="T38271" s="5"/>
    </row>
    <row r="38272" spans="20:20" x14ac:dyDescent="0.25">
      <c r="T38272" s="5"/>
    </row>
    <row r="38273" spans="20:20" x14ac:dyDescent="0.25">
      <c r="T38273" s="5"/>
    </row>
    <row r="38274" spans="20:20" x14ac:dyDescent="0.25">
      <c r="T38274" s="5"/>
    </row>
    <row r="38275" spans="20:20" x14ac:dyDescent="0.25">
      <c r="T38275" s="5"/>
    </row>
    <row r="38276" spans="20:20" x14ac:dyDescent="0.25">
      <c r="T38276" s="5"/>
    </row>
    <row r="38277" spans="20:20" x14ac:dyDescent="0.25">
      <c r="T38277" s="5"/>
    </row>
    <row r="38278" spans="20:20" x14ac:dyDescent="0.25">
      <c r="T38278" s="5"/>
    </row>
    <row r="38279" spans="20:20" x14ac:dyDescent="0.25">
      <c r="T38279" s="5"/>
    </row>
    <row r="38280" spans="20:20" x14ac:dyDescent="0.25">
      <c r="T38280" s="5"/>
    </row>
    <row r="38281" spans="20:20" x14ac:dyDescent="0.25">
      <c r="T38281" s="5"/>
    </row>
    <row r="38282" spans="20:20" x14ac:dyDescent="0.25">
      <c r="T38282" s="5"/>
    </row>
    <row r="38283" spans="20:20" x14ac:dyDescent="0.25">
      <c r="T38283" s="5"/>
    </row>
    <row r="38284" spans="20:20" x14ac:dyDescent="0.25">
      <c r="T38284" s="5"/>
    </row>
    <row r="38285" spans="20:20" x14ac:dyDescent="0.25">
      <c r="T38285" s="5"/>
    </row>
    <row r="38286" spans="20:20" x14ac:dyDescent="0.25">
      <c r="T38286" s="5"/>
    </row>
    <row r="38287" spans="20:20" x14ac:dyDescent="0.25">
      <c r="T38287" s="5"/>
    </row>
    <row r="38288" spans="20:20" x14ac:dyDescent="0.25">
      <c r="T38288" s="5"/>
    </row>
    <row r="38289" spans="20:20" x14ac:dyDescent="0.25">
      <c r="T38289" s="5"/>
    </row>
    <row r="38290" spans="20:20" x14ac:dyDescent="0.25">
      <c r="T38290" s="5"/>
    </row>
    <row r="38291" spans="20:20" x14ac:dyDescent="0.25">
      <c r="T38291" s="5"/>
    </row>
    <row r="38292" spans="20:20" x14ac:dyDescent="0.25">
      <c r="T38292" s="5"/>
    </row>
    <row r="38293" spans="20:20" x14ac:dyDescent="0.25">
      <c r="T38293" s="5"/>
    </row>
    <row r="38294" spans="20:20" x14ac:dyDescent="0.25">
      <c r="T38294" s="5"/>
    </row>
    <row r="38295" spans="20:20" x14ac:dyDescent="0.25">
      <c r="T38295" s="5"/>
    </row>
    <row r="38296" spans="20:20" x14ac:dyDescent="0.25">
      <c r="T38296" s="5"/>
    </row>
    <row r="38297" spans="20:20" x14ac:dyDescent="0.25">
      <c r="T38297" s="5"/>
    </row>
    <row r="38298" spans="20:20" x14ac:dyDescent="0.25">
      <c r="T38298" s="5"/>
    </row>
    <row r="38299" spans="20:20" x14ac:dyDescent="0.25">
      <c r="T38299" s="5"/>
    </row>
    <row r="38300" spans="20:20" x14ac:dyDescent="0.25">
      <c r="T38300" s="5"/>
    </row>
    <row r="38301" spans="20:20" x14ac:dyDescent="0.25">
      <c r="T38301" s="5"/>
    </row>
    <row r="38302" spans="20:20" x14ac:dyDescent="0.25">
      <c r="T38302" s="5"/>
    </row>
    <row r="38303" spans="20:20" x14ac:dyDescent="0.25">
      <c r="T38303" s="5"/>
    </row>
    <row r="38304" spans="20:20" x14ac:dyDescent="0.25">
      <c r="T38304" s="5"/>
    </row>
    <row r="38305" spans="20:20" x14ac:dyDescent="0.25">
      <c r="T38305" s="5"/>
    </row>
    <row r="38306" spans="20:20" x14ac:dyDescent="0.25">
      <c r="T38306" s="5"/>
    </row>
    <row r="38307" spans="20:20" x14ac:dyDescent="0.25">
      <c r="T38307" s="5"/>
    </row>
    <row r="38308" spans="20:20" x14ac:dyDescent="0.25">
      <c r="T38308" s="5"/>
    </row>
    <row r="38309" spans="20:20" x14ac:dyDescent="0.25">
      <c r="T38309" s="5"/>
    </row>
    <row r="38310" spans="20:20" x14ac:dyDescent="0.25">
      <c r="T38310" s="5"/>
    </row>
    <row r="38311" spans="20:20" x14ac:dyDescent="0.25">
      <c r="T38311" s="5"/>
    </row>
    <row r="38312" spans="20:20" x14ac:dyDescent="0.25">
      <c r="T38312" s="5"/>
    </row>
    <row r="38313" spans="20:20" x14ac:dyDescent="0.25">
      <c r="T38313" s="5"/>
    </row>
    <row r="38314" spans="20:20" x14ac:dyDescent="0.25">
      <c r="T38314" s="5"/>
    </row>
    <row r="38315" spans="20:20" x14ac:dyDescent="0.25">
      <c r="T38315" s="5"/>
    </row>
    <row r="38316" spans="20:20" x14ac:dyDescent="0.25">
      <c r="T38316" s="5"/>
    </row>
    <row r="38317" spans="20:20" x14ac:dyDescent="0.25">
      <c r="T38317" s="5"/>
    </row>
    <row r="38318" spans="20:20" x14ac:dyDescent="0.25">
      <c r="T38318" s="5"/>
    </row>
    <row r="38319" spans="20:20" x14ac:dyDescent="0.25">
      <c r="T38319" s="5"/>
    </row>
    <row r="38320" spans="20:20" x14ac:dyDescent="0.25">
      <c r="T38320" s="5"/>
    </row>
    <row r="38321" spans="20:20" x14ac:dyDescent="0.25">
      <c r="T38321" s="5"/>
    </row>
    <row r="38322" spans="20:20" x14ac:dyDescent="0.25">
      <c r="T38322" s="5"/>
    </row>
    <row r="38323" spans="20:20" x14ac:dyDescent="0.25">
      <c r="T38323" s="5"/>
    </row>
    <row r="38324" spans="20:20" x14ac:dyDescent="0.25">
      <c r="T38324" s="5"/>
    </row>
    <row r="38325" spans="20:20" x14ac:dyDescent="0.25">
      <c r="T38325" s="5"/>
    </row>
    <row r="38326" spans="20:20" x14ac:dyDescent="0.25">
      <c r="T38326" s="5"/>
    </row>
    <row r="38327" spans="20:20" x14ac:dyDescent="0.25">
      <c r="T38327" s="5"/>
    </row>
    <row r="38328" spans="20:20" x14ac:dyDescent="0.25">
      <c r="T38328" s="5"/>
    </row>
    <row r="38329" spans="20:20" x14ac:dyDescent="0.25">
      <c r="T38329" s="5"/>
    </row>
    <row r="38330" spans="20:20" x14ac:dyDescent="0.25">
      <c r="T38330" s="5"/>
    </row>
    <row r="38331" spans="20:20" x14ac:dyDescent="0.25">
      <c r="T38331" s="5"/>
    </row>
    <row r="38332" spans="20:20" x14ac:dyDescent="0.25">
      <c r="T38332" s="5"/>
    </row>
    <row r="38333" spans="20:20" x14ac:dyDescent="0.25">
      <c r="T38333" s="5"/>
    </row>
    <row r="38334" spans="20:20" x14ac:dyDescent="0.25">
      <c r="T38334" s="5"/>
    </row>
    <row r="38335" spans="20:20" x14ac:dyDescent="0.25">
      <c r="T38335" s="5"/>
    </row>
    <row r="38336" spans="20:20" x14ac:dyDescent="0.25">
      <c r="T38336" s="5"/>
    </row>
    <row r="38337" spans="20:20" x14ac:dyDescent="0.25">
      <c r="T38337" s="5"/>
    </row>
    <row r="38338" spans="20:20" x14ac:dyDescent="0.25">
      <c r="T38338" s="5"/>
    </row>
    <row r="38339" spans="20:20" x14ac:dyDescent="0.25">
      <c r="T38339" s="5"/>
    </row>
    <row r="38340" spans="20:20" x14ac:dyDescent="0.25">
      <c r="T38340" s="5"/>
    </row>
    <row r="38341" spans="20:20" x14ac:dyDescent="0.25">
      <c r="T38341" s="5"/>
    </row>
    <row r="38342" spans="20:20" x14ac:dyDescent="0.25">
      <c r="T38342" s="5"/>
    </row>
    <row r="38343" spans="20:20" x14ac:dyDescent="0.25">
      <c r="T38343" s="5"/>
    </row>
    <row r="38344" spans="20:20" x14ac:dyDescent="0.25">
      <c r="T38344" s="5"/>
    </row>
    <row r="38345" spans="20:20" x14ac:dyDescent="0.25">
      <c r="T38345" s="5"/>
    </row>
    <row r="38346" spans="20:20" x14ac:dyDescent="0.25">
      <c r="T38346" s="5"/>
    </row>
    <row r="38347" spans="20:20" x14ac:dyDescent="0.25">
      <c r="T38347" s="5"/>
    </row>
    <row r="38348" spans="20:20" x14ac:dyDescent="0.25">
      <c r="T38348" s="5"/>
    </row>
    <row r="38349" spans="20:20" x14ac:dyDescent="0.25">
      <c r="T38349" s="5"/>
    </row>
    <row r="38350" spans="20:20" x14ac:dyDescent="0.25">
      <c r="T38350" s="5"/>
    </row>
    <row r="38351" spans="20:20" x14ac:dyDescent="0.25">
      <c r="T38351" s="5"/>
    </row>
    <row r="38352" spans="20:20" x14ac:dyDescent="0.25">
      <c r="T38352" s="5"/>
    </row>
    <row r="38353" spans="20:20" x14ac:dyDescent="0.25">
      <c r="T38353" s="5"/>
    </row>
    <row r="38354" spans="20:20" x14ac:dyDescent="0.25">
      <c r="T38354" s="5"/>
    </row>
    <row r="38355" spans="20:20" x14ac:dyDescent="0.25">
      <c r="T38355" s="5"/>
    </row>
    <row r="38356" spans="20:20" x14ac:dyDescent="0.25">
      <c r="T38356" s="5"/>
    </row>
    <row r="38357" spans="20:20" x14ac:dyDescent="0.25">
      <c r="T38357" s="5"/>
    </row>
    <row r="38358" spans="20:20" x14ac:dyDescent="0.25">
      <c r="T38358" s="5"/>
    </row>
    <row r="38359" spans="20:20" x14ac:dyDescent="0.25">
      <c r="T38359" s="5"/>
    </row>
    <row r="38360" spans="20:20" x14ac:dyDescent="0.25">
      <c r="T38360" s="5"/>
    </row>
    <row r="38361" spans="20:20" x14ac:dyDescent="0.25">
      <c r="T38361" s="5"/>
    </row>
    <row r="38362" spans="20:20" x14ac:dyDescent="0.25">
      <c r="T38362" s="5"/>
    </row>
    <row r="38363" spans="20:20" x14ac:dyDescent="0.25">
      <c r="T38363" s="5"/>
    </row>
    <row r="38364" spans="20:20" x14ac:dyDescent="0.25">
      <c r="T38364" s="5"/>
    </row>
    <row r="38365" spans="20:20" x14ac:dyDescent="0.25">
      <c r="T38365" s="5"/>
    </row>
    <row r="38366" spans="20:20" x14ac:dyDescent="0.25">
      <c r="T38366" s="5"/>
    </row>
    <row r="38367" spans="20:20" x14ac:dyDescent="0.25">
      <c r="T38367" s="5"/>
    </row>
    <row r="38368" spans="20:20" x14ac:dyDescent="0.25">
      <c r="T38368" s="5"/>
    </row>
    <row r="38369" spans="20:20" x14ac:dyDescent="0.25">
      <c r="T38369" s="5"/>
    </row>
    <row r="38370" spans="20:20" x14ac:dyDescent="0.25">
      <c r="T38370" s="5"/>
    </row>
    <row r="38371" spans="20:20" x14ac:dyDescent="0.25">
      <c r="T38371" s="5"/>
    </row>
    <row r="38372" spans="20:20" x14ac:dyDescent="0.25">
      <c r="T38372" s="5"/>
    </row>
    <row r="38373" spans="20:20" x14ac:dyDescent="0.25">
      <c r="T38373" s="5"/>
    </row>
    <row r="38374" spans="20:20" x14ac:dyDescent="0.25">
      <c r="T38374" s="5"/>
    </row>
    <row r="38375" spans="20:20" x14ac:dyDescent="0.25">
      <c r="T38375" s="5"/>
    </row>
    <row r="38376" spans="20:20" x14ac:dyDescent="0.25">
      <c r="T38376" s="5"/>
    </row>
    <row r="38377" spans="20:20" x14ac:dyDescent="0.25">
      <c r="T38377" s="5"/>
    </row>
    <row r="38378" spans="20:20" x14ac:dyDescent="0.25">
      <c r="T38378" s="5"/>
    </row>
    <row r="38379" spans="20:20" x14ac:dyDescent="0.25">
      <c r="T38379" s="5"/>
    </row>
    <row r="38380" spans="20:20" x14ac:dyDescent="0.25">
      <c r="T38380" s="5"/>
    </row>
    <row r="38381" spans="20:20" x14ac:dyDescent="0.25">
      <c r="T38381" s="5"/>
    </row>
    <row r="38382" spans="20:20" x14ac:dyDescent="0.25">
      <c r="T38382" s="5"/>
    </row>
    <row r="38383" spans="20:20" x14ac:dyDescent="0.25">
      <c r="T38383" s="5"/>
    </row>
    <row r="38384" spans="20:20" x14ac:dyDescent="0.25">
      <c r="T38384" s="5"/>
    </row>
    <row r="38385" spans="20:20" x14ac:dyDescent="0.25">
      <c r="T38385" s="5"/>
    </row>
    <row r="38386" spans="20:20" x14ac:dyDescent="0.25">
      <c r="T38386" s="5"/>
    </row>
    <row r="38387" spans="20:20" x14ac:dyDescent="0.25">
      <c r="T38387" s="5"/>
    </row>
    <row r="38388" spans="20:20" x14ac:dyDescent="0.25">
      <c r="T38388" s="5"/>
    </row>
    <row r="38389" spans="20:20" x14ac:dyDescent="0.25">
      <c r="T38389" s="5"/>
    </row>
    <row r="38390" spans="20:20" x14ac:dyDescent="0.25">
      <c r="T38390" s="5"/>
    </row>
    <row r="38391" spans="20:20" x14ac:dyDescent="0.25">
      <c r="T38391" s="5"/>
    </row>
    <row r="38392" spans="20:20" x14ac:dyDescent="0.25">
      <c r="T38392" s="5"/>
    </row>
    <row r="38393" spans="20:20" x14ac:dyDescent="0.25">
      <c r="T38393" s="5"/>
    </row>
    <row r="38394" spans="20:20" x14ac:dyDescent="0.25">
      <c r="T38394" s="5"/>
    </row>
    <row r="38395" spans="20:20" x14ac:dyDescent="0.25">
      <c r="T38395" s="5"/>
    </row>
    <row r="38396" spans="20:20" x14ac:dyDescent="0.25">
      <c r="T38396" s="5"/>
    </row>
    <row r="38397" spans="20:20" x14ac:dyDescent="0.25">
      <c r="T38397" s="5"/>
    </row>
    <row r="38398" spans="20:20" x14ac:dyDescent="0.25">
      <c r="T38398" s="5"/>
    </row>
    <row r="38399" spans="20:20" x14ac:dyDescent="0.25">
      <c r="T38399" s="5"/>
    </row>
    <row r="38400" spans="20:20" x14ac:dyDescent="0.25">
      <c r="T38400" s="5"/>
    </row>
    <row r="38401" spans="20:20" x14ac:dyDescent="0.25">
      <c r="T38401" s="5"/>
    </row>
    <row r="38402" spans="20:20" x14ac:dyDescent="0.25">
      <c r="T38402" s="5"/>
    </row>
    <row r="38403" spans="20:20" x14ac:dyDescent="0.25">
      <c r="T38403" s="5"/>
    </row>
    <row r="38404" spans="20:20" x14ac:dyDescent="0.25">
      <c r="T38404" s="5"/>
    </row>
    <row r="38405" spans="20:20" x14ac:dyDescent="0.25">
      <c r="T38405" s="5"/>
    </row>
    <row r="38406" spans="20:20" x14ac:dyDescent="0.25">
      <c r="T38406" s="5"/>
    </row>
    <row r="38407" spans="20:20" x14ac:dyDescent="0.25">
      <c r="T38407" s="5"/>
    </row>
    <row r="38408" spans="20:20" x14ac:dyDescent="0.25">
      <c r="T38408" s="5"/>
    </row>
    <row r="38409" spans="20:20" x14ac:dyDescent="0.25">
      <c r="T38409" s="5"/>
    </row>
    <row r="38410" spans="20:20" x14ac:dyDescent="0.25">
      <c r="T38410" s="5"/>
    </row>
    <row r="38411" spans="20:20" x14ac:dyDescent="0.25">
      <c r="T38411" s="5"/>
    </row>
    <row r="38412" spans="20:20" x14ac:dyDescent="0.25">
      <c r="T38412" s="5"/>
    </row>
    <row r="38413" spans="20:20" x14ac:dyDescent="0.25">
      <c r="T38413" s="5"/>
    </row>
    <row r="38414" spans="20:20" x14ac:dyDescent="0.25">
      <c r="T38414" s="5"/>
    </row>
    <row r="38415" spans="20:20" x14ac:dyDescent="0.25">
      <c r="T38415" s="5"/>
    </row>
    <row r="38416" spans="20:20" x14ac:dyDescent="0.25">
      <c r="T38416" s="5"/>
    </row>
    <row r="38417" spans="20:20" x14ac:dyDescent="0.25">
      <c r="T38417" s="5"/>
    </row>
    <row r="38418" spans="20:20" x14ac:dyDescent="0.25">
      <c r="T38418" s="5"/>
    </row>
    <row r="38419" spans="20:20" x14ac:dyDescent="0.25">
      <c r="T38419" s="5"/>
    </row>
    <row r="38420" spans="20:20" x14ac:dyDescent="0.25">
      <c r="T38420" s="5"/>
    </row>
    <row r="38421" spans="20:20" x14ac:dyDescent="0.25">
      <c r="T38421" s="5"/>
    </row>
    <row r="38422" spans="20:20" x14ac:dyDescent="0.25">
      <c r="T38422" s="5"/>
    </row>
    <row r="38423" spans="20:20" x14ac:dyDescent="0.25">
      <c r="T38423" s="5"/>
    </row>
    <row r="38424" spans="20:20" x14ac:dyDescent="0.25">
      <c r="T38424" s="5"/>
    </row>
    <row r="38425" spans="20:20" x14ac:dyDescent="0.25">
      <c r="T38425" s="5"/>
    </row>
    <row r="38426" spans="20:20" x14ac:dyDescent="0.25">
      <c r="T38426" s="5"/>
    </row>
    <row r="38427" spans="20:20" x14ac:dyDescent="0.25">
      <c r="T38427" s="5"/>
    </row>
    <row r="38428" spans="20:20" x14ac:dyDescent="0.25">
      <c r="T38428" s="5"/>
    </row>
    <row r="38429" spans="20:20" x14ac:dyDescent="0.25">
      <c r="T38429" s="5"/>
    </row>
    <row r="38430" spans="20:20" x14ac:dyDescent="0.25">
      <c r="T38430" s="5"/>
    </row>
    <row r="38431" spans="20:20" x14ac:dyDescent="0.25">
      <c r="T38431" s="5"/>
    </row>
    <row r="38432" spans="20:20" x14ac:dyDescent="0.25">
      <c r="T38432" s="5"/>
    </row>
    <row r="38433" spans="20:20" x14ac:dyDescent="0.25">
      <c r="T38433" s="5"/>
    </row>
    <row r="38434" spans="20:20" x14ac:dyDescent="0.25">
      <c r="T38434" s="5"/>
    </row>
    <row r="38435" spans="20:20" x14ac:dyDescent="0.25">
      <c r="T38435" s="5"/>
    </row>
    <row r="38436" spans="20:20" x14ac:dyDescent="0.25">
      <c r="T38436" s="5"/>
    </row>
    <row r="38437" spans="20:20" x14ac:dyDescent="0.25">
      <c r="T38437" s="5"/>
    </row>
    <row r="38438" spans="20:20" x14ac:dyDescent="0.25">
      <c r="T38438" s="5"/>
    </row>
    <row r="38439" spans="20:20" x14ac:dyDescent="0.25">
      <c r="T38439" s="5"/>
    </row>
    <row r="38440" spans="20:20" x14ac:dyDescent="0.25">
      <c r="T38440" s="5"/>
    </row>
    <row r="38441" spans="20:20" x14ac:dyDescent="0.25">
      <c r="T38441" s="5"/>
    </row>
    <row r="38442" spans="20:20" x14ac:dyDescent="0.25">
      <c r="T38442" s="5"/>
    </row>
    <row r="38443" spans="20:20" x14ac:dyDescent="0.25">
      <c r="T38443" s="5"/>
    </row>
    <row r="38444" spans="20:20" x14ac:dyDescent="0.25">
      <c r="T38444" s="5"/>
    </row>
    <row r="38445" spans="20:20" x14ac:dyDescent="0.25">
      <c r="T38445" s="5"/>
    </row>
    <row r="38446" spans="20:20" x14ac:dyDescent="0.25">
      <c r="T38446" s="5"/>
    </row>
    <row r="38447" spans="20:20" x14ac:dyDescent="0.25">
      <c r="T38447" s="5"/>
    </row>
    <row r="38448" spans="20:20" x14ac:dyDescent="0.25">
      <c r="T38448" s="5"/>
    </row>
    <row r="38449" spans="20:20" x14ac:dyDescent="0.25">
      <c r="T38449" s="5"/>
    </row>
    <row r="38450" spans="20:20" x14ac:dyDescent="0.25">
      <c r="T38450" s="5"/>
    </row>
    <row r="38451" spans="20:20" x14ac:dyDescent="0.25">
      <c r="T38451" s="5"/>
    </row>
    <row r="38452" spans="20:20" x14ac:dyDescent="0.25">
      <c r="T38452" s="5"/>
    </row>
    <row r="38453" spans="20:20" x14ac:dyDescent="0.25">
      <c r="T38453" s="5"/>
    </row>
    <row r="38454" spans="20:20" x14ac:dyDescent="0.25">
      <c r="T38454" s="5"/>
    </row>
    <row r="38455" spans="20:20" x14ac:dyDescent="0.25">
      <c r="T38455" s="5"/>
    </row>
    <row r="38456" spans="20:20" x14ac:dyDescent="0.25">
      <c r="T38456" s="5"/>
    </row>
    <row r="38457" spans="20:20" x14ac:dyDescent="0.25">
      <c r="T38457" s="5"/>
    </row>
    <row r="38458" spans="20:20" x14ac:dyDescent="0.25">
      <c r="T38458" s="5"/>
    </row>
    <row r="38459" spans="20:20" x14ac:dyDescent="0.25">
      <c r="T38459" s="5"/>
    </row>
    <row r="38460" spans="20:20" x14ac:dyDescent="0.25">
      <c r="T38460" s="5"/>
    </row>
    <row r="38461" spans="20:20" x14ac:dyDescent="0.25">
      <c r="T38461" s="5"/>
    </row>
    <row r="38462" spans="20:20" x14ac:dyDescent="0.25">
      <c r="T38462" s="5"/>
    </row>
    <row r="38463" spans="20:20" x14ac:dyDescent="0.25">
      <c r="T38463" s="5"/>
    </row>
    <row r="38464" spans="20:20" x14ac:dyDescent="0.25">
      <c r="T38464" s="5"/>
    </row>
    <row r="38465" spans="20:20" x14ac:dyDescent="0.25">
      <c r="T38465" s="5"/>
    </row>
    <row r="38466" spans="20:20" x14ac:dyDescent="0.25">
      <c r="T38466" s="5"/>
    </row>
    <row r="38467" spans="20:20" x14ac:dyDescent="0.25">
      <c r="T38467" s="5"/>
    </row>
    <row r="38468" spans="20:20" x14ac:dyDescent="0.25">
      <c r="T38468" s="5"/>
    </row>
    <row r="38469" spans="20:20" x14ac:dyDescent="0.25">
      <c r="T38469" s="5"/>
    </row>
    <row r="38470" spans="20:20" x14ac:dyDescent="0.25">
      <c r="T38470" s="5"/>
    </row>
    <row r="38471" spans="20:20" x14ac:dyDescent="0.25">
      <c r="T38471" s="5"/>
    </row>
    <row r="38472" spans="20:20" x14ac:dyDescent="0.25">
      <c r="T38472" s="5"/>
    </row>
    <row r="38473" spans="20:20" x14ac:dyDescent="0.25">
      <c r="T38473" s="5"/>
    </row>
    <row r="38474" spans="20:20" x14ac:dyDescent="0.25">
      <c r="T38474" s="5"/>
    </row>
    <row r="38475" spans="20:20" x14ac:dyDescent="0.25">
      <c r="T38475" s="5"/>
    </row>
    <row r="38476" spans="20:20" x14ac:dyDescent="0.25">
      <c r="T38476" s="5"/>
    </row>
    <row r="38477" spans="20:20" x14ac:dyDescent="0.25">
      <c r="T38477" s="5"/>
    </row>
    <row r="38478" spans="20:20" x14ac:dyDescent="0.25">
      <c r="T38478" s="5"/>
    </row>
    <row r="38479" spans="20:20" x14ac:dyDescent="0.25">
      <c r="T38479" s="5"/>
    </row>
    <row r="38480" spans="20:20" x14ac:dyDescent="0.25">
      <c r="T38480" s="5"/>
    </row>
    <row r="38481" spans="20:20" x14ac:dyDescent="0.25">
      <c r="T38481" s="5"/>
    </row>
    <row r="38482" spans="20:20" x14ac:dyDescent="0.25">
      <c r="T38482" s="5"/>
    </row>
    <row r="38483" spans="20:20" x14ac:dyDescent="0.25">
      <c r="T38483" s="5"/>
    </row>
    <row r="38484" spans="20:20" x14ac:dyDescent="0.25">
      <c r="T38484" s="5"/>
    </row>
    <row r="38485" spans="20:20" x14ac:dyDescent="0.25">
      <c r="T38485" s="5"/>
    </row>
    <row r="38486" spans="20:20" x14ac:dyDescent="0.25">
      <c r="T38486" s="5"/>
    </row>
    <row r="38487" spans="20:20" x14ac:dyDescent="0.25">
      <c r="T38487" s="5"/>
    </row>
    <row r="38488" spans="20:20" x14ac:dyDescent="0.25">
      <c r="T38488" s="5"/>
    </row>
    <row r="38489" spans="20:20" x14ac:dyDescent="0.25">
      <c r="T38489" s="5"/>
    </row>
    <row r="38490" spans="20:20" x14ac:dyDescent="0.25">
      <c r="T38490" s="5"/>
    </row>
    <row r="38491" spans="20:20" x14ac:dyDescent="0.25">
      <c r="T38491" s="5"/>
    </row>
    <row r="38492" spans="20:20" x14ac:dyDescent="0.25">
      <c r="T38492" s="5"/>
    </row>
    <row r="38493" spans="20:20" x14ac:dyDescent="0.25">
      <c r="T38493" s="5"/>
    </row>
    <row r="38494" spans="20:20" x14ac:dyDescent="0.25">
      <c r="T38494" s="5"/>
    </row>
    <row r="38495" spans="20:20" x14ac:dyDescent="0.25">
      <c r="T38495" s="5"/>
    </row>
    <row r="38496" spans="20:20" x14ac:dyDescent="0.25">
      <c r="T38496" s="5"/>
    </row>
    <row r="38497" spans="20:20" x14ac:dyDescent="0.25">
      <c r="T38497" s="5"/>
    </row>
    <row r="38498" spans="20:20" x14ac:dyDescent="0.25">
      <c r="T38498" s="5"/>
    </row>
    <row r="38499" spans="20:20" x14ac:dyDescent="0.25">
      <c r="T38499" s="5"/>
    </row>
    <row r="38500" spans="20:20" x14ac:dyDescent="0.25">
      <c r="T38500" s="5"/>
    </row>
    <row r="38501" spans="20:20" x14ac:dyDescent="0.25">
      <c r="T38501" s="5"/>
    </row>
    <row r="38502" spans="20:20" x14ac:dyDescent="0.25">
      <c r="T38502" s="5"/>
    </row>
    <row r="38503" spans="20:20" x14ac:dyDescent="0.25">
      <c r="T38503" s="5"/>
    </row>
    <row r="38504" spans="20:20" x14ac:dyDescent="0.25">
      <c r="T38504" s="5"/>
    </row>
    <row r="38505" spans="20:20" x14ac:dyDescent="0.25">
      <c r="T38505" s="5"/>
    </row>
    <row r="38506" spans="20:20" x14ac:dyDescent="0.25">
      <c r="T38506" s="5"/>
    </row>
    <row r="38507" spans="20:20" x14ac:dyDescent="0.25">
      <c r="T38507" s="5"/>
    </row>
    <row r="38508" spans="20:20" x14ac:dyDescent="0.25">
      <c r="T38508" s="5"/>
    </row>
    <row r="38509" spans="20:20" x14ac:dyDescent="0.25">
      <c r="T38509" s="5"/>
    </row>
    <row r="38510" spans="20:20" x14ac:dyDescent="0.25">
      <c r="T38510" s="5"/>
    </row>
    <row r="38511" spans="20:20" x14ac:dyDescent="0.25">
      <c r="T38511" s="5"/>
    </row>
    <row r="38512" spans="20:20" x14ac:dyDescent="0.25">
      <c r="T38512" s="5"/>
    </row>
    <row r="38513" spans="20:20" x14ac:dyDescent="0.25">
      <c r="T38513" s="5"/>
    </row>
    <row r="38514" spans="20:20" x14ac:dyDescent="0.25">
      <c r="T38514" s="5"/>
    </row>
    <row r="38515" spans="20:20" x14ac:dyDescent="0.25">
      <c r="T38515" s="5"/>
    </row>
    <row r="38516" spans="20:20" x14ac:dyDescent="0.25">
      <c r="T38516" s="5"/>
    </row>
    <row r="38517" spans="20:20" x14ac:dyDescent="0.25">
      <c r="T38517" s="5"/>
    </row>
    <row r="38518" spans="20:20" x14ac:dyDescent="0.25">
      <c r="T38518" s="5"/>
    </row>
    <row r="38519" spans="20:20" x14ac:dyDescent="0.25">
      <c r="T38519" s="5"/>
    </row>
    <row r="38520" spans="20:20" x14ac:dyDescent="0.25">
      <c r="T38520" s="5"/>
    </row>
    <row r="38521" spans="20:20" x14ac:dyDescent="0.25">
      <c r="T38521" s="5"/>
    </row>
    <row r="38522" spans="20:20" x14ac:dyDescent="0.25">
      <c r="T38522" s="5"/>
    </row>
    <row r="38523" spans="20:20" x14ac:dyDescent="0.25">
      <c r="T38523" s="5"/>
    </row>
    <row r="38524" spans="20:20" x14ac:dyDescent="0.25">
      <c r="T38524" s="5"/>
    </row>
    <row r="38525" spans="20:20" x14ac:dyDescent="0.25">
      <c r="T38525" s="5"/>
    </row>
    <row r="38526" spans="20:20" x14ac:dyDescent="0.25">
      <c r="T38526" s="5"/>
    </row>
    <row r="38527" spans="20:20" x14ac:dyDescent="0.25">
      <c r="T38527" s="5"/>
    </row>
    <row r="38528" spans="20:20" x14ac:dyDescent="0.25">
      <c r="T38528" s="5"/>
    </row>
    <row r="38529" spans="20:20" x14ac:dyDescent="0.25">
      <c r="T38529" s="5"/>
    </row>
    <row r="38530" spans="20:20" x14ac:dyDescent="0.25">
      <c r="T38530" s="5"/>
    </row>
    <row r="38531" spans="20:20" x14ac:dyDescent="0.25">
      <c r="T38531" s="5"/>
    </row>
    <row r="38532" spans="20:20" x14ac:dyDescent="0.25">
      <c r="T38532" s="5"/>
    </row>
    <row r="38533" spans="20:20" x14ac:dyDescent="0.25">
      <c r="T38533" s="5"/>
    </row>
    <row r="38534" spans="20:20" x14ac:dyDescent="0.25">
      <c r="T38534" s="5"/>
    </row>
    <row r="38535" spans="20:20" x14ac:dyDescent="0.25">
      <c r="T38535" s="5"/>
    </row>
    <row r="38536" spans="20:20" x14ac:dyDescent="0.25">
      <c r="T38536" s="5"/>
    </row>
    <row r="38537" spans="20:20" x14ac:dyDescent="0.25">
      <c r="T38537" s="5"/>
    </row>
    <row r="38538" spans="20:20" x14ac:dyDescent="0.25">
      <c r="T38538" s="5"/>
    </row>
    <row r="38539" spans="20:20" x14ac:dyDescent="0.25">
      <c r="T38539" s="5"/>
    </row>
    <row r="38540" spans="20:20" x14ac:dyDescent="0.25">
      <c r="T38540" s="5"/>
    </row>
    <row r="38541" spans="20:20" x14ac:dyDescent="0.25">
      <c r="T38541" s="5"/>
    </row>
    <row r="38542" spans="20:20" x14ac:dyDescent="0.25">
      <c r="T38542" s="5"/>
    </row>
    <row r="38543" spans="20:20" x14ac:dyDescent="0.25">
      <c r="T38543" s="5"/>
    </row>
    <row r="38544" spans="20:20" x14ac:dyDescent="0.25">
      <c r="T38544" s="5"/>
    </row>
    <row r="38545" spans="20:20" x14ac:dyDescent="0.25">
      <c r="T38545" s="5"/>
    </row>
    <row r="38546" spans="20:20" x14ac:dyDescent="0.25">
      <c r="T38546" s="5"/>
    </row>
    <row r="38547" spans="20:20" x14ac:dyDescent="0.25">
      <c r="T38547" s="5"/>
    </row>
    <row r="38548" spans="20:20" x14ac:dyDescent="0.25">
      <c r="T38548" s="5"/>
    </row>
    <row r="38549" spans="20:20" x14ac:dyDescent="0.25">
      <c r="T38549" s="5"/>
    </row>
    <row r="38550" spans="20:20" x14ac:dyDescent="0.25">
      <c r="T38550" s="5"/>
    </row>
    <row r="38551" spans="20:20" x14ac:dyDescent="0.25">
      <c r="T38551" s="5"/>
    </row>
    <row r="38552" spans="20:20" x14ac:dyDescent="0.25">
      <c r="T38552" s="5"/>
    </row>
    <row r="38553" spans="20:20" x14ac:dyDescent="0.25">
      <c r="T38553" s="5"/>
    </row>
    <row r="38554" spans="20:20" x14ac:dyDescent="0.25">
      <c r="T38554" s="5"/>
    </row>
    <row r="38555" spans="20:20" x14ac:dyDescent="0.25">
      <c r="T38555" s="5"/>
    </row>
    <row r="38556" spans="20:20" x14ac:dyDescent="0.25">
      <c r="T38556" s="5"/>
    </row>
    <row r="38557" spans="20:20" x14ac:dyDescent="0.25">
      <c r="T38557" s="5"/>
    </row>
    <row r="38558" spans="20:20" x14ac:dyDescent="0.25">
      <c r="T38558" s="5"/>
    </row>
    <row r="38559" spans="20:20" x14ac:dyDescent="0.25">
      <c r="T38559" s="5"/>
    </row>
    <row r="38560" spans="20:20" x14ac:dyDescent="0.25">
      <c r="T38560" s="5"/>
    </row>
    <row r="38561" spans="20:20" x14ac:dyDescent="0.25">
      <c r="T38561" s="5"/>
    </row>
    <row r="38562" spans="20:20" x14ac:dyDescent="0.25">
      <c r="T38562" s="5"/>
    </row>
    <row r="38563" spans="20:20" x14ac:dyDescent="0.25">
      <c r="T38563" s="5"/>
    </row>
    <row r="38564" spans="20:20" x14ac:dyDescent="0.25">
      <c r="T38564" s="5"/>
    </row>
    <row r="38565" spans="20:20" x14ac:dyDescent="0.25">
      <c r="T38565" s="5"/>
    </row>
    <row r="38566" spans="20:20" x14ac:dyDescent="0.25">
      <c r="T38566" s="5"/>
    </row>
    <row r="38567" spans="20:20" x14ac:dyDescent="0.25">
      <c r="T38567" s="5"/>
    </row>
    <row r="38568" spans="20:20" x14ac:dyDescent="0.25">
      <c r="T38568" s="5"/>
    </row>
    <row r="38569" spans="20:20" x14ac:dyDescent="0.25">
      <c r="T38569" s="5"/>
    </row>
    <row r="38570" spans="20:20" x14ac:dyDescent="0.25">
      <c r="T38570" s="5"/>
    </row>
    <row r="38571" spans="20:20" x14ac:dyDescent="0.25">
      <c r="T38571" s="5"/>
    </row>
    <row r="38572" spans="20:20" x14ac:dyDescent="0.25">
      <c r="T38572" s="5"/>
    </row>
    <row r="38573" spans="20:20" x14ac:dyDescent="0.25">
      <c r="T38573" s="5"/>
    </row>
    <row r="38574" spans="20:20" x14ac:dyDescent="0.25">
      <c r="T38574" s="5"/>
    </row>
    <row r="38575" spans="20:20" x14ac:dyDescent="0.25">
      <c r="T38575" s="5"/>
    </row>
    <row r="38576" spans="20:20" x14ac:dyDescent="0.25">
      <c r="T38576" s="5"/>
    </row>
    <row r="38577" spans="20:20" x14ac:dyDescent="0.25">
      <c r="T38577" s="5"/>
    </row>
    <row r="38578" spans="20:20" x14ac:dyDescent="0.25">
      <c r="T38578" s="5"/>
    </row>
    <row r="38579" spans="20:20" x14ac:dyDescent="0.25">
      <c r="T38579" s="5"/>
    </row>
    <row r="38580" spans="20:20" x14ac:dyDescent="0.25">
      <c r="T38580" s="5"/>
    </row>
    <row r="38581" spans="20:20" x14ac:dyDescent="0.25">
      <c r="T38581" s="5"/>
    </row>
    <row r="38582" spans="20:20" x14ac:dyDescent="0.25">
      <c r="T38582" s="5"/>
    </row>
    <row r="38583" spans="20:20" x14ac:dyDescent="0.25">
      <c r="T38583" s="5"/>
    </row>
    <row r="38584" spans="20:20" x14ac:dyDescent="0.25">
      <c r="T38584" s="5"/>
    </row>
    <row r="38585" spans="20:20" x14ac:dyDescent="0.25">
      <c r="T38585" s="5"/>
    </row>
    <row r="38586" spans="20:20" x14ac:dyDescent="0.25">
      <c r="T38586" s="5"/>
    </row>
    <row r="38587" spans="20:20" x14ac:dyDescent="0.25">
      <c r="T38587" s="5"/>
    </row>
    <row r="38588" spans="20:20" x14ac:dyDescent="0.25">
      <c r="T38588" s="5"/>
    </row>
    <row r="38589" spans="20:20" x14ac:dyDescent="0.25">
      <c r="T38589" s="5"/>
    </row>
    <row r="38590" spans="20:20" x14ac:dyDescent="0.25">
      <c r="T38590" s="5"/>
    </row>
    <row r="38591" spans="20:20" x14ac:dyDescent="0.25">
      <c r="T38591" s="5"/>
    </row>
    <row r="38592" spans="20:20" x14ac:dyDescent="0.25">
      <c r="T38592" s="5"/>
    </row>
    <row r="38593" spans="20:20" x14ac:dyDescent="0.25">
      <c r="T38593" s="5"/>
    </row>
    <row r="38594" spans="20:20" x14ac:dyDescent="0.25">
      <c r="T38594" s="5"/>
    </row>
    <row r="38595" spans="20:20" x14ac:dyDescent="0.25">
      <c r="T38595" s="5"/>
    </row>
    <row r="38596" spans="20:20" x14ac:dyDescent="0.25">
      <c r="T38596" s="5"/>
    </row>
    <row r="38597" spans="20:20" x14ac:dyDescent="0.25">
      <c r="T38597" s="5"/>
    </row>
    <row r="38598" spans="20:20" x14ac:dyDescent="0.25">
      <c r="T38598" s="5"/>
    </row>
    <row r="38599" spans="20:20" x14ac:dyDescent="0.25">
      <c r="T38599" s="5"/>
    </row>
    <row r="38600" spans="20:20" x14ac:dyDescent="0.25">
      <c r="T38600" s="5"/>
    </row>
    <row r="38601" spans="20:20" x14ac:dyDescent="0.25">
      <c r="T38601" s="5"/>
    </row>
    <row r="38602" spans="20:20" x14ac:dyDescent="0.25">
      <c r="T38602" s="5"/>
    </row>
    <row r="38603" spans="20:20" x14ac:dyDescent="0.25">
      <c r="T38603" s="5"/>
    </row>
    <row r="38604" spans="20:20" x14ac:dyDescent="0.25">
      <c r="T38604" s="5"/>
    </row>
    <row r="38605" spans="20:20" x14ac:dyDescent="0.25">
      <c r="T38605" s="5"/>
    </row>
    <row r="38606" spans="20:20" x14ac:dyDescent="0.25">
      <c r="T38606" s="5"/>
    </row>
    <row r="38607" spans="20:20" x14ac:dyDescent="0.25">
      <c r="T38607" s="5"/>
    </row>
    <row r="38608" spans="20:20" x14ac:dyDescent="0.25">
      <c r="T38608" s="5"/>
    </row>
    <row r="38609" spans="20:20" x14ac:dyDescent="0.25">
      <c r="T38609" s="5"/>
    </row>
    <row r="38610" spans="20:20" x14ac:dyDescent="0.25">
      <c r="T38610" s="5"/>
    </row>
    <row r="38611" spans="20:20" x14ac:dyDescent="0.25">
      <c r="T38611" s="5"/>
    </row>
    <row r="38612" spans="20:20" x14ac:dyDescent="0.25">
      <c r="T38612" s="5"/>
    </row>
    <row r="38613" spans="20:20" x14ac:dyDescent="0.25">
      <c r="T38613" s="5"/>
    </row>
    <row r="38614" spans="20:20" x14ac:dyDescent="0.25">
      <c r="T38614" s="5"/>
    </row>
    <row r="38615" spans="20:20" x14ac:dyDescent="0.25">
      <c r="T38615" s="5"/>
    </row>
    <row r="38616" spans="20:20" x14ac:dyDescent="0.25">
      <c r="T38616" s="5"/>
    </row>
    <row r="38617" spans="20:20" x14ac:dyDescent="0.25">
      <c r="T38617" s="5"/>
    </row>
    <row r="38618" spans="20:20" x14ac:dyDescent="0.25">
      <c r="T38618" s="5"/>
    </row>
    <row r="38619" spans="20:20" x14ac:dyDescent="0.25">
      <c r="T38619" s="5"/>
    </row>
    <row r="38620" spans="20:20" x14ac:dyDescent="0.25">
      <c r="T38620" s="5"/>
    </row>
    <row r="38621" spans="20:20" x14ac:dyDescent="0.25">
      <c r="T38621" s="5"/>
    </row>
    <row r="38622" spans="20:20" x14ac:dyDescent="0.25">
      <c r="T38622" s="5"/>
    </row>
    <row r="38623" spans="20:20" x14ac:dyDescent="0.25">
      <c r="T38623" s="5"/>
    </row>
    <row r="38624" spans="20:20" x14ac:dyDescent="0.25">
      <c r="T38624" s="5"/>
    </row>
    <row r="38625" spans="20:20" x14ac:dyDescent="0.25">
      <c r="T38625" s="5"/>
    </row>
    <row r="38626" spans="20:20" x14ac:dyDescent="0.25">
      <c r="T38626" s="5"/>
    </row>
    <row r="38627" spans="20:20" x14ac:dyDescent="0.25">
      <c r="T38627" s="5"/>
    </row>
    <row r="38628" spans="20:20" x14ac:dyDescent="0.25">
      <c r="T38628" s="5"/>
    </row>
    <row r="38629" spans="20:20" x14ac:dyDescent="0.25">
      <c r="T38629" s="5"/>
    </row>
    <row r="38630" spans="20:20" x14ac:dyDescent="0.25">
      <c r="T38630" s="5"/>
    </row>
    <row r="38631" spans="20:20" x14ac:dyDescent="0.25">
      <c r="T38631" s="5"/>
    </row>
    <row r="38632" spans="20:20" x14ac:dyDescent="0.25">
      <c r="T38632" s="5"/>
    </row>
    <row r="38633" spans="20:20" x14ac:dyDescent="0.25">
      <c r="T38633" s="5"/>
    </row>
    <row r="38634" spans="20:20" x14ac:dyDescent="0.25">
      <c r="T38634" s="5"/>
    </row>
    <row r="38635" spans="20:20" x14ac:dyDescent="0.25">
      <c r="T38635" s="5"/>
    </row>
    <row r="38636" spans="20:20" x14ac:dyDescent="0.25">
      <c r="T38636" s="5"/>
    </row>
    <row r="38637" spans="20:20" x14ac:dyDescent="0.25">
      <c r="T38637" s="5"/>
    </row>
    <row r="38638" spans="20:20" x14ac:dyDescent="0.25">
      <c r="T38638" s="5"/>
    </row>
    <row r="38639" spans="20:20" x14ac:dyDescent="0.25">
      <c r="T38639" s="5"/>
    </row>
    <row r="38640" spans="20:20" x14ac:dyDescent="0.25">
      <c r="T38640" s="5"/>
    </row>
    <row r="38641" spans="20:20" x14ac:dyDescent="0.25">
      <c r="T38641" s="5"/>
    </row>
    <row r="38642" spans="20:20" x14ac:dyDescent="0.25">
      <c r="T38642" s="5"/>
    </row>
    <row r="38643" spans="20:20" x14ac:dyDescent="0.25">
      <c r="T38643" s="5"/>
    </row>
    <row r="38644" spans="20:20" x14ac:dyDescent="0.25">
      <c r="T38644" s="5"/>
    </row>
    <row r="38645" spans="20:20" x14ac:dyDescent="0.25">
      <c r="T38645" s="5"/>
    </row>
    <row r="38646" spans="20:20" x14ac:dyDescent="0.25">
      <c r="T38646" s="5"/>
    </row>
    <row r="38647" spans="20:20" x14ac:dyDescent="0.25">
      <c r="T38647" s="5"/>
    </row>
    <row r="38648" spans="20:20" x14ac:dyDescent="0.25">
      <c r="T38648" s="5"/>
    </row>
    <row r="38649" spans="20:20" x14ac:dyDescent="0.25">
      <c r="T38649" s="5"/>
    </row>
    <row r="38650" spans="20:20" x14ac:dyDescent="0.25">
      <c r="T38650" s="5"/>
    </row>
    <row r="38651" spans="20:20" x14ac:dyDescent="0.25">
      <c r="T38651" s="5"/>
    </row>
    <row r="38652" spans="20:20" x14ac:dyDescent="0.25">
      <c r="T38652" s="5"/>
    </row>
    <row r="38653" spans="20:20" x14ac:dyDescent="0.25">
      <c r="T38653" s="5"/>
    </row>
    <row r="38654" spans="20:20" x14ac:dyDescent="0.25">
      <c r="T38654" s="5"/>
    </row>
    <row r="38655" spans="20:20" x14ac:dyDescent="0.25">
      <c r="T38655" s="5"/>
    </row>
    <row r="38656" spans="20:20" x14ac:dyDescent="0.25">
      <c r="T38656" s="5"/>
    </row>
    <row r="38657" spans="20:20" x14ac:dyDescent="0.25">
      <c r="T38657" s="5"/>
    </row>
    <row r="38658" spans="20:20" x14ac:dyDescent="0.25">
      <c r="T38658" s="5"/>
    </row>
    <row r="38659" spans="20:20" x14ac:dyDescent="0.25">
      <c r="T38659" s="5"/>
    </row>
    <row r="38660" spans="20:20" x14ac:dyDescent="0.25">
      <c r="T38660" s="5"/>
    </row>
    <row r="38661" spans="20:20" x14ac:dyDescent="0.25">
      <c r="T38661" s="5"/>
    </row>
    <row r="38662" spans="20:20" x14ac:dyDescent="0.25">
      <c r="T38662" s="5"/>
    </row>
    <row r="38663" spans="20:20" x14ac:dyDescent="0.25">
      <c r="T38663" s="5"/>
    </row>
    <row r="38664" spans="20:20" x14ac:dyDescent="0.25">
      <c r="T38664" s="5"/>
    </row>
    <row r="38665" spans="20:20" x14ac:dyDescent="0.25">
      <c r="T38665" s="5"/>
    </row>
    <row r="38666" spans="20:20" x14ac:dyDescent="0.25">
      <c r="T38666" s="5"/>
    </row>
    <row r="38667" spans="20:20" x14ac:dyDescent="0.25">
      <c r="T38667" s="5"/>
    </row>
    <row r="38668" spans="20:20" x14ac:dyDescent="0.25">
      <c r="T38668" s="5"/>
    </row>
    <row r="38669" spans="20:20" x14ac:dyDescent="0.25">
      <c r="T38669" s="5"/>
    </row>
    <row r="38670" spans="20:20" x14ac:dyDescent="0.25">
      <c r="T38670" s="5"/>
    </row>
    <row r="38671" spans="20:20" x14ac:dyDescent="0.25">
      <c r="T38671" s="5"/>
    </row>
    <row r="38672" spans="20:20" x14ac:dyDescent="0.25">
      <c r="T38672" s="5"/>
    </row>
    <row r="38673" spans="20:20" x14ac:dyDescent="0.25">
      <c r="T38673" s="5"/>
    </row>
    <row r="38674" spans="20:20" x14ac:dyDescent="0.25">
      <c r="T38674" s="5"/>
    </row>
    <row r="38675" spans="20:20" x14ac:dyDescent="0.25">
      <c r="T38675" s="5"/>
    </row>
    <row r="38676" spans="20:20" x14ac:dyDescent="0.25">
      <c r="T38676" s="5"/>
    </row>
    <row r="38677" spans="20:20" x14ac:dyDescent="0.25">
      <c r="T38677" s="5"/>
    </row>
    <row r="38678" spans="20:20" x14ac:dyDescent="0.25">
      <c r="T38678" s="5"/>
    </row>
    <row r="38679" spans="20:20" x14ac:dyDescent="0.25">
      <c r="T38679" s="5"/>
    </row>
    <row r="38680" spans="20:20" x14ac:dyDescent="0.25">
      <c r="T38680" s="5"/>
    </row>
    <row r="38681" spans="20:20" x14ac:dyDescent="0.25">
      <c r="T38681" s="5"/>
    </row>
    <row r="38682" spans="20:20" x14ac:dyDescent="0.25">
      <c r="T38682" s="5"/>
    </row>
    <row r="38683" spans="20:20" x14ac:dyDescent="0.25">
      <c r="T38683" s="5"/>
    </row>
    <row r="38684" spans="20:20" x14ac:dyDescent="0.25">
      <c r="T38684" s="5"/>
    </row>
    <row r="38685" spans="20:20" x14ac:dyDescent="0.25">
      <c r="T38685" s="5"/>
    </row>
    <row r="38686" spans="20:20" x14ac:dyDescent="0.25">
      <c r="T38686" s="5"/>
    </row>
    <row r="38687" spans="20:20" x14ac:dyDescent="0.25">
      <c r="T38687" s="5"/>
    </row>
    <row r="38688" spans="20:20" x14ac:dyDescent="0.25">
      <c r="T38688" s="5"/>
    </row>
    <row r="38689" spans="20:20" x14ac:dyDescent="0.25">
      <c r="T38689" s="5"/>
    </row>
    <row r="38690" spans="20:20" x14ac:dyDescent="0.25">
      <c r="T38690" s="5"/>
    </row>
    <row r="38691" spans="20:20" x14ac:dyDescent="0.25">
      <c r="T38691" s="5"/>
    </row>
    <row r="38692" spans="20:20" x14ac:dyDescent="0.25">
      <c r="T38692" s="5"/>
    </row>
    <row r="38693" spans="20:20" x14ac:dyDescent="0.25">
      <c r="T38693" s="5"/>
    </row>
    <row r="38694" spans="20:20" x14ac:dyDescent="0.25">
      <c r="T38694" s="5"/>
    </row>
    <row r="38695" spans="20:20" x14ac:dyDescent="0.25">
      <c r="T38695" s="5"/>
    </row>
    <row r="38696" spans="20:20" x14ac:dyDescent="0.25">
      <c r="T38696" s="5"/>
    </row>
    <row r="38697" spans="20:20" x14ac:dyDescent="0.25">
      <c r="T38697" s="5"/>
    </row>
    <row r="38698" spans="20:20" x14ac:dyDescent="0.25">
      <c r="T38698" s="5"/>
    </row>
    <row r="38699" spans="20:20" x14ac:dyDescent="0.25">
      <c r="T38699" s="5"/>
    </row>
    <row r="38700" spans="20:20" x14ac:dyDescent="0.25">
      <c r="T38700" s="5"/>
    </row>
    <row r="38701" spans="20:20" x14ac:dyDescent="0.25">
      <c r="T38701" s="5"/>
    </row>
    <row r="38702" spans="20:20" x14ac:dyDescent="0.25">
      <c r="T38702" s="5"/>
    </row>
    <row r="38703" spans="20:20" x14ac:dyDescent="0.25">
      <c r="T38703" s="5"/>
    </row>
    <row r="38704" spans="20:20" x14ac:dyDescent="0.25">
      <c r="T38704" s="5"/>
    </row>
    <row r="38705" spans="20:20" x14ac:dyDescent="0.25">
      <c r="T38705" s="5"/>
    </row>
    <row r="38706" spans="20:20" x14ac:dyDescent="0.25">
      <c r="T38706" s="5"/>
    </row>
    <row r="38707" spans="20:20" x14ac:dyDescent="0.25">
      <c r="T38707" s="5"/>
    </row>
    <row r="38708" spans="20:20" x14ac:dyDescent="0.25">
      <c r="T38708" s="5"/>
    </row>
    <row r="38709" spans="20:20" x14ac:dyDescent="0.25">
      <c r="T38709" s="5"/>
    </row>
    <row r="38710" spans="20:20" x14ac:dyDescent="0.25">
      <c r="T38710" s="5"/>
    </row>
    <row r="38711" spans="20:20" x14ac:dyDescent="0.25">
      <c r="T38711" s="5"/>
    </row>
    <row r="38712" spans="20:20" x14ac:dyDescent="0.25">
      <c r="T38712" s="5"/>
    </row>
    <row r="38713" spans="20:20" x14ac:dyDescent="0.25">
      <c r="T38713" s="5"/>
    </row>
    <row r="38714" spans="20:20" x14ac:dyDescent="0.25">
      <c r="T38714" s="5"/>
    </row>
    <row r="38715" spans="20:20" x14ac:dyDescent="0.25">
      <c r="T38715" s="5"/>
    </row>
    <row r="38716" spans="20:20" x14ac:dyDescent="0.25">
      <c r="T38716" s="5"/>
    </row>
    <row r="38717" spans="20:20" x14ac:dyDescent="0.25">
      <c r="T38717" s="5"/>
    </row>
    <row r="38718" spans="20:20" x14ac:dyDescent="0.25">
      <c r="T38718" s="5"/>
    </row>
    <row r="38719" spans="20:20" x14ac:dyDescent="0.25">
      <c r="T38719" s="5"/>
    </row>
    <row r="38720" spans="20:20" x14ac:dyDescent="0.25">
      <c r="T38720" s="5"/>
    </row>
    <row r="38721" spans="20:20" x14ac:dyDescent="0.25">
      <c r="T38721" s="5"/>
    </row>
    <row r="38722" spans="20:20" x14ac:dyDescent="0.25">
      <c r="T38722" s="5"/>
    </row>
    <row r="38723" spans="20:20" x14ac:dyDescent="0.25">
      <c r="T38723" s="5"/>
    </row>
    <row r="38724" spans="20:20" x14ac:dyDescent="0.25">
      <c r="T38724" s="5"/>
    </row>
    <row r="38725" spans="20:20" x14ac:dyDescent="0.25">
      <c r="T38725" s="5"/>
    </row>
    <row r="38726" spans="20:20" x14ac:dyDescent="0.25">
      <c r="T38726" s="5"/>
    </row>
    <row r="38727" spans="20:20" x14ac:dyDescent="0.25">
      <c r="T38727" s="5"/>
    </row>
    <row r="38728" spans="20:20" x14ac:dyDescent="0.25">
      <c r="T38728" s="5"/>
    </row>
    <row r="38729" spans="20:20" x14ac:dyDescent="0.25">
      <c r="T38729" s="5"/>
    </row>
    <row r="38730" spans="20:20" x14ac:dyDescent="0.25">
      <c r="T38730" s="5"/>
    </row>
    <row r="38731" spans="20:20" x14ac:dyDescent="0.25">
      <c r="T38731" s="5"/>
    </row>
    <row r="38732" spans="20:20" x14ac:dyDescent="0.25">
      <c r="T38732" s="5"/>
    </row>
    <row r="38733" spans="20:20" x14ac:dyDescent="0.25">
      <c r="T38733" s="5"/>
    </row>
    <row r="38734" spans="20:20" x14ac:dyDescent="0.25">
      <c r="T38734" s="5"/>
    </row>
    <row r="38735" spans="20:20" x14ac:dyDescent="0.25">
      <c r="T38735" s="5"/>
    </row>
    <row r="38736" spans="20:20" x14ac:dyDescent="0.25">
      <c r="T38736" s="5"/>
    </row>
    <row r="38737" spans="20:20" x14ac:dyDescent="0.25">
      <c r="T38737" s="5"/>
    </row>
    <row r="38738" spans="20:20" x14ac:dyDescent="0.25">
      <c r="T38738" s="5"/>
    </row>
    <row r="38739" spans="20:20" x14ac:dyDescent="0.25">
      <c r="T38739" s="5"/>
    </row>
    <row r="38740" spans="20:20" x14ac:dyDescent="0.25">
      <c r="T38740" s="5"/>
    </row>
    <row r="38741" spans="20:20" x14ac:dyDescent="0.25">
      <c r="T38741" s="5"/>
    </row>
    <row r="38742" spans="20:20" x14ac:dyDescent="0.25">
      <c r="T38742" s="5"/>
    </row>
    <row r="38743" spans="20:20" x14ac:dyDescent="0.25">
      <c r="T38743" s="5"/>
    </row>
    <row r="38744" spans="20:20" x14ac:dyDescent="0.25">
      <c r="T38744" s="5"/>
    </row>
    <row r="38745" spans="20:20" x14ac:dyDescent="0.25">
      <c r="T38745" s="5"/>
    </row>
    <row r="38746" spans="20:20" x14ac:dyDescent="0.25">
      <c r="T38746" s="5"/>
    </row>
    <row r="38747" spans="20:20" x14ac:dyDescent="0.25">
      <c r="T38747" s="5"/>
    </row>
    <row r="38748" spans="20:20" x14ac:dyDescent="0.25">
      <c r="T38748" s="5"/>
    </row>
    <row r="38749" spans="20:20" x14ac:dyDescent="0.25">
      <c r="T38749" s="5"/>
    </row>
    <row r="38750" spans="20:20" x14ac:dyDescent="0.25">
      <c r="T38750" s="5"/>
    </row>
    <row r="38751" spans="20:20" x14ac:dyDescent="0.25">
      <c r="T38751" s="5"/>
    </row>
    <row r="38752" spans="20:20" x14ac:dyDescent="0.25">
      <c r="T38752" s="5"/>
    </row>
    <row r="38753" spans="20:20" x14ac:dyDescent="0.25">
      <c r="T38753" s="5"/>
    </row>
    <row r="38754" spans="20:20" x14ac:dyDescent="0.25">
      <c r="T38754" s="5"/>
    </row>
    <row r="38755" spans="20:20" x14ac:dyDescent="0.25">
      <c r="T38755" s="5"/>
    </row>
    <row r="38756" spans="20:20" x14ac:dyDescent="0.25">
      <c r="T38756" s="5"/>
    </row>
    <row r="38757" spans="20:20" x14ac:dyDescent="0.25">
      <c r="T38757" s="5"/>
    </row>
    <row r="38758" spans="20:20" x14ac:dyDescent="0.25">
      <c r="T38758" s="5"/>
    </row>
    <row r="38759" spans="20:20" x14ac:dyDescent="0.25">
      <c r="T38759" s="5"/>
    </row>
    <row r="38760" spans="20:20" x14ac:dyDescent="0.25">
      <c r="T38760" s="5"/>
    </row>
    <row r="38761" spans="20:20" x14ac:dyDescent="0.25">
      <c r="T38761" s="5"/>
    </row>
    <row r="38762" spans="20:20" x14ac:dyDescent="0.25">
      <c r="T38762" s="5"/>
    </row>
    <row r="38763" spans="20:20" x14ac:dyDescent="0.25">
      <c r="T38763" s="5"/>
    </row>
    <row r="38764" spans="20:20" x14ac:dyDescent="0.25">
      <c r="T38764" s="5"/>
    </row>
    <row r="38765" spans="20:20" x14ac:dyDescent="0.25">
      <c r="T38765" s="5"/>
    </row>
    <row r="38766" spans="20:20" x14ac:dyDescent="0.25">
      <c r="T38766" s="5"/>
    </row>
    <row r="38767" spans="20:20" x14ac:dyDescent="0.25">
      <c r="T38767" s="5"/>
    </row>
    <row r="38768" spans="20:20" x14ac:dyDescent="0.25">
      <c r="T38768" s="5"/>
    </row>
    <row r="38769" spans="20:20" x14ac:dyDescent="0.25">
      <c r="T38769" s="5"/>
    </row>
    <row r="38770" spans="20:20" x14ac:dyDescent="0.25">
      <c r="T38770" s="5"/>
    </row>
    <row r="38771" spans="20:20" x14ac:dyDescent="0.25">
      <c r="T38771" s="5"/>
    </row>
    <row r="38772" spans="20:20" x14ac:dyDescent="0.25">
      <c r="T38772" s="5"/>
    </row>
    <row r="38773" spans="20:20" x14ac:dyDescent="0.25">
      <c r="T38773" s="5"/>
    </row>
    <row r="38774" spans="20:20" x14ac:dyDescent="0.25">
      <c r="T38774" s="5"/>
    </row>
    <row r="38775" spans="20:20" x14ac:dyDescent="0.25">
      <c r="T38775" s="5"/>
    </row>
    <row r="38776" spans="20:20" x14ac:dyDescent="0.25">
      <c r="T38776" s="5"/>
    </row>
    <row r="38777" spans="20:20" x14ac:dyDescent="0.25">
      <c r="T38777" s="5"/>
    </row>
    <row r="38778" spans="20:20" x14ac:dyDescent="0.25">
      <c r="T38778" s="5"/>
    </row>
    <row r="38779" spans="20:20" x14ac:dyDescent="0.25">
      <c r="T38779" s="5"/>
    </row>
    <row r="38780" spans="20:20" x14ac:dyDescent="0.25">
      <c r="T38780" s="5"/>
    </row>
    <row r="38781" spans="20:20" x14ac:dyDescent="0.25">
      <c r="T38781" s="5"/>
    </row>
    <row r="38782" spans="20:20" x14ac:dyDescent="0.25">
      <c r="T38782" s="5"/>
    </row>
    <row r="38783" spans="20:20" x14ac:dyDescent="0.25">
      <c r="T38783" s="5"/>
    </row>
    <row r="38784" spans="20:20" x14ac:dyDescent="0.25">
      <c r="T38784" s="5"/>
    </row>
    <row r="38785" spans="20:20" x14ac:dyDescent="0.25">
      <c r="T38785" s="5"/>
    </row>
    <row r="38786" spans="20:20" x14ac:dyDescent="0.25">
      <c r="T38786" s="5"/>
    </row>
    <row r="38787" spans="20:20" x14ac:dyDescent="0.25">
      <c r="T38787" s="5"/>
    </row>
    <row r="38788" spans="20:20" x14ac:dyDescent="0.25">
      <c r="T38788" s="5"/>
    </row>
    <row r="38789" spans="20:20" x14ac:dyDescent="0.25">
      <c r="T38789" s="5"/>
    </row>
    <row r="38790" spans="20:20" x14ac:dyDescent="0.25">
      <c r="T38790" s="5"/>
    </row>
    <row r="38791" spans="20:20" x14ac:dyDescent="0.25">
      <c r="T38791" s="5"/>
    </row>
    <row r="38792" spans="20:20" x14ac:dyDescent="0.25">
      <c r="T38792" s="5"/>
    </row>
    <row r="38793" spans="20:20" x14ac:dyDescent="0.25">
      <c r="T38793" s="5"/>
    </row>
    <row r="38794" spans="20:20" x14ac:dyDescent="0.25">
      <c r="T38794" s="5"/>
    </row>
    <row r="38795" spans="20:20" x14ac:dyDescent="0.25">
      <c r="T38795" s="5"/>
    </row>
    <row r="38796" spans="20:20" x14ac:dyDescent="0.25">
      <c r="T38796" s="5"/>
    </row>
    <row r="38797" spans="20:20" x14ac:dyDescent="0.25">
      <c r="T38797" s="5"/>
    </row>
    <row r="38798" spans="20:20" x14ac:dyDescent="0.25">
      <c r="T38798" s="5"/>
    </row>
    <row r="38799" spans="20:20" x14ac:dyDescent="0.25">
      <c r="T38799" s="5"/>
    </row>
    <row r="38800" spans="20:20" x14ac:dyDescent="0.25">
      <c r="T38800" s="5"/>
    </row>
    <row r="38801" spans="20:20" x14ac:dyDescent="0.25">
      <c r="T38801" s="5"/>
    </row>
    <row r="38802" spans="20:20" x14ac:dyDescent="0.25">
      <c r="T38802" s="5"/>
    </row>
    <row r="38803" spans="20:20" x14ac:dyDescent="0.25">
      <c r="T38803" s="5"/>
    </row>
    <row r="38804" spans="20:20" x14ac:dyDescent="0.25">
      <c r="T38804" s="5"/>
    </row>
    <row r="38805" spans="20:20" x14ac:dyDescent="0.25">
      <c r="T38805" s="5"/>
    </row>
    <row r="38806" spans="20:20" x14ac:dyDescent="0.25">
      <c r="T38806" s="5"/>
    </row>
    <row r="38807" spans="20:20" x14ac:dyDescent="0.25">
      <c r="T38807" s="5"/>
    </row>
    <row r="38808" spans="20:20" x14ac:dyDescent="0.25">
      <c r="T38808" s="5"/>
    </row>
    <row r="38809" spans="20:20" x14ac:dyDescent="0.25">
      <c r="T38809" s="5"/>
    </row>
    <row r="38810" spans="20:20" x14ac:dyDescent="0.25">
      <c r="T38810" s="5"/>
    </row>
    <row r="38811" spans="20:20" x14ac:dyDescent="0.25">
      <c r="T38811" s="5"/>
    </row>
    <row r="38812" spans="20:20" x14ac:dyDescent="0.25">
      <c r="T38812" s="5"/>
    </row>
    <row r="38813" spans="20:20" x14ac:dyDescent="0.25">
      <c r="T38813" s="5"/>
    </row>
    <row r="38814" spans="20:20" x14ac:dyDescent="0.25">
      <c r="T38814" s="5"/>
    </row>
    <row r="38815" spans="20:20" x14ac:dyDescent="0.25">
      <c r="T38815" s="5"/>
    </row>
    <row r="38816" spans="20:20" x14ac:dyDescent="0.25">
      <c r="T38816" s="5"/>
    </row>
    <row r="38817" spans="20:20" x14ac:dyDescent="0.25">
      <c r="T38817" s="5"/>
    </row>
    <row r="38818" spans="20:20" x14ac:dyDescent="0.25">
      <c r="T38818" s="5"/>
    </row>
    <row r="38819" spans="20:20" x14ac:dyDescent="0.25">
      <c r="T38819" s="5"/>
    </row>
    <row r="38820" spans="20:20" x14ac:dyDescent="0.25">
      <c r="T38820" s="5"/>
    </row>
    <row r="38821" spans="20:20" x14ac:dyDescent="0.25">
      <c r="T38821" s="5"/>
    </row>
    <row r="38822" spans="20:20" x14ac:dyDescent="0.25">
      <c r="T38822" s="5"/>
    </row>
    <row r="38823" spans="20:20" x14ac:dyDescent="0.25">
      <c r="T38823" s="5"/>
    </row>
    <row r="38824" spans="20:20" x14ac:dyDescent="0.25">
      <c r="T38824" s="5"/>
    </row>
    <row r="38825" spans="20:20" x14ac:dyDescent="0.25">
      <c r="T38825" s="5"/>
    </row>
    <row r="38826" spans="20:20" x14ac:dyDescent="0.25">
      <c r="T38826" s="5"/>
    </row>
    <row r="38827" spans="20:20" x14ac:dyDescent="0.25">
      <c r="T38827" s="5"/>
    </row>
    <row r="38828" spans="20:20" x14ac:dyDescent="0.25">
      <c r="T38828" s="5"/>
    </row>
    <row r="38829" spans="20:20" x14ac:dyDescent="0.25">
      <c r="T38829" s="5"/>
    </row>
    <row r="38830" spans="20:20" x14ac:dyDescent="0.25">
      <c r="T38830" s="5"/>
    </row>
    <row r="38831" spans="20:20" x14ac:dyDescent="0.25">
      <c r="T38831" s="5"/>
    </row>
    <row r="38832" spans="20:20" x14ac:dyDescent="0.25">
      <c r="T38832" s="5"/>
    </row>
    <row r="38833" spans="20:20" x14ac:dyDescent="0.25">
      <c r="T38833" s="5"/>
    </row>
    <row r="38834" spans="20:20" x14ac:dyDescent="0.25">
      <c r="T38834" s="5"/>
    </row>
    <row r="38835" spans="20:20" x14ac:dyDescent="0.25">
      <c r="T38835" s="5"/>
    </row>
    <row r="38836" spans="20:20" x14ac:dyDescent="0.25">
      <c r="T38836" s="5"/>
    </row>
    <row r="38837" spans="20:20" x14ac:dyDescent="0.25">
      <c r="T38837" s="5"/>
    </row>
    <row r="38838" spans="20:20" x14ac:dyDescent="0.25">
      <c r="T38838" s="5"/>
    </row>
    <row r="38839" spans="20:20" x14ac:dyDescent="0.25">
      <c r="T38839" s="5"/>
    </row>
    <row r="38840" spans="20:20" x14ac:dyDescent="0.25">
      <c r="T38840" s="5"/>
    </row>
    <row r="38841" spans="20:20" x14ac:dyDescent="0.25">
      <c r="T38841" s="5"/>
    </row>
    <row r="38842" spans="20:20" x14ac:dyDescent="0.25">
      <c r="T38842" s="5"/>
    </row>
    <row r="38843" spans="20:20" x14ac:dyDescent="0.25">
      <c r="T38843" s="5"/>
    </row>
    <row r="38844" spans="20:20" x14ac:dyDescent="0.25">
      <c r="T38844" s="5"/>
    </row>
    <row r="38845" spans="20:20" x14ac:dyDescent="0.25">
      <c r="T38845" s="5"/>
    </row>
    <row r="38846" spans="20:20" x14ac:dyDescent="0.25">
      <c r="T38846" s="5"/>
    </row>
    <row r="38847" spans="20:20" x14ac:dyDescent="0.25">
      <c r="T38847" s="5"/>
    </row>
    <row r="38848" spans="20:20" x14ac:dyDescent="0.25">
      <c r="T38848" s="5"/>
    </row>
    <row r="38849" spans="20:20" x14ac:dyDescent="0.25">
      <c r="T38849" s="5"/>
    </row>
    <row r="38850" spans="20:20" x14ac:dyDescent="0.25">
      <c r="T38850" s="5"/>
    </row>
    <row r="38851" spans="20:20" x14ac:dyDescent="0.25">
      <c r="T38851" s="5"/>
    </row>
    <row r="38852" spans="20:20" x14ac:dyDescent="0.25">
      <c r="T38852" s="5"/>
    </row>
    <row r="38853" spans="20:20" x14ac:dyDescent="0.25">
      <c r="T38853" s="5"/>
    </row>
    <row r="38854" spans="20:20" x14ac:dyDescent="0.25">
      <c r="T38854" s="5"/>
    </row>
    <row r="38855" spans="20:20" x14ac:dyDescent="0.25">
      <c r="T38855" s="5"/>
    </row>
    <row r="38856" spans="20:20" x14ac:dyDescent="0.25">
      <c r="T38856" s="5"/>
    </row>
    <row r="38857" spans="20:20" x14ac:dyDescent="0.25">
      <c r="T38857" s="5"/>
    </row>
    <row r="38858" spans="20:20" x14ac:dyDescent="0.25">
      <c r="T38858" s="5"/>
    </row>
    <row r="38859" spans="20:20" x14ac:dyDescent="0.25">
      <c r="T38859" s="5"/>
    </row>
    <row r="38860" spans="20:20" x14ac:dyDescent="0.25">
      <c r="T38860" s="5"/>
    </row>
    <row r="38861" spans="20:20" x14ac:dyDescent="0.25">
      <c r="T38861" s="5"/>
    </row>
    <row r="38862" spans="20:20" x14ac:dyDescent="0.25">
      <c r="T38862" s="5"/>
    </row>
    <row r="38863" spans="20:20" x14ac:dyDescent="0.25">
      <c r="T38863" s="5"/>
    </row>
    <row r="38864" spans="20:20" x14ac:dyDescent="0.25">
      <c r="T38864" s="5"/>
    </row>
    <row r="38865" spans="20:20" x14ac:dyDescent="0.25">
      <c r="T38865" s="5"/>
    </row>
    <row r="38866" spans="20:20" x14ac:dyDescent="0.25">
      <c r="T38866" s="5"/>
    </row>
    <row r="38867" spans="20:20" x14ac:dyDescent="0.25">
      <c r="T38867" s="5"/>
    </row>
    <row r="38868" spans="20:20" x14ac:dyDescent="0.25">
      <c r="T38868" s="5"/>
    </row>
    <row r="38869" spans="20:20" x14ac:dyDescent="0.25">
      <c r="T38869" s="5"/>
    </row>
    <row r="38870" spans="20:20" x14ac:dyDescent="0.25">
      <c r="T38870" s="5"/>
    </row>
    <row r="38871" spans="20:20" x14ac:dyDescent="0.25">
      <c r="T38871" s="5"/>
    </row>
    <row r="38872" spans="20:20" x14ac:dyDescent="0.25">
      <c r="T38872" s="5"/>
    </row>
    <row r="38873" spans="20:20" x14ac:dyDescent="0.25">
      <c r="T38873" s="5"/>
    </row>
    <row r="38874" spans="20:20" x14ac:dyDescent="0.25">
      <c r="T38874" s="5"/>
    </row>
    <row r="38875" spans="20:20" x14ac:dyDescent="0.25">
      <c r="T38875" s="5"/>
    </row>
    <row r="38876" spans="20:20" x14ac:dyDescent="0.25">
      <c r="T38876" s="5"/>
    </row>
    <row r="38877" spans="20:20" x14ac:dyDescent="0.25">
      <c r="T38877" s="5"/>
    </row>
    <row r="38878" spans="20:20" x14ac:dyDescent="0.25">
      <c r="T38878" s="5"/>
    </row>
    <row r="38879" spans="20:20" x14ac:dyDescent="0.25">
      <c r="T38879" s="5"/>
    </row>
    <row r="38880" spans="20:20" x14ac:dyDescent="0.25">
      <c r="T38880" s="5"/>
    </row>
    <row r="38881" spans="20:20" x14ac:dyDescent="0.25">
      <c r="T38881" s="5"/>
    </row>
    <row r="38882" spans="20:20" x14ac:dyDescent="0.25">
      <c r="T38882" s="5"/>
    </row>
    <row r="38883" spans="20:20" x14ac:dyDescent="0.25">
      <c r="T38883" s="5"/>
    </row>
    <row r="38884" spans="20:20" x14ac:dyDescent="0.25">
      <c r="T38884" s="5"/>
    </row>
    <row r="38885" spans="20:20" x14ac:dyDescent="0.25">
      <c r="T38885" s="5"/>
    </row>
    <row r="38886" spans="20:20" x14ac:dyDescent="0.25">
      <c r="T38886" s="5"/>
    </row>
    <row r="38887" spans="20:20" x14ac:dyDescent="0.25">
      <c r="T38887" s="5"/>
    </row>
    <row r="38888" spans="20:20" x14ac:dyDescent="0.25">
      <c r="T38888" s="5"/>
    </row>
    <row r="38889" spans="20:20" x14ac:dyDescent="0.25">
      <c r="T38889" s="5"/>
    </row>
    <row r="38890" spans="20:20" x14ac:dyDescent="0.25">
      <c r="T38890" s="5"/>
    </row>
    <row r="38891" spans="20:20" x14ac:dyDescent="0.25">
      <c r="T38891" s="5"/>
    </row>
    <row r="38892" spans="20:20" x14ac:dyDescent="0.25">
      <c r="T38892" s="5"/>
    </row>
    <row r="38893" spans="20:20" x14ac:dyDescent="0.25">
      <c r="T38893" s="5"/>
    </row>
    <row r="38894" spans="20:20" x14ac:dyDescent="0.25">
      <c r="T38894" s="5"/>
    </row>
    <row r="38895" spans="20:20" x14ac:dyDescent="0.25">
      <c r="T38895" s="5"/>
    </row>
    <row r="38896" spans="20:20" x14ac:dyDescent="0.25">
      <c r="T38896" s="5"/>
    </row>
    <row r="38897" spans="20:20" x14ac:dyDescent="0.25">
      <c r="T38897" s="5"/>
    </row>
    <row r="38898" spans="20:20" x14ac:dyDescent="0.25">
      <c r="T38898" s="5"/>
    </row>
    <row r="38899" spans="20:20" x14ac:dyDescent="0.25">
      <c r="T38899" s="5"/>
    </row>
    <row r="38900" spans="20:20" x14ac:dyDescent="0.25">
      <c r="T38900" s="5"/>
    </row>
    <row r="38901" spans="20:20" x14ac:dyDescent="0.25">
      <c r="T38901" s="5"/>
    </row>
    <row r="38902" spans="20:20" x14ac:dyDescent="0.25">
      <c r="T38902" s="5"/>
    </row>
    <row r="38903" spans="20:20" x14ac:dyDescent="0.25">
      <c r="T38903" s="5"/>
    </row>
    <row r="38904" spans="20:20" x14ac:dyDescent="0.25">
      <c r="T38904" s="5"/>
    </row>
    <row r="38905" spans="20:20" x14ac:dyDescent="0.25">
      <c r="T38905" s="5"/>
    </row>
    <row r="38906" spans="20:20" x14ac:dyDescent="0.25">
      <c r="T38906" s="5"/>
    </row>
    <row r="38907" spans="20:20" x14ac:dyDescent="0.25">
      <c r="T38907" s="5"/>
    </row>
    <row r="38908" spans="20:20" x14ac:dyDescent="0.25">
      <c r="T38908" s="5"/>
    </row>
    <row r="38909" spans="20:20" x14ac:dyDescent="0.25">
      <c r="T38909" s="5"/>
    </row>
    <row r="38910" spans="20:20" x14ac:dyDescent="0.25">
      <c r="T38910" s="5"/>
    </row>
    <row r="38911" spans="20:20" x14ac:dyDescent="0.25">
      <c r="T38911" s="5"/>
    </row>
    <row r="38912" spans="20:20" x14ac:dyDescent="0.25">
      <c r="T38912" s="5"/>
    </row>
    <row r="38913" spans="20:20" x14ac:dyDescent="0.25">
      <c r="T38913" s="5"/>
    </row>
    <row r="38914" spans="20:20" x14ac:dyDescent="0.25">
      <c r="T38914" s="5"/>
    </row>
    <row r="38915" spans="20:20" x14ac:dyDescent="0.25">
      <c r="T38915" s="5"/>
    </row>
    <row r="38916" spans="20:20" x14ac:dyDescent="0.25">
      <c r="T38916" s="5"/>
    </row>
    <row r="38917" spans="20:20" x14ac:dyDescent="0.25">
      <c r="T38917" s="5"/>
    </row>
    <row r="38918" spans="20:20" x14ac:dyDescent="0.25">
      <c r="T38918" s="5"/>
    </row>
    <row r="38919" spans="20:20" x14ac:dyDescent="0.25">
      <c r="T38919" s="5"/>
    </row>
    <row r="38920" spans="20:20" x14ac:dyDescent="0.25">
      <c r="T38920" s="5"/>
    </row>
    <row r="38921" spans="20:20" x14ac:dyDescent="0.25">
      <c r="T38921" s="5"/>
    </row>
    <row r="38922" spans="20:20" x14ac:dyDescent="0.25">
      <c r="T38922" s="5"/>
    </row>
    <row r="38923" spans="20:20" x14ac:dyDescent="0.25">
      <c r="T38923" s="5"/>
    </row>
    <row r="38924" spans="20:20" x14ac:dyDescent="0.25">
      <c r="T38924" s="5"/>
    </row>
    <row r="38925" spans="20:20" x14ac:dyDescent="0.25">
      <c r="T38925" s="5"/>
    </row>
    <row r="38926" spans="20:20" x14ac:dyDescent="0.25">
      <c r="T38926" s="5"/>
    </row>
    <row r="38927" spans="20:20" x14ac:dyDescent="0.25">
      <c r="T38927" s="5"/>
    </row>
    <row r="38928" spans="20:20" x14ac:dyDescent="0.25">
      <c r="T38928" s="5"/>
    </row>
    <row r="38929" spans="20:20" x14ac:dyDescent="0.25">
      <c r="T38929" s="5"/>
    </row>
    <row r="38930" spans="20:20" x14ac:dyDescent="0.25">
      <c r="T38930" s="5"/>
    </row>
    <row r="38931" spans="20:20" x14ac:dyDescent="0.25">
      <c r="T38931" s="5"/>
    </row>
    <row r="38932" spans="20:20" x14ac:dyDescent="0.25">
      <c r="T38932" s="5"/>
    </row>
    <row r="38933" spans="20:20" x14ac:dyDescent="0.25">
      <c r="T38933" s="5"/>
    </row>
    <row r="38934" spans="20:20" x14ac:dyDescent="0.25">
      <c r="T38934" s="5"/>
    </row>
    <row r="38935" spans="20:20" x14ac:dyDescent="0.25">
      <c r="T38935" s="5"/>
    </row>
    <row r="38936" spans="20:20" x14ac:dyDescent="0.25">
      <c r="T38936" s="5"/>
    </row>
    <row r="38937" spans="20:20" x14ac:dyDescent="0.25">
      <c r="T38937" s="5"/>
    </row>
    <row r="38938" spans="20:20" x14ac:dyDescent="0.25">
      <c r="T38938" s="5"/>
    </row>
    <row r="38939" spans="20:20" x14ac:dyDescent="0.25">
      <c r="T38939" s="5"/>
    </row>
    <row r="38940" spans="20:20" x14ac:dyDescent="0.25">
      <c r="T38940" s="5"/>
    </row>
    <row r="38941" spans="20:20" x14ac:dyDescent="0.25">
      <c r="T38941" s="5"/>
    </row>
    <row r="38942" spans="20:20" x14ac:dyDescent="0.25">
      <c r="T38942" s="5"/>
    </row>
    <row r="38943" spans="20:20" x14ac:dyDescent="0.25">
      <c r="T38943" s="5"/>
    </row>
    <row r="38944" spans="20:20" x14ac:dyDescent="0.25">
      <c r="T38944" s="5"/>
    </row>
    <row r="38945" spans="20:20" x14ac:dyDescent="0.25">
      <c r="T38945" s="5"/>
    </row>
    <row r="38946" spans="20:20" x14ac:dyDescent="0.25">
      <c r="T38946" s="5"/>
    </row>
    <row r="38947" spans="20:20" x14ac:dyDescent="0.25">
      <c r="T38947" s="5"/>
    </row>
    <row r="38948" spans="20:20" x14ac:dyDescent="0.25">
      <c r="T38948" s="5"/>
    </row>
    <row r="38949" spans="20:20" x14ac:dyDescent="0.25">
      <c r="T38949" s="5"/>
    </row>
    <row r="38950" spans="20:20" x14ac:dyDescent="0.25">
      <c r="T38950" s="5"/>
    </row>
    <row r="38951" spans="20:20" x14ac:dyDescent="0.25">
      <c r="T38951" s="5"/>
    </row>
    <row r="38952" spans="20:20" x14ac:dyDescent="0.25">
      <c r="T38952" s="5"/>
    </row>
    <row r="38953" spans="20:20" x14ac:dyDescent="0.25">
      <c r="T38953" s="5"/>
    </row>
    <row r="38954" spans="20:20" x14ac:dyDescent="0.25">
      <c r="T38954" s="5"/>
    </row>
    <row r="38955" spans="20:20" x14ac:dyDescent="0.25">
      <c r="T38955" s="5"/>
    </row>
    <row r="38956" spans="20:20" x14ac:dyDescent="0.25">
      <c r="T38956" s="5"/>
    </row>
    <row r="38957" spans="20:20" x14ac:dyDescent="0.25">
      <c r="T38957" s="5"/>
    </row>
    <row r="38958" spans="20:20" x14ac:dyDescent="0.25">
      <c r="T38958" s="5"/>
    </row>
    <row r="38959" spans="20:20" x14ac:dyDescent="0.25">
      <c r="T38959" s="5"/>
    </row>
    <row r="38960" spans="20:20" x14ac:dyDescent="0.25">
      <c r="T38960" s="5"/>
    </row>
    <row r="38961" spans="20:20" x14ac:dyDescent="0.25">
      <c r="T38961" s="5"/>
    </row>
    <row r="38962" spans="20:20" x14ac:dyDescent="0.25">
      <c r="T38962" s="5"/>
    </row>
    <row r="38963" spans="20:20" x14ac:dyDescent="0.25">
      <c r="T38963" s="5"/>
    </row>
    <row r="38964" spans="20:20" x14ac:dyDescent="0.25">
      <c r="T38964" s="5"/>
    </row>
    <row r="38965" spans="20:20" x14ac:dyDescent="0.25">
      <c r="T38965" s="5"/>
    </row>
    <row r="38966" spans="20:20" x14ac:dyDescent="0.25">
      <c r="T38966" s="5"/>
    </row>
    <row r="38967" spans="20:20" x14ac:dyDescent="0.25">
      <c r="T38967" s="5"/>
    </row>
    <row r="38968" spans="20:20" x14ac:dyDescent="0.25">
      <c r="T38968" s="5"/>
    </row>
    <row r="38969" spans="20:20" x14ac:dyDescent="0.25">
      <c r="T38969" s="5"/>
    </row>
    <row r="38970" spans="20:20" x14ac:dyDescent="0.25">
      <c r="T38970" s="5"/>
    </row>
    <row r="38971" spans="20:20" x14ac:dyDescent="0.25">
      <c r="T38971" s="5"/>
    </row>
    <row r="38972" spans="20:20" x14ac:dyDescent="0.25">
      <c r="T38972" s="5"/>
    </row>
    <row r="38973" spans="20:20" x14ac:dyDescent="0.25">
      <c r="T38973" s="5"/>
    </row>
    <row r="38974" spans="20:20" x14ac:dyDescent="0.25">
      <c r="T38974" s="5"/>
    </row>
    <row r="38975" spans="20:20" x14ac:dyDescent="0.25">
      <c r="T38975" s="5"/>
    </row>
    <row r="38976" spans="20:20" x14ac:dyDescent="0.25">
      <c r="T38976" s="5"/>
    </row>
    <row r="38977" spans="20:20" x14ac:dyDescent="0.25">
      <c r="T38977" s="5"/>
    </row>
    <row r="38978" spans="20:20" x14ac:dyDescent="0.25">
      <c r="T38978" s="5"/>
    </row>
    <row r="38979" spans="20:20" x14ac:dyDescent="0.25">
      <c r="T38979" s="5"/>
    </row>
    <row r="38980" spans="20:20" x14ac:dyDescent="0.25">
      <c r="T38980" s="5"/>
    </row>
    <row r="38981" spans="20:20" x14ac:dyDescent="0.25">
      <c r="T38981" s="5"/>
    </row>
    <row r="38982" spans="20:20" x14ac:dyDescent="0.25">
      <c r="T38982" s="5"/>
    </row>
    <row r="38983" spans="20:20" x14ac:dyDescent="0.25">
      <c r="T38983" s="5"/>
    </row>
    <row r="38984" spans="20:20" x14ac:dyDescent="0.25">
      <c r="T38984" s="5"/>
    </row>
    <row r="38985" spans="20:20" x14ac:dyDescent="0.25">
      <c r="T38985" s="5"/>
    </row>
    <row r="38986" spans="20:20" x14ac:dyDescent="0.25">
      <c r="T38986" s="5"/>
    </row>
    <row r="38987" spans="20:20" x14ac:dyDescent="0.25">
      <c r="T38987" s="5"/>
    </row>
    <row r="38988" spans="20:20" x14ac:dyDescent="0.25">
      <c r="T38988" s="5"/>
    </row>
    <row r="38989" spans="20:20" x14ac:dyDescent="0.25">
      <c r="T38989" s="5"/>
    </row>
    <row r="38990" spans="20:20" x14ac:dyDescent="0.25">
      <c r="T38990" s="5"/>
    </row>
    <row r="38991" spans="20:20" x14ac:dyDescent="0.25">
      <c r="T38991" s="5"/>
    </row>
    <row r="38992" spans="20:20" x14ac:dyDescent="0.25">
      <c r="T38992" s="5"/>
    </row>
    <row r="38993" spans="20:20" x14ac:dyDescent="0.25">
      <c r="T38993" s="5"/>
    </row>
    <row r="38994" spans="20:20" x14ac:dyDescent="0.25">
      <c r="T38994" s="5"/>
    </row>
    <row r="38995" spans="20:20" x14ac:dyDescent="0.25">
      <c r="T38995" s="5"/>
    </row>
    <row r="38996" spans="20:20" x14ac:dyDescent="0.25">
      <c r="T38996" s="5"/>
    </row>
    <row r="38997" spans="20:20" x14ac:dyDescent="0.25">
      <c r="T38997" s="5"/>
    </row>
    <row r="38998" spans="20:20" x14ac:dyDescent="0.25">
      <c r="T38998" s="5"/>
    </row>
    <row r="38999" spans="20:20" x14ac:dyDescent="0.25">
      <c r="T38999" s="5"/>
    </row>
    <row r="39000" spans="20:20" x14ac:dyDescent="0.25">
      <c r="T39000" s="5"/>
    </row>
    <row r="39001" spans="20:20" x14ac:dyDescent="0.25">
      <c r="T39001" s="5"/>
    </row>
    <row r="39002" spans="20:20" x14ac:dyDescent="0.25">
      <c r="T39002" s="5"/>
    </row>
    <row r="39003" spans="20:20" x14ac:dyDescent="0.25">
      <c r="T39003" s="5"/>
    </row>
    <row r="39004" spans="20:20" x14ac:dyDescent="0.25">
      <c r="T39004" s="5"/>
    </row>
    <row r="39005" spans="20:20" x14ac:dyDescent="0.25">
      <c r="T39005" s="5"/>
    </row>
    <row r="39006" spans="20:20" x14ac:dyDescent="0.25">
      <c r="T39006" s="5"/>
    </row>
    <row r="39007" spans="20:20" x14ac:dyDescent="0.25">
      <c r="T39007" s="5"/>
    </row>
    <row r="39008" spans="20:20" x14ac:dyDescent="0.25">
      <c r="T39008" s="5"/>
    </row>
    <row r="39009" spans="20:20" x14ac:dyDescent="0.25">
      <c r="T39009" s="5"/>
    </row>
    <row r="39010" spans="20:20" x14ac:dyDescent="0.25">
      <c r="T39010" s="5"/>
    </row>
    <row r="39011" spans="20:20" x14ac:dyDescent="0.25">
      <c r="T39011" s="5"/>
    </row>
    <row r="39012" spans="20:20" x14ac:dyDescent="0.25">
      <c r="T39012" s="5"/>
    </row>
    <row r="39013" spans="20:20" x14ac:dyDescent="0.25">
      <c r="T39013" s="5"/>
    </row>
    <row r="39014" spans="20:20" x14ac:dyDescent="0.25">
      <c r="T39014" s="5"/>
    </row>
    <row r="39015" spans="20:20" x14ac:dyDescent="0.25">
      <c r="T39015" s="5"/>
    </row>
    <row r="39016" spans="20:20" x14ac:dyDescent="0.25">
      <c r="T39016" s="5"/>
    </row>
    <row r="39017" spans="20:20" x14ac:dyDescent="0.25">
      <c r="T39017" s="5"/>
    </row>
    <row r="39018" spans="20:20" x14ac:dyDescent="0.25">
      <c r="T39018" s="5"/>
    </row>
    <row r="39019" spans="20:20" x14ac:dyDescent="0.25">
      <c r="T39019" s="5"/>
    </row>
    <row r="39020" spans="20:20" x14ac:dyDescent="0.25">
      <c r="T39020" s="5"/>
    </row>
    <row r="39021" spans="20:20" x14ac:dyDescent="0.25">
      <c r="T39021" s="5"/>
    </row>
    <row r="39022" spans="20:20" x14ac:dyDescent="0.25">
      <c r="T39022" s="5"/>
    </row>
    <row r="39023" spans="20:20" x14ac:dyDescent="0.25">
      <c r="T39023" s="5"/>
    </row>
    <row r="39024" spans="20:20" x14ac:dyDescent="0.25">
      <c r="T39024" s="5"/>
    </row>
    <row r="39025" spans="20:20" x14ac:dyDescent="0.25">
      <c r="T39025" s="5"/>
    </row>
    <row r="39026" spans="20:20" x14ac:dyDescent="0.25">
      <c r="T39026" s="5"/>
    </row>
    <row r="39027" spans="20:20" x14ac:dyDescent="0.25">
      <c r="T39027" s="5"/>
    </row>
    <row r="39028" spans="20:20" x14ac:dyDescent="0.25">
      <c r="T39028" s="5"/>
    </row>
    <row r="39029" spans="20:20" x14ac:dyDescent="0.25">
      <c r="T39029" s="5"/>
    </row>
    <row r="39030" spans="20:20" x14ac:dyDescent="0.25">
      <c r="T39030" s="5"/>
    </row>
    <row r="39031" spans="20:20" x14ac:dyDescent="0.25">
      <c r="T39031" s="5"/>
    </row>
    <row r="39032" spans="20:20" x14ac:dyDescent="0.25">
      <c r="T39032" s="5"/>
    </row>
    <row r="39033" spans="20:20" x14ac:dyDescent="0.25">
      <c r="T39033" s="5"/>
    </row>
    <row r="39034" spans="20:20" x14ac:dyDescent="0.25">
      <c r="T39034" s="5"/>
    </row>
    <row r="39035" spans="20:20" x14ac:dyDescent="0.25">
      <c r="T39035" s="5"/>
    </row>
    <row r="39036" spans="20:20" x14ac:dyDescent="0.25">
      <c r="T39036" s="5"/>
    </row>
    <row r="39037" spans="20:20" x14ac:dyDescent="0.25">
      <c r="T39037" s="5"/>
    </row>
    <row r="39038" spans="20:20" x14ac:dyDescent="0.25">
      <c r="T39038" s="5"/>
    </row>
    <row r="39039" spans="20:20" x14ac:dyDescent="0.25">
      <c r="T39039" s="5"/>
    </row>
    <row r="39040" spans="20:20" x14ac:dyDescent="0.25">
      <c r="T39040" s="5"/>
    </row>
    <row r="39041" spans="20:20" x14ac:dyDescent="0.25">
      <c r="T39041" s="5"/>
    </row>
    <row r="39042" spans="20:20" x14ac:dyDescent="0.25">
      <c r="T39042" s="5"/>
    </row>
    <row r="39043" spans="20:20" x14ac:dyDescent="0.25">
      <c r="T39043" s="5"/>
    </row>
    <row r="39044" spans="20:20" x14ac:dyDescent="0.25">
      <c r="T39044" s="5"/>
    </row>
    <row r="39045" spans="20:20" x14ac:dyDescent="0.25">
      <c r="T39045" s="5"/>
    </row>
    <row r="39046" spans="20:20" x14ac:dyDescent="0.25">
      <c r="T39046" s="5"/>
    </row>
    <row r="39047" spans="20:20" x14ac:dyDescent="0.25">
      <c r="T39047" s="5"/>
    </row>
    <row r="39048" spans="20:20" x14ac:dyDescent="0.25">
      <c r="T39048" s="5"/>
    </row>
    <row r="39049" spans="20:20" x14ac:dyDescent="0.25">
      <c r="T39049" s="5"/>
    </row>
    <row r="39050" spans="20:20" x14ac:dyDescent="0.25">
      <c r="T39050" s="5"/>
    </row>
    <row r="39051" spans="20:20" x14ac:dyDescent="0.25">
      <c r="T39051" s="5"/>
    </row>
    <row r="39052" spans="20:20" x14ac:dyDescent="0.25">
      <c r="T39052" s="5"/>
    </row>
    <row r="39053" spans="20:20" x14ac:dyDescent="0.25">
      <c r="T39053" s="5"/>
    </row>
    <row r="39054" spans="20:20" x14ac:dyDescent="0.25">
      <c r="T39054" s="5"/>
    </row>
    <row r="39055" spans="20:20" x14ac:dyDescent="0.25">
      <c r="T39055" s="5"/>
    </row>
    <row r="39056" spans="20:20" x14ac:dyDescent="0.25">
      <c r="T39056" s="5"/>
    </row>
    <row r="39057" spans="20:20" x14ac:dyDescent="0.25">
      <c r="T39057" s="5"/>
    </row>
    <row r="39058" spans="20:20" x14ac:dyDescent="0.25">
      <c r="T39058" s="5"/>
    </row>
    <row r="39059" spans="20:20" x14ac:dyDescent="0.25">
      <c r="T39059" s="5"/>
    </row>
    <row r="39060" spans="20:20" x14ac:dyDescent="0.25">
      <c r="T39060" s="5"/>
    </row>
    <row r="39061" spans="20:20" x14ac:dyDescent="0.25">
      <c r="T39061" s="5"/>
    </row>
    <row r="39062" spans="20:20" x14ac:dyDescent="0.25">
      <c r="T39062" s="5"/>
    </row>
    <row r="39063" spans="20:20" x14ac:dyDescent="0.25">
      <c r="T39063" s="5"/>
    </row>
    <row r="39064" spans="20:20" x14ac:dyDescent="0.25">
      <c r="T39064" s="5"/>
    </row>
    <row r="39065" spans="20:20" x14ac:dyDescent="0.25">
      <c r="T39065" s="5"/>
    </row>
    <row r="39066" spans="20:20" x14ac:dyDescent="0.25">
      <c r="T39066" s="5"/>
    </row>
    <row r="39067" spans="20:20" x14ac:dyDescent="0.25">
      <c r="T39067" s="5"/>
    </row>
    <row r="39068" spans="20:20" x14ac:dyDescent="0.25">
      <c r="T39068" s="5"/>
    </row>
    <row r="39069" spans="20:20" x14ac:dyDescent="0.25">
      <c r="T39069" s="5"/>
    </row>
    <row r="39070" spans="20:20" x14ac:dyDescent="0.25">
      <c r="T39070" s="5"/>
    </row>
    <row r="39071" spans="20:20" x14ac:dyDescent="0.25">
      <c r="T39071" s="5"/>
    </row>
    <row r="39072" spans="20:20" x14ac:dyDescent="0.25">
      <c r="T39072" s="5"/>
    </row>
    <row r="39073" spans="20:20" x14ac:dyDescent="0.25">
      <c r="T39073" s="5"/>
    </row>
    <row r="39074" spans="20:20" x14ac:dyDescent="0.25">
      <c r="T39074" s="5"/>
    </row>
    <row r="39075" spans="20:20" x14ac:dyDescent="0.25">
      <c r="T39075" s="5"/>
    </row>
    <row r="39076" spans="20:20" x14ac:dyDescent="0.25">
      <c r="T39076" s="5"/>
    </row>
    <row r="39077" spans="20:20" x14ac:dyDescent="0.25">
      <c r="T39077" s="5"/>
    </row>
    <row r="39078" spans="20:20" x14ac:dyDescent="0.25">
      <c r="T39078" s="5"/>
    </row>
    <row r="39079" spans="20:20" x14ac:dyDescent="0.25">
      <c r="T39079" s="5"/>
    </row>
    <row r="39080" spans="20:20" x14ac:dyDescent="0.25">
      <c r="T39080" s="5"/>
    </row>
    <row r="39081" spans="20:20" x14ac:dyDescent="0.25">
      <c r="T39081" s="5"/>
    </row>
    <row r="39082" spans="20:20" x14ac:dyDescent="0.25">
      <c r="T39082" s="5"/>
    </row>
    <row r="39083" spans="20:20" x14ac:dyDescent="0.25">
      <c r="T39083" s="5"/>
    </row>
    <row r="39084" spans="20:20" x14ac:dyDescent="0.25">
      <c r="T39084" s="5"/>
    </row>
    <row r="39085" spans="20:20" x14ac:dyDescent="0.25">
      <c r="T39085" s="5"/>
    </row>
    <row r="39086" spans="20:20" x14ac:dyDescent="0.25">
      <c r="T39086" s="5"/>
    </row>
    <row r="39087" spans="20:20" x14ac:dyDescent="0.25">
      <c r="T39087" s="5"/>
    </row>
    <row r="39088" spans="20:20" x14ac:dyDescent="0.25">
      <c r="T39088" s="5"/>
    </row>
    <row r="39089" spans="20:20" x14ac:dyDescent="0.25">
      <c r="T39089" s="5"/>
    </row>
    <row r="39090" spans="20:20" x14ac:dyDescent="0.25">
      <c r="T39090" s="5"/>
    </row>
    <row r="39091" spans="20:20" x14ac:dyDescent="0.25">
      <c r="T39091" s="5"/>
    </row>
    <row r="39092" spans="20:20" x14ac:dyDescent="0.25">
      <c r="T39092" s="5"/>
    </row>
    <row r="39093" spans="20:20" x14ac:dyDescent="0.25">
      <c r="T39093" s="5"/>
    </row>
    <row r="39094" spans="20:20" x14ac:dyDescent="0.25">
      <c r="T39094" s="5"/>
    </row>
    <row r="39095" spans="20:20" x14ac:dyDescent="0.25">
      <c r="T39095" s="5"/>
    </row>
    <row r="39096" spans="20:20" x14ac:dyDescent="0.25">
      <c r="T39096" s="5"/>
    </row>
    <row r="39097" spans="20:20" x14ac:dyDescent="0.25">
      <c r="T39097" s="5"/>
    </row>
    <row r="39098" spans="20:20" x14ac:dyDescent="0.25">
      <c r="T39098" s="5"/>
    </row>
    <row r="39099" spans="20:20" x14ac:dyDescent="0.25">
      <c r="T39099" s="5"/>
    </row>
    <row r="39100" spans="20:20" x14ac:dyDescent="0.25">
      <c r="T39100" s="5"/>
    </row>
    <row r="39101" spans="20:20" x14ac:dyDescent="0.25">
      <c r="T39101" s="5"/>
    </row>
    <row r="39102" spans="20:20" x14ac:dyDescent="0.25">
      <c r="T39102" s="5"/>
    </row>
    <row r="39103" spans="20:20" x14ac:dyDescent="0.25">
      <c r="T39103" s="5"/>
    </row>
    <row r="39104" spans="20:20" x14ac:dyDescent="0.25">
      <c r="T39104" s="5"/>
    </row>
    <row r="39105" spans="20:20" x14ac:dyDescent="0.25">
      <c r="T39105" s="5"/>
    </row>
    <row r="39106" spans="20:20" x14ac:dyDescent="0.25">
      <c r="T39106" s="5"/>
    </row>
    <row r="39107" spans="20:20" x14ac:dyDescent="0.25">
      <c r="T39107" s="5"/>
    </row>
    <row r="39108" spans="20:20" x14ac:dyDescent="0.25">
      <c r="T39108" s="5"/>
    </row>
    <row r="39109" spans="20:20" x14ac:dyDescent="0.25">
      <c r="T39109" s="5"/>
    </row>
    <row r="39110" spans="20:20" x14ac:dyDescent="0.25">
      <c r="T39110" s="5"/>
    </row>
    <row r="39111" spans="20:20" x14ac:dyDescent="0.25">
      <c r="T39111" s="5"/>
    </row>
    <row r="39112" spans="20:20" x14ac:dyDescent="0.25">
      <c r="T39112" s="5"/>
    </row>
    <row r="39113" spans="20:20" x14ac:dyDescent="0.25">
      <c r="T39113" s="5"/>
    </row>
    <row r="39114" spans="20:20" x14ac:dyDescent="0.25">
      <c r="T39114" s="5"/>
    </row>
    <row r="39115" spans="20:20" x14ac:dyDescent="0.25">
      <c r="T39115" s="5"/>
    </row>
    <row r="39116" spans="20:20" x14ac:dyDescent="0.25">
      <c r="T39116" s="5"/>
    </row>
    <row r="39117" spans="20:20" x14ac:dyDescent="0.25">
      <c r="T39117" s="5"/>
    </row>
    <row r="39118" spans="20:20" x14ac:dyDescent="0.25">
      <c r="T39118" s="5"/>
    </row>
    <row r="39119" spans="20:20" x14ac:dyDescent="0.25">
      <c r="T39119" s="5"/>
    </row>
    <row r="39120" spans="20:20" x14ac:dyDescent="0.25">
      <c r="T39120" s="5"/>
    </row>
    <row r="39121" spans="20:20" x14ac:dyDescent="0.25">
      <c r="T39121" s="5"/>
    </row>
    <row r="39122" spans="20:20" x14ac:dyDescent="0.25">
      <c r="T39122" s="5"/>
    </row>
    <row r="39123" spans="20:20" x14ac:dyDescent="0.25">
      <c r="T39123" s="5"/>
    </row>
    <row r="39124" spans="20:20" x14ac:dyDescent="0.25">
      <c r="T39124" s="5"/>
    </row>
    <row r="39125" spans="20:20" x14ac:dyDescent="0.25">
      <c r="T39125" s="5"/>
    </row>
    <row r="39126" spans="20:20" x14ac:dyDescent="0.25">
      <c r="T39126" s="5"/>
    </row>
    <row r="39127" spans="20:20" x14ac:dyDescent="0.25">
      <c r="T39127" s="5"/>
    </row>
    <row r="39128" spans="20:20" x14ac:dyDescent="0.25">
      <c r="T39128" s="5"/>
    </row>
    <row r="39129" spans="20:20" x14ac:dyDescent="0.25">
      <c r="T39129" s="5"/>
    </row>
    <row r="39130" spans="20:20" x14ac:dyDescent="0.25">
      <c r="T39130" s="5"/>
    </row>
    <row r="39131" spans="20:20" x14ac:dyDescent="0.25">
      <c r="T39131" s="5"/>
    </row>
    <row r="39132" spans="20:20" x14ac:dyDescent="0.25">
      <c r="T39132" s="5"/>
    </row>
    <row r="39133" spans="20:20" x14ac:dyDescent="0.25">
      <c r="T39133" s="5"/>
    </row>
    <row r="39134" spans="20:20" x14ac:dyDescent="0.25">
      <c r="T39134" s="5"/>
    </row>
    <row r="39135" spans="20:20" x14ac:dyDescent="0.25">
      <c r="T39135" s="5"/>
    </row>
    <row r="39136" spans="20:20" x14ac:dyDescent="0.25">
      <c r="T39136" s="5"/>
    </row>
    <row r="39137" spans="20:20" x14ac:dyDescent="0.25">
      <c r="T39137" s="5"/>
    </row>
    <row r="39138" spans="20:20" x14ac:dyDescent="0.25">
      <c r="T39138" s="5"/>
    </row>
    <row r="39139" spans="20:20" x14ac:dyDescent="0.25">
      <c r="T39139" s="5"/>
    </row>
    <row r="39140" spans="20:20" x14ac:dyDescent="0.25">
      <c r="T39140" s="5"/>
    </row>
    <row r="39141" spans="20:20" x14ac:dyDescent="0.25">
      <c r="T39141" s="5"/>
    </row>
    <row r="39142" spans="20:20" x14ac:dyDescent="0.25">
      <c r="T39142" s="5"/>
    </row>
    <row r="39143" spans="20:20" x14ac:dyDescent="0.25">
      <c r="T39143" s="5"/>
    </row>
    <row r="39144" spans="20:20" x14ac:dyDescent="0.25">
      <c r="T39144" s="5"/>
    </row>
    <row r="39145" spans="20:20" x14ac:dyDescent="0.25">
      <c r="T39145" s="5"/>
    </row>
    <row r="39146" spans="20:20" x14ac:dyDescent="0.25">
      <c r="T39146" s="5"/>
    </row>
    <row r="39147" spans="20:20" x14ac:dyDescent="0.25">
      <c r="T39147" s="5"/>
    </row>
    <row r="39148" spans="20:20" x14ac:dyDescent="0.25">
      <c r="T39148" s="5"/>
    </row>
    <row r="39149" spans="20:20" x14ac:dyDescent="0.25">
      <c r="T39149" s="5"/>
    </row>
    <row r="39150" spans="20:20" x14ac:dyDescent="0.25">
      <c r="T39150" s="5"/>
    </row>
    <row r="39151" spans="20:20" x14ac:dyDescent="0.25">
      <c r="T39151" s="5"/>
    </row>
    <row r="39152" spans="20:20" x14ac:dyDescent="0.25">
      <c r="T39152" s="5"/>
    </row>
    <row r="39153" spans="20:20" x14ac:dyDescent="0.25">
      <c r="T39153" s="5"/>
    </row>
    <row r="39154" spans="20:20" x14ac:dyDescent="0.25">
      <c r="T39154" s="5"/>
    </row>
    <row r="39155" spans="20:20" x14ac:dyDescent="0.25">
      <c r="T39155" s="5"/>
    </row>
    <row r="39156" spans="20:20" x14ac:dyDescent="0.25">
      <c r="T39156" s="5"/>
    </row>
    <row r="39157" spans="20:20" x14ac:dyDescent="0.25">
      <c r="T39157" s="5"/>
    </row>
    <row r="39158" spans="20:20" x14ac:dyDescent="0.25">
      <c r="T39158" s="5"/>
    </row>
    <row r="39159" spans="20:20" x14ac:dyDescent="0.25">
      <c r="T39159" s="5"/>
    </row>
    <row r="39160" spans="20:20" x14ac:dyDescent="0.25">
      <c r="T39160" s="5"/>
    </row>
    <row r="39161" spans="20:20" x14ac:dyDescent="0.25">
      <c r="T39161" s="5"/>
    </row>
    <row r="39162" spans="20:20" x14ac:dyDescent="0.25">
      <c r="T39162" s="5"/>
    </row>
    <row r="39163" spans="20:20" x14ac:dyDescent="0.25">
      <c r="T39163" s="5"/>
    </row>
    <row r="39164" spans="20:20" x14ac:dyDescent="0.25">
      <c r="T39164" s="5"/>
    </row>
    <row r="39165" spans="20:20" x14ac:dyDescent="0.25">
      <c r="T39165" s="5"/>
    </row>
    <row r="39166" spans="20:20" x14ac:dyDescent="0.25">
      <c r="T39166" s="5"/>
    </row>
    <row r="39167" spans="20:20" x14ac:dyDescent="0.25">
      <c r="T39167" s="5"/>
    </row>
    <row r="39168" spans="20:20" x14ac:dyDescent="0.25">
      <c r="T39168" s="5"/>
    </row>
    <row r="39169" spans="20:20" x14ac:dyDescent="0.25">
      <c r="T39169" s="5"/>
    </row>
    <row r="39170" spans="20:20" x14ac:dyDescent="0.25">
      <c r="T39170" s="5"/>
    </row>
    <row r="39171" spans="20:20" x14ac:dyDescent="0.25">
      <c r="T39171" s="5"/>
    </row>
    <row r="39172" spans="20:20" x14ac:dyDescent="0.25">
      <c r="T39172" s="5"/>
    </row>
    <row r="39173" spans="20:20" x14ac:dyDescent="0.25">
      <c r="T39173" s="5"/>
    </row>
    <row r="39174" spans="20:20" x14ac:dyDescent="0.25">
      <c r="T39174" s="5"/>
    </row>
    <row r="39175" spans="20:20" x14ac:dyDescent="0.25">
      <c r="T39175" s="5"/>
    </row>
    <row r="39176" spans="20:20" x14ac:dyDescent="0.25">
      <c r="T39176" s="5"/>
    </row>
    <row r="39177" spans="20:20" x14ac:dyDescent="0.25">
      <c r="T39177" s="5"/>
    </row>
    <row r="39178" spans="20:20" x14ac:dyDescent="0.25">
      <c r="T39178" s="5"/>
    </row>
    <row r="39179" spans="20:20" x14ac:dyDescent="0.25">
      <c r="T39179" s="5"/>
    </row>
    <row r="39180" spans="20:20" x14ac:dyDescent="0.25">
      <c r="T39180" s="5"/>
    </row>
    <row r="39181" spans="20:20" x14ac:dyDescent="0.25">
      <c r="T39181" s="5"/>
    </row>
    <row r="39182" spans="20:20" x14ac:dyDescent="0.25">
      <c r="T39182" s="5"/>
    </row>
    <row r="39183" spans="20:20" x14ac:dyDescent="0.25">
      <c r="T39183" s="5"/>
    </row>
    <row r="39184" spans="20:20" x14ac:dyDescent="0.25">
      <c r="T39184" s="5"/>
    </row>
    <row r="39185" spans="20:20" x14ac:dyDescent="0.25">
      <c r="T39185" s="5"/>
    </row>
    <row r="39186" spans="20:20" x14ac:dyDescent="0.25">
      <c r="T39186" s="5"/>
    </row>
    <row r="39187" spans="20:20" x14ac:dyDescent="0.25">
      <c r="T39187" s="5"/>
    </row>
    <row r="39188" spans="20:20" x14ac:dyDescent="0.25">
      <c r="T39188" s="5"/>
    </row>
    <row r="39189" spans="20:20" x14ac:dyDescent="0.25">
      <c r="T39189" s="5"/>
    </row>
    <row r="39190" spans="20:20" x14ac:dyDescent="0.25">
      <c r="T39190" s="5"/>
    </row>
    <row r="39191" spans="20:20" x14ac:dyDescent="0.25">
      <c r="T39191" s="5"/>
    </row>
    <row r="39192" spans="20:20" x14ac:dyDescent="0.25">
      <c r="T39192" s="5"/>
    </row>
    <row r="39193" spans="20:20" x14ac:dyDescent="0.25">
      <c r="T39193" s="5"/>
    </row>
    <row r="39194" spans="20:20" x14ac:dyDescent="0.25">
      <c r="T39194" s="5"/>
    </row>
    <row r="39195" spans="20:20" x14ac:dyDescent="0.25">
      <c r="T39195" s="5"/>
    </row>
    <row r="39196" spans="20:20" x14ac:dyDescent="0.25">
      <c r="T39196" s="5"/>
    </row>
    <row r="39197" spans="20:20" x14ac:dyDescent="0.25">
      <c r="T39197" s="5"/>
    </row>
    <row r="39198" spans="20:20" x14ac:dyDescent="0.25">
      <c r="T39198" s="5"/>
    </row>
    <row r="39199" spans="20:20" x14ac:dyDescent="0.25">
      <c r="T39199" s="5"/>
    </row>
    <row r="39200" spans="20:20" x14ac:dyDescent="0.25">
      <c r="T39200" s="5"/>
    </row>
    <row r="39201" spans="20:20" x14ac:dyDescent="0.25">
      <c r="T39201" s="5"/>
    </row>
    <row r="39202" spans="20:20" x14ac:dyDescent="0.25">
      <c r="T39202" s="5"/>
    </row>
    <row r="39203" spans="20:20" x14ac:dyDescent="0.25">
      <c r="T39203" s="5"/>
    </row>
    <row r="39204" spans="20:20" x14ac:dyDescent="0.25">
      <c r="T39204" s="5"/>
    </row>
    <row r="39205" spans="20:20" x14ac:dyDescent="0.25">
      <c r="T39205" s="5"/>
    </row>
    <row r="39206" spans="20:20" x14ac:dyDescent="0.25">
      <c r="T39206" s="5"/>
    </row>
    <row r="39207" spans="20:20" x14ac:dyDescent="0.25">
      <c r="T39207" s="5"/>
    </row>
    <row r="39208" spans="20:20" x14ac:dyDescent="0.25">
      <c r="T39208" s="5"/>
    </row>
    <row r="39209" spans="20:20" x14ac:dyDescent="0.25">
      <c r="T39209" s="5"/>
    </row>
    <row r="39210" spans="20:20" x14ac:dyDescent="0.25">
      <c r="T39210" s="5"/>
    </row>
    <row r="39211" spans="20:20" x14ac:dyDescent="0.25">
      <c r="T39211" s="5"/>
    </row>
    <row r="39212" spans="20:20" x14ac:dyDescent="0.25">
      <c r="T39212" s="5"/>
    </row>
    <row r="39213" spans="20:20" x14ac:dyDescent="0.25">
      <c r="T39213" s="5"/>
    </row>
    <row r="39214" spans="20:20" x14ac:dyDescent="0.25">
      <c r="T39214" s="5"/>
    </row>
    <row r="39215" spans="20:20" x14ac:dyDescent="0.25">
      <c r="T39215" s="5"/>
    </row>
    <row r="39216" spans="20:20" x14ac:dyDescent="0.25">
      <c r="T39216" s="5"/>
    </row>
    <row r="39217" spans="20:20" x14ac:dyDescent="0.25">
      <c r="T39217" s="5"/>
    </row>
    <row r="39218" spans="20:20" x14ac:dyDescent="0.25">
      <c r="T39218" s="5"/>
    </row>
    <row r="39219" spans="20:20" x14ac:dyDescent="0.25">
      <c r="T39219" s="5"/>
    </row>
    <row r="39220" spans="20:20" x14ac:dyDescent="0.25">
      <c r="T39220" s="5"/>
    </row>
    <row r="39221" spans="20:20" x14ac:dyDescent="0.25">
      <c r="T39221" s="5"/>
    </row>
    <row r="39222" spans="20:20" x14ac:dyDescent="0.25">
      <c r="T39222" s="5"/>
    </row>
    <row r="39223" spans="20:20" x14ac:dyDescent="0.25">
      <c r="T39223" s="5"/>
    </row>
    <row r="39224" spans="20:20" x14ac:dyDescent="0.25">
      <c r="T39224" s="5"/>
    </row>
    <row r="39225" spans="20:20" x14ac:dyDescent="0.25">
      <c r="T39225" s="5"/>
    </row>
    <row r="39226" spans="20:20" x14ac:dyDescent="0.25">
      <c r="T39226" s="5"/>
    </row>
    <row r="39227" spans="20:20" x14ac:dyDescent="0.25">
      <c r="T39227" s="5"/>
    </row>
    <row r="39228" spans="20:20" x14ac:dyDescent="0.25">
      <c r="T39228" s="5"/>
    </row>
    <row r="39229" spans="20:20" x14ac:dyDescent="0.25">
      <c r="T39229" s="5"/>
    </row>
    <row r="39230" spans="20:20" x14ac:dyDescent="0.25">
      <c r="T39230" s="5"/>
    </row>
    <row r="39231" spans="20:20" x14ac:dyDescent="0.25">
      <c r="T39231" s="5"/>
    </row>
    <row r="39232" spans="20:20" x14ac:dyDescent="0.25">
      <c r="T39232" s="5"/>
    </row>
    <row r="39233" spans="20:20" x14ac:dyDescent="0.25">
      <c r="T39233" s="5"/>
    </row>
    <row r="39234" spans="20:20" x14ac:dyDescent="0.25">
      <c r="T39234" s="5"/>
    </row>
    <row r="39235" spans="20:20" x14ac:dyDescent="0.25">
      <c r="T39235" s="5"/>
    </row>
    <row r="39236" spans="20:20" x14ac:dyDescent="0.25">
      <c r="T39236" s="5"/>
    </row>
    <row r="39237" spans="20:20" x14ac:dyDescent="0.25">
      <c r="T39237" s="5"/>
    </row>
    <row r="39238" spans="20:20" x14ac:dyDescent="0.25">
      <c r="T39238" s="5"/>
    </row>
    <row r="39239" spans="20:20" x14ac:dyDescent="0.25">
      <c r="T39239" s="5"/>
    </row>
    <row r="39240" spans="20:20" x14ac:dyDescent="0.25">
      <c r="T39240" s="5"/>
    </row>
    <row r="39241" spans="20:20" x14ac:dyDescent="0.25">
      <c r="T39241" s="5"/>
    </row>
    <row r="39242" spans="20:20" x14ac:dyDescent="0.25">
      <c r="T39242" s="5"/>
    </row>
    <row r="39243" spans="20:20" x14ac:dyDescent="0.25">
      <c r="T39243" s="5"/>
    </row>
    <row r="39244" spans="20:20" x14ac:dyDescent="0.25">
      <c r="T39244" s="5"/>
    </row>
    <row r="39245" spans="20:20" x14ac:dyDescent="0.25">
      <c r="T39245" s="5"/>
    </row>
    <row r="39246" spans="20:20" x14ac:dyDescent="0.25">
      <c r="T39246" s="5"/>
    </row>
    <row r="39247" spans="20:20" x14ac:dyDescent="0.25">
      <c r="T39247" s="5"/>
    </row>
    <row r="39248" spans="20:20" x14ac:dyDescent="0.25">
      <c r="T39248" s="5"/>
    </row>
    <row r="39249" spans="20:20" x14ac:dyDescent="0.25">
      <c r="T39249" s="5"/>
    </row>
    <row r="39250" spans="20:20" x14ac:dyDescent="0.25">
      <c r="T39250" s="5"/>
    </row>
    <row r="39251" spans="20:20" x14ac:dyDescent="0.25">
      <c r="T39251" s="5"/>
    </row>
    <row r="39252" spans="20:20" x14ac:dyDescent="0.25">
      <c r="T39252" s="5"/>
    </row>
    <row r="39253" spans="20:20" x14ac:dyDescent="0.25">
      <c r="T39253" s="5"/>
    </row>
    <row r="39254" spans="20:20" x14ac:dyDescent="0.25">
      <c r="T39254" s="5"/>
    </row>
    <row r="39255" spans="20:20" x14ac:dyDescent="0.25">
      <c r="T39255" s="5"/>
    </row>
    <row r="39256" spans="20:20" x14ac:dyDescent="0.25">
      <c r="T39256" s="5"/>
    </row>
    <row r="39257" spans="20:20" x14ac:dyDescent="0.25">
      <c r="T39257" s="5"/>
    </row>
    <row r="39258" spans="20:20" x14ac:dyDescent="0.25">
      <c r="T39258" s="5"/>
    </row>
    <row r="39259" spans="20:20" x14ac:dyDescent="0.25">
      <c r="T39259" s="5"/>
    </row>
    <row r="39260" spans="20:20" x14ac:dyDescent="0.25">
      <c r="T39260" s="5"/>
    </row>
    <row r="39261" spans="20:20" x14ac:dyDescent="0.25">
      <c r="T39261" s="5"/>
    </row>
    <row r="39262" spans="20:20" x14ac:dyDescent="0.25">
      <c r="T39262" s="5"/>
    </row>
    <row r="39263" spans="20:20" x14ac:dyDescent="0.25">
      <c r="T39263" s="5"/>
    </row>
    <row r="39264" spans="20:20" x14ac:dyDescent="0.25">
      <c r="T39264" s="5"/>
    </row>
    <row r="39265" spans="20:20" x14ac:dyDescent="0.25">
      <c r="T39265" s="5"/>
    </row>
    <row r="39266" spans="20:20" x14ac:dyDescent="0.25">
      <c r="T39266" s="5"/>
    </row>
    <row r="39267" spans="20:20" x14ac:dyDescent="0.25">
      <c r="T39267" s="5"/>
    </row>
    <row r="39268" spans="20:20" x14ac:dyDescent="0.25">
      <c r="T39268" s="5"/>
    </row>
    <row r="39269" spans="20:20" x14ac:dyDescent="0.25">
      <c r="T39269" s="5"/>
    </row>
    <row r="39270" spans="20:20" x14ac:dyDescent="0.25">
      <c r="T39270" s="5"/>
    </row>
    <row r="39271" spans="20:20" x14ac:dyDescent="0.25">
      <c r="T39271" s="5"/>
    </row>
    <row r="39272" spans="20:20" x14ac:dyDescent="0.25">
      <c r="T39272" s="5"/>
    </row>
    <row r="39273" spans="20:20" x14ac:dyDescent="0.25">
      <c r="T39273" s="5"/>
    </row>
    <row r="39274" spans="20:20" x14ac:dyDescent="0.25">
      <c r="T39274" s="5"/>
    </row>
    <row r="39275" spans="20:20" x14ac:dyDescent="0.25">
      <c r="T39275" s="5"/>
    </row>
    <row r="39276" spans="20:20" x14ac:dyDescent="0.25">
      <c r="T39276" s="5"/>
    </row>
    <row r="39277" spans="20:20" x14ac:dyDescent="0.25">
      <c r="T39277" s="5"/>
    </row>
    <row r="39278" spans="20:20" x14ac:dyDescent="0.25">
      <c r="T39278" s="5"/>
    </row>
    <row r="39279" spans="20:20" x14ac:dyDescent="0.25">
      <c r="T39279" s="5"/>
    </row>
    <row r="39280" spans="20:20" x14ac:dyDescent="0.25">
      <c r="T39280" s="5"/>
    </row>
    <row r="39281" spans="20:20" x14ac:dyDescent="0.25">
      <c r="T39281" s="5"/>
    </row>
    <row r="39282" spans="20:20" x14ac:dyDescent="0.25">
      <c r="T39282" s="5"/>
    </row>
    <row r="39283" spans="20:20" x14ac:dyDescent="0.25">
      <c r="T39283" s="5"/>
    </row>
    <row r="39284" spans="20:20" x14ac:dyDescent="0.25">
      <c r="T39284" s="5"/>
    </row>
    <row r="39285" spans="20:20" x14ac:dyDescent="0.25">
      <c r="T39285" s="5"/>
    </row>
    <row r="39286" spans="20:20" x14ac:dyDescent="0.25">
      <c r="T39286" s="5"/>
    </row>
    <row r="39287" spans="20:20" x14ac:dyDescent="0.25">
      <c r="T39287" s="5"/>
    </row>
    <row r="39288" spans="20:20" x14ac:dyDescent="0.25">
      <c r="T39288" s="5"/>
    </row>
    <row r="39289" spans="20:20" x14ac:dyDescent="0.25">
      <c r="T39289" s="5"/>
    </row>
    <row r="39290" spans="20:20" x14ac:dyDescent="0.25">
      <c r="T39290" s="5"/>
    </row>
    <row r="39291" spans="20:20" x14ac:dyDescent="0.25">
      <c r="T39291" s="5"/>
    </row>
    <row r="39292" spans="20:20" x14ac:dyDescent="0.25">
      <c r="T39292" s="5"/>
    </row>
    <row r="39293" spans="20:20" x14ac:dyDescent="0.25">
      <c r="T39293" s="5"/>
    </row>
    <row r="39294" spans="20:20" x14ac:dyDescent="0.25">
      <c r="T39294" s="5"/>
    </row>
    <row r="39295" spans="20:20" x14ac:dyDescent="0.25">
      <c r="T39295" s="5"/>
    </row>
    <row r="39296" spans="20:20" x14ac:dyDescent="0.25">
      <c r="T39296" s="5"/>
    </row>
    <row r="39297" spans="20:20" x14ac:dyDescent="0.25">
      <c r="T39297" s="5"/>
    </row>
    <row r="39298" spans="20:20" x14ac:dyDescent="0.25">
      <c r="T39298" s="5"/>
    </row>
    <row r="39299" spans="20:20" x14ac:dyDescent="0.25">
      <c r="T39299" s="5"/>
    </row>
    <row r="39300" spans="20:20" x14ac:dyDescent="0.25">
      <c r="T39300" s="5"/>
    </row>
    <row r="39301" spans="20:20" x14ac:dyDescent="0.25">
      <c r="T39301" s="5"/>
    </row>
    <row r="39302" spans="20:20" x14ac:dyDescent="0.25">
      <c r="T39302" s="5"/>
    </row>
    <row r="39303" spans="20:20" x14ac:dyDescent="0.25">
      <c r="T39303" s="5"/>
    </row>
    <row r="39304" spans="20:20" x14ac:dyDescent="0.25">
      <c r="T39304" s="5"/>
    </row>
    <row r="39305" spans="20:20" x14ac:dyDescent="0.25">
      <c r="T39305" s="5"/>
    </row>
    <row r="39306" spans="20:20" x14ac:dyDescent="0.25">
      <c r="T39306" s="5"/>
    </row>
    <row r="39307" spans="20:20" x14ac:dyDescent="0.25">
      <c r="T39307" s="5"/>
    </row>
    <row r="39308" spans="20:20" x14ac:dyDescent="0.25">
      <c r="T39308" s="5"/>
    </row>
    <row r="39309" spans="20:20" x14ac:dyDescent="0.25">
      <c r="T39309" s="5"/>
    </row>
    <row r="39310" spans="20:20" x14ac:dyDescent="0.25">
      <c r="T39310" s="5"/>
    </row>
    <row r="39311" spans="20:20" x14ac:dyDescent="0.25">
      <c r="T39311" s="5"/>
    </row>
    <row r="39312" spans="20:20" x14ac:dyDescent="0.25">
      <c r="T39312" s="5"/>
    </row>
    <row r="39313" spans="20:20" x14ac:dyDescent="0.25">
      <c r="T39313" s="5"/>
    </row>
    <row r="39314" spans="20:20" x14ac:dyDescent="0.25">
      <c r="T39314" s="5"/>
    </row>
    <row r="39315" spans="20:20" x14ac:dyDescent="0.25">
      <c r="T39315" s="5"/>
    </row>
    <row r="39316" spans="20:20" x14ac:dyDescent="0.25">
      <c r="T39316" s="5"/>
    </row>
    <row r="39317" spans="20:20" x14ac:dyDescent="0.25">
      <c r="T39317" s="5"/>
    </row>
    <row r="39318" spans="20:20" x14ac:dyDescent="0.25">
      <c r="T39318" s="5"/>
    </row>
    <row r="39319" spans="20:20" x14ac:dyDescent="0.25">
      <c r="T39319" s="5"/>
    </row>
    <row r="39320" spans="20:20" x14ac:dyDescent="0.25">
      <c r="T39320" s="5"/>
    </row>
    <row r="39321" spans="20:20" x14ac:dyDescent="0.25">
      <c r="T39321" s="5"/>
    </row>
    <row r="39322" spans="20:20" x14ac:dyDescent="0.25">
      <c r="T39322" s="5"/>
    </row>
    <row r="39323" spans="20:20" x14ac:dyDescent="0.25">
      <c r="T39323" s="5"/>
    </row>
    <row r="39324" spans="20:20" x14ac:dyDescent="0.25">
      <c r="T39324" s="5"/>
    </row>
    <row r="39325" spans="20:20" x14ac:dyDescent="0.25">
      <c r="T39325" s="5"/>
    </row>
    <row r="39326" spans="20:20" x14ac:dyDescent="0.25">
      <c r="T39326" s="5"/>
    </row>
    <row r="39327" spans="20:20" x14ac:dyDescent="0.25">
      <c r="T39327" s="5"/>
    </row>
    <row r="39328" spans="20:20" x14ac:dyDescent="0.25">
      <c r="T39328" s="5"/>
    </row>
    <row r="39329" spans="20:20" x14ac:dyDescent="0.25">
      <c r="T39329" s="5"/>
    </row>
    <row r="39330" spans="20:20" x14ac:dyDescent="0.25">
      <c r="T39330" s="5"/>
    </row>
    <row r="39331" spans="20:20" x14ac:dyDescent="0.25">
      <c r="T39331" s="5"/>
    </row>
    <row r="39332" spans="20:20" x14ac:dyDescent="0.25">
      <c r="T39332" s="5"/>
    </row>
    <row r="39333" spans="20:20" x14ac:dyDescent="0.25">
      <c r="T39333" s="5"/>
    </row>
    <row r="39334" spans="20:20" x14ac:dyDescent="0.25">
      <c r="T39334" s="5"/>
    </row>
    <row r="39335" spans="20:20" x14ac:dyDescent="0.25">
      <c r="T39335" s="5"/>
    </row>
    <row r="39336" spans="20:20" x14ac:dyDescent="0.25">
      <c r="T39336" s="5"/>
    </row>
    <row r="39337" spans="20:20" x14ac:dyDescent="0.25">
      <c r="T39337" s="5"/>
    </row>
    <row r="39338" spans="20:20" x14ac:dyDescent="0.25">
      <c r="T39338" s="5"/>
    </row>
    <row r="39339" spans="20:20" x14ac:dyDescent="0.25">
      <c r="T39339" s="5"/>
    </row>
    <row r="39340" spans="20:20" x14ac:dyDescent="0.25">
      <c r="T39340" s="5"/>
    </row>
    <row r="39341" spans="20:20" x14ac:dyDescent="0.25">
      <c r="T39341" s="5"/>
    </row>
    <row r="39342" spans="20:20" x14ac:dyDescent="0.25">
      <c r="T39342" s="5"/>
    </row>
    <row r="39343" spans="20:20" x14ac:dyDescent="0.25">
      <c r="T39343" s="5"/>
    </row>
    <row r="39344" spans="20:20" x14ac:dyDescent="0.25">
      <c r="T39344" s="5"/>
    </row>
    <row r="39345" spans="20:20" x14ac:dyDescent="0.25">
      <c r="T39345" s="5"/>
    </row>
    <row r="39346" spans="20:20" x14ac:dyDescent="0.25">
      <c r="T39346" s="5"/>
    </row>
    <row r="39347" spans="20:20" x14ac:dyDescent="0.25">
      <c r="T39347" s="5"/>
    </row>
    <row r="39348" spans="20:20" x14ac:dyDescent="0.25">
      <c r="T39348" s="5"/>
    </row>
    <row r="39349" spans="20:20" x14ac:dyDescent="0.25">
      <c r="T39349" s="5"/>
    </row>
    <row r="39350" spans="20:20" x14ac:dyDescent="0.25">
      <c r="T39350" s="5"/>
    </row>
    <row r="39351" spans="20:20" x14ac:dyDescent="0.25">
      <c r="T39351" s="5"/>
    </row>
    <row r="39352" spans="20:20" x14ac:dyDescent="0.25">
      <c r="T39352" s="5"/>
    </row>
    <row r="39353" spans="20:20" x14ac:dyDescent="0.25">
      <c r="T39353" s="5"/>
    </row>
    <row r="39354" spans="20:20" x14ac:dyDescent="0.25">
      <c r="T39354" s="5"/>
    </row>
    <row r="39355" spans="20:20" x14ac:dyDescent="0.25">
      <c r="T39355" s="5"/>
    </row>
    <row r="39356" spans="20:20" x14ac:dyDescent="0.25">
      <c r="T39356" s="5"/>
    </row>
    <row r="39357" spans="20:20" x14ac:dyDescent="0.25">
      <c r="T39357" s="5"/>
    </row>
    <row r="39358" spans="20:20" x14ac:dyDescent="0.25">
      <c r="T39358" s="5"/>
    </row>
    <row r="39359" spans="20:20" x14ac:dyDescent="0.25">
      <c r="T39359" s="5"/>
    </row>
    <row r="39360" spans="20:20" x14ac:dyDescent="0.25">
      <c r="T39360" s="5"/>
    </row>
    <row r="39361" spans="20:20" x14ac:dyDescent="0.25">
      <c r="T39361" s="5"/>
    </row>
    <row r="39362" spans="20:20" x14ac:dyDescent="0.25">
      <c r="T39362" s="5"/>
    </row>
    <row r="39363" spans="20:20" x14ac:dyDescent="0.25">
      <c r="T39363" s="5"/>
    </row>
    <row r="39364" spans="20:20" x14ac:dyDescent="0.25">
      <c r="T39364" s="5"/>
    </row>
    <row r="39365" spans="20:20" x14ac:dyDescent="0.25">
      <c r="T39365" s="5"/>
    </row>
    <row r="39366" spans="20:20" x14ac:dyDescent="0.25">
      <c r="T39366" s="5"/>
    </row>
    <row r="39367" spans="20:20" x14ac:dyDescent="0.25">
      <c r="T39367" s="5"/>
    </row>
    <row r="39368" spans="20:20" x14ac:dyDescent="0.25">
      <c r="T39368" s="5"/>
    </row>
    <row r="39369" spans="20:20" x14ac:dyDescent="0.25">
      <c r="T39369" s="5"/>
    </row>
    <row r="39370" spans="20:20" x14ac:dyDescent="0.25">
      <c r="T39370" s="5"/>
    </row>
    <row r="39371" spans="20:20" x14ac:dyDescent="0.25">
      <c r="T39371" s="5"/>
    </row>
    <row r="39372" spans="20:20" x14ac:dyDescent="0.25">
      <c r="T39372" s="5"/>
    </row>
    <row r="39373" spans="20:20" x14ac:dyDescent="0.25">
      <c r="T39373" s="5"/>
    </row>
    <row r="39374" spans="20:20" x14ac:dyDescent="0.25">
      <c r="T39374" s="5"/>
    </row>
    <row r="39375" spans="20:20" x14ac:dyDescent="0.25">
      <c r="T39375" s="5"/>
    </row>
    <row r="39376" spans="20:20" x14ac:dyDescent="0.25">
      <c r="T39376" s="5"/>
    </row>
    <row r="39377" spans="20:20" x14ac:dyDescent="0.25">
      <c r="T39377" s="5"/>
    </row>
    <row r="39378" spans="20:20" x14ac:dyDescent="0.25">
      <c r="T39378" s="5"/>
    </row>
    <row r="39379" spans="20:20" x14ac:dyDescent="0.25">
      <c r="T39379" s="5"/>
    </row>
    <row r="39380" spans="20:20" x14ac:dyDescent="0.25">
      <c r="T39380" s="5"/>
    </row>
    <row r="39381" spans="20:20" x14ac:dyDescent="0.25">
      <c r="T39381" s="5"/>
    </row>
    <row r="39382" spans="20:20" x14ac:dyDescent="0.25">
      <c r="T39382" s="5"/>
    </row>
    <row r="39383" spans="20:20" x14ac:dyDescent="0.25">
      <c r="T39383" s="5"/>
    </row>
    <row r="39384" spans="20:20" x14ac:dyDescent="0.25">
      <c r="T39384" s="5"/>
    </row>
    <row r="39385" spans="20:20" x14ac:dyDescent="0.25">
      <c r="T39385" s="5"/>
    </row>
    <row r="39386" spans="20:20" x14ac:dyDescent="0.25">
      <c r="T39386" s="5"/>
    </row>
    <row r="39387" spans="20:20" x14ac:dyDescent="0.25">
      <c r="T39387" s="5"/>
    </row>
    <row r="39388" spans="20:20" x14ac:dyDescent="0.25">
      <c r="T39388" s="5"/>
    </row>
    <row r="39389" spans="20:20" x14ac:dyDescent="0.25">
      <c r="T39389" s="5"/>
    </row>
    <row r="39390" spans="20:20" x14ac:dyDescent="0.25">
      <c r="T39390" s="5"/>
    </row>
    <row r="39391" spans="20:20" x14ac:dyDescent="0.25">
      <c r="T39391" s="5"/>
    </row>
    <row r="39392" spans="20:20" x14ac:dyDescent="0.25">
      <c r="T39392" s="5"/>
    </row>
    <row r="39393" spans="20:20" x14ac:dyDescent="0.25">
      <c r="T39393" s="5"/>
    </row>
    <row r="39394" spans="20:20" x14ac:dyDescent="0.25">
      <c r="T39394" s="5"/>
    </row>
    <row r="39395" spans="20:20" x14ac:dyDescent="0.25">
      <c r="T39395" s="5"/>
    </row>
    <row r="39396" spans="20:20" x14ac:dyDescent="0.25">
      <c r="T39396" s="5"/>
    </row>
    <row r="39397" spans="20:20" x14ac:dyDescent="0.25">
      <c r="T39397" s="5"/>
    </row>
    <row r="39398" spans="20:20" x14ac:dyDescent="0.25">
      <c r="T39398" s="5"/>
    </row>
    <row r="39399" spans="20:20" x14ac:dyDescent="0.25">
      <c r="T39399" s="5"/>
    </row>
    <row r="39400" spans="20:20" x14ac:dyDescent="0.25">
      <c r="T39400" s="5"/>
    </row>
    <row r="39401" spans="20:20" x14ac:dyDescent="0.25">
      <c r="T39401" s="5"/>
    </row>
    <row r="39402" spans="20:20" x14ac:dyDescent="0.25">
      <c r="T39402" s="5"/>
    </row>
    <row r="39403" spans="20:20" x14ac:dyDescent="0.25">
      <c r="T39403" s="5"/>
    </row>
    <row r="39404" spans="20:20" x14ac:dyDescent="0.25">
      <c r="T39404" s="5"/>
    </row>
    <row r="39405" spans="20:20" x14ac:dyDescent="0.25">
      <c r="T39405" s="5"/>
    </row>
    <row r="39406" spans="20:20" x14ac:dyDescent="0.25">
      <c r="T39406" s="5"/>
    </row>
    <row r="39407" spans="20:20" x14ac:dyDescent="0.25">
      <c r="T39407" s="5"/>
    </row>
    <row r="39408" spans="20:20" x14ac:dyDescent="0.25">
      <c r="T39408" s="5"/>
    </row>
    <row r="39409" spans="20:20" x14ac:dyDescent="0.25">
      <c r="T39409" s="5"/>
    </row>
    <row r="39410" spans="20:20" x14ac:dyDescent="0.25">
      <c r="T39410" s="5"/>
    </row>
    <row r="39411" spans="20:20" x14ac:dyDescent="0.25">
      <c r="T39411" s="5"/>
    </row>
    <row r="39412" spans="20:20" x14ac:dyDescent="0.25">
      <c r="T39412" s="5"/>
    </row>
    <row r="39413" spans="20:20" x14ac:dyDescent="0.25">
      <c r="T39413" s="5"/>
    </row>
    <row r="39414" spans="20:20" x14ac:dyDescent="0.25">
      <c r="T39414" s="5"/>
    </row>
    <row r="39415" spans="20:20" x14ac:dyDescent="0.25">
      <c r="T39415" s="5"/>
    </row>
    <row r="39416" spans="20:20" x14ac:dyDescent="0.25">
      <c r="T39416" s="5"/>
    </row>
    <row r="39417" spans="20:20" x14ac:dyDescent="0.25">
      <c r="T39417" s="5"/>
    </row>
    <row r="39418" spans="20:20" x14ac:dyDescent="0.25">
      <c r="T39418" s="5"/>
    </row>
    <row r="39419" spans="20:20" x14ac:dyDescent="0.25">
      <c r="T39419" s="5"/>
    </row>
    <row r="39420" spans="20:20" x14ac:dyDescent="0.25">
      <c r="T39420" s="5"/>
    </row>
    <row r="39421" spans="20:20" x14ac:dyDescent="0.25">
      <c r="T39421" s="5"/>
    </row>
    <row r="39422" spans="20:20" x14ac:dyDescent="0.25">
      <c r="T39422" s="5"/>
    </row>
    <row r="39423" spans="20:20" x14ac:dyDescent="0.25">
      <c r="T39423" s="5"/>
    </row>
    <row r="39424" spans="20:20" x14ac:dyDescent="0.25">
      <c r="T39424" s="5"/>
    </row>
    <row r="39425" spans="20:20" x14ac:dyDescent="0.25">
      <c r="T39425" s="5"/>
    </row>
    <row r="39426" spans="20:20" x14ac:dyDescent="0.25">
      <c r="T39426" s="5"/>
    </row>
    <row r="39427" spans="20:20" x14ac:dyDescent="0.25">
      <c r="T39427" s="5"/>
    </row>
    <row r="39428" spans="20:20" x14ac:dyDescent="0.25">
      <c r="T39428" s="5"/>
    </row>
    <row r="39429" spans="20:20" x14ac:dyDescent="0.25">
      <c r="T39429" s="5"/>
    </row>
    <row r="39430" spans="20:20" x14ac:dyDescent="0.25">
      <c r="T39430" s="5"/>
    </row>
    <row r="39431" spans="20:20" x14ac:dyDescent="0.25">
      <c r="T39431" s="5"/>
    </row>
    <row r="39432" spans="20:20" x14ac:dyDescent="0.25">
      <c r="T39432" s="5"/>
    </row>
    <row r="39433" spans="20:20" x14ac:dyDescent="0.25">
      <c r="T39433" s="5"/>
    </row>
    <row r="39434" spans="20:20" x14ac:dyDescent="0.25">
      <c r="T39434" s="5"/>
    </row>
    <row r="39435" spans="20:20" x14ac:dyDescent="0.25">
      <c r="T39435" s="5"/>
    </row>
    <row r="39436" spans="20:20" x14ac:dyDescent="0.25">
      <c r="T39436" s="5"/>
    </row>
    <row r="39437" spans="20:20" x14ac:dyDescent="0.25">
      <c r="T39437" s="5"/>
    </row>
    <row r="39438" spans="20:20" x14ac:dyDescent="0.25">
      <c r="T39438" s="5"/>
    </row>
    <row r="39439" spans="20:20" x14ac:dyDescent="0.25">
      <c r="T39439" s="5"/>
    </row>
    <row r="39440" spans="20:20" x14ac:dyDescent="0.25">
      <c r="T39440" s="5"/>
    </row>
    <row r="39441" spans="20:20" x14ac:dyDescent="0.25">
      <c r="T39441" s="5"/>
    </row>
    <row r="39442" spans="20:20" x14ac:dyDescent="0.25">
      <c r="T39442" s="5"/>
    </row>
    <row r="39443" spans="20:20" x14ac:dyDescent="0.25">
      <c r="T39443" s="5"/>
    </row>
    <row r="39444" spans="20:20" x14ac:dyDescent="0.25">
      <c r="T39444" s="5"/>
    </row>
    <row r="39445" spans="20:20" x14ac:dyDescent="0.25">
      <c r="T39445" s="5"/>
    </row>
    <row r="39446" spans="20:20" x14ac:dyDescent="0.25">
      <c r="T39446" s="5"/>
    </row>
    <row r="39447" spans="20:20" x14ac:dyDescent="0.25">
      <c r="T39447" s="5"/>
    </row>
    <row r="39448" spans="20:20" x14ac:dyDescent="0.25">
      <c r="T39448" s="5"/>
    </row>
    <row r="39449" spans="20:20" x14ac:dyDescent="0.25">
      <c r="T39449" s="5"/>
    </row>
    <row r="39450" spans="20:20" x14ac:dyDescent="0.25">
      <c r="T39450" s="5"/>
    </row>
    <row r="39451" spans="20:20" x14ac:dyDescent="0.25">
      <c r="T39451" s="5"/>
    </row>
    <row r="39452" spans="20:20" x14ac:dyDescent="0.25">
      <c r="T39452" s="5"/>
    </row>
    <row r="39453" spans="20:20" x14ac:dyDescent="0.25">
      <c r="T39453" s="5"/>
    </row>
    <row r="39454" spans="20:20" x14ac:dyDescent="0.25">
      <c r="T39454" s="5"/>
    </row>
    <row r="39455" spans="20:20" x14ac:dyDescent="0.25">
      <c r="T39455" s="5"/>
    </row>
    <row r="39456" spans="20:20" x14ac:dyDescent="0.25">
      <c r="T39456" s="5"/>
    </row>
    <row r="39457" spans="20:20" x14ac:dyDescent="0.25">
      <c r="T39457" s="5"/>
    </row>
    <row r="39458" spans="20:20" x14ac:dyDescent="0.25">
      <c r="T39458" s="5"/>
    </row>
    <row r="39459" spans="20:20" x14ac:dyDescent="0.25">
      <c r="T39459" s="5"/>
    </row>
    <row r="39460" spans="20:20" x14ac:dyDescent="0.25">
      <c r="T39460" s="5"/>
    </row>
    <row r="39461" spans="20:20" x14ac:dyDescent="0.25">
      <c r="T39461" s="5"/>
    </row>
    <row r="39462" spans="20:20" x14ac:dyDescent="0.25">
      <c r="T39462" s="5"/>
    </row>
    <row r="39463" spans="20:20" x14ac:dyDescent="0.25">
      <c r="T39463" s="5"/>
    </row>
    <row r="39464" spans="20:20" x14ac:dyDescent="0.25">
      <c r="T39464" s="5"/>
    </row>
    <row r="39465" spans="20:20" x14ac:dyDescent="0.25">
      <c r="T39465" s="5"/>
    </row>
    <row r="39466" spans="20:20" x14ac:dyDescent="0.25">
      <c r="T39466" s="5"/>
    </row>
    <row r="39467" spans="20:20" x14ac:dyDescent="0.25">
      <c r="T39467" s="5"/>
    </row>
    <row r="39468" spans="20:20" x14ac:dyDescent="0.25">
      <c r="T39468" s="5"/>
    </row>
    <row r="39469" spans="20:20" x14ac:dyDescent="0.25">
      <c r="T39469" s="5"/>
    </row>
    <row r="39470" spans="20:20" x14ac:dyDescent="0.25">
      <c r="T39470" s="5"/>
    </row>
    <row r="39471" spans="20:20" x14ac:dyDescent="0.25">
      <c r="T39471" s="5"/>
    </row>
    <row r="39472" spans="20:20" x14ac:dyDescent="0.25">
      <c r="T39472" s="5"/>
    </row>
    <row r="39473" spans="20:20" x14ac:dyDescent="0.25">
      <c r="T39473" s="5"/>
    </row>
    <row r="39474" spans="20:20" x14ac:dyDescent="0.25">
      <c r="T39474" s="5"/>
    </row>
    <row r="39475" spans="20:20" x14ac:dyDescent="0.25">
      <c r="T39475" s="5"/>
    </row>
    <row r="39476" spans="20:20" x14ac:dyDescent="0.25">
      <c r="T39476" s="5"/>
    </row>
    <row r="39477" spans="20:20" x14ac:dyDescent="0.25">
      <c r="T39477" s="5"/>
    </row>
    <row r="39478" spans="20:20" x14ac:dyDescent="0.25">
      <c r="T39478" s="5"/>
    </row>
    <row r="39479" spans="20:20" x14ac:dyDescent="0.25">
      <c r="T39479" s="5"/>
    </row>
    <row r="39480" spans="20:20" x14ac:dyDescent="0.25">
      <c r="T39480" s="5"/>
    </row>
    <row r="39481" spans="20:20" x14ac:dyDescent="0.25">
      <c r="T39481" s="5"/>
    </row>
    <row r="39482" spans="20:20" x14ac:dyDescent="0.25">
      <c r="T39482" s="5"/>
    </row>
    <row r="39483" spans="20:20" x14ac:dyDescent="0.25">
      <c r="T39483" s="5"/>
    </row>
    <row r="39484" spans="20:20" x14ac:dyDescent="0.25">
      <c r="T39484" s="5"/>
    </row>
    <row r="39485" spans="20:20" x14ac:dyDescent="0.25">
      <c r="T39485" s="5"/>
    </row>
    <row r="39486" spans="20:20" x14ac:dyDescent="0.25">
      <c r="T39486" s="5"/>
    </row>
    <row r="39487" spans="20:20" x14ac:dyDescent="0.25">
      <c r="T39487" s="5"/>
    </row>
    <row r="39488" spans="20:20" x14ac:dyDescent="0.25">
      <c r="T39488" s="5"/>
    </row>
    <row r="39489" spans="20:20" x14ac:dyDescent="0.25">
      <c r="T39489" s="5"/>
    </row>
    <row r="39490" spans="20:20" x14ac:dyDescent="0.25">
      <c r="T39490" s="5"/>
    </row>
    <row r="39491" spans="20:20" x14ac:dyDescent="0.25">
      <c r="T39491" s="5"/>
    </row>
    <row r="39492" spans="20:20" x14ac:dyDescent="0.25">
      <c r="T39492" s="5"/>
    </row>
    <row r="39493" spans="20:20" x14ac:dyDescent="0.25">
      <c r="T39493" s="5"/>
    </row>
    <row r="39494" spans="20:20" x14ac:dyDescent="0.25">
      <c r="T39494" s="5"/>
    </row>
    <row r="39495" spans="20:20" x14ac:dyDescent="0.25">
      <c r="T39495" s="5"/>
    </row>
    <row r="39496" spans="20:20" x14ac:dyDescent="0.25">
      <c r="T39496" s="5"/>
    </row>
    <row r="39497" spans="20:20" x14ac:dyDescent="0.25">
      <c r="T39497" s="5"/>
    </row>
    <row r="39498" spans="20:20" x14ac:dyDescent="0.25">
      <c r="T39498" s="5"/>
    </row>
    <row r="39499" spans="20:20" x14ac:dyDescent="0.25">
      <c r="T39499" s="5"/>
    </row>
    <row r="39500" spans="20:20" x14ac:dyDescent="0.25">
      <c r="T39500" s="5"/>
    </row>
    <row r="39501" spans="20:20" x14ac:dyDescent="0.25">
      <c r="T39501" s="5"/>
    </row>
    <row r="39502" spans="20:20" x14ac:dyDescent="0.25">
      <c r="T39502" s="5"/>
    </row>
    <row r="39503" spans="20:20" x14ac:dyDescent="0.25">
      <c r="T39503" s="5"/>
    </row>
    <row r="39504" spans="20:20" x14ac:dyDescent="0.25">
      <c r="T39504" s="5"/>
    </row>
    <row r="39505" spans="20:20" x14ac:dyDescent="0.25">
      <c r="T39505" s="5"/>
    </row>
    <row r="39506" spans="20:20" x14ac:dyDescent="0.25">
      <c r="T39506" s="5"/>
    </row>
    <row r="39507" spans="20:20" x14ac:dyDescent="0.25">
      <c r="T39507" s="5"/>
    </row>
    <row r="39508" spans="20:20" x14ac:dyDescent="0.25">
      <c r="T39508" s="5"/>
    </row>
    <row r="39509" spans="20:20" x14ac:dyDescent="0.25">
      <c r="T39509" s="5"/>
    </row>
    <row r="39510" spans="20:20" x14ac:dyDescent="0.25">
      <c r="T39510" s="5"/>
    </row>
    <row r="39511" spans="20:20" x14ac:dyDescent="0.25">
      <c r="T39511" s="5"/>
    </row>
    <row r="39512" spans="20:20" x14ac:dyDescent="0.25">
      <c r="T39512" s="5"/>
    </row>
    <row r="39513" spans="20:20" x14ac:dyDescent="0.25">
      <c r="T39513" s="5"/>
    </row>
    <row r="39514" spans="20:20" x14ac:dyDescent="0.25">
      <c r="T39514" s="5"/>
    </row>
    <row r="39515" spans="20:20" x14ac:dyDescent="0.25">
      <c r="T39515" s="5"/>
    </row>
    <row r="39516" spans="20:20" x14ac:dyDescent="0.25">
      <c r="T39516" s="5"/>
    </row>
    <row r="39517" spans="20:20" x14ac:dyDescent="0.25">
      <c r="T39517" s="5"/>
    </row>
    <row r="39518" spans="20:20" x14ac:dyDescent="0.25">
      <c r="T39518" s="5"/>
    </row>
    <row r="39519" spans="20:20" x14ac:dyDescent="0.25">
      <c r="T39519" s="5"/>
    </row>
    <row r="39520" spans="20:20" x14ac:dyDescent="0.25">
      <c r="T39520" s="5"/>
    </row>
    <row r="39521" spans="20:20" x14ac:dyDescent="0.25">
      <c r="T39521" s="5"/>
    </row>
    <row r="39522" spans="20:20" x14ac:dyDescent="0.25">
      <c r="T39522" s="5"/>
    </row>
    <row r="39523" spans="20:20" x14ac:dyDescent="0.25">
      <c r="T39523" s="5"/>
    </row>
    <row r="39524" spans="20:20" x14ac:dyDescent="0.25">
      <c r="T39524" s="5"/>
    </row>
    <row r="39525" spans="20:20" x14ac:dyDescent="0.25">
      <c r="T39525" s="5"/>
    </row>
    <row r="39526" spans="20:20" x14ac:dyDescent="0.25">
      <c r="T39526" s="5"/>
    </row>
    <row r="39527" spans="20:20" x14ac:dyDescent="0.25">
      <c r="T39527" s="5"/>
    </row>
    <row r="39528" spans="20:20" x14ac:dyDescent="0.25">
      <c r="T39528" s="5"/>
    </row>
    <row r="39529" spans="20:20" x14ac:dyDescent="0.25">
      <c r="T39529" s="5"/>
    </row>
    <row r="39530" spans="20:20" x14ac:dyDescent="0.25">
      <c r="T39530" s="5"/>
    </row>
    <row r="39531" spans="20:20" x14ac:dyDescent="0.25">
      <c r="T39531" s="5"/>
    </row>
    <row r="39532" spans="20:20" x14ac:dyDescent="0.25">
      <c r="T39532" s="5"/>
    </row>
    <row r="39533" spans="20:20" x14ac:dyDescent="0.25">
      <c r="T39533" s="5"/>
    </row>
    <row r="39534" spans="20:20" x14ac:dyDescent="0.25">
      <c r="T39534" s="5"/>
    </row>
    <row r="39535" spans="20:20" x14ac:dyDescent="0.25">
      <c r="T39535" s="5"/>
    </row>
    <row r="39536" spans="20:20" x14ac:dyDescent="0.25">
      <c r="T39536" s="5"/>
    </row>
    <row r="39537" spans="20:20" x14ac:dyDescent="0.25">
      <c r="T39537" s="5"/>
    </row>
    <row r="39538" spans="20:20" x14ac:dyDescent="0.25">
      <c r="T39538" s="5"/>
    </row>
    <row r="39539" spans="20:20" x14ac:dyDescent="0.25">
      <c r="T39539" s="5"/>
    </row>
    <row r="39540" spans="20:20" x14ac:dyDescent="0.25">
      <c r="T39540" s="5"/>
    </row>
    <row r="39541" spans="20:20" x14ac:dyDescent="0.25">
      <c r="T39541" s="5"/>
    </row>
    <row r="39542" spans="20:20" x14ac:dyDescent="0.25">
      <c r="T39542" s="5"/>
    </row>
    <row r="39543" spans="20:20" x14ac:dyDescent="0.25">
      <c r="T39543" s="5"/>
    </row>
    <row r="39544" spans="20:20" x14ac:dyDescent="0.25">
      <c r="T39544" s="5"/>
    </row>
    <row r="39545" spans="20:20" x14ac:dyDescent="0.25">
      <c r="T39545" s="5"/>
    </row>
    <row r="39546" spans="20:20" x14ac:dyDescent="0.25">
      <c r="T39546" s="5"/>
    </row>
    <row r="39547" spans="20:20" x14ac:dyDescent="0.25">
      <c r="T39547" s="5"/>
    </row>
    <row r="39548" spans="20:20" x14ac:dyDescent="0.25">
      <c r="T39548" s="5"/>
    </row>
    <row r="39549" spans="20:20" x14ac:dyDescent="0.25">
      <c r="T39549" s="5"/>
    </row>
    <row r="39550" spans="20:20" x14ac:dyDescent="0.25">
      <c r="T39550" s="5"/>
    </row>
    <row r="39551" spans="20:20" x14ac:dyDescent="0.25">
      <c r="T39551" s="5"/>
    </row>
    <row r="39552" spans="20:20" x14ac:dyDescent="0.25">
      <c r="T39552" s="5"/>
    </row>
    <row r="39553" spans="20:20" x14ac:dyDescent="0.25">
      <c r="T39553" s="5"/>
    </row>
    <row r="39554" spans="20:20" x14ac:dyDescent="0.25">
      <c r="T39554" s="5"/>
    </row>
    <row r="39555" spans="20:20" x14ac:dyDescent="0.25">
      <c r="T39555" s="5"/>
    </row>
    <row r="39556" spans="20:20" x14ac:dyDescent="0.25">
      <c r="T39556" s="5"/>
    </row>
    <row r="39557" spans="20:20" x14ac:dyDescent="0.25">
      <c r="T39557" s="5"/>
    </row>
    <row r="39558" spans="20:20" x14ac:dyDescent="0.25">
      <c r="T39558" s="5"/>
    </row>
    <row r="39559" spans="20:20" x14ac:dyDescent="0.25">
      <c r="T39559" s="5"/>
    </row>
    <row r="39560" spans="20:20" x14ac:dyDescent="0.25">
      <c r="T39560" s="5"/>
    </row>
    <row r="39561" spans="20:20" x14ac:dyDescent="0.25">
      <c r="T39561" s="5"/>
    </row>
    <row r="39562" spans="20:20" x14ac:dyDescent="0.25">
      <c r="T39562" s="5"/>
    </row>
    <row r="39563" spans="20:20" x14ac:dyDescent="0.25">
      <c r="T39563" s="5"/>
    </row>
    <row r="39564" spans="20:20" x14ac:dyDescent="0.25">
      <c r="T39564" s="5"/>
    </row>
    <row r="39565" spans="20:20" x14ac:dyDescent="0.25">
      <c r="T39565" s="5"/>
    </row>
    <row r="39566" spans="20:20" x14ac:dyDescent="0.25">
      <c r="T39566" s="5"/>
    </row>
    <row r="39567" spans="20:20" x14ac:dyDescent="0.25">
      <c r="T39567" s="5"/>
    </row>
    <row r="39568" spans="20:20" x14ac:dyDescent="0.25">
      <c r="T39568" s="5"/>
    </row>
    <row r="39569" spans="20:20" x14ac:dyDescent="0.25">
      <c r="T39569" s="5"/>
    </row>
    <row r="39570" spans="20:20" x14ac:dyDescent="0.25">
      <c r="T39570" s="5"/>
    </row>
    <row r="39571" spans="20:20" x14ac:dyDescent="0.25">
      <c r="T39571" s="5"/>
    </row>
    <row r="39572" spans="20:20" x14ac:dyDescent="0.25">
      <c r="T39572" s="5"/>
    </row>
    <row r="39573" spans="20:20" x14ac:dyDescent="0.25">
      <c r="T39573" s="5"/>
    </row>
    <row r="39574" spans="20:20" x14ac:dyDescent="0.25">
      <c r="T39574" s="5"/>
    </row>
    <row r="39575" spans="20:20" x14ac:dyDescent="0.25">
      <c r="T39575" s="5"/>
    </row>
    <row r="39576" spans="20:20" x14ac:dyDescent="0.25">
      <c r="T39576" s="5"/>
    </row>
    <row r="39577" spans="20:20" x14ac:dyDescent="0.25">
      <c r="T39577" s="5"/>
    </row>
    <row r="39578" spans="20:20" x14ac:dyDescent="0.25">
      <c r="T39578" s="5"/>
    </row>
    <row r="39579" spans="20:20" x14ac:dyDescent="0.25">
      <c r="T39579" s="5"/>
    </row>
    <row r="39580" spans="20:20" x14ac:dyDescent="0.25">
      <c r="T39580" s="5"/>
    </row>
    <row r="39581" spans="20:20" x14ac:dyDescent="0.25">
      <c r="T39581" s="5"/>
    </row>
    <row r="39582" spans="20:20" x14ac:dyDescent="0.25">
      <c r="T39582" s="5"/>
    </row>
    <row r="39583" spans="20:20" x14ac:dyDescent="0.25">
      <c r="T39583" s="5"/>
    </row>
    <row r="39584" spans="20:20" x14ac:dyDescent="0.25">
      <c r="T39584" s="5"/>
    </row>
    <row r="39585" spans="20:20" x14ac:dyDescent="0.25">
      <c r="T39585" s="5"/>
    </row>
    <row r="39586" spans="20:20" x14ac:dyDescent="0.25">
      <c r="T39586" s="5"/>
    </row>
    <row r="39587" spans="20:20" x14ac:dyDescent="0.25">
      <c r="T39587" s="5"/>
    </row>
    <row r="39588" spans="20:20" x14ac:dyDescent="0.25">
      <c r="T39588" s="5"/>
    </row>
    <row r="39589" spans="20:20" x14ac:dyDescent="0.25">
      <c r="T39589" s="5"/>
    </row>
    <row r="39590" spans="20:20" x14ac:dyDescent="0.25">
      <c r="T39590" s="5"/>
    </row>
    <row r="39591" spans="20:20" x14ac:dyDescent="0.25">
      <c r="T39591" s="5"/>
    </row>
    <row r="39592" spans="20:20" x14ac:dyDescent="0.25">
      <c r="T39592" s="5"/>
    </row>
    <row r="39593" spans="20:20" x14ac:dyDescent="0.25">
      <c r="T39593" s="5"/>
    </row>
    <row r="39594" spans="20:20" x14ac:dyDescent="0.25">
      <c r="T39594" s="5"/>
    </row>
    <row r="39595" spans="20:20" x14ac:dyDescent="0.25">
      <c r="T39595" s="5"/>
    </row>
    <row r="39596" spans="20:20" x14ac:dyDescent="0.25">
      <c r="T39596" s="5"/>
    </row>
    <row r="39597" spans="20:20" x14ac:dyDescent="0.25">
      <c r="T39597" s="5"/>
    </row>
    <row r="39598" spans="20:20" x14ac:dyDescent="0.25">
      <c r="T39598" s="5"/>
    </row>
    <row r="39599" spans="20:20" x14ac:dyDescent="0.25">
      <c r="T39599" s="5"/>
    </row>
    <row r="39600" spans="20:20" x14ac:dyDescent="0.25">
      <c r="T39600" s="5"/>
    </row>
    <row r="39601" spans="20:20" x14ac:dyDescent="0.25">
      <c r="T39601" s="5"/>
    </row>
    <row r="39602" spans="20:20" x14ac:dyDescent="0.25">
      <c r="T39602" s="5"/>
    </row>
    <row r="39603" spans="20:20" x14ac:dyDescent="0.25">
      <c r="T39603" s="5"/>
    </row>
    <row r="39604" spans="20:20" x14ac:dyDescent="0.25">
      <c r="T39604" s="5"/>
    </row>
    <row r="39605" spans="20:20" x14ac:dyDescent="0.25">
      <c r="T39605" s="5"/>
    </row>
    <row r="39606" spans="20:20" x14ac:dyDescent="0.25">
      <c r="T39606" s="5"/>
    </row>
    <row r="39607" spans="20:20" x14ac:dyDescent="0.25">
      <c r="T39607" s="5"/>
    </row>
    <row r="39608" spans="20:20" x14ac:dyDescent="0.25">
      <c r="T39608" s="5"/>
    </row>
    <row r="39609" spans="20:20" x14ac:dyDescent="0.25">
      <c r="T39609" s="5"/>
    </row>
    <row r="39610" spans="20:20" x14ac:dyDescent="0.25">
      <c r="T39610" s="5"/>
    </row>
    <row r="39611" spans="20:20" x14ac:dyDescent="0.25">
      <c r="T39611" s="5"/>
    </row>
    <row r="39612" spans="20:20" x14ac:dyDescent="0.25">
      <c r="T39612" s="5"/>
    </row>
    <row r="39613" spans="20:20" x14ac:dyDescent="0.25">
      <c r="T39613" s="5"/>
    </row>
    <row r="39614" spans="20:20" x14ac:dyDescent="0.25">
      <c r="T39614" s="5"/>
    </row>
    <row r="39615" spans="20:20" x14ac:dyDescent="0.25">
      <c r="T39615" s="5"/>
    </row>
    <row r="39616" spans="20:20" x14ac:dyDescent="0.25">
      <c r="T39616" s="5"/>
    </row>
    <row r="39617" spans="20:20" x14ac:dyDescent="0.25">
      <c r="T39617" s="5"/>
    </row>
    <row r="39618" spans="20:20" x14ac:dyDescent="0.25">
      <c r="T39618" s="5"/>
    </row>
    <row r="39619" spans="20:20" x14ac:dyDescent="0.25">
      <c r="T39619" s="5"/>
    </row>
    <row r="39620" spans="20:20" x14ac:dyDescent="0.25">
      <c r="T39620" s="5"/>
    </row>
    <row r="39621" spans="20:20" x14ac:dyDescent="0.25">
      <c r="T39621" s="5"/>
    </row>
    <row r="39622" spans="20:20" x14ac:dyDescent="0.25">
      <c r="T39622" s="5"/>
    </row>
    <row r="39623" spans="20:20" x14ac:dyDescent="0.25">
      <c r="T39623" s="5"/>
    </row>
    <row r="39624" spans="20:20" x14ac:dyDescent="0.25">
      <c r="T39624" s="5"/>
    </row>
    <row r="39625" spans="20:20" x14ac:dyDescent="0.25">
      <c r="T39625" s="5"/>
    </row>
    <row r="39626" spans="20:20" x14ac:dyDescent="0.25">
      <c r="T39626" s="5"/>
    </row>
    <row r="39627" spans="20:20" x14ac:dyDescent="0.25">
      <c r="T39627" s="5"/>
    </row>
    <row r="39628" spans="20:20" x14ac:dyDescent="0.25">
      <c r="T39628" s="5"/>
    </row>
    <row r="39629" spans="20:20" x14ac:dyDescent="0.25">
      <c r="T39629" s="5"/>
    </row>
    <row r="39630" spans="20:20" x14ac:dyDescent="0.25">
      <c r="T39630" s="5"/>
    </row>
    <row r="39631" spans="20:20" x14ac:dyDescent="0.25">
      <c r="T39631" s="5"/>
    </row>
    <row r="39632" spans="20:20" x14ac:dyDescent="0.25">
      <c r="T39632" s="5"/>
    </row>
    <row r="39633" spans="20:20" x14ac:dyDescent="0.25">
      <c r="T39633" s="5"/>
    </row>
    <row r="39634" spans="20:20" x14ac:dyDescent="0.25">
      <c r="T39634" s="5"/>
    </row>
    <row r="39635" spans="20:20" x14ac:dyDescent="0.25">
      <c r="T39635" s="5"/>
    </row>
    <row r="39636" spans="20:20" x14ac:dyDescent="0.25">
      <c r="T39636" s="5"/>
    </row>
    <row r="39637" spans="20:20" x14ac:dyDescent="0.25">
      <c r="T39637" s="5"/>
    </row>
    <row r="39638" spans="20:20" x14ac:dyDescent="0.25">
      <c r="T39638" s="5"/>
    </row>
    <row r="39639" spans="20:20" x14ac:dyDescent="0.25">
      <c r="T39639" s="5"/>
    </row>
    <row r="39640" spans="20:20" x14ac:dyDescent="0.25">
      <c r="T39640" s="5"/>
    </row>
    <row r="39641" spans="20:20" x14ac:dyDescent="0.25">
      <c r="T39641" s="5"/>
    </row>
    <row r="39642" spans="20:20" x14ac:dyDescent="0.25">
      <c r="T39642" s="5"/>
    </row>
    <row r="39643" spans="20:20" x14ac:dyDescent="0.25">
      <c r="T39643" s="5"/>
    </row>
    <row r="39644" spans="20:20" x14ac:dyDescent="0.25">
      <c r="T39644" s="5"/>
    </row>
    <row r="39645" spans="20:20" x14ac:dyDescent="0.25">
      <c r="T39645" s="5"/>
    </row>
    <row r="39646" spans="20:20" x14ac:dyDescent="0.25">
      <c r="T39646" s="5"/>
    </row>
    <row r="39647" spans="20:20" x14ac:dyDescent="0.25">
      <c r="T39647" s="5"/>
    </row>
    <row r="39648" spans="20:20" x14ac:dyDescent="0.25">
      <c r="T39648" s="5"/>
    </row>
    <row r="39649" spans="20:20" x14ac:dyDescent="0.25">
      <c r="T39649" s="5"/>
    </row>
    <row r="39650" spans="20:20" x14ac:dyDescent="0.25">
      <c r="T39650" s="5"/>
    </row>
    <row r="39651" spans="20:20" x14ac:dyDescent="0.25">
      <c r="T39651" s="5"/>
    </row>
    <row r="39652" spans="20:20" x14ac:dyDescent="0.25">
      <c r="T39652" s="5"/>
    </row>
    <row r="39653" spans="20:20" x14ac:dyDescent="0.25">
      <c r="T39653" s="5"/>
    </row>
    <row r="39654" spans="20:20" x14ac:dyDescent="0.25">
      <c r="T39654" s="5"/>
    </row>
    <row r="39655" spans="20:20" x14ac:dyDescent="0.25">
      <c r="T39655" s="5"/>
    </row>
    <row r="39656" spans="20:20" x14ac:dyDescent="0.25">
      <c r="T39656" s="5"/>
    </row>
    <row r="39657" spans="20:20" x14ac:dyDescent="0.25">
      <c r="T39657" s="5"/>
    </row>
    <row r="39658" spans="20:20" x14ac:dyDescent="0.25">
      <c r="T39658" s="5"/>
    </row>
    <row r="39659" spans="20:20" x14ac:dyDescent="0.25">
      <c r="T39659" s="5"/>
    </row>
    <row r="39660" spans="20:20" x14ac:dyDescent="0.25">
      <c r="T39660" s="5"/>
    </row>
    <row r="39661" spans="20:20" x14ac:dyDescent="0.25">
      <c r="T39661" s="5"/>
    </row>
    <row r="39662" spans="20:20" x14ac:dyDescent="0.25">
      <c r="T39662" s="5"/>
    </row>
    <row r="39663" spans="20:20" x14ac:dyDescent="0.25">
      <c r="T39663" s="5"/>
    </row>
    <row r="39664" spans="20:20" x14ac:dyDescent="0.25">
      <c r="T39664" s="5"/>
    </row>
    <row r="39665" spans="20:20" x14ac:dyDescent="0.25">
      <c r="T39665" s="5"/>
    </row>
    <row r="39666" spans="20:20" x14ac:dyDescent="0.25">
      <c r="T39666" s="5"/>
    </row>
    <row r="39667" spans="20:20" x14ac:dyDescent="0.25">
      <c r="T39667" s="5"/>
    </row>
    <row r="39668" spans="20:20" x14ac:dyDescent="0.25">
      <c r="T39668" s="5"/>
    </row>
    <row r="39669" spans="20:20" x14ac:dyDescent="0.25">
      <c r="T39669" s="5"/>
    </row>
    <row r="39670" spans="20:20" x14ac:dyDescent="0.25">
      <c r="T39670" s="5"/>
    </row>
    <row r="39671" spans="20:20" x14ac:dyDescent="0.25">
      <c r="T39671" s="5"/>
    </row>
    <row r="39672" spans="20:20" x14ac:dyDescent="0.25">
      <c r="T39672" s="5"/>
    </row>
    <row r="39673" spans="20:20" x14ac:dyDescent="0.25">
      <c r="T39673" s="5"/>
    </row>
    <row r="39674" spans="20:20" x14ac:dyDescent="0.25">
      <c r="T39674" s="5"/>
    </row>
    <row r="39675" spans="20:20" x14ac:dyDescent="0.25">
      <c r="T39675" s="5"/>
    </row>
    <row r="39676" spans="20:20" x14ac:dyDescent="0.25">
      <c r="T39676" s="5"/>
    </row>
    <row r="39677" spans="20:20" x14ac:dyDescent="0.25">
      <c r="T39677" s="5"/>
    </row>
    <row r="39678" spans="20:20" x14ac:dyDescent="0.25">
      <c r="T39678" s="5"/>
    </row>
    <row r="39679" spans="20:20" x14ac:dyDescent="0.25">
      <c r="T39679" s="5"/>
    </row>
    <row r="39680" spans="20:20" x14ac:dyDescent="0.25">
      <c r="T39680" s="5"/>
    </row>
    <row r="39681" spans="20:20" x14ac:dyDescent="0.25">
      <c r="T39681" s="5"/>
    </row>
    <row r="39682" spans="20:20" x14ac:dyDescent="0.25">
      <c r="T39682" s="5"/>
    </row>
    <row r="39683" spans="20:20" x14ac:dyDescent="0.25">
      <c r="T39683" s="5"/>
    </row>
    <row r="39684" spans="20:20" x14ac:dyDescent="0.25">
      <c r="T39684" s="5"/>
    </row>
    <row r="39685" spans="20:20" x14ac:dyDescent="0.25">
      <c r="T39685" s="5"/>
    </row>
    <row r="39686" spans="20:20" x14ac:dyDescent="0.25">
      <c r="T39686" s="5"/>
    </row>
    <row r="39687" spans="20:20" x14ac:dyDescent="0.25">
      <c r="T39687" s="5"/>
    </row>
    <row r="39688" spans="20:20" x14ac:dyDescent="0.25">
      <c r="T39688" s="5"/>
    </row>
    <row r="39689" spans="20:20" x14ac:dyDescent="0.25">
      <c r="T39689" s="5"/>
    </row>
    <row r="39690" spans="20:20" x14ac:dyDescent="0.25">
      <c r="T39690" s="5"/>
    </row>
    <row r="39691" spans="20:20" x14ac:dyDescent="0.25">
      <c r="T39691" s="5"/>
    </row>
    <row r="39692" spans="20:20" x14ac:dyDescent="0.25">
      <c r="T39692" s="5"/>
    </row>
    <row r="39693" spans="20:20" x14ac:dyDescent="0.25">
      <c r="T39693" s="5"/>
    </row>
    <row r="39694" spans="20:20" x14ac:dyDescent="0.25">
      <c r="T39694" s="5"/>
    </row>
    <row r="39695" spans="20:20" x14ac:dyDescent="0.25">
      <c r="T39695" s="5"/>
    </row>
    <row r="39696" spans="20:20" x14ac:dyDescent="0.25">
      <c r="T39696" s="5"/>
    </row>
    <row r="39697" spans="20:20" x14ac:dyDescent="0.25">
      <c r="T39697" s="5"/>
    </row>
    <row r="39698" spans="20:20" x14ac:dyDescent="0.25">
      <c r="T39698" s="5"/>
    </row>
    <row r="39699" spans="20:20" x14ac:dyDescent="0.25">
      <c r="T39699" s="5"/>
    </row>
    <row r="39700" spans="20:20" x14ac:dyDescent="0.25">
      <c r="T39700" s="5"/>
    </row>
    <row r="39701" spans="20:20" x14ac:dyDescent="0.25">
      <c r="T39701" s="5"/>
    </row>
    <row r="39702" spans="20:20" x14ac:dyDescent="0.25">
      <c r="T39702" s="5"/>
    </row>
    <row r="39703" spans="20:20" x14ac:dyDescent="0.25">
      <c r="T39703" s="5"/>
    </row>
    <row r="39704" spans="20:20" x14ac:dyDescent="0.25">
      <c r="T39704" s="5"/>
    </row>
    <row r="39705" spans="20:20" x14ac:dyDescent="0.25">
      <c r="T39705" s="5"/>
    </row>
    <row r="39706" spans="20:20" x14ac:dyDescent="0.25">
      <c r="T39706" s="5"/>
    </row>
    <row r="39707" spans="20:20" x14ac:dyDescent="0.25">
      <c r="T39707" s="5"/>
    </row>
    <row r="39708" spans="20:20" x14ac:dyDescent="0.25">
      <c r="T39708" s="5"/>
    </row>
    <row r="39709" spans="20:20" x14ac:dyDescent="0.25">
      <c r="T39709" s="5"/>
    </row>
    <row r="39710" spans="20:20" x14ac:dyDescent="0.25">
      <c r="T39710" s="5"/>
    </row>
    <row r="39711" spans="20:20" x14ac:dyDescent="0.25">
      <c r="T39711" s="5"/>
    </row>
    <row r="39712" spans="20:20" x14ac:dyDescent="0.25">
      <c r="T39712" s="5"/>
    </row>
    <row r="39713" spans="20:20" x14ac:dyDescent="0.25">
      <c r="T39713" s="5"/>
    </row>
    <row r="39714" spans="20:20" x14ac:dyDescent="0.25">
      <c r="T39714" s="5"/>
    </row>
    <row r="39715" spans="20:20" x14ac:dyDescent="0.25">
      <c r="T39715" s="5"/>
    </row>
    <row r="39716" spans="20:20" x14ac:dyDescent="0.25">
      <c r="T39716" s="5"/>
    </row>
    <row r="39717" spans="20:20" x14ac:dyDescent="0.25">
      <c r="T39717" s="5"/>
    </row>
    <row r="39718" spans="20:20" x14ac:dyDescent="0.25">
      <c r="T39718" s="5"/>
    </row>
    <row r="39719" spans="20:20" x14ac:dyDescent="0.25">
      <c r="T39719" s="5"/>
    </row>
    <row r="39720" spans="20:20" x14ac:dyDescent="0.25">
      <c r="T39720" s="5"/>
    </row>
    <row r="39721" spans="20:20" x14ac:dyDescent="0.25">
      <c r="T39721" s="5"/>
    </row>
    <row r="39722" spans="20:20" x14ac:dyDescent="0.25">
      <c r="T39722" s="5"/>
    </row>
    <row r="39723" spans="20:20" x14ac:dyDescent="0.25">
      <c r="T39723" s="5"/>
    </row>
    <row r="39724" spans="20:20" x14ac:dyDescent="0.25">
      <c r="T39724" s="5"/>
    </row>
    <row r="39725" spans="20:20" x14ac:dyDescent="0.25">
      <c r="T39725" s="5"/>
    </row>
    <row r="39726" spans="20:20" x14ac:dyDescent="0.25">
      <c r="T39726" s="5"/>
    </row>
    <row r="39727" spans="20:20" x14ac:dyDescent="0.25">
      <c r="T39727" s="5"/>
    </row>
    <row r="39728" spans="20:20" x14ac:dyDescent="0.25">
      <c r="T39728" s="5"/>
    </row>
    <row r="39729" spans="20:20" x14ac:dyDescent="0.25">
      <c r="T39729" s="5"/>
    </row>
    <row r="39730" spans="20:20" x14ac:dyDescent="0.25">
      <c r="T39730" s="5"/>
    </row>
    <row r="39731" spans="20:20" x14ac:dyDescent="0.25">
      <c r="T39731" s="5"/>
    </row>
    <row r="39732" spans="20:20" x14ac:dyDescent="0.25">
      <c r="T39732" s="5"/>
    </row>
    <row r="39733" spans="20:20" x14ac:dyDescent="0.25">
      <c r="T39733" s="5"/>
    </row>
    <row r="39734" spans="20:20" x14ac:dyDescent="0.25">
      <c r="T39734" s="5"/>
    </row>
    <row r="39735" spans="20:20" x14ac:dyDescent="0.25">
      <c r="T39735" s="5"/>
    </row>
    <row r="39736" spans="20:20" x14ac:dyDescent="0.25">
      <c r="T39736" s="5"/>
    </row>
    <row r="39737" spans="20:20" x14ac:dyDescent="0.25">
      <c r="T39737" s="5"/>
    </row>
    <row r="39738" spans="20:20" x14ac:dyDescent="0.25">
      <c r="T39738" s="5"/>
    </row>
    <row r="39739" spans="20:20" x14ac:dyDescent="0.25">
      <c r="T39739" s="5"/>
    </row>
    <row r="39740" spans="20:20" x14ac:dyDescent="0.25">
      <c r="T39740" s="5"/>
    </row>
    <row r="39741" spans="20:20" x14ac:dyDescent="0.25">
      <c r="T39741" s="5"/>
    </row>
    <row r="39742" spans="20:20" x14ac:dyDescent="0.25">
      <c r="T39742" s="5"/>
    </row>
    <row r="39743" spans="20:20" x14ac:dyDescent="0.25">
      <c r="T39743" s="5"/>
    </row>
    <row r="39744" spans="20:20" x14ac:dyDescent="0.25">
      <c r="T39744" s="5"/>
    </row>
    <row r="39745" spans="20:20" x14ac:dyDescent="0.25">
      <c r="T39745" s="5"/>
    </row>
    <row r="39746" spans="20:20" x14ac:dyDescent="0.25">
      <c r="T39746" s="5"/>
    </row>
    <row r="39747" spans="20:20" x14ac:dyDescent="0.25">
      <c r="T39747" s="5"/>
    </row>
    <row r="39748" spans="20:20" x14ac:dyDescent="0.25">
      <c r="T39748" s="5"/>
    </row>
    <row r="39749" spans="20:20" x14ac:dyDescent="0.25">
      <c r="T39749" s="5"/>
    </row>
    <row r="39750" spans="20:20" x14ac:dyDescent="0.25">
      <c r="T39750" s="5"/>
    </row>
    <row r="39751" spans="20:20" x14ac:dyDescent="0.25">
      <c r="T39751" s="5"/>
    </row>
    <row r="39752" spans="20:20" x14ac:dyDescent="0.25">
      <c r="T39752" s="5"/>
    </row>
    <row r="39753" spans="20:20" x14ac:dyDescent="0.25">
      <c r="T39753" s="5"/>
    </row>
    <row r="39754" spans="20:20" x14ac:dyDescent="0.25">
      <c r="T39754" s="5"/>
    </row>
    <row r="39755" spans="20:20" x14ac:dyDescent="0.25">
      <c r="T39755" s="5"/>
    </row>
    <row r="39756" spans="20:20" x14ac:dyDescent="0.25">
      <c r="T39756" s="5"/>
    </row>
    <row r="39757" spans="20:20" x14ac:dyDescent="0.25">
      <c r="T39757" s="5"/>
    </row>
    <row r="39758" spans="20:20" x14ac:dyDescent="0.25">
      <c r="T39758" s="5"/>
    </row>
    <row r="39759" spans="20:20" x14ac:dyDescent="0.25">
      <c r="T39759" s="5"/>
    </row>
    <row r="39760" spans="20:20" x14ac:dyDescent="0.25">
      <c r="T39760" s="5"/>
    </row>
    <row r="39761" spans="20:20" x14ac:dyDescent="0.25">
      <c r="T39761" s="5"/>
    </row>
    <row r="39762" spans="20:20" x14ac:dyDescent="0.25">
      <c r="T39762" s="5"/>
    </row>
    <row r="39763" spans="20:20" x14ac:dyDescent="0.25">
      <c r="T39763" s="5"/>
    </row>
    <row r="39764" spans="20:20" x14ac:dyDescent="0.25">
      <c r="T39764" s="5"/>
    </row>
    <row r="39765" spans="20:20" x14ac:dyDescent="0.25">
      <c r="T39765" s="5"/>
    </row>
    <row r="39766" spans="20:20" x14ac:dyDescent="0.25">
      <c r="T39766" s="5"/>
    </row>
    <row r="39767" spans="20:20" x14ac:dyDescent="0.25">
      <c r="T39767" s="5"/>
    </row>
    <row r="39768" spans="20:20" x14ac:dyDescent="0.25">
      <c r="T39768" s="5"/>
    </row>
    <row r="39769" spans="20:20" x14ac:dyDescent="0.25">
      <c r="T39769" s="5"/>
    </row>
    <row r="39770" spans="20:20" x14ac:dyDescent="0.25">
      <c r="T39770" s="5"/>
    </row>
    <row r="39771" spans="20:20" x14ac:dyDescent="0.25">
      <c r="T39771" s="5"/>
    </row>
    <row r="39772" spans="20:20" x14ac:dyDescent="0.25">
      <c r="T39772" s="5"/>
    </row>
    <row r="39773" spans="20:20" x14ac:dyDescent="0.25">
      <c r="T39773" s="5"/>
    </row>
    <row r="39774" spans="20:20" x14ac:dyDescent="0.25">
      <c r="T39774" s="5"/>
    </row>
    <row r="39775" spans="20:20" x14ac:dyDescent="0.25">
      <c r="T39775" s="5"/>
    </row>
    <row r="39776" spans="20:20" x14ac:dyDescent="0.25">
      <c r="T39776" s="5"/>
    </row>
    <row r="39777" spans="20:20" x14ac:dyDescent="0.25">
      <c r="T39777" s="5"/>
    </row>
    <row r="39778" spans="20:20" x14ac:dyDescent="0.25">
      <c r="T39778" s="5"/>
    </row>
    <row r="39779" spans="20:20" x14ac:dyDescent="0.25">
      <c r="T39779" s="5"/>
    </row>
    <row r="39780" spans="20:20" x14ac:dyDescent="0.25">
      <c r="T39780" s="5"/>
    </row>
    <row r="39781" spans="20:20" x14ac:dyDescent="0.25">
      <c r="T39781" s="5"/>
    </row>
    <row r="39782" spans="20:20" x14ac:dyDescent="0.25">
      <c r="T39782" s="5"/>
    </row>
    <row r="39783" spans="20:20" x14ac:dyDescent="0.25">
      <c r="T39783" s="5"/>
    </row>
    <row r="39784" spans="20:20" x14ac:dyDescent="0.25">
      <c r="T39784" s="5"/>
    </row>
    <row r="39785" spans="20:20" x14ac:dyDescent="0.25">
      <c r="T39785" s="5"/>
    </row>
    <row r="39786" spans="20:20" x14ac:dyDescent="0.25">
      <c r="T39786" s="5"/>
    </row>
    <row r="39787" spans="20:20" x14ac:dyDescent="0.25">
      <c r="T39787" s="5"/>
    </row>
    <row r="39788" spans="20:20" x14ac:dyDescent="0.25">
      <c r="T39788" s="5"/>
    </row>
    <row r="39789" spans="20:20" x14ac:dyDescent="0.25">
      <c r="T39789" s="5"/>
    </row>
    <row r="39790" spans="20:20" x14ac:dyDescent="0.25">
      <c r="T39790" s="5"/>
    </row>
    <row r="39791" spans="20:20" x14ac:dyDescent="0.25">
      <c r="T39791" s="5"/>
    </row>
    <row r="39792" spans="20:20" x14ac:dyDescent="0.25">
      <c r="T39792" s="5"/>
    </row>
    <row r="39793" spans="20:20" x14ac:dyDescent="0.25">
      <c r="T39793" s="5"/>
    </row>
    <row r="39794" spans="20:20" x14ac:dyDescent="0.25">
      <c r="T39794" s="5"/>
    </row>
    <row r="39795" spans="20:20" x14ac:dyDescent="0.25">
      <c r="T39795" s="5"/>
    </row>
    <row r="39796" spans="20:20" x14ac:dyDescent="0.25">
      <c r="T39796" s="5"/>
    </row>
    <row r="39797" spans="20:20" x14ac:dyDescent="0.25">
      <c r="T39797" s="5"/>
    </row>
    <row r="39798" spans="20:20" x14ac:dyDescent="0.25">
      <c r="T39798" s="5"/>
    </row>
    <row r="39799" spans="20:20" x14ac:dyDescent="0.25">
      <c r="T39799" s="5"/>
    </row>
    <row r="39800" spans="20:20" x14ac:dyDescent="0.25">
      <c r="T39800" s="5"/>
    </row>
    <row r="39801" spans="20:20" x14ac:dyDescent="0.25">
      <c r="T39801" s="5"/>
    </row>
    <row r="39802" spans="20:20" x14ac:dyDescent="0.25">
      <c r="T39802" s="5"/>
    </row>
    <row r="39803" spans="20:20" x14ac:dyDescent="0.25">
      <c r="T39803" s="5"/>
    </row>
    <row r="39804" spans="20:20" x14ac:dyDescent="0.25">
      <c r="T39804" s="5"/>
    </row>
    <row r="39805" spans="20:20" x14ac:dyDescent="0.25">
      <c r="T39805" s="5"/>
    </row>
    <row r="39806" spans="20:20" x14ac:dyDescent="0.25">
      <c r="T39806" s="5"/>
    </row>
    <row r="39807" spans="20:20" x14ac:dyDescent="0.25">
      <c r="T39807" s="5"/>
    </row>
    <row r="39808" spans="20:20" x14ac:dyDescent="0.25">
      <c r="T39808" s="5"/>
    </row>
    <row r="39809" spans="20:20" x14ac:dyDescent="0.25">
      <c r="T39809" s="5"/>
    </row>
    <row r="39810" spans="20:20" x14ac:dyDescent="0.25">
      <c r="T39810" s="5"/>
    </row>
    <row r="39811" spans="20:20" x14ac:dyDescent="0.25">
      <c r="T39811" s="5"/>
    </row>
    <row r="39812" spans="20:20" x14ac:dyDescent="0.25">
      <c r="T39812" s="5"/>
    </row>
    <row r="39813" spans="20:20" x14ac:dyDescent="0.25">
      <c r="T39813" s="5"/>
    </row>
    <row r="39814" spans="20:20" x14ac:dyDescent="0.25">
      <c r="T39814" s="5"/>
    </row>
    <row r="39815" spans="20:20" x14ac:dyDescent="0.25">
      <c r="T39815" s="5"/>
    </row>
    <row r="39816" spans="20:20" x14ac:dyDescent="0.25">
      <c r="T39816" s="5"/>
    </row>
    <row r="39817" spans="20:20" x14ac:dyDescent="0.25">
      <c r="T39817" s="5"/>
    </row>
    <row r="39818" spans="20:20" x14ac:dyDescent="0.25">
      <c r="T39818" s="5"/>
    </row>
    <row r="39819" spans="20:20" x14ac:dyDescent="0.25">
      <c r="T39819" s="5"/>
    </row>
    <row r="39820" spans="20:20" x14ac:dyDescent="0.25">
      <c r="T39820" s="5"/>
    </row>
    <row r="39821" spans="20:20" x14ac:dyDescent="0.25">
      <c r="T39821" s="5"/>
    </row>
    <row r="39822" spans="20:20" x14ac:dyDescent="0.25">
      <c r="T39822" s="5"/>
    </row>
    <row r="39823" spans="20:20" x14ac:dyDescent="0.25">
      <c r="T39823" s="5"/>
    </row>
    <row r="39824" spans="20:20" x14ac:dyDescent="0.25">
      <c r="T39824" s="5"/>
    </row>
    <row r="39825" spans="20:20" x14ac:dyDescent="0.25">
      <c r="T39825" s="5"/>
    </row>
    <row r="39826" spans="20:20" x14ac:dyDescent="0.25">
      <c r="T39826" s="5"/>
    </row>
    <row r="39827" spans="20:20" x14ac:dyDescent="0.25">
      <c r="T39827" s="5"/>
    </row>
    <row r="39828" spans="20:20" x14ac:dyDescent="0.25">
      <c r="T39828" s="5"/>
    </row>
    <row r="39829" spans="20:20" x14ac:dyDescent="0.25">
      <c r="T39829" s="5"/>
    </row>
    <row r="39830" spans="20:20" x14ac:dyDescent="0.25">
      <c r="T39830" s="5"/>
    </row>
    <row r="39831" spans="20:20" x14ac:dyDescent="0.25">
      <c r="T39831" s="5"/>
    </row>
    <row r="39832" spans="20:20" x14ac:dyDescent="0.25">
      <c r="T39832" s="5"/>
    </row>
    <row r="39833" spans="20:20" x14ac:dyDescent="0.25">
      <c r="T39833" s="5"/>
    </row>
    <row r="39834" spans="20:20" x14ac:dyDescent="0.25">
      <c r="T39834" s="5"/>
    </row>
    <row r="39835" spans="20:20" x14ac:dyDescent="0.25">
      <c r="T39835" s="5"/>
    </row>
    <row r="39836" spans="20:20" x14ac:dyDescent="0.25">
      <c r="T39836" s="5"/>
    </row>
    <row r="39837" spans="20:20" x14ac:dyDescent="0.25">
      <c r="T39837" s="5"/>
    </row>
    <row r="39838" spans="20:20" x14ac:dyDescent="0.25">
      <c r="T39838" s="5"/>
    </row>
    <row r="39839" spans="20:20" x14ac:dyDescent="0.25">
      <c r="T39839" s="5"/>
    </row>
    <row r="39840" spans="20:20" x14ac:dyDescent="0.25">
      <c r="T39840" s="5"/>
    </row>
    <row r="39841" spans="20:20" x14ac:dyDescent="0.25">
      <c r="T39841" s="5"/>
    </row>
    <row r="39842" spans="20:20" x14ac:dyDescent="0.25">
      <c r="T39842" s="5"/>
    </row>
    <row r="39843" spans="20:20" x14ac:dyDescent="0.25">
      <c r="T39843" s="5"/>
    </row>
    <row r="39844" spans="20:20" x14ac:dyDescent="0.25">
      <c r="T39844" s="5"/>
    </row>
    <row r="39845" spans="20:20" x14ac:dyDescent="0.25">
      <c r="T39845" s="5"/>
    </row>
    <row r="39846" spans="20:20" x14ac:dyDescent="0.25">
      <c r="T39846" s="5"/>
    </row>
    <row r="39847" spans="20:20" x14ac:dyDescent="0.25">
      <c r="T39847" s="5"/>
    </row>
    <row r="39848" spans="20:20" x14ac:dyDescent="0.25">
      <c r="T39848" s="5"/>
    </row>
    <row r="39849" spans="20:20" x14ac:dyDescent="0.25">
      <c r="T39849" s="5"/>
    </row>
    <row r="39850" spans="20:20" x14ac:dyDescent="0.25">
      <c r="T39850" s="5"/>
    </row>
    <row r="39851" spans="20:20" x14ac:dyDescent="0.25">
      <c r="T39851" s="5"/>
    </row>
    <row r="39852" spans="20:20" x14ac:dyDescent="0.25">
      <c r="T39852" s="5"/>
    </row>
    <row r="39853" spans="20:20" x14ac:dyDescent="0.25">
      <c r="T39853" s="5"/>
    </row>
    <row r="39854" spans="20:20" x14ac:dyDescent="0.25">
      <c r="T39854" s="5"/>
    </row>
    <row r="39855" spans="20:20" x14ac:dyDescent="0.25">
      <c r="T39855" s="5"/>
    </row>
    <row r="39856" spans="20:20" x14ac:dyDescent="0.25">
      <c r="T39856" s="5"/>
    </row>
    <row r="39857" spans="20:20" x14ac:dyDescent="0.25">
      <c r="T39857" s="5"/>
    </row>
    <row r="39858" spans="20:20" x14ac:dyDescent="0.25">
      <c r="T39858" s="5"/>
    </row>
    <row r="39859" spans="20:20" x14ac:dyDescent="0.25">
      <c r="T39859" s="5"/>
    </row>
    <row r="39860" spans="20:20" x14ac:dyDescent="0.25">
      <c r="T39860" s="5"/>
    </row>
    <row r="39861" spans="20:20" x14ac:dyDescent="0.25">
      <c r="T39861" s="5"/>
    </row>
    <row r="39862" spans="20:20" x14ac:dyDescent="0.25">
      <c r="T39862" s="5"/>
    </row>
    <row r="39863" spans="20:20" x14ac:dyDescent="0.25">
      <c r="T39863" s="5"/>
    </row>
    <row r="39864" spans="20:20" x14ac:dyDescent="0.25">
      <c r="T39864" s="5"/>
    </row>
    <row r="39865" spans="20:20" x14ac:dyDescent="0.25">
      <c r="T39865" s="5"/>
    </row>
    <row r="39866" spans="20:20" x14ac:dyDescent="0.25">
      <c r="T39866" s="5"/>
    </row>
    <row r="39867" spans="20:20" x14ac:dyDescent="0.25">
      <c r="T39867" s="5"/>
    </row>
    <row r="39868" spans="20:20" x14ac:dyDescent="0.25">
      <c r="T39868" s="5"/>
    </row>
    <row r="39869" spans="20:20" x14ac:dyDescent="0.25">
      <c r="T39869" s="5"/>
    </row>
    <row r="39870" spans="20:20" x14ac:dyDescent="0.25">
      <c r="T39870" s="5"/>
    </row>
    <row r="39871" spans="20:20" x14ac:dyDescent="0.25">
      <c r="T39871" s="5"/>
    </row>
    <row r="39872" spans="20:20" x14ac:dyDescent="0.25">
      <c r="T39872" s="5"/>
    </row>
    <row r="39873" spans="20:20" x14ac:dyDescent="0.25">
      <c r="T39873" s="5"/>
    </row>
    <row r="39874" spans="20:20" x14ac:dyDescent="0.25">
      <c r="T39874" s="5"/>
    </row>
    <row r="39875" spans="20:20" x14ac:dyDescent="0.25">
      <c r="T39875" s="5"/>
    </row>
    <row r="39876" spans="20:20" x14ac:dyDescent="0.25">
      <c r="T39876" s="5"/>
    </row>
    <row r="39877" spans="20:20" x14ac:dyDescent="0.25">
      <c r="T39877" s="5"/>
    </row>
    <row r="39878" spans="20:20" x14ac:dyDescent="0.25">
      <c r="T39878" s="5"/>
    </row>
    <row r="39879" spans="20:20" x14ac:dyDescent="0.25">
      <c r="T39879" s="5"/>
    </row>
    <row r="39880" spans="20:20" x14ac:dyDescent="0.25">
      <c r="T39880" s="5"/>
    </row>
    <row r="39881" spans="20:20" x14ac:dyDescent="0.25">
      <c r="T39881" s="5"/>
    </row>
    <row r="39882" spans="20:20" x14ac:dyDescent="0.25">
      <c r="T39882" s="5"/>
    </row>
    <row r="39883" spans="20:20" x14ac:dyDescent="0.25">
      <c r="T39883" s="5"/>
    </row>
    <row r="39884" spans="20:20" x14ac:dyDescent="0.25">
      <c r="T39884" s="5"/>
    </row>
    <row r="39885" spans="20:20" x14ac:dyDescent="0.25">
      <c r="T39885" s="5"/>
    </row>
    <row r="39886" spans="20:20" x14ac:dyDescent="0.25">
      <c r="T39886" s="5"/>
    </row>
    <row r="39887" spans="20:20" x14ac:dyDescent="0.25">
      <c r="T39887" s="5"/>
    </row>
    <row r="39888" spans="20:20" x14ac:dyDescent="0.25">
      <c r="T39888" s="5"/>
    </row>
    <row r="39889" spans="20:20" x14ac:dyDescent="0.25">
      <c r="T39889" s="5"/>
    </row>
    <row r="39890" spans="20:20" x14ac:dyDescent="0.25">
      <c r="T39890" s="5"/>
    </row>
    <row r="39891" spans="20:20" x14ac:dyDescent="0.25">
      <c r="T39891" s="5"/>
    </row>
    <row r="39892" spans="20:20" x14ac:dyDescent="0.25">
      <c r="T39892" s="5"/>
    </row>
    <row r="39893" spans="20:20" x14ac:dyDescent="0.25">
      <c r="T39893" s="5"/>
    </row>
    <row r="39894" spans="20:20" x14ac:dyDescent="0.25">
      <c r="T39894" s="5"/>
    </row>
    <row r="39895" spans="20:20" x14ac:dyDescent="0.25">
      <c r="T39895" s="5"/>
    </row>
    <row r="39896" spans="20:20" x14ac:dyDescent="0.25">
      <c r="T39896" s="5"/>
    </row>
    <row r="39897" spans="20:20" x14ac:dyDescent="0.25">
      <c r="T39897" s="5"/>
    </row>
    <row r="39898" spans="20:20" x14ac:dyDescent="0.25">
      <c r="T39898" s="5"/>
    </row>
    <row r="39899" spans="20:20" x14ac:dyDescent="0.25">
      <c r="T39899" s="5"/>
    </row>
    <row r="39900" spans="20:20" x14ac:dyDescent="0.25">
      <c r="T39900" s="5"/>
    </row>
    <row r="39901" spans="20:20" x14ac:dyDescent="0.25">
      <c r="T39901" s="5"/>
    </row>
    <row r="39902" spans="20:20" x14ac:dyDescent="0.25">
      <c r="T39902" s="5"/>
    </row>
    <row r="39903" spans="20:20" x14ac:dyDescent="0.25">
      <c r="T39903" s="5"/>
    </row>
    <row r="39904" spans="20:20" x14ac:dyDescent="0.25">
      <c r="T39904" s="5"/>
    </row>
    <row r="39905" spans="20:20" x14ac:dyDescent="0.25">
      <c r="T39905" s="5"/>
    </row>
    <row r="39906" spans="20:20" x14ac:dyDescent="0.25">
      <c r="T39906" s="5"/>
    </row>
    <row r="39907" spans="20:20" x14ac:dyDescent="0.25">
      <c r="T39907" s="5"/>
    </row>
    <row r="39908" spans="20:20" x14ac:dyDescent="0.25">
      <c r="T39908" s="5"/>
    </row>
    <row r="39909" spans="20:20" x14ac:dyDescent="0.25">
      <c r="T39909" s="5"/>
    </row>
    <row r="39910" spans="20:20" x14ac:dyDescent="0.25">
      <c r="T39910" s="5"/>
    </row>
    <row r="39911" spans="20:20" x14ac:dyDescent="0.25">
      <c r="T39911" s="5"/>
    </row>
    <row r="39912" spans="20:20" x14ac:dyDescent="0.25">
      <c r="T39912" s="5"/>
    </row>
    <row r="39913" spans="20:20" x14ac:dyDescent="0.25">
      <c r="T39913" s="5"/>
    </row>
    <row r="39914" spans="20:20" x14ac:dyDescent="0.25">
      <c r="T39914" s="5"/>
    </row>
    <row r="39915" spans="20:20" x14ac:dyDescent="0.25">
      <c r="T39915" s="5"/>
    </row>
    <row r="39916" spans="20:20" x14ac:dyDescent="0.25">
      <c r="T39916" s="5"/>
    </row>
    <row r="39917" spans="20:20" x14ac:dyDescent="0.25">
      <c r="T39917" s="5"/>
    </row>
    <row r="39918" spans="20:20" x14ac:dyDescent="0.25">
      <c r="T39918" s="5"/>
    </row>
    <row r="39919" spans="20:20" x14ac:dyDescent="0.25">
      <c r="T39919" s="5"/>
    </row>
    <row r="39920" spans="20:20" x14ac:dyDescent="0.25">
      <c r="T39920" s="5"/>
    </row>
    <row r="39921" spans="20:20" x14ac:dyDescent="0.25">
      <c r="T39921" s="5"/>
    </row>
    <row r="39922" spans="20:20" x14ac:dyDescent="0.25">
      <c r="T39922" s="5"/>
    </row>
    <row r="39923" spans="20:20" x14ac:dyDescent="0.25">
      <c r="T39923" s="5"/>
    </row>
    <row r="39924" spans="20:20" x14ac:dyDescent="0.25">
      <c r="T39924" s="5"/>
    </row>
    <row r="39925" spans="20:20" x14ac:dyDescent="0.25">
      <c r="T39925" s="5"/>
    </row>
    <row r="39926" spans="20:20" x14ac:dyDescent="0.25">
      <c r="T39926" s="5"/>
    </row>
    <row r="39927" spans="20:20" x14ac:dyDescent="0.25">
      <c r="T39927" s="5"/>
    </row>
    <row r="39928" spans="20:20" x14ac:dyDescent="0.25">
      <c r="T39928" s="5"/>
    </row>
    <row r="39929" spans="20:20" x14ac:dyDescent="0.25">
      <c r="T39929" s="5"/>
    </row>
    <row r="39930" spans="20:20" x14ac:dyDescent="0.25">
      <c r="T39930" s="5"/>
    </row>
    <row r="39931" spans="20:20" x14ac:dyDescent="0.25">
      <c r="T39931" s="5"/>
    </row>
    <row r="39932" spans="20:20" x14ac:dyDescent="0.25">
      <c r="T39932" s="5"/>
    </row>
    <row r="39933" spans="20:20" x14ac:dyDescent="0.25">
      <c r="T39933" s="5"/>
    </row>
    <row r="39934" spans="20:20" x14ac:dyDescent="0.25">
      <c r="T39934" s="5"/>
    </row>
    <row r="39935" spans="20:20" x14ac:dyDescent="0.25">
      <c r="T39935" s="5"/>
    </row>
    <row r="39936" spans="20:20" x14ac:dyDescent="0.25">
      <c r="T39936" s="5"/>
    </row>
    <row r="39937" spans="20:20" x14ac:dyDescent="0.25">
      <c r="T39937" s="5"/>
    </row>
    <row r="39938" spans="20:20" x14ac:dyDescent="0.25">
      <c r="T39938" s="5"/>
    </row>
    <row r="39939" spans="20:20" x14ac:dyDescent="0.25">
      <c r="T39939" s="5"/>
    </row>
    <row r="39940" spans="20:20" x14ac:dyDescent="0.25">
      <c r="T39940" s="5"/>
    </row>
    <row r="39941" spans="20:20" x14ac:dyDescent="0.25">
      <c r="T39941" s="5"/>
    </row>
    <row r="39942" spans="20:20" x14ac:dyDescent="0.25">
      <c r="T39942" s="5"/>
    </row>
    <row r="39943" spans="20:20" x14ac:dyDescent="0.25">
      <c r="T39943" s="5"/>
    </row>
    <row r="39944" spans="20:20" x14ac:dyDescent="0.25">
      <c r="T39944" s="5"/>
    </row>
    <row r="39945" spans="20:20" x14ac:dyDescent="0.25">
      <c r="T39945" s="5"/>
    </row>
    <row r="39946" spans="20:20" x14ac:dyDescent="0.25">
      <c r="T39946" s="5"/>
    </row>
    <row r="39947" spans="20:20" x14ac:dyDescent="0.25">
      <c r="T39947" s="5"/>
    </row>
    <row r="39948" spans="20:20" x14ac:dyDescent="0.25">
      <c r="T39948" s="5"/>
    </row>
    <row r="39949" spans="20:20" x14ac:dyDescent="0.25">
      <c r="T39949" s="5"/>
    </row>
    <row r="39950" spans="20:20" x14ac:dyDescent="0.25">
      <c r="T39950" s="5"/>
    </row>
    <row r="39951" spans="20:20" x14ac:dyDescent="0.25">
      <c r="T39951" s="5"/>
    </row>
    <row r="39952" spans="20:20" x14ac:dyDescent="0.25">
      <c r="T39952" s="5"/>
    </row>
    <row r="39953" spans="20:20" x14ac:dyDescent="0.25">
      <c r="T39953" s="5"/>
    </row>
    <row r="39954" spans="20:20" x14ac:dyDescent="0.25">
      <c r="T39954" s="5"/>
    </row>
    <row r="39955" spans="20:20" x14ac:dyDescent="0.25">
      <c r="T39955" s="5"/>
    </row>
    <row r="39956" spans="20:20" x14ac:dyDescent="0.25">
      <c r="T39956" s="5"/>
    </row>
    <row r="39957" spans="20:20" x14ac:dyDescent="0.25">
      <c r="T39957" s="5"/>
    </row>
    <row r="39958" spans="20:20" x14ac:dyDescent="0.25">
      <c r="T39958" s="5"/>
    </row>
    <row r="39959" spans="20:20" x14ac:dyDescent="0.25">
      <c r="T39959" s="5"/>
    </row>
    <row r="39960" spans="20:20" x14ac:dyDescent="0.25">
      <c r="T39960" s="5"/>
    </row>
    <row r="39961" spans="20:20" x14ac:dyDescent="0.25">
      <c r="T39961" s="5"/>
    </row>
    <row r="39962" spans="20:20" x14ac:dyDescent="0.25">
      <c r="T39962" s="5"/>
    </row>
    <row r="39963" spans="20:20" x14ac:dyDescent="0.25">
      <c r="T39963" s="5"/>
    </row>
    <row r="39964" spans="20:20" x14ac:dyDescent="0.25">
      <c r="T39964" s="5"/>
    </row>
    <row r="39965" spans="20:20" x14ac:dyDescent="0.25">
      <c r="T39965" s="5"/>
    </row>
    <row r="39966" spans="20:20" x14ac:dyDescent="0.25">
      <c r="T39966" s="5"/>
    </row>
    <row r="39967" spans="20:20" x14ac:dyDescent="0.25">
      <c r="T39967" s="5"/>
    </row>
    <row r="39968" spans="20:20" x14ac:dyDescent="0.25">
      <c r="T39968" s="5"/>
    </row>
    <row r="39969" spans="20:20" x14ac:dyDescent="0.25">
      <c r="T39969" s="5"/>
    </row>
    <row r="39970" spans="20:20" x14ac:dyDescent="0.25">
      <c r="T39970" s="5"/>
    </row>
    <row r="39971" spans="20:20" x14ac:dyDescent="0.25">
      <c r="T39971" s="5"/>
    </row>
    <row r="39972" spans="20:20" x14ac:dyDescent="0.25">
      <c r="T39972" s="5"/>
    </row>
    <row r="39973" spans="20:20" x14ac:dyDescent="0.25">
      <c r="T39973" s="5"/>
    </row>
    <row r="39974" spans="20:20" x14ac:dyDescent="0.25">
      <c r="T39974" s="5"/>
    </row>
    <row r="39975" spans="20:20" x14ac:dyDescent="0.25">
      <c r="T39975" s="5"/>
    </row>
    <row r="39976" spans="20:20" x14ac:dyDescent="0.25">
      <c r="T39976" s="5"/>
    </row>
    <row r="39977" spans="20:20" x14ac:dyDescent="0.25">
      <c r="T39977" s="5"/>
    </row>
    <row r="39978" spans="20:20" x14ac:dyDescent="0.25">
      <c r="T39978" s="5"/>
    </row>
    <row r="39979" spans="20:20" x14ac:dyDescent="0.25">
      <c r="T39979" s="5"/>
    </row>
    <row r="39980" spans="20:20" x14ac:dyDescent="0.25">
      <c r="T39980" s="5"/>
    </row>
    <row r="39981" spans="20:20" x14ac:dyDescent="0.25">
      <c r="T39981" s="5"/>
    </row>
    <row r="39982" spans="20:20" x14ac:dyDescent="0.25">
      <c r="T39982" s="5"/>
    </row>
    <row r="39983" spans="20:20" x14ac:dyDescent="0.25">
      <c r="T39983" s="5"/>
    </row>
    <row r="39984" spans="20:20" x14ac:dyDescent="0.25">
      <c r="T39984" s="5"/>
    </row>
    <row r="39985" spans="20:20" x14ac:dyDescent="0.25">
      <c r="T39985" s="5"/>
    </row>
    <row r="39986" spans="20:20" x14ac:dyDescent="0.25">
      <c r="T39986" s="5"/>
    </row>
    <row r="39987" spans="20:20" x14ac:dyDescent="0.25">
      <c r="T39987" s="5"/>
    </row>
    <row r="39988" spans="20:20" x14ac:dyDescent="0.25">
      <c r="T39988" s="5"/>
    </row>
    <row r="39989" spans="20:20" x14ac:dyDescent="0.25">
      <c r="T39989" s="5"/>
    </row>
    <row r="39990" spans="20:20" x14ac:dyDescent="0.25">
      <c r="T39990" s="5"/>
    </row>
    <row r="39991" spans="20:20" x14ac:dyDescent="0.25">
      <c r="T39991" s="5"/>
    </row>
    <row r="39992" spans="20:20" x14ac:dyDescent="0.25">
      <c r="T39992" s="5"/>
    </row>
    <row r="39993" spans="20:20" x14ac:dyDescent="0.25">
      <c r="T39993" s="5"/>
    </row>
    <row r="39994" spans="20:20" x14ac:dyDescent="0.25">
      <c r="T39994" s="5"/>
    </row>
    <row r="39995" spans="20:20" x14ac:dyDescent="0.25">
      <c r="T39995" s="5"/>
    </row>
    <row r="39996" spans="20:20" x14ac:dyDescent="0.25">
      <c r="T39996" s="5"/>
    </row>
    <row r="39997" spans="20:20" x14ac:dyDescent="0.25">
      <c r="T39997" s="5"/>
    </row>
    <row r="39998" spans="20:20" x14ac:dyDescent="0.25">
      <c r="T39998" s="5"/>
    </row>
    <row r="39999" spans="20:20" x14ac:dyDescent="0.25">
      <c r="T39999" s="5"/>
    </row>
    <row r="40000" spans="20:20" x14ac:dyDescent="0.25">
      <c r="T40000" s="5"/>
    </row>
    <row r="40001" spans="20:20" x14ac:dyDescent="0.25">
      <c r="T40001" s="5"/>
    </row>
    <row r="40002" spans="20:20" x14ac:dyDescent="0.25">
      <c r="T40002" s="5"/>
    </row>
    <row r="40003" spans="20:20" x14ac:dyDescent="0.25">
      <c r="T40003" s="5"/>
    </row>
    <row r="40004" spans="20:20" x14ac:dyDescent="0.25">
      <c r="T40004" s="5"/>
    </row>
    <row r="40005" spans="20:20" x14ac:dyDescent="0.25">
      <c r="T40005" s="5"/>
    </row>
    <row r="40006" spans="20:20" x14ac:dyDescent="0.25">
      <c r="T40006" s="5"/>
    </row>
    <row r="40007" spans="20:20" x14ac:dyDescent="0.25">
      <c r="T40007" s="5"/>
    </row>
    <row r="40008" spans="20:20" x14ac:dyDescent="0.25">
      <c r="T40008" s="5"/>
    </row>
    <row r="40009" spans="20:20" x14ac:dyDescent="0.25">
      <c r="T40009" s="5"/>
    </row>
    <row r="40010" spans="20:20" x14ac:dyDescent="0.25">
      <c r="T40010" s="5"/>
    </row>
    <row r="40011" spans="20:20" x14ac:dyDescent="0.25">
      <c r="T40011" s="5"/>
    </row>
    <row r="40012" spans="20:20" x14ac:dyDescent="0.25">
      <c r="T40012" s="5"/>
    </row>
    <row r="40013" spans="20:20" x14ac:dyDescent="0.25">
      <c r="T40013" s="5"/>
    </row>
    <row r="40014" spans="20:20" x14ac:dyDescent="0.25">
      <c r="T40014" s="5"/>
    </row>
    <row r="40015" spans="20:20" x14ac:dyDescent="0.25">
      <c r="T40015" s="5"/>
    </row>
    <row r="40016" spans="20:20" x14ac:dyDescent="0.25">
      <c r="T40016" s="5"/>
    </row>
    <row r="40017" spans="20:20" x14ac:dyDescent="0.25">
      <c r="T40017" s="5"/>
    </row>
    <row r="40018" spans="20:20" x14ac:dyDescent="0.25">
      <c r="T40018" s="5"/>
    </row>
    <row r="40019" spans="20:20" x14ac:dyDescent="0.25">
      <c r="T40019" s="5"/>
    </row>
    <row r="40020" spans="20:20" x14ac:dyDescent="0.25">
      <c r="T40020" s="5"/>
    </row>
    <row r="40021" spans="20:20" x14ac:dyDescent="0.25">
      <c r="T40021" s="5"/>
    </row>
    <row r="40022" spans="20:20" x14ac:dyDescent="0.25">
      <c r="T40022" s="5"/>
    </row>
    <row r="40023" spans="20:20" x14ac:dyDescent="0.25">
      <c r="T40023" s="5"/>
    </row>
    <row r="40024" spans="20:20" x14ac:dyDescent="0.25">
      <c r="T40024" s="5"/>
    </row>
    <row r="40025" spans="20:20" x14ac:dyDescent="0.25">
      <c r="T40025" s="5"/>
    </row>
    <row r="40026" spans="20:20" x14ac:dyDescent="0.25">
      <c r="T40026" s="5"/>
    </row>
    <row r="40027" spans="20:20" x14ac:dyDescent="0.25">
      <c r="T40027" s="5"/>
    </row>
    <row r="40028" spans="20:20" x14ac:dyDescent="0.25">
      <c r="T40028" s="5"/>
    </row>
    <row r="40029" spans="20:20" x14ac:dyDescent="0.25">
      <c r="T40029" s="5"/>
    </row>
    <row r="40030" spans="20:20" x14ac:dyDescent="0.25">
      <c r="T40030" s="5"/>
    </row>
    <row r="40031" spans="20:20" x14ac:dyDescent="0.25">
      <c r="T40031" s="5"/>
    </row>
    <row r="40032" spans="20:20" x14ac:dyDescent="0.25">
      <c r="T40032" s="5"/>
    </row>
    <row r="40033" spans="20:20" x14ac:dyDescent="0.25">
      <c r="T40033" s="5"/>
    </row>
    <row r="40034" spans="20:20" x14ac:dyDescent="0.25">
      <c r="T40034" s="5"/>
    </row>
    <row r="40035" spans="20:20" x14ac:dyDescent="0.25">
      <c r="T40035" s="5"/>
    </row>
    <row r="40036" spans="20:20" x14ac:dyDescent="0.25">
      <c r="T40036" s="5"/>
    </row>
    <row r="40037" spans="20:20" x14ac:dyDescent="0.25">
      <c r="T40037" s="5"/>
    </row>
    <row r="40038" spans="20:20" x14ac:dyDescent="0.25">
      <c r="T40038" s="5"/>
    </row>
    <row r="40039" spans="20:20" x14ac:dyDescent="0.25">
      <c r="T40039" s="5"/>
    </row>
    <row r="40040" spans="20:20" x14ac:dyDescent="0.25">
      <c r="T40040" s="5"/>
    </row>
    <row r="40041" spans="20:20" x14ac:dyDescent="0.25">
      <c r="T40041" s="5"/>
    </row>
    <row r="40042" spans="20:20" x14ac:dyDescent="0.25">
      <c r="T40042" s="5"/>
    </row>
    <row r="40043" spans="20:20" x14ac:dyDescent="0.25">
      <c r="T40043" s="5"/>
    </row>
    <row r="40044" spans="20:20" x14ac:dyDescent="0.25">
      <c r="T40044" s="5"/>
    </row>
    <row r="40045" spans="20:20" x14ac:dyDescent="0.25">
      <c r="T40045" s="5"/>
    </row>
    <row r="40046" spans="20:20" x14ac:dyDescent="0.25">
      <c r="T40046" s="5"/>
    </row>
    <row r="40047" spans="20:20" x14ac:dyDescent="0.25">
      <c r="T40047" s="5"/>
    </row>
    <row r="40048" spans="20:20" x14ac:dyDescent="0.25">
      <c r="T40048" s="5"/>
    </row>
    <row r="40049" spans="20:20" x14ac:dyDescent="0.25">
      <c r="T40049" s="5"/>
    </row>
    <row r="40050" spans="20:20" x14ac:dyDescent="0.25">
      <c r="T40050" s="5"/>
    </row>
    <row r="40051" spans="20:20" x14ac:dyDescent="0.25">
      <c r="T40051" s="5"/>
    </row>
    <row r="40052" spans="20:20" x14ac:dyDescent="0.25">
      <c r="T40052" s="5"/>
    </row>
    <row r="40053" spans="20:20" x14ac:dyDescent="0.25">
      <c r="T40053" s="5"/>
    </row>
    <row r="40054" spans="20:20" x14ac:dyDescent="0.25">
      <c r="T40054" s="5"/>
    </row>
    <row r="40055" spans="20:20" x14ac:dyDescent="0.25">
      <c r="T40055" s="5"/>
    </row>
    <row r="40056" spans="20:20" x14ac:dyDescent="0.25">
      <c r="T40056" s="5"/>
    </row>
    <row r="40057" spans="20:20" x14ac:dyDescent="0.25">
      <c r="T40057" s="5"/>
    </row>
    <row r="40058" spans="20:20" x14ac:dyDescent="0.25">
      <c r="T40058" s="5"/>
    </row>
    <row r="40059" spans="20:20" x14ac:dyDescent="0.25">
      <c r="T40059" s="5"/>
    </row>
    <row r="40060" spans="20:20" x14ac:dyDescent="0.25">
      <c r="T40060" s="5"/>
    </row>
    <row r="40061" spans="20:20" x14ac:dyDescent="0.25">
      <c r="T40061" s="5"/>
    </row>
    <row r="40062" spans="20:20" x14ac:dyDescent="0.25">
      <c r="T40062" s="5"/>
    </row>
    <row r="40063" spans="20:20" x14ac:dyDescent="0.25">
      <c r="T40063" s="5"/>
    </row>
    <row r="40064" spans="20:20" x14ac:dyDescent="0.25">
      <c r="T40064" s="5"/>
    </row>
    <row r="40065" spans="20:20" x14ac:dyDescent="0.25">
      <c r="T40065" s="5"/>
    </row>
    <row r="40066" spans="20:20" x14ac:dyDescent="0.25">
      <c r="T40066" s="5"/>
    </row>
    <row r="40067" spans="20:20" x14ac:dyDescent="0.25">
      <c r="T40067" s="5"/>
    </row>
    <row r="40068" spans="20:20" x14ac:dyDescent="0.25">
      <c r="T40068" s="5"/>
    </row>
    <row r="40069" spans="20:20" x14ac:dyDescent="0.25">
      <c r="T40069" s="5"/>
    </row>
    <row r="40070" spans="20:20" x14ac:dyDescent="0.25">
      <c r="T40070" s="5"/>
    </row>
    <row r="40071" spans="20:20" x14ac:dyDescent="0.25">
      <c r="T40071" s="5"/>
    </row>
    <row r="40072" spans="20:20" x14ac:dyDescent="0.25">
      <c r="T40072" s="5"/>
    </row>
    <row r="40073" spans="20:20" x14ac:dyDescent="0.25">
      <c r="T40073" s="5"/>
    </row>
    <row r="40074" spans="20:20" x14ac:dyDescent="0.25">
      <c r="T40074" s="5"/>
    </row>
    <row r="40075" spans="20:20" x14ac:dyDescent="0.25">
      <c r="T40075" s="5"/>
    </row>
    <row r="40076" spans="20:20" x14ac:dyDescent="0.25">
      <c r="T40076" s="5"/>
    </row>
    <row r="40077" spans="20:20" x14ac:dyDescent="0.25">
      <c r="T40077" s="5"/>
    </row>
    <row r="40078" spans="20:20" x14ac:dyDescent="0.25">
      <c r="T40078" s="5"/>
    </row>
    <row r="40079" spans="20:20" x14ac:dyDescent="0.25">
      <c r="T40079" s="5"/>
    </row>
    <row r="40080" spans="20:20" x14ac:dyDescent="0.25">
      <c r="T40080" s="5"/>
    </row>
    <row r="40081" spans="20:20" x14ac:dyDescent="0.25">
      <c r="T40081" s="5"/>
    </row>
    <row r="40082" spans="20:20" x14ac:dyDescent="0.25">
      <c r="T40082" s="5"/>
    </row>
    <row r="40083" spans="20:20" x14ac:dyDescent="0.25">
      <c r="T40083" s="5"/>
    </row>
    <row r="40084" spans="20:20" x14ac:dyDescent="0.25">
      <c r="T40084" s="5"/>
    </row>
    <row r="40085" spans="20:20" x14ac:dyDescent="0.25">
      <c r="T40085" s="5"/>
    </row>
    <row r="40086" spans="20:20" x14ac:dyDescent="0.25">
      <c r="T40086" s="5"/>
    </row>
    <row r="40087" spans="20:20" x14ac:dyDescent="0.25">
      <c r="T40087" s="5"/>
    </row>
    <row r="40088" spans="20:20" x14ac:dyDescent="0.25">
      <c r="T40088" s="5"/>
    </row>
    <row r="40089" spans="20:20" x14ac:dyDescent="0.25">
      <c r="T40089" s="5"/>
    </row>
    <row r="40090" spans="20:20" x14ac:dyDescent="0.25">
      <c r="T40090" s="5"/>
    </row>
    <row r="40091" spans="20:20" x14ac:dyDescent="0.25">
      <c r="T40091" s="5"/>
    </row>
    <row r="40092" spans="20:20" x14ac:dyDescent="0.25">
      <c r="T40092" s="5"/>
    </row>
    <row r="40093" spans="20:20" x14ac:dyDescent="0.25">
      <c r="T40093" s="5"/>
    </row>
    <row r="40094" spans="20:20" x14ac:dyDescent="0.25">
      <c r="T40094" s="5"/>
    </row>
    <row r="40095" spans="20:20" x14ac:dyDescent="0.25">
      <c r="T40095" s="5"/>
    </row>
    <row r="40096" spans="20:20" x14ac:dyDescent="0.25">
      <c r="T40096" s="5"/>
    </row>
    <row r="40097" spans="20:20" x14ac:dyDescent="0.25">
      <c r="T40097" s="5"/>
    </row>
    <row r="40098" spans="20:20" x14ac:dyDescent="0.25">
      <c r="T40098" s="5"/>
    </row>
    <row r="40099" spans="20:20" x14ac:dyDescent="0.25">
      <c r="T40099" s="5"/>
    </row>
    <row r="40100" spans="20:20" x14ac:dyDescent="0.25">
      <c r="T40100" s="5"/>
    </row>
    <row r="40101" spans="20:20" x14ac:dyDescent="0.25">
      <c r="T40101" s="5"/>
    </row>
    <row r="40102" spans="20:20" x14ac:dyDescent="0.25">
      <c r="T40102" s="5"/>
    </row>
    <row r="40103" spans="20:20" x14ac:dyDescent="0.25">
      <c r="T40103" s="5"/>
    </row>
    <row r="40104" spans="20:20" x14ac:dyDescent="0.25">
      <c r="T40104" s="5"/>
    </row>
    <row r="40105" spans="20:20" x14ac:dyDescent="0.25">
      <c r="T40105" s="5"/>
    </row>
    <row r="40106" spans="20:20" x14ac:dyDescent="0.25">
      <c r="T40106" s="5"/>
    </row>
    <row r="40107" spans="20:20" x14ac:dyDescent="0.25">
      <c r="T40107" s="5"/>
    </row>
    <row r="40108" spans="20:20" x14ac:dyDescent="0.25">
      <c r="T40108" s="5"/>
    </row>
    <row r="40109" spans="20:20" x14ac:dyDescent="0.25">
      <c r="T40109" s="5"/>
    </row>
    <row r="40110" spans="20:20" x14ac:dyDescent="0.25">
      <c r="T40110" s="5"/>
    </row>
    <row r="40111" spans="20:20" x14ac:dyDescent="0.25">
      <c r="T40111" s="5"/>
    </row>
    <row r="40112" spans="20:20" x14ac:dyDescent="0.25">
      <c r="T40112" s="5"/>
    </row>
    <row r="40113" spans="20:20" x14ac:dyDescent="0.25">
      <c r="T40113" s="5"/>
    </row>
    <row r="40114" spans="20:20" x14ac:dyDescent="0.25">
      <c r="T40114" s="5"/>
    </row>
    <row r="40115" spans="20:20" x14ac:dyDescent="0.25">
      <c r="T40115" s="5"/>
    </row>
    <row r="40116" spans="20:20" x14ac:dyDescent="0.25">
      <c r="T40116" s="5"/>
    </row>
    <row r="40117" spans="20:20" x14ac:dyDescent="0.25">
      <c r="T40117" s="5"/>
    </row>
    <row r="40118" spans="20:20" x14ac:dyDescent="0.25">
      <c r="T40118" s="5"/>
    </row>
    <row r="40119" spans="20:20" x14ac:dyDescent="0.25">
      <c r="T40119" s="5"/>
    </row>
    <row r="40120" spans="20:20" x14ac:dyDescent="0.25">
      <c r="T40120" s="5"/>
    </row>
    <row r="40121" spans="20:20" x14ac:dyDescent="0.25">
      <c r="T40121" s="5"/>
    </row>
    <row r="40122" spans="20:20" x14ac:dyDescent="0.25">
      <c r="T40122" s="5"/>
    </row>
    <row r="40123" spans="20:20" x14ac:dyDescent="0.25">
      <c r="T40123" s="5"/>
    </row>
    <row r="40124" spans="20:20" x14ac:dyDescent="0.25">
      <c r="T40124" s="5"/>
    </row>
    <row r="40125" spans="20:20" x14ac:dyDescent="0.25">
      <c r="T40125" s="5"/>
    </row>
    <row r="40126" spans="20:20" x14ac:dyDescent="0.25">
      <c r="T40126" s="5"/>
    </row>
    <row r="40127" spans="20:20" x14ac:dyDescent="0.25">
      <c r="T40127" s="5"/>
    </row>
    <row r="40128" spans="20:20" x14ac:dyDescent="0.25">
      <c r="T40128" s="5"/>
    </row>
    <row r="40129" spans="20:20" x14ac:dyDescent="0.25">
      <c r="T40129" s="5"/>
    </row>
    <row r="40130" spans="20:20" x14ac:dyDescent="0.25">
      <c r="T40130" s="5"/>
    </row>
    <row r="40131" spans="20:20" x14ac:dyDescent="0.25">
      <c r="T40131" s="5"/>
    </row>
    <row r="40132" spans="20:20" x14ac:dyDescent="0.25">
      <c r="T40132" s="5"/>
    </row>
    <row r="40133" spans="20:20" x14ac:dyDescent="0.25">
      <c r="T40133" s="5"/>
    </row>
    <row r="40134" spans="20:20" x14ac:dyDescent="0.25">
      <c r="T40134" s="5"/>
    </row>
    <row r="40135" spans="20:20" x14ac:dyDescent="0.25">
      <c r="T40135" s="5"/>
    </row>
    <row r="40136" spans="20:20" x14ac:dyDescent="0.25">
      <c r="T40136" s="5"/>
    </row>
    <row r="40137" spans="20:20" x14ac:dyDescent="0.25">
      <c r="T40137" s="5"/>
    </row>
    <row r="40138" spans="20:20" x14ac:dyDescent="0.25">
      <c r="T40138" s="5"/>
    </row>
    <row r="40139" spans="20:20" x14ac:dyDescent="0.25">
      <c r="T40139" s="5"/>
    </row>
    <row r="40140" spans="20:20" x14ac:dyDescent="0.25">
      <c r="T40140" s="5"/>
    </row>
    <row r="40141" spans="20:20" x14ac:dyDescent="0.25">
      <c r="T40141" s="5"/>
    </row>
    <row r="40142" spans="20:20" x14ac:dyDescent="0.25">
      <c r="T40142" s="5"/>
    </row>
    <row r="40143" spans="20:20" x14ac:dyDescent="0.25">
      <c r="T40143" s="5"/>
    </row>
    <row r="40144" spans="20:20" x14ac:dyDescent="0.25">
      <c r="T40144" s="5"/>
    </row>
    <row r="40145" spans="20:20" x14ac:dyDescent="0.25">
      <c r="T40145" s="5"/>
    </row>
    <row r="40146" spans="20:20" x14ac:dyDescent="0.25">
      <c r="T40146" s="5"/>
    </row>
    <row r="40147" spans="20:20" x14ac:dyDescent="0.25">
      <c r="T40147" s="5"/>
    </row>
    <row r="40148" spans="20:20" x14ac:dyDescent="0.25">
      <c r="T40148" s="5"/>
    </row>
    <row r="40149" spans="20:20" x14ac:dyDescent="0.25">
      <c r="T40149" s="5"/>
    </row>
    <row r="40150" spans="20:20" x14ac:dyDescent="0.25">
      <c r="T40150" s="5"/>
    </row>
    <row r="40151" spans="20:20" x14ac:dyDescent="0.25">
      <c r="T40151" s="5"/>
    </row>
    <row r="40152" spans="20:20" x14ac:dyDescent="0.25">
      <c r="T40152" s="5"/>
    </row>
    <row r="40153" spans="20:20" x14ac:dyDescent="0.25">
      <c r="T40153" s="5"/>
    </row>
    <row r="40154" spans="20:20" x14ac:dyDescent="0.25">
      <c r="T40154" s="5"/>
    </row>
    <row r="40155" spans="20:20" x14ac:dyDescent="0.25">
      <c r="T40155" s="5"/>
    </row>
    <row r="40156" spans="20:20" x14ac:dyDescent="0.25">
      <c r="T40156" s="5"/>
    </row>
    <row r="40157" spans="20:20" x14ac:dyDescent="0.25">
      <c r="T40157" s="5"/>
    </row>
    <row r="40158" spans="20:20" x14ac:dyDescent="0.25">
      <c r="T40158" s="5"/>
    </row>
    <row r="40159" spans="20:20" x14ac:dyDescent="0.25">
      <c r="T40159" s="5"/>
    </row>
    <row r="40160" spans="20:20" x14ac:dyDescent="0.25">
      <c r="T40160" s="5"/>
    </row>
    <row r="40161" spans="20:20" x14ac:dyDescent="0.25">
      <c r="T40161" s="5"/>
    </row>
    <row r="40162" spans="20:20" x14ac:dyDescent="0.25">
      <c r="T40162" s="5"/>
    </row>
    <row r="40163" spans="20:20" x14ac:dyDescent="0.25">
      <c r="T40163" s="5"/>
    </row>
    <row r="40164" spans="20:20" x14ac:dyDescent="0.25">
      <c r="T40164" s="5"/>
    </row>
    <row r="40165" spans="20:20" x14ac:dyDescent="0.25">
      <c r="T40165" s="5"/>
    </row>
    <row r="40166" spans="20:20" x14ac:dyDescent="0.25">
      <c r="T40166" s="5"/>
    </row>
    <row r="40167" spans="20:20" x14ac:dyDescent="0.25">
      <c r="T40167" s="5"/>
    </row>
    <row r="40168" spans="20:20" x14ac:dyDescent="0.25">
      <c r="T40168" s="5"/>
    </row>
    <row r="40169" spans="20:20" x14ac:dyDescent="0.25">
      <c r="T40169" s="5"/>
    </row>
    <row r="40170" spans="20:20" x14ac:dyDescent="0.25">
      <c r="T40170" s="5"/>
    </row>
    <row r="40171" spans="20:20" x14ac:dyDescent="0.25">
      <c r="T40171" s="5"/>
    </row>
    <row r="40172" spans="20:20" x14ac:dyDescent="0.25">
      <c r="T40172" s="5"/>
    </row>
    <row r="40173" spans="20:20" x14ac:dyDescent="0.25">
      <c r="T40173" s="5"/>
    </row>
    <row r="40174" spans="20:20" x14ac:dyDescent="0.25">
      <c r="T40174" s="5"/>
    </row>
    <row r="40175" spans="20:20" x14ac:dyDescent="0.25">
      <c r="T40175" s="5"/>
    </row>
    <row r="40176" spans="20:20" x14ac:dyDescent="0.25">
      <c r="T40176" s="5"/>
    </row>
    <row r="40177" spans="20:20" x14ac:dyDescent="0.25">
      <c r="T40177" s="5"/>
    </row>
    <row r="40178" spans="20:20" x14ac:dyDescent="0.25">
      <c r="T40178" s="5"/>
    </row>
    <row r="40179" spans="20:20" x14ac:dyDescent="0.25">
      <c r="T40179" s="5"/>
    </row>
    <row r="40180" spans="20:20" x14ac:dyDescent="0.25">
      <c r="T40180" s="5"/>
    </row>
    <row r="40181" spans="20:20" x14ac:dyDescent="0.25">
      <c r="T40181" s="5"/>
    </row>
    <row r="40182" spans="20:20" x14ac:dyDescent="0.25">
      <c r="T40182" s="5"/>
    </row>
    <row r="40183" spans="20:20" x14ac:dyDescent="0.25">
      <c r="T40183" s="5"/>
    </row>
    <row r="40184" spans="20:20" x14ac:dyDescent="0.25">
      <c r="T40184" s="5"/>
    </row>
    <row r="40185" spans="20:20" x14ac:dyDescent="0.25">
      <c r="T40185" s="5"/>
    </row>
    <row r="40186" spans="20:20" x14ac:dyDescent="0.25">
      <c r="T40186" s="5"/>
    </row>
    <row r="40187" spans="20:20" x14ac:dyDescent="0.25">
      <c r="T40187" s="5"/>
    </row>
    <row r="40188" spans="20:20" x14ac:dyDescent="0.25">
      <c r="T40188" s="5"/>
    </row>
    <row r="40189" spans="20:20" x14ac:dyDescent="0.25">
      <c r="T40189" s="5"/>
    </row>
    <row r="40190" spans="20:20" x14ac:dyDescent="0.25">
      <c r="T40190" s="5"/>
    </row>
    <row r="40191" spans="20:20" x14ac:dyDescent="0.25">
      <c r="T40191" s="5"/>
    </row>
    <row r="40192" spans="20:20" x14ac:dyDescent="0.25">
      <c r="T40192" s="5"/>
    </row>
    <row r="40193" spans="20:20" x14ac:dyDescent="0.25">
      <c r="T40193" s="5"/>
    </row>
    <row r="40194" spans="20:20" x14ac:dyDescent="0.25">
      <c r="T40194" s="5"/>
    </row>
    <row r="40195" spans="20:20" x14ac:dyDescent="0.25">
      <c r="T40195" s="5"/>
    </row>
    <row r="40196" spans="20:20" x14ac:dyDescent="0.25">
      <c r="T40196" s="5"/>
    </row>
    <row r="40197" spans="20:20" x14ac:dyDescent="0.25">
      <c r="T40197" s="5"/>
    </row>
    <row r="40198" spans="20:20" x14ac:dyDescent="0.25">
      <c r="T40198" s="5"/>
    </row>
    <row r="40199" spans="20:20" x14ac:dyDescent="0.25">
      <c r="T40199" s="5"/>
    </row>
    <row r="40200" spans="20:20" x14ac:dyDescent="0.25">
      <c r="T40200" s="5"/>
    </row>
    <row r="40201" spans="20:20" x14ac:dyDescent="0.25">
      <c r="T40201" s="5"/>
    </row>
    <row r="40202" spans="20:20" x14ac:dyDescent="0.25">
      <c r="T40202" s="5"/>
    </row>
    <row r="40203" spans="20:20" x14ac:dyDescent="0.25">
      <c r="T40203" s="5"/>
    </row>
    <row r="40204" spans="20:20" x14ac:dyDescent="0.25">
      <c r="T40204" s="5"/>
    </row>
    <row r="40205" spans="20:20" x14ac:dyDescent="0.25">
      <c r="T40205" s="5"/>
    </row>
    <row r="40206" spans="20:20" x14ac:dyDescent="0.25">
      <c r="T40206" s="5"/>
    </row>
    <row r="40207" spans="20:20" x14ac:dyDescent="0.25">
      <c r="T40207" s="5"/>
    </row>
    <row r="40208" spans="20:20" x14ac:dyDescent="0.25">
      <c r="T40208" s="5"/>
    </row>
    <row r="40209" spans="20:20" x14ac:dyDescent="0.25">
      <c r="T40209" s="5"/>
    </row>
    <row r="40210" spans="20:20" x14ac:dyDescent="0.25">
      <c r="T40210" s="5"/>
    </row>
    <row r="40211" spans="20:20" x14ac:dyDescent="0.25">
      <c r="T40211" s="5"/>
    </row>
    <row r="40212" spans="20:20" x14ac:dyDescent="0.25">
      <c r="T40212" s="5"/>
    </row>
    <row r="40213" spans="20:20" x14ac:dyDescent="0.25">
      <c r="T40213" s="5"/>
    </row>
    <row r="40214" spans="20:20" x14ac:dyDescent="0.25">
      <c r="T40214" s="5"/>
    </row>
    <row r="40215" spans="20:20" x14ac:dyDescent="0.25">
      <c r="T40215" s="5"/>
    </row>
    <row r="40216" spans="20:20" x14ac:dyDescent="0.25">
      <c r="T40216" s="5"/>
    </row>
    <row r="40217" spans="20:20" x14ac:dyDescent="0.25">
      <c r="T40217" s="5"/>
    </row>
    <row r="40218" spans="20:20" x14ac:dyDescent="0.25">
      <c r="T40218" s="5"/>
    </row>
    <row r="40219" spans="20:20" x14ac:dyDescent="0.25">
      <c r="T40219" s="5"/>
    </row>
    <row r="40220" spans="20:20" x14ac:dyDescent="0.25">
      <c r="T40220" s="5"/>
    </row>
    <row r="40221" spans="20:20" x14ac:dyDescent="0.25">
      <c r="T40221" s="5"/>
    </row>
    <row r="40222" spans="20:20" x14ac:dyDescent="0.25">
      <c r="T40222" s="5"/>
    </row>
    <row r="40223" spans="20:20" x14ac:dyDescent="0.25">
      <c r="T40223" s="5"/>
    </row>
    <row r="40224" spans="20:20" x14ac:dyDescent="0.25">
      <c r="T40224" s="5"/>
    </row>
    <row r="40225" spans="20:20" x14ac:dyDescent="0.25">
      <c r="T40225" s="5"/>
    </row>
    <row r="40226" spans="20:20" x14ac:dyDescent="0.25">
      <c r="T40226" s="5"/>
    </row>
    <row r="40227" spans="20:20" x14ac:dyDescent="0.25">
      <c r="T40227" s="5"/>
    </row>
    <row r="40228" spans="20:20" x14ac:dyDescent="0.25">
      <c r="T40228" s="5"/>
    </row>
    <row r="40229" spans="20:20" x14ac:dyDescent="0.25">
      <c r="T40229" s="5"/>
    </row>
    <row r="40230" spans="20:20" x14ac:dyDescent="0.25">
      <c r="T40230" s="5"/>
    </row>
    <row r="40231" spans="20:20" x14ac:dyDescent="0.25">
      <c r="T40231" s="5"/>
    </row>
    <row r="40232" spans="20:20" x14ac:dyDescent="0.25">
      <c r="T40232" s="5"/>
    </row>
    <row r="40233" spans="20:20" x14ac:dyDescent="0.25">
      <c r="T40233" s="5"/>
    </row>
    <row r="40234" spans="20:20" x14ac:dyDescent="0.25">
      <c r="T40234" s="5"/>
    </row>
    <row r="40235" spans="20:20" x14ac:dyDescent="0.25">
      <c r="T40235" s="5"/>
    </row>
    <row r="40236" spans="20:20" x14ac:dyDescent="0.25">
      <c r="T40236" s="5"/>
    </row>
    <row r="40237" spans="20:20" x14ac:dyDescent="0.25">
      <c r="T40237" s="5"/>
    </row>
    <row r="40238" spans="20:20" x14ac:dyDescent="0.25">
      <c r="T40238" s="5"/>
    </row>
    <row r="40239" spans="20:20" x14ac:dyDescent="0.25">
      <c r="T40239" s="5"/>
    </row>
    <row r="40240" spans="20:20" x14ac:dyDescent="0.25">
      <c r="T40240" s="5"/>
    </row>
    <row r="40241" spans="20:20" x14ac:dyDescent="0.25">
      <c r="T40241" s="5"/>
    </row>
    <row r="40242" spans="20:20" x14ac:dyDescent="0.25">
      <c r="T40242" s="5"/>
    </row>
    <row r="40243" spans="20:20" x14ac:dyDescent="0.25">
      <c r="T40243" s="5"/>
    </row>
    <row r="40244" spans="20:20" x14ac:dyDescent="0.25">
      <c r="T40244" s="5"/>
    </row>
    <row r="40245" spans="20:20" x14ac:dyDescent="0.25">
      <c r="T40245" s="5"/>
    </row>
    <row r="40246" spans="20:20" x14ac:dyDescent="0.25">
      <c r="T40246" s="5"/>
    </row>
    <row r="40247" spans="20:20" x14ac:dyDescent="0.25">
      <c r="T40247" s="5"/>
    </row>
    <row r="40248" spans="20:20" x14ac:dyDescent="0.25">
      <c r="T40248" s="5"/>
    </row>
    <row r="40249" spans="20:20" x14ac:dyDescent="0.25">
      <c r="T40249" s="5"/>
    </row>
    <row r="40250" spans="20:20" x14ac:dyDescent="0.25">
      <c r="T40250" s="5"/>
    </row>
    <row r="40251" spans="20:20" x14ac:dyDescent="0.25">
      <c r="T40251" s="5"/>
    </row>
    <row r="40252" spans="20:20" x14ac:dyDescent="0.25">
      <c r="T40252" s="5"/>
    </row>
    <row r="40253" spans="20:20" x14ac:dyDescent="0.25">
      <c r="T40253" s="5"/>
    </row>
    <row r="40254" spans="20:20" x14ac:dyDescent="0.25">
      <c r="T40254" s="5"/>
    </row>
    <row r="40255" spans="20:20" x14ac:dyDescent="0.25">
      <c r="T40255" s="5"/>
    </row>
    <row r="40256" spans="20:20" x14ac:dyDescent="0.25">
      <c r="T40256" s="5"/>
    </row>
    <row r="40257" spans="20:20" x14ac:dyDescent="0.25">
      <c r="T40257" s="5"/>
    </row>
    <row r="40258" spans="20:20" x14ac:dyDescent="0.25">
      <c r="T40258" s="5"/>
    </row>
    <row r="40259" spans="20:20" x14ac:dyDescent="0.25">
      <c r="T40259" s="5"/>
    </row>
    <row r="40260" spans="20:20" x14ac:dyDescent="0.25">
      <c r="T40260" s="5"/>
    </row>
    <row r="40261" spans="20:20" x14ac:dyDescent="0.25">
      <c r="T40261" s="5"/>
    </row>
    <row r="40262" spans="20:20" x14ac:dyDescent="0.25">
      <c r="T40262" s="5"/>
    </row>
    <row r="40263" spans="20:20" x14ac:dyDescent="0.25">
      <c r="T40263" s="5"/>
    </row>
    <row r="40264" spans="20:20" x14ac:dyDescent="0.25">
      <c r="T40264" s="5"/>
    </row>
    <row r="40265" spans="20:20" x14ac:dyDescent="0.25">
      <c r="T40265" s="5"/>
    </row>
    <row r="40266" spans="20:20" x14ac:dyDescent="0.25">
      <c r="T40266" s="5"/>
    </row>
    <row r="40267" spans="20:20" x14ac:dyDescent="0.25">
      <c r="T40267" s="5"/>
    </row>
    <row r="40268" spans="20:20" x14ac:dyDescent="0.25">
      <c r="T40268" s="5"/>
    </row>
    <row r="40269" spans="20:20" x14ac:dyDescent="0.25">
      <c r="T40269" s="5"/>
    </row>
    <row r="40270" spans="20:20" x14ac:dyDescent="0.25">
      <c r="T40270" s="5"/>
    </row>
    <row r="40271" spans="20:20" x14ac:dyDescent="0.25">
      <c r="T40271" s="5"/>
    </row>
    <row r="40272" spans="20:20" x14ac:dyDescent="0.25">
      <c r="T40272" s="5"/>
    </row>
    <row r="40273" spans="20:20" x14ac:dyDescent="0.25">
      <c r="T40273" s="5"/>
    </row>
    <row r="40274" spans="20:20" x14ac:dyDescent="0.25">
      <c r="T40274" s="5"/>
    </row>
    <row r="40275" spans="20:20" x14ac:dyDescent="0.25">
      <c r="T40275" s="5"/>
    </row>
    <row r="40276" spans="20:20" x14ac:dyDescent="0.25">
      <c r="T40276" s="5"/>
    </row>
    <row r="40277" spans="20:20" x14ac:dyDescent="0.25">
      <c r="T40277" s="5"/>
    </row>
    <row r="40278" spans="20:20" x14ac:dyDescent="0.25">
      <c r="T40278" s="5"/>
    </row>
    <row r="40279" spans="20:20" x14ac:dyDescent="0.25">
      <c r="T40279" s="5"/>
    </row>
    <row r="40280" spans="20:20" x14ac:dyDescent="0.25">
      <c r="T40280" s="5"/>
    </row>
    <row r="40281" spans="20:20" x14ac:dyDescent="0.25">
      <c r="T40281" s="5"/>
    </row>
    <row r="40282" spans="20:20" x14ac:dyDescent="0.25">
      <c r="T40282" s="5"/>
    </row>
    <row r="40283" spans="20:20" x14ac:dyDescent="0.25">
      <c r="T40283" s="5"/>
    </row>
    <row r="40284" spans="20:20" x14ac:dyDescent="0.25">
      <c r="T40284" s="5"/>
    </row>
    <row r="40285" spans="20:20" x14ac:dyDescent="0.25">
      <c r="T40285" s="5"/>
    </row>
    <row r="40286" spans="20:20" x14ac:dyDescent="0.25">
      <c r="T40286" s="5"/>
    </row>
    <row r="40287" spans="20:20" x14ac:dyDescent="0.25">
      <c r="T40287" s="5"/>
    </row>
    <row r="40288" spans="20:20" x14ac:dyDescent="0.25">
      <c r="T40288" s="5"/>
    </row>
    <row r="40289" spans="20:20" x14ac:dyDescent="0.25">
      <c r="T40289" s="5"/>
    </row>
    <row r="40290" spans="20:20" x14ac:dyDescent="0.25">
      <c r="T40290" s="5"/>
    </row>
    <row r="40291" spans="20:20" x14ac:dyDescent="0.25">
      <c r="T40291" s="5"/>
    </row>
    <row r="40292" spans="20:20" x14ac:dyDescent="0.25">
      <c r="T40292" s="5"/>
    </row>
    <row r="40293" spans="20:20" x14ac:dyDescent="0.25">
      <c r="T40293" s="5"/>
    </row>
    <row r="40294" spans="20:20" x14ac:dyDescent="0.25">
      <c r="T40294" s="5"/>
    </row>
    <row r="40295" spans="20:20" x14ac:dyDescent="0.25">
      <c r="T40295" s="5"/>
    </row>
    <row r="40296" spans="20:20" x14ac:dyDescent="0.25">
      <c r="T40296" s="5"/>
    </row>
    <row r="40297" spans="20:20" x14ac:dyDescent="0.25">
      <c r="T40297" s="5"/>
    </row>
    <row r="40298" spans="20:20" x14ac:dyDescent="0.25">
      <c r="T40298" s="5"/>
    </row>
    <row r="40299" spans="20:20" x14ac:dyDescent="0.25">
      <c r="T40299" s="5"/>
    </row>
    <row r="40300" spans="20:20" x14ac:dyDescent="0.25">
      <c r="T40300" s="5"/>
    </row>
    <row r="40301" spans="20:20" x14ac:dyDescent="0.25">
      <c r="T40301" s="5"/>
    </row>
    <row r="40302" spans="20:20" x14ac:dyDescent="0.25">
      <c r="T40302" s="5"/>
    </row>
    <row r="40303" spans="20:20" x14ac:dyDescent="0.25">
      <c r="T40303" s="5"/>
    </row>
    <row r="40304" spans="20:20" x14ac:dyDescent="0.25">
      <c r="T40304" s="5"/>
    </row>
    <row r="40305" spans="20:20" x14ac:dyDescent="0.25">
      <c r="T40305" s="5"/>
    </row>
    <row r="40306" spans="20:20" x14ac:dyDescent="0.25">
      <c r="T40306" s="5"/>
    </row>
    <row r="40307" spans="20:20" x14ac:dyDescent="0.25">
      <c r="T40307" s="5"/>
    </row>
    <row r="40308" spans="20:20" x14ac:dyDescent="0.25">
      <c r="T40308" s="5"/>
    </row>
    <row r="40309" spans="20:20" x14ac:dyDescent="0.25">
      <c r="T40309" s="5"/>
    </row>
    <row r="40310" spans="20:20" x14ac:dyDescent="0.25">
      <c r="T40310" s="5"/>
    </row>
    <row r="40311" spans="20:20" x14ac:dyDescent="0.25">
      <c r="T40311" s="5"/>
    </row>
    <row r="40312" spans="20:20" x14ac:dyDescent="0.25">
      <c r="T40312" s="5"/>
    </row>
    <row r="40313" spans="20:20" x14ac:dyDescent="0.25">
      <c r="T40313" s="5"/>
    </row>
    <row r="40314" spans="20:20" x14ac:dyDescent="0.25">
      <c r="T40314" s="5"/>
    </row>
    <row r="40315" spans="20:20" x14ac:dyDescent="0.25">
      <c r="T40315" s="5"/>
    </row>
    <row r="40316" spans="20:20" x14ac:dyDescent="0.25">
      <c r="T40316" s="5"/>
    </row>
    <row r="40317" spans="20:20" x14ac:dyDescent="0.25">
      <c r="T40317" s="5"/>
    </row>
    <row r="40318" spans="20:20" x14ac:dyDescent="0.25">
      <c r="T40318" s="5"/>
    </row>
    <row r="40319" spans="20:20" x14ac:dyDescent="0.25">
      <c r="T40319" s="5"/>
    </row>
    <row r="40320" spans="20:20" x14ac:dyDescent="0.25">
      <c r="T40320" s="5"/>
    </row>
    <row r="40321" spans="20:20" x14ac:dyDescent="0.25">
      <c r="T40321" s="5"/>
    </row>
    <row r="40322" spans="20:20" x14ac:dyDescent="0.25">
      <c r="T40322" s="5"/>
    </row>
    <row r="40323" spans="20:20" x14ac:dyDescent="0.25">
      <c r="T40323" s="5"/>
    </row>
    <row r="40324" spans="20:20" x14ac:dyDescent="0.25">
      <c r="T40324" s="5"/>
    </row>
    <row r="40325" spans="20:20" x14ac:dyDescent="0.25">
      <c r="T40325" s="5"/>
    </row>
    <row r="40326" spans="20:20" x14ac:dyDescent="0.25">
      <c r="T40326" s="5"/>
    </row>
    <row r="40327" spans="20:20" x14ac:dyDescent="0.25">
      <c r="T40327" s="5"/>
    </row>
    <row r="40328" spans="20:20" x14ac:dyDescent="0.25">
      <c r="T40328" s="5"/>
    </row>
    <row r="40329" spans="20:20" x14ac:dyDescent="0.25">
      <c r="T40329" s="5"/>
    </row>
    <row r="40330" spans="20:20" x14ac:dyDescent="0.25">
      <c r="T40330" s="5"/>
    </row>
    <row r="40331" spans="20:20" x14ac:dyDescent="0.25">
      <c r="T40331" s="5"/>
    </row>
    <row r="40332" spans="20:20" x14ac:dyDescent="0.25">
      <c r="T40332" s="5"/>
    </row>
    <row r="40333" spans="20:20" x14ac:dyDescent="0.25">
      <c r="T40333" s="5"/>
    </row>
    <row r="40334" spans="20:20" x14ac:dyDescent="0.25">
      <c r="T40334" s="5"/>
    </row>
    <row r="40335" spans="20:20" x14ac:dyDescent="0.25">
      <c r="T40335" s="5"/>
    </row>
    <row r="40336" spans="20:20" x14ac:dyDescent="0.25">
      <c r="T40336" s="5"/>
    </row>
    <row r="40337" spans="20:20" x14ac:dyDescent="0.25">
      <c r="T40337" s="5"/>
    </row>
    <row r="40338" spans="20:20" x14ac:dyDescent="0.25">
      <c r="T40338" s="5"/>
    </row>
    <row r="40339" spans="20:20" x14ac:dyDescent="0.25">
      <c r="T40339" s="5"/>
    </row>
    <row r="40340" spans="20:20" x14ac:dyDescent="0.25">
      <c r="T40340" s="5"/>
    </row>
    <row r="40341" spans="20:20" x14ac:dyDescent="0.25">
      <c r="T40341" s="5"/>
    </row>
    <row r="40342" spans="20:20" x14ac:dyDescent="0.25">
      <c r="T40342" s="5"/>
    </row>
    <row r="40343" spans="20:20" x14ac:dyDescent="0.25">
      <c r="T40343" s="5"/>
    </row>
    <row r="40344" spans="20:20" x14ac:dyDescent="0.25">
      <c r="T40344" s="5"/>
    </row>
    <row r="40345" spans="20:20" x14ac:dyDescent="0.25">
      <c r="T40345" s="5"/>
    </row>
    <row r="40346" spans="20:20" x14ac:dyDescent="0.25">
      <c r="T40346" s="5"/>
    </row>
    <row r="40347" spans="20:20" x14ac:dyDescent="0.25">
      <c r="T40347" s="5"/>
    </row>
    <row r="40348" spans="20:20" x14ac:dyDescent="0.25">
      <c r="T40348" s="5"/>
    </row>
    <row r="40349" spans="20:20" x14ac:dyDescent="0.25">
      <c r="T40349" s="5"/>
    </row>
    <row r="40350" spans="20:20" x14ac:dyDescent="0.25">
      <c r="T40350" s="5"/>
    </row>
    <row r="40351" spans="20:20" x14ac:dyDescent="0.25">
      <c r="T40351" s="5"/>
    </row>
    <row r="40352" spans="20:20" x14ac:dyDescent="0.25">
      <c r="T40352" s="5"/>
    </row>
    <row r="40353" spans="20:20" x14ac:dyDescent="0.25">
      <c r="T40353" s="5"/>
    </row>
    <row r="40354" spans="20:20" x14ac:dyDescent="0.25">
      <c r="T40354" s="5"/>
    </row>
    <row r="40355" spans="20:20" x14ac:dyDescent="0.25">
      <c r="T40355" s="5"/>
    </row>
    <row r="40356" spans="20:20" x14ac:dyDescent="0.25">
      <c r="T40356" s="5"/>
    </row>
    <row r="40357" spans="20:20" x14ac:dyDescent="0.25">
      <c r="T40357" s="5"/>
    </row>
    <row r="40358" spans="20:20" x14ac:dyDescent="0.25">
      <c r="T40358" s="5"/>
    </row>
    <row r="40359" spans="20:20" x14ac:dyDescent="0.25">
      <c r="T40359" s="5"/>
    </row>
    <row r="40360" spans="20:20" x14ac:dyDescent="0.25">
      <c r="T40360" s="5"/>
    </row>
    <row r="40361" spans="20:20" x14ac:dyDescent="0.25">
      <c r="T40361" s="5"/>
    </row>
    <row r="40362" spans="20:20" x14ac:dyDescent="0.25">
      <c r="T40362" s="5"/>
    </row>
    <row r="40363" spans="20:20" x14ac:dyDescent="0.25">
      <c r="T40363" s="5"/>
    </row>
    <row r="40364" spans="20:20" x14ac:dyDescent="0.25">
      <c r="T40364" s="5"/>
    </row>
    <row r="40365" spans="20:20" x14ac:dyDescent="0.25">
      <c r="T40365" s="5"/>
    </row>
    <row r="40366" spans="20:20" x14ac:dyDescent="0.25">
      <c r="T40366" s="5"/>
    </row>
    <row r="40367" spans="20:20" x14ac:dyDescent="0.25">
      <c r="T40367" s="5"/>
    </row>
    <row r="40368" spans="20:20" x14ac:dyDescent="0.25">
      <c r="T40368" s="5"/>
    </row>
    <row r="40369" spans="20:20" x14ac:dyDescent="0.25">
      <c r="T40369" s="5"/>
    </row>
    <row r="40370" spans="20:20" x14ac:dyDescent="0.25">
      <c r="T40370" s="5"/>
    </row>
    <row r="40371" spans="20:20" x14ac:dyDescent="0.25">
      <c r="T40371" s="5"/>
    </row>
    <row r="40372" spans="20:20" x14ac:dyDescent="0.25">
      <c r="T40372" s="5"/>
    </row>
    <row r="40373" spans="20:20" x14ac:dyDescent="0.25">
      <c r="T40373" s="5"/>
    </row>
    <row r="40374" spans="20:20" x14ac:dyDescent="0.25">
      <c r="T40374" s="5"/>
    </row>
    <row r="40375" spans="20:20" x14ac:dyDescent="0.25">
      <c r="T40375" s="5"/>
    </row>
    <row r="40376" spans="20:20" x14ac:dyDescent="0.25">
      <c r="T40376" s="5"/>
    </row>
    <row r="40377" spans="20:20" x14ac:dyDescent="0.25">
      <c r="T40377" s="5"/>
    </row>
    <row r="40378" spans="20:20" x14ac:dyDescent="0.25">
      <c r="T40378" s="5"/>
    </row>
    <row r="40379" spans="20:20" x14ac:dyDescent="0.25">
      <c r="T40379" s="5"/>
    </row>
    <row r="40380" spans="20:20" x14ac:dyDescent="0.25">
      <c r="T40380" s="5"/>
    </row>
    <row r="40381" spans="20:20" x14ac:dyDescent="0.25">
      <c r="T40381" s="5"/>
    </row>
    <row r="40382" spans="20:20" x14ac:dyDescent="0.25">
      <c r="T40382" s="5"/>
    </row>
    <row r="40383" spans="20:20" x14ac:dyDescent="0.25">
      <c r="T40383" s="5"/>
    </row>
    <row r="40384" spans="20:20" x14ac:dyDescent="0.25">
      <c r="T40384" s="5"/>
    </row>
    <row r="40385" spans="20:20" x14ac:dyDescent="0.25">
      <c r="T40385" s="5"/>
    </row>
    <row r="40386" spans="20:20" x14ac:dyDescent="0.25">
      <c r="T40386" s="5"/>
    </row>
    <row r="40387" spans="20:20" x14ac:dyDescent="0.25">
      <c r="T40387" s="5"/>
    </row>
    <row r="40388" spans="20:20" x14ac:dyDescent="0.25">
      <c r="T40388" s="5"/>
    </row>
    <row r="40389" spans="20:20" x14ac:dyDescent="0.25">
      <c r="T40389" s="5"/>
    </row>
    <row r="40390" spans="20:20" x14ac:dyDescent="0.25">
      <c r="T40390" s="5"/>
    </row>
    <row r="40391" spans="20:20" x14ac:dyDescent="0.25">
      <c r="T40391" s="5"/>
    </row>
    <row r="40392" spans="20:20" x14ac:dyDescent="0.25">
      <c r="T40392" s="5"/>
    </row>
    <row r="40393" spans="20:20" x14ac:dyDescent="0.25">
      <c r="T40393" s="5"/>
    </row>
    <row r="40394" spans="20:20" x14ac:dyDescent="0.25">
      <c r="T40394" s="5"/>
    </row>
    <row r="40395" spans="20:20" x14ac:dyDescent="0.25">
      <c r="T40395" s="5"/>
    </row>
    <row r="40396" spans="20:20" x14ac:dyDescent="0.25">
      <c r="T40396" s="5"/>
    </row>
    <row r="40397" spans="20:20" x14ac:dyDescent="0.25">
      <c r="T40397" s="5"/>
    </row>
    <row r="40398" spans="20:20" x14ac:dyDescent="0.25">
      <c r="T40398" s="5"/>
    </row>
    <row r="40399" spans="20:20" x14ac:dyDescent="0.25">
      <c r="T40399" s="5"/>
    </row>
    <row r="40400" spans="20:20" x14ac:dyDescent="0.25">
      <c r="T40400" s="5"/>
    </row>
    <row r="40401" spans="20:20" x14ac:dyDescent="0.25">
      <c r="T40401" s="5"/>
    </row>
    <row r="40402" spans="20:20" x14ac:dyDescent="0.25">
      <c r="T40402" s="5"/>
    </row>
    <row r="40403" spans="20:20" x14ac:dyDescent="0.25">
      <c r="T40403" s="5"/>
    </row>
    <row r="40404" spans="20:20" x14ac:dyDescent="0.25">
      <c r="T40404" s="5"/>
    </row>
    <row r="40405" spans="20:20" x14ac:dyDescent="0.25">
      <c r="T40405" s="5"/>
    </row>
    <row r="40406" spans="20:20" x14ac:dyDescent="0.25">
      <c r="T40406" s="5"/>
    </row>
    <row r="40407" spans="20:20" x14ac:dyDescent="0.25">
      <c r="T40407" s="5"/>
    </row>
    <row r="40408" spans="20:20" x14ac:dyDescent="0.25">
      <c r="T40408" s="5"/>
    </row>
    <row r="40409" spans="20:20" x14ac:dyDescent="0.25">
      <c r="T40409" s="5"/>
    </row>
    <row r="40410" spans="20:20" x14ac:dyDescent="0.25">
      <c r="T40410" s="5"/>
    </row>
    <row r="40411" spans="20:20" x14ac:dyDescent="0.25">
      <c r="T40411" s="5"/>
    </row>
    <row r="40412" spans="20:20" x14ac:dyDescent="0.25">
      <c r="T40412" s="5"/>
    </row>
    <row r="40413" spans="20:20" x14ac:dyDescent="0.25">
      <c r="T40413" s="5"/>
    </row>
    <row r="40414" spans="20:20" x14ac:dyDescent="0.25">
      <c r="T40414" s="5"/>
    </row>
    <row r="40415" spans="20:20" x14ac:dyDescent="0.25">
      <c r="T40415" s="5"/>
    </row>
    <row r="40416" spans="20:20" x14ac:dyDescent="0.25">
      <c r="T40416" s="5"/>
    </row>
    <row r="40417" spans="20:20" x14ac:dyDescent="0.25">
      <c r="T40417" s="5"/>
    </row>
    <row r="40418" spans="20:20" x14ac:dyDescent="0.25">
      <c r="T40418" s="5"/>
    </row>
    <row r="40419" spans="20:20" x14ac:dyDescent="0.25">
      <c r="T40419" s="5"/>
    </row>
    <row r="40420" spans="20:20" x14ac:dyDescent="0.25">
      <c r="T40420" s="5"/>
    </row>
    <row r="40421" spans="20:20" x14ac:dyDescent="0.25">
      <c r="T40421" s="5"/>
    </row>
    <row r="40422" spans="20:20" x14ac:dyDescent="0.25">
      <c r="T40422" s="5"/>
    </row>
    <row r="40423" spans="20:20" x14ac:dyDescent="0.25">
      <c r="T40423" s="5"/>
    </row>
    <row r="40424" spans="20:20" x14ac:dyDescent="0.25">
      <c r="T40424" s="5"/>
    </row>
    <row r="40425" spans="20:20" x14ac:dyDescent="0.25">
      <c r="T40425" s="5"/>
    </row>
    <row r="40426" spans="20:20" x14ac:dyDescent="0.25">
      <c r="T40426" s="5"/>
    </row>
    <row r="40427" spans="20:20" x14ac:dyDescent="0.25">
      <c r="T40427" s="5"/>
    </row>
    <row r="40428" spans="20:20" x14ac:dyDescent="0.25">
      <c r="T40428" s="5"/>
    </row>
    <row r="40429" spans="20:20" x14ac:dyDescent="0.25">
      <c r="T40429" s="5"/>
    </row>
    <row r="40430" spans="20:20" x14ac:dyDescent="0.25">
      <c r="T40430" s="5"/>
    </row>
    <row r="40431" spans="20:20" x14ac:dyDescent="0.25">
      <c r="T40431" s="5"/>
    </row>
    <row r="40432" spans="20:20" x14ac:dyDescent="0.25">
      <c r="T40432" s="5"/>
    </row>
    <row r="40433" spans="20:20" x14ac:dyDescent="0.25">
      <c r="T40433" s="5"/>
    </row>
    <row r="40434" spans="20:20" x14ac:dyDescent="0.25">
      <c r="T40434" s="5"/>
    </row>
    <row r="40435" spans="20:20" x14ac:dyDescent="0.25">
      <c r="T40435" s="5"/>
    </row>
    <row r="40436" spans="20:20" x14ac:dyDescent="0.25">
      <c r="T40436" s="5"/>
    </row>
    <row r="40437" spans="20:20" x14ac:dyDescent="0.25">
      <c r="T40437" s="5"/>
    </row>
    <row r="40438" spans="20:20" x14ac:dyDescent="0.25">
      <c r="T40438" s="5"/>
    </row>
    <row r="40439" spans="20:20" x14ac:dyDescent="0.25">
      <c r="T40439" s="5"/>
    </row>
    <row r="40440" spans="20:20" x14ac:dyDescent="0.25">
      <c r="T40440" s="5"/>
    </row>
    <row r="40441" spans="20:20" x14ac:dyDescent="0.25">
      <c r="T40441" s="5"/>
    </row>
    <row r="40442" spans="20:20" x14ac:dyDescent="0.25">
      <c r="T40442" s="5"/>
    </row>
    <row r="40443" spans="20:20" x14ac:dyDescent="0.25">
      <c r="T40443" s="5"/>
    </row>
    <row r="40444" spans="20:20" x14ac:dyDescent="0.25">
      <c r="T40444" s="5"/>
    </row>
    <row r="40445" spans="20:20" x14ac:dyDescent="0.25">
      <c r="T40445" s="5"/>
    </row>
    <row r="40446" spans="20:20" x14ac:dyDescent="0.25">
      <c r="T40446" s="5"/>
    </row>
    <row r="40447" spans="20:20" x14ac:dyDescent="0.25">
      <c r="T40447" s="5"/>
    </row>
    <row r="40448" spans="20:20" x14ac:dyDescent="0.25">
      <c r="T40448" s="5"/>
    </row>
    <row r="40449" spans="20:20" x14ac:dyDescent="0.25">
      <c r="T40449" s="5"/>
    </row>
    <row r="40450" spans="20:20" x14ac:dyDescent="0.25">
      <c r="T40450" s="5"/>
    </row>
    <row r="40451" spans="20:20" x14ac:dyDescent="0.25">
      <c r="T40451" s="5"/>
    </row>
    <row r="40452" spans="20:20" x14ac:dyDescent="0.25">
      <c r="T40452" s="5"/>
    </row>
    <row r="40453" spans="20:20" x14ac:dyDescent="0.25">
      <c r="T40453" s="5"/>
    </row>
    <row r="40454" spans="20:20" x14ac:dyDescent="0.25">
      <c r="T40454" s="5"/>
    </row>
    <row r="40455" spans="20:20" x14ac:dyDescent="0.25">
      <c r="T40455" s="5"/>
    </row>
    <row r="40456" spans="20:20" x14ac:dyDescent="0.25">
      <c r="T40456" s="5"/>
    </row>
    <row r="40457" spans="20:20" x14ac:dyDescent="0.25">
      <c r="T40457" s="5"/>
    </row>
    <row r="40458" spans="20:20" x14ac:dyDescent="0.25">
      <c r="T40458" s="5"/>
    </row>
    <row r="40459" spans="20:20" x14ac:dyDescent="0.25">
      <c r="T40459" s="5"/>
    </row>
    <row r="40460" spans="20:20" x14ac:dyDescent="0.25">
      <c r="T40460" s="5"/>
    </row>
    <row r="40461" spans="20:20" x14ac:dyDescent="0.25">
      <c r="T40461" s="5"/>
    </row>
    <row r="40462" spans="20:20" x14ac:dyDescent="0.25">
      <c r="T40462" s="5"/>
    </row>
    <row r="40463" spans="20:20" x14ac:dyDescent="0.25">
      <c r="T40463" s="5"/>
    </row>
    <row r="40464" spans="20:20" x14ac:dyDescent="0.25">
      <c r="T40464" s="5"/>
    </row>
    <row r="40465" spans="20:20" x14ac:dyDescent="0.25">
      <c r="T40465" s="5"/>
    </row>
    <row r="40466" spans="20:20" x14ac:dyDescent="0.25">
      <c r="T40466" s="5"/>
    </row>
    <row r="40467" spans="20:20" x14ac:dyDescent="0.25">
      <c r="T40467" s="5"/>
    </row>
    <row r="40468" spans="20:20" x14ac:dyDescent="0.25">
      <c r="T40468" s="5"/>
    </row>
    <row r="40469" spans="20:20" x14ac:dyDescent="0.25">
      <c r="T40469" s="5"/>
    </row>
    <row r="40470" spans="20:20" x14ac:dyDescent="0.25">
      <c r="T40470" s="5"/>
    </row>
    <row r="40471" spans="20:20" x14ac:dyDescent="0.25">
      <c r="T40471" s="5"/>
    </row>
    <row r="40472" spans="20:20" x14ac:dyDescent="0.25">
      <c r="T40472" s="5"/>
    </row>
    <row r="40473" spans="20:20" x14ac:dyDescent="0.25">
      <c r="T40473" s="5"/>
    </row>
    <row r="40474" spans="20:20" x14ac:dyDescent="0.25">
      <c r="T40474" s="5"/>
    </row>
    <row r="40475" spans="20:20" x14ac:dyDescent="0.25">
      <c r="T40475" s="5"/>
    </row>
    <row r="40476" spans="20:20" x14ac:dyDescent="0.25">
      <c r="T40476" s="5"/>
    </row>
    <row r="40477" spans="20:20" x14ac:dyDescent="0.25">
      <c r="T40477" s="5"/>
    </row>
    <row r="40478" spans="20:20" x14ac:dyDescent="0.25">
      <c r="T40478" s="5"/>
    </row>
    <row r="40479" spans="20:20" x14ac:dyDescent="0.25">
      <c r="T40479" s="5"/>
    </row>
    <row r="40480" spans="20:20" x14ac:dyDescent="0.25">
      <c r="T40480" s="5"/>
    </row>
    <row r="40481" spans="20:20" x14ac:dyDescent="0.25">
      <c r="T40481" s="5"/>
    </row>
    <row r="40482" spans="20:20" x14ac:dyDescent="0.25">
      <c r="T40482" s="5"/>
    </row>
    <row r="40483" spans="20:20" x14ac:dyDescent="0.25">
      <c r="T40483" s="5"/>
    </row>
    <row r="40484" spans="20:20" x14ac:dyDescent="0.25">
      <c r="T40484" s="5"/>
    </row>
    <row r="40485" spans="20:20" x14ac:dyDescent="0.25">
      <c r="T40485" s="5"/>
    </row>
    <row r="40486" spans="20:20" x14ac:dyDescent="0.25">
      <c r="T40486" s="5"/>
    </row>
    <row r="40487" spans="20:20" x14ac:dyDescent="0.25">
      <c r="T40487" s="5"/>
    </row>
    <row r="40488" spans="20:20" x14ac:dyDescent="0.25">
      <c r="T40488" s="5"/>
    </row>
    <row r="40489" spans="20:20" x14ac:dyDescent="0.25">
      <c r="T40489" s="5"/>
    </row>
    <row r="40490" spans="20:20" x14ac:dyDescent="0.25">
      <c r="T40490" s="5"/>
    </row>
    <row r="40491" spans="20:20" x14ac:dyDescent="0.25">
      <c r="T40491" s="5"/>
    </row>
    <row r="40492" spans="20:20" x14ac:dyDescent="0.25">
      <c r="T40492" s="5"/>
    </row>
    <row r="40493" spans="20:20" x14ac:dyDescent="0.25">
      <c r="T40493" s="5"/>
    </row>
    <row r="40494" spans="20:20" x14ac:dyDescent="0.25">
      <c r="T40494" s="5"/>
    </row>
    <row r="40495" spans="20:20" x14ac:dyDescent="0.25">
      <c r="T40495" s="5"/>
    </row>
    <row r="40496" spans="20:20" x14ac:dyDescent="0.25">
      <c r="T40496" s="5"/>
    </row>
    <row r="40497" spans="20:20" x14ac:dyDescent="0.25">
      <c r="T40497" s="5"/>
    </row>
    <row r="40498" spans="20:20" x14ac:dyDescent="0.25">
      <c r="T40498" s="5"/>
    </row>
    <row r="40499" spans="20:20" x14ac:dyDescent="0.25">
      <c r="T40499" s="5"/>
    </row>
    <row r="40500" spans="20:20" x14ac:dyDescent="0.25">
      <c r="T40500" s="5"/>
    </row>
    <row r="40501" spans="20:20" x14ac:dyDescent="0.25">
      <c r="T40501" s="5"/>
    </row>
    <row r="40502" spans="20:20" x14ac:dyDescent="0.25">
      <c r="T40502" s="5"/>
    </row>
    <row r="40503" spans="20:20" x14ac:dyDescent="0.25">
      <c r="T40503" s="5"/>
    </row>
    <row r="40504" spans="20:20" x14ac:dyDescent="0.25">
      <c r="T40504" s="5"/>
    </row>
    <row r="40505" spans="20:20" x14ac:dyDescent="0.25">
      <c r="T40505" s="5"/>
    </row>
    <row r="40506" spans="20:20" x14ac:dyDescent="0.25">
      <c r="T40506" s="5"/>
    </row>
    <row r="40507" spans="20:20" x14ac:dyDescent="0.25">
      <c r="T40507" s="5"/>
    </row>
    <row r="40508" spans="20:20" x14ac:dyDescent="0.25">
      <c r="T40508" s="5"/>
    </row>
    <row r="40509" spans="20:20" x14ac:dyDescent="0.25">
      <c r="T40509" s="5"/>
    </row>
    <row r="40510" spans="20:20" x14ac:dyDescent="0.25">
      <c r="T40510" s="5"/>
    </row>
    <row r="40511" spans="20:20" x14ac:dyDescent="0.25">
      <c r="T40511" s="5"/>
    </row>
    <row r="40512" spans="20:20" x14ac:dyDescent="0.25">
      <c r="T40512" s="5"/>
    </row>
    <row r="40513" spans="20:20" x14ac:dyDescent="0.25">
      <c r="T40513" s="5"/>
    </row>
    <row r="40514" spans="20:20" x14ac:dyDescent="0.25">
      <c r="T40514" s="5"/>
    </row>
    <row r="40515" spans="20:20" x14ac:dyDescent="0.25">
      <c r="T40515" s="5"/>
    </row>
    <row r="40516" spans="20:20" x14ac:dyDescent="0.25">
      <c r="T40516" s="5"/>
    </row>
    <row r="40517" spans="20:20" x14ac:dyDescent="0.25">
      <c r="T40517" s="5"/>
    </row>
    <row r="40518" spans="20:20" x14ac:dyDescent="0.25">
      <c r="T40518" s="5"/>
    </row>
    <row r="40519" spans="20:20" x14ac:dyDescent="0.25">
      <c r="T40519" s="5"/>
    </row>
    <row r="40520" spans="20:20" x14ac:dyDescent="0.25">
      <c r="T40520" s="5"/>
    </row>
    <row r="40521" spans="20:20" x14ac:dyDescent="0.25">
      <c r="T40521" s="5"/>
    </row>
    <row r="40522" spans="20:20" x14ac:dyDescent="0.25">
      <c r="T40522" s="5"/>
    </row>
    <row r="40523" spans="20:20" x14ac:dyDescent="0.25">
      <c r="T40523" s="5"/>
    </row>
    <row r="40524" spans="20:20" x14ac:dyDescent="0.25">
      <c r="T40524" s="5"/>
    </row>
    <row r="40525" spans="20:20" x14ac:dyDescent="0.25">
      <c r="T40525" s="5"/>
    </row>
    <row r="40526" spans="20:20" x14ac:dyDescent="0.25">
      <c r="T40526" s="5"/>
    </row>
    <row r="40527" spans="20:20" x14ac:dyDescent="0.25">
      <c r="T40527" s="5"/>
    </row>
    <row r="40528" spans="20:20" x14ac:dyDescent="0.25">
      <c r="T40528" s="5"/>
    </row>
    <row r="40529" spans="20:20" x14ac:dyDescent="0.25">
      <c r="T40529" s="5"/>
    </row>
    <row r="40530" spans="20:20" x14ac:dyDescent="0.25">
      <c r="T40530" s="5"/>
    </row>
    <row r="40531" spans="20:20" x14ac:dyDescent="0.25">
      <c r="T40531" s="5"/>
    </row>
    <row r="40532" spans="20:20" x14ac:dyDescent="0.25">
      <c r="T40532" s="5"/>
    </row>
    <row r="40533" spans="20:20" x14ac:dyDescent="0.25">
      <c r="T40533" s="5"/>
    </row>
    <row r="40534" spans="20:20" x14ac:dyDescent="0.25">
      <c r="T40534" s="5"/>
    </row>
    <row r="40535" spans="20:20" x14ac:dyDescent="0.25">
      <c r="T40535" s="5"/>
    </row>
    <row r="40536" spans="20:20" x14ac:dyDescent="0.25">
      <c r="T40536" s="5"/>
    </row>
    <row r="40537" spans="20:20" x14ac:dyDescent="0.25">
      <c r="T40537" s="5"/>
    </row>
    <row r="40538" spans="20:20" x14ac:dyDescent="0.25">
      <c r="T40538" s="5"/>
    </row>
    <row r="40539" spans="20:20" x14ac:dyDescent="0.25">
      <c r="T40539" s="5"/>
    </row>
    <row r="40540" spans="20:20" x14ac:dyDescent="0.25">
      <c r="T40540" s="5"/>
    </row>
    <row r="40541" spans="20:20" x14ac:dyDescent="0.25">
      <c r="T40541" s="5"/>
    </row>
    <row r="40542" spans="20:20" x14ac:dyDescent="0.25">
      <c r="T40542" s="5"/>
    </row>
    <row r="40543" spans="20:20" x14ac:dyDescent="0.25">
      <c r="T40543" s="5"/>
    </row>
    <row r="40544" spans="20:20" x14ac:dyDescent="0.25">
      <c r="T40544" s="5"/>
    </row>
    <row r="40545" spans="20:20" x14ac:dyDescent="0.25">
      <c r="T40545" s="5"/>
    </row>
    <row r="40546" spans="20:20" x14ac:dyDescent="0.25">
      <c r="T40546" s="5"/>
    </row>
    <row r="40547" spans="20:20" x14ac:dyDescent="0.25">
      <c r="T40547" s="5"/>
    </row>
    <row r="40548" spans="20:20" x14ac:dyDescent="0.25">
      <c r="T40548" s="5"/>
    </row>
    <row r="40549" spans="20:20" x14ac:dyDescent="0.25">
      <c r="T40549" s="5"/>
    </row>
    <row r="40550" spans="20:20" x14ac:dyDescent="0.25">
      <c r="T40550" s="5"/>
    </row>
    <row r="40551" spans="20:20" x14ac:dyDescent="0.25">
      <c r="T40551" s="5"/>
    </row>
    <row r="40552" spans="20:20" x14ac:dyDescent="0.25">
      <c r="T40552" s="5"/>
    </row>
    <row r="40553" spans="20:20" x14ac:dyDescent="0.25">
      <c r="T40553" s="5"/>
    </row>
    <row r="40554" spans="20:20" x14ac:dyDescent="0.25">
      <c r="T40554" s="5"/>
    </row>
    <row r="40555" spans="20:20" x14ac:dyDescent="0.25">
      <c r="T40555" s="5"/>
    </row>
    <row r="40556" spans="20:20" x14ac:dyDescent="0.25">
      <c r="T40556" s="5"/>
    </row>
    <row r="40557" spans="20:20" x14ac:dyDescent="0.25">
      <c r="T40557" s="5"/>
    </row>
    <row r="40558" spans="20:20" x14ac:dyDescent="0.25">
      <c r="T40558" s="5"/>
    </row>
    <row r="40559" spans="20:20" x14ac:dyDescent="0.25">
      <c r="T40559" s="5"/>
    </row>
    <row r="40560" spans="20:20" x14ac:dyDescent="0.25">
      <c r="T40560" s="5"/>
    </row>
    <row r="40561" spans="20:20" x14ac:dyDescent="0.25">
      <c r="T40561" s="5"/>
    </row>
    <row r="40562" spans="20:20" x14ac:dyDescent="0.25">
      <c r="T40562" s="5"/>
    </row>
    <row r="40563" spans="20:20" x14ac:dyDescent="0.25">
      <c r="T40563" s="5"/>
    </row>
    <row r="40564" spans="20:20" x14ac:dyDescent="0.25">
      <c r="T40564" s="5"/>
    </row>
    <row r="40565" spans="20:20" x14ac:dyDescent="0.25">
      <c r="T40565" s="5"/>
    </row>
    <row r="40566" spans="20:20" x14ac:dyDescent="0.25">
      <c r="T40566" s="5"/>
    </row>
    <row r="40567" spans="20:20" x14ac:dyDescent="0.25">
      <c r="T40567" s="5"/>
    </row>
    <row r="40568" spans="20:20" x14ac:dyDescent="0.25">
      <c r="T40568" s="5"/>
    </row>
    <row r="40569" spans="20:20" x14ac:dyDescent="0.25">
      <c r="T40569" s="5"/>
    </row>
    <row r="40570" spans="20:20" x14ac:dyDescent="0.25">
      <c r="T40570" s="5"/>
    </row>
    <row r="40571" spans="20:20" x14ac:dyDescent="0.25">
      <c r="T40571" s="5"/>
    </row>
    <row r="40572" spans="20:20" x14ac:dyDescent="0.25">
      <c r="T40572" s="5"/>
    </row>
    <row r="40573" spans="20:20" x14ac:dyDescent="0.25">
      <c r="T40573" s="5"/>
    </row>
    <row r="40574" spans="20:20" x14ac:dyDescent="0.25">
      <c r="T40574" s="5"/>
    </row>
    <row r="40575" spans="20:20" x14ac:dyDescent="0.25">
      <c r="T40575" s="5"/>
    </row>
    <row r="40576" spans="20:20" x14ac:dyDescent="0.25">
      <c r="T40576" s="5"/>
    </row>
    <row r="40577" spans="20:20" x14ac:dyDescent="0.25">
      <c r="T40577" s="5"/>
    </row>
    <row r="40578" spans="20:20" x14ac:dyDescent="0.25">
      <c r="T40578" s="5"/>
    </row>
    <row r="40579" spans="20:20" x14ac:dyDescent="0.25">
      <c r="T40579" s="5"/>
    </row>
    <row r="40580" spans="20:20" x14ac:dyDescent="0.25">
      <c r="T40580" s="5"/>
    </row>
    <row r="40581" spans="20:20" x14ac:dyDescent="0.25">
      <c r="T40581" s="5"/>
    </row>
    <row r="40582" spans="20:20" x14ac:dyDescent="0.25">
      <c r="T40582" s="5"/>
    </row>
    <row r="40583" spans="20:20" x14ac:dyDescent="0.25">
      <c r="T40583" s="5"/>
    </row>
    <row r="40584" spans="20:20" x14ac:dyDescent="0.25">
      <c r="T40584" s="5"/>
    </row>
    <row r="40585" spans="20:20" x14ac:dyDescent="0.25">
      <c r="T40585" s="5"/>
    </row>
    <row r="40586" spans="20:20" x14ac:dyDescent="0.25">
      <c r="T40586" s="5"/>
    </row>
    <row r="40587" spans="20:20" x14ac:dyDescent="0.25">
      <c r="T40587" s="5"/>
    </row>
    <row r="40588" spans="20:20" x14ac:dyDescent="0.25">
      <c r="T40588" s="5"/>
    </row>
    <row r="40589" spans="20:20" x14ac:dyDescent="0.25">
      <c r="T40589" s="5"/>
    </row>
    <row r="40590" spans="20:20" x14ac:dyDescent="0.25">
      <c r="T40590" s="5"/>
    </row>
    <row r="40591" spans="20:20" x14ac:dyDescent="0.25">
      <c r="T40591" s="5"/>
    </row>
    <row r="40592" spans="20:20" x14ac:dyDescent="0.25">
      <c r="T40592" s="5"/>
    </row>
    <row r="40593" spans="20:20" x14ac:dyDescent="0.25">
      <c r="T40593" s="5"/>
    </row>
    <row r="40594" spans="20:20" x14ac:dyDescent="0.25">
      <c r="T40594" s="5"/>
    </row>
    <row r="40595" spans="20:20" x14ac:dyDescent="0.25">
      <c r="T40595" s="5"/>
    </row>
    <row r="40596" spans="20:20" x14ac:dyDescent="0.25">
      <c r="T40596" s="5"/>
    </row>
    <row r="40597" spans="20:20" x14ac:dyDescent="0.25">
      <c r="T40597" s="5"/>
    </row>
    <row r="40598" spans="20:20" x14ac:dyDescent="0.25">
      <c r="T40598" s="5"/>
    </row>
    <row r="40599" spans="20:20" x14ac:dyDescent="0.25">
      <c r="T40599" s="5"/>
    </row>
    <row r="40600" spans="20:20" x14ac:dyDescent="0.25">
      <c r="T40600" s="5"/>
    </row>
    <row r="40601" spans="20:20" x14ac:dyDescent="0.25">
      <c r="T40601" s="5"/>
    </row>
    <row r="40602" spans="20:20" x14ac:dyDescent="0.25">
      <c r="T40602" s="5"/>
    </row>
    <row r="40603" spans="20:20" x14ac:dyDescent="0.25">
      <c r="T40603" s="5"/>
    </row>
    <row r="40604" spans="20:20" x14ac:dyDescent="0.25">
      <c r="T40604" s="5"/>
    </row>
    <row r="40605" spans="20:20" x14ac:dyDescent="0.25">
      <c r="T40605" s="5"/>
    </row>
    <row r="40606" spans="20:20" x14ac:dyDescent="0.25">
      <c r="T40606" s="5"/>
    </row>
    <row r="40607" spans="20:20" x14ac:dyDescent="0.25">
      <c r="T40607" s="5"/>
    </row>
    <row r="40608" spans="20:20" x14ac:dyDescent="0.25">
      <c r="T40608" s="5"/>
    </row>
    <row r="40609" spans="20:20" x14ac:dyDescent="0.25">
      <c r="T40609" s="5"/>
    </row>
    <row r="40610" spans="20:20" x14ac:dyDescent="0.25">
      <c r="T40610" s="5"/>
    </row>
    <row r="40611" spans="20:20" x14ac:dyDescent="0.25">
      <c r="T40611" s="5"/>
    </row>
    <row r="40612" spans="20:20" x14ac:dyDescent="0.25">
      <c r="T40612" s="5"/>
    </row>
    <row r="40613" spans="20:20" x14ac:dyDescent="0.25">
      <c r="T40613" s="5"/>
    </row>
    <row r="40614" spans="20:20" x14ac:dyDescent="0.25">
      <c r="T40614" s="5"/>
    </row>
    <row r="40615" spans="20:20" x14ac:dyDescent="0.25">
      <c r="T40615" s="5"/>
    </row>
    <row r="40616" spans="20:20" x14ac:dyDescent="0.25">
      <c r="T40616" s="5"/>
    </row>
    <row r="40617" spans="20:20" x14ac:dyDescent="0.25">
      <c r="T40617" s="5"/>
    </row>
    <row r="40618" spans="20:20" x14ac:dyDescent="0.25">
      <c r="T40618" s="5"/>
    </row>
    <row r="40619" spans="20:20" x14ac:dyDescent="0.25">
      <c r="T40619" s="5"/>
    </row>
    <row r="40620" spans="20:20" x14ac:dyDescent="0.25">
      <c r="T40620" s="5"/>
    </row>
    <row r="40621" spans="20:20" x14ac:dyDescent="0.25">
      <c r="T40621" s="5"/>
    </row>
    <row r="40622" spans="20:20" x14ac:dyDescent="0.25">
      <c r="T40622" s="5"/>
    </row>
    <row r="40623" spans="20:20" x14ac:dyDescent="0.25">
      <c r="T40623" s="5"/>
    </row>
    <row r="40624" spans="20:20" x14ac:dyDescent="0.25">
      <c r="T40624" s="5"/>
    </row>
    <row r="40625" spans="20:20" x14ac:dyDescent="0.25">
      <c r="T40625" s="5"/>
    </row>
    <row r="40626" spans="20:20" x14ac:dyDescent="0.25">
      <c r="T40626" s="5"/>
    </row>
    <row r="40627" spans="20:20" x14ac:dyDescent="0.25">
      <c r="T40627" s="5"/>
    </row>
    <row r="40628" spans="20:20" x14ac:dyDescent="0.25">
      <c r="T40628" s="5"/>
    </row>
    <row r="40629" spans="20:20" x14ac:dyDescent="0.25">
      <c r="T40629" s="5"/>
    </row>
    <row r="40630" spans="20:20" x14ac:dyDescent="0.25">
      <c r="T40630" s="5"/>
    </row>
    <row r="40631" spans="20:20" x14ac:dyDescent="0.25">
      <c r="T40631" s="5"/>
    </row>
    <row r="40632" spans="20:20" x14ac:dyDescent="0.25">
      <c r="T40632" s="5"/>
    </row>
    <row r="40633" spans="20:20" x14ac:dyDescent="0.25">
      <c r="T40633" s="5"/>
    </row>
    <row r="40634" spans="20:20" x14ac:dyDescent="0.25">
      <c r="T40634" s="5"/>
    </row>
    <row r="40635" spans="20:20" x14ac:dyDescent="0.25">
      <c r="T40635" s="5"/>
    </row>
    <row r="40636" spans="20:20" x14ac:dyDescent="0.25">
      <c r="T40636" s="5"/>
    </row>
    <row r="40637" spans="20:20" x14ac:dyDescent="0.25">
      <c r="T40637" s="5"/>
    </row>
    <row r="40638" spans="20:20" x14ac:dyDescent="0.25">
      <c r="T40638" s="5"/>
    </row>
    <row r="40639" spans="20:20" x14ac:dyDescent="0.25">
      <c r="T40639" s="5"/>
    </row>
    <row r="40640" spans="20:20" x14ac:dyDescent="0.25">
      <c r="T40640" s="5"/>
    </row>
    <row r="40641" spans="20:20" x14ac:dyDescent="0.25">
      <c r="T40641" s="5"/>
    </row>
    <row r="40642" spans="20:20" x14ac:dyDescent="0.25">
      <c r="T40642" s="5"/>
    </row>
    <row r="40643" spans="20:20" x14ac:dyDescent="0.25">
      <c r="T40643" s="5"/>
    </row>
    <row r="40644" spans="20:20" x14ac:dyDescent="0.25">
      <c r="T40644" s="5"/>
    </row>
    <row r="40645" spans="20:20" x14ac:dyDescent="0.25">
      <c r="T40645" s="5"/>
    </row>
    <row r="40646" spans="20:20" x14ac:dyDescent="0.25">
      <c r="T40646" s="5"/>
    </row>
    <row r="40647" spans="20:20" x14ac:dyDescent="0.25">
      <c r="T40647" s="5"/>
    </row>
    <row r="40648" spans="20:20" x14ac:dyDescent="0.25">
      <c r="T40648" s="5"/>
    </row>
    <row r="40649" spans="20:20" x14ac:dyDescent="0.25">
      <c r="T40649" s="5"/>
    </row>
    <row r="40650" spans="20:20" x14ac:dyDescent="0.25">
      <c r="T40650" s="5"/>
    </row>
    <row r="40651" spans="20:20" x14ac:dyDescent="0.25">
      <c r="T40651" s="5"/>
    </row>
    <row r="40652" spans="20:20" x14ac:dyDescent="0.25">
      <c r="T40652" s="5"/>
    </row>
    <row r="40653" spans="20:20" x14ac:dyDescent="0.25">
      <c r="T40653" s="5"/>
    </row>
    <row r="40654" spans="20:20" x14ac:dyDescent="0.25">
      <c r="T40654" s="5"/>
    </row>
    <row r="40655" spans="20:20" x14ac:dyDescent="0.25">
      <c r="T40655" s="5"/>
    </row>
    <row r="40656" spans="20:20" x14ac:dyDescent="0.25">
      <c r="T40656" s="5"/>
    </row>
    <row r="40657" spans="20:20" x14ac:dyDescent="0.25">
      <c r="T40657" s="5"/>
    </row>
    <row r="40658" spans="20:20" x14ac:dyDescent="0.25">
      <c r="T40658" s="5"/>
    </row>
    <row r="40659" spans="20:20" x14ac:dyDescent="0.25">
      <c r="T40659" s="5"/>
    </row>
    <row r="40660" spans="20:20" x14ac:dyDescent="0.25">
      <c r="T40660" s="5"/>
    </row>
    <row r="40661" spans="20:20" x14ac:dyDescent="0.25">
      <c r="T40661" s="5"/>
    </row>
    <row r="40662" spans="20:20" x14ac:dyDescent="0.25">
      <c r="T40662" s="5"/>
    </row>
    <row r="40663" spans="20:20" x14ac:dyDescent="0.25">
      <c r="T40663" s="5"/>
    </row>
    <row r="40664" spans="20:20" x14ac:dyDescent="0.25">
      <c r="T40664" s="5"/>
    </row>
    <row r="40665" spans="20:20" x14ac:dyDescent="0.25">
      <c r="T40665" s="5"/>
    </row>
    <row r="40666" spans="20:20" x14ac:dyDescent="0.25">
      <c r="T40666" s="5"/>
    </row>
    <row r="40667" spans="20:20" x14ac:dyDescent="0.25">
      <c r="T40667" s="5"/>
    </row>
    <row r="40668" spans="20:20" x14ac:dyDescent="0.25">
      <c r="T40668" s="5"/>
    </row>
    <row r="40669" spans="20:20" x14ac:dyDescent="0.25">
      <c r="T40669" s="5"/>
    </row>
    <row r="40670" spans="20:20" x14ac:dyDescent="0.25">
      <c r="T40670" s="5"/>
    </row>
    <row r="40671" spans="20:20" x14ac:dyDescent="0.25">
      <c r="T40671" s="5"/>
    </row>
    <row r="40672" spans="20:20" x14ac:dyDescent="0.25">
      <c r="T40672" s="5"/>
    </row>
    <row r="40673" spans="20:20" x14ac:dyDescent="0.25">
      <c r="T40673" s="5"/>
    </row>
    <row r="40674" spans="20:20" x14ac:dyDescent="0.25">
      <c r="T40674" s="5"/>
    </row>
    <row r="40675" spans="20:20" x14ac:dyDescent="0.25">
      <c r="T40675" s="5"/>
    </row>
    <row r="40676" spans="20:20" x14ac:dyDescent="0.25">
      <c r="T40676" s="5"/>
    </row>
    <row r="40677" spans="20:20" x14ac:dyDescent="0.25">
      <c r="T40677" s="5"/>
    </row>
    <row r="40678" spans="20:20" x14ac:dyDescent="0.25">
      <c r="T40678" s="5"/>
    </row>
    <row r="40679" spans="20:20" x14ac:dyDescent="0.25">
      <c r="T40679" s="5"/>
    </row>
    <row r="40680" spans="20:20" x14ac:dyDescent="0.25">
      <c r="T40680" s="5"/>
    </row>
    <row r="40681" spans="20:20" x14ac:dyDescent="0.25">
      <c r="T40681" s="5"/>
    </row>
    <row r="40682" spans="20:20" x14ac:dyDescent="0.25">
      <c r="T40682" s="5"/>
    </row>
    <row r="40683" spans="20:20" x14ac:dyDescent="0.25">
      <c r="T40683" s="5"/>
    </row>
    <row r="40684" spans="20:20" x14ac:dyDescent="0.25">
      <c r="T40684" s="5"/>
    </row>
    <row r="40685" spans="20:20" x14ac:dyDescent="0.25">
      <c r="T40685" s="5"/>
    </row>
    <row r="40686" spans="20:20" x14ac:dyDescent="0.25">
      <c r="T40686" s="5"/>
    </row>
    <row r="40687" spans="20:20" x14ac:dyDescent="0.25">
      <c r="T40687" s="5"/>
    </row>
    <row r="40688" spans="20:20" x14ac:dyDescent="0.25">
      <c r="T40688" s="5"/>
    </row>
    <row r="40689" spans="20:20" x14ac:dyDescent="0.25">
      <c r="T40689" s="5"/>
    </row>
    <row r="40690" spans="20:20" x14ac:dyDescent="0.25">
      <c r="T40690" s="5"/>
    </row>
    <row r="40691" spans="20:20" x14ac:dyDescent="0.25">
      <c r="T40691" s="5"/>
    </row>
    <row r="40692" spans="20:20" x14ac:dyDescent="0.25">
      <c r="T40692" s="5"/>
    </row>
    <row r="40693" spans="20:20" x14ac:dyDescent="0.25">
      <c r="T40693" s="5"/>
    </row>
    <row r="40694" spans="20:20" x14ac:dyDescent="0.25">
      <c r="T40694" s="5"/>
    </row>
    <row r="40695" spans="20:20" x14ac:dyDescent="0.25">
      <c r="T40695" s="5"/>
    </row>
    <row r="40696" spans="20:20" x14ac:dyDescent="0.25">
      <c r="T40696" s="5"/>
    </row>
    <row r="40697" spans="20:20" x14ac:dyDescent="0.25">
      <c r="T40697" s="5"/>
    </row>
    <row r="40698" spans="20:20" x14ac:dyDescent="0.25">
      <c r="T40698" s="5"/>
    </row>
    <row r="40699" spans="20:20" x14ac:dyDescent="0.25">
      <c r="T40699" s="5"/>
    </row>
    <row r="40700" spans="20:20" x14ac:dyDescent="0.25">
      <c r="T40700" s="5"/>
    </row>
    <row r="40701" spans="20:20" x14ac:dyDescent="0.25">
      <c r="T40701" s="5"/>
    </row>
    <row r="40702" spans="20:20" x14ac:dyDescent="0.25">
      <c r="T40702" s="5"/>
    </row>
    <row r="40703" spans="20:20" x14ac:dyDescent="0.25">
      <c r="T40703" s="5"/>
    </row>
    <row r="40704" spans="20:20" x14ac:dyDescent="0.25">
      <c r="T40704" s="5"/>
    </row>
    <row r="40705" spans="20:20" x14ac:dyDescent="0.25">
      <c r="T40705" s="5"/>
    </row>
    <row r="40706" spans="20:20" x14ac:dyDescent="0.25">
      <c r="T40706" s="5"/>
    </row>
    <row r="40707" spans="20:20" x14ac:dyDescent="0.25">
      <c r="T40707" s="5"/>
    </row>
    <row r="40708" spans="20:20" x14ac:dyDescent="0.25">
      <c r="T40708" s="5"/>
    </row>
    <row r="40709" spans="20:20" x14ac:dyDescent="0.25">
      <c r="T40709" s="5"/>
    </row>
    <row r="40710" spans="20:20" x14ac:dyDescent="0.25">
      <c r="T40710" s="5"/>
    </row>
    <row r="40711" spans="20:20" x14ac:dyDescent="0.25">
      <c r="T40711" s="5"/>
    </row>
    <row r="40712" spans="20:20" x14ac:dyDescent="0.25">
      <c r="T40712" s="5"/>
    </row>
    <row r="40713" spans="20:20" x14ac:dyDescent="0.25">
      <c r="T40713" s="5"/>
    </row>
    <row r="40714" spans="20:20" x14ac:dyDescent="0.25">
      <c r="T40714" s="5"/>
    </row>
    <row r="40715" spans="20:20" x14ac:dyDescent="0.25">
      <c r="T40715" s="5"/>
    </row>
    <row r="40716" spans="20:20" x14ac:dyDescent="0.25">
      <c r="T40716" s="5"/>
    </row>
    <row r="40717" spans="20:20" x14ac:dyDescent="0.25">
      <c r="T40717" s="5"/>
    </row>
    <row r="40718" spans="20:20" x14ac:dyDescent="0.25">
      <c r="T40718" s="5"/>
    </row>
    <row r="40719" spans="20:20" x14ac:dyDescent="0.25">
      <c r="T40719" s="5"/>
    </row>
    <row r="40720" spans="20:20" x14ac:dyDescent="0.25">
      <c r="T40720" s="5"/>
    </row>
    <row r="40721" spans="20:20" x14ac:dyDescent="0.25">
      <c r="T40721" s="5"/>
    </row>
    <row r="40722" spans="20:20" x14ac:dyDescent="0.25">
      <c r="T40722" s="5"/>
    </row>
    <row r="40723" spans="20:20" x14ac:dyDescent="0.25">
      <c r="T40723" s="5"/>
    </row>
    <row r="40724" spans="20:20" x14ac:dyDescent="0.25">
      <c r="T40724" s="5"/>
    </row>
    <row r="40725" spans="20:20" x14ac:dyDescent="0.25">
      <c r="T40725" s="5"/>
    </row>
    <row r="40726" spans="20:20" x14ac:dyDescent="0.25">
      <c r="T40726" s="5"/>
    </row>
    <row r="40727" spans="20:20" x14ac:dyDescent="0.25">
      <c r="T40727" s="5"/>
    </row>
    <row r="40728" spans="20:20" x14ac:dyDescent="0.25">
      <c r="T40728" s="5"/>
    </row>
    <row r="40729" spans="20:20" x14ac:dyDescent="0.25">
      <c r="T40729" s="5"/>
    </row>
    <row r="40730" spans="20:20" x14ac:dyDescent="0.25">
      <c r="T40730" s="5"/>
    </row>
    <row r="40731" spans="20:20" x14ac:dyDescent="0.25">
      <c r="T40731" s="5"/>
    </row>
    <row r="40732" spans="20:20" x14ac:dyDescent="0.25">
      <c r="T40732" s="5"/>
    </row>
    <row r="40733" spans="20:20" x14ac:dyDescent="0.25">
      <c r="T40733" s="5"/>
    </row>
    <row r="40734" spans="20:20" x14ac:dyDescent="0.25">
      <c r="T40734" s="5"/>
    </row>
    <row r="40735" spans="20:20" x14ac:dyDescent="0.25">
      <c r="T40735" s="5"/>
    </row>
    <row r="40736" spans="20:20" x14ac:dyDescent="0.25">
      <c r="T40736" s="5"/>
    </row>
    <row r="40737" spans="20:20" x14ac:dyDescent="0.25">
      <c r="T40737" s="5"/>
    </row>
    <row r="40738" spans="20:20" x14ac:dyDescent="0.25">
      <c r="T40738" s="5"/>
    </row>
    <row r="40739" spans="20:20" x14ac:dyDescent="0.25">
      <c r="T40739" s="5"/>
    </row>
    <row r="40740" spans="20:20" x14ac:dyDescent="0.25">
      <c r="T40740" s="5"/>
    </row>
    <row r="40741" spans="20:20" x14ac:dyDescent="0.25">
      <c r="T40741" s="5"/>
    </row>
    <row r="40742" spans="20:20" x14ac:dyDescent="0.25">
      <c r="T40742" s="5"/>
    </row>
    <row r="40743" spans="20:20" x14ac:dyDescent="0.25">
      <c r="T40743" s="5"/>
    </row>
    <row r="40744" spans="20:20" x14ac:dyDescent="0.25">
      <c r="T40744" s="5"/>
    </row>
    <row r="40745" spans="20:20" x14ac:dyDescent="0.25">
      <c r="T40745" s="5"/>
    </row>
    <row r="40746" spans="20:20" x14ac:dyDescent="0.25">
      <c r="T40746" s="5"/>
    </row>
    <row r="40747" spans="20:20" x14ac:dyDescent="0.25">
      <c r="T40747" s="5"/>
    </row>
    <row r="40748" spans="20:20" x14ac:dyDescent="0.25">
      <c r="T40748" s="5"/>
    </row>
    <row r="40749" spans="20:20" x14ac:dyDescent="0.25">
      <c r="T40749" s="5"/>
    </row>
    <row r="40750" spans="20:20" x14ac:dyDescent="0.25">
      <c r="T40750" s="5"/>
    </row>
    <row r="40751" spans="20:20" x14ac:dyDescent="0.25">
      <c r="T40751" s="5"/>
    </row>
    <row r="40752" spans="20:20" x14ac:dyDescent="0.25">
      <c r="T40752" s="5"/>
    </row>
    <row r="40753" spans="20:20" x14ac:dyDescent="0.25">
      <c r="T40753" s="5"/>
    </row>
    <row r="40754" spans="20:20" x14ac:dyDescent="0.25">
      <c r="T40754" s="5"/>
    </row>
    <row r="40755" spans="20:20" x14ac:dyDescent="0.25">
      <c r="T40755" s="5"/>
    </row>
    <row r="40756" spans="20:20" x14ac:dyDescent="0.25">
      <c r="T40756" s="5"/>
    </row>
    <row r="40757" spans="20:20" x14ac:dyDescent="0.25">
      <c r="T40757" s="5"/>
    </row>
    <row r="40758" spans="20:20" x14ac:dyDescent="0.25">
      <c r="T40758" s="5"/>
    </row>
    <row r="40759" spans="20:20" x14ac:dyDescent="0.25">
      <c r="T40759" s="5"/>
    </row>
    <row r="40760" spans="20:20" x14ac:dyDescent="0.25">
      <c r="T40760" s="5"/>
    </row>
    <row r="40761" spans="20:20" x14ac:dyDescent="0.25">
      <c r="T40761" s="5"/>
    </row>
    <row r="40762" spans="20:20" x14ac:dyDescent="0.25">
      <c r="T40762" s="5"/>
    </row>
    <row r="40763" spans="20:20" x14ac:dyDescent="0.25">
      <c r="T40763" s="5"/>
    </row>
    <row r="40764" spans="20:20" x14ac:dyDescent="0.25">
      <c r="T40764" s="5"/>
    </row>
    <row r="40765" spans="20:20" x14ac:dyDescent="0.25">
      <c r="T40765" s="5"/>
    </row>
    <row r="40766" spans="20:20" x14ac:dyDescent="0.25">
      <c r="T40766" s="5"/>
    </row>
    <row r="40767" spans="20:20" x14ac:dyDescent="0.25">
      <c r="T40767" s="5"/>
    </row>
    <row r="40768" spans="20:20" x14ac:dyDescent="0.25">
      <c r="T40768" s="5"/>
    </row>
    <row r="40769" spans="20:20" x14ac:dyDescent="0.25">
      <c r="T40769" s="5"/>
    </row>
    <row r="40770" spans="20:20" x14ac:dyDescent="0.25">
      <c r="T40770" s="5"/>
    </row>
    <row r="40771" spans="20:20" x14ac:dyDescent="0.25">
      <c r="T40771" s="5"/>
    </row>
    <row r="40772" spans="20:20" x14ac:dyDescent="0.25">
      <c r="T40772" s="5"/>
    </row>
    <row r="40773" spans="20:20" x14ac:dyDescent="0.25">
      <c r="T40773" s="5"/>
    </row>
    <row r="40774" spans="20:20" x14ac:dyDescent="0.25">
      <c r="T40774" s="5"/>
    </row>
    <row r="40775" spans="20:20" x14ac:dyDescent="0.25">
      <c r="T40775" s="5"/>
    </row>
    <row r="40776" spans="20:20" x14ac:dyDescent="0.25">
      <c r="T40776" s="5"/>
    </row>
    <row r="40777" spans="20:20" x14ac:dyDescent="0.25">
      <c r="T40777" s="5"/>
    </row>
    <row r="40778" spans="20:20" x14ac:dyDescent="0.25">
      <c r="T40778" s="5"/>
    </row>
    <row r="40779" spans="20:20" x14ac:dyDescent="0.25">
      <c r="T40779" s="5"/>
    </row>
    <row r="40780" spans="20:20" x14ac:dyDescent="0.25">
      <c r="T40780" s="5"/>
    </row>
    <row r="40781" spans="20:20" x14ac:dyDescent="0.25">
      <c r="T40781" s="5"/>
    </row>
    <row r="40782" spans="20:20" x14ac:dyDescent="0.25">
      <c r="T40782" s="5"/>
    </row>
    <row r="40783" spans="20:20" x14ac:dyDescent="0.25">
      <c r="T40783" s="5"/>
    </row>
    <row r="40784" spans="20:20" x14ac:dyDescent="0.25">
      <c r="T40784" s="5"/>
    </row>
    <row r="40785" spans="20:20" x14ac:dyDescent="0.25">
      <c r="T40785" s="5"/>
    </row>
    <row r="40786" spans="20:20" x14ac:dyDescent="0.25">
      <c r="T40786" s="5"/>
    </row>
    <row r="40787" spans="20:20" x14ac:dyDescent="0.25">
      <c r="T40787" s="5"/>
    </row>
    <row r="40788" spans="20:20" x14ac:dyDescent="0.25">
      <c r="T40788" s="5"/>
    </row>
    <row r="40789" spans="20:20" x14ac:dyDescent="0.25">
      <c r="T40789" s="5"/>
    </row>
    <row r="40790" spans="20:20" x14ac:dyDescent="0.25">
      <c r="T40790" s="5"/>
    </row>
    <row r="40791" spans="20:20" x14ac:dyDescent="0.25">
      <c r="T40791" s="5"/>
    </row>
    <row r="40792" spans="20:20" x14ac:dyDescent="0.25">
      <c r="T40792" s="5"/>
    </row>
    <row r="40793" spans="20:20" x14ac:dyDescent="0.25">
      <c r="T40793" s="5"/>
    </row>
    <row r="40794" spans="20:20" x14ac:dyDescent="0.25">
      <c r="T40794" s="5"/>
    </row>
    <row r="40795" spans="20:20" x14ac:dyDescent="0.25">
      <c r="T40795" s="5"/>
    </row>
    <row r="40796" spans="20:20" x14ac:dyDescent="0.25">
      <c r="T40796" s="5"/>
    </row>
    <row r="40797" spans="20:20" x14ac:dyDescent="0.25">
      <c r="T40797" s="5"/>
    </row>
    <row r="40798" spans="20:20" x14ac:dyDescent="0.25">
      <c r="T40798" s="5"/>
    </row>
    <row r="40799" spans="20:20" x14ac:dyDescent="0.25">
      <c r="T40799" s="5"/>
    </row>
    <row r="40800" spans="20:20" x14ac:dyDescent="0.25">
      <c r="T40800" s="5"/>
    </row>
    <row r="40801" spans="20:20" x14ac:dyDescent="0.25">
      <c r="T40801" s="5"/>
    </row>
    <row r="40802" spans="20:20" x14ac:dyDescent="0.25">
      <c r="T40802" s="5"/>
    </row>
    <row r="40803" spans="20:20" x14ac:dyDescent="0.25">
      <c r="T40803" s="5"/>
    </row>
    <row r="40804" spans="20:20" x14ac:dyDescent="0.25">
      <c r="T40804" s="5"/>
    </row>
    <row r="40805" spans="20:20" x14ac:dyDescent="0.25">
      <c r="T40805" s="5"/>
    </row>
    <row r="40806" spans="20:20" x14ac:dyDescent="0.25">
      <c r="T40806" s="5"/>
    </row>
    <row r="40807" spans="20:20" x14ac:dyDescent="0.25">
      <c r="T40807" s="5"/>
    </row>
    <row r="40808" spans="20:20" x14ac:dyDescent="0.25">
      <c r="T40808" s="5"/>
    </row>
    <row r="40809" spans="20:20" x14ac:dyDescent="0.25">
      <c r="T40809" s="5"/>
    </row>
    <row r="40810" spans="20:20" x14ac:dyDescent="0.25">
      <c r="T40810" s="5"/>
    </row>
    <row r="40811" spans="20:20" x14ac:dyDescent="0.25">
      <c r="T40811" s="5"/>
    </row>
    <row r="40812" spans="20:20" x14ac:dyDescent="0.25">
      <c r="T40812" s="5"/>
    </row>
    <row r="40813" spans="20:20" x14ac:dyDescent="0.25">
      <c r="T40813" s="5"/>
    </row>
    <row r="40814" spans="20:20" x14ac:dyDescent="0.25">
      <c r="T40814" s="5"/>
    </row>
    <row r="40815" spans="20:20" x14ac:dyDescent="0.25">
      <c r="T40815" s="5"/>
    </row>
    <row r="40816" spans="20:20" x14ac:dyDescent="0.25">
      <c r="T40816" s="5"/>
    </row>
    <row r="40817" spans="20:20" x14ac:dyDescent="0.25">
      <c r="T40817" s="5"/>
    </row>
    <row r="40818" spans="20:20" x14ac:dyDescent="0.25">
      <c r="T40818" s="5"/>
    </row>
    <row r="40819" spans="20:20" x14ac:dyDescent="0.25">
      <c r="T40819" s="5"/>
    </row>
    <row r="40820" spans="20:20" x14ac:dyDescent="0.25">
      <c r="T40820" s="5"/>
    </row>
    <row r="40821" spans="20:20" x14ac:dyDescent="0.25">
      <c r="T40821" s="5"/>
    </row>
    <row r="40822" spans="20:20" x14ac:dyDescent="0.25">
      <c r="T40822" s="5"/>
    </row>
    <row r="40823" spans="20:20" x14ac:dyDescent="0.25">
      <c r="T40823" s="5"/>
    </row>
    <row r="40824" spans="20:20" x14ac:dyDescent="0.25">
      <c r="T40824" s="5"/>
    </row>
    <row r="40825" spans="20:20" x14ac:dyDescent="0.25">
      <c r="T40825" s="5"/>
    </row>
    <row r="40826" spans="20:20" x14ac:dyDescent="0.25">
      <c r="T40826" s="5"/>
    </row>
    <row r="40827" spans="20:20" x14ac:dyDescent="0.25">
      <c r="T40827" s="5"/>
    </row>
    <row r="40828" spans="20:20" x14ac:dyDescent="0.25">
      <c r="T40828" s="5"/>
    </row>
    <row r="40829" spans="20:20" x14ac:dyDescent="0.25">
      <c r="T40829" s="5"/>
    </row>
    <row r="40830" spans="20:20" x14ac:dyDescent="0.25">
      <c r="T40830" s="5"/>
    </row>
    <row r="40831" spans="20:20" x14ac:dyDescent="0.25">
      <c r="T40831" s="5"/>
    </row>
    <row r="40832" spans="20:20" x14ac:dyDescent="0.25">
      <c r="T40832" s="5"/>
    </row>
    <row r="40833" spans="20:20" x14ac:dyDescent="0.25">
      <c r="T40833" s="5"/>
    </row>
    <row r="40834" spans="20:20" x14ac:dyDescent="0.25">
      <c r="T40834" s="5"/>
    </row>
    <row r="40835" spans="20:20" x14ac:dyDescent="0.25">
      <c r="T40835" s="5"/>
    </row>
    <row r="40836" spans="20:20" x14ac:dyDescent="0.25">
      <c r="T40836" s="5"/>
    </row>
    <row r="40837" spans="20:20" x14ac:dyDescent="0.25">
      <c r="T40837" s="5"/>
    </row>
    <row r="40838" spans="20:20" x14ac:dyDescent="0.25">
      <c r="T40838" s="5"/>
    </row>
    <row r="40839" spans="20:20" x14ac:dyDescent="0.25">
      <c r="T40839" s="5"/>
    </row>
    <row r="40840" spans="20:20" x14ac:dyDescent="0.25">
      <c r="T40840" s="5"/>
    </row>
    <row r="40841" spans="20:20" x14ac:dyDescent="0.25">
      <c r="T40841" s="5"/>
    </row>
    <row r="40842" spans="20:20" x14ac:dyDescent="0.25">
      <c r="T40842" s="5"/>
    </row>
    <row r="40843" spans="20:20" x14ac:dyDescent="0.25">
      <c r="T40843" s="5"/>
    </row>
    <row r="40844" spans="20:20" x14ac:dyDescent="0.25">
      <c r="T40844" s="5"/>
    </row>
    <row r="40845" spans="20:20" x14ac:dyDescent="0.25">
      <c r="T40845" s="5"/>
    </row>
    <row r="40846" spans="20:20" x14ac:dyDescent="0.25">
      <c r="T40846" s="5"/>
    </row>
    <row r="40847" spans="20:20" x14ac:dyDescent="0.25">
      <c r="T40847" s="5"/>
    </row>
    <row r="40848" spans="20:20" x14ac:dyDescent="0.25">
      <c r="T40848" s="5"/>
    </row>
    <row r="40849" spans="20:20" x14ac:dyDescent="0.25">
      <c r="T40849" s="5"/>
    </row>
    <row r="40850" spans="20:20" x14ac:dyDescent="0.25">
      <c r="T40850" s="5"/>
    </row>
    <row r="40851" spans="20:20" x14ac:dyDescent="0.25">
      <c r="T40851" s="5"/>
    </row>
    <row r="40852" spans="20:20" x14ac:dyDescent="0.25">
      <c r="T40852" s="5"/>
    </row>
    <row r="40853" spans="20:20" x14ac:dyDescent="0.25">
      <c r="T40853" s="5"/>
    </row>
    <row r="40854" spans="20:20" x14ac:dyDescent="0.25">
      <c r="T40854" s="5"/>
    </row>
    <row r="40855" spans="20:20" x14ac:dyDescent="0.25">
      <c r="T40855" s="5"/>
    </row>
    <row r="40856" spans="20:20" x14ac:dyDescent="0.25">
      <c r="T40856" s="5"/>
    </row>
    <row r="40857" spans="20:20" x14ac:dyDescent="0.25">
      <c r="T40857" s="5"/>
    </row>
    <row r="40858" spans="20:20" x14ac:dyDescent="0.25">
      <c r="T40858" s="5"/>
    </row>
    <row r="40859" spans="20:20" x14ac:dyDescent="0.25">
      <c r="T40859" s="5"/>
    </row>
    <row r="40860" spans="20:20" x14ac:dyDescent="0.25">
      <c r="T40860" s="5"/>
    </row>
    <row r="40861" spans="20:20" x14ac:dyDescent="0.25">
      <c r="T40861" s="5"/>
    </row>
    <row r="40862" spans="20:20" x14ac:dyDescent="0.25">
      <c r="T40862" s="5"/>
    </row>
    <row r="40863" spans="20:20" x14ac:dyDescent="0.25">
      <c r="T40863" s="5"/>
    </row>
    <row r="40864" spans="20:20" x14ac:dyDescent="0.25">
      <c r="T40864" s="5"/>
    </row>
    <row r="40865" spans="20:20" x14ac:dyDescent="0.25">
      <c r="T40865" s="5"/>
    </row>
    <row r="40866" spans="20:20" x14ac:dyDescent="0.25">
      <c r="T40866" s="5"/>
    </row>
    <row r="40867" spans="20:20" x14ac:dyDescent="0.25">
      <c r="T40867" s="5"/>
    </row>
    <row r="40868" spans="20:20" x14ac:dyDescent="0.25">
      <c r="T40868" s="5"/>
    </row>
    <row r="40869" spans="20:20" x14ac:dyDescent="0.25">
      <c r="T40869" s="5"/>
    </row>
    <row r="40870" spans="20:20" x14ac:dyDescent="0.25">
      <c r="T40870" s="5"/>
    </row>
    <row r="40871" spans="20:20" x14ac:dyDescent="0.25">
      <c r="T40871" s="5"/>
    </row>
    <row r="40872" spans="20:20" x14ac:dyDescent="0.25">
      <c r="T40872" s="5"/>
    </row>
    <row r="40873" spans="20:20" x14ac:dyDescent="0.25">
      <c r="T40873" s="5"/>
    </row>
    <row r="40874" spans="20:20" x14ac:dyDescent="0.25">
      <c r="T40874" s="5"/>
    </row>
    <row r="40875" spans="20:20" x14ac:dyDescent="0.25">
      <c r="T40875" s="5"/>
    </row>
    <row r="40876" spans="20:20" x14ac:dyDescent="0.25">
      <c r="T40876" s="5"/>
    </row>
    <row r="40877" spans="20:20" x14ac:dyDescent="0.25">
      <c r="T40877" s="5"/>
    </row>
    <row r="40878" spans="20:20" x14ac:dyDescent="0.25">
      <c r="T40878" s="5"/>
    </row>
    <row r="40879" spans="20:20" x14ac:dyDescent="0.25">
      <c r="T40879" s="5"/>
    </row>
    <row r="40880" spans="20:20" x14ac:dyDescent="0.25">
      <c r="T40880" s="5"/>
    </row>
    <row r="40881" spans="20:20" x14ac:dyDescent="0.25">
      <c r="T40881" s="5"/>
    </row>
    <row r="40882" spans="20:20" x14ac:dyDescent="0.25">
      <c r="T40882" s="5"/>
    </row>
    <row r="40883" spans="20:20" x14ac:dyDescent="0.25">
      <c r="T40883" s="5"/>
    </row>
    <row r="40884" spans="20:20" x14ac:dyDescent="0.25">
      <c r="T40884" s="5"/>
    </row>
    <row r="40885" spans="20:20" x14ac:dyDescent="0.25">
      <c r="T40885" s="5"/>
    </row>
    <row r="40886" spans="20:20" x14ac:dyDescent="0.25">
      <c r="T40886" s="5"/>
    </row>
    <row r="40887" spans="20:20" x14ac:dyDescent="0.25">
      <c r="T40887" s="5"/>
    </row>
    <row r="40888" spans="20:20" x14ac:dyDescent="0.25">
      <c r="T40888" s="5"/>
    </row>
    <row r="40889" spans="20:20" x14ac:dyDescent="0.25">
      <c r="T40889" s="5"/>
    </row>
    <row r="40890" spans="20:20" x14ac:dyDescent="0.25">
      <c r="T40890" s="5"/>
    </row>
    <row r="40891" spans="20:20" x14ac:dyDescent="0.25">
      <c r="T40891" s="5"/>
    </row>
    <row r="40892" spans="20:20" x14ac:dyDescent="0.25">
      <c r="T40892" s="5"/>
    </row>
    <row r="40893" spans="20:20" x14ac:dyDescent="0.25">
      <c r="T40893" s="5"/>
    </row>
    <row r="40894" spans="20:20" x14ac:dyDescent="0.25">
      <c r="T40894" s="5"/>
    </row>
    <row r="40895" spans="20:20" x14ac:dyDescent="0.25">
      <c r="T40895" s="5"/>
    </row>
    <row r="40896" spans="20:20" x14ac:dyDescent="0.25">
      <c r="T40896" s="5"/>
    </row>
    <row r="40897" spans="20:20" x14ac:dyDescent="0.25">
      <c r="T40897" s="5"/>
    </row>
    <row r="40898" spans="20:20" x14ac:dyDescent="0.25">
      <c r="T40898" s="5"/>
    </row>
    <row r="40899" spans="20:20" x14ac:dyDescent="0.25">
      <c r="T40899" s="5"/>
    </row>
    <row r="40900" spans="20:20" x14ac:dyDescent="0.25">
      <c r="T40900" s="5"/>
    </row>
    <row r="40901" spans="20:20" x14ac:dyDescent="0.25">
      <c r="T40901" s="5"/>
    </row>
    <row r="40902" spans="20:20" x14ac:dyDescent="0.25">
      <c r="T40902" s="5"/>
    </row>
    <row r="40903" spans="20:20" x14ac:dyDescent="0.25">
      <c r="T40903" s="5"/>
    </row>
    <row r="40904" spans="20:20" x14ac:dyDescent="0.25">
      <c r="T40904" s="5"/>
    </row>
    <row r="40905" spans="20:20" x14ac:dyDescent="0.25">
      <c r="T40905" s="5"/>
    </row>
    <row r="40906" spans="20:20" x14ac:dyDescent="0.25">
      <c r="T40906" s="5"/>
    </row>
    <row r="40907" spans="20:20" x14ac:dyDescent="0.25">
      <c r="T40907" s="5"/>
    </row>
    <row r="40908" spans="20:20" x14ac:dyDescent="0.25">
      <c r="T40908" s="5"/>
    </row>
    <row r="40909" spans="20:20" x14ac:dyDescent="0.25">
      <c r="T40909" s="5"/>
    </row>
    <row r="40910" spans="20:20" x14ac:dyDescent="0.25">
      <c r="T40910" s="5"/>
    </row>
    <row r="40911" spans="20:20" x14ac:dyDescent="0.25">
      <c r="T40911" s="5"/>
    </row>
    <row r="40912" spans="20:20" x14ac:dyDescent="0.25">
      <c r="T40912" s="5"/>
    </row>
    <row r="40913" spans="20:20" x14ac:dyDescent="0.25">
      <c r="T40913" s="5"/>
    </row>
    <row r="40914" spans="20:20" x14ac:dyDescent="0.25">
      <c r="T40914" s="5"/>
    </row>
    <row r="40915" spans="20:20" x14ac:dyDescent="0.25">
      <c r="T40915" s="5"/>
    </row>
    <row r="40916" spans="20:20" x14ac:dyDescent="0.25">
      <c r="T40916" s="5"/>
    </row>
    <row r="40917" spans="20:20" x14ac:dyDescent="0.25">
      <c r="T40917" s="5"/>
    </row>
    <row r="40918" spans="20:20" x14ac:dyDescent="0.25">
      <c r="T40918" s="5"/>
    </row>
    <row r="40919" spans="20:20" x14ac:dyDescent="0.25">
      <c r="T40919" s="5"/>
    </row>
    <row r="40920" spans="20:20" x14ac:dyDescent="0.25">
      <c r="T40920" s="5"/>
    </row>
    <row r="40921" spans="20:20" x14ac:dyDescent="0.25">
      <c r="T40921" s="5"/>
    </row>
    <row r="40922" spans="20:20" x14ac:dyDescent="0.25">
      <c r="T40922" s="5"/>
    </row>
    <row r="40923" spans="20:20" x14ac:dyDescent="0.25">
      <c r="T40923" s="5"/>
    </row>
    <row r="40924" spans="20:20" x14ac:dyDescent="0.25">
      <c r="T40924" s="5"/>
    </row>
    <row r="40925" spans="20:20" x14ac:dyDescent="0.25">
      <c r="T40925" s="5"/>
    </row>
    <row r="40926" spans="20:20" x14ac:dyDescent="0.25">
      <c r="T40926" s="5"/>
    </row>
    <row r="40927" spans="20:20" x14ac:dyDescent="0.25">
      <c r="T40927" s="5"/>
    </row>
    <row r="40928" spans="20:20" x14ac:dyDescent="0.25">
      <c r="T40928" s="5"/>
    </row>
    <row r="40929" spans="20:20" x14ac:dyDescent="0.25">
      <c r="T40929" s="5"/>
    </row>
    <row r="40930" spans="20:20" x14ac:dyDescent="0.25">
      <c r="T40930" s="5"/>
    </row>
    <row r="40931" spans="20:20" x14ac:dyDescent="0.25">
      <c r="T40931" s="5"/>
    </row>
    <row r="40932" spans="20:20" x14ac:dyDescent="0.25">
      <c r="T40932" s="5"/>
    </row>
    <row r="40933" spans="20:20" x14ac:dyDescent="0.25">
      <c r="T40933" s="5"/>
    </row>
    <row r="40934" spans="20:20" x14ac:dyDescent="0.25">
      <c r="T40934" s="5"/>
    </row>
    <row r="40935" spans="20:20" x14ac:dyDescent="0.25">
      <c r="T40935" s="5"/>
    </row>
    <row r="40936" spans="20:20" x14ac:dyDescent="0.25">
      <c r="T40936" s="5"/>
    </row>
    <row r="40937" spans="20:20" x14ac:dyDescent="0.25">
      <c r="T40937" s="5"/>
    </row>
    <row r="40938" spans="20:20" x14ac:dyDescent="0.25">
      <c r="T40938" s="5"/>
    </row>
    <row r="40939" spans="20:20" x14ac:dyDescent="0.25">
      <c r="T40939" s="5"/>
    </row>
    <row r="40940" spans="20:20" x14ac:dyDescent="0.25">
      <c r="T40940" s="5"/>
    </row>
    <row r="40941" spans="20:20" x14ac:dyDescent="0.25">
      <c r="T40941" s="5"/>
    </row>
    <row r="40942" spans="20:20" x14ac:dyDescent="0.25">
      <c r="T40942" s="5"/>
    </row>
    <row r="40943" spans="20:20" x14ac:dyDescent="0.25">
      <c r="T40943" s="5"/>
    </row>
    <row r="40944" spans="20:20" x14ac:dyDescent="0.25">
      <c r="T40944" s="5"/>
    </row>
    <row r="40945" spans="20:20" x14ac:dyDescent="0.25">
      <c r="T40945" s="5"/>
    </row>
    <row r="40946" spans="20:20" x14ac:dyDescent="0.25">
      <c r="T40946" s="5"/>
    </row>
    <row r="40947" spans="20:20" x14ac:dyDescent="0.25">
      <c r="T40947" s="5"/>
    </row>
    <row r="40948" spans="20:20" x14ac:dyDescent="0.25">
      <c r="T40948" s="5"/>
    </row>
    <row r="40949" spans="20:20" x14ac:dyDescent="0.25">
      <c r="T40949" s="5"/>
    </row>
    <row r="40950" spans="20:20" x14ac:dyDescent="0.25">
      <c r="T40950" s="5"/>
    </row>
    <row r="40951" spans="20:20" x14ac:dyDescent="0.25">
      <c r="T40951" s="5"/>
    </row>
    <row r="40952" spans="20:20" x14ac:dyDescent="0.25">
      <c r="T40952" s="5"/>
    </row>
    <row r="40953" spans="20:20" x14ac:dyDescent="0.25">
      <c r="T40953" s="5"/>
    </row>
    <row r="40954" spans="20:20" x14ac:dyDescent="0.25">
      <c r="T40954" s="5"/>
    </row>
    <row r="40955" spans="20:20" x14ac:dyDescent="0.25">
      <c r="T40955" s="5"/>
    </row>
    <row r="40956" spans="20:20" x14ac:dyDescent="0.25">
      <c r="T40956" s="5"/>
    </row>
    <row r="40957" spans="20:20" x14ac:dyDescent="0.25">
      <c r="T40957" s="5"/>
    </row>
    <row r="40958" spans="20:20" x14ac:dyDescent="0.25">
      <c r="T40958" s="5"/>
    </row>
    <row r="40959" spans="20:20" x14ac:dyDescent="0.25">
      <c r="T40959" s="5"/>
    </row>
    <row r="40960" spans="20:20" x14ac:dyDescent="0.25">
      <c r="T40960" s="5"/>
    </row>
    <row r="40961" spans="20:20" x14ac:dyDescent="0.25">
      <c r="T40961" s="5"/>
    </row>
    <row r="40962" spans="20:20" x14ac:dyDescent="0.25">
      <c r="T40962" s="5"/>
    </row>
    <row r="40963" spans="20:20" x14ac:dyDescent="0.25">
      <c r="T40963" s="5"/>
    </row>
    <row r="40964" spans="20:20" x14ac:dyDescent="0.25">
      <c r="T40964" s="5"/>
    </row>
    <row r="40965" spans="20:20" x14ac:dyDescent="0.25">
      <c r="T40965" s="5"/>
    </row>
    <row r="40966" spans="20:20" x14ac:dyDescent="0.25">
      <c r="T40966" s="5"/>
    </row>
    <row r="40967" spans="20:20" x14ac:dyDescent="0.25">
      <c r="T40967" s="5"/>
    </row>
    <row r="40968" spans="20:20" x14ac:dyDescent="0.25">
      <c r="T40968" s="5"/>
    </row>
    <row r="40969" spans="20:20" x14ac:dyDescent="0.25">
      <c r="T40969" s="5"/>
    </row>
    <row r="40970" spans="20:20" x14ac:dyDescent="0.25">
      <c r="T40970" s="5"/>
    </row>
    <row r="40971" spans="20:20" x14ac:dyDescent="0.25">
      <c r="T40971" s="5"/>
    </row>
    <row r="40972" spans="20:20" x14ac:dyDescent="0.25">
      <c r="T40972" s="5"/>
    </row>
    <row r="40973" spans="20:20" x14ac:dyDescent="0.25">
      <c r="T40973" s="5"/>
    </row>
    <row r="40974" spans="20:20" x14ac:dyDescent="0.25">
      <c r="T40974" s="5"/>
    </row>
    <row r="40975" spans="20:20" x14ac:dyDescent="0.25">
      <c r="T40975" s="5"/>
    </row>
    <row r="40976" spans="20:20" x14ac:dyDescent="0.25">
      <c r="T40976" s="5"/>
    </row>
    <row r="40977" spans="20:20" x14ac:dyDescent="0.25">
      <c r="T40977" s="5"/>
    </row>
    <row r="40978" spans="20:20" x14ac:dyDescent="0.25">
      <c r="T40978" s="5"/>
    </row>
    <row r="40979" spans="20:20" x14ac:dyDescent="0.25">
      <c r="T40979" s="5"/>
    </row>
    <row r="40980" spans="20:20" x14ac:dyDescent="0.25">
      <c r="T40980" s="5"/>
    </row>
    <row r="40981" spans="20:20" x14ac:dyDescent="0.25">
      <c r="T40981" s="5"/>
    </row>
    <row r="40982" spans="20:20" x14ac:dyDescent="0.25">
      <c r="T40982" s="5"/>
    </row>
    <row r="40983" spans="20:20" x14ac:dyDescent="0.25">
      <c r="T40983" s="5"/>
    </row>
    <row r="40984" spans="20:20" x14ac:dyDescent="0.25">
      <c r="T40984" s="5"/>
    </row>
    <row r="40985" spans="20:20" x14ac:dyDescent="0.25">
      <c r="T40985" s="5"/>
    </row>
    <row r="40986" spans="20:20" x14ac:dyDescent="0.25">
      <c r="T40986" s="5"/>
    </row>
    <row r="40987" spans="20:20" x14ac:dyDescent="0.25">
      <c r="T40987" s="5"/>
    </row>
    <row r="40988" spans="20:20" x14ac:dyDescent="0.25">
      <c r="T40988" s="5"/>
    </row>
    <row r="40989" spans="20:20" x14ac:dyDescent="0.25">
      <c r="T40989" s="5"/>
    </row>
    <row r="40990" spans="20:20" x14ac:dyDescent="0.25">
      <c r="T40990" s="5"/>
    </row>
    <row r="40991" spans="20:20" x14ac:dyDescent="0.25">
      <c r="T40991" s="5"/>
    </row>
    <row r="40992" spans="20:20" x14ac:dyDescent="0.25">
      <c r="T40992" s="5"/>
    </row>
    <row r="40993" spans="20:20" x14ac:dyDescent="0.25">
      <c r="T40993" s="5"/>
    </row>
    <row r="40994" spans="20:20" x14ac:dyDescent="0.25">
      <c r="T40994" s="5"/>
    </row>
    <row r="40995" spans="20:20" x14ac:dyDescent="0.25">
      <c r="T40995" s="5"/>
    </row>
    <row r="40996" spans="20:20" x14ac:dyDescent="0.25">
      <c r="T40996" s="5"/>
    </row>
    <row r="40997" spans="20:20" x14ac:dyDescent="0.25">
      <c r="T40997" s="5"/>
    </row>
    <row r="40998" spans="20:20" x14ac:dyDescent="0.25">
      <c r="T40998" s="5"/>
    </row>
    <row r="40999" spans="20:20" x14ac:dyDescent="0.25">
      <c r="T40999" s="5"/>
    </row>
    <row r="41000" spans="20:20" x14ac:dyDescent="0.25">
      <c r="T41000" s="5"/>
    </row>
    <row r="41001" spans="20:20" x14ac:dyDescent="0.25">
      <c r="T41001" s="5"/>
    </row>
    <row r="41002" spans="20:20" x14ac:dyDescent="0.25">
      <c r="T41002" s="5"/>
    </row>
    <row r="41003" spans="20:20" x14ac:dyDescent="0.25">
      <c r="T41003" s="5"/>
    </row>
    <row r="41004" spans="20:20" x14ac:dyDescent="0.25">
      <c r="T41004" s="5"/>
    </row>
    <row r="41005" spans="20:20" x14ac:dyDescent="0.25">
      <c r="T41005" s="5"/>
    </row>
    <row r="41006" spans="20:20" x14ac:dyDescent="0.25">
      <c r="T41006" s="5"/>
    </row>
    <row r="41007" spans="20:20" x14ac:dyDescent="0.25">
      <c r="T41007" s="5"/>
    </row>
    <row r="41008" spans="20:20" x14ac:dyDescent="0.25">
      <c r="T41008" s="5"/>
    </row>
    <row r="41009" spans="20:20" x14ac:dyDescent="0.25">
      <c r="T41009" s="5"/>
    </row>
    <row r="41010" spans="20:20" x14ac:dyDescent="0.25">
      <c r="T41010" s="5"/>
    </row>
    <row r="41011" spans="20:20" x14ac:dyDescent="0.25">
      <c r="T41011" s="5"/>
    </row>
    <row r="41012" spans="20:20" x14ac:dyDescent="0.25">
      <c r="T41012" s="5"/>
    </row>
    <row r="41013" spans="20:20" x14ac:dyDescent="0.25">
      <c r="T41013" s="5"/>
    </row>
    <row r="41014" spans="20:20" x14ac:dyDescent="0.25">
      <c r="T41014" s="5"/>
    </row>
    <row r="41015" spans="20:20" x14ac:dyDescent="0.25">
      <c r="T41015" s="5"/>
    </row>
    <row r="41016" spans="20:20" x14ac:dyDescent="0.25">
      <c r="T41016" s="5"/>
    </row>
    <row r="41017" spans="20:20" x14ac:dyDescent="0.25">
      <c r="T41017" s="5"/>
    </row>
    <row r="41018" spans="20:20" x14ac:dyDescent="0.25">
      <c r="T41018" s="5"/>
    </row>
    <row r="41019" spans="20:20" x14ac:dyDescent="0.25">
      <c r="T41019" s="5"/>
    </row>
    <row r="41020" spans="20:20" x14ac:dyDescent="0.25">
      <c r="T41020" s="5"/>
    </row>
    <row r="41021" spans="20:20" x14ac:dyDescent="0.25">
      <c r="T41021" s="5"/>
    </row>
    <row r="41022" spans="20:20" x14ac:dyDescent="0.25">
      <c r="T41022" s="5"/>
    </row>
    <row r="41023" spans="20:20" x14ac:dyDescent="0.25">
      <c r="T41023" s="5"/>
    </row>
    <row r="41024" spans="20:20" x14ac:dyDescent="0.25">
      <c r="T41024" s="5"/>
    </row>
    <row r="41025" spans="20:20" x14ac:dyDescent="0.25">
      <c r="T41025" s="5"/>
    </row>
    <row r="41026" spans="20:20" x14ac:dyDescent="0.25">
      <c r="T41026" s="5"/>
    </row>
    <row r="41027" spans="20:20" x14ac:dyDescent="0.25">
      <c r="T41027" s="5"/>
    </row>
    <row r="41028" spans="20:20" x14ac:dyDescent="0.25">
      <c r="T41028" s="5"/>
    </row>
    <row r="41029" spans="20:20" x14ac:dyDescent="0.25">
      <c r="T41029" s="5"/>
    </row>
    <row r="41030" spans="20:20" x14ac:dyDescent="0.25">
      <c r="T41030" s="5"/>
    </row>
    <row r="41031" spans="20:20" x14ac:dyDescent="0.25">
      <c r="T41031" s="5"/>
    </row>
    <row r="41032" spans="20:20" x14ac:dyDescent="0.25">
      <c r="T41032" s="5"/>
    </row>
    <row r="41033" spans="20:20" x14ac:dyDescent="0.25">
      <c r="T41033" s="5"/>
    </row>
    <row r="41034" spans="20:20" x14ac:dyDescent="0.25">
      <c r="T41034" s="5"/>
    </row>
    <row r="41035" spans="20:20" x14ac:dyDescent="0.25">
      <c r="T41035" s="5"/>
    </row>
    <row r="41036" spans="20:20" x14ac:dyDescent="0.25">
      <c r="T41036" s="5"/>
    </row>
    <row r="41037" spans="20:20" x14ac:dyDescent="0.25">
      <c r="T41037" s="5"/>
    </row>
    <row r="41038" spans="20:20" x14ac:dyDescent="0.25">
      <c r="T41038" s="5"/>
    </row>
    <row r="41039" spans="20:20" x14ac:dyDescent="0.25">
      <c r="T41039" s="5"/>
    </row>
    <row r="41040" spans="20:20" x14ac:dyDescent="0.25">
      <c r="T41040" s="5"/>
    </row>
    <row r="41041" spans="20:20" x14ac:dyDescent="0.25">
      <c r="T41041" s="5"/>
    </row>
    <row r="41042" spans="20:20" x14ac:dyDescent="0.25">
      <c r="T41042" s="5"/>
    </row>
    <row r="41043" spans="20:20" x14ac:dyDescent="0.25">
      <c r="T41043" s="5"/>
    </row>
    <row r="41044" spans="20:20" x14ac:dyDescent="0.25">
      <c r="T41044" s="5"/>
    </row>
    <row r="41045" spans="20:20" x14ac:dyDescent="0.25">
      <c r="T41045" s="5"/>
    </row>
    <row r="41046" spans="20:20" x14ac:dyDescent="0.25">
      <c r="T41046" s="5"/>
    </row>
    <row r="41047" spans="20:20" x14ac:dyDescent="0.25">
      <c r="T41047" s="5"/>
    </row>
    <row r="41048" spans="20:20" x14ac:dyDescent="0.25">
      <c r="T41048" s="5"/>
    </row>
    <row r="41049" spans="20:20" x14ac:dyDescent="0.25">
      <c r="T41049" s="5"/>
    </row>
    <row r="41050" spans="20:20" x14ac:dyDescent="0.25">
      <c r="T41050" s="5"/>
    </row>
    <row r="41051" spans="20:20" x14ac:dyDescent="0.25">
      <c r="T41051" s="5"/>
    </row>
    <row r="41052" spans="20:20" x14ac:dyDescent="0.25">
      <c r="T41052" s="5"/>
    </row>
    <row r="41053" spans="20:20" x14ac:dyDescent="0.25">
      <c r="T41053" s="5"/>
    </row>
    <row r="41054" spans="20:20" x14ac:dyDescent="0.25">
      <c r="T41054" s="5"/>
    </row>
    <row r="41055" spans="20:20" x14ac:dyDescent="0.25">
      <c r="T41055" s="5"/>
    </row>
    <row r="41056" spans="20:20" x14ac:dyDescent="0.25">
      <c r="T41056" s="5"/>
    </row>
    <row r="41057" spans="20:20" x14ac:dyDescent="0.25">
      <c r="T41057" s="5"/>
    </row>
    <row r="41058" spans="20:20" x14ac:dyDescent="0.25">
      <c r="T41058" s="5"/>
    </row>
    <row r="41059" spans="20:20" x14ac:dyDescent="0.25">
      <c r="T41059" s="5"/>
    </row>
    <row r="41060" spans="20:20" x14ac:dyDescent="0.25">
      <c r="T41060" s="5"/>
    </row>
    <row r="41061" spans="20:20" x14ac:dyDescent="0.25">
      <c r="T41061" s="5"/>
    </row>
    <row r="41062" spans="20:20" x14ac:dyDescent="0.25">
      <c r="T41062" s="5"/>
    </row>
    <row r="41063" spans="20:20" x14ac:dyDescent="0.25">
      <c r="T41063" s="5"/>
    </row>
    <row r="41064" spans="20:20" x14ac:dyDescent="0.25">
      <c r="T41064" s="5"/>
    </row>
    <row r="41065" spans="20:20" x14ac:dyDescent="0.25">
      <c r="T41065" s="5"/>
    </row>
    <row r="41066" spans="20:20" x14ac:dyDescent="0.25">
      <c r="T41066" s="5"/>
    </row>
    <row r="41067" spans="20:20" x14ac:dyDescent="0.25">
      <c r="T41067" s="5"/>
    </row>
    <row r="41068" spans="20:20" x14ac:dyDescent="0.25">
      <c r="T41068" s="5"/>
    </row>
    <row r="41069" spans="20:20" x14ac:dyDescent="0.25">
      <c r="T41069" s="5"/>
    </row>
    <row r="41070" spans="20:20" x14ac:dyDescent="0.25">
      <c r="T41070" s="5"/>
    </row>
    <row r="41071" spans="20:20" x14ac:dyDescent="0.25">
      <c r="T41071" s="5"/>
    </row>
    <row r="41072" spans="20:20" x14ac:dyDescent="0.25">
      <c r="T41072" s="5"/>
    </row>
    <row r="41073" spans="20:20" x14ac:dyDescent="0.25">
      <c r="T41073" s="5"/>
    </row>
    <row r="41074" spans="20:20" x14ac:dyDescent="0.25">
      <c r="T41074" s="5"/>
    </row>
    <row r="41075" spans="20:20" x14ac:dyDescent="0.25">
      <c r="T41075" s="5"/>
    </row>
    <row r="41076" spans="20:20" x14ac:dyDescent="0.25">
      <c r="T41076" s="5"/>
    </row>
    <row r="41077" spans="20:20" x14ac:dyDescent="0.25">
      <c r="T41077" s="5"/>
    </row>
    <row r="41078" spans="20:20" x14ac:dyDescent="0.25">
      <c r="T41078" s="5"/>
    </row>
    <row r="41079" spans="20:20" x14ac:dyDescent="0.25">
      <c r="T41079" s="5"/>
    </row>
    <row r="41080" spans="20:20" x14ac:dyDescent="0.25">
      <c r="T41080" s="5"/>
    </row>
    <row r="41081" spans="20:20" x14ac:dyDescent="0.25">
      <c r="T41081" s="5"/>
    </row>
    <row r="41082" spans="20:20" x14ac:dyDescent="0.25">
      <c r="T41082" s="5"/>
    </row>
    <row r="41083" spans="20:20" x14ac:dyDescent="0.25">
      <c r="T41083" s="5"/>
    </row>
    <row r="41084" spans="20:20" x14ac:dyDescent="0.25">
      <c r="T41084" s="5"/>
    </row>
    <row r="41085" spans="20:20" x14ac:dyDescent="0.25">
      <c r="T41085" s="5"/>
    </row>
    <row r="41086" spans="20:20" x14ac:dyDescent="0.25">
      <c r="T41086" s="5"/>
    </row>
    <row r="41087" spans="20:20" x14ac:dyDescent="0.25">
      <c r="T41087" s="5"/>
    </row>
    <row r="41088" spans="20:20" x14ac:dyDescent="0.25">
      <c r="T41088" s="5"/>
    </row>
    <row r="41089" spans="20:20" x14ac:dyDescent="0.25">
      <c r="T41089" s="5"/>
    </row>
    <row r="41090" spans="20:20" x14ac:dyDescent="0.25">
      <c r="T41090" s="5"/>
    </row>
    <row r="41091" spans="20:20" x14ac:dyDescent="0.25">
      <c r="T41091" s="5"/>
    </row>
    <row r="41092" spans="20:20" x14ac:dyDescent="0.25">
      <c r="T41092" s="5"/>
    </row>
    <row r="41093" spans="20:20" x14ac:dyDescent="0.25">
      <c r="T41093" s="5"/>
    </row>
    <row r="41094" spans="20:20" x14ac:dyDescent="0.25">
      <c r="T41094" s="5"/>
    </row>
    <row r="41095" spans="20:20" x14ac:dyDescent="0.25">
      <c r="T41095" s="5"/>
    </row>
    <row r="41096" spans="20:20" x14ac:dyDescent="0.25">
      <c r="T41096" s="5"/>
    </row>
    <row r="41097" spans="20:20" x14ac:dyDescent="0.25">
      <c r="T41097" s="5"/>
    </row>
    <row r="41098" spans="20:20" x14ac:dyDescent="0.25">
      <c r="T41098" s="5"/>
    </row>
    <row r="41099" spans="20:20" x14ac:dyDescent="0.25">
      <c r="T41099" s="5"/>
    </row>
    <row r="41100" spans="20:20" x14ac:dyDescent="0.25">
      <c r="T41100" s="5"/>
    </row>
    <row r="41101" spans="20:20" x14ac:dyDescent="0.25">
      <c r="T41101" s="5"/>
    </row>
    <row r="41102" spans="20:20" x14ac:dyDescent="0.25">
      <c r="T41102" s="5"/>
    </row>
    <row r="41103" spans="20:20" x14ac:dyDescent="0.25">
      <c r="T41103" s="5"/>
    </row>
    <row r="41104" spans="20:20" x14ac:dyDescent="0.25">
      <c r="T41104" s="5"/>
    </row>
    <row r="41105" spans="20:20" x14ac:dyDescent="0.25">
      <c r="T41105" s="5"/>
    </row>
    <row r="41106" spans="20:20" x14ac:dyDescent="0.25">
      <c r="T41106" s="5"/>
    </row>
    <row r="41107" spans="20:20" x14ac:dyDescent="0.25">
      <c r="T41107" s="5"/>
    </row>
    <row r="41108" spans="20:20" x14ac:dyDescent="0.25">
      <c r="T41108" s="5"/>
    </row>
    <row r="41109" spans="20:20" x14ac:dyDescent="0.25">
      <c r="T41109" s="5"/>
    </row>
    <row r="41110" spans="20:20" x14ac:dyDescent="0.25">
      <c r="T41110" s="5"/>
    </row>
    <row r="41111" spans="20:20" x14ac:dyDescent="0.25">
      <c r="T41111" s="5"/>
    </row>
    <row r="41112" spans="20:20" x14ac:dyDescent="0.25">
      <c r="T41112" s="5"/>
    </row>
    <row r="41113" spans="20:20" x14ac:dyDescent="0.25">
      <c r="T41113" s="5"/>
    </row>
    <row r="41114" spans="20:20" x14ac:dyDescent="0.25">
      <c r="T41114" s="5"/>
    </row>
    <row r="41115" spans="20:20" x14ac:dyDescent="0.25">
      <c r="T41115" s="5"/>
    </row>
    <row r="41116" spans="20:20" x14ac:dyDescent="0.25">
      <c r="T41116" s="5"/>
    </row>
    <row r="41117" spans="20:20" x14ac:dyDescent="0.25">
      <c r="T41117" s="5"/>
    </row>
    <row r="41118" spans="20:20" x14ac:dyDescent="0.25">
      <c r="T41118" s="5"/>
    </row>
    <row r="41119" spans="20:20" x14ac:dyDescent="0.25">
      <c r="T41119" s="5"/>
    </row>
    <row r="41120" spans="20:20" x14ac:dyDescent="0.25">
      <c r="T41120" s="5"/>
    </row>
    <row r="41121" spans="20:20" x14ac:dyDescent="0.25">
      <c r="T41121" s="5"/>
    </row>
    <row r="41122" spans="20:20" x14ac:dyDescent="0.25">
      <c r="T41122" s="5"/>
    </row>
    <row r="41123" spans="20:20" x14ac:dyDescent="0.25">
      <c r="T41123" s="5"/>
    </row>
    <row r="41124" spans="20:20" x14ac:dyDescent="0.25">
      <c r="T41124" s="5"/>
    </row>
    <row r="41125" spans="20:20" x14ac:dyDescent="0.25">
      <c r="T41125" s="5"/>
    </row>
    <row r="41126" spans="20:20" x14ac:dyDescent="0.25">
      <c r="T41126" s="5"/>
    </row>
    <row r="41127" spans="20:20" x14ac:dyDescent="0.25">
      <c r="T41127" s="5"/>
    </row>
    <row r="41128" spans="20:20" x14ac:dyDescent="0.25">
      <c r="T41128" s="5"/>
    </row>
    <row r="41129" spans="20:20" x14ac:dyDescent="0.25">
      <c r="T41129" s="5"/>
    </row>
    <row r="41130" spans="20:20" x14ac:dyDescent="0.25">
      <c r="T41130" s="5"/>
    </row>
    <row r="41131" spans="20:20" x14ac:dyDescent="0.25">
      <c r="T41131" s="5"/>
    </row>
    <row r="41132" spans="20:20" x14ac:dyDescent="0.25">
      <c r="T41132" s="5"/>
    </row>
    <row r="41133" spans="20:20" x14ac:dyDescent="0.25">
      <c r="T41133" s="5"/>
    </row>
    <row r="41134" spans="20:20" x14ac:dyDescent="0.25">
      <c r="T41134" s="5"/>
    </row>
    <row r="41135" spans="20:20" x14ac:dyDescent="0.25">
      <c r="T41135" s="5"/>
    </row>
    <row r="41136" spans="20:20" x14ac:dyDescent="0.25">
      <c r="T41136" s="5"/>
    </row>
    <row r="41137" spans="20:20" x14ac:dyDescent="0.25">
      <c r="T41137" s="5"/>
    </row>
    <row r="41138" spans="20:20" x14ac:dyDescent="0.25">
      <c r="T41138" s="5"/>
    </row>
    <row r="41139" spans="20:20" x14ac:dyDescent="0.25">
      <c r="T41139" s="5"/>
    </row>
    <row r="41140" spans="20:20" x14ac:dyDescent="0.25">
      <c r="T41140" s="5"/>
    </row>
    <row r="41141" spans="20:20" x14ac:dyDescent="0.25">
      <c r="T41141" s="5"/>
    </row>
    <row r="41142" spans="20:20" x14ac:dyDescent="0.25">
      <c r="T41142" s="5"/>
    </row>
    <row r="41143" spans="20:20" x14ac:dyDescent="0.25">
      <c r="T41143" s="5"/>
    </row>
    <row r="41144" spans="20:20" x14ac:dyDescent="0.25">
      <c r="T41144" s="5"/>
    </row>
    <row r="41145" spans="20:20" x14ac:dyDescent="0.25">
      <c r="T41145" s="5"/>
    </row>
    <row r="41146" spans="20:20" x14ac:dyDescent="0.25">
      <c r="T41146" s="5"/>
    </row>
    <row r="41147" spans="20:20" x14ac:dyDescent="0.25">
      <c r="T41147" s="5"/>
    </row>
    <row r="41148" spans="20:20" x14ac:dyDescent="0.25">
      <c r="T41148" s="5"/>
    </row>
    <row r="41149" spans="20:20" x14ac:dyDescent="0.25">
      <c r="T41149" s="5"/>
    </row>
    <row r="41150" spans="20:20" x14ac:dyDescent="0.25">
      <c r="T41150" s="5"/>
    </row>
    <row r="41151" spans="20:20" x14ac:dyDescent="0.25">
      <c r="T41151" s="5"/>
    </row>
    <row r="41152" spans="20:20" x14ac:dyDescent="0.25">
      <c r="T41152" s="5"/>
    </row>
    <row r="41153" spans="20:20" x14ac:dyDescent="0.25">
      <c r="T41153" s="5"/>
    </row>
    <row r="41154" spans="20:20" x14ac:dyDescent="0.25">
      <c r="T41154" s="5"/>
    </row>
    <row r="41155" spans="20:20" x14ac:dyDescent="0.25">
      <c r="T41155" s="5"/>
    </row>
    <row r="41156" spans="20:20" x14ac:dyDescent="0.25">
      <c r="T41156" s="5"/>
    </row>
    <row r="41157" spans="20:20" x14ac:dyDescent="0.25">
      <c r="T41157" s="5"/>
    </row>
    <row r="41158" spans="20:20" x14ac:dyDescent="0.25">
      <c r="T41158" s="5"/>
    </row>
    <row r="41159" spans="20:20" x14ac:dyDescent="0.25">
      <c r="T41159" s="5"/>
    </row>
    <row r="41160" spans="20:20" x14ac:dyDescent="0.25">
      <c r="T41160" s="5"/>
    </row>
    <row r="41161" spans="20:20" x14ac:dyDescent="0.25">
      <c r="T41161" s="5"/>
    </row>
    <row r="41162" spans="20:20" x14ac:dyDescent="0.25">
      <c r="T41162" s="5"/>
    </row>
    <row r="41163" spans="20:20" x14ac:dyDescent="0.25">
      <c r="T41163" s="5"/>
    </row>
    <row r="41164" spans="20:20" x14ac:dyDescent="0.25">
      <c r="T41164" s="5"/>
    </row>
    <row r="41165" spans="20:20" x14ac:dyDescent="0.25">
      <c r="T41165" s="5"/>
    </row>
    <row r="41166" spans="20:20" x14ac:dyDescent="0.25">
      <c r="T41166" s="5"/>
    </row>
    <row r="41167" spans="20:20" x14ac:dyDescent="0.25">
      <c r="T41167" s="5"/>
    </row>
    <row r="41168" spans="20:20" x14ac:dyDescent="0.25">
      <c r="T41168" s="5"/>
    </row>
    <row r="41169" spans="20:20" x14ac:dyDescent="0.25">
      <c r="T41169" s="5"/>
    </row>
    <row r="41170" spans="20:20" x14ac:dyDescent="0.25">
      <c r="T41170" s="5"/>
    </row>
    <row r="41171" spans="20:20" x14ac:dyDescent="0.25">
      <c r="T41171" s="5"/>
    </row>
    <row r="41172" spans="20:20" x14ac:dyDescent="0.25">
      <c r="T41172" s="5"/>
    </row>
    <row r="41173" spans="20:20" x14ac:dyDescent="0.25">
      <c r="T41173" s="5"/>
    </row>
    <row r="41174" spans="20:20" x14ac:dyDescent="0.25">
      <c r="T41174" s="5"/>
    </row>
    <row r="41175" spans="20:20" x14ac:dyDescent="0.25">
      <c r="T41175" s="5"/>
    </row>
    <row r="41176" spans="20:20" x14ac:dyDescent="0.25">
      <c r="T41176" s="5"/>
    </row>
    <row r="41177" spans="20:20" x14ac:dyDescent="0.25">
      <c r="T41177" s="5"/>
    </row>
    <row r="41178" spans="20:20" x14ac:dyDescent="0.25">
      <c r="T41178" s="5"/>
    </row>
    <row r="41179" spans="20:20" x14ac:dyDescent="0.25">
      <c r="T41179" s="5"/>
    </row>
    <row r="41180" spans="20:20" x14ac:dyDescent="0.25">
      <c r="T41180" s="5"/>
    </row>
    <row r="41181" spans="20:20" x14ac:dyDescent="0.25">
      <c r="T41181" s="5"/>
    </row>
    <row r="41182" spans="20:20" x14ac:dyDescent="0.25">
      <c r="T41182" s="5"/>
    </row>
    <row r="41183" spans="20:20" x14ac:dyDescent="0.25">
      <c r="T41183" s="5"/>
    </row>
    <row r="41184" spans="20:20" x14ac:dyDescent="0.25">
      <c r="T41184" s="5"/>
    </row>
    <row r="41185" spans="20:20" x14ac:dyDescent="0.25">
      <c r="T41185" s="5"/>
    </row>
    <row r="41186" spans="20:20" x14ac:dyDescent="0.25">
      <c r="T41186" s="5"/>
    </row>
    <row r="41187" spans="20:20" x14ac:dyDescent="0.25">
      <c r="T41187" s="5"/>
    </row>
    <row r="41188" spans="20:20" x14ac:dyDescent="0.25">
      <c r="T41188" s="5"/>
    </row>
    <row r="41189" spans="20:20" x14ac:dyDescent="0.25">
      <c r="T41189" s="5"/>
    </row>
    <row r="41190" spans="20:20" x14ac:dyDescent="0.25">
      <c r="T41190" s="5"/>
    </row>
    <row r="41191" spans="20:20" x14ac:dyDescent="0.25">
      <c r="T41191" s="5"/>
    </row>
    <row r="41192" spans="20:20" x14ac:dyDescent="0.25">
      <c r="T41192" s="5"/>
    </row>
    <row r="41193" spans="20:20" x14ac:dyDescent="0.25">
      <c r="T41193" s="5"/>
    </row>
    <row r="41194" spans="20:20" x14ac:dyDescent="0.25">
      <c r="T41194" s="5"/>
    </row>
    <row r="41195" spans="20:20" x14ac:dyDescent="0.25">
      <c r="T41195" s="5"/>
    </row>
    <row r="41196" spans="20:20" x14ac:dyDescent="0.25">
      <c r="T41196" s="5"/>
    </row>
    <row r="41197" spans="20:20" x14ac:dyDescent="0.25">
      <c r="T41197" s="5"/>
    </row>
    <row r="41198" spans="20:20" x14ac:dyDescent="0.25">
      <c r="T41198" s="5"/>
    </row>
    <row r="41199" spans="20:20" x14ac:dyDescent="0.25">
      <c r="T41199" s="5"/>
    </row>
    <row r="41200" spans="20:20" x14ac:dyDescent="0.25">
      <c r="T41200" s="5"/>
    </row>
    <row r="41201" spans="20:20" x14ac:dyDescent="0.25">
      <c r="T41201" s="5"/>
    </row>
    <row r="41202" spans="20:20" x14ac:dyDescent="0.25">
      <c r="T41202" s="5"/>
    </row>
    <row r="41203" spans="20:20" x14ac:dyDescent="0.25">
      <c r="T41203" s="5"/>
    </row>
    <row r="41204" spans="20:20" x14ac:dyDescent="0.25">
      <c r="T41204" s="5"/>
    </row>
    <row r="41205" spans="20:20" x14ac:dyDescent="0.25">
      <c r="T41205" s="5"/>
    </row>
    <row r="41206" spans="20:20" x14ac:dyDescent="0.25">
      <c r="T41206" s="5"/>
    </row>
    <row r="41207" spans="20:20" x14ac:dyDescent="0.25">
      <c r="T41207" s="5"/>
    </row>
    <row r="41208" spans="20:20" x14ac:dyDescent="0.25">
      <c r="T41208" s="5"/>
    </row>
    <row r="41209" spans="20:20" x14ac:dyDescent="0.25">
      <c r="T41209" s="5"/>
    </row>
    <row r="41210" spans="20:20" x14ac:dyDescent="0.25">
      <c r="T41210" s="5"/>
    </row>
    <row r="41211" spans="20:20" x14ac:dyDescent="0.25">
      <c r="T41211" s="5"/>
    </row>
    <row r="41212" spans="20:20" x14ac:dyDescent="0.25">
      <c r="T41212" s="5"/>
    </row>
    <row r="41213" spans="20:20" x14ac:dyDescent="0.25">
      <c r="T41213" s="5"/>
    </row>
    <row r="41214" spans="20:20" x14ac:dyDescent="0.25">
      <c r="T41214" s="5"/>
    </row>
    <row r="41215" spans="20:20" x14ac:dyDescent="0.25">
      <c r="T41215" s="5"/>
    </row>
    <row r="41216" spans="20:20" x14ac:dyDescent="0.25">
      <c r="T41216" s="5"/>
    </row>
    <row r="41217" spans="20:20" x14ac:dyDescent="0.25">
      <c r="T41217" s="5"/>
    </row>
    <row r="41218" spans="20:20" x14ac:dyDescent="0.25">
      <c r="T41218" s="5"/>
    </row>
    <row r="41219" spans="20:20" x14ac:dyDescent="0.25">
      <c r="T41219" s="5"/>
    </row>
    <row r="41220" spans="20:20" x14ac:dyDescent="0.25">
      <c r="T41220" s="5"/>
    </row>
    <row r="41221" spans="20:20" x14ac:dyDescent="0.25">
      <c r="T41221" s="5"/>
    </row>
    <row r="41222" spans="20:20" x14ac:dyDescent="0.25">
      <c r="T41222" s="5"/>
    </row>
    <row r="41223" spans="20:20" x14ac:dyDescent="0.25">
      <c r="T41223" s="5"/>
    </row>
    <row r="41224" spans="20:20" x14ac:dyDescent="0.25">
      <c r="T41224" s="5"/>
    </row>
    <row r="41225" spans="20:20" x14ac:dyDescent="0.25">
      <c r="T41225" s="5"/>
    </row>
    <row r="41226" spans="20:20" x14ac:dyDescent="0.25">
      <c r="T41226" s="5"/>
    </row>
    <row r="41227" spans="20:20" x14ac:dyDescent="0.25">
      <c r="T41227" s="5"/>
    </row>
    <row r="41228" spans="20:20" x14ac:dyDescent="0.25">
      <c r="T41228" s="5"/>
    </row>
    <row r="41229" spans="20:20" x14ac:dyDescent="0.25">
      <c r="T41229" s="5"/>
    </row>
    <row r="41230" spans="20:20" x14ac:dyDescent="0.25">
      <c r="T41230" s="5"/>
    </row>
    <row r="41231" spans="20:20" x14ac:dyDescent="0.25">
      <c r="T41231" s="5"/>
    </row>
    <row r="41232" spans="20:20" x14ac:dyDescent="0.25">
      <c r="T41232" s="5"/>
    </row>
    <row r="41233" spans="20:20" x14ac:dyDescent="0.25">
      <c r="T41233" s="5"/>
    </row>
    <row r="41234" spans="20:20" x14ac:dyDescent="0.25">
      <c r="T41234" s="5"/>
    </row>
    <row r="41235" spans="20:20" x14ac:dyDescent="0.25">
      <c r="T41235" s="5"/>
    </row>
    <row r="41236" spans="20:20" x14ac:dyDescent="0.25">
      <c r="T41236" s="5"/>
    </row>
    <row r="41237" spans="20:20" x14ac:dyDescent="0.25">
      <c r="T41237" s="5"/>
    </row>
    <row r="41238" spans="20:20" x14ac:dyDescent="0.25">
      <c r="T41238" s="5"/>
    </row>
    <row r="41239" spans="20:20" x14ac:dyDescent="0.25">
      <c r="T41239" s="5"/>
    </row>
    <row r="41240" spans="20:20" x14ac:dyDescent="0.25">
      <c r="T41240" s="5"/>
    </row>
    <row r="41241" spans="20:20" x14ac:dyDescent="0.25">
      <c r="T41241" s="5"/>
    </row>
    <row r="41242" spans="20:20" x14ac:dyDescent="0.25">
      <c r="T41242" s="5"/>
    </row>
    <row r="41243" spans="20:20" x14ac:dyDescent="0.25">
      <c r="T41243" s="5"/>
    </row>
    <row r="41244" spans="20:20" x14ac:dyDescent="0.25">
      <c r="T41244" s="5"/>
    </row>
    <row r="41245" spans="20:20" x14ac:dyDescent="0.25">
      <c r="T41245" s="5"/>
    </row>
    <row r="41246" spans="20:20" x14ac:dyDescent="0.25">
      <c r="T41246" s="5"/>
    </row>
    <row r="41247" spans="20:20" x14ac:dyDescent="0.25">
      <c r="T41247" s="5"/>
    </row>
    <row r="41248" spans="20:20" x14ac:dyDescent="0.25">
      <c r="T41248" s="5"/>
    </row>
    <row r="41249" spans="20:20" x14ac:dyDescent="0.25">
      <c r="T41249" s="5"/>
    </row>
    <row r="41250" spans="20:20" x14ac:dyDescent="0.25">
      <c r="T41250" s="5"/>
    </row>
    <row r="41251" spans="20:20" x14ac:dyDescent="0.25">
      <c r="T41251" s="5"/>
    </row>
    <row r="41252" spans="20:20" x14ac:dyDescent="0.25">
      <c r="T41252" s="5"/>
    </row>
    <row r="41253" spans="20:20" x14ac:dyDescent="0.25">
      <c r="T41253" s="5"/>
    </row>
    <row r="41254" spans="20:20" x14ac:dyDescent="0.25">
      <c r="T41254" s="5"/>
    </row>
    <row r="41255" spans="20:20" x14ac:dyDescent="0.25">
      <c r="T41255" s="5"/>
    </row>
    <row r="41256" spans="20:20" x14ac:dyDescent="0.25">
      <c r="T41256" s="5"/>
    </row>
    <row r="41257" spans="20:20" x14ac:dyDescent="0.25">
      <c r="T41257" s="5"/>
    </row>
    <row r="41258" spans="20:20" x14ac:dyDescent="0.25">
      <c r="T41258" s="5"/>
    </row>
    <row r="41259" spans="20:20" x14ac:dyDescent="0.25">
      <c r="T41259" s="5"/>
    </row>
    <row r="41260" spans="20:20" x14ac:dyDescent="0.25">
      <c r="T41260" s="5"/>
    </row>
    <row r="41261" spans="20:20" x14ac:dyDescent="0.25">
      <c r="T41261" s="5"/>
    </row>
    <row r="41262" spans="20:20" x14ac:dyDescent="0.25">
      <c r="T41262" s="5"/>
    </row>
    <row r="41263" spans="20:20" x14ac:dyDescent="0.25">
      <c r="T41263" s="5"/>
    </row>
    <row r="41264" spans="20:20" x14ac:dyDescent="0.25">
      <c r="T41264" s="5"/>
    </row>
    <row r="41265" spans="20:20" x14ac:dyDescent="0.25">
      <c r="T41265" s="5"/>
    </row>
    <row r="41266" spans="20:20" x14ac:dyDescent="0.25">
      <c r="T41266" s="5"/>
    </row>
    <row r="41267" spans="20:20" x14ac:dyDescent="0.25">
      <c r="T41267" s="5"/>
    </row>
    <row r="41268" spans="20:20" x14ac:dyDescent="0.25">
      <c r="T41268" s="5"/>
    </row>
    <row r="41269" spans="20:20" x14ac:dyDescent="0.25">
      <c r="T41269" s="5"/>
    </row>
    <row r="41270" spans="20:20" x14ac:dyDescent="0.25">
      <c r="T41270" s="5"/>
    </row>
    <row r="41271" spans="20:20" x14ac:dyDescent="0.25">
      <c r="T41271" s="5"/>
    </row>
    <row r="41272" spans="20:20" x14ac:dyDescent="0.25">
      <c r="T41272" s="5"/>
    </row>
    <row r="41273" spans="20:20" x14ac:dyDescent="0.25">
      <c r="T41273" s="5"/>
    </row>
    <row r="41274" spans="20:20" x14ac:dyDescent="0.25">
      <c r="T41274" s="5"/>
    </row>
    <row r="41275" spans="20:20" x14ac:dyDescent="0.25">
      <c r="T41275" s="5"/>
    </row>
    <row r="41276" spans="20:20" x14ac:dyDescent="0.25">
      <c r="T41276" s="5"/>
    </row>
    <row r="41277" spans="20:20" x14ac:dyDescent="0.25">
      <c r="T41277" s="5"/>
    </row>
    <row r="41278" spans="20:20" x14ac:dyDescent="0.25">
      <c r="T41278" s="5"/>
    </row>
    <row r="41279" spans="20:20" x14ac:dyDescent="0.25">
      <c r="T41279" s="5"/>
    </row>
    <row r="41280" spans="20:20" x14ac:dyDescent="0.25">
      <c r="T41280" s="5"/>
    </row>
    <row r="41281" spans="20:20" x14ac:dyDescent="0.25">
      <c r="T41281" s="5"/>
    </row>
    <row r="41282" spans="20:20" x14ac:dyDescent="0.25">
      <c r="T41282" s="5"/>
    </row>
    <row r="41283" spans="20:20" x14ac:dyDescent="0.25">
      <c r="T41283" s="5"/>
    </row>
    <row r="41284" spans="20:20" x14ac:dyDescent="0.25">
      <c r="T41284" s="5"/>
    </row>
    <row r="41285" spans="20:20" x14ac:dyDescent="0.25">
      <c r="T41285" s="5"/>
    </row>
    <row r="41286" spans="20:20" x14ac:dyDescent="0.25">
      <c r="T41286" s="5"/>
    </row>
    <row r="41287" spans="20:20" x14ac:dyDescent="0.25">
      <c r="T41287" s="5"/>
    </row>
    <row r="41288" spans="20:20" x14ac:dyDescent="0.25">
      <c r="T41288" s="5"/>
    </row>
    <row r="41289" spans="20:20" x14ac:dyDescent="0.25">
      <c r="T41289" s="5"/>
    </row>
    <row r="41290" spans="20:20" x14ac:dyDescent="0.25">
      <c r="T41290" s="5"/>
    </row>
    <row r="41291" spans="20:20" x14ac:dyDescent="0.25">
      <c r="T41291" s="5"/>
    </row>
    <row r="41292" spans="20:20" x14ac:dyDescent="0.25">
      <c r="T41292" s="5"/>
    </row>
    <row r="41293" spans="20:20" x14ac:dyDescent="0.25">
      <c r="T41293" s="5"/>
    </row>
    <row r="41294" spans="20:20" x14ac:dyDescent="0.25">
      <c r="T41294" s="5"/>
    </row>
    <row r="41295" spans="20:20" x14ac:dyDescent="0.25">
      <c r="T41295" s="5"/>
    </row>
    <row r="41296" spans="20:20" x14ac:dyDescent="0.25">
      <c r="T41296" s="5"/>
    </row>
    <row r="41297" spans="20:20" x14ac:dyDescent="0.25">
      <c r="T41297" s="5"/>
    </row>
    <row r="41298" spans="20:20" x14ac:dyDescent="0.25">
      <c r="T41298" s="5"/>
    </row>
    <row r="41299" spans="20:20" x14ac:dyDescent="0.25">
      <c r="T41299" s="5"/>
    </row>
    <row r="41300" spans="20:20" x14ac:dyDescent="0.25">
      <c r="T41300" s="5"/>
    </row>
    <row r="41301" spans="20:20" x14ac:dyDescent="0.25">
      <c r="T41301" s="5"/>
    </row>
    <row r="41302" spans="20:20" x14ac:dyDescent="0.25">
      <c r="T41302" s="5"/>
    </row>
    <row r="41303" spans="20:20" x14ac:dyDescent="0.25">
      <c r="T41303" s="5"/>
    </row>
    <row r="41304" spans="20:20" x14ac:dyDescent="0.25">
      <c r="T41304" s="5"/>
    </row>
    <row r="41305" spans="20:20" x14ac:dyDescent="0.25">
      <c r="T41305" s="5"/>
    </row>
    <row r="41306" spans="20:20" x14ac:dyDescent="0.25">
      <c r="T41306" s="5"/>
    </row>
    <row r="41307" spans="20:20" x14ac:dyDescent="0.25">
      <c r="T41307" s="5"/>
    </row>
    <row r="41308" spans="20:20" x14ac:dyDescent="0.25">
      <c r="T41308" s="5"/>
    </row>
    <row r="41309" spans="20:20" x14ac:dyDescent="0.25">
      <c r="T41309" s="5"/>
    </row>
    <row r="41310" spans="20:20" x14ac:dyDescent="0.25">
      <c r="T41310" s="5"/>
    </row>
    <row r="41311" spans="20:20" x14ac:dyDescent="0.25">
      <c r="T41311" s="5"/>
    </row>
    <row r="41312" spans="20:20" x14ac:dyDescent="0.25">
      <c r="T41312" s="5"/>
    </row>
    <row r="41313" spans="20:20" x14ac:dyDescent="0.25">
      <c r="T41313" s="5"/>
    </row>
    <row r="41314" spans="20:20" x14ac:dyDescent="0.25">
      <c r="T41314" s="5"/>
    </row>
    <row r="41315" spans="20:20" x14ac:dyDescent="0.25">
      <c r="T41315" s="5"/>
    </row>
    <row r="41316" spans="20:20" x14ac:dyDescent="0.25">
      <c r="T41316" s="5"/>
    </row>
    <row r="41317" spans="20:20" x14ac:dyDescent="0.25">
      <c r="T41317" s="5"/>
    </row>
    <row r="41318" spans="20:20" x14ac:dyDescent="0.25">
      <c r="T41318" s="5"/>
    </row>
    <row r="41319" spans="20:20" x14ac:dyDescent="0.25">
      <c r="T41319" s="5"/>
    </row>
    <row r="41320" spans="20:20" x14ac:dyDescent="0.25">
      <c r="T41320" s="5"/>
    </row>
    <row r="41321" spans="20:20" x14ac:dyDescent="0.25">
      <c r="T41321" s="5"/>
    </row>
    <row r="41322" spans="20:20" x14ac:dyDescent="0.25">
      <c r="T41322" s="5"/>
    </row>
    <row r="41323" spans="20:20" x14ac:dyDescent="0.25">
      <c r="T41323" s="5"/>
    </row>
    <row r="41324" spans="20:20" x14ac:dyDescent="0.25">
      <c r="T41324" s="5"/>
    </row>
    <row r="41325" spans="20:20" x14ac:dyDescent="0.25">
      <c r="T41325" s="5"/>
    </row>
    <row r="41326" spans="20:20" x14ac:dyDescent="0.25">
      <c r="T41326" s="5"/>
    </row>
    <row r="41327" spans="20:20" x14ac:dyDescent="0.25">
      <c r="T41327" s="5"/>
    </row>
    <row r="41328" spans="20:20" x14ac:dyDescent="0.25">
      <c r="T41328" s="5"/>
    </row>
    <row r="41329" spans="20:20" x14ac:dyDescent="0.25">
      <c r="T41329" s="5"/>
    </row>
    <row r="41330" spans="20:20" x14ac:dyDescent="0.25">
      <c r="T41330" s="5"/>
    </row>
    <row r="41331" spans="20:20" x14ac:dyDescent="0.25">
      <c r="T41331" s="5"/>
    </row>
    <row r="41332" spans="20:20" x14ac:dyDescent="0.25">
      <c r="T41332" s="5"/>
    </row>
    <row r="41333" spans="20:20" x14ac:dyDescent="0.25">
      <c r="T41333" s="5"/>
    </row>
    <row r="41334" spans="20:20" x14ac:dyDescent="0.25">
      <c r="T41334" s="5"/>
    </row>
    <row r="41335" spans="20:20" x14ac:dyDescent="0.25">
      <c r="T41335" s="5"/>
    </row>
    <row r="41336" spans="20:20" x14ac:dyDescent="0.25">
      <c r="T41336" s="5"/>
    </row>
    <row r="41337" spans="20:20" x14ac:dyDescent="0.25">
      <c r="T41337" s="5"/>
    </row>
    <row r="41338" spans="20:20" x14ac:dyDescent="0.25">
      <c r="T41338" s="5"/>
    </row>
    <row r="41339" spans="20:20" x14ac:dyDescent="0.25">
      <c r="T41339" s="5"/>
    </row>
    <row r="41340" spans="20:20" x14ac:dyDescent="0.25">
      <c r="T41340" s="5"/>
    </row>
    <row r="41341" spans="20:20" x14ac:dyDescent="0.25">
      <c r="T41341" s="5"/>
    </row>
    <row r="41342" spans="20:20" x14ac:dyDescent="0.25">
      <c r="T41342" s="5"/>
    </row>
    <row r="41343" spans="20:20" x14ac:dyDescent="0.25">
      <c r="T41343" s="5"/>
    </row>
    <row r="41344" spans="20:20" x14ac:dyDescent="0.25">
      <c r="T41344" s="5"/>
    </row>
    <row r="41345" spans="20:20" x14ac:dyDescent="0.25">
      <c r="T41345" s="5"/>
    </row>
    <row r="41346" spans="20:20" x14ac:dyDescent="0.25">
      <c r="T41346" s="5"/>
    </row>
    <row r="41347" spans="20:20" x14ac:dyDescent="0.25">
      <c r="T41347" s="5"/>
    </row>
    <row r="41348" spans="20:20" x14ac:dyDescent="0.25">
      <c r="T41348" s="5"/>
    </row>
    <row r="41349" spans="20:20" x14ac:dyDescent="0.25">
      <c r="T41349" s="5"/>
    </row>
    <row r="41350" spans="20:20" x14ac:dyDescent="0.25">
      <c r="T41350" s="5"/>
    </row>
    <row r="41351" spans="20:20" x14ac:dyDescent="0.25">
      <c r="T41351" s="5"/>
    </row>
    <row r="41352" spans="20:20" x14ac:dyDescent="0.25">
      <c r="T41352" s="5"/>
    </row>
    <row r="41353" spans="20:20" x14ac:dyDescent="0.25">
      <c r="T41353" s="5"/>
    </row>
    <row r="41354" spans="20:20" x14ac:dyDescent="0.25">
      <c r="T41354" s="5"/>
    </row>
    <row r="41355" spans="20:20" x14ac:dyDescent="0.25">
      <c r="T41355" s="5"/>
    </row>
    <row r="41356" spans="20:20" x14ac:dyDescent="0.25">
      <c r="T41356" s="5"/>
    </row>
    <row r="41357" spans="20:20" x14ac:dyDescent="0.25">
      <c r="T41357" s="5"/>
    </row>
    <row r="41358" spans="20:20" x14ac:dyDescent="0.25">
      <c r="T41358" s="5"/>
    </row>
    <row r="41359" spans="20:20" x14ac:dyDescent="0.25">
      <c r="T41359" s="5"/>
    </row>
    <row r="41360" spans="20:20" x14ac:dyDescent="0.25">
      <c r="T41360" s="5"/>
    </row>
    <row r="41361" spans="20:20" x14ac:dyDescent="0.25">
      <c r="T41361" s="5"/>
    </row>
    <row r="41362" spans="20:20" x14ac:dyDescent="0.25">
      <c r="T41362" s="5"/>
    </row>
    <row r="41363" spans="20:20" x14ac:dyDescent="0.25">
      <c r="T41363" s="5"/>
    </row>
    <row r="41364" spans="20:20" x14ac:dyDescent="0.25">
      <c r="T41364" s="5"/>
    </row>
    <row r="41365" spans="20:20" x14ac:dyDescent="0.25">
      <c r="T41365" s="5"/>
    </row>
    <row r="41366" spans="20:20" x14ac:dyDescent="0.25">
      <c r="T41366" s="5"/>
    </row>
    <row r="41367" spans="20:20" x14ac:dyDescent="0.25">
      <c r="T41367" s="5"/>
    </row>
    <row r="41368" spans="20:20" x14ac:dyDescent="0.25">
      <c r="T41368" s="5"/>
    </row>
    <row r="41369" spans="20:20" x14ac:dyDescent="0.25">
      <c r="T41369" s="5"/>
    </row>
    <row r="41370" spans="20:20" x14ac:dyDescent="0.25">
      <c r="T41370" s="5"/>
    </row>
    <row r="41371" spans="20:20" x14ac:dyDescent="0.25">
      <c r="T41371" s="5"/>
    </row>
    <row r="41372" spans="20:20" x14ac:dyDescent="0.25">
      <c r="T41372" s="5"/>
    </row>
    <row r="41373" spans="20:20" x14ac:dyDescent="0.25">
      <c r="T41373" s="5"/>
    </row>
    <row r="41374" spans="20:20" x14ac:dyDescent="0.25">
      <c r="T41374" s="5"/>
    </row>
    <row r="41375" spans="20:20" x14ac:dyDescent="0.25">
      <c r="T41375" s="5"/>
    </row>
    <row r="41376" spans="20:20" x14ac:dyDescent="0.25">
      <c r="T41376" s="5"/>
    </row>
    <row r="41377" spans="20:20" x14ac:dyDescent="0.25">
      <c r="T41377" s="5"/>
    </row>
    <row r="41378" spans="20:20" x14ac:dyDescent="0.25">
      <c r="T41378" s="5"/>
    </row>
    <row r="41379" spans="20:20" x14ac:dyDescent="0.25">
      <c r="T41379" s="5"/>
    </row>
    <row r="41380" spans="20:20" x14ac:dyDescent="0.25">
      <c r="T41380" s="5"/>
    </row>
    <row r="41381" spans="20:20" x14ac:dyDescent="0.25">
      <c r="T41381" s="5"/>
    </row>
    <row r="41382" spans="20:20" x14ac:dyDescent="0.25">
      <c r="T41382" s="5"/>
    </row>
    <row r="41383" spans="20:20" x14ac:dyDescent="0.25">
      <c r="T41383" s="5"/>
    </row>
    <row r="41384" spans="20:20" x14ac:dyDescent="0.25">
      <c r="T41384" s="5"/>
    </row>
    <row r="41385" spans="20:20" x14ac:dyDescent="0.25">
      <c r="T41385" s="5"/>
    </row>
    <row r="41386" spans="20:20" x14ac:dyDescent="0.25">
      <c r="T41386" s="5"/>
    </row>
    <row r="41387" spans="20:20" x14ac:dyDescent="0.25">
      <c r="T41387" s="5"/>
    </row>
    <row r="41388" spans="20:20" x14ac:dyDescent="0.25">
      <c r="T41388" s="5"/>
    </row>
    <row r="41389" spans="20:20" x14ac:dyDescent="0.25">
      <c r="T41389" s="5"/>
    </row>
    <row r="41390" spans="20:20" x14ac:dyDescent="0.25">
      <c r="T41390" s="5"/>
    </row>
    <row r="41391" spans="20:20" x14ac:dyDescent="0.25">
      <c r="T41391" s="5"/>
    </row>
    <row r="41392" spans="20:20" x14ac:dyDescent="0.25">
      <c r="T41392" s="5"/>
    </row>
    <row r="41393" spans="20:20" x14ac:dyDescent="0.25">
      <c r="T41393" s="5"/>
    </row>
    <row r="41394" spans="20:20" x14ac:dyDescent="0.25">
      <c r="T41394" s="5"/>
    </row>
    <row r="41395" spans="20:20" x14ac:dyDescent="0.25">
      <c r="T41395" s="5"/>
    </row>
    <row r="41396" spans="20:20" x14ac:dyDescent="0.25">
      <c r="T41396" s="5"/>
    </row>
    <row r="41397" spans="20:20" x14ac:dyDescent="0.25">
      <c r="T41397" s="5"/>
    </row>
    <row r="41398" spans="20:20" x14ac:dyDescent="0.25">
      <c r="T41398" s="5"/>
    </row>
    <row r="41399" spans="20:20" x14ac:dyDescent="0.25">
      <c r="T41399" s="5"/>
    </row>
    <row r="41400" spans="20:20" x14ac:dyDescent="0.25">
      <c r="T41400" s="5"/>
    </row>
    <row r="41401" spans="20:20" x14ac:dyDescent="0.25">
      <c r="T41401" s="5"/>
    </row>
    <row r="41402" spans="20:20" x14ac:dyDescent="0.25">
      <c r="T41402" s="5"/>
    </row>
    <row r="41403" spans="20:20" x14ac:dyDescent="0.25">
      <c r="T41403" s="5"/>
    </row>
    <row r="41404" spans="20:20" x14ac:dyDescent="0.25">
      <c r="T41404" s="5"/>
    </row>
    <row r="41405" spans="20:20" x14ac:dyDescent="0.25">
      <c r="T41405" s="5"/>
    </row>
    <row r="41406" spans="20:20" x14ac:dyDescent="0.25">
      <c r="T41406" s="5"/>
    </row>
    <row r="41407" spans="20:20" x14ac:dyDescent="0.25">
      <c r="T41407" s="5"/>
    </row>
    <row r="41408" spans="20:20" x14ac:dyDescent="0.25">
      <c r="T41408" s="5"/>
    </row>
    <row r="41409" spans="20:20" x14ac:dyDescent="0.25">
      <c r="T41409" s="5"/>
    </row>
    <row r="41410" spans="20:20" x14ac:dyDescent="0.25">
      <c r="T41410" s="5"/>
    </row>
    <row r="41411" spans="20:20" x14ac:dyDescent="0.25">
      <c r="T41411" s="5"/>
    </row>
    <row r="41412" spans="20:20" x14ac:dyDescent="0.25">
      <c r="T41412" s="5"/>
    </row>
    <row r="41413" spans="20:20" x14ac:dyDescent="0.25">
      <c r="T41413" s="5"/>
    </row>
    <row r="41414" spans="20:20" x14ac:dyDescent="0.25">
      <c r="T41414" s="5"/>
    </row>
    <row r="41415" spans="20:20" x14ac:dyDescent="0.25">
      <c r="T41415" s="5"/>
    </row>
    <row r="41416" spans="20:20" x14ac:dyDescent="0.25">
      <c r="T41416" s="5"/>
    </row>
    <row r="41417" spans="20:20" x14ac:dyDescent="0.25">
      <c r="T41417" s="5"/>
    </row>
    <row r="41418" spans="20:20" x14ac:dyDescent="0.25">
      <c r="T41418" s="5"/>
    </row>
    <row r="41419" spans="20:20" x14ac:dyDescent="0.25">
      <c r="T41419" s="5"/>
    </row>
    <row r="41420" spans="20:20" x14ac:dyDescent="0.25">
      <c r="T41420" s="5"/>
    </row>
    <row r="41421" spans="20:20" x14ac:dyDescent="0.25">
      <c r="T41421" s="5"/>
    </row>
    <row r="41422" spans="20:20" x14ac:dyDescent="0.25">
      <c r="T41422" s="5"/>
    </row>
    <row r="41423" spans="20:20" x14ac:dyDescent="0.25">
      <c r="T41423" s="5"/>
    </row>
    <row r="41424" spans="20:20" x14ac:dyDescent="0.25">
      <c r="T41424" s="5"/>
    </row>
    <row r="41425" spans="20:20" x14ac:dyDescent="0.25">
      <c r="T41425" s="5"/>
    </row>
    <row r="41426" spans="20:20" x14ac:dyDescent="0.25">
      <c r="T41426" s="5"/>
    </row>
    <row r="41427" spans="20:20" x14ac:dyDescent="0.25">
      <c r="T41427" s="5"/>
    </row>
    <row r="41428" spans="20:20" x14ac:dyDescent="0.25">
      <c r="T41428" s="5"/>
    </row>
    <row r="41429" spans="20:20" x14ac:dyDescent="0.25">
      <c r="T41429" s="5"/>
    </row>
    <row r="41430" spans="20:20" x14ac:dyDescent="0.25">
      <c r="T41430" s="5"/>
    </row>
    <row r="41431" spans="20:20" x14ac:dyDescent="0.25">
      <c r="T41431" s="5"/>
    </row>
    <row r="41432" spans="20:20" x14ac:dyDescent="0.25">
      <c r="T41432" s="5"/>
    </row>
    <row r="41433" spans="20:20" x14ac:dyDescent="0.25">
      <c r="T41433" s="5"/>
    </row>
    <row r="41434" spans="20:20" x14ac:dyDescent="0.25">
      <c r="T41434" s="5"/>
    </row>
    <row r="41435" spans="20:20" x14ac:dyDescent="0.25">
      <c r="T41435" s="5"/>
    </row>
    <row r="41436" spans="20:20" x14ac:dyDescent="0.25">
      <c r="T41436" s="5"/>
    </row>
    <row r="41437" spans="20:20" x14ac:dyDescent="0.25">
      <c r="T41437" s="5"/>
    </row>
    <row r="41438" spans="20:20" x14ac:dyDescent="0.25">
      <c r="T41438" s="5"/>
    </row>
    <row r="41439" spans="20:20" x14ac:dyDescent="0.25">
      <c r="T41439" s="5"/>
    </row>
    <row r="41440" spans="20:20" x14ac:dyDescent="0.25">
      <c r="T41440" s="5"/>
    </row>
    <row r="41441" spans="20:20" x14ac:dyDescent="0.25">
      <c r="T41441" s="5"/>
    </row>
    <row r="41442" spans="20:20" x14ac:dyDescent="0.25">
      <c r="T41442" s="5"/>
    </row>
    <row r="41443" spans="20:20" x14ac:dyDescent="0.25">
      <c r="T41443" s="5"/>
    </row>
    <row r="41444" spans="20:20" x14ac:dyDescent="0.25">
      <c r="T41444" s="5"/>
    </row>
    <row r="41445" spans="20:20" x14ac:dyDescent="0.25">
      <c r="T41445" s="5"/>
    </row>
    <row r="41446" spans="20:20" x14ac:dyDescent="0.25">
      <c r="T41446" s="5"/>
    </row>
    <row r="41447" spans="20:20" x14ac:dyDescent="0.25">
      <c r="T41447" s="5"/>
    </row>
    <row r="41448" spans="20:20" x14ac:dyDescent="0.25">
      <c r="T41448" s="5"/>
    </row>
    <row r="41449" spans="20:20" x14ac:dyDescent="0.25">
      <c r="T41449" s="5"/>
    </row>
    <row r="41450" spans="20:20" x14ac:dyDescent="0.25">
      <c r="T41450" s="5"/>
    </row>
    <row r="41451" spans="20:20" x14ac:dyDescent="0.25">
      <c r="T41451" s="5"/>
    </row>
    <row r="41452" spans="20:20" x14ac:dyDescent="0.25">
      <c r="T41452" s="5"/>
    </row>
    <row r="41453" spans="20:20" x14ac:dyDescent="0.25">
      <c r="T41453" s="5"/>
    </row>
    <row r="41454" spans="20:20" x14ac:dyDescent="0.25">
      <c r="T41454" s="5"/>
    </row>
    <row r="41455" spans="20:20" x14ac:dyDescent="0.25">
      <c r="T41455" s="5"/>
    </row>
    <row r="41456" spans="20:20" x14ac:dyDescent="0.25">
      <c r="T41456" s="5"/>
    </row>
    <row r="41457" spans="20:20" x14ac:dyDescent="0.25">
      <c r="T41457" s="5"/>
    </row>
    <row r="41458" spans="20:20" x14ac:dyDescent="0.25">
      <c r="T41458" s="5"/>
    </row>
    <row r="41459" spans="20:20" x14ac:dyDescent="0.25">
      <c r="T41459" s="5"/>
    </row>
    <row r="41460" spans="20:20" x14ac:dyDescent="0.25">
      <c r="T41460" s="5"/>
    </row>
    <row r="41461" spans="20:20" x14ac:dyDescent="0.25">
      <c r="T41461" s="5"/>
    </row>
    <row r="41462" spans="20:20" x14ac:dyDescent="0.25">
      <c r="T41462" s="5"/>
    </row>
    <row r="41463" spans="20:20" x14ac:dyDescent="0.25">
      <c r="T41463" s="5"/>
    </row>
    <row r="41464" spans="20:20" x14ac:dyDescent="0.25">
      <c r="T41464" s="5"/>
    </row>
    <row r="41465" spans="20:20" x14ac:dyDescent="0.25">
      <c r="T41465" s="5"/>
    </row>
    <row r="41466" spans="20:20" x14ac:dyDescent="0.25">
      <c r="T41466" s="5"/>
    </row>
    <row r="41467" spans="20:20" x14ac:dyDescent="0.25">
      <c r="T41467" s="5"/>
    </row>
    <row r="41468" spans="20:20" x14ac:dyDescent="0.25">
      <c r="T41468" s="5"/>
    </row>
    <row r="41469" spans="20:20" x14ac:dyDescent="0.25">
      <c r="T41469" s="5"/>
    </row>
    <row r="41470" spans="20:20" x14ac:dyDescent="0.25">
      <c r="T41470" s="5"/>
    </row>
    <row r="41471" spans="20:20" x14ac:dyDescent="0.25">
      <c r="T41471" s="5"/>
    </row>
    <row r="41472" spans="20:20" x14ac:dyDescent="0.25">
      <c r="T41472" s="5"/>
    </row>
    <row r="41473" spans="20:20" x14ac:dyDescent="0.25">
      <c r="T41473" s="5"/>
    </row>
    <row r="41474" spans="20:20" x14ac:dyDescent="0.25">
      <c r="T41474" s="5"/>
    </row>
    <row r="41475" spans="20:20" x14ac:dyDescent="0.25">
      <c r="T41475" s="5"/>
    </row>
    <row r="41476" spans="20:20" x14ac:dyDescent="0.25">
      <c r="T41476" s="5"/>
    </row>
    <row r="41477" spans="20:20" x14ac:dyDescent="0.25">
      <c r="T41477" s="5"/>
    </row>
    <row r="41478" spans="20:20" x14ac:dyDescent="0.25">
      <c r="T41478" s="5"/>
    </row>
    <row r="41479" spans="20:20" x14ac:dyDescent="0.25">
      <c r="T41479" s="5"/>
    </row>
    <row r="41480" spans="20:20" x14ac:dyDescent="0.25">
      <c r="T41480" s="5"/>
    </row>
    <row r="41481" spans="20:20" x14ac:dyDescent="0.25">
      <c r="T41481" s="5"/>
    </row>
    <row r="41482" spans="20:20" x14ac:dyDescent="0.25">
      <c r="T41482" s="5"/>
    </row>
    <row r="41483" spans="20:20" x14ac:dyDescent="0.25">
      <c r="T41483" s="5"/>
    </row>
    <row r="41484" spans="20:20" x14ac:dyDescent="0.25">
      <c r="T41484" s="5"/>
    </row>
    <row r="41485" spans="20:20" x14ac:dyDescent="0.25">
      <c r="T41485" s="5"/>
    </row>
    <row r="41486" spans="20:20" x14ac:dyDescent="0.25">
      <c r="T41486" s="5"/>
    </row>
    <row r="41487" spans="20:20" x14ac:dyDescent="0.25">
      <c r="T41487" s="5"/>
    </row>
    <row r="41488" spans="20:20" x14ac:dyDescent="0.25">
      <c r="T41488" s="5"/>
    </row>
    <row r="41489" spans="20:20" x14ac:dyDescent="0.25">
      <c r="T41489" s="5"/>
    </row>
    <row r="41490" spans="20:20" x14ac:dyDescent="0.25">
      <c r="T41490" s="5"/>
    </row>
    <row r="41491" spans="20:20" x14ac:dyDescent="0.25">
      <c r="T41491" s="5"/>
    </row>
    <row r="41492" spans="20:20" x14ac:dyDescent="0.25">
      <c r="T41492" s="5"/>
    </row>
    <row r="41493" spans="20:20" x14ac:dyDescent="0.25">
      <c r="T41493" s="5"/>
    </row>
    <row r="41494" spans="20:20" x14ac:dyDescent="0.25">
      <c r="T41494" s="5"/>
    </row>
    <row r="41495" spans="20:20" x14ac:dyDescent="0.25">
      <c r="T41495" s="5"/>
    </row>
    <row r="41496" spans="20:20" x14ac:dyDescent="0.25">
      <c r="T41496" s="5"/>
    </row>
    <row r="41497" spans="20:20" x14ac:dyDescent="0.25">
      <c r="T41497" s="5"/>
    </row>
    <row r="41498" spans="20:20" x14ac:dyDescent="0.25">
      <c r="T41498" s="5"/>
    </row>
    <row r="41499" spans="20:20" x14ac:dyDescent="0.25">
      <c r="T41499" s="5"/>
    </row>
    <row r="41500" spans="20:20" x14ac:dyDescent="0.25">
      <c r="T41500" s="5"/>
    </row>
    <row r="41501" spans="20:20" x14ac:dyDescent="0.25">
      <c r="T41501" s="5"/>
    </row>
    <row r="41502" spans="20:20" x14ac:dyDescent="0.25">
      <c r="T41502" s="5"/>
    </row>
    <row r="41503" spans="20:20" x14ac:dyDescent="0.25">
      <c r="T41503" s="5"/>
    </row>
    <row r="41504" spans="20:20" x14ac:dyDescent="0.25">
      <c r="T41504" s="5"/>
    </row>
    <row r="41505" spans="20:20" x14ac:dyDescent="0.25">
      <c r="T41505" s="5"/>
    </row>
    <row r="41506" spans="20:20" x14ac:dyDescent="0.25">
      <c r="T41506" s="5"/>
    </row>
    <row r="41507" spans="20:20" x14ac:dyDescent="0.25">
      <c r="T41507" s="5"/>
    </row>
    <row r="41508" spans="20:20" x14ac:dyDescent="0.25">
      <c r="T41508" s="5"/>
    </row>
    <row r="41509" spans="20:20" x14ac:dyDescent="0.25">
      <c r="T41509" s="5"/>
    </row>
    <row r="41510" spans="20:20" x14ac:dyDescent="0.25">
      <c r="T41510" s="5"/>
    </row>
    <row r="41511" spans="20:20" x14ac:dyDescent="0.25">
      <c r="T41511" s="5"/>
    </row>
    <row r="41512" spans="20:20" x14ac:dyDescent="0.25">
      <c r="T41512" s="5"/>
    </row>
    <row r="41513" spans="20:20" x14ac:dyDescent="0.25">
      <c r="T41513" s="5"/>
    </row>
    <row r="41514" spans="20:20" x14ac:dyDescent="0.25">
      <c r="T41514" s="5"/>
    </row>
    <row r="41515" spans="20:20" x14ac:dyDescent="0.25">
      <c r="T41515" s="5"/>
    </row>
    <row r="41516" spans="20:20" x14ac:dyDescent="0.25">
      <c r="T41516" s="5"/>
    </row>
    <row r="41517" spans="20:20" x14ac:dyDescent="0.25">
      <c r="T41517" s="5"/>
    </row>
    <row r="41518" spans="20:20" x14ac:dyDescent="0.25">
      <c r="T41518" s="5"/>
    </row>
    <row r="41519" spans="20:20" x14ac:dyDescent="0.25">
      <c r="T41519" s="5"/>
    </row>
    <row r="41520" spans="20:20" x14ac:dyDescent="0.25">
      <c r="T41520" s="5"/>
    </row>
    <row r="41521" spans="20:20" x14ac:dyDescent="0.25">
      <c r="T41521" s="5"/>
    </row>
    <row r="41522" spans="20:20" x14ac:dyDescent="0.25">
      <c r="T41522" s="5"/>
    </row>
    <row r="41523" spans="20:20" x14ac:dyDescent="0.25">
      <c r="T41523" s="5"/>
    </row>
    <row r="41524" spans="20:20" x14ac:dyDescent="0.25">
      <c r="T41524" s="5"/>
    </row>
    <row r="41525" spans="20:20" x14ac:dyDescent="0.25">
      <c r="T41525" s="5"/>
    </row>
    <row r="41526" spans="20:20" x14ac:dyDescent="0.25">
      <c r="T41526" s="5"/>
    </row>
    <row r="41527" spans="20:20" x14ac:dyDescent="0.25">
      <c r="T41527" s="5"/>
    </row>
    <row r="41528" spans="20:20" x14ac:dyDescent="0.25">
      <c r="T41528" s="5"/>
    </row>
    <row r="41529" spans="20:20" x14ac:dyDescent="0.25">
      <c r="T41529" s="5"/>
    </row>
    <row r="41530" spans="20:20" x14ac:dyDescent="0.25">
      <c r="T41530" s="5"/>
    </row>
    <row r="41531" spans="20:20" x14ac:dyDescent="0.25">
      <c r="T41531" s="5"/>
    </row>
    <row r="41532" spans="20:20" x14ac:dyDescent="0.25">
      <c r="T41532" s="5"/>
    </row>
    <row r="41533" spans="20:20" x14ac:dyDescent="0.25">
      <c r="T41533" s="5"/>
    </row>
    <row r="41534" spans="20:20" x14ac:dyDescent="0.25">
      <c r="T41534" s="5"/>
    </row>
    <row r="41535" spans="20:20" x14ac:dyDescent="0.25">
      <c r="T41535" s="5"/>
    </row>
    <row r="41536" spans="20:20" x14ac:dyDescent="0.25">
      <c r="T41536" s="5"/>
    </row>
    <row r="41537" spans="20:20" x14ac:dyDescent="0.25">
      <c r="T41537" s="5"/>
    </row>
    <row r="41538" spans="20:20" x14ac:dyDescent="0.25">
      <c r="T41538" s="5"/>
    </row>
    <row r="41539" spans="20:20" x14ac:dyDescent="0.25">
      <c r="T41539" s="5"/>
    </row>
    <row r="41540" spans="20:20" x14ac:dyDescent="0.25">
      <c r="T41540" s="5"/>
    </row>
    <row r="41541" spans="20:20" x14ac:dyDescent="0.25">
      <c r="T41541" s="5"/>
    </row>
    <row r="41542" spans="20:20" x14ac:dyDescent="0.25">
      <c r="T41542" s="5"/>
    </row>
    <row r="41543" spans="20:20" x14ac:dyDescent="0.25">
      <c r="T41543" s="5"/>
    </row>
    <row r="41544" spans="20:20" x14ac:dyDescent="0.25">
      <c r="T41544" s="5"/>
    </row>
    <row r="41545" spans="20:20" x14ac:dyDescent="0.25">
      <c r="T41545" s="5"/>
    </row>
    <row r="41546" spans="20:20" x14ac:dyDescent="0.25">
      <c r="T41546" s="5"/>
    </row>
    <row r="41547" spans="20:20" x14ac:dyDescent="0.25">
      <c r="T41547" s="5"/>
    </row>
    <row r="41548" spans="20:20" x14ac:dyDescent="0.25">
      <c r="T41548" s="5"/>
    </row>
    <row r="41549" spans="20:20" x14ac:dyDescent="0.25">
      <c r="T41549" s="5"/>
    </row>
    <row r="41550" spans="20:20" x14ac:dyDescent="0.25">
      <c r="T41550" s="5"/>
    </row>
    <row r="41551" spans="20:20" x14ac:dyDescent="0.25">
      <c r="T41551" s="5"/>
    </row>
    <row r="41552" spans="20:20" x14ac:dyDescent="0.25">
      <c r="T41552" s="5"/>
    </row>
    <row r="41553" spans="20:20" x14ac:dyDescent="0.25">
      <c r="T41553" s="5"/>
    </row>
    <row r="41554" spans="20:20" x14ac:dyDescent="0.25">
      <c r="T41554" s="5"/>
    </row>
    <row r="41555" spans="20:20" x14ac:dyDescent="0.25">
      <c r="T41555" s="5"/>
    </row>
    <row r="41556" spans="20:20" x14ac:dyDescent="0.25">
      <c r="T41556" s="5"/>
    </row>
    <row r="41557" spans="20:20" x14ac:dyDescent="0.25">
      <c r="T41557" s="5"/>
    </row>
    <row r="41558" spans="20:20" x14ac:dyDescent="0.25">
      <c r="T41558" s="5"/>
    </row>
    <row r="41559" spans="20:20" x14ac:dyDescent="0.25">
      <c r="T41559" s="5"/>
    </row>
    <row r="41560" spans="20:20" x14ac:dyDescent="0.25">
      <c r="T41560" s="5"/>
    </row>
    <row r="41561" spans="20:20" x14ac:dyDescent="0.25">
      <c r="T41561" s="5"/>
    </row>
    <row r="41562" spans="20:20" x14ac:dyDescent="0.25">
      <c r="T41562" s="5"/>
    </row>
    <row r="41563" spans="20:20" x14ac:dyDescent="0.25">
      <c r="T41563" s="5"/>
    </row>
    <row r="41564" spans="20:20" x14ac:dyDescent="0.25">
      <c r="T41564" s="5"/>
    </row>
    <row r="41565" spans="20:20" x14ac:dyDescent="0.25">
      <c r="T41565" s="5"/>
    </row>
    <row r="41566" spans="20:20" x14ac:dyDescent="0.25">
      <c r="T41566" s="5"/>
    </row>
    <row r="41567" spans="20:20" x14ac:dyDescent="0.25">
      <c r="T41567" s="5"/>
    </row>
    <row r="41568" spans="20:20" x14ac:dyDescent="0.25">
      <c r="T41568" s="5"/>
    </row>
    <row r="41569" spans="20:20" x14ac:dyDescent="0.25">
      <c r="T41569" s="5"/>
    </row>
    <row r="41570" spans="20:20" x14ac:dyDescent="0.25">
      <c r="T41570" s="5"/>
    </row>
    <row r="41571" spans="20:20" x14ac:dyDescent="0.25">
      <c r="T41571" s="5"/>
    </row>
    <row r="41572" spans="20:20" x14ac:dyDescent="0.25">
      <c r="T41572" s="5"/>
    </row>
    <row r="41573" spans="20:20" x14ac:dyDescent="0.25">
      <c r="T41573" s="5"/>
    </row>
    <row r="41574" spans="20:20" x14ac:dyDescent="0.25">
      <c r="T41574" s="5"/>
    </row>
    <row r="41575" spans="20:20" x14ac:dyDescent="0.25">
      <c r="T41575" s="5"/>
    </row>
    <row r="41576" spans="20:20" x14ac:dyDescent="0.25">
      <c r="T41576" s="5"/>
    </row>
    <row r="41577" spans="20:20" x14ac:dyDescent="0.25">
      <c r="T41577" s="5"/>
    </row>
    <row r="41578" spans="20:20" x14ac:dyDescent="0.25">
      <c r="T41578" s="5"/>
    </row>
    <row r="41579" spans="20:20" x14ac:dyDescent="0.25">
      <c r="T41579" s="5"/>
    </row>
    <row r="41580" spans="20:20" x14ac:dyDescent="0.25">
      <c r="T41580" s="5"/>
    </row>
    <row r="41581" spans="20:20" x14ac:dyDescent="0.25">
      <c r="T41581" s="5"/>
    </row>
    <row r="41582" spans="20:20" x14ac:dyDescent="0.25">
      <c r="T41582" s="5"/>
    </row>
    <row r="41583" spans="20:20" x14ac:dyDescent="0.25">
      <c r="T41583" s="5"/>
    </row>
    <row r="41584" spans="20:20" x14ac:dyDescent="0.25">
      <c r="T41584" s="5"/>
    </row>
    <row r="41585" spans="20:20" x14ac:dyDescent="0.25">
      <c r="T41585" s="5"/>
    </row>
    <row r="41586" spans="20:20" x14ac:dyDescent="0.25">
      <c r="T41586" s="5"/>
    </row>
    <row r="41587" spans="20:20" x14ac:dyDescent="0.25">
      <c r="T41587" s="5"/>
    </row>
    <row r="41588" spans="20:20" x14ac:dyDescent="0.25">
      <c r="T41588" s="5"/>
    </row>
    <row r="41589" spans="20:20" x14ac:dyDescent="0.25">
      <c r="T41589" s="5"/>
    </row>
    <row r="41590" spans="20:20" x14ac:dyDescent="0.25">
      <c r="T41590" s="5"/>
    </row>
    <row r="41591" spans="20:20" x14ac:dyDescent="0.25">
      <c r="T41591" s="5"/>
    </row>
    <row r="41592" spans="20:20" x14ac:dyDescent="0.25">
      <c r="T41592" s="5"/>
    </row>
    <row r="41593" spans="20:20" x14ac:dyDescent="0.25">
      <c r="T41593" s="5"/>
    </row>
    <row r="41594" spans="20:20" x14ac:dyDescent="0.25">
      <c r="T41594" s="5"/>
    </row>
    <row r="41595" spans="20:20" x14ac:dyDescent="0.25">
      <c r="T41595" s="5"/>
    </row>
    <row r="41596" spans="20:20" x14ac:dyDescent="0.25">
      <c r="T41596" s="5"/>
    </row>
    <row r="41597" spans="20:20" x14ac:dyDescent="0.25">
      <c r="T41597" s="5"/>
    </row>
    <row r="41598" spans="20:20" x14ac:dyDescent="0.25">
      <c r="T41598" s="5"/>
    </row>
    <row r="41599" spans="20:20" x14ac:dyDescent="0.25">
      <c r="T41599" s="5"/>
    </row>
    <row r="41600" spans="20:20" x14ac:dyDescent="0.25">
      <c r="T41600" s="5"/>
    </row>
    <row r="41601" spans="20:20" x14ac:dyDescent="0.25">
      <c r="T41601" s="5"/>
    </row>
    <row r="41602" spans="20:20" x14ac:dyDescent="0.25">
      <c r="T41602" s="5"/>
    </row>
    <row r="41603" spans="20:20" x14ac:dyDescent="0.25">
      <c r="T41603" s="5"/>
    </row>
    <row r="41604" spans="20:20" x14ac:dyDescent="0.25">
      <c r="T41604" s="5"/>
    </row>
    <row r="41605" spans="20:20" x14ac:dyDescent="0.25">
      <c r="T41605" s="5"/>
    </row>
    <row r="41606" spans="20:20" x14ac:dyDescent="0.25">
      <c r="T41606" s="5"/>
    </row>
    <row r="41607" spans="20:20" x14ac:dyDescent="0.25">
      <c r="T41607" s="5"/>
    </row>
    <row r="41608" spans="20:20" x14ac:dyDescent="0.25">
      <c r="T41608" s="5"/>
    </row>
    <row r="41609" spans="20:20" x14ac:dyDescent="0.25">
      <c r="T41609" s="5"/>
    </row>
    <row r="41610" spans="20:20" x14ac:dyDescent="0.25">
      <c r="T41610" s="5"/>
    </row>
    <row r="41611" spans="20:20" x14ac:dyDescent="0.25">
      <c r="T41611" s="5"/>
    </row>
    <row r="41612" spans="20:20" x14ac:dyDescent="0.25">
      <c r="T41612" s="5"/>
    </row>
    <row r="41613" spans="20:20" x14ac:dyDescent="0.25">
      <c r="T41613" s="5"/>
    </row>
    <row r="41614" spans="20:20" x14ac:dyDescent="0.25">
      <c r="T41614" s="5"/>
    </row>
    <row r="41615" spans="20:20" x14ac:dyDescent="0.25">
      <c r="T41615" s="5"/>
    </row>
    <row r="41616" spans="20:20" x14ac:dyDescent="0.25">
      <c r="T41616" s="5"/>
    </row>
    <row r="41617" spans="20:20" x14ac:dyDescent="0.25">
      <c r="T41617" s="5"/>
    </row>
    <row r="41618" spans="20:20" x14ac:dyDescent="0.25">
      <c r="T41618" s="5"/>
    </row>
    <row r="41619" spans="20:20" x14ac:dyDescent="0.25">
      <c r="T41619" s="5"/>
    </row>
    <row r="41620" spans="20:20" x14ac:dyDescent="0.25">
      <c r="T41620" s="5"/>
    </row>
    <row r="41621" spans="20:20" x14ac:dyDescent="0.25">
      <c r="T41621" s="5"/>
    </row>
    <row r="41622" spans="20:20" x14ac:dyDescent="0.25">
      <c r="T41622" s="5"/>
    </row>
    <row r="41623" spans="20:20" x14ac:dyDescent="0.25">
      <c r="T41623" s="5"/>
    </row>
    <row r="41624" spans="20:20" x14ac:dyDescent="0.25">
      <c r="T41624" s="5"/>
    </row>
    <row r="41625" spans="20:20" x14ac:dyDescent="0.25">
      <c r="T41625" s="5"/>
    </row>
    <row r="41626" spans="20:20" x14ac:dyDescent="0.25">
      <c r="T41626" s="5"/>
    </row>
    <row r="41627" spans="20:20" x14ac:dyDescent="0.25">
      <c r="T41627" s="5"/>
    </row>
    <row r="41628" spans="20:20" x14ac:dyDescent="0.25">
      <c r="T41628" s="5"/>
    </row>
    <row r="41629" spans="20:20" x14ac:dyDescent="0.25">
      <c r="T41629" s="5"/>
    </row>
    <row r="41630" spans="20:20" x14ac:dyDescent="0.25">
      <c r="T41630" s="5"/>
    </row>
    <row r="41631" spans="20:20" x14ac:dyDescent="0.25">
      <c r="T41631" s="5"/>
    </row>
    <row r="41632" spans="20:20" x14ac:dyDescent="0.25">
      <c r="T41632" s="5"/>
    </row>
    <row r="41633" spans="20:20" x14ac:dyDescent="0.25">
      <c r="T41633" s="5"/>
    </row>
    <row r="41634" spans="20:20" x14ac:dyDescent="0.25">
      <c r="T41634" s="5"/>
    </row>
    <row r="41635" spans="20:20" x14ac:dyDescent="0.25">
      <c r="T41635" s="5"/>
    </row>
    <row r="41636" spans="20:20" x14ac:dyDescent="0.25">
      <c r="T41636" s="5"/>
    </row>
    <row r="41637" spans="20:20" x14ac:dyDescent="0.25">
      <c r="T41637" s="5"/>
    </row>
    <row r="41638" spans="20:20" x14ac:dyDescent="0.25">
      <c r="T41638" s="5"/>
    </row>
    <row r="41639" spans="20:20" x14ac:dyDescent="0.25">
      <c r="T41639" s="5"/>
    </row>
    <row r="41640" spans="20:20" x14ac:dyDescent="0.25">
      <c r="T41640" s="5"/>
    </row>
    <row r="41641" spans="20:20" x14ac:dyDescent="0.25">
      <c r="T41641" s="5"/>
    </row>
    <row r="41642" spans="20:20" x14ac:dyDescent="0.25">
      <c r="T41642" s="5"/>
    </row>
    <row r="41643" spans="20:20" x14ac:dyDescent="0.25">
      <c r="T41643" s="5"/>
    </row>
    <row r="41644" spans="20:20" x14ac:dyDescent="0.25">
      <c r="T41644" s="5"/>
    </row>
    <row r="41645" spans="20:20" x14ac:dyDescent="0.25">
      <c r="T41645" s="5"/>
    </row>
    <row r="41646" spans="20:20" x14ac:dyDescent="0.25">
      <c r="T41646" s="5"/>
    </row>
    <row r="41647" spans="20:20" x14ac:dyDescent="0.25">
      <c r="T41647" s="5"/>
    </row>
    <row r="41648" spans="20:20" x14ac:dyDescent="0.25">
      <c r="T41648" s="5"/>
    </row>
    <row r="41649" spans="20:20" x14ac:dyDescent="0.25">
      <c r="T41649" s="5"/>
    </row>
    <row r="41650" spans="20:20" x14ac:dyDescent="0.25">
      <c r="T41650" s="5"/>
    </row>
    <row r="41651" spans="20:20" x14ac:dyDescent="0.25">
      <c r="T41651" s="5"/>
    </row>
    <row r="41652" spans="20:20" x14ac:dyDescent="0.25">
      <c r="T41652" s="5"/>
    </row>
    <row r="41653" spans="20:20" x14ac:dyDescent="0.25">
      <c r="T41653" s="5"/>
    </row>
    <row r="41654" spans="20:20" x14ac:dyDescent="0.25">
      <c r="T41654" s="5"/>
    </row>
    <row r="41655" spans="20:20" x14ac:dyDescent="0.25">
      <c r="T41655" s="5"/>
    </row>
    <row r="41656" spans="20:20" x14ac:dyDescent="0.25">
      <c r="T41656" s="5"/>
    </row>
    <row r="41657" spans="20:20" x14ac:dyDescent="0.25">
      <c r="T41657" s="5"/>
    </row>
    <row r="41658" spans="20:20" x14ac:dyDescent="0.25">
      <c r="T41658" s="5"/>
    </row>
    <row r="41659" spans="20:20" x14ac:dyDescent="0.25">
      <c r="T41659" s="5"/>
    </row>
    <row r="41660" spans="20:20" x14ac:dyDescent="0.25">
      <c r="T41660" s="5"/>
    </row>
    <row r="41661" spans="20:20" x14ac:dyDescent="0.25">
      <c r="T41661" s="5"/>
    </row>
    <row r="41662" spans="20:20" x14ac:dyDescent="0.25">
      <c r="T41662" s="5"/>
    </row>
    <row r="41663" spans="20:20" x14ac:dyDescent="0.25">
      <c r="T41663" s="5"/>
    </row>
    <row r="41664" spans="20:20" x14ac:dyDescent="0.25">
      <c r="T41664" s="5"/>
    </row>
    <row r="41665" spans="20:20" x14ac:dyDescent="0.25">
      <c r="T41665" s="5"/>
    </row>
    <row r="41666" spans="20:20" x14ac:dyDescent="0.25">
      <c r="T41666" s="5"/>
    </row>
    <row r="41667" spans="20:20" x14ac:dyDescent="0.25">
      <c r="T41667" s="5"/>
    </row>
    <row r="41668" spans="20:20" x14ac:dyDescent="0.25">
      <c r="T41668" s="5"/>
    </row>
    <row r="41669" spans="20:20" x14ac:dyDescent="0.25">
      <c r="T41669" s="5"/>
    </row>
    <row r="41670" spans="20:20" x14ac:dyDescent="0.25">
      <c r="T41670" s="5"/>
    </row>
    <row r="41671" spans="20:20" x14ac:dyDescent="0.25">
      <c r="T41671" s="5"/>
    </row>
    <row r="41672" spans="20:20" x14ac:dyDescent="0.25">
      <c r="T41672" s="5"/>
    </row>
    <row r="41673" spans="20:20" x14ac:dyDescent="0.25">
      <c r="T41673" s="5"/>
    </row>
    <row r="41674" spans="20:20" x14ac:dyDescent="0.25">
      <c r="T41674" s="5"/>
    </row>
    <row r="41675" spans="20:20" x14ac:dyDescent="0.25">
      <c r="T41675" s="5"/>
    </row>
    <row r="41676" spans="20:20" x14ac:dyDescent="0.25">
      <c r="T41676" s="5"/>
    </row>
    <row r="41677" spans="20:20" x14ac:dyDescent="0.25">
      <c r="T41677" s="5"/>
    </row>
    <row r="41678" spans="20:20" x14ac:dyDescent="0.25">
      <c r="T41678" s="5"/>
    </row>
    <row r="41679" spans="20:20" x14ac:dyDescent="0.25">
      <c r="T41679" s="5"/>
    </row>
    <row r="41680" spans="20:20" x14ac:dyDescent="0.25">
      <c r="T41680" s="5"/>
    </row>
    <row r="41681" spans="20:20" x14ac:dyDescent="0.25">
      <c r="T41681" s="5"/>
    </row>
    <row r="41682" spans="20:20" x14ac:dyDescent="0.25">
      <c r="T41682" s="5"/>
    </row>
    <row r="41683" spans="20:20" x14ac:dyDescent="0.25">
      <c r="T41683" s="5"/>
    </row>
    <row r="41684" spans="20:20" x14ac:dyDescent="0.25">
      <c r="T41684" s="5"/>
    </row>
    <row r="41685" spans="20:20" x14ac:dyDescent="0.25">
      <c r="T41685" s="5"/>
    </row>
    <row r="41686" spans="20:20" x14ac:dyDescent="0.25">
      <c r="T41686" s="5"/>
    </row>
    <row r="41687" spans="20:20" x14ac:dyDescent="0.25">
      <c r="T41687" s="5"/>
    </row>
    <row r="41688" spans="20:20" x14ac:dyDescent="0.25">
      <c r="T41688" s="5"/>
    </row>
    <row r="41689" spans="20:20" x14ac:dyDescent="0.25">
      <c r="T41689" s="5"/>
    </row>
    <row r="41690" spans="20:20" x14ac:dyDescent="0.25">
      <c r="T41690" s="5"/>
    </row>
    <row r="41691" spans="20:20" x14ac:dyDescent="0.25">
      <c r="T41691" s="5"/>
    </row>
    <row r="41692" spans="20:20" x14ac:dyDescent="0.25">
      <c r="T41692" s="5"/>
    </row>
    <row r="41693" spans="20:20" x14ac:dyDescent="0.25">
      <c r="T41693" s="5"/>
    </row>
    <row r="41694" spans="20:20" x14ac:dyDescent="0.25">
      <c r="T41694" s="5"/>
    </row>
    <row r="41695" spans="20:20" x14ac:dyDescent="0.25">
      <c r="T41695" s="5"/>
    </row>
    <row r="41696" spans="20:20" x14ac:dyDescent="0.25">
      <c r="T41696" s="5"/>
    </row>
    <row r="41697" spans="20:20" x14ac:dyDescent="0.25">
      <c r="T41697" s="5"/>
    </row>
    <row r="41698" spans="20:20" x14ac:dyDescent="0.25">
      <c r="T41698" s="5"/>
    </row>
    <row r="41699" spans="20:20" x14ac:dyDescent="0.25">
      <c r="T41699" s="5"/>
    </row>
    <row r="41700" spans="20:20" x14ac:dyDescent="0.25">
      <c r="T41700" s="5"/>
    </row>
    <row r="41701" spans="20:20" x14ac:dyDescent="0.25">
      <c r="T41701" s="5"/>
    </row>
    <row r="41702" spans="20:20" x14ac:dyDescent="0.25">
      <c r="T41702" s="5"/>
    </row>
    <row r="41703" spans="20:20" x14ac:dyDescent="0.25">
      <c r="T41703" s="5"/>
    </row>
    <row r="41704" spans="20:20" x14ac:dyDescent="0.25">
      <c r="T41704" s="5"/>
    </row>
    <row r="41705" spans="20:20" x14ac:dyDescent="0.25">
      <c r="T41705" s="5"/>
    </row>
    <row r="41706" spans="20:20" x14ac:dyDescent="0.25">
      <c r="T41706" s="5"/>
    </row>
    <row r="41707" spans="20:20" x14ac:dyDescent="0.25">
      <c r="T41707" s="5"/>
    </row>
    <row r="41708" spans="20:20" x14ac:dyDescent="0.25">
      <c r="T41708" s="5"/>
    </row>
    <row r="41709" spans="20:20" x14ac:dyDescent="0.25">
      <c r="T41709" s="5"/>
    </row>
    <row r="41710" spans="20:20" x14ac:dyDescent="0.25">
      <c r="T41710" s="5"/>
    </row>
    <row r="41711" spans="20:20" x14ac:dyDescent="0.25">
      <c r="T41711" s="5"/>
    </row>
    <row r="41712" spans="20:20" x14ac:dyDescent="0.25">
      <c r="T41712" s="5"/>
    </row>
    <row r="41713" spans="20:20" x14ac:dyDescent="0.25">
      <c r="T41713" s="5"/>
    </row>
    <row r="41714" spans="20:20" x14ac:dyDescent="0.25">
      <c r="T41714" s="5"/>
    </row>
    <row r="41715" spans="20:20" x14ac:dyDescent="0.25">
      <c r="T41715" s="5"/>
    </row>
    <row r="41716" spans="20:20" x14ac:dyDescent="0.25">
      <c r="T41716" s="5"/>
    </row>
    <row r="41717" spans="20:20" x14ac:dyDescent="0.25">
      <c r="T41717" s="5"/>
    </row>
    <row r="41718" spans="20:20" x14ac:dyDescent="0.25">
      <c r="T41718" s="5"/>
    </row>
    <row r="41719" spans="20:20" x14ac:dyDescent="0.25">
      <c r="T41719" s="5"/>
    </row>
    <row r="41720" spans="20:20" x14ac:dyDescent="0.25">
      <c r="T41720" s="5"/>
    </row>
    <row r="41721" spans="20:20" x14ac:dyDescent="0.25">
      <c r="T41721" s="5"/>
    </row>
    <row r="41722" spans="20:20" x14ac:dyDescent="0.25">
      <c r="T41722" s="5"/>
    </row>
    <row r="41723" spans="20:20" x14ac:dyDescent="0.25">
      <c r="T41723" s="5"/>
    </row>
    <row r="41724" spans="20:20" x14ac:dyDescent="0.25">
      <c r="T41724" s="5"/>
    </row>
    <row r="41725" spans="20:20" x14ac:dyDescent="0.25">
      <c r="T41725" s="5"/>
    </row>
    <row r="41726" spans="20:20" x14ac:dyDescent="0.25">
      <c r="T41726" s="5"/>
    </row>
    <row r="41727" spans="20:20" x14ac:dyDescent="0.25">
      <c r="T41727" s="5"/>
    </row>
    <row r="41728" spans="20:20" x14ac:dyDescent="0.25">
      <c r="T41728" s="5"/>
    </row>
    <row r="41729" spans="20:20" x14ac:dyDescent="0.25">
      <c r="T41729" s="5"/>
    </row>
    <row r="41730" spans="20:20" x14ac:dyDescent="0.25">
      <c r="T41730" s="5"/>
    </row>
    <row r="41731" spans="20:20" x14ac:dyDescent="0.25">
      <c r="T41731" s="5"/>
    </row>
    <row r="41732" spans="20:20" x14ac:dyDescent="0.25">
      <c r="T41732" s="5"/>
    </row>
    <row r="41733" spans="20:20" x14ac:dyDescent="0.25">
      <c r="T41733" s="5"/>
    </row>
    <row r="41734" spans="20:20" x14ac:dyDescent="0.25">
      <c r="T41734" s="5"/>
    </row>
    <row r="41735" spans="20:20" x14ac:dyDescent="0.25">
      <c r="T41735" s="5"/>
    </row>
    <row r="41736" spans="20:20" x14ac:dyDescent="0.25">
      <c r="T41736" s="5"/>
    </row>
    <row r="41737" spans="20:20" x14ac:dyDescent="0.25">
      <c r="T41737" s="5"/>
    </row>
    <row r="41738" spans="20:20" x14ac:dyDescent="0.25">
      <c r="T41738" s="5"/>
    </row>
    <row r="41739" spans="20:20" x14ac:dyDescent="0.25">
      <c r="T41739" s="5"/>
    </row>
    <row r="41740" spans="20:20" x14ac:dyDescent="0.25">
      <c r="T41740" s="5"/>
    </row>
    <row r="41741" spans="20:20" x14ac:dyDescent="0.25">
      <c r="T41741" s="5"/>
    </row>
    <row r="41742" spans="20:20" x14ac:dyDescent="0.25">
      <c r="T41742" s="5"/>
    </row>
    <row r="41743" spans="20:20" x14ac:dyDescent="0.25">
      <c r="T41743" s="5"/>
    </row>
    <row r="41744" spans="20:20" x14ac:dyDescent="0.25">
      <c r="T41744" s="5"/>
    </row>
    <row r="41745" spans="20:20" x14ac:dyDescent="0.25">
      <c r="T41745" s="5"/>
    </row>
    <row r="41746" spans="20:20" x14ac:dyDescent="0.25">
      <c r="T41746" s="5"/>
    </row>
    <row r="41747" spans="20:20" x14ac:dyDescent="0.25">
      <c r="T41747" s="5"/>
    </row>
    <row r="41748" spans="20:20" x14ac:dyDescent="0.25">
      <c r="T41748" s="5"/>
    </row>
    <row r="41749" spans="20:20" x14ac:dyDescent="0.25">
      <c r="T41749" s="5"/>
    </row>
    <row r="41750" spans="20:20" x14ac:dyDescent="0.25">
      <c r="T41750" s="5"/>
    </row>
    <row r="41751" spans="20:20" x14ac:dyDescent="0.25">
      <c r="T41751" s="5"/>
    </row>
    <row r="41752" spans="20:20" x14ac:dyDescent="0.25">
      <c r="T41752" s="5"/>
    </row>
    <row r="41753" spans="20:20" x14ac:dyDescent="0.25">
      <c r="T41753" s="5"/>
    </row>
    <row r="41754" spans="20:20" x14ac:dyDescent="0.25">
      <c r="T41754" s="5"/>
    </row>
    <row r="41755" spans="20:20" x14ac:dyDescent="0.25">
      <c r="T41755" s="5"/>
    </row>
    <row r="41756" spans="20:20" x14ac:dyDescent="0.25">
      <c r="T41756" s="5"/>
    </row>
    <row r="41757" spans="20:20" x14ac:dyDescent="0.25">
      <c r="T41757" s="5"/>
    </row>
    <row r="41758" spans="20:20" x14ac:dyDescent="0.25">
      <c r="T41758" s="5"/>
    </row>
    <row r="41759" spans="20:20" x14ac:dyDescent="0.25">
      <c r="T41759" s="5"/>
    </row>
    <row r="41760" spans="20:20" x14ac:dyDescent="0.25">
      <c r="T41760" s="5"/>
    </row>
    <row r="41761" spans="20:20" x14ac:dyDescent="0.25">
      <c r="T41761" s="5"/>
    </row>
    <row r="41762" spans="20:20" x14ac:dyDescent="0.25">
      <c r="T41762" s="5"/>
    </row>
    <row r="41763" spans="20:20" x14ac:dyDescent="0.25">
      <c r="T41763" s="5"/>
    </row>
    <row r="41764" spans="20:20" x14ac:dyDescent="0.25">
      <c r="T41764" s="5"/>
    </row>
    <row r="41765" spans="20:20" x14ac:dyDescent="0.25">
      <c r="T41765" s="5"/>
    </row>
    <row r="41766" spans="20:20" x14ac:dyDescent="0.25">
      <c r="T41766" s="5"/>
    </row>
    <row r="41767" spans="20:20" x14ac:dyDescent="0.25">
      <c r="T41767" s="5"/>
    </row>
    <row r="41768" spans="20:20" x14ac:dyDescent="0.25">
      <c r="T41768" s="5"/>
    </row>
    <row r="41769" spans="20:20" x14ac:dyDescent="0.25">
      <c r="T41769" s="5"/>
    </row>
    <row r="41770" spans="20:20" x14ac:dyDescent="0.25">
      <c r="T41770" s="5"/>
    </row>
    <row r="41771" spans="20:20" x14ac:dyDescent="0.25">
      <c r="T41771" s="5"/>
    </row>
    <row r="41772" spans="20:20" x14ac:dyDescent="0.25">
      <c r="T41772" s="5"/>
    </row>
    <row r="41773" spans="20:20" x14ac:dyDescent="0.25">
      <c r="T41773" s="5"/>
    </row>
    <row r="41774" spans="20:20" x14ac:dyDescent="0.25">
      <c r="T41774" s="5"/>
    </row>
    <row r="41775" spans="20:20" x14ac:dyDescent="0.25">
      <c r="T41775" s="5"/>
    </row>
    <row r="41776" spans="20:20" x14ac:dyDescent="0.25">
      <c r="T41776" s="5"/>
    </row>
    <row r="41777" spans="20:20" x14ac:dyDescent="0.25">
      <c r="T41777" s="5"/>
    </row>
    <row r="41778" spans="20:20" x14ac:dyDescent="0.25">
      <c r="T41778" s="5"/>
    </row>
    <row r="41779" spans="20:20" x14ac:dyDescent="0.25">
      <c r="T41779" s="5"/>
    </row>
    <row r="41780" spans="20:20" x14ac:dyDescent="0.25">
      <c r="T41780" s="5"/>
    </row>
    <row r="41781" spans="20:20" x14ac:dyDescent="0.25">
      <c r="T41781" s="5"/>
    </row>
    <row r="41782" spans="20:20" x14ac:dyDescent="0.25">
      <c r="T41782" s="5"/>
    </row>
    <row r="41783" spans="20:20" x14ac:dyDescent="0.25">
      <c r="T41783" s="5"/>
    </row>
    <row r="41784" spans="20:20" x14ac:dyDescent="0.25">
      <c r="T41784" s="5"/>
    </row>
    <row r="41785" spans="20:20" x14ac:dyDescent="0.25">
      <c r="T41785" s="5"/>
    </row>
    <row r="41786" spans="20:20" x14ac:dyDescent="0.25">
      <c r="T41786" s="5"/>
    </row>
    <row r="41787" spans="20:20" x14ac:dyDescent="0.25">
      <c r="T41787" s="5"/>
    </row>
    <row r="41788" spans="20:20" x14ac:dyDescent="0.25">
      <c r="T41788" s="5"/>
    </row>
    <row r="41789" spans="20:20" x14ac:dyDescent="0.25">
      <c r="T41789" s="5"/>
    </row>
    <row r="41790" spans="20:20" x14ac:dyDescent="0.25">
      <c r="T41790" s="5"/>
    </row>
    <row r="41791" spans="20:20" x14ac:dyDescent="0.25">
      <c r="T41791" s="5"/>
    </row>
    <row r="41792" spans="20:20" x14ac:dyDescent="0.25">
      <c r="T41792" s="5"/>
    </row>
    <row r="41793" spans="20:20" x14ac:dyDescent="0.25">
      <c r="T41793" s="5"/>
    </row>
    <row r="41794" spans="20:20" x14ac:dyDescent="0.25">
      <c r="T41794" s="5"/>
    </row>
    <row r="41795" spans="20:20" x14ac:dyDescent="0.25">
      <c r="T41795" s="5"/>
    </row>
    <row r="41796" spans="20:20" x14ac:dyDescent="0.25">
      <c r="T41796" s="5"/>
    </row>
    <row r="41797" spans="20:20" x14ac:dyDescent="0.25">
      <c r="T41797" s="5"/>
    </row>
    <row r="41798" spans="20:20" x14ac:dyDescent="0.25">
      <c r="T41798" s="5"/>
    </row>
    <row r="41799" spans="20:20" x14ac:dyDescent="0.25">
      <c r="T41799" s="5"/>
    </row>
    <row r="41800" spans="20:20" x14ac:dyDescent="0.25">
      <c r="T41800" s="5"/>
    </row>
    <row r="41801" spans="20:20" x14ac:dyDescent="0.25">
      <c r="T41801" s="5"/>
    </row>
    <row r="41802" spans="20:20" x14ac:dyDescent="0.25">
      <c r="T41802" s="5"/>
    </row>
    <row r="41803" spans="20:20" x14ac:dyDescent="0.25">
      <c r="T41803" s="5"/>
    </row>
    <row r="41804" spans="20:20" x14ac:dyDescent="0.25">
      <c r="T41804" s="5"/>
    </row>
    <row r="41805" spans="20:20" x14ac:dyDescent="0.25">
      <c r="T41805" s="5"/>
    </row>
    <row r="41806" spans="20:20" x14ac:dyDescent="0.25">
      <c r="T41806" s="5"/>
    </row>
    <row r="41807" spans="20:20" x14ac:dyDescent="0.25">
      <c r="T41807" s="5"/>
    </row>
    <row r="41808" spans="20:20" x14ac:dyDescent="0.25">
      <c r="T41808" s="5"/>
    </row>
    <row r="41809" spans="20:20" x14ac:dyDescent="0.25">
      <c r="T41809" s="5"/>
    </row>
    <row r="41810" spans="20:20" x14ac:dyDescent="0.25">
      <c r="T41810" s="5"/>
    </row>
    <row r="41811" spans="20:20" x14ac:dyDescent="0.25">
      <c r="T41811" s="5"/>
    </row>
    <row r="41812" spans="20:20" x14ac:dyDescent="0.25">
      <c r="T41812" s="5"/>
    </row>
    <row r="41813" spans="20:20" x14ac:dyDescent="0.25">
      <c r="T41813" s="5"/>
    </row>
    <row r="41814" spans="20:20" x14ac:dyDescent="0.25">
      <c r="T41814" s="5"/>
    </row>
    <row r="41815" spans="20:20" x14ac:dyDescent="0.25">
      <c r="T41815" s="5"/>
    </row>
    <row r="41816" spans="20:20" x14ac:dyDescent="0.25">
      <c r="T41816" s="5"/>
    </row>
    <row r="41817" spans="20:20" x14ac:dyDescent="0.25">
      <c r="T41817" s="5"/>
    </row>
    <row r="41818" spans="20:20" x14ac:dyDescent="0.25">
      <c r="T41818" s="5"/>
    </row>
    <row r="41819" spans="20:20" x14ac:dyDescent="0.25">
      <c r="T41819" s="5"/>
    </row>
    <row r="41820" spans="20:20" x14ac:dyDescent="0.25">
      <c r="T41820" s="5"/>
    </row>
    <row r="41821" spans="20:20" x14ac:dyDescent="0.25">
      <c r="T41821" s="5"/>
    </row>
    <row r="41822" spans="20:20" x14ac:dyDescent="0.25">
      <c r="T41822" s="5"/>
    </row>
    <row r="41823" spans="20:20" x14ac:dyDescent="0.25">
      <c r="T41823" s="5"/>
    </row>
    <row r="41824" spans="20:20" x14ac:dyDescent="0.25">
      <c r="T41824" s="5"/>
    </row>
    <row r="41825" spans="20:20" x14ac:dyDescent="0.25">
      <c r="T41825" s="5"/>
    </row>
    <row r="41826" spans="20:20" x14ac:dyDescent="0.25">
      <c r="T41826" s="5"/>
    </row>
    <row r="41827" spans="20:20" x14ac:dyDescent="0.25">
      <c r="T41827" s="5"/>
    </row>
    <row r="41828" spans="20:20" x14ac:dyDescent="0.25">
      <c r="T41828" s="5"/>
    </row>
    <row r="41829" spans="20:20" x14ac:dyDescent="0.25">
      <c r="T41829" s="5"/>
    </row>
    <row r="41830" spans="20:20" x14ac:dyDescent="0.25">
      <c r="T41830" s="5"/>
    </row>
    <row r="41831" spans="20:20" x14ac:dyDescent="0.25">
      <c r="T41831" s="5"/>
    </row>
    <row r="41832" spans="20:20" x14ac:dyDescent="0.25">
      <c r="T41832" s="5"/>
    </row>
    <row r="41833" spans="20:20" x14ac:dyDescent="0.25">
      <c r="T41833" s="5"/>
    </row>
    <row r="41834" spans="20:20" x14ac:dyDescent="0.25">
      <c r="T41834" s="5"/>
    </row>
    <row r="41835" spans="20:20" x14ac:dyDescent="0.25">
      <c r="T41835" s="5"/>
    </row>
    <row r="41836" spans="20:20" x14ac:dyDescent="0.25">
      <c r="T41836" s="5"/>
    </row>
    <row r="41837" spans="20:20" x14ac:dyDescent="0.25">
      <c r="T41837" s="5"/>
    </row>
    <row r="41838" spans="20:20" x14ac:dyDescent="0.25">
      <c r="T41838" s="5"/>
    </row>
    <row r="41839" spans="20:20" x14ac:dyDescent="0.25">
      <c r="T41839" s="5"/>
    </row>
    <row r="41840" spans="20:20" x14ac:dyDescent="0.25">
      <c r="T41840" s="5"/>
    </row>
    <row r="41841" spans="20:20" x14ac:dyDescent="0.25">
      <c r="T41841" s="5"/>
    </row>
    <row r="41842" spans="20:20" x14ac:dyDescent="0.25">
      <c r="T41842" s="5"/>
    </row>
    <row r="41843" spans="20:20" x14ac:dyDescent="0.25">
      <c r="T41843" s="5"/>
    </row>
    <row r="41844" spans="20:20" x14ac:dyDescent="0.25">
      <c r="T41844" s="5"/>
    </row>
    <row r="41845" spans="20:20" x14ac:dyDescent="0.25">
      <c r="T41845" s="5"/>
    </row>
    <row r="41846" spans="20:20" x14ac:dyDescent="0.25">
      <c r="T41846" s="5"/>
    </row>
    <row r="41847" spans="20:20" x14ac:dyDescent="0.25">
      <c r="T41847" s="5"/>
    </row>
    <row r="41848" spans="20:20" x14ac:dyDescent="0.25">
      <c r="T41848" s="5"/>
    </row>
    <row r="41849" spans="20:20" x14ac:dyDescent="0.25">
      <c r="T41849" s="5"/>
    </row>
    <row r="41850" spans="20:20" x14ac:dyDescent="0.25">
      <c r="T41850" s="5"/>
    </row>
    <row r="41851" spans="20:20" x14ac:dyDescent="0.25">
      <c r="T41851" s="5"/>
    </row>
    <row r="41852" spans="20:20" x14ac:dyDescent="0.25">
      <c r="T41852" s="5"/>
    </row>
    <row r="41853" spans="20:20" x14ac:dyDescent="0.25">
      <c r="T41853" s="5"/>
    </row>
    <row r="41854" spans="20:20" x14ac:dyDescent="0.25">
      <c r="T41854" s="5"/>
    </row>
    <row r="41855" spans="20:20" x14ac:dyDescent="0.25">
      <c r="T41855" s="5"/>
    </row>
    <row r="41856" spans="20:20" x14ac:dyDescent="0.25">
      <c r="T41856" s="5"/>
    </row>
    <row r="41857" spans="20:20" x14ac:dyDescent="0.25">
      <c r="T41857" s="5"/>
    </row>
    <row r="41858" spans="20:20" x14ac:dyDescent="0.25">
      <c r="T41858" s="5"/>
    </row>
    <row r="41859" spans="20:20" x14ac:dyDescent="0.25">
      <c r="T41859" s="5"/>
    </row>
    <row r="41860" spans="20:20" x14ac:dyDescent="0.25">
      <c r="T41860" s="5"/>
    </row>
    <row r="41861" spans="20:20" x14ac:dyDescent="0.25">
      <c r="T41861" s="5"/>
    </row>
    <row r="41862" spans="20:20" x14ac:dyDescent="0.25">
      <c r="T41862" s="5"/>
    </row>
    <row r="41863" spans="20:20" x14ac:dyDescent="0.25">
      <c r="T41863" s="5"/>
    </row>
    <row r="41864" spans="20:20" x14ac:dyDescent="0.25">
      <c r="T41864" s="5"/>
    </row>
    <row r="41865" spans="20:20" x14ac:dyDescent="0.25">
      <c r="T41865" s="5"/>
    </row>
    <row r="41866" spans="20:20" x14ac:dyDescent="0.25">
      <c r="T41866" s="5"/>
    </row>
    <row r="41867" spans="20:20" x14ac:dyDescent="0.25">
      <c r="T41867" s="5"/>
    </row>
    <row r="41868" spans="20:20" x14ac:dyDescent="0.25">
      <c r="T41868" s="5"/>
    </row>
    <row r="41869" spans="20:20" x14ac:dyDescent="0.25">
      <c r="T41869" s="5"/>
    </row>
    <row r="41870" spans="20:20" x14ac:dyDescent="0.25">
      <c r="T41870" s="5"/>
    </row>
    <row r="41871" spans="20:20" x14ac:dyDescent="0.25">
      <c r="T41871" s="5"/>
    </row>
    <row r="41872" spans="20:20" x14ac:dyDescent="0.25">
      <c r="T41872" s="5"/>
    </row>
    <row r="41873" spans="20:20" x14ac:dyDescent="0.25">
      <c r="T41873" s="5"/>
    </row>
    <row r="41874" spans="20:20" x14ac:dyDescent="0.25">
      <c r="T41874" s="5"/>
    </row>
    <row r="41875" spans="20:20" x14ac:dyDescent="0.25">
      <c r="T41875" s="5"/>
    </row>
    <row r="41876" spans="20:20" x14ac:dyDescent="0.25">
      <c r="T41876" s="5"/>
    </row>
    <row r="41877" spans="20:20" x14ac:dyDescent="0.25">
      <c r="T41877" s="5"/>
    </row>
    <row r="41878" spans="20:20" x14ac:dyDescent="0.25">
      <c r="T41878" s="5"/>
    </row>
    <row r="41879" spans="20:20" x14ac:dyDescent="0.25">
      <c r="T41879" s="5"/>
    </row>
    <row r="41880" spans="20:20" x14ac:dyDescent="0.25">
      <c r="T41880" s="5"/>
    </row>
    <row r="41881" spans="20:20" x14ac:dyDescent="0.25">
      <c r="T41881" s="5"/>
    </row>
    <row r="41882" spans="20:20" x14ac:dyDescent="0.25">
      <c r="T41882" s="5"/>
    </row>
    <row r="41883" spans="20:20" x14ac:dyDescent="0.25">
      <c r="T41883" s="5"/>
    </row>
    <row r="41884" spans="20:20" x14ac:dyDescent="0.25">
      <c r="T41884" s="5"/>
    </row>
    <row r="41885" spans="20:20" x14ac:dyDescent="0.25">
      <c r="T41885" s="5"/>
    </row>
    <row r="41886" spans="20:20" x14ac:dyDescent="0.25">
      <c r="T41886" s="5"/>
    </row>
    <row r="41887" spans="20:20" x14ac:dyDescent="0.25">
      <c r="T41887" s="5"/>
    </row>
    <row r="41888" spans="20:20" x14ac:dyDescent="0.25">
      <c r="T41888" s="5"/>
    </row>
    <row r="41889" spans="20:20" x14ac:dyDescent="0.25">
      <c r="T41889" s="5"/>
    </row>
    <row r="41890" spans="20:20" x14ac:dyDescent="0.25">
      <c r="T41890" s="5"/>
    </row>
    <row r="41891" spans="20:20" x14ac:dyDescent="0.25">
      <c r="T41891" s="5"/>
    </row>
    <row r="41892" spans="20:20" x14ac:dyDescent="0.25">
      <c r="T41892" s="5"/>
    </row>
    <row r="41893" spans="20:20" x14ac:dyDescent="0.25">
      <c r="T41893" s="5"/>
    </row>
    <row r="41894" spans="20:20" x14ac:dyDescent="0.25">
      <c r="T41894" s="5"/>
    </row>
    <row r="41895" spans="20:20" x14ac:dyDescent="0.25">
      <c r="T41895" s="5"/>
    </row>
    <row r="41896" spans="20:20" x14ac:dyDescent="0.25">
      <c r="T41896" s="5"/>
    </row>
    <row r="41897" spans="20:20" x14ac:dyDescent="0.25">
      <c r="T41897" s="5"/>
    </row>
    <row r="41898" spans="20:20" x14ac:dyDescent="0.25">
      <c r="T41898" s="5"/>
    </row>
    <row r="41899" spans="20:20" x14ac:dyDescent="0.25">
      <c r="T41899" s="5"/>
    </row>
    <row r="41900" spans="20:20" x14ac:dyDescent="0.25">
      <c r="T41900" s="5"/>
    </row>
    <row r="41901" spans="20:20" x14ac:dyDescent="0.25">
      <c r="T41901" s="5"/>
    </row>
    <row r="41902" spans="20:20" x14ac:dyDescent="0.25">
      <c r="T41902" s="5"/>
    </row>
    <row r="41903" spans="20:20" x14ac:dyDescent="0.25">
      <c r="T41903" s="5"/>
    </row>
    <row r="41904" spans="20:20" x14ac:dyDescent="0.25">
      <c r="T41904" s="5"/>
    </row>
    <row r="41905" spans="20:20" x14ac:dyDescent="0.25">
      <c r="T41905" s="5"/>
    </row>
    <row r="41906" spans="20:20" x14ac:dyDescent="0.25">
      <c r="T41906" s="5"/>
    </row>
    <row r="41907" spans="20:20" x14ac:dyDescent="0.25">
      <c r="T41907" s="5"/>
    </row>
    <row r="41908" spans="20:20" x14ac:dyDescent="0.25">
      <c r="T41908" s="5"/>
    </row>
    <row r="41909" spans="20:20" x14ac:dyDescent="0.25">
      <c r="T41909" s="5"/>
    </row>
    <row r="41910" spans="20:20" x14ac:dyDescent="0.25">
      <c r="T41910" s="5"/>
    </row>
    <row r="41911" spans="20:20" x14ac:dyDescent="0.25">
      <c r="T41911" s="5"/>
    </row>
    <row r="41912" spans="20:20" x14ac:dyDescent="0.25">
      <c r="T41912" s="5"/>
    </row>
    <row r="41913" spans="20:20" x14ac:dyDescent="0.25">
      <c r="T41913" s="5"/>
    </row>
    <row r="41914" spans="20:20" x14ac:dyDescent="0.25">
      <c r="T41914" s="5"/>
    </row>
    <row r="41915" spans="20:20" x14ac:dyDescent="0.25">
      <c r="T41915" s="5"/>
    </row>
    <row r="41916" spans="20:20" x14ac:dyDescent="0.25">
      <c r="T41916" s="5"/>
    </row>
    <row r="41917" spans="20:20" x14ac:dyDescent="0.25">
      <c r="T41917" s="5"/>
    </row>
    <row r="41918" spans="20:20" x14ac:dyDescent="0.25">
      <c r="T41918" s="5"/>
    </row>
    <row r="41919" spans="20:20" x14ac:dyDescent="0.25">
      <c r="T41919" s="5"/>
    </row>
    <row r="41920" spans="20:20" x14ac:dyDescent="0.25">
      <c r="T41920" s="5"/>
    </row>
    <row r="41921" spans="20:20" x14ac:dyDescent="0.25">
      <c r="T41921" s="5"/>
    </row>
    <row r="41922" spans="20:20" x14ac:dyDescent="0.25">
      <c r="T41922" s="5"/>
    </row>
    <row r="41923" spans="20:20" x14ac:dyDescent="0.25">
      <c r="T41923" s="5"/>
    </row>
    <row r="41924" spans="20:20" x14ac:dyDescent="0.25">
      <c r="T41924" s="5"/>
    </row>
    <row r="41925" spans="20:20" x14ac:dyDescent="0.25">
      <c r="T41925" s="5"/>
    </row>
    <row r="41926" spans="20:20" x14ac:dyDescent="0.25">
      <c r="T41926" s="5"/>
    </row>
    <row r="41927" spans="20:20" x14ac:dyDescent="0.25">
      <c r="T41927" s="5"/>
    </row>
    <row r="41928" spans="20:20" x14ac:dyDescent="0.25">
      <c r="T41928" s="5"/>
    </row>
    <row r="41929" spans="20:20" x14ac:dyDescent="0.25">
      <c r="T41929" s="5"/>
    </row>
    <row r="41930" spans="20:20" x14ac:dyDescent="0.25">
      <c r="T41930" s="5"/>
    </row>
    <row r="41931" spans="20:20" x14ac:dyDescent="0.25">
      <c r="T41931" s="5"/>
    </row>
    <row r="41932" spans="20:20" x14ac:dyDescent="0.25">
      <c r="T41932" s="5"/>
    </row>
    <row r="41933" spans="20:20" x14ac:dyDescent="0.25">
      <c r="T41933" s="5"/>
    </row>
    <row r="41934" spans="20:20" x14ac:dyDescent="0.25">
      <c r="T41934" s="5"/>
    </row>
    <row r="41935" spans="20:20" x14ac:dyDescent="0.25">
      <c r="T41935" s="5"/>
    </row>
    <row r="41936" spans="20:20" x14ac:dyDescent="0.25">
      <c r="T41936" s="5"/>
    </row>
    <row r="41937" spans="20:20" x14ac:dyDescent="0.25">
      <c r="T41937" s="5"/>
    </row>
    <row r="41938" spans="20:20" x14ac:dyDescent="0.25">
      <c r="T41938" s="5"/>
    </row>
    <row r="41939" spans="20:20" x14ac:dyDescent="0.25">
      <c r="T41939" s="5"/>
    </row>
    <row r="41940" spans="20:20" x14ac:dyDescent="0.25">
      <c r="T41940" s="5"/>
    </row>
    <row r="41941" spans="20:20" x14ac:dyDescent="0.25">
      <c r="T41941" s="5"/>
    </row>
    <row r="41942" spans="20:20" x14ac:dyDescent="0.25">
      <c r="T41942" s="5"/>
    </row>
    <row r="41943" spans="20:20" x14ac:dyDescent="0.25">
      <c r="T41943" s="5"/>
    </row>
    <row r="41944" spans="20:20" x14ac:dyDescent="0.25">
      <c r="T41944" s="5"/>
    </row>
    <row r="41945" spans="20:20" x14ac:dyDescent="0.25">
      <c r="T41945" s="5"/>
    </row>
    <row r="41946" spans="20:20" x14ac:dyDescent="0.25">
      <c r="T41946" s="5"/>
    </row>
    <row r="41947" spans="20:20" x14ac:dyDescent="0.25">
      <c r="T41947" s="5"/>
    </row>
    <row r="41948" spans="20:20" x14ac:dyDescent="0.25">
      <c r="T41948" s="5"/>
    </row>
    <row r="41949" spans="20:20" x14ac:dyDescent="0.25">
      <c r="T41949" s="5"/>
    </row>
    <row r="41950" spans="20:20" x14ac:dyDescent="0.25">
      <c r="T41950" s="5"/>
    </row>
    <row r="41951" spans="20:20" x14ac:dyDescent="0.25">
      <c r="T41951" s="5"/>
    </row>
    <row r="41952" spans="20:20" x14ac:dyDescent="0.25">
      <c r="T41952" s="5"/>
    </row>
    <row r="41953" spans="20:20" x14ac:dyDescent="0.25">
      <c r="T41953" s="5"/>
    </row>
    <row r="41954" spans="20:20" x14ac:dyDescent="0.25">
      <c r="T41954" s="5"/>
    </row>
    <row r="41955" spans="20:20" x14ac:dyDescent="0.25">
      <c r="T41955" s="5"/>
    </row>
    <row r="41956" spans="20:20" x14ac:dyDescent="0.25">
      <c r="T41956" s="5"/>
    </row>
    <row r="41957" spans="20:20" x14ac:dyDescent="0.25">
      <c r="T41957" s="5"/>
    </row>
    <row r="41958" spans="20:20" x14ac:dyDescent="0.25">
      <c r="T41958" s="5"/>
    </row>
    <row r="41959" spans="20:20" x14ac:dyDescent="0.25">
      <c r="T41959" s="5"/>
    </row>
    <row r="41960" spans="20:20" x14ac:dyDescent="0.25">
      <c r="T41960" s="5"/>
    </row>
    <row r="41961" spans="20:20" x14ac:dyDescent="0.25">
      <c r="T41961" s="5"/>
    </row>
    <row r="41962" spans="20:20" x14ac:dyDescent="0.25">
      <c r="T41962" s="5"/>
    </row>
    <row r="41963" spans="20:20" x14ac:dyDescent="0.25">
      <c r="T41963" s="5"/>
    </row>
    <row r="41964" spans="20:20" x14ac:dyDescent="0.25">
      <c r="T41964" s="5"/>
    </row>
    <row r="41965" spans="20:20" x14ac:dyDescent="0.25">
      <c r="T41965" s="5"/>
    </row>
    <row r="41966" spans="20:20" x14ac:dyDescent="0.25">
      <c r="T41966" s="5"/>
    </row>
    <row r="41967" spans="20:20" x14ac:dyDescent="0.25">
      <c r="T41967" s="5"/>
    </row>
    <row r="41968" spans="20:20" x14ac:dyDescent="0.25">
      <c r="T41968" s="5"/>
    </row>
    <row r="41969" spans="20:20" x14ac:dyDescent="0.25">
      <c r="T41969" s="5"/>
    </row>
    <row r="41970" spans="20:20" x14ac:dyDescent="0.25">
      <c r="T41970" s="5"/>
    </row>
    <row r="41971" spans="20:20" x14ac:dyDescent="0.25">
      <c r="T41971" s="5"/>
    </row>
    <row r="41972" spans="20:20" x14ac:dyDescent="0.25">
      <c r="T41972" s="5"/>
    </row>
    <row r="41973" spans="20:20" x14ac:dyDescent="0.25">
      <c r="T41973" s="5"/>
    </row>
    <row r="41974" spans="20:20" x14ac:dyDescent="0.25">
      <c r="T41974" s="5"/>
    </row>
    <row r="41975" spans="20:20" x14ac:dyDescent="0.25">
      <c r="T41975" s="5"/>
    </row>
    <row r="41976" spans="20:20" x14ac:dyDescent="0.25">
      <c r="T41976" s="5"/>
    </row>
    <row r="41977" spans="20:20" x14ac:dyDescent="0.25">
      <c r="T41977" s="5"/>
    </row>
    <row r="41978" spans="20:20" x14ac:dyDescent="0.25">
      <c r="T41978" s="5"/>
    </row>
    <row r="41979" spans="20:20" x14ac:dyDescent="0.25">
      <c r="T41979" s="5"/>
    </row>
    <row r="41980" spans="20:20" x14ac:dyDescent="0.25">
      <c r="T41980" s="5"/>
    </row>
    <row r="41981" spans="20:20" x14ac:dyDescent="0.25">
      <c r="T41981" s="5"/>
    </row>
    <row r="41982" spans="20:20" x14ac:dyDescent="0.25">
      <c r="T41982" s="5"/>
    </row>
    <row r="41983" spans="20:20" x14ac:dyDescent="0.25">
      <c r="T41983" s="5"/>
    </row>
    <row r="41984" spans="20:20" x14ac:dyDescent="0.25">
      <c r="T41984" s="5"/>
    </row>
    <row r="41985" spans="20:20" x14ac:dyDescent="0.25">
      <c r="T41985" s="5"/>
    </row>
    <row r="41986" spans="20:20" x14ac:dyDescent="0.25">
      <c r="T41986" s="5"/>
    </row>
    <row r="41987" spans="20:20" x14ac:dyDescent="0.25">
      <c r="T41987" s="5"/>
    </row>
    <row r="41988" spans="20:20" x14ac:dyDescent="0.25">
      <c r="T41988" s="5"/>
    </row>
    <row r="41989" spans="20:20" x14ac:dyDescent="0.25">
      <c r="T41989" s="5"/>
    </row>
    <row r="41990" spans="20:20" x14ac:dyDescent="0.25">
      <c r="T41990" s="5"/>
    </row>
    <row r="41991" spans="20:20" x14ac:dyDescent="0.25">
      <c r="T41991" s="5"/>
    </row>
    <row r="41992" spans="20:20" x14ac:dyDescent="0.25">
      <c r="T41992" s="5"/>
    </row>
    <row r="41993" spans="20:20" x14ac:dyDescent="0.25">
      <c r="T41993" s="5"/>
    </row>
    <row r="41994" spans="20:20" x14ac:dyDescent="0.25">
      <c r="T41994" s="5"/>
    </row>
    <row r="41995" spans="20:20" x14ac:dyDescent="0.25">
      <c r="T41995" s="5"/>
    </row>
    <row r="41996" spans="20:20" x14ac:dyDescent="0.25">
      <c r="T41996" s="5"/>
    </row>
    <row r="41997" spans="20:20" x14ac:dyDescent="0.25">
      <c r="T41997" s="5"/>
    </row>
    <row r="41998" spans="20:20" x14ac:dyDescent="0.25">
      <c r="T41998" s="5"/>
    </row>
    <row r="41999" spans="20:20" x14ac:dyDescent="0.25">
      <c r="T41999" s="5"/>
    </row>
    <row r="42000" spans="20:20" x14ac:dyDescent="0.25">
      <c r="T42000" s="5"/>
    </row>
    <row r="42001" spans="20:20" x14ac:dyDescent="0.25">
      <c r="T42001" s="5"/>
    </row>
    <row r="42002" spans="20:20" x14ac:dyDescent="0.25">
      <c r="T42002" s="5"/>
    </row>
    <row r="42003" spans="20:20" x14ac:dyDescent="0.25">
      <c r="T42003" s="5"/>
    </row>
    <row r="42004" spans="20:20" x14ac:dyDescent="0.25">
      <c r="T42004" s="5"/>
    </row>
    <row r="42005" spans="20:20" x14ac:dyDescent="0.25">
      <c r="T42005" s="5"/>
    </row>
    <row r="42006" spans="20:20" x14ac:dyDescent="0.25">
      <c r="T42006" s="5"/>
    </row>
    <row r="42007" spans="20:20" x14ac:dyDescent="0.25">
      <c r="T42007" s="5"/>
    </row>
    <row r="42008" spans="20:20" x14ac:dyDescent="0.25">
      <c r="T42008" s="5"/>
    </row>
    <row r="42009" spans="20:20" x14ac:dyDescent="0.25">
      <c r="T42009" s="5"/>
    </row>
    <row r="42010" spans="20:20" x14ac:dyDescent="0.25">
      <c r="T42010" s="5"/>
    </row>
    <row r="42011" spans="20:20" x14ac:dyDescent="0.25">
      <c r="T42011" s="5"/>
    </row>
    <row r="42012" spans="20:20" x14ac:dyDescent="0.25">
      <c r="T42012" s="5"/>
    </row>
    <row r="42013" spans="20:20" x14ac:dyDescent="0.25">
      <c r="T42013" s="5"/>
    </row>
    <row r="42014" spans="20:20" x14ac:dyDescent="0.25">
      <c r="T42014" s="5"/>
    </row>
    <row r="42015" spans="20:20" x14ac:dyDescent="0.25">
      <c r="T42015" s="5"/>
    </row>
    <row r="42016" spans="20:20" x14ac:dyDescent="0.25">
      <c r="T42016" s="5"/>
    </row>
    <row r="42017" spans="20:20" x14ac:dyDescent="0.25">
      <c r="T42017" s="5"/>
    </row>
    <row r="42018" spans="20:20" x14ac:dyDescent="0.25">
      <c r="T42018" s="5"/>
    </row>
    <row r="42019" spans="20:20" x14ac:dyDescent="0.25">
      <c r="T42019" s="5"/>
    </row>
    <row r="42020" spans="20:20" x14ac:dyDescent="0.25">
      <c r="T42020" s="5"/>
    </row>
    <row r="42021" spans="20:20" x14ac:dyDescent="0.25">
      <c r="T42021" s="5"/>
    </row>
    <row r="42022" spans="20:20" x14ac:dyDescent="0.25">
      <c r="T42022" s="5"/>
    </row>
    <row r="42023" spans="20:20" x14ac:dyDescent="0.25">
      <c r="T42023" s="5"/>
    </row>
    <row r="42024" spans="20:20" x14ac:dyDescent="0.25">
      <c r="T42024" s="5"/>
    </row>
    <row r="42025" spans="20:20" x14ac:dyDescent="0.25">
      <c r="T42025" s="5"/>
    </row>
    <row r="42026" spans="20:20" x14ac:dyDescent="0.25">
      <c r="T42026" s="5"/>
    </row>
    <row r="42027" spans="20:20" x14ac:dyDescent="0.25">
      <c r="T42027" s="5"/>
    </row>
    <row r="42028" spans="20:20" x14ac:dyDescent="0.25">
      <c r="T42028" s="5"/>
    </row>
    <row r="42029" spans="20:20" x14ac:dyDescent="0.25">
      <c r="T42029" s="5"/>
    </row>
    <row r="42030" spans="20:20" x14ac:dyDescent="0.25">
      <c r="T42030" s="5"/>
    </row>
    <row r="42031" spans="20:20" x14ac:dyDescent="0.25">
      <c r="T42031" s="5"/>
    </row>
    <row r="42032" spans="20:20" x14ac:dyDescent="0.25">
      <c r="T42032" s="5"/>
    </row>
    <row r="42033" spans="20:20" x14ac:dyDescent="0.25">
      <c r="T42033" s="5"/>
    </row>
    <row r="42034" spans="20:20" x14ac:dyDescent="0.25">
      <c r="T42034" s="5"/>
    </row>
    <row r="42035" spans="20:20" x14ac:dyDescent="0.25">
      <c r="T42035" s="5"/>
    </row>
    <row r="42036" spans="20:20" x14ac:dyDescent="0.25">
      <c r="T42036" s="5"/>
    </row>
    <row r="42037" spans="20:20" x14ac:dyDescent="0.25">
      <c r="T42037" s="5"/>
    </row>
    <row r="42038" spans="20:20" x14ac:dyDescent="0.25">
      <c r="T42038" s="5"/>
    </row>
    <row r="42039" spans="20:20" x14ac:dyDescent="0.25">
      <c r="T42039" s="5"/>
    </row>
    <row r="42040" spans="20:20" x14ac:dyDescent="0.25">
      <c r="T42040" s="5"/>
    </row>
    <row r="42041" spans="20:20" x14ac:dyDescent="0.25">
      <c r="T42041" s="5"/>
    </row>
    <row r="42042" spans="20:20" x14ac:dyDescent="0.25">
      <c r="T42042" s="5"/>
    </row>
    <row r="42043" spans="20:20" x14ac:dyDescent="0.25">
      <c r="T42043" s="5"/>
    </row>
    <row r="42044" spans="20:20" x14ac:dyDescent="0.25">
      <c r="T42044" s="5"/>
    </row>
    <row r="42045" spans="20:20" x14ac:dyDescent="0.25">
      <c r="T42045" s="5"/>
    </row>
    <row r="42046" spans="20:20" x14ac:dyDescent="0.25">
      <c r="T42046" s="5"/>
    </row>
    <row r="42047" spans="20:20" x14ac:dyDescent="0.25">
      <c r="T42047" s="5"/>
    </row>
    <row r="42048" spans="20:20" x14ac:dyDescent="0.25">
      <c r="T42048" s="5"/>
    </row>
    <row r="42049" spans="20:20" x14ac:dyDescent="0.25">
      <c r="T42049" s="5"/>
    </row>
    <row r="42050" spans="20:20" x14ac:dyDescent="0.25">
      <c r="T42050" s="5"/>
    </row>
    <row r="42051" spans="20:20" x14ac:dyDescent="0.25">
      <c r="T42051" s="5"/>
    </row>
    <row r="42052" spans="20:20" x14ac:dyDescent="0.25">
      <c r="T42052" s="5"/>
    </row>
    <row r="42053" spans="20:20" x14ac:dyDescent="0.25">
      <c r="T42053" s="5"/>
    </row>
    <row r="42054" spans="20:20" x14ac:dyDescent="0.25">
      <c r="T42054" s="5"/>
    </row>
    <row r="42055" spans="20:20" x14ac:dyDescent="0.25">
      <c r="T42055" s="5"/>
    </row>
    <row r="42056" spans="20:20" x14ac:dyDescent="0.25">
      <c r="T42056" s="5"/>
    </row>
    <row r="42057" spans="20:20" x14ac:dyDescent="0.25">
      <c r="T42057" s="5"/>
    </row>
    <row r="42058" spans="20:20" x14ac:dyDescent="0.25">
      <c r="T42058" s="5"/>
    </row>
    <row r="42059" spans="20:20" x14ac:dyDescent="0.25">
      <c r="T42059" s="5"/>
    </row>
    <row r="42060" spans="20:20" x14ac:dyDescent="0.25">
      <c r="T42060" s="5"/>
    </row>
    <row r="42061" spans="20:20" x14ac:dyDescent="0.25">
      <c r="T42061" s="5"/>
    </row>
    <row r="42062" spans="20:20" x14ac:dyDescent="0.25">
      <c r="T42062" s="5"/>
    </row>
    <row r="42063" spans="20:20" x14ac:dyDescent="0.25">
      <c r="T42063" s="5"/>
    </row>
    <row r="42064" spans="20:20" x14ac:dyDescent="0.25">
      <c r="T42064" s="5"/>
    </row>
    <row r="42065" spans="20:20" x14ac:dyDescent="0.25">
      <c r="T42065" s="5"/>
    </row>
    <row r="42066" spans="20:20" x14ac:dyDescent="0.25">
      <c r="T42066" s="5"/>
    </row>
    <row r="42067" spans="20:20" x14ac:dyDescent="0.25">
      <c r="T42067" s="5"/>
    </row>
    <row r="42068" spans="20:20" x14ac:dyDescent="0.25">
      <c r="T42068" s="5"/>
    </row>
    <row r="42069" spans="20:20" x14ac:dyDescent="0.25">
      <c r="T42069" s="5"/>
    </row>
    <row r="42070" spans="20:20" x14ac:dyDescent="0.25">
      <c r="T42070" s="5"/>
    </row>
    <row r="42071" spans="20:20" x14ac:dyDescent="0.25">
      <c r="T42071" s="5"/>
    </row>
    <row r="42072" spans="20:20" x14ac:dyDescent="0.25">
      <c r="T42072" s="5"/>
    </row>
    <row r="42073" spans="20:20" x14ac:dyDescent="0.25">
      <c r="T42073" s="5"/>
    </row>
    <row r="42074" spans="20:20" x14ac:dyDescent="0.25">
      <c r="T42074" s="5"/>
    </row>
    <row r="42075" spans="20:20" x14ac:dyDescent="0.25">
      <c r="T42075" s="5"/>
    </row>
    <row r="42076" spans="20:20" x14ac:dyDescent="0.25">
      <c r="T42076" s="5"/>
    </row>
    <row r="42077" spans="20:20" x14ac:dyDescent="0.25">
      <c r="T42077" s="5"/>
    </row>
    <row r="42078" spans="20:20" x14ac:dyDescent="0.25">
      <c r="T42078" s="5"/>
    </row>
    <row r="42079" spans="20:20" x14ac:dyDescent="0.25">
      <c r="T42079" s="5"/>
    </row>
    <row r="42080" spans="20:20" x14ac:dyDescent="0.25">
      <c r="T42080" s="5"/>
    </row>
    <row r="42081" spans="20:20" x14ac:dyDescent="0.25">
      <c r="T42081" s="5"/>
    </row>
    <row r="42082" spans="20:20" x14ac:dyDescent="0.25">
      <c r="T42082" s="5"/>
    </row>
    <row r="42083" spans="20:20" x14ac:dyDescent="0.25">
      <c r="T42083" s="5"/>
    </row>
    <row r="42084" spans="20:20" x14ac:dyDescent="0.25">
      <c r="T42084" s="5"/>
    </row>
    <row r="42085" spans="20:20" x14ac:dyDescent="0.25">
      <c r="T42085" s="5"/>
    </row>
    <row r="42086" spans="20:20" x14ac:dyDescent="0.25">
      <c r="T42086" s="5"/>
    </row>
    <row r="42087" spans="20:20" x14ac:dyDescent="0.25">
      <c r="T42087" s="5"/>
    </row>
    <row r="42088" spans="20:20" x14ac:dyDescent="0.25">
      <c r="T42088" s="5"/>
    </row>
    <row r="42089" spans="20:20" x14ac:dyDescent="0.25">
      <c r="T42089" s="5"/>
    </row>
    <row r="42090" spans="20:20" x14ac:dyDescent="0.25">
      <c r="T42090" s="5"/>
    </row>
    <row r="42091" spans="20:20" x14ac:dyDescent="0.25">
      <c r="T42091" s="5"/>
    </row>
    <row r="42092" spans="20:20" x14ac:dyDescent="0.25">
      <c r="T42092" s="5"/>
    </row>
    <row r="42093" spans="20:20" x14ac:dyDescent="0.25">
      <c r="T42093" s="5"/>
    </row>
    <row r="42094" spans="20:20" x14ac:dyDescent="0.25">
      <c r="T42094" s="5"/>
    </row>
    <row r="42095" spans="20:20" x14ac:dyDescent="0.25">
      <c r="T42095" s="5"/>
    </row>
    <row r="42096" spans="20:20" x14ac:dyDescent="0.25">
      <c r="T42096" s="5"/>
    </row>
    <row r="42097" spans="20:20" x14ac:dyDescent="0.25">
      <c r="T42097" s="5"/>
    </row>
    <row r="42098" spans="20:20" x14ac:dyDescent="0.25">
      <c r="T42098" s="5"/>
    </row>
    <row r="42099" spans="20:20" x14ac:dyDescent="0.25">
      <c r="T42099" s="5"/>
    </row>
    <row r="42100" spans="20:20" x14ac:dyDescent="0.25">
      <c r="T42100" s="5"/>
    </row>
    <row r="42101" spans="20:20" x14ac:dyDescent="0.25">
      <c r="T42101" s="5"/>
    </row>
    <row r="42102" spans="20:20" x14ac:dyDescent="0.25">
      <c r="T42102" s="5"/>
    </row>
    <row r="42103" spans="20:20" x14ac:dyDescent="0.25">
      <c r="T42103" s="5"/>
    </row>
    <row r="42104" spans="20:20" x14ac:dyDescent="0.25">
      <c r="T42104" s="5"/>
    </row>
    <row r="42105" spans="20:20" x14ac:dyDescent="0.25">
      <c r="T42105" s="5"/>
    </row>
    <row r="42106" spans="20:20" x14ac:dyDescent="0.25">
      <c r="T42106" s="5"/>
    </row>
    <row r="42107" spans="20:20" x14ac:dyDescent="0.25">
      <c r="T42107" s="5"/>
    </row>
    <row r="42108" spans="20:20" x14ac:dyDescent="0.25">
      <c r="T42108" s="5"/>
    </row>
    <row r="42109" spans="20:20" x14ac:dyDescent="0.25">
      <c r="T42109" s="5"/>
    </row>
    <row r="42110" spans="20:20" x14ac:dyDescent="0.25">
      <c r="T42110" s="5"/>
    </row>
    <row r="42111" spans="20:20" x14ac:dyDescent="0.25">
      <c r="T42111" s="5"/>
    </row>
    <row r="42112" spans="20:20" x14ac:dyDescent="0.25">
      <c r="T42112" s="5"/>
    </row>
    <row r="42113" spans="20:20" x14ac:dyDescent="0.25">
      <c r="T42113" s="5"/>
    </row>
    <row r="42114" spans="20:20" x14ac:dyDescent="0.25">
      <c r="T42114" s="5"/>
    </row>
    <row r="42115" spans="20:20" x14ac:dyDescent="0.25">
      <c r="T42115" s="5"/>
    </row>
    <row r="42116" spans="20:20" x14ac:dyDescent="0.25">
      <c r="T42116" s="5"/>
    </row>
    <row r="42117" spans="20:20" x14ac:dyDescent="0.25">
      <c r="T42117" s="5"/>
    </row>
    <row r="42118" spans="20:20" x14ac:dyDescent="0.25">
      <c r="T42118" s="5"/>
    </row>
    <row r="42119" spans="20:20" x14ac:dyDescent="0.25">
      <c r="T42119" s="5"/>
    </row>
    <row r="42120" spans="20:20" x14ac:dyDescent="0.25">
      <c r="T42120" s="5"/>
    </row>
    <row r="42121" spans="20:20" x14ac:dyDescent="0.25">
      <c r="T42121" s="5"/>
    </row>
    <row r="42122" spans="20:20" x14ac:dyDescent="0.25">
      <c r="T42122" s="5"/>
    </row>
    <row r="42123" spans="20:20" x14ac:dyDescent="0.25">
      <c r="T42123" s="5"/>
    </row>
    <row r="42124" spans="20:20" x14ac:dyDescent="0.25">
      <c r="T42124" s="5"/>
    </row>
    <row r="42125" spans="20:20" x14ac:dyDescent="0.25">
      <c r="T42125" s="5"/>
    </row>
    <row r="42126" spans="20:20" x14ac:dyDescent="0.25">
      <c r="T42126" s="5"/>
    </row>
    <row r="42127" spans="20:20" x14ac:dyDescent="0.25">
      <c r="T42127" s="5"/>
    </row>
    <row r="42128" spans="20:20" x14ac:dyDescent="0.25">
      <c r="T42128" s="5"/>
    </row>
    <row r="42129" spans="20:20" x14ac:dyDescent="0.25">
      <c r="T42129" s="5"/>
    </row>
    <row r="42130" spans="20:20" x14ac:dyDescent="0.25">
      <c r="T42130" s="5"/>
    </row>
    <row r="42131" spans="20:20" x14ac:dyDescent="0.25">
      <c r="T42131" s="5"/>
    </row>
    <row r="42132" spans="20:20" x14ac:dyDescent="0.25">
      <c r="T42132" s="5"/>
    </row>
    <row r="42133" spans="20:20" x14ac:dyDescent="0.25">
      <c r="T42133" s="5"/>
    </row>
    <row r="42134" spans="20:20" x14ac:dyDescent="0.25">
      <c r="T42134" s="5"/>
    </row>
    <row r="42135" spans="20:20" x14ac:dyDescent="0.25">
      <c r="T42135" s="5"/>
    </row>
    <row r="42136" spans="20:20" x14ac:dyDescent="0.25">
      <c r="T42136" s="5"/>
    </row>
    <row r="42137" spans="20:20" x14ac:dyDescent="0.25">
      <c r="T42137" s="5"/>
    </row>
    <row r="42138" spans="20:20" x14ac:dyDescent="0.25">
      <c r="T42138" s="5"/>
    </row>
    <row r="42139" spans="20:20" x14ac:dyDescent="0.25">
      <c r="T42139" s="5"/>
    </row>
    <row r="42140" spans="20:20" x14ac:dyDescent="0.25">
      <c r="T42140" s="5"/>
    </row>
    <row r="42141" spans="20:20" x14ac:dyDescent="0.25">
      <c r="T42141" s="5"/>
    </row>
    <row r="42142" spans="20:20" x14ac:dyDescent="0.25">
      <c r="T42142" s="5"/>
    </row>
    <row r="42143" spans="20:20" x14ac:dyDescent="0.25">
      <c r="T42143" s="5"/>
    </row>
    <row r="42144" spans="20:20" x14ac:dyDescent="0.25">
      <c r="T42144" s="5"/>
    </row>
    <row r="42145" spans="20:20" x14ac:dyDescent="0.25">
      <c r="T42145" s="5"/>
    </row>
    <row r="42146" spans="20:20" x14ac:dyDescent="0.25">
      <c r="T42146" s="5"/>
    </row>
    <row r="42147" spans="20:20" x14ac:dyDescent="0.25">
      <c r="T42147" s="5"/>
    </row>
    <row r="42148" spans="20:20" x14ac:dyDescent="0.25">
      <c r="T42148" s="5"/>
    </row>
    <row r="42149" spans="20:20" x14ac:dyDescent="0.25">
      <c r="T42149" s="5"/>
    </row>
    <row r="42150" spans="20:20" x14ac:dyDescent="0.25">
      <c r="T42150" s="5"/>
    </row>
    <row r="42151" spans="20:20" x14ac:dyDescent="0.25">
      <c r="T42151" s="5"/>
    </row>
    <row r="42152" spans="20:20" x14ac:dyDescent="0.25">
      <c r="T42152" s="5"/>
    </row>
    <row r="42153" spans="20:20" x14ac:dyDescent="0.25">
      <c r="T42153" s="5"/>
    </row>
    <row r="42154" spans="20:20" x14ac:dyDescent="0.25">
      <c r="T42154" s="5"/>
    </row>
    <row r="42155" spans="20:20" x14ac:dyDescent="0.25">
      <c r="T42155" s="5"/>
    </row>
    <row r="42156" spans="20:20" x14ac:dyDescent="0.25">
      <c r="T42156" s="5"/>
    </row>
    <row r="42157" spans="20:20" x14ac:dyDescent="0.25">
      <c r="T42157" s="5"/>
    </row>
    <row r="42158" spans="20:20" x14ac:dyDescent="0.25">
      <c r="T42158" s="5"/>
    </row>
    <row r="42159" spans="20:20" x14ac:dyDescent="0.25">
      <c r="T42159" s="5"/>
    </row>
    <row r="42160" spans="20:20" x14ac:dyDescent="0.25">
      <c r="T42160" s="5"/>
    </row>
    <row r="42161" spans="20:20" x14ac:dyDescent="0.25">
      <c r="T42161" s="5"/>
    </row>
    <row r="42162" spans="20:20" x14ac:dyDescent="0.25">
      <c r="T42162" s="5"/>
    </row>
    <row r="42163" spans="20:20" x14ac:dyDescent="0.25">
      <c r="T42163" s="5"/>
    </row>
    <row r="42164" spans="20:20" x14ac:dyDescent="0.25">
      <c r="T42164" s="5"/>
    </row>
    <row r="42165" spans="20:20" x14ac:dyDescent="0.25">
      <c r="T42165" s="5"/>
    </row>
    <row r="42166" spans="20:20" x14ac:dyDescent="0.25">
      <c r="T42166" s="5"/>
    </row>
    <row r="42167" spans="20:20" x14ac:dyDescent="0.25">
      <c r="T42167" s="5"/>
    </row>
    <row r="42168" spans="20:20" x14ac:dyDescent="0.25">
      <c r="T42168" s="5"/>
    </row>
    <row r="42169" spans="20:20" x14ac:dyDescent="0.25">
      <c r="T42169" s="5"/>
    </row>
    <row r="42170" spans="20:20" x14ac:dyDescent="0.25">
      <c r="T42170" s="5"/>
    </row>
    <row r="42171" spans="20:20" x14ac:dyDescent="0.25">
      <c r="T42171" s="5"/>
    </row>
    <row r="42172" spans="20:20" x14ac:dyDescent="0.25">
      <c r="T42172" s="5"/>
    </row>
    <row r="42173" spans="20:20" x14ac:dyDescent="0.25">
      <c r="T42173" s="5"/>
    </row>
    <row r="42174" spans="20:20" x14ac:dyDescent="0.25">
      <c r="T42174" s="5"/>
    </row>
    <row r="42175" spans="20:20" x14ac:dyDescent="0.25">
      <c r="T42175" s="5"/>
    </row>
    <row r="42176" spans="20:20" x14ac:dyDescent="0.25">
      <c r="T42176" s="5"/>
    </row>
    <row r="42177" spans="20:20" x14ac:dyDescent="0.25">
      <c r="T42177" s="5"/>
    </row>
    <row r="42178" spans="20:20" x14ac:dyDescent="0.25">
      <c r="T42178" s="5"/>
    </row>
    <row r="42179" spans="20:20" x14ac:dyDescent="0.25">
      <c r="T42179" s="5"/>
    </row>
    <row r="42180" spans="20:20" x14ac:dyDescent="0.25">
      <c r="T42180" s="5"/>
    </row>
    <row r="42181" spans="20:20" x14ac:dyDescent="0.25">
      <c r="T42181" s="5"/>
    </row>
    <row r="42182" spans="20:20" x14ac:dyDescent="0.25">
      <c r="T42182" s="5"/>
    </row>
    <row r="42183" spans="20:20" x14ac:dyDescent="0.25">
      <c r="T42183" s="5"/>
    </row>
    <row r="42184" spans="20:20" x14ac:dyDescent="0.25">
      <c r="T42184" s="5"/>
    </row>
    <row r="42185" spans="20:20" x14ac:dyDescent="0.25">
      <c r="T42185" s="5"/>
    </row>
    <row r="42186" spans="20:20" x14ac:dyDescent="0.25">
      <c r="T42186" s="5"/>
    </row>
    <row r="42187" spans="20:20" x14ac:dyDescent="0.25">
      <c r="T42187" s="5"/>
    </row>
    <row r="42188" spans="20:20" x14ac:dyDescent="0.25">
      <c r="T42188" s="5"/>
    </row>
    <row r="42189" spans="20:20" x14ac:dyDescent="0.25">
      <c r="T42189" s="5"/>
    </row>
    <row r="42190" spans="20:20" x14ac:dyDescent="0.25">
      <c r="T42190" s="5"/>
    </row>
    <row r="42191" spans="20:20" x14ac:dyDescent="0.25">
      <c r="T42191" s="5"/>
    </row>
    <row r="42192" spans="20:20" x14ac:dyDescent="0.25">
      <c r="T42192" s="5"/>
    </row>
    <row r="42193" spans="20:20" x14ac:dyDescent="0.25">
      <c r="T42193" s="5"/>
    </row>
    <row r="42194" spans="20:20" x14ac:dyDescent="0.25">
      <c r="T42194" s="5"/>
    </row>
    <row r="42195" spans="20:20" x14ac:dyDescent="0.25">
      <c r="T42195" s="5"/>
    </row>
    <row r="42196" spans="20:20" x14ac:dyDescent="0.25">
      <c r="T42196" s="5"/>
    </row>
    <row r="42197" spans="20:20" x14ac:dyDescent="0.25">
      <c r="T42197" s="5"/>
    </row>
    <row r="42198" spans="20:20" x14ac:dyDescent="0.25">
      <c r="T42198" s="5"/>
    </row>
    <row r="42199" spans="20:20" x14ac:dyDescent="0.25">
      <c r="T42199" s="5"/>
    </row>
    <row r="42200" spans="20:20" x14ac:dyDescent="0.25">
      <c r="T42200" s="5"/>
    </row>
    <row r="42201" spans="20:20" x14ac:dyDescent="0.25">
      <c r="T42201" s="5"/>
    </row>
    <row r="42202" spans="20:20" x14ac:dyDescent="0.25">
      <c r="T42202" s="5"/>
    </row>
    <row r="42203" spans="20:20" x14ac:dyDescent="0.25">
      <c r="T42203" s="5"/>
    </row>
    <row r="42204" spans="20:20" x14ac:dyDescent="0.25">
      <c r="T42204" s="5"/>
    </row>
    <row r="42205" spans="20:20" x14ac:dyDescent="0.25">
      <c r="T42205" s="5"/>
    </row>
    <row r="42206" spans="20:20" x14ac:dyDescent="0.25">
      <c r="T42206" s="5"/>
    </row>
    <row r="42207" spans="20:20" x14ac:dyDescent="0.25">
      <c r="T42207" s="5"/>
    </row>
    <row r="42208" spans="20:20" x14ac:dyDescent="0.25">
      <c r="T42208" s="5"/>
    </row>
    <row r="42209" spans="20:20" x14ac:dyDescent="0.25">
      <c r="T42209" s="5"/>
    </row>
    <row r="42210" spans="20:20" x14ac:dyDescent="0.25">
      <c r="T42210" s="5"/>
    </row>
    <row r="42211" spans="20:20" x14ac:dyDescent="0.25">
      <c r="T42211" s="5"/>
    </row>
    <row r="42212" spans="20:20" x14ac:dyDescent="0.25">
      <c r="T42212" s="5"/>
    </row>
    <row r="42213" spans="20:20" x14ac:dyDescent="0.25">
      <c r="T42213" s="5"/>
    </row>
    <row r="42214" spans="20:20" x14ac:dyDescent="0.25">
      <c r="T42214" s="5"/>
    </row>
    <row r="42215" spans="20:20" x14ac:dyDescent="0.25">
      <c r="T42215" s="5"/>
    </row>
    <row r="42216" spans="20:20" x14ac:dyDescent="0.25">
      <c r="T42216" s="5"/>
    </row>
    <row r="42217" spans="20:20" x14ac:dyDescent="0.25">
      <c r="T42217" s="5"/>
    </row>
    <row r="42218" spans="20:20" x14ac:dyDescent="0.25">
      <c r="T42218" s="5"/>
    </row>
    <row r="42219" spans="20:20" x14ac:dyDescent="0.25">
      <c r="T42219" s="5"/>
    </row>
    <row r="42220" spans="20:20" x14ac:dyDescent="0.25">
      <c r="T42220" s="5"/>
    </row>
    <row r="42221" spans="20:20" x14ac:dyDescent="0.25">
      <c r="T42221" s="5"/>
    </row>
    <row r="42222" spans="20:20" x14ac:dyDescent="0.25">
      <c r="T42222" s="5"/>
    </row>
    <row r="42223" spans="20:20" x14ac:dyDescent="0.25">
      <c r="T42223" s="5"/>
    </row>
    <row r="42224" spans="20:20" x14ac:dyDescent="0.25">
      <c r="T42224" s="5"/>
    </row>
    <row r="42225" spans="20:20" x14ac:dyDescent="0.25">
      <c r="T42225" s="5"/>
    </row>
    <row r="42226" spans="20:20" x14ac:dyDescent="0.25">
      <c r="T42226" s="5"/>
    </row>
    <row r="42227" spans="20:20" x14ac:dyDescent="0.25">
      <c r="T42227" s="5"/>
    </row>
    <row r="42228" spans="20:20" x14ac:dyDescent="0.25">
      <c r="T42228" s="5"/>
    </row>
    <row r="42229" spans="20:20" x14ac:dyDescent="0.25">
      <c r="T42229" s="5"/>
    </row>
    <row r="42230" spans="20:20" x14ac:dyDescent="0.25">
      <c r="T42230" s="5"/>
    </row>
    <row r="42231" spans="20:20" x14ac:dyDescent="0.25">
      <c r="T42231" s="5"/>
    </row>
    <row r="42232" spans="20:20" x14ac:dyDescent="0.25">
      <c r="T42232" s="5"/>
    </row>
    <row r="42233" spans="20:20" x14ac:dyDescent="0.25">
      <c r="T42233" s="5"/>
    </row>
    <row r="42234" spans="20:20" x14ac:dyDescent="0.25">
      <c r="T42234" s="5"/>
    </row>
    <row r="42235" spans="20:20" x14ac:dyDescent="0.25">
      <c r="T42235" s="5"/>
    </row>
    <row r="42236" spans="20:20" x14ac:dyDescent="0.25">
      <c r="T42236" s="5"/>
    </row>
    <row r="42237" spans="20:20" x14ac:dyDescent="0.25">
      <c r="T42237" s="5"/>
    </row>
    <row r="42238" spans="20:20" x14ac:dyDescent="0.25">
      <c r="T42238" s="5"/>
    </row>
    <row r="42239" spans="20:20" x14ac:dyDescent="0.25">
      <c r="T42239" s="5"/>
    </row>
    <row r="42240" spans="20:20" x14ac:dyDescent="0.25">
      <c r="T42240" s="5"/>
    </row>
    <row r="42241" spans="20:20" x14ac:dyDescent="0.25">
      <c r="T42241" s="5"/>
    </row>
    <row r="42242" spans="20:20" x14ac:dyDescent="0.25">
      <c r="T42242" s="5"/>
    </row>
    <row r="42243" spans="20:20" x14ac:dyDescent="0.25">
      <c r="T42243" s="5"/>
    </row>
    <row r="42244" spans="20:20" x14ac:dyDescent="0.25">
      <c r="T42244" s="5"/>
    </row>
    <row r="42245" spans="20:20" x14ac:dyDescent="0.25">
      <c r="T42245" s="5"/>
    </row>
    <row r="42246" spans="20:20" x14ac:dyDescent="0.25">
      <c r="T42246" s="5"/>
    </row>
    <row r="42247" spans="20:20" x14ac:dyDescent="0.25">
      <c r="T42247" s="5"/>
    </row>
    <row r="42248" spans="20:20" x14ac:dyDescent="0.25">
      <c r="T42248" s="5"/>
    </row>
    <row r="42249" spans="20:20" x14ac:dyDescent="0.25">
      <c r="T42249" s="5"/>
    </row>
    <row r="42250" spans="20:20" x14ac:dyDescent="0.25">
      <c r="T42250" s="5"/>
    </row>
    <row r="42251" spans="20:20" x14ac:dyDescent="0.25">
      <c r="T42251" s="5"/>
    </row>
    <row r="42252" spans="20:20" x14ac:dyDescent="0.25">
      <c r="T42252" s="5"/>
    </row>
    <row r="42253" spans="20:20" x14ac:dyDescent="0.25">
      <c r="T42253" s="5"/>
    </row>
    <row r="42254" spans="20:20" x14ac:dyDescent="0.25">
      <c r="T42254" s="5"/>
    </row>
    <row r="42255" spans="20:20" x14ac:dyDescent="0.25">
      <c r="T42255" s="5"/>
    </row>
    <row r="42256" spans="20:20" x14ac:dyDescent="0.25">
      <c r="T42256" s="5"/>
    </row>
    <row r="42257" spans="20:20" x14ac:dyDescent="0.25">
      <c r="T42257" s="5"/>
    </row>
    <row r="42258" spans="20:20" x14ac:dyDescent="0.25">
      <c r="T42258" s="5"/>
    </row>
    <row r="42259" spans="20:20" x14ac:dyDescent="0.25">
      <c r="T42259" s="5"/>
    </row>
    <row r="42260" spans="20:20" x14ac:dyDescent="0.25">
      <c r="T42260" s="5"/>
    </row>
    <row r="42261" spans="20:20" x14ac:dyDescent="0.25">
      <c r="T42261" s="5"/>
    </row>
    <row r="42262" spans="20:20" x14ac:dyDescent="0.25">
      <c r="T42262" s="5"/>
    </row>
    <row r="42263" spans="20:20" x14ac:dyDescent="0.25">
      <c r="T42263" s="5"/>
    </row>
    <row r="42264" spans="20:20" x14ac:dyDescent="0.25">
      <c r="T42264" s="5"/>
    </row>
    <row r="42265" spans="20:20" x14ac:dyDescent="0.25">
      <c r="T42265" s="5"/>
    </row>
    <row r="42266" spans="20:20" x14ac:dyDescent="0.25">
      <c r="T42266" s="5"/>
    </row>
    <row r="42267" spans="20:20" x14ac:dyDescent="0.25">
      <c r="T42267" s="5"/>
    </row>
    <row r="42268" spans="20:20" x14ac:dyDescent="0.25">
      <c r="T42268" s="5"/>
    </row>
    <row r="42269" spans="20:20" x14ac:dyDescent="0.25">
      <c r="T42269" s="5"/>
    </row>
    <row r="42270" spans="20:20" x14ac:dyDescent="0.25">
      <c r="T42270" s="5"/>
    </row>
    <row r="42271" spans="20:20" x14ac:dyDescent="0.25">
      <c r="T42271" s="5"/>
    </row>
    <row r="42272" spans="20:20" x14ac:dyDescent="0.25">
      <c r="T42272" s="5"/>
    </row>
    <row r="42273" spans="20:20" x14ac:dyDescent="0.25">
      <c r="T42273" s="5"/>
    </row>
    <row r="42274" spans="20:20" x14ac:dyDescent="0.25">
      <c r="T42274" s="5"/>
    </row>
    <row r="42275" spans="20:20" x14ac:dyDescent="0.25">
      <c r="T42275" s="5"/>
    </row>
    <row r="42276" spans="20:20" x14ac:dyDescent="0.25">
      <c r="T42276" s="5"/>
    </row>
    <row r="42277" spans="20:20" x14ac:dyDescent="0.25">
      <c r="T42277" s="5"/>
    </row>
    <row r="42278" spans="20:20" x14ac:dyDescent="0.25">
      <c r="T42278" s="5"/>
    </row>
    <row r="42279" spans="20:20" x14ac:dyDescent="0.25">
      <c r="T42279" s="5"/>
    </row>
    <row r="42280" spans="20:20" x14ac:dyDescent="0.25">
      <c r="T42280" s="5"/>
    </row>
    <row r="42281" spans="20:20" x14ac:dyDescent="0.25">
      <c r="T42281" s="5"/>
    </row>
    <row r="42282" spans="20:20" x14ac:dyDescent="0.25">
      <c r="T42282" s="5"/>
    </row>
    <row r="42283" spans="20:20" x14ac:dyDescent="0.25">
      <c r="T42283" s="5"/>
    </row>
    <row r="42284" spans="20:20" x14ac:dyDescent="0.25">
      <c r="T42284" s="5"/>
    </row>
    <row r="42285" spans="20:20" x14ac:dyDescent="0.25">
      <c r="T42285" s="5"/>
    </row>
    <row r="42286" spans="20:20" x14ac:dyDescent="0.25">
      <c r="T42286" s="5"/>
    </row>
    <row r="42287" spans="20:20" x14ac:dyDescent="0.25">
      <c r="T42287" s="5"/>
    </row>
    <row r="42288" spans="20:20" x14ac:dyDescent="0.25">
      <c r="T42288" s="5"/>
    </row>
    <row r="42289" spans="20:20" x14ac:dyDescent="0.25">
      <c r="T42289" s="5"/>
    </row>
    <row r="42290" spans="20:20" x14ac:dyDescent="0.25">
      <c r="T42290" s="5"/>
    </row>
    <row r="42291" spans="20:20" x14ac:dyDescent="0.25">
      <c r="T42291" s="5"/>
    </row>
    <row r="42292" spans="20:20" x14ac:dyDescent="0.25">
      <c r="T42292" s="5"/>
    </row>
    <row r="42293" spans="20:20" x14ac:dyDescent="0.25">
      <c r="T42293" s="5"/>
    </row>
    <row r="42294" spans="20:20" x14ac:dyDescent="0.25">
      <c r="T42294" s="5"/>
    </row>
    <row r="42295" spans="20:20" x14ac:dyDescent="0.25">
      <c r="T42295" s="5"/>
    </row>
    <row r="42296" spans="20:20" x14ac:dyDescent="0.25">
      <c r="T42296" s="5"/>
    </row>
    <row r="42297" spans="20:20" x14ac:dyDescent="0.25">
      <c r="T42297" s="5"/>
    </row>
    <row r="42298" spans="20:20" x14ac:dyDescent="0.25">
      <c r="T42298" s="5"/>
    </row>
    <row r="42299" spans="20:20" x14ac:dyDescent="0.25">
      <c r="T42299" s="5"/>
    </row>
    <row r="42300" spans="20:20" x14ac:dyDescent="0.25">
      <c r="T42300" s="5"/>
    </row>
    <row r="42301" spans="20:20" x14ac:dyDescent="0.25">
      <c r="T42301" s="5"/>
    </row>
    <row r="42302" spans="20:20" x14ac:dyDescent="0.25">
      <c r="T42302" s="5"/>
    </row>
    <row r="42303" spans="20:20" x14ac:dyDescent="0.25">
      <c r="T42303" s="5"/>
    </row>
    <row r="42304" spans="20:20" x14ac:dyDescent="0.25">
      <c r="T42304" s="5"/>
    </row>
    <row r="42305" spans="20:20" x14ac:dyDescent="0.25">
      <c r="T42305" s="5"/>
    </row>
    <row r="42306" spans="20:20" x14ac:dyDescent="0.25">
      <c r="T42306" s="5"/>
    </row>
    <row r="42307" spans="20:20" x14ac:dyDescent="0.25">
      <c r="T42307" s="5"/>
    </row>
    <row r="42308" spans="20:20" x14ac:dyDescent="0.25">
      <c r="T42308" s="5"/>
    </row>
    <row r="42309" spans="20:20" x14ac:dyDescent="0.25">
      <c r="T42309" s="5"/>
    </row>
    <row r="42310" spans="20:20" x14ac:dyDescent="0.25">
      <c r="T42310" s="5"/>
    </row>
    <row r="42311" spans="20:20" x14ac:dyDescent="0.25">
      <c r="T42311" s="5"/>
    </row>
    <row r="42312" spans="20:20" x14ac:dyDescent="0.25">
      <c r="T42312" s="5"/>
    </row>
    <row r="42313" spans="20:20" x14ac:dyDescent="0.25">
      <c r="T42313" s="5"/>
    </row>
    <row r="42314" spans="20:20" x14ac:dyDescent="0.25">
      <c r="T42314" s="5"/>
    </row>
    <row r="42315" spans="20:20" x14ac:dyDescent="0.25">
      <c r="T42315" s="5"/>
    </row>
    <row r="42316" spans="20:20" x14ac:dyDescent="0.25">
      <c r="T42316" s="5"/>
    </row>
    <row r="42317" spans="20:20" x14ac:dyDescent="0.25">
      <c r="T42317" s="5"/>
    </row>
    <row r="42318" spans="20:20" x14ac:dyDescent="0.25">
      <c r="T42318" s="5"/>
    </row>
    <row r="42319" spans="20:20" x14ac:dyDescent="0.25">
      <c r="T42319" s="5"/>
    </row>
    <row r="42320" spans="20:20" x14ac:dyDescent="0.25">
      <c r="T42320" s="5"/>
    </row>
    <row r="42321" spans="20:20" x14ac:dyDescent="0.25">
      <c r="T42321" s="5"/>
    </row>
    <row r="42322" spans="20:20" x14ac:dyDescent="0.25">
      <c r="T42322" s="5"/>
    </row>
    <row r="42323" spans="20:20" x14ac:dyDescent="0.25">
      <c r="T42323" s="5"/>
    </row>
    <row r="42324" spans="20:20" x14ac:dyDescent="0.25">
      <c r="T42324" s="5"/>
    </row>
    <row r="42325" spans="20:20" x14ac:dyDescent="0.25">
      <c r="T42325" s="5"/>
    </row>
    <row r="42326" spans="20:20" x14ac:dyDescent="0.25">
      <c r="T42326" s="5"/>
    </row>
    <row r="42327" spans="20:20" x14ac:dyDescent="0.25">
      <c r="T42327" s="5"/>
    </row>
    <row r="42328" spans="20:20" x14ac:dyDescent="0.25">
      <c r="T42328" s="5"/>
    </row>
    <row r="42329" spans="20:20" x14ac:dyDescent="0.25">
      <c r="T42329" s="5"/>
    </row>
    <row r="42330" spans="20:20" x14ac:dyDescent="0.25">
      <c r="T42330" s="5"/>
    </row>
    <row r="42331" spans="20:20" x14ac:dyDescent="0.25">
      <c r="T42331" s="5"/>
    </row>
    <row r="42332" spans="20:20" x14ac:dyDescent="0.25">
      <c r="T42332" s="5"/>
    </row>
    <row r="42333" spans="20:20" x14ac:dyDescent="0.25">
      <c r="T42333" s="5"/>
    </row>
    <row r="42334" spans="20:20" x14ac:dyDescent="0.25">
      <c r="T42334" s="5"/>
    </row>
    <row r="42335" spans="20:20" x14ac:dyDescent="0.25">
      <c r="T42335" s="5"/>
    </row>
    <row r="42336" spans="20:20" x14ac:dyDescent="0.25">
      <c r="T42336" s="5"/>
    </row>
    <row r="42337" spans="20:20" x14ac:dyDescent="0.25">
      <c r="T42337" s="5"/>
    </row>
    <row r="42338" spans="20:20" x14ac:dyDescent="0.25">
      <c r="T42338" s="5"/>
    </row>
    <row r="42339" spans="20:20" x14ac:dyDescent="0.25">
      <c r="T42339" s="5"/>
    </row>
    <row r="42340" spans="20:20" x14ac:dyDescent="0.25">
      <c r="T42340" s="5"/>
    </row>
    <row r="42341" spans="20:20" x14ac:dyDescent="0.25">
      <c r="T42341" s="5"/>
    </row>
    <row r="42342" spans="20:20" x14ac:dyDescent="0.25">
      <c r="T42342" s="5"/>
    </row>
    <row r="42343" spans="20:20" x14ac:dyDescent="0.25">
      <c r="T42343" s="5"/>
    </row>
    <row r="42344" spans="20:20" x14ac:dyDescent="0.25">
      <c r="T42344" s="5"/>
    </row>
    <row r="42345" spans="20:20" x14ac:dyDescent="0.25">
      <c r="T42345" s="5"/>
    </row>
    <row r="42346" spans="20:20" x14ac:dyDescent="0.25">
      <c r="T42346" s="5"/>
    </row>
    <row r="42347" spans="20:20" x14ac:dyDescent="0.25">
      <c r="T42347" s="5"/>
    </row>
    <row r="42348" spans="20:20" x14ac:dyDescent="0.25">
      <c r="T42348" s="5"/>
    </row>
    <row r="42349" spans="20:20" x14ac:dyDescent="0.25">
      <c r="T42349" s="5"/>
    </row>
    <row r="42350" spans="20:20" x14ac:dyDescent="0.25">
      <c r="T42350" s="5"/>
    </row>
    <row r="42351" spans="20:20" x14ac:dyDescent="0.25">
      <c r="T42351" s="5"/>
    </row>
    <row r="42352" spans="20:20" x14ac:dyDescent="0.25">
      <c r="T42352" s="5"/>
    </row>
    <row r="42353" spans="20:20" x14ac:dyDescent="0.25">
      <c r="T42353" s="5"/>
    </row>
    <row r="42354" spans="20:20" x14ac:dyDescent="0.25">
      <c r="T42354" s="5"/>
    </row>
    <row r="42355" spans="20:20" x14ac:dyDescent="0.25">
      <c r="T42355" s="5"/>
    </row>
    <row r="42356" spans="20:20" x14ac:dyDescent="0.25">
      <c r="T42356" s="5"/>
    </row>
    <row r="42357" spans="20:20" x14ac:dyDescent="0.25">
      <c r="T42357" s="5"/>
    </row>
    <row r="42358" spans="20:20" x14ac:dyDescent="0.25">
      <c r="T42358" s="5"/>
    </row>
    <row r="42359" spans="20:20" x14ac:dyDescent="0.25">
      <c r="T42359" s="5"/>
    </row>
    <row r="42360" spans="20:20" x14ac:dyDescent="0.25">
      <c r="T42360" s="5"/>
    </row>
    <row r="42361" spans="20:20" x14ac:dyDescent="0.25">
      <c r="T42361" s="5"/>
    </row>
    <row r="42362" spans="20:20" x14ac:dyDescent="0.25">
      <c r="T42362" s="5"/>
    </row>
    <row r="42363" spans="20:20" x14ac:dyDescent="0.25">
      <c r="T42363" s="5"/>
    </row>
    <row r="42364" spans="20:20" x14ac:dyDescent="0.25">
      <c r="T42364" s="5"/>
    </row>
    <row r="42365" spans="20:20" x14ac:dyDescent="0.25">
      <c r="T42365" s="5"/>
    </row>
    <row r="42366" spans="20:20" x14ac:dyDescent="0.25">
      <c r="T42366" s="5"/>
    </row>
    <row r="42367" spans="20:20" x14ac:dyDescent="0.25">
      <c r="T42367" s="5"/>
    </row>
    <row r="42368" spans="20:20" x14ac:dyDescent="0.25">
      <c r="T42368" s="5"/>
    </row>
    <row r="42369" spans="20:20" x14ac:dyDescent="0.25">
      <c r="T42369" s="5"/>
    </row>
    <row r="42370" spans="20:20" x14ac:dyDescent="0.25">
      <c r="T42370" s="5"/>
    </row>
    <row r="42371" spans="20:20" x14ac:dyDescent="0.25">
      <c r="T42371" s="5"/>
    </row>
    <row r="42372" spans="20:20" x14ac:dyDescent="0.25">
      <c r="T42372" s="5"/>
    </row>
    <row r="42373" spans="20:20" x14ac:dyDescent="0.25">
      <c r="T42373" s="5"/>
    </row>
    <row r="42374" spans="20:20" x14ac:dyDescent="0.25">
      <c r="T42374" s="5"/>
    </row>
    <row r="42375" spans="20:20" x14ac:dyDescent="0.25">
      <c r="T42375" s="5"/>
    </row>
    <row r="42376" spans="20:20" x14ac:dyDescent="0.25">
      <c r="T42376" s="5"/>
    </row>
    <row r="42377" spans="20:20" x14ac:dyDescent="0.25">
      <c r="T42377" s="5"/>
    </row>
    <row r="42378" spans="20:20" x14ac:dyDescent="0.25">
      <c r="T42378" s="5"/>
    </row>
    <row r="42379" spans="20:20" x14ac:dyDescent="0.25">
      <c r="T42379" s="5"/>
    </row>
    <row r="42380" spans="20:20" x14ac:dyDescent="0.25">
      <c r="T42380" s="5"/>
    </row>
    <row r="42381" spans="20:20" x14ac:dyDescent="0.25">
      <c r="T42381" s="5"/>
    </row>
    <row r="42382" spans="20:20" x14ac:dyDescent="0.25">
      <c r="T42382" s="5"/>
    </row>
    <row r="42383" spans="20:20" x14ac:dyDescent="0.25">
      <c r="T42383" s="5"/>
    </row>
    <row r="42384" spans="20:20" x14ac:dyDescent="0.25">
      <c r="T42384" s="5"/>
    </row>
    <row r="42385" spans="20:20" x14ac:dyDescent="0.25">
      <c r="T42385" s="5"/>
    </row>
    <row r="42386" spans="20:20" x14ac:dyDescent="0.25">
      <c r="T42386" s="5"/>
    </row>
    <row r="42387" spans="20:20" x14ac:dyDescent="0.25">
      <c r="T42387" s="5"/>
    </row>
    <row r="42388" spans="20:20" x14ac:dyDescent="0.25">
      <c r="T42388" s="5"/>
    </row>
    <row r="42389" spans="20:20" x14ac:dyDescent="0.25">
      <c r="T42389" s="5"/>
    </row>
    <row r="42390" spans="20:20" x14ac:dyDescent="0.25">
      <c r="T42390" s="5"/>
    </row>
    <row r="42391" spans="20:20" x14ac:dyDescent="0.25">
      <c r="T42391" s="5"/>
    </row>
    <row r="42392" spans="20:20" x14ac:dyDescent="0.25">
      <c r="T42392" s="5"/>
    </row>
    <row r="42393" spans="20:20" x14ac:dyDescent="0.25">
      <c r="T42393" s="5"/>
    </row>
    <row r="42394" spans="20:20" x14ac:dyDescent="0.25">
      <c r="T42394" s="5"/>
    </row>
    <row r="42395" spans="20:20" x14ac:dyDescent="0.25">
      <c r="T42395" s="5"/>
    </row>
    <row r="42396" spans="20:20" x14ac:dyDescent="0.25">
      <c r="T42396" s="5"/>
    </row>
    <row r="42397" spans="20:20" x14ac:dyDescent="0.25">
      <c r="T42397" s="5"/>
    </row>
    <row r="42398" spans="20:20" x14ac:dyDescent="0.25">
      <c r="T42398" s="5"/>
    </row>
    <row r="42399" spans="20:20" x14ac:dyDescent="0.25">
      <c r="T42399" s="5"/>
    </row>
    <row r="42400" spans="20:20" x14ac:dyDescent="0.25">
      <c r="T42400" s="5"/>
    </row>
    <row r="42401" spans="20:20" x14ac:dyDescent="0.25">
      <c r="T42401" s="5"/>
    </row>
    <row r="42402" spans="20:20" x14ac:dyDescent="0.25">
      <c r="T42402" s="5"/>
    </row>
    <row r="42403" spans="20:20" x14ac:dyDescent="0.25">
      <c r="T42403" s="5"/>
    </row>
    <row r="42404" spans="20:20" x14ac:dyDescent="0.25">
      <c r="T42404" s="5"/>
    </row>
    <row r="42405" spans="20:20" x14ac:dyDescent="0.25">
      <c r="T42405" s="5"/>
    </row>
    <row r="42406" spans="20:20" x14ac:dyDescent="0.25">
      <c r="T42406" s="5"/>
    </row>
    <row r="42407" spans="20:20" x14ac:dyDescent="0.25">
      <c r="T42407" s="5"/>
    </row>
    <row r="42408" spans="20:20" x14ac:dyDescent="0.25">
      <c r="T42408" s="5"/>
    </row>
    <row r="42409" spans="20:20" x14ac:dyDescent="0.25">
      <c r="T42409" s="5"/>
    </row>
    <row r="42410" spans="20:20" x14ac:dyDescent="0.25">
      <c r="T42410" s="5"/>
    </row>
    <row r="42411" spans="20:20" x14ac:dyDescent="0.25">
      <c r="T42411" s="5"/>
    </row>
    <row r="42412" spans="20:20" x14ac:dyDescent="0.25">
      <c r="T42412" s="5"/>
    </row>
    <row r="42413" spans="20:20" x14ac:dyDescent="0.25">
      <c r="T42413" s="5"/>
    </row>
    <row r="42414" spans="20:20" x14ac:dyDescent="0.25">
      <c r="T42414" s="5"/>
    </row>
    <row r="42415" spans="20:20" x14ac:dyDescent="0.25">
      <c r="T42415" s="5"/>
    </row>
    <row r="42416" spans="20:20" x14ac:dyDescent="0.25">
      <c r="T42416" s="5"/>
    </row>
    <row r="42417" spans="20:20" x14ac:dyDescent="0.25">
      <c r="T42417" s="5"/>
    </row>
    <row r="42418" spans="20:20" x14ac:dyDescent="0.25">
      <c r="T42418" s="5"/>
    </row>
    <row r="42419" spans="20:20" x14ac:dyDescent="0.25">
      <c r="T42419" s="5"/>
    </row>
    <row r="42420" spans="20:20" x14ac:dyDescent="0.25">
      <c r="T42420" s="5"/>
    </row>
    <row r="42421" spans="20:20" x14ac:dyDescent="0.25">
      <c r="T42421" s="5"/>
    </row>
    <row r="42422" spans="20:20" x14ac:dyDescent="0.25">
      <c r="T42422" s="5"/>
    </row>
    <row r="42423" spans="20:20" x14ac:dyDescent="0.25">
      <c r="T42423" s="5"/>
    </row>
    <row r="42424" spans="20:20" x14ac:dyDescent="0.25">
      <c r="T42424" s="5"/>
    </row>
    <row r="42425" spans="20:20" x14ac:dyDescent="0.25">
      <c r="T42425" s="5"/>
    </row>
    <row r="42426" spans="20:20" x14ac:dyDescent="0.25">
      <c r="T42426" s="5"/>
    </row>
    <row r="42427" spans="20:20" x14ac:dyDescent="0.25">
      <c r="T42427" s="5"/>
    </row>
    <row r="42428" spans="20:20" x14ac:dyDescent="0.25">
      <c r="T42428" s="5"/>
    </row>
    <row r="42429" spans="20:20" x14ac:dyDescent="0.25">
      <c r="T42429" s="5"/>
    </row>
    <row r="42430" spans="20:20" x14ac:dyDescent="0.25">
      <c r="T42430" s="5"/>
    </row>
    <row r="42431" spans="20:20" x14ac:dyDescent="0.25">
      <c r="T42431" s="5"/>
    </row>
    <row r="42432" spans="20:20" x14ac:dyDescent="0.25">
      <c r="T42432" s="5"/>
    </row>
    <row r="42433" spans="20:20" x14ac:dyDescent="0.25">
      <c r="T42433" s="5"/>
    </row>
    <row r="42434" spans="20:20" x14ac:dyDescent="0.25">
      <c r="T42434" s="5"/>
    </row>
    <row r="42435" spans="20:20" x14ac:dyDescent="0.25">
      <c r="T42435" s="5"/>
    </row>
    <row r="42436" spans="20:20" x14ac:dyDescent="0.25">
      <c r="T42436" s="5"/>
    </row>
    <row r="42437" spans="20:20" x14ac:dyDescent="0.25">
      <c r="T42437" s="5"/>
    </row>
    <row r="42438" spans="20:20" x14ac:dyDescent="0.25">
      <c r="T42438" s="5"/>
    </row>
    <row r="42439" spans="20:20" x14ac:dyDescent="0.25">
      <c r="T42439" s="5"/>
    </row>
    <row r="42440" spans="20:20" x14ac:dyDescent="0.25">
      <c r="T42440" s="5"/>
    </row>
    <row r="42441" spans="20:20" x14ac:dyDescent="0.25">
      <c r="T42441" s="5"/>
    </row>
    <row r="42442" spans="20:20" x14ac:dyDescent="0.25">
      <c r="T42442" s="5"/>
    </row>
    <row r="42443" spans="20:20" x14ac:dyDescent="0.25">
      <c r="T42443" s="5"/>
    </row>
    <row r="42444" spans="20:20" x14ac:dyDescent="0.25">
      <c r="T42444" s="5"/>
    </row>
    <row r="42445" spans="20:20" x14ac:dyDescent="0.25">
      <c r="T42445" s="5"/>
    </row>
    <row r="42446" spans="20:20" x14ac:dyDescent="0.25">
      <c r="T42446" s="5"/>
    </row>
    <row r="42447" spans="20:20" x14ac:dyDescent="0.25">
      <c r="T42447" s="5"/>
    </row>
    <row r="42448" spans="20:20" x14ac:dyDescent="0.25">
      <c r="T42448" s="5"/>
    </row>
    <row r="42449" spans="20:20" x14ac:dyDescent="0.25">
      <c r="T42449" s="5"/>
    </row>
    <row r="42450" spans="20:20" x14ac:dyDescent="0.25">
      <c r="T42450" s="5"/>
    </row>
    <row r="42451" spans="20:20" x14ac:dyDescent="0.25">
      <c r="T42451" s="5"/>
    </row>
    <row r="42452" spans="20:20" x14ac:dyDescent="0.25">
      <c r="T42452" s="5"/>
    </row>
    <row r="42453" spans="20:20" x14ac:dyDescent="0.25">
      <c r="T42453" s="5"/>
    </row>
    <row r="42454" spans="20:20" x14ac:dyDescent="0.25">
      <c r="T42454" s="5"/>
    </row>
    <row r="42455" spans="20:20" x14ac:dyDescent="0.25">
      <c r="T42455" s="5"/>
    </row>
    <row r="42456" spans="20:20" x14ac:dyDescent="0.25">
      <c r="T42456" s="5"/>
    </row>
    <row r="42457" spans="20:20" x14ac:dyDescent="0.25">
      <c r="T42457" s="5"/>
    </row>
    <row r="42458" spans="20:20" x14ac:dyDescent="0.25">
      <c r="T42458" s="5"/>
    </row>
    <row r="42459" spans="20:20" x14ac:dyDescent="0.25">
      <c r="T42459" s="5"/>
    </row>
    <row r="42460" spans="20:20" x14ac:dyDescent="0.25">
      <c r="T42460" s="5"/>
    </row>
    <row r="42461" spans="20:20" x14ac:dyDescent="0.25">
      <c r="T42461" s="5"/>
    </row>
    <row r="42462" spans="20:20" x14ac:dyDescent="0.25">
      <c r="T42462" s="5"/>
    </row>
    <row r="42463" spans="20:20" x14ac:dyDescent="0.25">
      <c r="T42463" s="5"/>
    </row>
    <row r="42464" spans="20:20" x14ac:dyDescent="0.25">
      <c r="T42464" s="5"/>
    </row>
    <row r="42465" spans="20:20" x14ac:dyDescent="0.25">
      <c r="T42465" s="5"/>
    </row>
    <row r="42466" spans="20:20" x14ac:dyDescent="0.25">
      <c r="T42466" s="5"/>
    </row>
    <row r="42467" spans="20:20" x14ac:dyDescent="0.25">
      <c r="T42467" s="5"/>
    </row>
    <row r="42468" spans="20:20" x14ac:dyDescent="0.25">
      <c r="T42468" s="5"/>
    </row>
    <row r="42469" spans="20:20" x14ac:dyDescent="0.25">
      <c r="T42469" s="5"/>
    </row>
    <row r="42470" spans="20:20" x14ac:dyDescent="0.25">
      <c r="T42470" s="5"/>
    </row>
    <row r="42471" spans="20:20" x14ac:dyDescent="0.25">
      <c r="T42471" s="5"/>
    </row>
    <row r="42472" spans="20:20" x14ac:dyDescent="0.25">
      <c r="T42472" s="5"/>
    </row>
    <row r="42473" spans="20:20" x14ac:dyDescent="0.25">
      <c r="T42473" s="5"/>
    </row>
    <row r="42474" spans="20:20" x14ac:dyDescent="0.25">
      <c r="T42474" s="5"/>
    </row>
    <row r="42475" spans="20:20" x14ac:dyDescent="0.25">
      <c r="T42475" s="5"/>
    </row>
    <row r="42476" spans="20:20" x14ac:dyDescent="0.25">
      <c r="T42476" s="5"/>
    </row>
    <row r="42477" spans="20:20" x14ac:dyDescent="0.25">
      <c r="T42477" s="5"/>
    </row>
    <row r="42478" spans="20:20" x14ac:dyDescent="0.25">
      <c r="T42478" s="5"/>
    </row>
    <row r="42479" spans="20:20" x14ac:dyDescent="0.25">
      <c r="T42479" s="5"/>
    </row>
    <row r="42480" spans="20:20" x14ac:dyDescent="0.25">
      <c r="T42480" s="5"/>
    </row>
    <row r="42481" spans="20:20" x14ac:dyDescent="0.25">
      <c r="T42481" s="5"/>
    </row>
    <row r="42482" spans="20:20" x14ac:dyDescent="0.25">
      <c r="T42482" s="5"/>
    </row>
    <row r="42483" spans="20:20" x14ac:dyDescent="0.25">
      <c r="T42483" s="5"/>
    </row>
    <row r="42484" spans="20:20" x14ac:dyDescent="0.25">
      <c r="T42484" s="5"/>
    </row>
    <row r="42485" spans="20:20" x14ac:dyDescent="0.25">
      <c r="T42485" s="5"/>
    </row>
    <row r="42486" spans="20:20" x14ac:dyDescent="0.25">
      <c r="T42486" s="5"/>
    </row>
    <row r="42487" spans="20:20" x14ac:dyDescent="0.25">
      <c r="T42487" s="5"/>
    </row>
    <row r="42488" spans="20:20" x14ac:dyDescent="0.25">
      <c r="T42488" s="5"/>
    </row>
    <row r="42489" spans="20:20" x14ac:dyDescent="0.25">
      <c r="T42489" s="5"/>
    </row>
    <row r="42490" spans="20:20" x14ac:dyDescent="0.25">
      <c r="T42490" s="5"/>
    </row>
    <row r="42491" spans="20:20" x14ac:dyDescent="0.25">
      <c r="T42491" s="5"/>
    </row>
    <row r="42492" spans="20:20" x14ac:dyDescent="0.25">
      <c r="T42492" s="5"/>
    </row>
    <row r="42493" spans="20:20" x14ac:dyDescent="0.25">
      <c r="T42493" s="5"/>
    </row>
    <row r="42494" spans="20:20" x14ac:dyDescent="0.25">
      <c r="T42494" s="5"/>
    </row>
    <row r="42495" spans="20:20" x14ac:dyDescent="0.25">
      <c r="T42495" s="5"/>
    </row>
    <row r="42496" spans="20:20" x14ac:dyDescent="0.25">
      <c r="T42496" s="5"/>
    </row>
    <row r="42497" spans="20:20" x14ac:dyDescent="0.25">
      <c r="T42497" s="5"/>
    </row>
    <row r="42498" spans="20:20" x14ac:dyDescent="0.25">
      <c r="T42498" s="5"/>
    </row>
    <row r="42499" spans="20:20" x14ac:dyDescent="0.25">
      <c r="T42499" s="5"/>
    </row>
    <row r="42500" spans="20:20" x14ac:dyDescent="0.25">
      <c r="T42500" s="5"/>
    </row>
    <row r="42501" spans="20:20" x14ac:dyDescent="0.25">
      <c r="T42501" s="5"/>
    </row>
    <row r="42502" spans="20:20" x14ac:dyDescent="0.25">
      <c r="T42502" s="5"/>
    </row>
    <row r="42503" spans="20:20" x14ac:dyDescent="0.25">
      <c r="T42503" s="5"/>
    </row>
    <row r="42504" spans="20:20" x14ac:dyDescent="0.25">
      <c r="T42504" s="5"/>
    </row>
    <row r="42505" spans="20:20" x14ac:dyDescent="0.25">
      <c r="T42505" s="5"/>
    </row>
    <row r="42506" spans="20:20" x14ac:dyDescent="0.25">
      <c r="T42506" s="5"/>
    </row>
    <row r="42507" spans="20:20" x14ac:dyDescent="0.25">
      <c r="T42507" s="5"/>
    </row>
    <row r="42508" spans="20:20" x14ac:dyDescent="0.25">
      <c r="T42508" s="5"/>
    </row>
    <row r="42509" spans="20:20" x14ac:dyDescent="0.25">
      <c r="T42509" s="5"/>
    </row>
    <row r="42510" spans="20:20" x14ac:dyDescent="0.25">
      <c r="T42510" s="5"/>
    </row>
    <row r="42511" spans="20:20" x14ac:dyDescent="0.25">
      <c r="T42511" s="5"/>
    </row>
    <row r="42512" spans="20:20" x14ac:dyDescent="0.25">
      <c r="T42512" s="5"/>
    </row>
    <row r="42513" spans="20:20" x14ac:dyDescent="0.25">
      <c r="T42513" s="5"/>
    </row>
    <row r="42514" spans="20:20" x14ac:dyDescent="0.25">
      <c r="T42514" s="5"/>
    </row>
    <row r="42515" spans="20:20" x14ac:dyDescent="0.25">
      <c r="T42515" s="5"/>
    </row>
    <row r="42516" spans="20:20" x14ac:dyDescent="0.25">
      <c r="T42516" s="5"/>
    </row>
    <row r="42517" spans="20:20" x14ac:dyDescent="0.25">
      <c r="T42517" s="5"/>
    </row>
    <row r="42518" spans="20:20" x14ac:dyDescent="0.25">
      <c r="T42518" s="5"/>
    </row>
    <row r="42519" spans="20:20" x14ac:dyDescent="0.25">
      <c r="T42519" s="5"/>
    </row>
    <row r="42520" spans="20:20" x14ac:dyDescent="0.25">
      <c r="T42520" s="5"/>
    </row>
    <row r="42521" spans="20:20" x14ac:dyDescent="0.25">
      <c r="T42521" s="5"/>
    </row>
    <row r="42522" spans="20:20" x14ac:dyDescent="0.25">
      <c r="T42522" s="5"/>
    </row>
    <row r="42523" spans="20:20" x14ac:dyDescent="0.25">
      <c r="T42523" s="5"/>
    </row>
    <row r="42524" spans="20:20" x14ac:dyDescent="0.25">
      <c r="T42524" s="5"/>
    </row>
    <row r="42525" spans="20:20" x14ac:dyDescent="0.25">
      <c r="T42525" s="5"/>
    </row>
    <row r="42526" spans="20:20" x14ac:dyDescent="0.25">
      <c r="T42526" s="5"/>
    </row>
    <row r="42527" spans="20:20" x14ac:dyDescent="0.25">
      <c r="T42527" s="5"/>
    </row>
    <row r="42528" spans="20:20" x14ac:dyDescent="0.25">
      <c r="T42528" s="5"/>
    </row>
    <row r="42529" spans="20:20" x14ac:dyDescent="0.25">
      <c r="T42529" s="5"/>
    </row>
    <row r="42530" spans="20:20" x14ac:dyDescent="0.25">
      <c r="T42530" s="5"/>
    </row>
    <row r="42531" spans="20:20" x14ac:dyDescent="0.25">
      <c r="T42531" s="5"/>
    </row>
    <row r="42532" spans="20:20" x14ac:dyDescent="0.25">
      <c r="T42532" s="5"/>
    </row>
    <row r="42533" spans="20:20" x14ac:dyDescent="0.25">
      <c r="T42533" s="5"/>
    </row>
    <row r="42534" spans="20:20" x14ac:dyDescent="0.25">
      <c r="T42534" s="5"/>
    </row>
    <row r="42535" spans="20:20" x14ac:dyDescent="0.25">
      <c r="T42535" s="5"/>
    </row>
    <row r="42536" spans="20:20" x14ac:dyDescent="0.25">
      <c r="T42536" s="5"/>
    </row>
    <row r="42537" spans="20:20" x14ac:dyDescent="0.25">
      <c r="T42537" s="5"/>
    </row>
    <row r="42538" spans="20:20" x14ac:dyDescent="0.25">
      <c r="T42538" s="5"/>
    </row>
    <row r="42539" spans="20:20" x14ac:dyDescent="0.25">
      <c r="T42539" s="5"/>
    </row>
    <row r="42540" spans="20:20" x14ac:dyDescent="0.25">
      <c r="T42540" s="5"/>
    </row>
    <row r="42541" spans="20:20" x14ac:dyDescent="0.25">
      <c r="T42541" s="5"/>
    </row>
    <row r="42542" spans="20:20" x14ac:dyDescent="0.25">
      <c r="T42542" s="5"/>
    </row>
    <row r="42543" spans="20:20" x14ac:dyDescent="0.25">
      <c r="T42543" s="5"/>
    </row>
    <row r="42544" spans="20:20" x14ac:dyDescent="0.25">
      <c r="T42544" s="5"/>
    </row>
    <row r="42545" spans="20:20" x14ac:dyDescent="0.25">
      <c r="T42545" s="5"/>
    </row>
    <row r="42546" spans="20:20" x14ac:dyDescent="0.25">
      <c r="T42546" s="5"/>
    </row>
    <row r="42547" spans="20:20" x14ac:dyDescent="0.25">
      <c r="T42547" s="5"/>
    </row>
    <row r="42548" spans="20:20" x14ac:dyDescent="0.25">
      <c r="T42548" s="5"/>
    </row>
    <row r="42549" spans="20:20" x14ac:dyDescent="0.25">
      <c r="T42549" s="5"/>
    </row>
    <row r="42550" spans="20:20" x14ac:dyDescent="0.25">
      <c r="T42550" s="5"/>
    </row>
    <row r="42551" spans="20:20" x14ac:dyDescent="0.25">
      <c r="T42551" s="5"/>
    </row>
    <row r="42552" spans="20:20" x14ac:dyDescent="0.25">
      <c r="T42552" s="5"/>
    </row>
    <row r="42553" spans="20:20" x14ac:dyDescent="0.25">
      <c r="T42553" s="5"/>
    </row>
    <row r="42554" spans="20:20" x14ac:dyDescent="0.25">
      <c r="T42554" s="5"/>
    </row>
    <row r="42555" spans="20:20" x14ac:dyDescent="0.25">
      <c r="T42555" s="5"/>
    </row>
    <row r="42556" spans="20:20" x14ac:dyDescent="0.25">
      <c r="T42556" s="5"/>
    </row>
    <row r="42557" spans="20:20" x14ac:dyDescent="0.25">
      <c r="T42557" s="5"/>
    </row>
    <row r="42558" spans="20:20" x14ac:dyDescent="0.25">
      <c r="T42558" s="5"/>
    </row>
    <row r="42559" spans="20:20" x14ac:dyDescent="0.25">
      <c r="T42559" s="5"/>
    </row>
    <row r="42560" spans="20:20" x14ac:dyDescent="0.25">
      <c r="T42560" s="5"/>
    </row>
    <row r="42561" spans="20:20" x14ac:dyDescent="0.25">
      <c r="T42561" s="5"/>
    </row>
    <row r="42562" spans="20:20" x14ac:dyDescent="0.25">
      <c r="T42562" s="5"/>
    </row>
    <row r="42563" spans="20:20" x14ac:dyDescent="0.25">
      <c r="T42563" s="5"/>
    </row>
    <row r="42564" spans="20:20" x14ac:dyDescent="0.25">
      <c r="T42564" s="5"/>
    </row>
    <row r="42565" spans="20:20" x14ac:dyDescent="0.25">
      <c r="T42565" s="5"/>
    </row>
    <row r="42566" spans="20:20" x14ac:dyDescent="0.25">
      <c r="T42566" s="5"/>
    </row>
    <row r="42567" spans="20:20" x14ac:dyDescent="0.25">
      <c r="T42567" s="5"/>
    </row>
    <row r="42568" spans="20:20" x14ac:dyDescent="0.25">
      <c r="T42568" s="5"/>
    </row>
    <row r="42569" spans="20:20" x14ac:dyDescent="0.25">
      <c r="T42569" s="5"/>
    </row>
    <row r="42570" spans="20:20" x14ac:dyDescent="0.25">
      <c r="T42570" s="5"/>
    </row>
    <row r="42571" spans="20:20" x14ac:dyDescent="0.25">
      <c r="T42571" s="5"/>
    </row>
    <row r="42572" spans="20:20" x14ac:dyDescent="0.25">
      <c r="T42572" s="5"/>
    </row>
    <row r="42573" spans="20:20" x14ac:dyDescent="0.25">
      <c r="T42573" s="5"/>
    </row>
    <row r="42574" spans="20:20" x14ac:dyDescent="0.25">
      <c r="T42574" s="5"/>
    </row>
    <row r="42575" spans="20:20" x14ac:dyDescent="0.25">
      <c r="T42575" s="5"/>
    </row>
    <row r="42576" spans="20:20" x14ac:dyDescent="0.25">
      <c r="T42576" s="5"/>
    </row>
    <row r="42577" spans="20:20" x14ac:dyDescent="0.25">
      <c r="T42577" s="5"/>
    </row>
    <row r="42578" spans="20:20" x14ac:dyDescent="0.25">
      <c r="T42578" s="5"/>
    </row>
    <row r="42579" spans="20:20" x14ac:dyDescent="0.25">
      <c r="T42579" s="5"/>
    </row>
    <row r="42580" spans="20:20" x14ac:dyDescent="0.25">
      <c r="T42580" s="5"/>
    </row>
    <row r="42581" spans="20:20" x14ac:dyDescent="0.25">
      <c r="T42581" s="5"/>
    </row>
    <row r="42582" spans="20:20" x14ac:dyDescent="0.25">
      <c r="T42582" s="5"/>
    </row>
    <row r="42583" spans="20:20" x14ac:dyDescent="0.25">
      <c r="T42583" s="5"/>
    </row>
    <row r="42584" spans="20:20" x14ac:dyDescent="0.25">
      <c r="T42584" s="5"/>
    </row>
    <row r="42585" spans="20:20" x14ac:dyDescent="0.25">
      <c r="T42585" s="5"/>
    </row>
    <row r="42586" spans="20:20" x14ac:dyDescent="0.25">
      <c r="T42586" s="5"/>
    </row>
    <row r="42587" spans="20:20" x14ac:dyDescent="0.25">
      <c r="T42587" s="5"/>
    </row>
    <row r="42588" spans="20:20" x14ac:dyDescent="0.25">
      <c r="T42588" s="5"/>
    </row>
    <row r="42589" spans="20:20" x14ac:dyDescent="0.25">
      <c r="T42589" s="5"/>
    </row>
    <row r="42590" spans="20:20" x14ac:dyDescent="0.25">
      <c r="T42590" s="5"/>
    </row>
    <row r="42591" spans="20:20" x14ac:dyDescent="0.25">
      <c r="T42591" s="5"/>
    </row>
    <row r="42592" spans="20:20" x14ac:dyDescent="0.25">
      <c r="T42592" s="5"/>
    </row>
    <row r="42593" spans="20:20" x14ac:dyDescent="0.25">
      <c r="T42593" s="5"/>
    </row>
    <row r="42594" spans="20:20" x14ac:dyDescent="0.25">
      <c r="T42594" s="5"/>
    </row>
    <row r="42595" spans="20:20" x14ac:dyDescent="0.25">
      <c r="T42595" s="5"/>
    </row>
    <row r="42596" spans="20:20" x14ac:dyDescent="0.25">
      <c r="T42596" s="5"/>
    </row>
    <row r="42597" spans="20:20" x14ac:dyDescent="0.25">
      <c r="T42597" s="5"/>
    </row>
    <row r="42598" spans="20:20" x14ac:dyDescent="0.25">
      <c r="T42598" s="5"/>
    </row>
    <row r="42599" spans="20:20" x14ac:dyDescent="0.25">
      <c r="T42599" s="5"/>
    </row>
    <row r="42600" spans="20:20" x14ac:dyDescent="0.25">
      <c r="T42600" s="5"/>
    </row>
    <row r="42601" spans="20:20" x14ac:dyDescent="0.25">
      <c r="T42601" s="5"/>
    </row>
    <row r="42602" spans="20:20" x14ac:dyDescent="0.25">
      <c r="T42602" s="5"/>
    </row>
    <row r="42603" spans="20:20" x14ac:dyDescent="0.25">
      <c r="T42603" s="5"/>
    </row>
    <row r="42604" spans="20:20" x14ac:dyDescent="0.25">
      <c r="T42604" s="5"/>
    </row>
    <row r="42605" spans="20:20" x14ac:dyDescent="0.25">
      <c r="T42605" s="5"/>
    </row>
    <row r="42606" spans="20:20" x14ac:dyDescent="0.25">
      <c r="T42606" s="5"/>
    </row>
    <row r="42607" spans="20:20" x14ac:dyDescent="0.25">
      <c r="T42607" s="5"/>
    </row>
    <row r="42608" spans="20:20" x14ac:dyDescent="0.25">
      <c r="T42608" s="5"/>
    </row>
    <row r="42609" spans="20:20" x14ac:dyDescent="0.25">
      <c r="T42609" s="5"/>
    </row>
    <row r="42610" spans="20:20" x14ac:dyDescent="0.25">
      <c r="T42610" s="5"/>
    </row>
    <row r="42611" spans="20:20" x14ac:dyDescent="0.25">
      <c r="T42611" s="5"/>
    </row>
    <row r="42612" spans="20:20" x14ac:dyDescent="0.25">
      <c r="T42612" s="5"/>
    </row>
    <row r="42613" spans="20:20" x14ac:dyDescent="0.25">
      <c r="T42613" s="5"/>
    </row>
    <row r="42614" spans="20:20" x14ac:dyDescent="0.25">
      <c r="T42614" s="5"/>
    </row>
    <row r="42615" spans="20:20" x14ac:dyDescent="0.25">
      <c r="T42615" s="5"/>
    </row>
    <row r="42616" spans="20:20" x14ac:dyDescent="0.25">
      <c r="T42616" s="5"/>
    </row>
    <row r="42617" spans="20:20" x14ac:dyDescent="0.25">
      <c r="T42617" s="5"/>
    </row>
    <row r="42618" spans="20:20" x14ac:dyDescent="0.25">
      <c r="T42618" s="5"/>
    </row>
    <row r="42619" spans="20:20" x14ac:dyDescent="0.25">
      <c r="T42619" s="5"/>
    </row>
    <row r="42620" spans="20:20" x14ac:dyDescent="0.25">
      <c r="T42620" s="5"/>
    </row>
    <row r="42621" spans="20:20" x14ac:dyDescent="0.25">
      <c r="T42621" s="5"/>
    </row>
    <row r="42622" spans="20:20" x14ac:dyDescent="0.25">
      <c r="T42622" s="5"/>
    </row>
    <row r="42623" spans="20:20" x14ac:dyDescent="0.25">
      <c r="T42623" s="5"/>
    </row>
    <row r="42624" spans="20:20" x14ac:dyDescent="0.25">
      <c r="T42624" s="5"/>
    </row>
    <row r="42625" spans="20:20" x14ac:dyDescent="0.25">
      <c r="T42625" s="5"/>
    </row>
    <row r="42626" spans="20:20" x14ac:dyDescent="0.25">
      <c r="T42626" s="5"/>
    </row>
    <row r="42627" spans="20:20" x14ac:dyDescent="0.25">
      <c r="T42627" s="5"/>
    </row>
    <row r="42628" spans="20:20" x14ac:dyDescent="0.25">
      <c r="T42628" s="5"/>
    </row>
    <row r="42629" spans="20:20" x14ac:dyDescent="0.25">
      <c r="T42629" s="5"/>
    </row>
    <row r="42630" spans="20:20" x14ac:dyDescent="0.25">
      <c r="T42630" s="5"/>
    </row>
    <row r="42631" spans="20:20" x14ac:dyDescent="0.25">
      <c r="T42631" s="5"/>
    </row>
    <row r="42632" spans="20:20" x14ac:dyDescent="0.25">
      <c r="T42632" s="5"/>
    </row>
    <row r="42633" spans="20:20" x14ac:dyDescent="0.25">
      <c r="T42633" s="5"/>
    </row>
    <row r="42634" spans="20:20" x14ac:dyDescent="0.25">
      <c r="T42634" s="5"/>
    </row>
    <row r="42635" spans="20:20" x14ac:dyDescent="0.25">
      <c r="T42635" s="5"/>
    </row>
    <row r="42636" spans="20:20" x14ac:dyDescent="0.25">
      <c r="T42636" s="5"/>
    </row>
    <row r="42637" spans="20:20" x14ac:dyDescent="0.25">
      <c r="T42637" s="5"/>
    </row>
    <row r="42638" spans="20:20" x14ac:dyDescent="0.25">
      <c r="T42638" s="5"/>
    </row>
    <row r="42639" spans="20:20" x14ac:dyDescent="0.25">
      <c r="T42639" s="5"/>
    </row>
    <row r="42640" spans="20:20" x14ac:dyDescent="0.25">
      <c r="T42640" s="5"/>
    </row>
    <row r="42641" spans="20:20" x14ac:dyDescent="0.25">
      <c r="T42641" s="5"/>
    </row>
    <row r="42642" spans="20:20" x14ac:dyDescent="0.25">
      <c r="T42642" s="5"/>
    </row>
    <row r="42643" spans="20:20" x14ac:dyDescent="0.25">
      <c r="T42643" s="5"/>
    </row>
    <row r="42644" spans="20:20" x14ac:dyDescent="0.25">
      <c r="T42644" s="5"/>
    </row>
    <row r="42645" spans="20:20" x14ac:dyDescent="0.25">
      <c r="T42645" s="5"/>
    </row>
    <row r="42646" spans="20:20" x14ac:dyDescent="0.25">
      <c r="T42646" s="5"/>
    </row>
    <row r="42647" spans="20:20" x14ac:dyDescent="0.25">
      <c r="T42647" s="5"/>
    </row>
    <row r="42648" spans="20:20" x14ac:dyDescent="0.25">
      <c r="T42648" s="5"/>
    </row>
    <row r="42649" spans="20:20" x14ac:dyDescent="0.25">
      <c r="T42649" s="5"/>
    </row>
    <row r="42650" spans="20:20" x14ac:dyDescent="0.25">
      <c r="T42650" s="5"/>
    </row>
    <row r="42651" spans="20:20" x14ac:dyDescent="0.25">
      <c r="T42651" s="5"/>
    </row>
    <row r="42652" spans="20:20" x14ac:dyDescent="0.25">
      <c r="T42652" s="5"/>
    </row>
    <row r="42653" spans="20:20" x14ac:dyDescent="0.25">
      <c r="T42653" s="5"/>
    </row>
    <row r="42654" spans="20:20" x14ac:dyDescent="0.25">
      <c r="T42654" s="5"/>
    </row>
    <row r="42655" spans="20:20" x14ac:dyDescent="0.25">
      <c r="T42655" s="5"/>
    </row>
    <row r="42656" spans="20:20" x14ac:dyDescent="0.25">
      <c r="T42656" s="5"/>
    </row>
    <row r="42657" spans="20:20" x14ac:dyDescent="0.25">
      <c r="T42657" s="5"/>
    </row>
    <row r="42658" spans="20:20" x14ac:dyDescent="0.25">
      <c r="T42658" s="5"/>
    </row>
    <row r="42659" spans="20:20" x14ac:dyDescent="0.25">
      <c r="T42659" s="5"/>
    </row>
    <row r="42660" spans="20:20" x14ac:dyDescent="0.25">
      <c r="T42660" s="5"/>
    </row>
    <row r="42661" spans="20:20" x14ac:dyDescent="0.25">
      <c r="T42661" s="5"/>
    </row>
    <row r="42662" spans="20:20" x14ac:dyDescent="0.25">
      <c r="T42662" s="5"/>
    </row>
    <row r="42663" spans="20:20" x14ac:dyDescent="0.25">
      <c r="T42663" s="5"/>
    </row>
    <row r="42664" spans="20:20" x14ac:dyDescent="0.25">
      <c r="T42664" s="5"/>
    </row>
    <row r="42665" spans="20:20" x14ac:dyDescent="0.25">
      <c r="T42665" s="5"/>
    </row>
    <row r="42666" spans="20:20" x14ac:dyDescent="0.25">
      <c r="T42666" s="5"/>
    </row>
    <row r="42667" spans="20:20" x14ac:dyDescent="0.25">
      <c r="T42667" s="5"/>
    </row>
    <row r="42668" spans="20:20" x14ac:dyDescent="0.25">
      <c r="T42668" s="5"/>
    </row>
    <row r="42669" spans="20:20" x14ac:dyDescent="0.25">
      <c r="T42669" s="5"/>
    </row>
    <row r="42670" spans="20:20" x14ac:dyDescent="0.25">
      <c r="T42670" s="5"/>
    </row>
    <row r="42671" spans="20:20" x14ac:dyDescent="0.25">
      <c r="T42671" s="5"/>
    </row>
    <row r="42672" spans="20:20" x14ac:dyDescent="0.25">
      <c r="T42672" s="5"/>
    </row>
    <row r="42673" spans="20:20" x14ac:dyDescent="0.25">
      <c r="T42673" s="5"/>
    </row>
    <row r="42674" spans="20:20" x14ac:dyDescent="0.25">
      <c r="T42674" s="5"/>
    </row>
    <row r="42675" spans="20:20" x14ac:dyDescent="0.25">
      <c r="T42675" s="5"/>
    </row>
    <row r="42676" spans="20:20" x14ac:dyDescent="0.25">
      <c r="T42676" s="5"/>
    </row>
    <row r="42677" spans="20:20" x14ac:dyDescent="0.25">
      <c r="T42677" s="5"/>
    </row>
    <row r="42678" spans="20:20" x14ac:dyDescent="0.25">
      <c r="T42678" s="5"/>
    </row>
    <row r="42679" spans="20:20" x14ac:dyDescent="0.25">
      <c r="T42679" s="5"/>
    </row>
    <row r="42680" spans="20:20" x14ac:dyDescent="0.25">
      <c r="T42680" s="5"/>
    </row>
    <row r="42681" spans="20:20" x14ac:dyDescent="0.25">
      <c r="T42681" s="5"/>
    </row>
    <row r="42682" spans="20:20" x14ac:dyDescent="0.25">
      <c r="T42682" s="5"/>
    </row>
    <row r="42683" spans="20:20" x14ac:dyDescent="0.25">
      <c r="T42683" s="5"/>
    </row>
    <row r="42684" spans="20:20" x14ac:dyDescent="0.25">
      <c r="T42684" s="5"/>
    </row>
    <row r="42685" spans="20:20" x14ac:dyDescent="0.25">
      <c r="T42685" s="5"/>
    </row>
    <row r="42686" spans="20:20" x14ac:dyDescent="0.25">
      <c r="T42686" s="5"/>
    </row>
    <row r="42687" spans="20:20" x14ac:dyDescent="0.25">
      <c r="T42687" s="5"/>
    </row>
    <row r="42688" spans="20:20" x14ac:dyDescent="0.25">
      <c r="T42688" s="5"/>
    </row>
    <row r="42689" spans="20:20" x14ac:dyDescent="0.25">
      <c r="T42689" s="5"/>
    </row>
    <row r="42690" spans="20:20" x14ac:dyDescent="0.25">
      <c r="T42690" s="5"/>
    </row>
    <row r="42691" spans="20:20" x14ac:dyDescent="0.25">
      <c r="T42691" s="5"/>
    </row>
    <row r="42692" spans="20:20" x14ac:dyDescent="0.25">
      <c r="T42692" s="5"/>
    </row>
    <row r="42693" spans="20:20" x14ac:dyDescent="0.25">
      <c r="T42693" s="5"/>
    </row>
    <row r="42694" spans="20:20" x14ac:dyDescent="0.25">
      <c r="T42694" s="5"/>
    </row>
    <row r="42695" spans="20:20" x14ac:dyDescent="0.25">
      <c r="T42695" s="5"/>
    </row>
    <row r="42696" spans="20:20" x14ac:dyDescent="0.25">
      <c r="T42696" s="5"/>
    </row>
    <row r="42697" spans="20:20" x14ac:dyDescent="0.25">
      <c r="T42697" s="5"/>
    </row>
    <row r="42698" spans="20:20" x14ac:dyDescent="0.25">
      <c r="T42698" s="5"/>
    </row>
    <row r="42699" spans="20:20" x14ac:dyDescent="0.25">
      <c r="T42699" s="5"/>
    </row>
    <row r="42700" spans="20:20" x14ac:dyDescent="0.25">
      <c r="T42700" s="5"/>
    </row>
    <row r="42701" spans="20:20" x14ac:dyDescent="0.25">
      <c r="T42701" s="5"/>
    </row>
    <row r="42702" spans="20:20" x14ac:dyDescent="0.25">
      <c r="T42702" s="5"/>
    </row>
    <row r="42703" spans="20:20" x14ac:dyDescent="0.25">
      <c r="T42703" s="5"/>
    </row>
    <row r="42704" spans="20:20" x14ac:dyDescent="0.25">
      <c r="T42704" s="5"/>
    </row>
    <row r="42705" spans="20:20" x14ac:dyDescent="0.25">
      <c r="T42705" s="5"/>
    </row>
    <row r="42706" spans="20:20" x14ac:dyDescent="0.25">
      <c r="T42706" s="5"/>
    </row>
    <row r="42707" spans="20:20" x14ac:dyDescent="0.25">
      <c r="T42707" s="5"/>
    </row>
    <row r="42708" spans="20:20" x14ac:dyDescent="0.25">
      <c r="T42708" s="5"/>
    </row>
    <row r="42709" spans="20:20" x14ac:dyDescent="0.25">
      <c r="T42709" s="5"/>
    </row>
    <row r="42710" spans="20:20" x14ac:dyDescent="0.25">
      <c r="T42710" s="5"/>
    </row>
    <row r="42711" spans="20:20" x14ac:dyDescent="0.25">
      <c r="T42711" s="5"/>
    </row>
    <row r="42712" spans="20:20" x14ac:dyDescent="0.25">
      <c r="T42712" s="5"/>
    </row>
    <row r="42713" spans="20:20" x14ac:dyDescent="0.25">
      <c r="T42713" s="5"/>
    </row>
    <row r="42714" spans="20:20" x14ac:dyDescent="0.25">
      <c r="T42714" s="5"/>
    </row>
    <row r="42715" spans="20:20" x14ac:dyDescent="0.25">
      <c r="T42715" s="5"/>
    </row>
    <row r="42716" spans="20:20" x14ac:dyDescent="0.25">
      <c r="T42716" s="5"/>
    </row>
    <row r="42717" spans="20:20" x14ac:dyDescent="0.25">
      <c r="T42717" s="5"/>
    </row>
    <row r="42718" spans="20:20" x14ac:dyDescent="0.25">
      <c r="T42718" s="5"/>
    </row>
    <row r="42719" spans="20:20" x14ac:dyDescent="0.25">
      <c r="T42719" s="5"/>
    </row>
    <row r="42720" spans="20:20" x14ac:dyDescent="0.25">
      <c r="T42720" s="5"/>
    </row>
    <row r="42721" spans="20:20" x14ac:dyDescent="0.25">
      <c r="T42721" s="5"/>
    </row>
    <row r="42722" spans="20:20" x14ac:dyDescent="0.25">
      <c r="T42722" s="5"/>
    </row>
    <row r="42723" spans="20:20" x14ac:dyDescent="0.25">
      <c r="T42723" s="5"/>
    </row>
    <row r="42724" spans="20:20" x14ac:dyDescent="0.25">
      <c r="T42724" s="5"/>
    </row>
    <row r="42725" spans="20:20" x14ac:dyDescent="0.25">
      <c r="T42725" s="5"/>
    </row>
    <row r="42726" spans="20:20" x14ac:dyDescent="0.25">
      <c r="T42726" s="5"/>
    </row>
    <row r="42727" spans="20:20" x14ac:dyDescent="0.25">
      <c r="T42727" s="5"/>
    </row>
    <row r="42728" spans="20:20" x14ac:dyDescent="0.25">
      <c r="T42728" s="5"/>
    </row>
    <row r="42729" spans="20:20" x14ac:dyDescent="0.25">
      <c r="T42729" s="5"/>
    </row>
    <row r="42730" spans="20:20" x14ac:dyDescent="0.25">
      <c r="T42730" s="5"/>
    </row>
    <row r="42731" spans="20:20" x14ac:dyDescent="0.25">
      <c r="T42731" s="5"/>
    </row>
    <row r="42732" spans="20:20" x14ac:dyDescent="0.25">
      <c r="T42732" s="5"/>
    </row>
    <row r="42733" spans="20:20" x14ac:dyDescent="0.25">
      <c r="T42733" s="5"/>
    </row>
    <row r="42734" spans="20:20" x14ac:dyDescent="0.25">
      <c r="T42734" s="5"/>
    </row>
    <row r="42735" spans="20:20" x14ac:dyDescent="0.25">
      <c r="T42735" s="5"/>
    </row>
    <row r="42736" spans="20:20" x14ac:dyDescent="0.25">
      <c r="T42736" s="5"/>
    </row>
    <row r="42737" spans="20:20" x14ac:dyDescent="0.25">
      <c r="T42737" s="5"/>
    </row>
    <row r="42738" spans="20:20" x14ac:dyDescent="0.25">
      <c r="T42738" s="5"/>
    </row>
    <row r="42739" spans="20:20" x14ac:dyDescent="0.25">
      <c r="T42739" s="5"/>
    </row>
    <row r="42740" spans="20:20" x14ac:dyDescent="0.25">
      <c r="T42740" s="5"/>
    </row>
    <row r="42741" spans="20:20" x14ac:dyDescent="0.25">
      <c r="T42741" s="5"/>
    </row>
    <row r="42742" spans="20:20" x14ac:dyDescent="0.25">
      <c r="T42742" s="5"/>
    </row>
    <row r="42743" spans="20:20" x14ac:dyDescent="0.25">
      <c r="T42743" s="5"/>
    </row>
    <row r="42744" spans="20:20" x14ac:dyDescent="0.25">
      <c r="T42744" s="5"/>
    </row>
    <row r="42745" spans="20:20" x14ac:dyDescent="0.25">
      <c r="T42745" s="5"/>
    </row>
    <row r="42746" spans="20:20" x14ac:dyDescent="0.25">
      <c r="T42746" s="5"/>
    </row>
    <row r="42747" spans="20:20" x14ac:dyDescent="0.25">
      <c r="T42747" s="5"/>
    </row>
    <row r="42748" spans="20:20" x14ac:dyDescent="0.25">
      <c r="T42748" s="5"/>
    </row>
    <row r="42749" spans="20:20" x14ac:dyDescent="0.25">
      <c r="T42749" s="5"/>
    </row>
    <row r="42750" spans="20:20" x14ac:dyDescent="0.25">
      <c r="T42750" s="5"/>
    </row>
    <row r="42751" spans="20:20" x14ac:dyDescent="0.25">
      <c r="T42751" s="5"/>
    </row>
    <row r="42752" spans="20:20" x14ac:dyDescent="0.25">
      <c r="T42752" s="5"/>
    </row>
    <row r="42753" spans="20:20" x14ac:dyDescent="0.25">
      <c r="T42753" s="5"/>
    </row>
    <row r="42754" spans="20:20" x14ac:dyDescent="0.25">
      <c r="T42754" s="5"/>
    </row>
    <row r="42755" spans="20:20" x14ac:dyDescent="0.25">
      <c r="T42755" s="5"/>
    </row>
    <row r="42756" spans="20:20" x14ac:dyDescent="0.25">
      <c r="T42756" s="5"/>
    </row>
    <row r="42757" spans="20:20" x14ac:dyDescent="0.25">
      <c r="T42757" s="5"/>
    </row>
    <row r="42758" spans="20:20" x14ac:dyDescent="0.25">
      <c r="T42758" s="5"/>
    </row>
    <row r="42759" spans="20:20" x14ac:dyDescent="0.25">
      <c r="T42759" s="5"/>
    </row>
    <row r="42760" spans="20:20" x14ac:dyDescent="0.25">
      <c r="T42760" s="5"/>
    </row>
    <row r="42761" spans="20:20" x14ac:dyDescent="0.25">
      <c r="T42761" s="5"/>
    </row>
    <row r="42762" spans="20:20" x14ac:dyDescent="0.25">
      <c r="T42762" s="5"/>
    </row>
    <row r="42763" spans="20:20" x14ac:dyDescent="0.25">
      <c r="T42763" s="5"/>
    </row>
    <row r="42764" spans="20:20" x14ac:dyDescent="0.25">
      <c r="T42764" s="5"/>
    </row>
    <row r="42765" spans="20:20" x14ac:dyDescent="0.25">
      <c r="T42765" s="5"/>
    </row>
    <row r="42766" spans="20:20" x14ac:dyDescent="0.25">
      <c r="T42766" s="5"/>
    </row>
    <row r="42767" spans="20:20" x14ac:dyDescent="0.25">
      <c r="T42767" s="5"/>
    </row>
    <row r="42768" spans="20:20" x14ac:dyDescent="0.25">
      <c r="T42768" s="5"/>
    </row>
    <row r="42769" spans="20:20" x14ac:dyDescent="0.25">
      <c r="T42769" s="5"/>
    </row>
    <row r="42770" spans="20:20" x14ac:dyDescent="0.25">
      <c r="T42770" s="5"/>
    </row>
    <row r="42771" spans="20:20" x14ac:dyDescent="0.25">
      <c r="T42771" s="5"/>
    </row>
    <row r="42772" spans="20:20" x14ac:dyDescent="0.25">
      <c r="T42772" s="5"/>
    </row>
    <row r="42773" spans="20:20" x14ac:dyDescent="0.25">
      <c r="T42773" s="5"/>
    </row>
    <row r="42774" spans="20:20" x14ac:dyDescent="0.25">
      <c r="T42774" s="5"/>
    </row>
    <row r="42775" spans="20:20" x14ac:dyDescent="0.25">
      <c r="T42775" s="5"/>
    </row>
    <row r="42776" spans="20:20" x14ac:dyDescent="0.25">
      <c r="T42776" s="5"/>
    </row>
    <row r="42777" spans="20:20" x14ac:dyDescent="0.25">
      <c r="T42777" s="5"/>
    </row>
    <row r="42778" spans="20:20" x14ac:dyDescent="0.25">
      <c r="T42778" s="5"/>
    </row>
    <row r="42779" spans="20:20" x14ac:dyDescent="0.25">
      <c r="T42779" s="5"/>
    </row>
    <row r="42780" spans="20:20" x14ac:dyDescent="0.25">
      <c r="T42780" s="5"/>
    </row>
    <row r="42781" spans="20:20" x14ac:dyDescent="0.25">
      <c r="T42781" s="5"/>
    </row>
    <row r="42782" spans="20:20" x14ac:dyDescent="0.25">
      <c r="T42782" s="5"/>
    </row>
    <row r="42783" spans="20:20" x14ac:dyDescent="0.25">
      <c r="T42783" s="5"/>
    </row>
    <row r="42784" spans="20:20" x14ac:dyDescent="0.25">
      <c r="T42784" s="5"/>
    </row>
    <row r="42785" spans="20:20" x14ac:dyDescent="0.25">
      <c r="T42785" s="5"/>
    </row>
    <row r="42786" spans="20:20" x14ac:dyDescent="0.25">
      <c r="T42786" s="5"/>
    </row>
    <row r="42787" spans="20:20" x14ac:dyDescent="0.25">
      <c r="T42787" s="5"/>
    </row>
    <row r="42788" spans="20:20" x14ac:dyDescent="0.25">
      <c r="T42788" s="5"/>
    </row>
    <row r="42789" spans="20:20" x14ac:dyDescent="0.25">
      <c r="T42789" s="5"/>
    </row>
    <row r="42790" spans="20:20" x14ac:dyDescent="0.25">
      <c r="T42790" s="5"/>
    </row>
    <row r="42791" spans="20:20" x14ac:dyDescent="0.25">
      <c r="T42791" s="5"/>
    </row>
    <row r="42792" spans="20:20" x14ac:dyDescent="0.25">
      <c r="T42792" s="5"/>
    </row>
    <row r="42793" spans="20:20" x14ac:dyDescent="0.25">
      <c r="T42793" s="5"/>
    </row>
    <row r="42794" spans="20:20" x14ac:dyDescent="0.25">
      <c r="T42794" s="5"/>
    </row>
    <row r="42795" spans="20:20" x14ac:dyDescent="0.25">
      <c r="T42795" s="5"/>
    </row>
    <row r="42796" spans="20:20" x14ac:dyDescent="0.25">
      <c r="T42796" s="5"/>
    </row>
    <row r="42797" spans="20:20" x14ac:dyDescent="0.25">
      <c r="T42797" s="5"/>
    </row>
    <row r="42798" spans="20:20" x14ac:dyDescent="0.25">
      <c r="T42798" s="5"/>
    </row>
    <row r="42799" spans="20:20" x14ac:dyDescent="0.25">
      <c r="T42799" s="5"/>
    </row>
    <row r="42800" spans="20:20" x14ac:dyDescent="0.25">
      <c r="T42800" s="5"/>
    </row>
    <row r="42801" spans="20:20" x14ac:dyDescent="0.25">
      <c r="T42801" s="5"/>
    </row>
    <row r="42802" spans="20:20" x14ac:dyDescent="0.25">
      <c r="T42802" s="5"/>
    </row>
    <row r="42803" spans="20:20" x14ac:dyDescent="0.25">
      <c r="T42803" s="5"/>
    </row>
    <row r="42804" spans="20:20" x14ac:dyDescent="0.25">
      <c r="T42804" s="5"/>
    </row>
    <row r="42805" spans="20:20" x14ac:dyDescent="0.25">
      <c r="T42805" s="5"/>
    </row>
    <row r="42806" spans="20:20" x14ac:dyDescent="0.25">
      <c r="T42806" s="5"/>
    </row>
    <row r="42807" spans="20:20" x14ac:dyDescent="0.25">
      <c r="T42807" s="5"/>
    </row>
    <row r="42808" spans="20:20" x14ac:dyDescent="0.25">
      <c r="T42808" s="5"/>
    </row>
    <row r="42809" spans="20:20" x14ac:dyDescent="0.25">
      <c r="T42809" s="5"/>
    </row>
    <row r="42810" spans="20:20" x14ac:dyDescent="0.25">
      <c r="T42810" s="5"/>
    </row>
    <row r="42811" spans="20:20" x14ac:dyDescent="0.25">
      <c r="T42811" s="5"/>
    </row>
    <row r="42812" spans="20:20" x14ac:dyDescent="0.25">
      <c r="T42812" s="5"/>
    </row>
    <row r="42813" spans="20:20" x14ac:dyDescent="0.25">
      <c r="T42813" s="5"/>
    </row>
    <row r="42814" spans="20:20" x14ac:dyDescent="0.25">
      <c r="T42814" s="5"/>
    </row>
    <row r="42815" spans="20:20" x14ac:dyDescent="0.25">
      <c r="T42815" s="5"/>
    </row>
    <row r="42816" spans="20:20" x14ac:dyDescent="0.25">
      <c r="T42816" s="5"/>
    </row>
    <row r="42817" spans="20:20" x14ac:dyDescent="0.25">
      <c r="T42817" s="5"/>
    </row>
    <row r="42818" spans="20:20" x14ac:dyDescent="0.25">
      <c r="T42818" s="5"/>
    </row>
    <row r="42819" spans="20:20" x14ac:dyDescent="0.25">
      <c r="T42819" s="5"/>
    </row>
    <row r="42820" spans="20:20" x14ac:dyDescent="0.25">
      <c r="T42820" s="5"/>
    </row>
    <row r="42821" spans="20:20" x14ac:dyDescent="0.25">
      <c r="T42821" s="5"/>
    </row>
    <row r="42822" spans="20:20" x14ac:dyDescent="0.25">
      <c r="T42822" s="5"/>
    </row>
    <row r="42823" spans="20:20" x14ac:dyDescent="0.25">
      <c r="T42823" s="5"/>
    </row>
    <row r="42824" spans="20:20" x14ac:dyDescent="0.25">
      <c r="T42824" s="5"/>
    </row>
    <row r="42825" spans="20:20" x14ac:dyDescent="0.25">
      <c r="T42825" s="5"/>
    </row>
    <row r="42826" spans="20:20" x14ac:dyDescent="0.25">
      <c r="T42826" s="5"/>
    </row>
    <row r="42827" spans="20:20" x14ac:dyDescent="0.25">
      <c r="T42827" s="5"/>
    </row>
    <row r="42828" spans="20:20" x14ac:dyDescent="0.25">
      <c r="T42828" s="5"/>
    </row>
    <row r="42829" spans="20:20" x14ac:dyDescent="0.25">
      <c r="T42829" s="5"/>
    </row>
    <row r="42830" spans="20:20" x14ac:dyDescent="0.25">
      <c r="T42830" s="5"/>
    </row>
    <row r="42831" spans="20:20" x14ac:dyDescent="0.25">
      <c r="T42831" s="5"/>
    </row>
    <row r="42832" spans="20:20" x14ac:dyDescent="0.25">
      <c r="T42832" s="5"/>
    </row>
    <row r="42833" spans="20:20" x14ac:dyDescent="0.25">
      <c r="T42833" s="5"/>
    </row>
    <row r="42834" spans="20:20" x14ac:dyDescent="0.25">
      <c r="T42834" s="5"/>
    </row>
    <row r="42835" spans="20:20" x14ac:dyDescent="0.25">
      <c r="T42835" s="5"/>
    </row>
    <row r="42836" spans="20:20" x14ac:dyDescent="0.25">
      <c r="T42836" s="5"/>
    </row>
    <row r="42837" spans="20:20" x14ac:dyDescent="0.25">
      <c r="T42837" s="5"/>
    </row>
    <row r="42838" spans="20:20" x14ac:dyDescent="0.25">
      <c r="T42838" s="5"/>
    </row>
    <row r="42839" spans="20:20" x14ac:dyDescent="0.25">
      <c r="T42839" s="5"/>
    </row>
    <row r="42840" spans="20:20" x14ac:dyDescent="0.25">
      <c r="T42840" s="5"/>
    </row>
    <row r="42841" spans="20:20" x14ac:dyDescent="0.25">
      <c r="T42841" s="5"/>
    </row>
    <row r="42842" spans="20:20" x14ac:dyDescent="0.25">
      <c r="T42842" s="5"/>
    </row>
    <row r="42843" spans="20:20" x14ac:dyDescent="0.25">
      <c r="T42843" s="5"/>
    </row>
    <row r="42844" spans="20:20" x14ac:dyDescent="0.25">
      <c r="T42844" s="5"/>
    </row>
    <row r="42845" spans="20:20" x14ac:dyDescent="0.25">
      <c r="T42845" s="5"/>
    </row>
    <row r="42846" spans="20:20" x14ac:dyDescent="0.25">
      <c r="T42846" s="5"/>
    </row>
    <row r="42847" spans="20:20" x14ac:dyDescent="0.25">
      <c r="T42847" s="5"/>
    </row>
    <row r="42848" spans="20:20" x14ac:dyDescent="0.25">
      <c r="T42848" s="5"/>
    </row>
    <row r="42849" spans="20:20" x14ac:dyDescent="0.25">
      <c r="T42849" s="5"/>
    </row>
    <row r="42850" spans="20:20" x14ac:dyDescent="0.25">
      <c r="T42850" s="5"/>
    </row>
    <row r="42851" spans="20:20" x14ac:dyDescent="0.25">
      <c r="T42851" s="5"/>
    </row>
    <row r="42852" spans="20:20" x14ac:dyDescent="0.25">
      <c r="T42852" s="5"/>
    </row>
    <row r="42853" spans="20:20" x14ac:dyDescent="0.25">
      <c r="T42853" s="5"/>
    </row>
    <row r="42854" spans="20:20" x14ac:dyDescent="0.25">
      <c r="T42854" s="5"/>
    </row>
    <row r="42855" spans="20:20" x14ac:dyDescent="0.25">
      <c r="T42855" s="5"/>
    </row>
    <row r="42856" spans="20:20" x14ac:dyDescent="0.25">
      <c r="T42856" s="5"/>
    </row>
    <row r="42857" spans="20:20" x14ac:dyDescent="0.25">
      <c r="T42857" s="5"/>
    </row>
    <row r="42858" spans="20:20" x14ac:dyDescent="0.25">
      <c r="T42858" s="5"/>
    </row>
    <row r="42859" spans="20:20" x14ac:dyDescent="0.25">
      <c r="T42859" s="5"/>
    </row>
    <row r="42860" spans="20:20" x14ac:dyDescent="0.25">
      <c r="T42860" s="5"/>
    </row>
    <row r="42861" spans="20:20" x14ac:dyDescent="0.25">
      <c r="T42861" s="5"/>
    </row>
    <row r="42862" spans="20:20" x14ac:dyDescent="0.25">
      <c r="T42862" s="5"/>
    </row>
    <row r="42863" spans="20:20" x14ac:dyDescent="0.25">
      <c r="T42863" s="5"/>
    </row>
    <row r="42864" spans="20:20" x14ac:dyDescent="0.25">
      <c r="T42864" s="5"/>
    </row>
    <row r="42865" spans="20:20" x14ac:dyDescent="0.25">
      <c r="T42865" s="5"/>
    </row>
    <row r="42866" spans="20:20" x14ac:dyDescent="0.25">
      <c r="T42866" s="5"/>
    </row>
    <row r="42867" spans="20:20" x14ac:dyDescent="0.25">
      <c r="T42867" s="5"/>
    </row>
    <row r="42868" spans="20:20" x14ac:dyDescent="0.25">
      <c r="T42868" s="5"/>
    </row>
    <row r="42869" spans="20:20" x14ac:dyDescent="0.25">
      <c r="T42869" s="5"/>
    </row>
    <row r="42870" spans="20:20" x14ac:dyDescent="0.25">
      <c r="T42870" s="5"/>
    </row>
    <row r="42871" spans="20:20" x14ac:dyDescent="0.25">
      <c r="T42871" s="5"/>
    </row>
    <row r="42872" spans="20:20" x14ac:dyDescent="0.25">
      <c r="T42872" s="5"/>
    </row>
    <row r="42873" spans="20:20" x14ac:dyDescent="0.25">
      <c r="T42873" s="5"/>
    </row>
    <row r="42874" spans="20:20" x14ac:dyDescent="0.25">
      <c r="T42874" s="5"/>
    </row>
    <row r="42875" spans="20:20" x14ac:dyDescent="0.25">
      <c r="T42875" s="5"/>
    </row>
    <row r="42876" spans="20:20" x14ac:dyDescent="0.25">
      <c r="T42876" s="5"/>
    </row>
    <row r="42877" spans="20:20" x14ac:dyDescent="0.25">
      <c r="T42877" s="5"/>
    </row>
    <row r="42878" spans="20:20" x14ac:dyDescent="0.25">
      <c r="T42878" s="5"/>
    </row>
    <row r="42879" spans="20:20" x14ac:dyDescent="0.25">
      <c r="T42879" s="5"/>
    </row>
    <row r="42880" spans="20:20" x14ac:dyDescent="0.25">
      <c r="T42880" s="5"/>
    </row>
    <row r="42881" spans="20:20" x14ac:dyDescent="0.25">
      <c r="T42881" s="5"/>
    </row>
    <row r="42882" spans="20:20" x14ac:dyDescent="0.25">
      <c r="T42882" s="5"/>
    </row>
    <row r="42883" spans="20:20" x14ac:dyDescent="0.25">
      <c r="T42883" s="5"/>
    </row>
    <row r="42884" spans="20:20" x14ac:dyDescent="0.25">
      <c r="T42884" s="5"/>
    </row>
    <row r="42885" spans="20:20" x14ac:dyDescent="0.25">
      <c r="T42885" s="5"/>
    </row>
    <row r="42886" spans="20:20" x14ac:dyDescent="0.25">
      <c r="T42886" s="5"/>
    </row>
    <row r="42887" spans="20:20" x14ac:dyDescent="0.25">
      <c r="T42887" s="5"/>
    </row>
    <row r="42888" spans="20:20" x14ac:dyDescent="0.25">
      <c r="T42888" s="5"/>
    </row>
    <row r="42889" spans="20:20" x14ac:dyDescent="0.25">
      <c r="T42889" s="5"/>
    </row>
    <row r="42890" spans="20:20" x14ac:dyDescent="0.25">
      <c r="T42890" s="5"/>
    </row>
    <row r="42891" spans="20:20" x14ac:dyDescent="0.25">
      <c r="T42891" s="5"/>
    </row>
    <row r="42892" spans="20:20" x14ac:dyDescent="0.25">
      <c r="T42892" s="5"/>
    </row>
    <row r="42893" spans="20:20" x14ac:dyDescent="0.25">
      <c r="T42893" s="5"/>
    </row>
    <row r="42894" spans="20:20" x14ac:dyDescent="0.25">
      <c r="T42894" s="5"/>
    </row>
    <row r="42895" spans="20:20" x14ac:dyDescent="0.25">
      <c r="T42895" s="5"/>
    </row>
    <row r="42896" spans="20:20" x14ac:dyDescent="0.25">
      <c r="T42896" s="5"/>
    </row>
    <row r="42897" spans="20:20" x14ac:dyDescent="0.25">
      <c r="T42897" s="5"/>
    </row>
    <row r="42898" spans="20:20" x14ac:dyDescent="0.25">
      <c r="T42898" s="5"/>
    </row>
    <row r="42899" spans="20:20" x14ac:dyDescent="0.25">
      <c r="T42899" s="5"/>
    </row>
    <row r="42900" spans="20:20" x14ac:dyDescent="0.25">
      <c r="T42900" s="5"/>
    </row>
    <row r="42901" spans="20:20" x14ac:dyDescent="0.25">
      <c r="T42901" s="5"/>
    </row>
    <row r="42902" spans="20:20" x14ac:dyDescent="0.25">
      <c r="T42902" s="5"/>
    </row>
    <row r="42903" spans="20:20" x14ac:dyDescent="0.25">
      <c r="T42903" s="5"/>
    </row>
    <row r="42904" spans="20:20" x14ac:dyDescent="0.25">
      <c r="T42904" s="5"/>
    </row>
    <row r="42905" spans="20:20" x14ac:dyDescent="0.25">
      <c r="T42905" s="5"/>
    </row>
    <row r="42906" spans="20:20" x14ac:dyDescent="0.25">
      <c r="T42906" s="5"/>
    </row>
    <row r="42907" spans="20:20" x14ac:dyDescent="0.25">
      <c r="T42907" s="5"/>
    </row>
    <row r="42908" spans="20:20" x14ac:dyDescent="0.25">
      <c r="T42908" s="5"/>
    </row>
    <row r="42909" spans="20:20" x14ac:dyDescent="0.25">
      <c r="T42909" s="5"/>
    </row>
    <row r="42910" spans="20:20" x14ac:dyDescent="0.25">
      <c r="T42910" s="5"/>
    </row>
    <row r="42911" spans="20:20" x14ac:dyDescent="0.25">
      <c r="T42911" s="5"/>
    </row>
    <row r="42912" spans="20:20" x14ac:dyDescent="0.25">
      <c r="T42912" s="5"/>
    </row>
    <row r="42913" spans="20:20" x14ac:dyDescent="0.25">
      <c r="T42913" s="5"/>
    </row>
    <row r="42914" spans="20:20" x14ac:dyDescent="0.25">
      <c r="T42914" s="5"/>
    </row>
    <row r="42915" spans="20:20" x14ac:dyDescent="0.25">
      <c r="T42915" s="5"/>
    </row>
    <row r="42916" spans="20:20" x14ac:dyDescent="0.25">
      <c r="T42916" s="5"/>
    </row>
    <row r="42917" spans="20:20" x14ac:dyDescent="0.25">
      <c r="T42917" s="5"/>
    </row>
    <row r="42918" spans="20:20" x14ac:dyDescent="0.25">
      <c r="T42918" s="5"/>
    </row>
    <row r="42919" spans="20:20" x14ac:dyDescent="0.25">
      <c r="T42919" s="5"/>
    </row>
    <row r="42920" spans="20:20" x14ac:dyDescent="0.25">
      <c r="T42920" s="5"/>
    </row>
    <row r="42921" spans="20:20" x14ac:dyDescent="0.25">
      <c r="T42921" s="5"/>
    </row>
    <row r="42922" spans="20:20" x14ac:dyDescent="0.25">
      <c r="T42922" s="5"/>
    </row>
    <row r="42923" spans="20:20" x14ac:dyDescent="0.25">
      <c r="T42923" s="5"/>
    </row>
    <row r="42924" spans="20:20" x14ac:dyDescent="0.25">
      <c r="T42924" s="5"/>
    </row>
    <row r="42925" spans="20:20" x14ac:dyDescent="0.25">
      <c r="T42925" s="5"/>
    </row>
    <row r="42926" spans="20:20" x14ac:dyDescent="0.25">
      <c r="T42926" s="5"/>
    </row>
    <row r="42927" spans="20:20" x14ac:dyDescent="0.25">
      <c r="T42927" s="5"/>
    </row>
    <row r="42928" spans="20:20" x14ac:dyDescent="0.25">
      <c r="T42928" s="5"/>
    </row>
    <row r="42929" spans="20:20" x14ac:dyDescent="0.25">
      <c r="T42929" s="5"/>
    </row>
    <row r="42930" spans="20:20" x14ac:dyDescent="0.25">
      <c r="T42930" s="5"/>
    </row>
    <row r="42931" spans="20:20" x14ac:dyDescent="0.25">
      <c r="T42931" s="5"/>
    </row>
    <row r="42932" spans="20:20" x14ac:dyDescent="0.25">
      <c r="T42932" s="5"/>
    </row>
    <row r="42933" spans="20:20" x14ac:dyDescent="0.25">
      <c r="T42933" s="5"/>
    </row>
    <row r="42934" spans="20:20" x14ac:dyDescent="0.25">
      <c r="T42934" s="5"/>
    </row>
    <row r="42935" spans="20:20" x14ac:dyDescent="0.25">
      <c r="T42935" s="5"/>
    </row>
    <row r="42936" spans="20:20" x14ac:dyDescent="0.25">
      <c r="T42936" s="5"/>
    </row>
    <row r="42937" spans="20:20" x14ac:dyDescent="0.25">
      <c r="T42937" s="5"/>
    </row>
    <row r="42938" spans="20:20" x14ac:dyDescent="0.25">
      <c r="T42938" s="5"/>
    </row>
    <row r="42939" spans="20:20" x14ac:dyDescent="0.25">
      <c r="T42939" s="5"/>
    </row>
    <row r="42940" spans="20:20" x14ac:dyDescent="0.25">
      <c r="T42940" s="5"/>
    </row>
    <row r="42941" spans="20:20" x14ac:dyDescent="0.25">
      <c r="T42941" s="5"/>
    </row>
    <row r="42942" spans="20:20" x14ac:dyDescent="0.25">
      <c r="T42942" s="5"/>
    </row>
    <row r="42943" spans="20:20" x14ac:dyDescent="0.25">
      <c r="T42943" s="5"/>
    </row>
    <row r="42944" spans="20:20" x14ac:dyDescent="0.25">
      <c r="T42944" s="5"/>
    </row>
    <row r="42945" spans="20:20" x14ac:dyDescent="0.25">
      <c r="T42945" s="5"/>
    </row>
    <row r="42946" spans="20:20" x14ac:dyDescent="0.25">
      <c r="T42946" s="5"/>
    </row>
    <row r="42947" spans="20:20" x14ac:dyDescent="0.25">
      <c r="T42947" s="5"/>
    </row>
    <row r="42948" spans="20:20" x14ac:dyDescent="0.25">
      <c r="T42948" s="5"/>
    </row>
    <row r="42949" spans="20:20" x14ac:dyDescent="0.25">
      <c r="T42949" s="5"/>
    </row>
    <row r="42950" spans="20:20" x14ac:dyDescent="0.25">
      <c r="T42950" s="5"/>
    </row>
    <row r="42951" spans="20:20" x14ac:dyDescent="0.25">
      <c r="T42951" s="5"/>
    </row>
    <row r="42952" spans="20:20" x14ac:dyDescent="0.25">
      <c r="T42952" s="5"/>
    </row>
    <row r="42953" spans="20:20" x14ac:dyDescent="0.25">
      <c r="T42953" s="5"/>
    </row>
    <row r="42954" spans="20:20" x14ac:dyDescent="0.25">
      <c r="T42954" s="5"/>
    </row>
    <row r="42955" spans="20:20" x14ac:dyDescent="0.25">
      <c r="T42955" s="5"/>
    </row>
    <row r="42956" spans="20:20" x14ac:dyDescent="0.25">
      <c r="T42956" s="5"/>
    </row>
    <row r="42957" spans="20:20" x14ac:dyDescent="0.25">
      <c r="T42957" s="5"/>
    </row>
    <row r="42958" spans="20:20" x14ac:dyDescent="0.25">
      <c r="T42958" s="5"/>
    </row>
    <row r="42959" spans="20:20" x14ac:dyDescent="0.25">
      <c r="T42959" s="5"/>
    </row>
    <row r="42960" spans="20:20" x14ac:dyDescent="0.25">
      <c r="T42960" s="5"/>
    </row>
    <row r="42961" spans="20:20" x14ac:dyDescent="0.25">
      <c r="T42961" s="5"/>
    </row>
    <row r="42962" spans="20:20" x14ac:dyDescent="0.25">
      <c r="T42962" s="5"/>
    </row>
    <row r="42963" spans="20:20" x14ac:dyDescent="0.25">
      <c r="T42963" s="5"/>
    </row>
    <row r="42964" spans="20:20" x14ac:dyDescent="0.25">
      <c r="T42964" s="5"/>
    </row>
    <row r="42965" spans="20:20" x14ac:dyDescent="0.25">
      <c r="T42965" s="5"/>
    </row>
    <row r="42966" spans="20:20" x14ac:dyDescent="0.25">
      <c r="T42966" s="5"/>
    </row>
    <row r="42967" spans="20:20" x14ac:dyDescent="0.25">
      <c r="T42967" s="5"/>
    </row>
    <row r="42968" spans="20:20" x14ac:dyDescent="0.25">
      <c r="T42968" s="5"/>
    </row>
    <row r="42969" spans="20:20" x14ac:dyDescent="0.25">
      <c r="T42969" s="5"/>
    </row>
    <row r="42970" spans="20:20" x14ac:dyDescent="0.25">
      <c r="T42970" s="5"/>
    </row>
    <row r="42971" spans="20:20" x14ac:dyDescent="0.25">
      <c r="T42971" s="5"/>
    </row>
    <row r="42972" spans="20:20" x14ac:dyDescent="0.25">
      <c r="T42972" s="5"/>
    </row>
    <row r="42973" spans="20:20" x14ac:dyDescent="0.25">
      <c r="T42973" s="5"/>
    </row>
    <row r="42974" spans="20:20" x14ac:dyDescent="0.25">
      <c r="T42974" s="5"/>
    </row>
    <row r="42975" spans="20:20" x14ac:dyDescent="0.25">
      <c r="T42975" s="5"/>
    </row>
    <row r="42976" spans="20:20" x14ac:dyDescent="0.25">
      <c r="T42976" s="5"/>
    </row>
    <row r="42977" spans="20:20" x14ac:dyDescent="0.25">
      <c r="T42977" s="5"/>
    </row>
    <row r="42978" spans="20:20" x14ac:dyDescent="0.25">
      <c r="T42978" s="5"/>
    </row>
    <row r="42979" spans="20:20" x14ac:dyDescent="0.25">
      <c r="T42979" s="5"/>
    </row>
    <row r="42980" spans="20:20" x14ac:dyDescent="0.25">
      <c r="T42980" s="5"/>
    </row>
    <row r="42981" spans="20:20" x14ac:dyDescent="0.25">
      <c r="T42981" s="5"/>
    </row>
    <row r="42982" spans="20:20" x14ac:dyDescent="0.25">
      <c r="T42982" s="5"/>
    </row>
    <row r="42983" spans="20:20" x14ac:dyDescent="0.25">
      <c r="T42983" s="5"/>
    </row>
    <row r="42984" spans="20:20" x14ac:dyDescent="0.25">
      <c r="T42984" s="5"/>
    </row>
    <row r="42985" spans="20:20" x14ac:dyDescent="0.25">
      <c r="T42985" s="5"/>
    </row>
    <row r="42986" spans="20:20" x14ac:dyDescent="0.25">
      <c r="T42986" s="5"/>
    </row>
    <row r="42987" spans="20:20" x14ac:dyDescent="0.25">
      <c r="T42987" s="5"/>
    </row>
    <row r="42988" spans="20:20" x14ac:dyDescent="0.25">
      <c r="T42988" s="5"/>
    </row>
    <row r="42989" spans="20:20" x14ac:dyDescent="0.25">
      <c r="T42989" s="5"/>
    </row>
    <row r="42990" spans="20:20" x14ac:dyDescent="0.25">
      <c r="T42990" s="5"/>
    </row>
    <row r="42991" spans="20:20" x14ac:dyDescent="0.25">
      <c r="T42991" s="5"/>
    </row>
    <row r="42992" spans="20:20" x14ac:dyDescent="0.25">
      <c r="T42992" s="5"/>
    </row>
    <row r="42993" spans="20:20" x14ac:dyDescent="0.25">
      <c r="T42993" s="5"/>
    </row>
    <row r="42994" spans="20:20" x14ac:dyDescent="0.25">
      <c r="T42994" s="5"/>
    </row>
    <row r="42995" spans="20:20" x14ac:dyDescent="0.25">
      <c r="T42995" s="5"/>
    </row>
    <row r="42996" spans="20:20" x14ac:dyDescent="0.25">
      <c r="T42996" s="5"/>
    </row>
    <row r="42997" spans="20:20" x14ac:dyDescent="0.25">
      <c r="T42997" s="5"/>
    </row>
    <row r="42998" spans="20:20" x14ac:dyDescent="0.25">
      <c r="T42998" s="5"/>
    </row>
    <row r="42999" spans="20:20" x14ac:dyDescent="0.25">
      <c r="T42999" s="5"/>
    </row>
    <row r="43000" spans="20:20" x14ac:dyDescent="0.25">
      <c r="T43000" s="5"/>
    </row>
    <row r="43001" spans="20:20" x14ac:dyDescent="0.25">
      <c r="T43001" s="5"/>
    </row>
    <row r="43002" spans="20:20" x14ac:dyDescent="0.25">
      <c r="T43002" s="5"/>
    </row>
    <row r="43003" spans="20:20" x14ac:dyDescent="0.25">
      <c r="T43003" s="5"/>
    </row>
    <row r="43004" spans="20:20" x14ac:dyDescent="0.25">
      <c r="T43004" s="5"/>
    </row>
    <row r="43005" spans="20:20" x14ac:dyDescent="0.25">
      <c r="T43005" s="5"/>
    </row>
    <row r="43006" spans="20:20" x14ac:dyDescent="0.25">
      <c r="T43006" s="5"/>
    </row>
    <row r="43007" spans="20:20" x14ac:dyDescent="0.25">
      <c r="T43007" s="5"/>
    </row>
    <row r="43008" spans="20:20" x14ac:dyDescent="0.25">
      <c r="T43008" s="5"/>
    </row>
    <row r="43009" spans="20:20" x14ac:dyDescent="0.25">
      <c r="T43009" s="5"/>
    </row>
    <row r="43010" spans="20:20" x14ac:dyDescent="0.25">
      <c r="T43010" s="5"/>
    </row>
    <row r="43011" spans="20:20" x14ac:dyDescent="0.25">
      <c r="T43011" s="5"/>
    </row>
    <row r="43012" spans="20:20" x14ac:dyDescent="0.25">
      <c r="T43012" s="5"/>
    </row>
    <row r="43013" spans="20:20" x14ac:dyDescent="0.25">
      <c r="T43013" s="5"/>
    </row>
    <row r="43014" spans="20:20" x14ac:dyDescent="0.25">
      <c r="T43014" s="5"/>
    </row>
    <row r="43015" spans="20:20" x14ac:dyDescent="0.25">
      <c r="T43015" s="5"/>
    </row>
    <row r="43016" spans="20:20" x14ac:dyDescent="0.25">
      <c r="T43016" s="5"/>
    </row>
    <row r="43017" spans="20:20" x14ac:dyDescent="0.25">
      <c r="T43017" s="5"/>
    </row>
    <row r="43018" spans="20:20" x14ac:dyDescent="0.25">
      <c r="T43018" s="5"/>
    </row>
    <row r="43019" spans="20:20" x14ac:dyDescent="0.25">
      <c r="T43019" s="5"/>
    </row>
    <row r="43020" spans="20:20" x14ac:dyDescent="0.25">
      <c r="T43020" s="5"/>
    </row>
    <row r="43021" spans="20:20" x14ac:dyDescent="0.25">
      <c r="T43021" s="5"/>
    </row>
    <row r="43022" spans="20:20" x14ac:dyDescent="0.25">
      <c r="T43022" s="5"/>
    </row>
    <row r="43023" spans="20:20" x14ac:dyDescent="0.25">
      <c r="T43023" s="5"/>
    </row>
    <row r="43024" spans="20:20" x14ac:dyDescent="0.25">
      <c r="T43024" s="5"/>
    </row>
    <row r="43025" spans="20:20" x14ac:dyDescent="0.25">
      <c r="T43025" s="5"/>
    </row>
    <row r="43026" spans="20:20" x14ac:dyDescent="0.25">
      <c r="T43026" s="5"/>
    </row>
    <row r="43027" spans="20:20" x14ac:dyDescent="0.25">
      <c r="T43027" s="5"/>
    </row>
    <row r="43028" spans="20:20" x14ac:dyDescent="0.25">
      <c r="T43028" s="5"/>
    </row>
    <row r="43029" spans="20:20" x14ac:dyDescent="0.25">
      <c r="T43029" s="5"/>
    </row>
    <row r="43030" spans="20:20" x14ac:dyDescent="0.25">
      <c r="T43030" s="5"/>
    </row>
    <row r="43031" spans="20:20" x14ac:dyDescent="0.25">
      <c r="T43031" s="5"/>
    </row>
    <row r="43032" spans="20:20" x14ac:dyDescent="0.25">
      <c r="T43032" s="5"/>
    </row>
    <row r="43033" spans="20:20" x14ac:dyDescent="0.25">
      <c r="T43033" s="5"/>
    </row>
    <row r="43034" spans="20:20" x14ac:dyDescent="0.25">
      <c r="T43034" s="5"/>
    </row>
    <row r="43035" spans="20:20" x14ac:dyDescent="0.25">
      <c r="T43035" s="5"/>
    </row>
    <row r="43036" spans="20:20" x14ac:dyDescent="0.25">
      <c r="T43036" s="5"/>
    </row>
    <row r="43037" spans="20:20" x14ac:dyDescent="0.25">
      <c r="T43037" s="5"/>
    </row>
    <row r="43038" spans="20:20" x14ac:dyDescent="0.25">
      <c r="T43038" s="5"/>
    </row>
    <row r="43039" spans="20:20" x14ac:dyDescent="0.25">
      <c r="T43039" s="5"/>
    </row>
    <row r="43040" spans="20:20" x14ac:dyDescent="0.25">
      <c r="T43040" s="5"/>
    </row>
    <row r="43041" spans="20:20" x14ac:dyDescent="0.25">
      <c r="T43041" s="5"/>
    </row>
    <row r="43042" spans="20:20" x14ac:dyDescent="0.25">
      <c r="T43042" s="5"/>
    </row>
    <row r="43043" spans="20:20" x14ac:dyDescent="0.25">
      <c r="T43043" s="5"/>
    </row>
    <row r="43044" spans="20:20" x14ac:dyDescent="0.25">
      <c r="T43044" s="5"/>
    </row>
    <row r="43045" spans="20:20" x14ac:dyDescent="0.25">
      <c r="T43045" s="5"/>
    </row>
    <row r="43046" spans="20:20" x14ac:dyDescent="0.25">
      <c r="T43046" s="5"/>
    </row>
    <row r="43047" spans="20:20" x14ac:dyDescent="0.25">
      <c r="T43047" s="5"/>
    </row>
    <row r="43048" spans="20:20" x14ac:dyDescent="0.25">
      <c r="T43048" s="5"/>
    </row>
    <row r="43049" spans="20:20" x14ac:dyDescent="0.25">
      <c r="T43049" s="5"/>
    </row>
    <row r="43050" spans="20:20" x14ac:dyDescent="0.25">
      <c r="T43050" s="5"/>
    </row>
    <row r="43051" spans="20:20" x14ac:dyDescent="0.25">
      <c r="T43051" s="5"/>
    </row>
    <row r="43052" spans="20:20" x14ac:dyDescent="0.25">
      <c r="T43052" s="5"/>
    </row>
    <row r="43053" spans="20:20" x14ac:dyDescent="0.25">
      <c r="T43053" s="5"/>
    </row>
    <row r="43054" spans="20:20" x14ac:dyDescent="0.25">
      <c r="T43054" s="5"/>
    </row>
    <row r="43055" spans="20:20" x14ac:dyDescent="0.25">
      <c r="T43055" s="5"/>
    </row>
    <row r="43056" spans="20:20" x14ac:dyDescent="0.25">
      <c r="T43056" s="5"/>
    </row>
    <row r="43057" spans="20:20" x14ac:dyDescent="0.25">
      <c r="T43057" s="5"/>
    </row>
    <row r="43058" spans="20:20" x14ac:dyDescent="0.25">
      <c r="T43058" s="5"/>
    </row>
    <row r="43059" spans="20:20" x14ac:dyDescent="0.25">
      <c r="T43059" s="5"/>
    </row>
    <row r="43060" spans="20:20" x14ac:dyDescent="0.25">
      <c r="T43060" s="5"/>
    </row>
    <row r="43061" spans="20:20" x14ac:dyDescent="0.25">
      <c r="T43061" s="5"/>
    </row>
    <row r="43062" spans="20:20" x14ac:dyDescent="0.25">
      <c r="T43062" s="5"/>
    </row>
    <row r="43063" spans="20:20" x14ac:dyDescent="0.25">
      <c r="T43063" s="5"/>
    </row>
    <row r="43064" spans="20:20" x14ac:dyDescent="0.25">
      <c r="T43064" s="5"/>
    </row>
    <row r="43065" spans="20:20" x14ac:dyDescent="0.25">
      <c r="T43065" s="5"/>
    </row>
    <row r="43066" spans="20:20" x14ac:dyDescent="0.25">
      <c r="T43066" s="5"/>
    </row>
    <row r="43067" spans="20:20" x14ac:dyDescent="0.25">
      <c r="T43067" s="5"/>
    </row>
    <row r="43068" spans="20:20" x14ac:dyDescent="0.25">
      <c r="T43068" s="5"/>
    </row>
    <row r="43069" spans="20:20" x14ac:dyDescent="0.25">
      <c r="T43069" s="5"/>
    </row>
    <row r="43070" spans="20:20" x14ac:dyDescent="0.25">
      <c r="T43070" s="5"/>
    </row>
    <row r="43071" spans="20:20" x14ac:dyDescent="0.25">
      <c r="T43071" s="5"/>
    </row>
    <row r="43072" spans="20:20" x14ac:dyDescent="0.25">
      <c r="T43072" s="5"/>
    </row>
    <row r="43073" spans="20:20" x14ac:dyDescent="0.25">
      <c r="T43073" s="5"/>
    </row>
    <row r="43074" spans="20:20" x14ac:dyDescent="0.25">
      <c r="T43074" s="5"/>
    </row>
    <row r="43075" spans="20:20" x14ac:dyDescent="0.25">
      <c r="T43075" s="5"/>
    </row>
    <row r="43076" spans="20:20" x14ac:dyDescent="0.25">
      <c r="T43076" s="5"/>
    </row>
    <row r="43077" spans="20:20" x14ac:dyDescent="0.25">
      <c r="T43077" s="5"/>
    </row>
    <row r="43078" spans="20:20" x14ac:dyDescent="0.25">
      <c r="T43078" s="5"/>
    </row>
    <row r="43079" spans="20:20" x14ac:dyDescent="0.25">
      <c r="T43079" s="5"/>
    </row>
    <row r="43080" spans="20:20" x14ac:dyDescent="0.25">
      <c r="T43080" s="5"/>
    </row>
    <row r="43081" spans="20:20" x14ac:dyDescent="0.25">
      <c r="T43081" s="5"/>
    </row>
    <row r="43082" spans="20:20" x14ac:dyDescent="0.25">
      <c r="T43082" s="5"/>
    </row>
    <row r="43083" spans="20:20" x14ac:dyDescent="0.25">
      <c r="T43083" s="5"/>
    </row>
    <row r="43084" spans="20:20" x14ac:dyDescent="0.25">
      <c r="T43084" s="5"/>
    </row>
    <row r="43085" spans="20:20" x14ac:dyDescent="0.25">
      <c r="T43085" s="5"/>
    </row>
    <row r="43086" spans="20:20" x14ac:dyDescent="0.25">
      <c r="T43086" s="5"/>
    </row>
    <row r="43087" spans="20:20" x14ac:dyDescent="0.25">
      <c r="T43087" s="5"/>
    </row>
    <row r="43088" spans="20:20" x14ac:dyDescent="0.25">
      <c r="T43088" s="5"/>
    </row>
    <row r="43089" spans="20:20" x14ac:dyDescent="0.25">
      <c r="T43089" s="5"/>
    </row>
    <row r="43090" spans="20:20" x14ac:dyDescent="0.25">
      <c r="T43090" s="5"/>
    </row>
    <row r="43091" spans="20:20" x14ac:dyDescent="0.25">
      <c r="T43091" s="5"/>
    </row>
    <row r="43092" spans="20:20" x14ac:dyDescent="0.25">
      <c r="T43092" s="5"/>
    </row>
    <row r="43093" spans="20:20" x14ac:dyDescent="0.25">
      <c r="T43093" s="5"/>
    </row>
    <row r="43094" spans="20:20" x14ac:dyDescent="0.25">
      <c r="T43094" s="5"/>
    </row>
    <row r="43095" spans="20:20" x14ac:dyDescent="0.25">
      <c r="T43095" s="5"/>
    </row>
    <row r="43096" spans="20:20" x14ac:dyDescent="0.25">
      <c r="T43096" s="5"/>
    </row>
    <row r="43097" spans="20:20" x14ac:dyDescent="0.25">
      <c r="T43097" s="5"/>
    </row>
    <row r="43098" spans="20:20" x14ac:dyDescent="0.25">
      <c r="T43098" s="5"/>
    </row>
    <row r="43099" spans="20:20" x14ac:dyDescent="0.25">
      <c r="T43099" s="5"/>
    </row>
    <row r="43100" spans="20:20" x14ac:dyDescent="0.25">
      <c r="T43100" s="5"/>
    </row>
    <row r="43101" spans="20:20" x14ac:dyDescent="0.25">
      <c r="T43101" s="5"/>
    </row>
    <row r="43102" spans="20:20" x14ac:dyDescent="0.25">
      <c r="T43102" s="5"/>
    </row>
    <row r="43103" spans="20:20" x14ac:dyDescent="0.25">
      <c r="T43103" s="5"/>
    </row>
    <row r="43104" spans="20:20" x14ac:dyDescent="0.25">
      <c r="T43104" s="5"/>
    </row>
    <row r="43105" spans="20:20" x14ac:dyDescent="0.25">
      <c r="T43105" s="5"/>
    </row>
    <row r="43106" spans="20:20" x14ac:dyDescent="0.25">
      <c r="T43106" s="5"/>
    </row>
    <row r="43107" spans="20:20" x14ac:dyDescent="0.25">
      <c r="T43107" s="5"/>
    </row>
    <row r="43108" spans="20:20" x14ac:dyDescent="0.25">
      <c r="T43108" s="5"/>
    </row>
    <row r="43109" spans="20:20" x14ac:dyDescent="0.25">
      <c r="T43109" s="5"/>
    </row>
    <row r="43110" spans="20:20" x14ac:dyDescent="0.25">
      <c r="T43110" s="5"/>
    </row>
    <row r="43111" spans="20:20" x14ac:dyDescent="0.25">
      <c r="T43111" s="5"/>
    </row>
    <row r="43112" spans="20:20" x14ac:dyDescent="0.25">
      <c r="T43112" s="5"/>
    </row>
    <row r="43113" spans="20:20" x14ac:dyDescent="0.25">
      <c r="T43113" s="5"/>
    </row>
    <row r="43114" spans="20:20" x14ac:dyDescent="0.25">
      <c r="T43114" s="5"/>
    </row>
    <row r="43115" spans="20:20" x14ac:dyDescent="0.25">
      <c r="T43115" s="5"/>
    </row>
    <row r="43116" spans="20:20" x14ac:dyDescent="0.25">
      <c r="T43116" s="5"/>
    </row>
    <row r="43117" spans="20:20" x14ac:dyDescent="0.25">
      <c r="T43117" s="5"/>
    </row>
    <row r="43118" spans="20:20" x14ac:dyDescent="0.25">
      <c r="T43118" s="5"/>
    </row>
    <row r="43119" spans="20:20" x14ac:dyDescent="0.25">
      <c r="T43119" s="5"/>
    </row>
    <row r="43120" spans="20:20" x14ac:dyDescent="0.25">
      <c r="T43120" s="5"/>
    </row>
    <row r="43121" spans="20:20" x14ac:dyDescent="0.25">
      <c r="T43121" s="5"/>
    </row>
    <row r="43122" spans="20:20" x14ac:dyDescent="0.25">
      <c r="T43122" s="5"/>
    </row>
    <row r="43123" spans="20:20" x14ac:dyDescent="0.25">
      <c r="T43123" s="5"/>
    </row>
    <row r="43124" spans="20:20" x14ac:dyDescent="0.25">
      <c r="T43124" s="5"/>
    </row>
    <row r="43125" spans="20:20" x14ac:dyDescent="0.25">
      <c r="T43125" s="5"/>
    </row>
    <row r="43126" spans="20:20" x14ac:dyDescent="0.25">
      <c r="T43126" s="5"/>
    </row>
    <row r="43127" spans="20:20" x14ac:dyDescent="0.25">
      <c r="T43127" s="5"/>
    </row>
    <row r="43128" spans="20:20" x14ac:dyDescent="0.25">
      <c r="T43128" s="5"/>
    </row>
    <row r="43129" spans="20:20" x14ac:dyDescent="0.25">
      <c r="T43129" s="5"/>
    </row>
    <row r="43130" spans="20:20" x14ac:dyDescent="0.25">
      <c r="T43130" s="5"/>
    </row>
    <row r="43131" spans="20:20" x14ac:dyDescent="0.25">
      <c r="T43131" s="5"/>
    </row>
    <row r="43132" spans="20:20" x14ac:dyDescent="0.25">
      <c r="T43132" s="5"/>
    </row>
    <row r="43133" spans="20:20" x14ac:dyDescent="0.25">
      <c r="T43133" s="5"/>
    </row>
    <row r="43134" spans="20:20" x14ac:dyDescent="0.25">
      <c r="T43134" s="5"/>
    </row>
    <row r="43135" spans="20:20" x14ac:dyDescent="0.25">
      <c r="T43135" s="5"/>
    </row>
    <row r="43136" spans="20:20" x14ac:dyDescent="0.25">
      <c r="T43136" s="5"/>
    </row>
    <row r="43137" spans="20:20" x14ac:dyDescent="0.25">
      <c r="T43137" s="5"/>
    </row>
    <row r="43138" spans="20:20" x14ac:dyDescent="0.25">
      <c r="T43138" s="5"/>
    </row>
    <row r="43139" spans="20:20" x14ac:dyDescent="0.25">
      <c r="T43139" s="5"/>
    </row>
    <row r="43140" spans="20:20" x14ac:dyDescent="0.25">
      <c r="T43140" s="5"/>
    </row>
    <row r="43141" spans="20:20" x14ac:dyDescent="0.25">
      <c r="T43141" s="5"/>
    </row>
    <row r="43142" spans="20:20" x14ac:dyDescent="0.25">
      <c r="T43142" s="5"/>
    </row>
    <row r="43143" spans="20:20" x14ac:dyDescent="0.25">
      <c r="T43143" s="5"/>
    </row>
    <row r="43144" spans="20:20" x14ac:dyDescent="0.25">
      <c r="T43144" s="5"/>
    </row>
    <row r="43145" spans="20:20" x14ac:dyDescent="0.25">
      <c r="T43145" s="5"/>
    </row>
    <row r="43146" spans="20:20" x14ac:dyDescent="0.25">
      <c r="T43146" s="5"/>
    </row>
    <row r="43147" spans="20:20" x14ac:dyDescent="0.25">
      <c r="T43147" s="5"/>
    </row>
    <row r="43148" spans="20:20" x14ac:dyDescent="0.25">
      <c r="T43148" s="5"/>
    </row>
    <row r="43149" spans="20:20" x14ac:dyDescent="0.25">
      <c r="T43149" s="5"/>
    </row>
    <row r="43150" spans="20:20" x14ac:dyDescent="0.25">
      <c r="T43150" s="5"/>
    </row>
    <row r="43151" spans="20:20" x14ac:dyDescent="0.25">
      <c r="T43151" s="5"/>
    </row>
    <row r="43152" spans="20:20" x14ac:dyDescent="0.25">
      <c r="T43152" s="5"/>
    </row>
    <row r="43153" spans="20:20" x14ac:dyDescent="0.25">
      <c r="T43153" s="5"/>
    </row>
    <row r="43154" spans="20:20" x14ac:dyDescent="0.25">
      <c r="T43154" s="5"/>
    </row>
    <row r="43155" spans="20:20" x14ac:dyDescent="0.25">
      <c r="T43155" s="5"/>
    </row>
    <row r="43156" spans="20:20" x14ac:dyDescent="0.25">
      <c r="T43156" s="5"/>
    </row>
    <row r="43157" spans="20:20" x14ac:dyDescent="0.25">
      <c r="T43157" s="5"/>
    </row>
    <row r="43158" spans="20:20" x14ac:dyDescent="0.25">
      <c r="T43158" s="5"/>
    </row>
    <row r="43159" spans="20:20" x14ac:dyDescent="0.25">
      <c r="T43159" s="5"/>
    </row>
    <row r="43160" spans="20:20" x14ac:dyDescent="0.25">
      <c r="T43160" s="5"/>
    </row>
    <row r="43161" spans="20:20" x14ac:dyDescent="0.25">
      <c r="T43161" s="5"/>
    </row>
    <row r="43162" spans="20:20" x14ac:dyDescent="0.25">
      <c r="T43162" s="5"/>
    </row>
    <row r="43163" spans="20:20" x14ac:dyDescent="0.25">
      <c r="T43163" s="5"/>
    </row>
    <row r="43164" spans="20:20" x14ac:dyDescent="0.25">
      <c r="T43164" s="5"/>
    </row>
    <row r="43165" spans="20:20" x14ac:dyDescent="0.25">
      <c r="T43165" s="5"/>
    </row>
    <row r="43166" spans="20:20" x14ac:dyDescent="0.25">
      <c r="T43166" s="5"/>
    </row>
    <row r="43167" spans="20:20" x14ac:dyDescent="0.25">
      <c r="T43167" s="5"/>
    </row>
    <row r="43168" spans="20:20" x14ac:dyDescent="0.25">
      <c r="T43168" s="5"/>
    </row>
    <row r="43169" spans="20:20" x14ac:dyDescent="0.25">
      <c r="T43169" s="5"/>
    </row>
    <row r="43170" spans="20:20" x14ac:dyDescent="0.25">
      <c r="T43170" s="5"/>
    </row>
    <row r="43171" spans="20:20" x14ac:dyDescent="0.25">
      <c r="T43171" s="5"/>
    </row>
    <row r="43172" spans="20:20" x14ac:dyDescent="0.25">
      <c r="T43172" s="5"/>
    </row>
    <row r="43173" spans="20:20" x14ac:dyDescent="0.25">
      <c r="T43173" s="5"/>
    </row>
    <row r="43174" spans="20:20" x14ac:dyDescent="0.25">
      <c r="T43174" s="5"/>
    </row>
    <row r="43175" spans="20:20" x14ac:dyDescent="0.25">
      <c r="T43175" s="5"/>
    </row>
    <row r="43176" spans="20:20" x14ac:dyDescent="0.25">
      <c r="T43176" s="5"/>
    </row>
    <row r="43177" spans="20:20" x14ac:dyDescent="0.25">
      <c r="T43177" s="5"/>
    </row>
    <row r="43178" spans="20:20" x14ac:dyDescent="0.25">
      <c r="T43178" s="5"/>
    </row>
    <row r="43179" spans="20:20" x14ac:dyDescent="0.25">
      <c r="T43179" s="5"/>
    </row>
    <row r="43180" spans="20:20" x14ac:dyDescent="0.25">
      <c r="T43180" s="5"/>
    </row>
    <row r="43181" spans="20:20" x14ac:dyDescent="0.25">
      <c r="T43181" s="5"/>
    </row>
    <row r="43182" spans="20:20" x14ac:dyDescent="0.25">
      <c r="T43182" s="5"/>
    </row>
    <row r="43183" spans="20:20" x14ac:dyDescent="0.25">
      <c r="T43183" s="5"/>
    </row>
    <row r="43184" spans="20:20" x14ac:dyDescent="0.25">
      <c r="T43184" s="5"/>
    </row>
    <row r="43185" spans="20:20" x14ac:dyDescent="0.25">
      <c r="T43185" s="5"/>
    </row>
    <row r="43186" spans="20:20" x14ac:dyDescent="0.25">
      <c r="T43186" s="5"/>
    </row>
    <row r="43187" spans="20:20" x14ac:dyDescent="0.25">
      <c r="T43187" s="5"/>
    </row>
    <row r="43188" spans="20:20" x14ac:dyDescent="0.25">
      <c r="T43188" s="5"/>
    </row>
    <row r="43189" spans="20:20" x14ac:dyDescent="0.25">
      <c r="T43189" s="5"/>
    </row>
    <row r="43190" spans="20:20" x14ac:dyDescent="0.25">
      <c r="T43190" s="5"/>
    </row>
    <row r="43191" spans="20:20" x14ac:dyDescent="0.25">
      <c r="T43191" s="5"/>
    </row>
    <row r="43192" spans="20:20" x14ac:dyDescent="0.25">
      <c r="T43192" s="5"/>
    </row>
    <row r="43193" spans="20:20" x14ac:dyDescent="0.25">
      <c r="T43193" s="5"/>
    </row>
    <row r="43194" spans="20:20" x14ac:dyDescent="0.25">
      <c r="T43194" s="5"/>
    </row>
    <row r="43195" spans="20:20" x14ac:dyDescent="0.25">
      <c r="T43195" s="5"/>
    </row>
    <row r="43196" spans="20:20" x14ac:dyDescent="0.25">
      <c r="T43196" s="5"/>
    </row>
    <row r="43197" spans="20:20" x14ac:dyDescent="0.25">
      <c r="T43197" s="5"/>
    </row>
    <row r="43198" spans="20:20" x14ac:dyDescent="0.25">
      <c r="T43198" s="5"/>
    </row>
    <row r="43199" spans="20:20" x14ac:dyDescent="0.25">
      <c r="T43199" s="5"/>
    </row>
    <row r="43200" spans="20:20" x14ac:dyDescent="0.25">
      <c r="T43200" s="5"/>
    </row>
    <row r="43201" spans="20:20" x14ac:dyDescent="0.25">
      <c r="T43201" s="5"/>
    </row>
    <row r="43202" spans="20:20" x14ac:dyDescent="0.25">
      <c r="T43202" s="5"/>
    </row>
    <row r="43203" spans="20:20" x14ac:dyDescent="0.25">
      <c r="T43203" s="5"/>
    </row>
    <row r="43204" spans="20:20" x14ac:dyDescent="0.25">
      <c r="T43204" s="5"/>
    </row>
    <row r="43205" spans="20:20" x14ac:dyDescent="0.25">
      <c r="T43205" s="5"/>
    </row>
    <row r="43206" spans="20:20" x14ac:dyDescent="0.25">
      <c r="T43206" s="5"/>
    </row>
    <row r="43207" spans="20:20" x14ac:dyDescent="0.25">
      <c r="T43207" s="5"/>
    </row>
    <row r="43208" spans="20:20" x14ac:dyDescent="0.25">
      <c r="T43208" s="5"/>
    </row>
    <row r="43209" spans="20:20" x14ac:dyDescent="0.25">
      <c r="T43209" s="5"/>
    </row>
    <row r="43210" spans="20:20" x14ac:dyDescent="0.25">
      <c r="T43210" s="5"/>
    </row>
    <row r="43211" spans="20:20" x14ac:dyDescent="0.25">
      <c r="T43211" s="5"/>
    </row>
    <row r="43212" spans="20:20" x14ac:dyDescent="0.25">
      <c r="T43212" s="5"/>
    </row>
    <row r="43213" spans="20:20" x14ac:dyDescent="0.25">
      <c r="T43213" s="5"/>
    </row>
    <row r="43214" spans="20:20" x14ac:dyDescent="0.25">
      <c r="T43214" s="5"/>
    </row>
    <row r="43215" spans="20:20" x14ac:dyDescent="0.25">
      <c r="T43215" s="5"/>
    </row>
    <row r="43216" spans="20:20" x14ac:dyDescent="0.25">
      <c r="T43216" s="5"/>
    </row>
    <row r="43217" spans="20:20" x14ac:dyDescent="0.25">
      <c r="T43217" s="5"/>
    </row>
    <row r="43218" spans="20:20" x14ac:dyDescent="0.25">
      <c r="T43218" s="5"/>
    </row>
    <row r="43219" spans="20:20" x14ac:dyDescent="0.25">
      <c r="T43219" s="5"/>
    </row>
    <row r="43220" spans="20:20" x14ac:dyDescent="0.25">
      <c r="T43220" s="5"/>
    </row>
    <row r="43221" spans="20:20" x14ac:dyDescent="0.25">
      <c r="T43221" s="5"/>
    </row>
    <row r="43222" spans="20:20" x14ac:dyDescent="0.25">
      <c r="T43222" s="5"/>
    </row>
    <row r="43223" spans="20:20" x14ac:dyDescent="0.25">
      <c r="T43223" s="5"/>
    </row>
    <row r="43224" spans="20:20" x14ac:dyDescent="0.25">
      <c r="T43224" s="5"/>
    </row>
    <row r="43225" spans="20:20" x14ac:dyDescent="0.25">
      <c r="T43225" s="5"/>
    </row>
    <row r="43226" spans="20:20" x14ac:dyDescent="0.25">
      <c r="T43226" s="5"/>
    </row>
    <row r="43227" spans="20:20" x14ac:dyDescent="0.25">
      <c r="T43227" s="5"/>
    </row>
    <row r="43228" spans="20:20" x14ac:dyDescent="0.25">
      <c r="T43228" s="5"/>
    </row>
    <row r="43229" spans="20:20" x14ac:dyDescent="0.25">
      <c r="T43229" s="5"/>
    </row>
    <row r="43230" spans="20:20" x14ac:dyDescent="0.25">
      <c r="T43230" s="5"/>
    </row>
    <row r="43231" spans="20:20" x14ac:dyDescent="0.25">
      <c r="T43231" s="5"/>
    </row>
    <row r="43232" spans="20:20" x14ac:dyDescent="0.25">
      <c r="T43232" s="5"/>
    </row>
    <row r="43233" spans="20:20" x14ac:dyDescent="0.25">
      <c r="T43233" s="5"/>
    </row>
    <row r="43234" spans="20:20" x14ac:dyDescent="0.25">
      <c r="T43234" s="5"/>
    </row>
    <row r="43235" spans="20:20" x14ac:dyDescent="0.25">
      <c r="T43235" s="5"/>
    </row>
    <row r="43236" spans="20:20" x14ac:dyDescent="0.25">
      <c r="T43236" s="5"/>
    </row>
    <row r="43237" spans="20:20" x14ac:dyDescent="0.25">
      <c r="T43237" s="5"/>
    </row>
    <row r="43238" spans="20:20" x14ac:dyDescent="0.25">
      <c r="T43238" s="5"/>
    </row>
    <row r="43239" spans="20:20" x14ac:dyDescent="0.25">
      <c r="T43239" s="5"/>
    </row>
    <row r="43240" spans="20:20" x14ac:dyDescent="0.25">
      <c r="T43240" s="5"/>
    </row>
    <row r="43241" spans="20:20" x14ac:dyDescent="0.25">
      <c r="T43241" s="5"/>
    </row>
    <row r="43242" spans="20:20" x14ac:dyDescent="0.25">
      <c r="T43242" s="5"/>
    </row>
    <row r="43243" spans="20:20" x14ac:dyDescent="0.25">
      <c r="T43243" s="5"/>
    </row>
    <row r="43244" spans="20:20" x14ac:dyDescent="0.25">
      <c r="T43244" s="5"/>
    </row>
    <row r="43245" spans="20:20" x14ac:dyDescent="0.25">
      <c r="T43245" s="5"/>
    </row>
    <row r="43246" spans="20:20" x14ac:dyDescent="0.25">
      <c r="T43246" s="5"/>
    </row>
    <row r="43247" spans="20:20" x14ac:dyDescent="0.25">
      <c r="T43247" s="5"/>
    </row>
    <row r="43248" spans="20:20" x14ac:dyDescent="0.25">
      <c r="T43248" s="5"/>
    </row>
    <row r="43249" spans="20:20" x14ac:dyDescent="0.25">
      <c r="T43249" s="5"/>
    </row>
    <row r="43250" spans="20:20" x14ac:dyDescent="0.25">
      <c r="T43250" s="5"/>
    </row>
    <row r="43251" spans="20:20" x14ac:dyDescent="0.25">
      <c r="T43251" s="5"/>
    </row>
    <row r="43252" spans="20:20" x14ac:dyDescent="0.25">
      <c r="T43252" s="5"/>
    </row>
    <row r="43253" spans="20:20" x14ac:dyDescent="0.25">
      <c r="T43253" s="5"/>
    </row>
    <row r="43254" spans="20:20" x14ac:dyDescent="0.25">
      <c r="T43254" s="5"/>
    </row>
    <row r="43255" spans="20:20" x14ac:dyDescent="0.25">
      <c r="T43255" s="5"/>
    </row>
    <row r="43256" spans="20:20" x14ac:dyDescent="0.25">
      <c r="T43256" s="5"/>
    </row>
    <row r="43257" spans="20:20" x14ac:dyDescent="0.25">
      <c r="T43257" s="5"/>
    </row>
    <row r="43258" spans="20:20" x14ac:dyDescent="0.25">
      <c r="T43258" s="5"/>
    </row>
    <row r="43259" spans="20:20" x14ac:dyDescent="0.25">
      <c r="T43259" s="5"/>
    </row>
    <row r="43260" spans="20:20" x14ac:dyDescent="0.25">
      <c r="T43260" s="5"/>
    </row>
    <row r="43261" spans="20:20" x14ac:dyDescent="0.25">
      <c r="T43261" s="5"/>
    </row>
    <row r="43262" spans="20:20" x14ac:dyDescent="0.25">
      <c r="T43262" s="5"/>
    </row>
    <row r="43263" spans="20:20" x14ac:dyDescent="0.25">
      <c r="T43263" s="5"/>
    </row>
    <row r="43264" spans="20:20" x14ac:dyDescent="0.25">
      <c r="T43264" s="5"/>
    </row>
    <row r="43265" spans="20:20" x14ac:dyDescent="0.25">
      <c r="T43265" s="5"/>
    </row>
    <row r="43266" spans="20:20" x14ac:dyDescent="0.25">
      <c r="T43266" s="5"/>
    </row>
    <row r="43267" spans="20:20" x14ac:dyDescent="0.25">
      <c r="T43267" s="5"/>
    </row>
    <row r="43268" spans="20:20" x14ac:dyDescent="0.25">
      <c r="T43268" s="5"/>
    </row>
    <row r="43269" spans="20:20" x14ac:dyDescent="0.25">
      <c r="T43269" s="5"/>
    </row>
    <row r="43270" spans="20:20" x14ac:dyDescent="0.25">
      <c r="T43270" s="5"/>
    </row>
    <row r="43271" spans="20:20" x14ac:dyDescent="0.25">
      <c r="T43271" s="5"/>
    </row>
    <row r="43272" spans="20:20" x14ac:dyDescent="0.25">
      <c r="T43272" s="5"/>
    </row>
    <row r="43273" spans="20:20" x14ac:dyDescent="0.25">
      <c r="T43273" s="5"/>
    </row>
    <row r="43274" spans="20:20" x14ac:dyDescent="0.25">
      <c r="T43274" s="5"/>
    </row>
    <row r="43275" spans="20:20" x14ac:dyDescent="0.25">
      <c r="T43275" s="5"/>
    </row>
    <row r="43276" spans="20:20" x14ac:dyDescent="0.25">
      <c r="T43276" s="5"/>
    </row>
    <row r="43277" spans="20:20" x14ac:dyDescent="0.25">
      <c r="T43277" s="5"/>
    </row>
    <row r="43278" spans="20:20" x14ac:dyDescent="0.25">
      <c r="T43278" s="5"/>
    </row>
    <row r="43279" spans="20:20" x14ac:dyDescent="0.25">
      <c r="T43279" s="5"/>
    </row>
    <row r="43280" spans="20:20" x14ac:dyDescent="0.25">
      <c r="T43280" s="5"/>
    </row>
    <row r="43281" spans="20:20" x14ac:dyDescent="0.25">
      <c r="T43281" s="5"/>
    </row>
    <row r="43282" spans="20:20" x14ac:dyDescent="0.25">
      <c r="T43282" s="5"/>
    </row>
    <row r="43283" spans="20:20" x14ac:dyDescent="0.25">
      <c r="T43283" s="5"/>
    </row>
    <row r="43284" spans="20:20" x14ac:dyDescent="0.25">
      <c r="T43284" s="5"/>
    </row>
    <row r="43285" spans="20:20" x14ac:dyDescent="0.25">
      <c r="T43285" s="5"/>
    </row>
    <row r="43286" spans="20:20" x14ac:dyDescent="0.25">
      <c r="T43286" s="5"/>
    </row>
    <row r="43287" spans="20:20" x14ac:dyDescent="0.25">
      <c r="T43287" s="5"/>
    </row>
    <row r="43288" spans="20:20" x14ac:dyDescent="0.25">
      <c r="T43288" s="5"/>
    </row>
    <row r="43289" spans="20:20" x14ac:dyDescent="0.25">
      <c r="T43289" s="5"/>
    </row>
    <row r="43290" spans="20:20" x14ac:dyDescent="0.25">
      <c r="T43290" s="5"/>
    </row>
    <row r="43291" spans="20:20" x14ac:dyDescent="0.25">
      <c r="T43291" s="5"/>
    </row>
    <row r="43292" spans="20:20" x14ac:dyDescent="0.25">
      <c r="T43292" s="5"/>
    </row>
    <row r="43293" spans="20:20" x14ac:dyDescent="0.25">
      <c r="T43293" s="5"/>
    </row>
    <row r="43294" spans="20:20" x14ac:dyDescent="0.25">
      <c r="T43294" s="5"/>
    </row>
    <row r="43295" spans="20:20" x14ac:dyDescent="0.25">
      <c r="T43295" s="5"/>
    </row>
    <row r="43296" spans="20:20" x14ac:dyDescent="0.25">
      <c r="T43296" s="5"/>
    </row>
    <row r="43297" spans="20:20" x14ac:dyDescent="0.25">
      <c r="T43297" s="5"/>
    </row>
    <row r="43298" spans="20:20" x14ac:dyDescent="0.25">
      <c r="T43298" s="5"/>
    </row>
    <row r="43299" spans="20:20" x14ac:dyDescent="0.25">
      <c r="T43299" s="5"/>
    </row>
    <row r="43300" spans="20:20" x14ac:dyDescent="0.25">
      <c r="T43300" s="5"/>
    </row>
    <row r="43301" spans="20:20" x14ac:dyDescent="0.25">
      <c r="T43301" s="5"/>
    </row>
    <row r="43302" spans="20:20" x14ac:dyDescent="0.25">
      <c r="T43302" s="5"/>
    </row>
    <row r="43303" spans="20:20" x14ac:dyDescent="0.25">
      <c r="T43303" s="5"/>
    </row>
    <row r="43304" spans="20:20" x14ac:dyDescent="0.25">
      <c r="T43304" s="5"/>
    </row>
    <row r="43305" spans="20:20" x14ac:dyDescent="0.25">
      <c r="T43305" s="5"/>
    </row>
    <row r="43306" spans="20:20" x14ac:dyDescent="0.25">
      <c r="T43306" s="5"/>
    </row>
    <row r="43307" spans="20:20" x14ac:dyDescent="0.25">
      <c r="T43307" s="5"/>
    </row>
    <row r="43308" spans="20:20" x14ac:dyDescent="0.25">
      <c r="T43308" s="5"/>
    </row>
    <row r="43309" spans="20:20" x14ac:dyDescent="0.25">
      <c r="T43309" s="5"/>
    </row>
    <row r="43310" spans="20:20" x14ac:dyDescent="0.25">
      <c r="T43310" s="5"/>
    </row>
    <row r="43311" spans="20:20" x14ac:dyDescent="0.25">
      <c r="T43311" s="5"/>
    </row>
    <row r="43312" spans="20:20" x14ac:dyDescent="0.25">
      <c r="T43312" s="5"/>
    </row>
    <row r="43313" spans="20:20" x14ac:dyDescent="0.25">
      <c r="T43313" s="5"/>
    </row>
    <row r="43314" spans="20:20" x14ac:dyDescent="0.25">
      <c r="T43314" s="5"/>
    </row>
    <row r="43315" spans="20:20" x14ac:dyDescent="0.25">
      <c r="T43315" s="5"/>
    </row>
    <row r="43316" spans="20:20" x14ac:dyDescent="0.25">
      <c r="T43316" s="5"/>
    </row>
    <row r="43317" spans="20:20" x14ac:dyDescent="0.25">
      <c r="T43317" s="5"/>
    </row>
    <row r="43318" spans="20:20" x14ac:dyDescent="0.25">
      <c r="T43318" s="5"/>
    </row>
    <row r="43319" spans="20:20" x14ac:dyDescent="0.25">
      <c r="T43319" s="5"/>
    </row>
    <row r="43320" spans="20:20" x14ac:dyDescent="0.25">
      <c r="T43320" s="5"/>
    </row>
    <row r="43321" spans="20:20" x14ac:dyDescent="0.25">
      <c r="T43321" s="5"/>
    </row>
    <row r="43322" spans="20:20" x14ac:dyDescent="0.25">
      <c r="T43322" s="5"/>
    </row>
    <row r="43323" spans="20:20" x14ac:dyDescent="0.25">
      <c r="T43323" s="5"/>
    </row>
    <row r="43324" spans="20:20" x14ac:dyDescent="0.25">
      <c r="T43324" s="5"/>
    </row>
    <row r="43325" spans="20:20" x14ac:dyDescent="0.25">
      <c r="T43325" s="5"/>
    </row>
    <row r="43326" spans="20:20" x14ac:dyDescent="0.25">
      <c r="T43326" s="5"/>
    </row>
    <row r="43327" spans="20:20" x14ac:dyDescent="0.25">
      <c r="T43327" s="5"/>
    </row>
    <row r="43328" spans="20:20" x14ac:dyDescent="0.25">
      <c r="T43328" s="5"/>
    </row>
    <row r="43329" spans="20:20" x14ac:dyDescent="0.25">
      <c r="T43329" s="5"/>
    </row>
    <row r="43330" spans="20:20" x14ac:dyDescent="0.25">
      <c r="T43330" s="5"/>
    </row>
    <row r="43331" spans="20:20" x14ac:dyDescent="0.25">
      <c r="T43331" s="5"/>
    </row>
    <row r="43332" spans="20:20" x14ac:dyDescent="0.25">
      <c r="T43332" s="5"/>
    </row>
    <row r="43333" spans="20:20" x14ac:dyDescent="0.25">
      <c r="T43333" s="5"/>
    </row>
    <row r="43334" spans="20:20" x14ac:dyDescent="0.25">
      <c r="T43334" s="5"/>
    </row>
    <row r="43335" spans="20:20" x14ac:dyDescent="0.25">
      <c r="T43335" s="5"/>
    </row>
    <row r="43336" spans="20:20" x14ac:dyDescent="0.25">
      <c r="T43336" s="5"/>
    </row>
    <row r="43337" spans="20:20" x14ac:dyDescent="0.25">
      <c r="T43337" s="5"/>
    </row>
    <row r="43338" spans="20:20" x14ac:dyDescent="0.25">
      <c r="T43338" s="5"/>
    </row>
    <row r="43339" spans="20:20" x14ac:dyDescent="0.25">
      <c r="T43339" s="5"/>
    </row>
    <row r="43340" spans="20:20" x14ac:dyDescent="0.25">
      <c r="T43340" s="5"/>
    </row>
    <row r="43341" spans="20:20" x14ac:dyDescent="0.25">
      <c r="T43341" s="5"/>
    </row>
    <row r="43342" spans="20:20" x14ac:dyDescent="0.25">
      <c r="T43342" s="5"/>
    </row>
    <row r="43343" spans="20:20" x14ac:dyDescent="0.25">
      <c r="T43343" s="5"/>
    </row>
    <row r="43344" spans="20:20" x14ac:dyDescent="0.25">
      <c r="T43344" s="5"/>
    </row>
    <row r="43345" spans="20:20" x14ac:dyDescent="0.25">
      <c r="T43345" s="5"/>
    </row>
    <row r="43346" spans="20:20" x14ac:dyDescent="0.25">
      <c r="T43346" s="5"/>
    </row>
    <row r="43347" spans="20:20" x14ac:dyDescent="0.25">
      <c r="T43347" s="5"/>
    </row>
    <row r="43348" spans="20:20" x14ac:dyDescent="0.25">
      <c r="T43348" s="5"/>
    </row>
    <row r="43349" spans="20:20" x14ac:dyDescent="0.25">
      <c r="T43349" s="5"/>
    </row>
    <row r="43350" spans="20:20" x14ac:dyDescent="0.25">
      <c r="T43350" s="5"/>
    </row>
    <row r="43351" spans="20:20" x14ac:dyDescent="0.25">
      <c r="T43351" s="5"/>
    </row>
    <row r="43352" spans="20:20" x14ac:dyDescent="0.25">
      <c r="T43352" s="5"/>
    </row>
    <row r="43353" spans="20:20" x14ac:dyDescent="0.25">
      <c r="T43353" s="5"/>
    </row>
    <row r="43354" spans="20:20" x14ac:dyDescent="0.25">
      <c r="T43354" s="5"/>
    </row>
    <row r="43355" spans="20:20" x14ac:dyDescent="0.25">
      <c r="T43355" s="5"/>
    </row>
    <row r="43356" spans="20:20" x14ac:dyDescent="0.25">
      <c r="T43356" s="5"/>
    </row>
    <row r="43357" spans="20:20" x14ac:dyDescent="0.25">
      <c r="T43357" s="5"/>
    </row>
    <row r="43358" spans="20:20" x14ac:dyDescent="0.25">
      <c r="T43358" s="5"/>
    </row>
    <row r="43359" spans="20:20" x14ac:dyDescent="0.25">
      <c r="T43359" s="5"/>
    </row>
    <row r="43360" spans="20:20" x14ac:dyDescent="0.25">
      <c r="T43360" s="5"/>
    </row>
    <row r="43361" spans="20:20" x14ac:dyDescent="0.25">
      <c r="T43361" s="5"/>
    </row>
    <row r="43362" spans="20:20" x14ac:dyDescent="0.25">
      <c r="T43362" s="5"/>
    </row>
    <row r="43363" spans="20:20" x14ac:dyDescent="0.25">
      <c r="T43363" s="5"/>
    </row>
    <row r="43364" spans="20:20" x14ac:dyDescent="0.25">
      <c r="T43364" s="5"/>
    </row>
    <row r="43365" spans="20:20" x14ac:dyDescent="0.25">
      <c r="T43365" s="5"/>
    </row>
    <row r="43366" spans="20:20" x14ac:dyDescent="0.25">
      <c r="T43366" s="5"/>
    </row>
    <row r="43367" spans="20:20" x14ac:dyDescent="0.25">
      <c r="T43367" s="5"/>
    </row>
    <row r="43368" spans="20:20" x14ac:dyDescent="0.25">
      <c r="T43368" s="5"/>
    </row>
    <row r="43369" spans="20:20" x14ac:dyDescent="0.25">
      <c r="T43369" s="5"/>
    </row>
    <row r="43370" spans="20:20" x14ac:dyDescent="0.25">
      <c r="T43370" s="5"/>
    </row>
    <row r="43371" spans="20:20" x14ac:dyDescent="0.25">
      <c r="T43371" s="5"/>
    </row>
    <row r="43372" spans="20:20" x14ac:dyDescent="0.25">
      <c r="T43372" s="5"/>
    </row>
    <row r="43373" spans="20:20" x14ac:dyDescent="0.25">
      <c r="T43373" s="5"/>
    </row>
    <row r="43374" spans="20:20" x14ac:dyDescent="0.25">
      <c r="T43374" s="5"/>
    </row>
    <row r="43375" spans="20:20" x14ac:dyDescent="0.25">
      <c r="T43375" s="5"/>
    </row>
    <row r="43376" spans="20:20" x14ac:dyDescent="0.25">
      <c r="T43376" s="5"/>
    </row>
    <row r="43377" spans="20:20" x14ac:dyDescent="0.25">
      <c r="T43377" s="5"/>
    </row>
    <row r="43378" spans="20:20" x14ac:dyDescent="0.25">
      <c r="T43378" s="5"/>
    </row>
    <row r="43379" spans="20:20" x14ac:dyDescent="0.25">
      <c r="T43379" s="5"/>
    </row>
    <row r="43380" spans="20:20" x14ac:dyDescent="0.25">
      <c r="T43380" s="5"/>
    </row>
    <row r="43381" spans="20:20" x14ac:dyDescent="0.25">
      <c r="T43381" s="5"/>
    </row>
    <row r="43382" spans="20:20" x14ac:dyDescent="0.25">
      <c r="T43382" s="5"/>
    </row>
    <row r="43383" spans="20:20" x14ac:dyDescent="0.25">
      <c r="T43383" s="5"/>
    </row>
    <row r="43384" spans="20:20" x14ac:dyDescent="0.25">
      <c r="T43384" s="5"/>
    </row>
    <row r="43385" spans="20:20" x14ac:dyDescent="0.25">
      <c r="T43385" s="5"/>
    </row>
    <row r="43386" spans="20:20" x14ac:dyDescent="0.25">
      <c r="T43386" s="5"/>
    </row>
    <row r="43387" spans="20:20" x14ac:dyDescent="0.25">
      <c r="T43387" s="5"/>
    </row>
    <row r="43388" spans="20:20" x14ac:dyDescent="0.25">
      <c r="T43388" s="5"/>
    </row>
    <row r="43389" spans="20:20" x14ac:dyDescent="0.25">
      <c r="T43389" s="5"/>
    </row>
    <row r="43390" spans="20:20" x14ac:dyDescent="0.25">
      <c r="T43390" s="5"/>
    </row>
    <row r="43391" spans="20:20" x14ac:dyDescent="0.25">
      <c r="T43391" s="5"/>
    </row>
    <row r="43392" spans="20:20" x14ac:dyDescent="0.25">
      <c r="T43392" s="5"/>
    </row>
    <row r="43393" spans="20:20" x14ac:dyDescent="0.25">
      <c r="T43393" s="5"/>
    </row>
    <row r="43394" spans="20:20" x14ac:dyDescent="0.25">
      <c r="T43394" s="5"/>
    </row>
    <row r="43395" spans="20:20" x14ac:dyDescent="0.25">
      <c r="T43395" s="5"/>
    </row>
    <row r="43396" spans="20:20" x14ac:dyDescent="0.25">
      <c r="T43396" s="5"/>
    </row>
    <row r="43397" spans="20:20" x14ac:dyDescent="0.25">
      <c r="T43397" s="5"/>
    </row>
    <row r="43398" spans="20:20" x14ac:dyDescent="0.25">
      <c r="T43398" s="5"/>
    </row>
    <row r="43399" spans="20:20" x14ac:dyDescent="0.25">
      <c r="T43399" s="5"/>
    </row>
    <row r="43400" spans="20:20" x14ac:dyDescent="0.25">
      <c r="T43400" s="5"/>
    </row>
    <row r="43401" spans="20:20" x14ac:dyDescent="0.25">
      <c r="T43401" s="5"/>
    </row>
    <row r="43402" spans="20:20" x14ac:dyDescent="0.25">
      <c r="T43402" s="5"/>
    </row>
    <row r="43403" spans="20:20" x14ac:dyDescent="0.25">
      <c r="T43403" s="5"/>
    </row>
    <row r="43404" spans="20:20" x14ac:dyDescent="0.25">
      <c r="T43404" s="5"/>
    </row>
    <row r="43405" spans="20:20" x14ac:dyDescent="0.25">
      <c r="T43405" s="5"/>
    </row>
    <row r="43406" spans="20:20" x14ac:dyDescent="0.25">
      <c r="T43406" s="5"/>
    </row>
    <row r="43407" spans="20:20" x14ac:dyDescent="0.25">
      <c r="T43407" s="5"/>
    </row>
    <row r="43408" spans="20:20" x14ac:dyDescent="0.25">
      <c r="T43408" s="5"/>
    </row>
    <row r="43409" spans="20:20" x14ac:dyDescent="0.25">
      <c r="T43409" s="5"/>
    </row>
    <row r="43410" spans="20:20" x14ac:dyDescent="0.25">
      <c r="T43410" s="5"/>
    </row>
    <row r="43411" spans="20:20" x14ac:dyDescent="0.25">
      <c r="T43411" s="5"/>
    </row>
    <row r="43412" spans="20:20" x14ac:dyDescent="0.25">
      <c r="T43412" s="5"/>
    </row>
    <row r="43413" spans="20:20" x14ac:dyDescent="0.25">
      <c r="T43413" s="5"/>
    </row>
    <row r="43414" spans="20:20" x14ac:dyDescent="0.25">
      <c r="T43414" s="5"/>
    </row>
    <row r="43415" spans="20:20" x14ac:dyDescent="0.25">
      <c r="T43415" s="5"/>
    </row>
    <row r="43416" spans="20:20" x14ac:dyDescent="0.25">
      <c r="T43416" s="5"/>
    </row>
    <row r="43417" spans="20:20" x14ac:dyDescent="0.25">
      <c r="T43417" s="5"/>
    </row>
    <row r="43418" spans="20:20" x14ac:dyDescent="0.25">
      <c r="T43418" s="5"/>
    </row>
    <row r="43419" spans="20:20" x14ac:dyDescent="0.25">
      <c r="T43419" s="5"/>
    </row>
    <row r="43420" spans="20:20" x14ac:dyDescent="0.25">
      <c r="T43420" s="5"/>
    </row>
    <row r="43421" spans="20:20" x14ac:dyDescent="0.25">
      <c r="T43421" s="5"/>
    </row>
    <row r="43422" spans="20:20" x14ac:dyDescent="0.25">
      <c r="T43422" s="5"/>
    </row>
    <row r="43423" spans="20:20" x14ac:dyDescent="0.25">
      <c r="T43423" s="5"/>
    </row>
    <row r="43424" spans="20:20" x14ac:dyDescent="0.25">
      <c r="T43424" s="5"/>
    </row>
    <row r="43425" spans="20:20" x14ac:dyDescent="0.25">
      <c r="T43425" s="5"/>
    </row>
    <row r="43426" spans="20:20" x14ac:dyDescent="0.25">
      <c r="T43426" s="5"/>
    </row>
    <row r="43427" spans="20:20" x14ac:dyDescent="0.25">
      <c r="T43427" s="5"/>
    </row>
    <row r="43428" spans="20:20" x14ac:dyDescent="0.25">
      <c r="T43428" s="5"/>
    </row>
    <row r="43429" spans="20:20" x14ac:dyDescent="0.25">
      <c r="T43429" s="5"/>
    </row>
    <row r="43430" spans="20:20" x14ac:dyDescent="0.25">
      <c r="T43430" s="5"/>
    </row>
    <row r="43431" spans="20:20" x14ac:dyDescent="0.25">
      <c r="T43431" s="5"/>
    </row>
    <row r="43432" spans="20:20" x14ac:dyDescent="0.25">
      <c r="T43432" s="5"/>
    </row>
    <row r="43433" spans="20:20" x14ac:dyDescent="0.25">
      <c r="T43433" s="5"/>
    </row>
    <row r="43434" spans="20:20" x14ac:dyDescent="0.25">
      <c r="T43434" s="5"/>
    </row>
    <row r="43435" spans="20:20" x14ac:dyDescent="0.25">
      <c r="T43435" s="5"/>
    </row>
    <row r="43436" spans="20:20" x14ac:dyDescent="0.25">
      <c r="T43436" s="5"/>
    </row>
    <row r="43437" spans="20:20" x14ac:dyDescent="0.25">
      <c r="T43437" s="5"/>
    </row>
    <row r="43438" spans="20:20" x14ac:dyDescent="0.25">
      <c r="T43438" s="5"/>
    </row>
    <row r="43439" spans="20:20" x14ac:dyDescent="0.25">
      <c r="T43439" s="5"/>
    </row>
    <row r="43440" spans="20:20" x14ac:dyDescent="0.25">
      <c r="T43440" s="5"/>
    </row>
    <row r="43441" spans="20:20" x14ac:dyDescent="0.25">
      <c r="T43441" s="5"/>
    </row>
    <row r="43442" spans="20:20" x14ac:dyDescent="0.25">
      <c r="T43442" s="5"/>
    </row>
    <row r="43443" spans="20:20" x14ac:dyDescent="0.25">
      <c r="T43443" s="5"/>
    </row>
    <row r="43444" spans="20:20" x14ac:dyDescent="0.25">
      <c r="T43444" s="5"/>
    </row>
    <row r="43445" spans="20:20" x14ac:dyDescent="0.25">
      <c r="T43445" s="5"/>
    </row>
    <row r="43446" spans="20:20" x14ac:dyDescent="0.25">
      <c r="T43446" s="5"/>
    </row>
    <row r="43447" spans="20:20" x14ac:dyDescent="0.25">
      <c r="T43447" s="5"/>
    </row>
    <row r="43448" spans="20:20" x14ac:dyDescent="0.25">
      <c r="T43448" s="5"/>
    </row>
    <row r="43449" spans="20:20" x14ac:dyDescent="0.25">
      <c r="T43449" s="5"/>
    </row>
    <row r="43450" spans="20:20" x14ac:dyDescent="0.25">
      <c r="T43450" s="5"/>
    </row>
    <row r="43451" spans="20:20" x14ac:dyDescent="0.25">
      <c r="T43451" s="5"/>
    </row>
    <row r="43452" spans="20:20" x14ac:dyDescent="0.25">
      <c r="T43452" s="5"/>
    </row>
    <row r="43453" spans="20:20" x14ac:dyDescent="0.25">
      <c r="T43453" s="5"/>
    </row>
    <row r="43454" spans="20:20" x14ac:dyDescent="0.25">
      <c r="T43454" s="5"/>
    </row>
    <row r="43455" spans="20:20" x14ac:dyDescent="0.25">
      <c r="T43455" s="5"/>
    </row>
    <row r="43456" spans="20:20" x14ac:dyDescent="0.25">
      <c r="T43456" s="5"/>
    </row>
    <row r="43457" spans="20:20" x14ac:dyDescent="0.25">
      <c r="T43457" s="5"/>
    </row>
    <row r="43458" spans="20:20" x14ac:dyDescent="0.25">
      <c r="T43458" s="5"/>
    </row>
    <row r="43459" spans="20:20" x14ac:dyDescent="0.25">
      <c r="T43459" s="5"/>
    </row>
    <row r="43460" spans="20:20" x14ac:dyDescent="0.25">
      <c r="T43460" s="5"/>
    </row>
    <row r="43461" spans="20:20" x14ac:dyDescent="0.25">
      <c r="T43461" s="5"/>
    </row>
    <row r="43462" spans="20:20" x14ac:dyDescent="0.25">
      <c r="T43462" s="5"/>
    </row>
    <row r="43463" spans="20:20" x14ac:dyDescent="0.25">
      <c r="T43463" s="5"/>
    </row>
    <row r="43464" spans="20:20" x14ac:dyDescent="0.25">
      <c r="T43464" s="5"/>
    </row>
    <row r="43465" spans="20:20" x14ac:dyDescent="0.25">
      <c r="T43465" s="5"/>
    </row>
    <row r="43466" spans="20:20" x14ac:dyDescent="0.25">
      <c r="T43466" s="5"/>
    </row>
    <row r="43467" spans="20:20" x14ac:dyDescent="0.25">
      <c r="T43467" s="5"/>
    </row>
    <row r="43468" spans="20:20" x14ac:dyDescent="0.25">
      <c r="T43468" s="5"/>
    </row>
    <row r="43469" spans="20:20" x14ac:dyDescent="0.25">
      <c r="T43469" s="5"/>
    </row>
    <row r="43470" spans="20:20" x14ac:dyDescent="0.25">
      <c r="T43470" s="5"/>
    </row>
    <row r="43471" spans="20:20" x14ac:dyDescent="0.25">
      <c r="T43471" s="5"/>
    </row>
    <row r="43472" spans="20:20" x14ac:dyDescent="0.25">
      <c r="T43472" s="5"/>
    </row>
    <row r="43473" spans="20:20" x14ac:dyDescent="0.25">
      <c r="T43473" s="5"/>
    </row>
    <row r="43474" spans="20:20" x14ac:dyDescent="0.25">
      <c r="T43474" s="5"/>
    </row>
    <row r="43475" spans="20:20" x14ac:dyDescent="0.25">
      <c r="T43475" s="5"/>
    </row>
    <row r="43476" spans="20:20" x14ac:dyDescent="0.25">
      <c r="T43476" s="5"/>
    </row>
    <row r="43477" spans="20:20" x14ac:dyDescent="0.25">
      <c r="T43477" s="5"/>
    </row>
    <row r="43478" spans="20:20" x14ac:dyDescent="0.25">
      <c r="T43478" s="5"/>
    </row>
    <row r="43479" spans="20:20" x14ac:dyDescent="0.25">
      <c r="T43479" s="5"/>
    </row>
    <row r="43480" spans="20:20" x14ac:dyDescent="0.25">
      <c r="T43480" s="5"/>
    </row>
    <row r="43481" spans="20:20" x14ac:dyDescent="0.25">
      <c r="T43481" s="5"/>
    </row>
    <row r="43482" spans="20:20" x14ac:dyDescent="0.25">
      <c r="T43482" s="5"/>
    </row>
    <row r="43483" spans="20:20" x14ac:dyDescent="0.25">
      <c r="T43483" s="5"/>
    </row>
    <row r="43484" spans="20:20" x14ac:dyDescent="0.25">
      <c r="T43484" s="5"/>
    </row>
    <row r="43485" spans="20:20" x14ac:dyDescent="0.25">
      <c r="T43485" s="5"/>
    </row>
    <row r="43486" spans="20:20" x14ac:dyDescent="0.25">
      <c r="T43486" s="5"/>
    </row>
    <row r="43487" spans="20:20" x14ac:dyDescent="0.25">
      <c r="T43487" s="5"/>
    </row>
    <row r="43488" spans="20:20" x14ac:dyDescent="0.25">
      <c r="T43488" s="5"/>
    </row>
    <row r="43489" spans="20:20" x14ac:dyDescent="0.25">
      <c r="T43489" s="5"/>
    </row>
    <row r="43490" spans="20:20" x14ac:dyDescent="0.25">
      <c r="T43490" s="5"/>
    </row>
    <row r="43491" spans="20:20" x14ac:dyDescent="0.25">
      <c r="T43491" s="5"/>
    </row>
    <row r="43492" spans="20:20" x14ac:dyDescent="0.25">
      <c r="T43492" s="5"/>
    </row>
    <row r="43493" spans="20:20" x14ac:dyDescent="0.25">
      <c r="T43493" s="5"/>
    </row>
    <row r="43494" spans="20:20" x14ac:dyDescent="0.25">
      <c r="T43494" s="5"/>
    </row>
    <row r="43495" spans="20:20" x14ac:dyDescent="0.25">
      <c r="T43495" s="5"/>
    </row>
    <row r="43496" spans="20:20" x14ac:dyDescent="0.25">
      <c r="T43496" s="5"/>
    </row>
    <row r="43497" spans="20:20" x14ac:dyDescent="0.25">
      <c r="T43497" s="5"/>
    </row>
    <row r="43498" spans="20:20" x14ac:dyDescent="0.25">
      <c r="T43498" s="5"/>
    </row>
    <row r="43499" spans="20:20" x14ac:dyDescent="0.25">
      <c r="T43499" s="5"/>
    </row>
    <row r="43500" spans="20:20" x14ac:dyDescent="0.25">
      <c r="T43500" s="5"/>
    </row>
    <row r="43501" spans="20:20" x14ac:dyDescent="0.25">
      <c r="T43501" s="5"/>
    </row>
    <row r="43502" spans="20:20" x14ac:dyDescent="0.25">
      <c r="T43502" s="5"/>
    </row>
    <row r="43503" spans="20:20" x14ac:dyDescent="0.25">
      <c r="T43503" s="5"/>
    </row>
    <row r="43504" spans="20:20" x14ac:dyDescent="0.25">
      <c r="T43504" s="5"/>
    </row>
    <row r="43505" spans="20:20" x14ac:dyDescent="0.25">
      <c r="T43505" s="5"/>
    </row>
    <row r="43506" spans="20:20" x14ac:dyDescent="0.25">
      <c r="T43506" s="5"/>
    </row>
    <row r="43507" spans="20:20" x14ac:dyDescent="0.25">
      <c r="T43507" s="5"/>
    </row>
    <row r="43508" spans="20:20" x14ac:dyDescent="0.25">
      <c r="T43508" s="5"/>
    </row>
    <row r="43509" spans="20:20" x14ac:dyDescent="0.25">
      <c r="T43509" s="5"/>
    </row>
    <row r="43510" spans="20:20" x14ac:dyDescent="0.25">
      <c r="T43510" s="5"/>
    </row>
    <row r="43511" spans="20:20" x14ac:dyDescent="0.25">
      <c r="T43511" s="5"/>
    </row>
    <row r="43512" spans="20:20" x14ac:dyDescent="0.25">
      <c r="T43512" s="5"/>
    </row>
    <row r="43513" spans="20:20" x14ac:dyDescent="0.25">
      <c r="T43513" s="5"/>
    </row>
    <row r="43514" spans="20:20" x14ac:dyDescent="0.25">
      <c r="T43514" s="5"/>
    </row>
    <row r="43515" spans="20:20" x14ac:dyDescent="0.25">
      <c r="T43515" s="5"/>
    </row>
    <row r="43516" spans="20:20" x14ac:dyDescent="0.25">
      <c r="T43516" s="5"/>
    </row>
    <row r="43517" spans="20:20" x14ac:dyDescent="0.25">
      <c r="T43517" s="5"/>
    </row>
    <row r="43518" spans="20:20" x14ac:dyDescent="0.25">
      <c r="T43518" s="5"/>
    </row>
    <row r="43519" spans="20:20" x14ac:dyDescent="0.25">
      <c r="T43519" s="5"/>
    </row>
    <row r="43520" spans="20:20" x14ac:dyDescent="0.25">
      <c r="T43520" s="5"/>
    </row>
    <row r="43521" spans="20:20" x14ac:dyDescent="0.25">
      <c r="T43521" s="5"/>
    </row>
    <row r="43522" spans="20:20" x14ac:dyDescent="0.25">
      <c r="T43522" s="5"/>
    </row>
    <row r="43523" spans="20:20" x14ac:dyDescent="0.25">
      <c r="T43523" s="5"/>
    </row>
    <row r="43524" spans="20:20" x14ac:dyDescent="0.25">
      <c r="T43524" s="5"/>
    </row>
    <row r="43525" spans="20:20" x14ac:dyDescent="0.25">
      <c r="T43525" s="5"/>
    </row>
    <row r="43526" spans="20:20" x14ac:dyDescent="0.25">
      <c r="T43526" s="5"/>
    </row>
    <row r="43527" spans="20:20" x14ac:dyDescent="0.25">
      <c r="T43527" s="5"/>
    </row>
    <row r="43528" spans="20:20" x14ac:dyDescent="0.25">
      <c r="T43528" s="5"/>
    </row>
    <row r="43529" spans="20:20" x14ac:dyDescent="0.25">
      <c r="T43529" s="5"/>
    </row>
    <row r="43530" spans="20:20" x14ac:dyDescent="0.25">
      <c r="T43530" s="5"/>
    </row>
    <row r="43531" spans="20:20" x14ac:dyDescent="0.25">
      <c r="T43531" s="5"/>
    </row>
    <row r="43532" spans="20:20" x14ac:dyDescent="0.25">
      <c r="T43532" s="5"/>
    </row>
    <row r="43533" spans="20:20" x14ac:dyDescent="0.25">
      <c r="T43533" s="5"/>
    </row>
    <row r="43534" spans="20:20" x14ac:dyDescent="0.25">
      <c r="T43534" s="5"/>
    </row>
    <row r="43535" spans="20:20" x14ac:dyDescent="0.25">
      <c r="T43535" s="5"/>
    </row>
    <row r="43536" spans="20:20" x14ac:dyDescent="0.25">
      <c r="T43536" s="5"/>
    </row>
    <row r="43537" spans="20:20" x14ac:dyDescent="0.25">
      <c r="T43537" s="5"/>
    </row>
    <row r="43538" spans="20:20" x14ac:dyDescent="0.25">
      <c r="T43538" s="5"/>
    </row>
    <row r="43539" spans="20:20" x14ac:dyDescent="0.25">
      <c r="T43539" s="5"/>
    </row>
    <row r="43540" spans="20:20" x14ac:dyDescent="0.25">
      <c r="T43540" s="5"/>
    </row>
    <row r="43541" spans="20:20" x14ac:dyDescent="0.25">
      <c r="T43541" s="5"/>
    </row>
    <row r="43542" spans="20:20" x14ac:dyDescent="0.25">
      <c r="T43542" s="5"/>
    </row>
    <row r="43543" spans="20:20" x14ac:dyDescent="0.25">
      <c r="T43543" s="5"/>
    </row>
    <row r="43544" spans="20:20" x14ac:dyDescent="0.25">
      <c r="T43544" s="5"/>
    </row>
    <row r="43545" spans="20:20" x14ac:dyDescent="0.25">
      <c r="T43545" s="5"/>
    </row>
    <row r="43546" spans="20:20" x14ac:dyDescent="0.25">
      <c r="T43546" s="5"/>
    </row>
    <row r="43547" spans="20:20" x14ac:dyDescent="0.25">
      <c r="T43547" s="5"/>
    </row>
    <row r="43548" spans="20:20" x14ac:dyDescent="0.25">
      <c r="T43548" s="5"/>
    </row>
    <row r="43549" spans="20:20" x14ac:dyDescent="0.25">
      <c r="T43549" s="5"/>
    </row>
    <row r="43550" spans="20:20" x14ac:dyDescent="0.25">
      <c r="T43550" s="5"/>
    </row>
    <row r="43551" spans="20:20" x14ac:dyDescent="0.25">
      <c r="T43551" s="5"/>
    </row>
    <row r="43552" spans="20:20" x14ac:dyDescent="0.25">
      <c r="T43552" s="5"/>
    </row>
    <row r="43553" spans="20:20" x14ac:dyDescent="0.25">
      <c r="T43553" s="5"/>
    </row>
    <row r="43554" spans="20:20" x14ac:dyDescent="0.25">
      <c r="T43554" s="5"/>
    </row>
    <row r="43555" spans="20:20" x14ac:dyDescent="0.25">
      <c r="T43555" s="5"/>
    </row>
    <row r="43556" spans="20:20" x14ac:dyDescent="0.25">
      <c r="T43556" s="5"/>
    </row>
    <row r="43557" spans="20:20" x14ac:dyDescent="0.25">
      <c r="T43557" s="5"/>
    </row>
    <row r="43558" spans="20:20" x14ac:dyDescent="0.25">
      <c r="T43558" s="5"/>
    </row>
    <row r="43559" spans="20:20" x14ac:dyDescent="0.25">
      <c r="T43559" s="5"/>
    </row>
    <row r="43560" spans="20:20" x14ac:dyDescent="0.25">
      <c r="T43560" s="5"/>
    </row>
    <row r="43561" spans="20:20" x14ac:dyDescent="0.25">
      <c r="T43561" s="5"/>
    </row>
    <row r="43562" spans="20:20" x14ac:dyDescent="0.25">
      <c r="T43562" s="5"/>
    </row>
    <row r="43563" spans="20:20" x14ac:dyDescent="0.25">
      <c r="T43563" s="5"/>
    </row>
    <row r="43564" spans="20:20" x14ac:dyDescent="0.25">
      <c r="T43564" s="5"/>
    </row>
    <row r="43565" spans="20:20" x14ac:dyDescent="0.25">
      <c r="T43565" s="5"/>
    </row>
    <row r="43566" spans="20:20" x14ac:dyDescent="0.25">
      <c r="T43566" s="5"/>
    </row>
    <row r="43567" spans="20:20" x14ac:dyDescent="0.25">
      <c r="T43567" s="5"/>
    </row>
    <row r="43568" spans="20:20" x14ac:dyDescent="0.25">
      <c r="T43568" s="5"/>
    </row>
    <row r="43569" spans="20:20" x14ac:dyDescent="0.25">
      <c r="T43569" s="5"/>
    </row>
    <row r="43570" spans="20:20" x14ac:dyDescent="0.25">
      <c r="T43570" s="5"/>
    </row>
    <row r="43571" spans="20:20" x14ac:dyDescent="0.25">
      <c r="T43571" s="5"/>
    </row>
    <row r="43572" spans="20:20" x14ac:dyDescent="0.25">
      <c r="T43572" s="5"/>
    </row>
    <row r="43573" spans="20:20" x14ac:dyDescent="0.25">
      <c r="T43573" s="5"/>
    </row>
    <row r="43574" spans="20:20" x14ac:dyDescent="0.25">
      <c r="T43574" s="5"/>
    </row>
    <row r="43575" spans="20:20" x14ac:dyDescent="0.25">
      <c r="T43575" s="5"/>
    </row>
    <row r="43576" spans="20:20" x14ac:dyDescent="0.25">
      <c r="T43576" s="5"/>
    </row>
    <row r="43577" spans="20:20" x14ac:dyDescent="0.25">
      <c r="T43577" s="5"/>
    </row>
    <row r="43578" spans="20:20" x14ac:dyDescent="0.25">
      <c r="T43578" s="5"/>
    </row>
    <row r="43579" spans="20:20" x14ac:dyDescent="0.25">
      <c r="T43579" s="5"/>
    </row>
    <row r="43580" spans="20:20" x14ac:dyDescent="0.25">
      <c r="T43580" s="5"/>
    </row>
    <row r="43581" spans="20:20" x14ac:dyDescent="0.25">
      <c r="T43581" s="5"/>
    </row>
    <row r="43582" spans="20:20" x14ac:dyDescent="0.25">
      <c r="T43582" s="5"/>
    </row>
    <row r="43583" spans="20:20" x14ac:dyDescent="0.25">
      <c r="T43583" s="5"/>
    </row>
    <row r="43584" spans="20:20" x14ac:dyDescent="0.25">
      <c r="T43584" s="5"/>
    </row>
    <row r="43585" spans="20:20" x14ac:dyDescent="0.25">
      <c r="T43585" s="5"/>
    </row>
    <row r="43586" spans="20:20" x14ac:dyDescent="0.25">
      <c r="T43586" s="5"/>
    </row>
    <row r="43587" spans="20:20" x14ac:dyDescent="0.25">
      <c r="T43587" s="5"/>
    </row>
    <row r="43588" spans="20:20" x14ac:dyDescent="0.25">
      <c r="T43588" s="5"/>
    </row>
    <row r="43589" spans="20:20" x14ac:dyDescent="0.25">
      <c r="T43589" s="5"/>
    </row>
    <row r="43590" spans="20:20" x14ac:dyDescent="0.25">
      <c r="T43590" s="5"/>
    </row>
    <row r="43591" spans="20:20" x14ac:dyDescent="0.25">
      <c r="T43591" s="5"/>
    </row>
    <row r="43592" spans="20:20" x14ac:dyDescent="0.25">
      <c r="T43592" s="5"/>
    </row>
    <row r="43593" spans="20:20" x14ac:dyDescent="0.25">
      <c r="T43593" s="5"/>
    </row>
    <row r="43594" spans="20:20" x14ac:dyDescent="0.25">
      <c r="T43594" s="5"/>
    </row>
    <row r="43595" spans="20:20" x14ac:dyDescent="0.25">
      <c r="T43595" s="5"/>
    </row>
    <row r="43596" spans="20:20" x14ac:dyDescent="0.25">
      <c r="T43596" s="5"/>
    </row>
    <row r="43597" spans="20:20" x14ac:dyDescent="0.25">
      <c r="T43597" s="5"/>
    </row>
    <row r="43598" spans="20:20" x14ac:dyDescent="0.25">
      <c r="T43598" s="5"/>
    </row>
    <row r="43599" spans="20:20" x14ac:dyDescent="0.25">
      <c r="T43599" s="5"/>
    </row>
    <row r="43600" spans="20:20" x14ac:dyDescent="0.25">
      <c r="T43600" s="5"/>
    </row>
    <row r="43601" spans="20:20" x14ac:dyDescent="0.25">
      <c r="T43601" s="5"/>
    </row>
    <row r="43602" spans="20:20" x14ac:dyDescent="0.25">
      <c r="T43602" s="5"/>
    </row>
    <row r="43603" spans="20:20" x14ac:dyDescent="0.25">
      <c r="T43603" s="5"/>
    </row>
    <row r="43604" spans="20:20" x14ac:dyDescent="0.25">
      <c r="T43604" s="5"/>
    </row>
    <row r="43605" spans="20:20" x14ac:dyDescent="0.25">
      <c r="T43605" s="5"/>
    </row>
    <row r="43606" spans="20:20" x14ac:dyDescent="0.25">
      <c r="T43606" s="5"/>
    </row>
    <row r="43607" spans="20:20" x14ac:dyDescent="0.25">
      <c r="T43607" s="5"/>
    </row>
    <row r="43608" spans="20:20" x14ac:dyDescent="0.25">
      <c r="T43608" s="5"/>
    </row>
    <row r="43609" spans="20:20" x14ac:dyDescent="0.25">
      <c r="T43609" s="5"/>
    </row>
    <row r="43610" spans="20:20" x14ac:dyDescent="0.25">
      <c r="T43610" s="5"/>
    </row>
    <row r="43611" spans="20:20" x14ac:dyDescent="0.25">
      <c r="T43611" s="5"/>
    </row>
    <row r="43612" spans="20:20" x14ac:dyDescent="0.25">
      <c r="T43612" s="5"/>
    </row>
    <row r="43613" spans="20:20" x14ac:dyDescent="0.25">
      <c r="T43613" s="5"/>
    </row>
    <row r="43614" spans="20:20" x14ac:dyDescent="0.25">
      <c r="T43614" s="5"/>
    </row>
    <row r="43615" spans="20:20" x14ac:dyDescent="0.25">
      <c r="T43615" s="5"/>
    </row>
    <row r="43616" spans="20:20" x14ac:dyDescent="0.25">
      <c r="T43616" s="5"/>
    </row>
    <row r="43617" spans="20:20" x14ac:dyDescent="0.25">
      <c r="T43617" s="5"/>
    </row>
    <row r="43618" spans="20:20" x14ac:dyDescent="0.25">
      <c r="T43618" s="5"/>
    </row>
    <row r="43619" spans="20:20" x14ac:dyDescent="0.25">
      <c r="T43619" s="5"/>
    </row>
    <row r="43620" spans="20:20" x14ac:dyDescent="0.25">
      <c r="T43620" s="5"/>
    </row>
    <row r="43621" spans="20:20" x14ac:dyDescent="0.25">
      <c r="T43621" s="5"/>
    </row>
    <row r="43622" spans="20:20" x14ac:dyDescent="0.25">
      <c r="T43622" s="5"/>
    </row>
    <row r="43623" spans="20:20" x14ac:dyDescent="0.25">
      <c r="T43623" s="5"/>
    </row>
    <row r="43624" spans="20:20" x14ac:dyDescent="0.25">
      <c r="T43624" s="5"/>
    </row>
    <row r="43625" spans="20:20" x14ac:dyDescent="0.25">
      <c r="T43625" s="5"/>
    </row>
    <row r="43626" spans="20:20" x14ac:dyDescent="0.25">
      <c r="T43626" s="5"/>
    </row>
    <row r="43627" spans="20:20" x14ac:dyDescent="0.25">
      <c r="T43627" s="5"/>
    </row>
    <row r="43628" spans="20:20" x14ac:dyDescent="0.25">
      <c r="T43628" s="5"/>
    </row>
    <row r="43629" spans="20:20" x14ac:dyDescent="0.25">
      <c r="T43629" s="5"/>
    </row>
    <row r="43630" spans="20:20" x14ac:dyDescent="0.25">
      <c r="T43630" s="5"/>
    </row>
    <row r="43631" spans="20:20" x14ac:dyDescent="0.25">
      <c r="T43631" s="5"/>
    </row>
    <row r="43632" spans="20:20" x14ac:dyDescent="0.25">
      <c r="T43632" s="5"/>
    </row>
    <row r="43633" spans="20:20" x14ac:dyDescent="0.25">
      <c r="T43633" s="5"/>
    </row>
    <row r="43634" spans="20:20" x14ac:dyDescent="0.25">
      <c r="T43634" s="5"/>
    </row>
    <row r="43635" spans="20:20" x14ac:dyDescent="0.25">
      <c r="T43635" s="5"/>
    </row>
    <row r="43636" spans="20:20" x14ac:dyDescent="0.25">
      <c r="T43636" s="5"/>
    </row>
    <row r="43637" spans="20:20" x14ac:dyDescent="0.25">
      <c r="T43637" s="5"/>
    </row>
    <row r="43638" spans="20:20" x14ac:dyDescent="0.25">
      <c r="T43638" s="5"/>
    </row>
    <row r="43639" spans="20:20" x14ac:dyDescent="0.25">
      <c r="T43639" s="5"/>
    </row>
    <row r="43640" spans="20:20" x14ac:dyDescent="0.25">
      <c r="T43640" s="5"/>
    </row>
    <row r="43641" spans="20:20" x14ac:dyDescent="0.25">
      <c r="T43641" s="5"/>
    </row>
    <row r="43642" spans="20:20" x14ac:dyDescent="0.25">
      <c r="T43642" s="5"/>
    </row>
    <row r="43643" spans="20:20" x14ac:dyDescent="0.25">
      <c r="T43643" s="5"/>
    </row>
    <row r="43644" spans="20:20" x14ac:dyDescent="0.25">
      <c r="T43644" s="5"/>
    </row>
    <row r="43645" spans="20:20" x14ac:dyDescent="0.25">
      <c r="T43645" s="5"/>
    </row>
    <row r="43646" spans="20:20" x14ac:dyDescent="0.25">
      <c r="T43646" s="5"/>
    </row>
    <row r="43647" spans="20:20" x14ac:dyDescent="0.25">
      <c r="T43647" s="5"/>
    </row>
    <row r="43648" spans="20:20" x14ac:dyDescent="0.25">
      <c r="T43648" s="5"/>
    </row>
    <row r="43649" spans="20:20" x14ac:dyDescent="0.25">
      <c r="T43649" s="5"/>
    </row>
    <row r="43650" spans="20:20" x14ac:dyDescent="0.25">
      <c r="T43650" s="5"/>
    </row>
    <row r="43651" spans="20:20" x14ac:dyDescent="0.25">
      <c r="T43651" s="5"/>
    </row>
    <row r="43652" spans="20:20" x14ac:dyDescent="0.25">
      <c r="T43652" s="5"/>
    </row>
    <row r="43653" spans="20:20" x14ac:dyDescent="0.25">
      <c r="T43653" s="5"/>
    </row>
    <row r="43654" spans="20:20" x14ac:dyDescent="0.25">
      <c r="T43654" s="5"/>
    </row>
    <row r="43655" spans="20:20" x14ac:dyDescent="0.25">
      <c r="T43655" s="5"/>
    </row>
    <row r="43656" spans="20:20" x14ac:dyDescent="0.25">
      <c r="T43656" s="5"/>
    </row>
    <row r="43657" spans="20:20" x14ac:dyDescent="0.25">
      <c r="T43657" s="5"/>
    </row>
    <row r="43658" spans="20:20" x14ac:dyDescent="0.25">
      <c r="T43658" s="5"/>
    </row>
    <row r="43659" spans="20:20" x14ac:dyDescent="0.25">
      <c r="T43659" s="5"/>
    </row>
    <row r="43660" spans="20:20" x14ac:dyDescent="0.25">
      <c r="T43660" s="5"/>
    </row>
    <row r="43661" spans="20:20" x14ac:dyDescent="0.25">
      <c r="T43661" s="5"/>
    </row>
    <row r="43662" spans="20:20" x14ac:dyDescent="0.25">
      <c r="T43662" s="5"/>
    </row>
    <row r="43663" spans="20:20" x14ac:dyDescent="0.25">
      <c r="T43663" s="5"/>
    </row>
    <row r="43664" spans="20:20" x14ac:dyDescent="0.25">
      <c r="T43664" s="5"/>
    </row>
    <row r="43665" spans="20:20" x14ac:dyDescent="0.25">
      <c r="T43665" s="5"/>
    </row>
    <row r="43666" spans="20:20" x14ac:dyDescent="0.25">
      <c r="T43666" s="5"/>
    </row>
    <row r="43667" spans="20:20" x14ac:dyDescent="0.25">
      <c r="T43667" s="5"/>
    </row>
    <row r="43668" spans="20:20" x14ac:dyDescent="0.25">
      <c r="T43668" s="5"/>
    </row>
    <row r="43669" spans="20:20" x14ac:dyDescent="0.25">
      <c r="T43669" s="5"/>
    </row>
    <row r="43670" spans="20:20" x14ac:dyDescent="0.25">
      <c r="T43670" s="5"/>
    </row>
    <row r="43671" spans="20:20" x14ac:dyDescent="0.25">
      <c r="T43671" s="5"/>
    </row>
    <row r="43672" spans="20:20" x14ac:dyDescent="0.25">
      <c r="T43672" s="5"/>
    </row>
    <row r="43673" spans="20:20" x14ac:dyDescent="0.25">
      <c r="T43673" s="5"/>
    </row>
    <row r="43674" spans="20:20" x14ac:dyDescent="0.25">
      <c r="T43674" s="5"/>
    </row>
    <row r="43675" spans="20:20" x14ac:dyDescent="0.25">
      <c r="T43675" s="5"/>
    </row>
    <row r="43676" spans="20:20" x14ac:dyDescent="0.25">
      <c r="T43676" s="5"/>
    </row>
    <row r="43677" spans="20:20" x14ac:dyDescent="0.25">
      <c r="T43677" s="5"/>
    </row>
    <row r="43678" spans="20:20" x14ac:dyDescent="0.25">
      <c r="T43678" s="5"/>
    </row>
    <row r="43679" spans="20:20" x14ac:dyDescent="0.25">
      <c r="T43679" s="5"/>
    </row>
    <row r="43680" spans="20:20" x14ac:dyDescent="0.25">
      <c r="T43680" s="5"/>
    </row>
    <row r="43681" spans="20:20" x14ac:dyDescent="0.25">
      <c r="T43681" s="5"/>
    </row>
    <row r="43682" spans="20:20" x14ac:dyDescent="0.25">
      <c r="T43682" s="5"/>
    </row>
    <row r="43683" spans="20:20" x14ac:dyDescent="0.25">
      <c r="T43683" s="5"/>
    </row>
    <row r="43684" spans="20:20" x14ac:dyDescent="0.25">
      <c r="T43684" s="5"/>
    </row>
    <row r="43685" spans="20:20" x14ac:dyDescent="0.25">
      <c r="T43685" s="5"/>
    </row>
    <row r="43686" spans="20:20" x14ac:dyDescent="0.25">
      <c r="T43686" s="5"/>
    </row>
    <row r="43687" spans="20:20" x14ac:dyDescent="0.25">
      <c r="T43687" s="5"/>
    </row>
    <row r="43688" spans="20:20" x14ac:dyDescent="0.25">
      <c r="T43688" s="5"/>
    </row>
    <row r="43689" spans="20:20" x14ac:dyDescent="0.25">
      <c r="T43689" s="5"/>
    </row>
    <row r="43690" spans="20:20" x14ac:dyDescent="0.25">
      <c r="T43690" s="5"/>
    </row>
    <row r="43691" spans="20:20" x14ac:dyDescent="0.25">
      <c r="T43691" s="5"/>
    </row>
    <row r="43692" spans="20:20" x14ac:dyDescent="0.25">
      <c r="T43692" s="5"/>
    </row>
    <row r="43693" spans="20:20" x14ac:dyDescent="0.25">
      <c r="T43693" s="5"/>
    </row>
    <row r="43694" spans="20:20" x14ac:dyDescent="0.25">
      <c r="T43694" s="5"/>
    </row>
    <row r="43695" spans="20:20" x14ac:dyDescent="0.25">
      <c r="T43695" s="5"/>
    </row>
    <row r="43696" spans="20:20" x14ac:dyDescent="0.25">
      <c r="T43696" s="5"/>
    </row>
    <row r="43697" spans="20:20" x14ac:dyDescent="0.25">
      <c r="T43697" s="5"/>
    </row>
    <row r="43698" spans="20:20" x14ac:dyDescent="0.25">
      <c r="T43698" s="5"/>
    </row>
    <row r="43699" spans="20:20" x14ac:dyDescent="0.25">
      <c r="T43699" s="5"/>
    </row>
    <row r="43700" spans="20:20" x14ac:dyDescent="0.25">
      <c r="T43700" s="5"/>
    </row>
    <row r="43701" spans="20:20" x14ac:dyDescent="0.25">
      <c r="T43701" s="5"/>
    </row>
    <row r="43702" spans="20:20" x14ac:dyDescent="0.25">
      <c r="T43702" s="5"/>
    </row>
    <row r="43703" spans="20:20" x14ac:dyDescent="0.25">
      <c r="T43703" s="5"/>
    </row>
    <row r="43704" spans="20:20" x14ac:dyDescent="0.25">
      <c r="T43704" s="5"/>
    </row>
    <row r="43705" spans="20:20" x14ac:dyDescent="0.25">
      <c r="T43705" s="5"/>
    </row>
    <row r="43706" spans="20:20" x14ac:dyDescent="0.25">
      <c r="T43706" s="5"/>
    </row>
    <row r="43707" spans="20:20" x14ac:dyDescent="0.25">
      <c r="T43707" s="5"/>
    </row>
    <row r="43708" spans="20:20" x14ac:dyDescent="0.25">
      <c r="T43708" s="5"/>
    </row>
    <row r="43709" spans="20:20" x14ac:dyDescent="0.25">
      <c r="T43709" s="5"/>
    </row>
    <row r="43710" spans="20:20" x14ac:dyDescent="0.25">
      <c r="T43710" s="5"/>
    </row>
    <row r="43711" spans="20:20" x14ac:dyDescent="0.25">
      <c r="T43711" s="5"/>
    </row>
    <row r="43712" spans="20:20" x14ac:dyDescent="0.25">
      <c r="T43712" s="5"/>
    </row>
    <row r="43713" spans="20:20" x14ac:dyDescent="0.25">
      <c r="T43713" s="5"/>
    </row>
    <row r="43714" spans="20:20" x14ac:dyDescent="0.25">
      <c r="T43714" s="5"/>
    </row>
    <row r="43715" spans="20:20" x14ac:dyDescent="0.25">
      <c r="T43715" s="5"/>
    </row>
    <row r="43716" spans="20:20" x14ac:dyDescent="0.25">
      <c r="T43716" s="5"/>
    </row>
    <row r="43717" spans="20:20" x14ac:dyDescent="0.25">
      <c r="T43717" s="5"/>
    </row>
    <row r="43718" spans="20:20" x14ac:dyDescent="0.25">
      <c r="T43718" s="5"/>
    </row>
    <row r="43719" spans="20:20" x14ac:dyDescent="0.25">
      <c r="T43719" s="5"/>
    </row>
    <row r="43720" spans="20:20" x14ac:dyDescent="0.25">
      <c r="T43720" s="5"/>
    </row>
    <row r="43721" spans="20:20" x14ac:dyDescent="0.25">
      <c r="T43721" s="5"/>
    </row>
    <row r="43722" spans="20:20" x14ac:dyDescent="0.25">
      <c r="T43722" s="5"/>
    </row>
    <row r="43723" spans="20:20" x14ac:dyDescent="0.25">
      <c r="T43723" s="5"/>
    </row>
    <row r="43724" spans="20:20" x14ac:dyDescent="0.25">
      <c r="T43724" s="5"/>
    </row>
    <row r="43725" spans="20:20" x14ac:dyDescent="0.25">
      <c r="T43725" s="5"/>
    </row>
    <row r="43726" spans="20:20" x14ac:dyDescent="0.25">
      <c r="T43726" s="5"/>
    </row>
    <row r="43727" spans="20:20" x14ac:dyDescent="0.25">
      <c r="T43727" s="5"/>
    </row>
    <row r="43728" spans="20:20" x14ac:dyDescent="0.25">
      <c r="T43728" s="5"/>
    </row>
    <row r="43729" spans="20:20" x14ac:dyDescent="0.25">
      <c r="T43729" s="5"/>
    </row>
    <row r="43730" spans="20:20" x14ac:dyDescent="0.25">
      <c r="T43730" s="5"/>
    </row>
    <row r="43731" spans="20:20" x14ac:dyDescent="0.25">
      <c r="T43731" s="5"/>
    </row>
    <row r="43732" spans="20:20" x14ac:dyDescent="0.25">
      <c r="T43732" s="5"/>
    </row>
    <row r="43733" spans="20:20" x14ac:dyDescent="0.25">
      <c r="T43733" s="5"/>
    </row>
    <row r="43734" spans="20:20" x14ac:dyDescent="0.25">
      <c r="T43734" s="5"/>
    </row>
    <row r="43735" spans="20:20" x14ac:dyDescent="0.25">
      <c r="T43735" s="5"/>
    </row>
    <row r="43736" spans="20:20" x14ac:dyDescent="0.25">
      <c r="T43736" s="5"/>
    </row>
    <row r="43737" spans="20:20" x14ac:dyDescent="0.25">
      <c r="T43737" s="5"/>
    </row>
    <row r="43738" spans="20:20" x14ac:dyDescent="0.25">
      <c r="T43738" s="5"/>
    </row>
    <row r="43739" spans="20:20" x14ac:dyDescent="0.25">
      <c r="T43739" s="5"/>
    </row>
    <row r="43740" spans="20:20" x14ac:dyDescent="0.25">
      <c r="T43740" s="5"/>
    </row>
    <row r="43741" spans="20:20" x14ac:dyDescent="0.25">
      <c r="T43741" s="5"/>
    </row>
    <row r="43742" spans="20:20" x14ac:dyDescent="0.25">
      <c r="T43742" s="5"/>
    </row>
    <row r="43743" spans="20:20" x14ac:dyDescent="0.25">
      <c r="T43743" s="5"/>
    </row>
    <row r="43744" spans="20:20" x14ac:dyDescent="0.25">
      <c r="T43744" s="5"/>
    </row>
    <row r="43745" spans="20:20" x14ac:dyDescent="0.25">
      <c r="T43745" s="5"/>
    </row>
    <row r="43746" spans="20:20" x14ac:dyDescent="0.25">
      <c r="T43746" s="5"/>
    </row>
    <row r="43747" spans="20:20" x14ac:dyDescent="0.25">
      <c r="T43747" s="5"/>
    </row>
    <row r="43748" spans="20:20" x14ac:dyDescent="0.25">
      <c r="T43748" s="5"/>
    </row>
    <row r="43749" spans="20:20" x14ac:dyDescent="0.25">
      <c r="T43749" s="5"/>
    </row>
    <row r="43750" spans="20:20" x14ac:dyDescent="0.25">
      <c r="T43750" s="5"/>
    </row>
    <row r="43751" spans="20:20" x14ac:dyDescent="0.25">
      <c r="T43751" s="5"/>
    </row>
    <row r="43752" spans="20:20" x14ac:dyDescent="0.25">
      <c r="T43752" s="5"/>
    </row>
    <row r="43753" spans="20:20" x14ac:dyDescent="0.25">
      <c r="T43753" s="5"/>
    </row>
    <row r="43754" spans="20:20" x14ac:dyDescent="0.25">
      <c r="T43754" s="5"/>
    </row>
    <row r="43755" spans="20:20" x14ac:dyDescent="0.25">
      <c r="T43755" s="5"/>
    </row>
    <row r="43756" spans="20:20" x14ac:dyDescent="0.25">
      <c r="T43756" s="5"/>
    </row>
    <row r="43757" spans="20:20" x14ac:dyDescent="0.25">
      <c r="T43757" s="5"/>
    </row>
    <row r="43758" spans="20:20" x14ac:dyDescent="0.25">
      <c r="T43758" s="5"/>
    </row>
    <row r="43759" spans="20:20" x14ac:dyDescent="0.25">
      <c r="T43759" s="5"/>
    </row>
    <row r="43760" spans="20:20" x14ac:dyDescent="0.25">
      <c r="T43760" s="5"/>
    </row>
    <row r="43761" spans="20:20" x14ac:dyDescent="0.25">
      <c r="T43761" s="5"/>
    </row>
    <row r="43762" spans="20:20" x14ac:dyDescent="0.25">
      <c r="T43762" s="5"/>
    </row>
    <row r="43763" spans="20:20" x14ac:dyDescent="0.25">
      <c r="T43763" s="5"/>
    </row>
    <row r="43764" spans="20:20" x14ac:dyDescent="0.25">
      <c r="T43764" s="5"/>
    </row>
    <row r="43765" spans="20:20" x14ac:dyDescent="0.25">
      <c r="T43765" s="5"/>
    </row>
    <row r="43766" spans="20:20" x14ac:dyDescent="0.25">
      <c r="T43766" s="5"/>
    </row>
    <row r="43767" spans="20:20" x14ac:dyDescent="0.25">
      <c r="T43767" s="5"/>
    </row>
    <row r="43768" spans="20:20" x14ac:dyDescent="0.25">
      <c r="T43768" s="5"/>
    </row>
    <row r="43769" spans="20:20" x14ac:dyDescent="0.25">
      <c r="T43769" s="5"/>
    </row>
    <row r="43770" spans="20:20" x14ac:dyDescent="0.25">
      <c r="T43770" s="5"/>
    </row>
    <row r="43771" spans="20:20" x14ac:dyDescent="0.25">
      <c r="T43771" s="5"/>
    </row>
    <row r="43772" spans="20:20" x14ac:dyDescent="0.25">
      <c r="T43772" s="5"/>
    </row>
    <row r="43773" spans="20:20" x14ac:dyDescent="0.25">
      <c r="T43773" s="5"/>
    </row>
    <row r="43774" spans="20:20" x14ac:dyDescent="0.25">
      <c r="T43774" s="5"/>
    </row>
    <row r="43775" spans="20:20" x14ac:dyDescent="0.25">
      <c r="T43775" s="5"/>
    </row>
    <row r="43776" spans="20:20" x14ac:dyDescent="0.25">
      <c r="T43776" s="5"/>
    </row>
    <row r="43777" spans="20:20" x14ac:dyDescent="0.25">
      <c r="T43777" s="5"/>
    </row>
    <row r="43778" spans="20:20" x14ac:dyDescent="0.25">
      <c r="T43778" s="5"/>
    </row>
    <row r="43779" spans="20:20" x14ac:dyDescent="0.25">
      <c r="T43779" s="5"/>
    </row>
    <row r="43780" spans="20:20" x14ac:dyDescent="0.25">
      <c r="T43780" s="5"/>
    </row>
    <row r="43781" spans="20:20" x14ac:dyDescent="0.25">
      <c r="T43781" s="5"/>
    </row>
    <row r="43782" spans="20:20" x14ac:dyDescent="0.25">
      <c r="T43782" s="5"/>
    </row>
    <row r="43783" spans="20:20" x14ac:dyDescent="0.25">
      <c r="T43783" s="5"/>
    </row>
    <row r="43784" spans="20:20" x14ac:dyDescent="0.25">
      <c r="T43784" s="5"/>
    </row>
    <row r="43785" spans="20:20" x14ac:dyDescent="0.25">
      <c r="T43785" s="5"/>
    </row>
    <row r="43786" spans="20:20" x14ac:dyDescent="0.25">
      <c r="T43786" s="5"/>
    </row>
    <row r="43787" spans="20:20" x14ac:dyDescent="0.25">
      <c r="T43787" s="5"/>
    </row>
    <row r="43788" spans="20:20" x14ac:dyDescent="0.25">
      <c r="T43788" s="5"/>
    </row>
    <row r="43789" spans="20:20" x14ac:dyDescent="0.25">
      <c r="T43789" s="5"/>
    </row>
    <row r="43790" spans="20:20" x14ac:dyDescent="0.25">
      <c r="T43790" s="5"/>
    </row>
    <row r="43791" spans="20:20" x14ac:dyDescent="0.25">
      <c r="T43791" s="5"/>
    </row>
    <row r="43792" spans="20:20" x14ac:dyDescent="0.25">
      <c r="T43792" s="5"/>
    </row>
    <row r="43793" spans="20:20" x14ac:dyDescent="0.25">
      <c r="T43793" s="5"/>
    </row>
    <row r="43794" spans="20:20" x14ac:dyDescent="0.25">
      <c r="T43794" s="5"/>
    </row>
    <row r="43795" spans="20:20" x14ac:dyDescent="0.25">
      <c r="T43795" s="5"/>
    </row>
    <row r="43796" spans="20:20" x14ac:dyDescent="0.25">
      <c r="T43796" s="5"/>
    </row>
    <row r="43797" spans="20:20" x14ac:dyDescent="0.25">
      <c r="T43797" s="5"/>
    </row>
    <row r="43798" spans="20:20" x14ac:dyDescent="0.25">
      <c r="T43798" s="5"/>
    </row>
    <row r="43799" spans="20:20" x14ac:dyDescent="0.25">
      <c r="T43799" s="5"/>
    </row>
    <row r="43800" spans="20:20" x14ac:dyDescent="0.25">
      <c r="T43800" s="5"/>
    </row>
    <row r="43801" spans="20:20" x14ac:dyDescent="0.25">
      <c r="T43801" s="5"/>
    </row>
    <row r="43802" spans="20:20" x14ac:dyDescent="0.25">
      <c r="T43802" s="5"/>
    </row>
    <row r="43803" spans="20:20" x14ac:dyDescent="0.25">
      <c r="T43803" s="5"/>
    </row>
    <row r="43804" spans="20:20" x14ac:dyDescent="0.25">
      <c r="T43804" s="5"/>
    </row>
    <row r="43805" spans="20:20" x14ac:dyDescent="0.25">
      <c r="T43805" s="5"/>
    </row>
    <row r="43806" spans="20:20" x14ac:dyDescent="0.25">
      <c r="T43806" s="5"/>
    </row>
    <row r="43807" spans="20:20" x14ac:dyDescent="0.25">
      <c r="T43807" s="5"/>
    </row>
    <row r="43808" spans="20:20" x14ac:dyDescent="0.25">
      <c r="T43808" s="5"/>
    </row>
    <row r="43809" spans="20:20" x14ac:dyDescent="0.25">
      <c r="T43809" s="5"/>
    </row>
    <row r="43810" spans="20:20" x14ac:dyDescent="0.25">
      <c r="T43810" s="5"/>
    </row>
    <row r="43811" spans="20:20" x14ac:dyDescent="0.25">
      <c r="T43811" s="5"/>
    </row>
    <row r="43812" spans="20:20" x14ac:dyDescent="0.25">
      <c r="T43812" s="5"/>
    </row>
    <row r="43813" spans="20:20" x14ac:dyDescent="0.25">
      <c r="T43813" s="5"/>
    </row>
    <row r="43814" spans="20:20" x14ac:dyDescent="0.25">
      <c r="T43814" s="5"/>
    </row>
    <row r="43815" spans="20:20" x14ac:dyDescent="0.25">
      <c r="T43815" s="5"/>
    </row>
    <row r="43816" spans="20:20" x14ac:dyDescent="0.25">
      <c r="T43816" s="5"/>
    </row>
    <row r="43817" spans="20:20" x14ac:dyDescent="0.25">
      <c r="T43817" s="5"/>
    </row>
    <row r="43818" spans="20:20" x14ac:dyDescent="0.25">
      <c r="T43818" s="5"/>
    </row>
    <row r="43819" spans="20:20" x14ac:dyDescent="0.25">
      <c r="T43819" s="5"/>
    </row>
    <row r="43820" spans="20:20" x14ac:dyDescent="0.25">
      <c r="T43820" s="5"/>
    </row>
    <row r="43821" spans="20:20" x14ac:dyDescent="0.25">
      <c r="T43821" s="5"/>
    </row>
    <row r="43822" spans="20:20" x14ac:dyDescent="0.25">
      <c r="T43822" s="5"/>
    </row>
    <row r="43823" spans="20:20" x14ac:dyDescent="0.25">
      <c r="T43823" s="5"/>
    </row>
    <row r="43824" spans="20:20" x14ac:dyDescent="0.25">
      <c r="T43824" s="5"/>
    </row>
    <row r="43825" spans="20:20" x14ac:dyDescent="0.25">
      <c r="T43825" s="5"/>
    </row>
    <row r="43826" spans="20:20" x14ac:dyDescent="0.25">
      <c r="T43826" s="5"/>
    </row>
    <row r="43827" spans="20:20" x14ac:dyDescent="0.25">
      <c r="T43827" s="5"/>
    </row>
    <row r="43828" spans="20:20" x14ac:dyDescent="0.25">
      <c r="T43828" s="5"/>
    </row>
    <row r="43829" spans="20:20" x14ac:dyDescent="0.25">
      <c r="T43829" s="5"/>
    </row>
    <row r="43830" spans="20:20" x14ac:dyDescent="0.25">
      <c r="T43830" s="5"/>
    </row>
    <row r="43831" spans="20:20" x14ac:dyDescent="0.25">
      <c r="T43831" s="5"/>
    </row>
    <row r="43832" spans="20:20" x14ac:dyDescent="0.25">
      <c r="T43832" s="5"/>
    </row>
    <row r="43833" spans="20:20" x14ac:dyDescent="0.25">
      <c r="T43833" s="5"/>
    </row>
    <row r="43834" spans="20:20" x14ac:dyDescent="0.25">
      <c r="T43834" s="5"/>
    </row>
    <row r="43835" spans="20:20" x14ac:dyDescent="0.25">
      <c r="T43835" s="5"/>
    </row>
    <row r="43836" spans="20:20" x14ac:dyDescent="0.25">
      <c r="T43836" s="5"/>
    </row>
    <row r="43837" spans="20:20" x14ac:dyDescent="0.25">
      <c r="T43837" s="5"/>
    </row>
    <row r="43838" spans="20:20" x14ac:dyDescent="0.25">
      <c r="T43838" s="5"/>
    </row>
    <row r="43839" spans="20:20" x14ac:dyDescent="0.25">
      <c r="T43839" s="5"/>
    </row>
    <row r="43840" spans="20:20" x14ac:dyDescent="0.25">
      <c r="T43840" s="5"/>
    </row>
    <row r="43841" spans="20:20" x14ac:dyDescent="0.25">
      <c r="T43841" s="5"/>
    </row>
    <row r="43842" spans="20:20" x14ac:dyDescent="0.25">
      <c r="T43842" s="5"/>
    </row>
    <row r="43843" spans="20:20" x14ac:dyDescent="0.25">
      <c r="T43843" s="5"/>
    </row>
    <row r="43844" spans="20:20" x14ac:dyDescent="0.25">
      <c r="T43844" s="5"/>
    </row>
    <row r="43845" spans="20:20" x14ac:dyDescent="0.25">
      <c r="T43845" s="5"/>
    </row>
    <row r="43846" spans="20:20" x14ac:dyDescent="0.25">
      <c r="T43846" s="5"/>
    </row>
    <row r="43847" spans="20:20" x14ac:dyDescent="0.25">
      <c r="T43847" s="5"/>
    </row>
    <row r="43848" spans="20:20" x14ac:dyDescent="0.25">
      <c r="T43848" s="5"/>
    </row>
    <row r="43849" spans="20:20" x14ac:dyDescent="0.25">
      <c r="T43849" s="5"/>
    </row>
    <row r="43850" spans="20:20" x14ac:dyDescent="0.25">
      <c r="T43850" s="5"/>
    </row>
    <row r="43851" spans="20:20" x14ac:dyDescent="0.25">
      <c r="T43851" s="5"/>
    </row>
    <row r="43852" spans="20:20" x14ac:dyDescent="0.25">
      <c r="T43852" s="5"/>
    </row>
    <row r="43853" spans="20:20" x14ac:dyDescent="0.25">
      <c r="T43853" s="5"/>
    </row>
    <row r="43854" spans="20:20" x14ac:dyDescent="0.25">
      <c r="T43854" s="5"/>
    </row>
    <row r="43855" spans="20:20" x14ac:dyDescent="0.25">
      <c r="T43855" s="5"/>
    </row>
    <row r="43856" spans="20:20" x14ac:dyDescent="0.25">
      <c r="T43856" s="5"/>
    </row>
    <row r="43857" spans="20:20" x14ac:dyDescent="0.25">
      <c r="T43857" s="5"/>
    </row>
    <row r="43858" spans="20:20" x14ac:dyDescent="0.25">
      <c r="T43858" s="5"/>
    </row>
    <row r="43859" spans="20:20" x14ac:dyDescent="0.25">
      <c r="T43859" s="5"/>
    </row>
    <row r="43860" spans="20:20" x14ac:dyDescent="0.25">
      <c r="T43860" s="5"/>
    </row>
    <row r="43861" spans="20:20" x14ac:dyDescent="0.25">
      <c r="T43861" s="5"/>
    </row>
    <row r="43862" spans="20:20" x14ac:dyDescent="0.25">
      <c r="T43862" s="5"/>
    </row>
    <row r="43863" spans="20:20" x14ac:dyDescent="0.25">
      <c r="T43863" s="5"/>
    </row>
    <row r="43864" spans="20:20" x14ac:dyDescent="0.25">
      <c r="T43864" s="5"/>
    </row>
    <row r="43865" spans="20:20" x14ac:dyDescent="0.25">
      <c r="T43865" s="5"/>
    </row>
    <row r="43866" spans="20:20" x14ac:dyDescent="0.25">
      <c r="T43866" s="5"/>
    </row>
    <row r="43867" spans="20:20" x14ac:dyDescent="0.25">
      <c r="T43867" s="5"/>
    </row>
    <row r="43868" spans="20:20" x14ac:dyDescent="0.25">
      <c r="T43868" s="5"/>
    </row>
    <row r="43869" spans="20:20" x14ac:dyDescent="0.25">
      <c r="T43869" s="5"/>
    </row>
    <row r="43870" spans="20:20" x14ac:dyDescent="0.25">
      <c r="T43870" s="5"/>
    </row>
    <row r="43871" spans="20:20" x14ac:dyDescent="0.25">
      <c r="T43871" s="5"/>
    </row>
    <row r="43872" spans="20:20" x14ac:dyDescent="0.25">
      <c r="T43872" s="5"/>
    </row>
    <row r="43873" spans="20:20" x14ac:dyDescent="0.25">
      <c r="T43873" s="5"/>
    </row>
    <row r="43874" spans="20:20" x14ac:dyDescent="0.25">
      <c r="T43874" s="5"/>
    </row>
    <row r="43875" spans="20:20" x14ac:dyDescent="0.25">
      <c r="T43875" s="5"/>
    </row>
    <row r="43876" spans="20:20" x14ac:dyDescent="0.25">
      <c r="T43876" s="5"/>
    </row>
    <row r="43877" spans="20:20" x14ac:dyDescent="0.25">
      <c r="T43877" s="5"/>
    </row>
    <row r="43878" spans="20:20" x14ac:dyDescent="0.25">
      <c r="T43878" s="5"/>
    </row>
    <row r="43879" spans="20:20" x14ac:dyDescent="0.25">
      <c r="T43879" s="5"/>
    </row>
    <row r="43880" spans="20:20" x14ac:dyDescent="0.25">
      <c r="T43880" s="5"/>
    </row>
    <row r="43881" spans="20:20" x14ac:dyDescent="0.25">
      <c r="T43881" s="5"/>
    </row>
    <row r="43882" spans="20:20" x14ac:dyDescent="0.25">
      <c r="T43882" s="5"/>
    </row>
    <row r="43883" spans="20:20" x14ac:dyDescent="0.25">
      <c r="T43883" s="5"/>
    </row>
    <row r="43884" spans="20:20" x14ac:dyDescent="0.25">
      <c r="T43884" s="5"/>
    </row>
    <row r="43885" spans="20:20" x14ac:dyDescent="0.25">
      <c r="T43885" s="5"/>
    </row>
    <row r="43886" spans="20:20" x14ac:dyDescent="0.25">
      <c r="T43886" s="5"/>
    </row>
    <row r="43887" spans="20:20" x14ac:dyDescent="0.25">
      <c r="T43887" s="5"/>
    </row>
    <row r="43888" spans="20:20" x14ac:dyDescent="0.25">
      <c r="T43888" s="5"/>
    </row>
    <row r="43889" spans="20:20" x14ac:dyDescent="0.25">
      <c r="T43889" s="5"/>
    </row>
    <row r="43890" spans="20:20" x14ac:dyDescent="0.25">
      <c r="T43890" s="5"/>
    </row>
    <row r="43891" spans="20:20" x14ac:dyDescent="0.25">
      <c r="T43891" s="5"/>
    </row>
    <row r="43892" spans="20:20" x14ac:dyDescent="0.25">
      <c r="T43892" s="5"/>
    </row>
    <row r="43893" spans="20:20" x14ac:dyDescent="0.25">
      <c r="T43893" s="5"/>
    </row>
    <row r="43894" spans="20:20" x14ac:dyDescent="0.25">
      <c r="T43894" s="5"/>
    </row>
    <row r="43895" spans="20:20" x14ac:dyDescent="0.25">
      <c r="T43895" s="5"/>
    </row>
    <row r="43896" spans="20:20" x14ac:dyDescent="0.25">
      <c r="T43896" s="5"/>
    </row>
    <row r="43897" spans="20:20" x14ac:dyDescent="0.25">
      <c r="T43897" s="5"/>
    </row>
    <row r="43898" spans="20:20" x14ac:dyDescent="0.25">
      <c r="T43898" s="5"/>
    </row>
    <row r="43899" spans="20:20" x14ac:dyDescent="0.25">
      <c r="T43899" s="5"/>
    </row>
    <row r="43900" spans="20:20" x14ac:dyDescent="0.25">
      <c r="T43900" s="5"/>
    </row>
    <row r="43901" spans="20:20" x14ac:dyDescent="0.25">
      <c r="T43901" s="5"/>
    </row>
    <row r="43902" spans="20:20" x14ac:dyDescent="0.25">
      <c r="T43902" s="5"/>
    </row>
    <row r="43903" spans="20:20" x14ac:dyDescent="0.25">
      <c r="T43903" s="5"/>
    </row>
    <row r="43904" spans="20:20" x14ac:dyDescent="0.25">
      <c r="T43904" s="5"/>
    </row>
    <row r="43905" spans="20:20" x14ac:dyDescent="0.25">
      <c r="T43905" s="5"/>
    </row>
    <row r="43906" spans="20:20" x14ac:dyDescent="0.25">
      <c r="T43906" s="5"/>
    </row>
    <row r="43907" spans="20:20" x14ac:dyDescent="0.25">
      <c r="T43907" s="5"/>
    </row>
    <row r="43908" spans="20:20" x14ac:dyDescent="0.25">
      <c r="T43908" s="5"/>
    </row>
    <row r="43909" spans="20:20" x14ac:dyDescent="0.25">
      <c r="T43909" s="5"/>
    </row>
    <row r="43910" spans="20:20" x14ac:dyDescent="0.25">
      <c r="T43910" s="5"/>
    </row>
    <row r="43911" spans="20:20" x14ac:dyDescent="0.25">
      <c r="T43911" s="5"/>
    </row>
    <row r="43912" spans="20:20" x14ac:dyDescent="0.25">
      <c r="T43912" s="5"/>
    </row>
    <row r="43913" spans="20:20" x14ac:dyDescent="0.25">
      <c r="T43913" s="5"/>
    </row>
    <row r="43914" spans="20:20" x14ac:dyDescent="0.25">
      <c r="T43914" s="5"/>
    </row>
    <row r="43915" spans="20:20" x14ac:dyDescent="0.25">
      <c r="T43915" s="5"/>
    </row>
    <row r="43916" spans="20:20" x14ac:dyDescent="0.25">
      <c r="T43916" s="5"/>
    </row>
    <row r="43917" spans="20:20" x14ac:dyDescent="0.25">
      <c r="T43917" s="5"/>
    </row>
    <row r="43918" spans="20:20" x14ac:dyDescent="0.25">
      <c r="T43918" s="5"/>
    </row>
    <row r="43919" spans="20:20" x14ac:dyDescent="0.25">
      <c r="T43919" s="5"/>
    </row>
    <row r="43920" spans="20:20" x14ac:dyDescent="0.25">
      <c r="T43920" s="5"/>
    </row>
    <row r="43921" spans="20:20" x14ac:dyDescent="0.25">
      <c r="T43921" s="5"/>
    </row>
    <row r="43922" spans="20:20" x14ac:dyDescent="0.25">
      <c r="T43922" s="5"/>
    </row>
    <row r="43923" spans="20:20" x14ac:dyDescent="0.25">
      <c r="T43923" s="5"/>
    </row>
    <row r="43924" spans="20:20" x14ac:dyDescent="0.25">
      <c r="T43924" s="5"/>
    </row>
    <row r="43925" spans="20:20" x14ac:dyDescent="0.25">
      <c r="T43925" s="5"/>
    </row>
    <row r="43926" spans="20:20" x14ac:dyDescent="0.25">
      <c r="T43926" s="5"/>
    </row>
    <row r="43927" spans="20:20" x14ac:dyDescent="0.25">
      <c r="T43927" s="5"/>
    </row>
    <row r="43928" spans="20:20" x14ac:dyDescent="0.25">
      <c r="T43928" s="5"/>
    </row>
    <row r="43929" spans="20:20" x14ac:dyDescent="0.25">
      <c r="T43929" s="5"/>
    </row>
    <row r="43930" spans="20:20" x14ac:dyDescent="0.25">
      <c r="T43930" s="5"/>
    </row>
    <row r="43931" spans="20:20" x14ac:dyDescent="0.25">
      <c r="T43931" s="5"/>
    </row>
    <row r="43932" spans="20:20" x14ac:dyDescent="0.25">
      <c r="T43932" s="5"/>
    </row>
    <row r="43933" spans="20:20" x14ac:dyDescent="0.25">
      <c r="T43933" s="5"/>
    </row>
    <row r="43934" spans="20:20" x14ac:dyDescent="0.25">
      <c r="T43934" s="5"/>
    </row>
    <row r="43935" spans="20:20" x14ac:dyDescent="0.25">
      <c r="T43935" s="5"/>
    </row>
    <row r="43936" spans="20:20" x14ac:dyDescent="0.25">
      <c r="T43936" s="5"/>
    </row>
    <row r="43937" spans="20:20" x14ac:dyDescent="0.25">
      <c r="T43937" s="5"/>
    </row>
    <row r="43938" spans="20:20" x14ac:dyDescent="0.25">
      <c r="T43938" s="5"/>
    </row>
    <row r="43939" spans="20:20" x14ac:dyDescent="0.25">
      <c r="T43939" s="5"/>
    </row>
    <row r="43940" spans="20:20" x14ac:dyDescent="0.25">
      <c r="T43940" s="5"/>
    </row>
    <row r="43941" spans="20:20" x14ac:dyDescent="0.25">
      <c r="T43941" s="5"/>
    </row>
    <row r="43942" spans="20:20" x14ac:dyDescent="0.25">
      <c r="T43942" s="5"/>
    </row>
    <row r="43943" spans="20:20" x14ac:dyDescent="0.25">
      <c r="T43943" s="5"/>
    </row>
    <row r="43944" spans="20:20" x14ac:dyDescent="0.25">
      <c r="T43944" s="5"/>
    </row>
    <row r="43945" spans="20:20" x14ac:dyDescent="0.25">
      <c r="T43945" s="5"/>
    </row>
    <row r="43946" spans="20:20" x14ac:dyDescent="0.25">
      <c r="T43946" s="5"/>
    </row>
    <row r="43947" spans="20:20" x14ac:dyDescent="0.25">
      <c r="T43947" s="5"/>
    </row>
    <row r="43948" spans="20:20" x14ac:dyDescent="0.25">
      <c r="T43948" s="5"/>
    </row>
    <row r="43949" spans="20:20" x14ac:dyDescent="0.25">
      <c r="T43949" s="5"/>
    </row>
    <row r="43950" spans="20:20" x14ac:dyDescent="0.25">
      <c r="T43950" s="5"/>
    </row>
    <row r="43951" spans="20:20" x14ac:dyDescent="0.25">
      <c r="T43951" s="5"/>
    </row>
    <row r="43952" spans="20:20" x14ac:dyDescent="0.25">
      <c r="T43952" s="5"/>
    </row>
    <row r="43953" spans="20:20" x14ac:dyDescent="0.25">
      <c r="T43953" s="5"/>
    </row>
    <row r="43954" spans="20:20" x14ac:dyDescent="0.25">
      <c r="T43954" s="5"/>
    </row>
    <row r="43955" spans="20:20" x14ac:dyDescent="0.25">
      <c r="T43955" s="5"/>
    </row>
    <row r="43956" spans="20:20" x14ac:dyDescent="0.25">
      <c r="T43956" s="5"/>
    </row>
    <row r="43957" spans="20:20" x14ac:dyDescent="0.25">
      <c r="T43957" s="5"/>
    </row>
    <row r="43958" spans="20:20" x14ac:dyDescent="0.25">
      <c r="T43958" s="5"/>
    </row>
    <row r="43959" spans="20:20" x14ac:dyDescent="0.25">
      <c r="T43959" s="5"/>
    </row>
    <row r="43960" spans="20:20" x14ac:dyDescent="0.25">
      <c r="T43960" s="5"/>
    </row>
    <row r="43961" spans="20:20" x14ac:dyDescent="0.25">
      <c r="T43961" s="5"/>
    </row>
    <row r="43962" spans="20:20" x14ac:dyDescent="0.25">
      <c r="T43962" s="5"/>
    </row>
    <row r="43963" spans="20:20" x14ac:dyDescent="0.25">
      <c r="T43963" s="5"/>
    </row>
    <row r="43964" spans="20:20" x14ac:dyDescent="0.25">
      <c r="T43964" s="5"/>
    </row>
    <row r="43965" spans="20:20" x14ac:dyDescent="0.25">
      <c r="T43965" s="5"/>
    </row>
    <row r="43966" spans="20:20" x14ac:dyDescent="0.25">
      <c r="T43966" s="5"/>
    </row>
    <row r="43967" spans="20:20" x14ac:dyDescent="0.25">
      <c r="T43967" s="5"/>
    </row>
    <row r="43968" spans="20:20" x14ac:dyDescent="0.25">
      <c r="T43968" s="5"/>
    </row>
    <row r="43969" spans="20:20" x14ac:dyDescent="0.25">
      <c r="T43969" s="5"/>
    </row>
    <row r="43970" spans="20:20" x14ac:dyDescent="0.25">
      <c r="T43970" s="5"/>
    </row>
    <row r="43971" spans="20:20" x14ac:dyDescent="0.25">
      <c r="T43971" s="5"/>
    </row>
    <row r="43972" spans="20:20" x14ac:dyDescent="0.25">
      <c r="T43972" s="5"/>
    </row>
    <row r="43973" spans="20:20" x14ac:dyDescent="0.25">
      <c r="T43973" s="5"/>
    </row>
    <row r="43974" spans="20:20" x14ac:dyDescent="0.25">
      <c r="T43974" s="5"/>
    </row>
    <row r="43975" spans="20:20" x14ac:dyDescent="0.25">
      <c r="T43975" s="5"/>
    </row>
    <row r="43976" spans="20:20" x14ac:dyDescent="0.25">
      <c r="T43976" s="5"/>
    </row>
    <row r="43977" spans="20:20" x14ac:dyDescent="0.25">
      <c r="T43977" s="5"/>
    </row>
    <row r="43978" spans="20:20" x14ac:dyDescent="0.25">
      <c r="T43978" s="5"/>
    </row>
    <row r="43979" spans="20:20" x14ac:dyDescent="0.25">
      <c r="T43979" s="5"/>
    </row>
    <row r="43980" spans="20:20" x14ac:dyDescent="0.25">
      <c r="T43980" s="5"/>
    </row>
    <row r="43981" spans="20:20" x14ac:dyDescent="0.25">
      <c r="T43981" s="5"/>
    </row>
    <row r="43982" spans="20:20" x14ac:dyDescent="0.25">
      <c r="T43982" s="5"/>
    </row>
    <row r="43983" spans="20:20" x14ac:dyDescent="0.25">
      <c r="T43983" s="5"/>
    </row>
    <row r="43984" spans="20:20" x14ac:dyDescent="0.25">
      <c r="T43984" s="5"/>
    </row>
    <row r="43985" spans="20:20" x14ac:dyDescent="0.25">
      <c r="T43985" s="5"/>
    </row>
    <row r="43986" spans="20:20" x14ac:dyDescent="0.25">
      <c r="T43986" s="5"/>
    </row>
    <row r="43987" spans="20:20" x14ac:dyDescent="0.25">
      <c r="T43987" s="5"/>
    </row>
    <row r="43988" spans="20:20" x14ac:dyDescent="0.25">
      <c r="T43988" s="5"/>
    </row>
    <row r="43989" spans="20:20" x14ac:dyDescent="0.25">
      <c r="T43989" s="5"/>
    </row>
    <row r="43990" spans="20:20" x14ac:dyDescent="0.25">
      <c r="T43990" s="5"/>
    </row>
    <row r="43991" spans="20:20" x14ac:dyDescent="0.25">
      <c r="T43991" s="5"/>
    </row>
    <row r="43992" spans="20:20" x14ac:dyDescent="0.25">
      <c r="T43992" s="5"/>
    </row>
    <row r="43993" spans="20:20" x14ac:dyDescent="0.25">
      <c r="T43993" s="5"/>
    </row>
    <row r="43994" spans="20:20" x14ac:dyDescent="0.25">
      <c r="T43994" s="5"/>
    </row>
    <row r="43995" spans="20:20" x14ac:dyDescent="0.25">
      <c r="T43995" s="5"/>
    </row>
    <row r="43996" spans="20:20" x14ac:dyDescent="0.25">
      <c r="T43996" s="5"/>
    </row>
    <row r="43997" spans="20:20" x14ac:dyDescent="0.25">
      <c r="T43997" s="5"/>
    </row>
    <row r="43998" spans="20:20" x14ac:dyDescent="0.25">
      <c r="T43998" s="5"/>
    </row>
    <row r="43999" spans="20:20" x14ac:dyDescent="0.25">
      <c r="T43999" s="5"/>
    </row>
    <row r="44000" spans="20:20" x14ac:dyDescent="0.25">
      <c r="T44000" s="5"/>
    </row>
    <row r="44001" spans="20:20" x14ac:dyDescent="0.25">
      <c r="T44001" s="5"/>
    </row>
    <row r="44002" spans="20:20" x14ac:dyDescent="0.25">
      <c r="T44002" s="5"/>
    </row>
    <row r="44003" spans="20:20" x14ac:dyDescent="0.25">
      <c r="T44003" s="5"/>
    </row>
    <row r="44004" spans="20:20" x14ac:dyDescent="0.25">
      <c r="T44004" s="5"/>
    </row>
    <row r="44005" spans="20:20" x14ac:dyDescent="0.25">
      <c r="T44005" s="5"/>
    </row>
    <row r="44006" spans="20:20" x14ac:dyDescent="0.25">
      <c r="T44006" s="5"/>
    </row>
    <row r="44007" spans="20:20" x14ac:dyDescent="0.25">
      <c r="T44007" s="5"/>
    </row>
    <row r="44008" spans="20:20" x14ac:dyDescent="0.25">
      <c r="T44008" s="5"/>
    </row>
    <row r="44009" spans="20:20" x14ac:dyDescent="0.25">
      <c r="T44009" s="5"/>
    </row>
    <row r="44010" spans="20:20" x14ac:dyDescent="0.25">
      <c r="T44010" s="5"/>
    </row>
    <row r="44011" spans="20:20" x14ac:dyDescent="0.25">
      <c r="T44011" s="5"/>
    </row>
    <row r="44012" spans="20:20" x14ac:dyDescent="0.25">
      <c r="T44012" s="5"/>
    </row>
    <row r="44013" spans="20:20" x14ac:dyDescent="0.25">
      <c r="T44013" s="5"/>
    </row>
    <row r="44014" spans="20:20" x14ac:dyDescent="0.25">
      <c r="T44014" s="5"/>
    </row>
    <row r="44015" spans="20:20" x14ac:dyDescent="0.25">
      <c r="T44015" s="5"/>
    </row>
    <row r="44016" spans="20:20" x14ac:dyDescent="0.25">
      <c r="T44016" s="5"/>
    </row>
    <row r="44017" spans="20:20" x14ac:dyDescent="0.25">
      <c r="T44017" s="5"/>
    </row>
    <row r="44018" spans="20:20" x14ac:dyDescent="0.25">
      <c r="T44018" s="5"/>
    </row>
    <row r="44019" spans="20:20" x14ac:dyDescent="0.25">
      <c r="T44019" s="5"/>
    </row>
    <row r="44020" spans="20:20" x14ac:dyDescent="0.25">
      <c r="T44020" s="5"/>
    </row>
    <row r="44021" spans="20:20" x14ac:dyDescent="0.25">
      <c r="T44021" s="5"/>
    </row>
    <row r="44022" spans="20:20" x14ac:dyDescent="0.25">
      <c r="T44022" s="5"/>
    </row>
    <row r="44023" spans="20:20" x14ac:dyDescent="0.25">
      <c r="T44023" s="5"/>
    </row>
    <row r="44024" spans="20:20" x14ac:dyDescent="0.25">
      <c r="T44024" s="5"/>
    </row>
    <row r="44025" spans="20:20" x14ac:dyDescent="0.25">
      <c r="T44025" s="5"/>
    </row>
    <row r="44026" spans="20:20" x14ac:dyDescent="0.25">
      <c r="T44026" s="5"/>
    </row>
    <row r="44027" spans="20:20" x14ac:dyDescent="0.25">
      <c r="T44027" s="5"/>
    </row>
    <row r="44028" spans="20:20" x14ac:dyDescent="0.25">
      <c r="T44028" s="5"/>
    </row>
    <row r="44029" spans="20:20" x14ac:dyDescent="0.25">
      <c r="T44029" s="5"/>
    </row>
    <row r="44030" spans="20:20" x14ac:dyDescent="0.25">
      <c r="T44030" s="5"/>
    </row>
    <row r="44031" spans="20:20" x14ac:dyDescent="0.25">
      <c r="T44031" s="5"/>
    </row>
    <row r="44032" spans="20:20" x14ac:dyDescent="0.25">
      <c r="T44032" s="5"/>
    </row>
    <row r="44033" spans="20:20" x14ac:dyDescent="0.25">
      <c r="T44033" s="5"/>
    </row>
    <row r="44034" spans="20:20" x14ac:dyDescent="0.25">
      <c r="T44034" s="5"/>
    </row>
    <row r="44035" spans="20:20" x14ac:dyDescent="0.25">
      <c r="T44035" s="5"/>
    </row>
    <row r="44036" spans="20:20" x14ac:dyDescent="0.25">
      <c r="T44036" s="5"/>
    </row>
    <row r="44037" spans="20:20" x14ac:dyDescent="0.25">
      <c r="T44037" s="5"/>
    </row>
    <row r="44038" spans="20:20" x14ac:dyDescent="0.25">
      <c r="T44038" s="5"/>
    </row>
    <row r="44039" spans="20:20" x14ac:dyDescent="0.25">
      <c r="T44039" s="5"/>
    </row>
    <row r="44040" spans="20:20" x14ac:dyDescent="0.25">
      <c r="T44040" s="5"/>
    </row>
    <row r="44041" spans="20:20" x14ac:dyDescent="0.25">
      <c r="T44041" s="5"/>
    </row>
    <row r="44042" spans="20:20" x14ac:dyDescent="0.25">
      <c r="T44042" s="5"/>
    </row>
    <row r="44043" spans="20:20" x14ac:dyDescent="0.25">
      <c r="T44043" s="5"/>
    </row>
    <row r="44044" spans="20:20" x14ac:dyDescent="0.25">
      <c r="T44044" s="5"/>
    </row>
    <row r="44045" spans="20:20" x14ac:dyDescent="0.25">
      <c r="T44045" s="5"/>
    </row>
    <row r="44046" spans="20:20" x14ac:dyDescent="0.25">
      <c r="T44046" s="5"/>
    </row>
    <row r="44047" spans="20:20" x14ac:dyDescent="0.25">
      <c r="T44047" s="5"/>
    </row>
    <row r="44048" spans="20:20" x14ac:dyDescent="0.25">
      <c r="T44048" s="5"/>
    </row>
    <row r="44049" spans="20:20" x14ac:dyDescent="0.25">
      <c r="T44049" s="5"/>
    </row>
    <row r="44050" spans="20:20" x14ac:dyDescent="0.25">
      <c r="T44050" s="5"/>
    </row>
    <row r="44051" spans="20:20" x14ac:dyDescent="0.25">
      <c r="T44051" s="5"/>
    </row>
    <row r="44052" spans="20:20" x14ac:dyDescent="0.25">
      <c r="T44052" s="5"/>
    </row>
    <row r="44053" spans="20:20" x14ac:dyDescent="0.25">
      <c r="T44053" s="5"/>
    </row>
    <row r="44054" spans="20:20" x14ac:dyDescent="0.25">
      <c r="T44054" s="5"/>
    </row>
    <row r="44055" spans="20:20" x14ac:dyDescent="0.25">
      <c r="T44055" s="5"/>
    </row>
    <row r="44056" spans="20:20" x14ac:dyDescent="0.25">
      <c r="T44056" s="5"/>
    </row>
    <row r="44057" spans="20:20" x14ac:dyDescent="0.25">
      <c r="T44057" s="5"/>
    </row>
    <row r="44058" spans="20:20" x14ac:dyDescent="0.25">
      <c r="T44058" s="5"/>
    </row>
    <row r="44059" spans="20:20" x14ac:dyDescent="0.25">
      <c r="T44059" s="5"/>
    </row>
    <row r="44060" spans="20:20" x14ac:dyDescent="0.25">
      <c r="T44060" s="5"/>
    </row>
    <row r="44061" spans="20:20" x14ac:dyDescent="0.25">
      <c r="T44061" s="5"/>
    </row>
    <row r="44062" spans="20:20" x14ac:dyDescent="0.25">
      <c r="T44062" s="5"/>
    </row>
    <row r="44063" spans="20:20" x14ac:dyDescent="0.25">
      <c r="T44063" s="5"/>
    </row>
    <row r="44064" spans="20:20" x14ac:dyDescent="0.25">
      <c r="T44064" s="5"/>
    </row>
    <row r="44065" spans="20:20" x14ac:dyDescent="0.25">
      <c r="T44065" s="5"/>
    </row>
    <row r="44066" spans="20:20" x14ac:dyDescent="0.25">
      <c r="T44066" s="5"/>
    </row>
    <row r="44067" spans="20:20" x14ac:dyDescent="0.25">
      <c r="T44067" s="5"/>
    </row>
    <row r="44068" spans="20:20" x14ac:dyDescent="0.25">
      <c r="T44068" s="5"/>
    </row>
    <row r="44069" spans="20:20" x14ac:dyDescent="0.25">
      <c r="T44069" s="5"/>
    </row>
    <row r="44070" spans="20:20" x14ac:dyDescent="0.25">
      <c r="T44070" s="5"/>
    </row>
    <row r="44071" spans="20:20" x14ac:dyDescent="0.25">
      <c r="T44071" s="5"/>
    </row>
    <row r="44072" spans="20:20" x14ac:dyDescent="0.25">
      <c r="T44072" s="5"/>
    </row>
    <row r="44073" spans="20:20" x14ac:dyDescent="0.25">
      <c r="T44073" s="5"/>
    </row>
    <row r="44074" spans="20:20" x14ac:dyDescent="0.25">
      <c r="T44074" s="5"/>
    </row>
    <row r="44075" spans="20:20" x14ac:dyDescent="0.25">
      <c r="T44075" s="5"/>
    </row>
    <row r="44076" spans="20:20" x14ac:dyDescent="0.25">
      <c r="T44076" s="5"/>
    </row>
    <row r="44077" spans="20:20" x14ac:dyDescent="0.25">
      <c r="T44077" s="5"/>
    </row>
    <row r="44078" spans="20:20" x14ac:dyDescent="0.25">
      <c r="T44078" s="5"/>
    </row>
    <row r="44079" spans="20:20" x14ac:dyDescent="0.25">
      <c r="T44079" s="5"/>
    </row>
    <row r="44080" spans="20:20" x14ac:dyDescent="0.25">
      <c r="T44080" s="5"/>
    </row>
    <row r="44081" spans="20:20" x14ac:dyDescent="0.25">
      <c r="T44081" s="5"/>
    </row>
    <row r="44082" spans="20:20" x14ac:dyDescent="0.25">
      <c r="T44082" s="5"/>
    </row>
    <row r="44083" spans="20:20" x14ac:dyDescent="0.25">
      <c r="T44083" s="5"/>
    </row>
    <row r="44084" spans="20:20" x14ac:dyDescent="0.25">
      <c r="T44084" s="5"/>
    </row>
    <row r="44085" spans="20:20" x14ac:dyDescent="0.25">
      <c r="T44085" s="5"/>
    </row>
    <row r="44086" spans="20:20" x14ac:dyDescent="0.25">
      <c r="T44086" s="5"/>
    </row>
    <row r="44087" spans="20:20" x14ac:dyDescent="0.25">
      <c r="T44087" s="5"/>
    </row>
    <row r="44088" spans="20:20" x14ac:dyDescent="0.25">
      <c r="T44088" s="5"/>
    </row>
    <row r="44089" spans="20:20" x14ac:dyDescent="0.25">
      <c r="T44089" s="5"/>
    </row>
    <row r="44090" spans="20:20" x14ac:dyDescent="0.25">
      <c r="T44090" s="5"/>
    </row>
    <row r="44091" spans="20:20" x14ac:dyDescent="0.25">
      <c r="T44091" s="5"/>
    </row>
    <row r="44092" spans="20:20" x14ac:dyDescent="0.25">
      <c r="T44092" s="5"/>
    </row>
    <row r="44093" spans="20:20" x14ac:dyDescent="0.25">
      <c r="T44093" s="5"/>
    </row>
    <row r="44094" spans="20:20" x14ac:dyDescent="0.25">
      <c r="T44094" s="5"/>
    </row>
    <row r="44095" spans="20:20" x14ac:dyDescent="0.25">
      <c r="T44095" s="5"/>
    </row>
    <row r="44096" spans="20:20" x14ac:dyDescent="0.25">
      <c r="T44096" s="5"/>
    </row>
    <row r="44097" spans="20:20" x14ac:dyDescent="0.25">
      <c r="T44097" s="5"/>
    </row>
    <row r="44098" spans="20:20" x14ac:dyDescent="0.25">
      <c r="T44098" s="5"/>
    </row>
    <row r="44099" spans="20:20" x14ac:dyDescent="0.25">
      <c r="T44099" s="5"/>
    </row>
    <row r="44100" spans="20:20" x14ac:dyDescent="0.25">
      <c r="T44100" s="5"/>
    </row>
    <row r="44101" spans="20:20" x14ac:dyDescent="0.25">
      <c r="T44101" s="5"/>
    </row>
    <row r="44102" spans="20:20" x14ac:dyDescent="0.25">
      <c r="T44102" s="5"/>
    </row>
    <row r="44103" spans="20:20" x14ac:dyDescent="0.25">
      <c r="T44103" s="5"/>
    </row>
    <row r="44104" spans="20:20" x14ac:dyDescent="0.25">
      <c r="T44104" s="5"/>
    </row>
    <row r="44105" spans="20:20" x14ac:dyDescent="0.25">
      <c r="T44105" s="5"/>
    </row>
    <row r="44106" spans="20:20" x14ac:dyDescent="0.25">
      <c r="T44106" s="5"/>
    </row>
    <row r="44107" spans="20:20" x14ac:dyDescent="0.25">
      <c r="T44107" s="5"/>
    </row>
    <row r="44108" spans="20:20" x14ac:dyDescent="0.25">
      <c r="T44108" s="5"/>
    </row>
    <row r="44109" spans="20:20" x14ac:dyDescent="0.25">
      <c r="T44109" s="5"/>
    </row>
    <row r="44110" spans="20:20" x14ac:dyDescent="0.25">
      <c r="T44110" s="5"/>
    </row>
    <row r="44111" spans="20:20" x14ac:dyDescent="0.25">
      <c r="T44111" s="5"/>
    </row>
    <row r="44112" spans="20:20" x14ac:dyDescent="0.25">
      <c r="T44112" s="5"/>
    </row>
    <row r="44113" spans="20:20" x14ac:dyDescent="0.25">
      <c r="T44113" s="5"/>
    </row>
    <row r="44114" spans="20:20" x14ac:dyDescent="0.25">
      <c r="T44114" s="5"/>
    </row>
    <row r="44115" spans="20:20" x14ac:dyDescent="0.25">
      <c r="T44115" s="5"/>
    </row>
    <row r="44116" spans="20:20" x14ac:dyDescent="0.25">
      <c r="T44116" s="5"/>
    </row>
    <row r="44117" spans="20:20" x14ac:dyDescent="0.25">
      <c r="T44117" s="5"/>
    </row>
    <row r="44118" spans="20:20" x14ac:dyDescent="0.25">
      <c r="T44118" s="5"/>
    </row>
    <row r="44119" spans="20:20" x14ac:dyDescent="0.25">
      <c r="T44119" s="5"/>
    </row>
    <row r="44120" spans="20:20" x14ac:dyDescent="0.25">
      <c r="T44120" s="5"/>
    </row>
    <row r="44121" spans="20:20" x14ac:dyDescent="0.25">
      <c r="T44121" s="5"/>
    </row>
    <row r="44122" spans="20:20" x14ac:dyDescent="0.25">
      <c r="T44122" s="5"/>
    </row>
    <row r="44123" spans="20:20" x14ac:dyDescent="0.25">
      <c r="T44123" s="5"/>
    </row>
    <row r="44124" spans="20:20" x14ac:dyDescent="0.25">
      <c r="T44124" s="5"/>
    </row>
    <row r="44125" spans="20:20" x14ac:dyDescent="0.25">
      <c r="T44125" s="5"/>
    </row>
    <row r="44126" spans="20:20" x14ac:dyDescent="0.25">
      <c r="T44126" s="5"/>
    </row>
    <row r="44127" spans="20:20" x14ac:dyDescent="0.25">
      <c r="T44127" s="5"/>
    </row>
    <row r="44128" spans="20:20" x14ac:dyDescent="0.25">
      <c r="T44128" s="5"/>
    </row>
    <row r="44129" spans="20:20" x14ac:dyDescent="0.25">
      <c r="T44129" s="5"/>
    </row>
    <row r="44130" spans="20:20" x14ac:dyDescent="0.25">
      <c r="T44130" s="5"/>
    </row>
    <row r="44131" spans="20:20" x14ac:dyDescent="0.25">
      <c r="T44131" s="5"/>
    </row>
    <row r="44132" spans="20:20" x14ac:dyDescent="0.25">
      <c r="T44132" s="5"/>
    </row>
    <row r="44133" spans="20:20" x14ac:dyDescent="0.25">
      <c r="T44133" s="5"/>
    </row>
    <row r="44134" spans="20:20" x14ac:dyDescent="0.25">
      <c r="T44134" s="5"/>
    </row>
    <row r="44135" spans="20:20" x14ac:dyDescent="0.25">
      <c r="T44135" s="5"/>
    </row>
    <row r="44136" spans="20:20" x14ac:dyDescent="0.25">
      <c r="T44136" s="5"/>
    </row>
    <row r="44137" spans="20:20" x14ac:dyDescent="0.25">
      <c r="T44137" s="5"/>
    </row>
    <row r="44138" spans="20:20" x14ac:dyDescent="0.25">
      <c r="T44138" s="5"/>
    </row>
    <row r="44139" spans="20:20" x14ac:dyDescent="0.25">
      <c r="T44139" s="5"/>
    </row>
    <row r="44140" spans="20:20" x14ac:dyDescent="0.25">
      <c r="T44140" s="5"/>
    </row>
    <row r="44141" spans="20:20" x14ac:dyDescent="0.25">
      <c r="T44141" s="5"/>
    </row>
    <row r="44142" spans="20:20" x14ac:dyDescent="0.25">
      <c r="T44142" s="5"/>
    </row>
    <row r="44143" spans="20:20" x14ac:dyDescent="0.25">
      <c r="T44143" s="5"/>
    </row>
    <row r="44144" spans="20:20" x14ac:dyDescent="0.25">
      <c r="T44144" s="5"/>
    </row>
    <row r="44145" spans="20:20" x14ac:dyDescent="0.25">
      <c r="T44145" s="5"/>
    </row>
    <row r="44146" spans="20:20" x14ac:dyDescent="0.25">
      <c r="T44146" s="5"/>
    </row>
    <row r="44147" spans="20:20" x14ac:dyDescent="0.25">
      <c r="T44147" s="5"/>
    </row>
    <row r="44148" spans="20:20" x14ac:dyDescent="0.25">
      <c r="T44148" s="5"/>
    </row>
    <row r="44149" spans="20:20" x14ac:dyDescent="0.25">
      <c r="T44149" s="5"/>
    </row>
    <row r="44150" spans="20:20" x14ac:dyDescent="0.25">
      <c r="T44150" s="5"/>
    </row>
    <row r="44151" spans="20:20" x14ac:dyDescent="0.25">
      <c r="T44151" s="5"/>
    </row>
    <row r="44152" spans="20:20" x14ac:dyDescent="0.25">
      <c r="T44152" s="5"/>
    </row>
    <row r="44153" spans="20:20" x14ac:dyDescent="0.25">
      <c r="T44153" s="5"/>
    </row>
    <row r="44154" spans="20:20" x14ac:dyDescent="0.25">
      <c r="T44154" s="5"/>
    </row>
    <row r="44155" spans="20:20" x14ac:dyDescent="0.25">
      <c r="T44155" s="5"/>
    </row>
    <row r="44156" spans="20:20" x14ac:dyDescent="0.25">
      <c r="T44156" s="5"/>
    </row>
    <row r="44157" spans="20:20" x14ac:dyDescent="0.25">
      <c r="T44157" s="5"/>
    </row>
    <row r="44158" spans="20:20" x14ac:dyDescent="0.25">
      <c r="T44158" s="5"/>
    </row>
    <row r="44159" spans="20:20" x14ac:dyDescent="0.25">
      <c r="T44159" s="5"/>
    </row>
    <row r="44160" spans="20:20" x14ac:dyDescent="0.25">
      <c r="T44160" s="5"/>
    </row>
    <row r="44161" spans="20:20" x14ac:dyDescent="0.25">
      <c r="T44161" s="5"/>
    </row>
    <row r="44162" spans="20:20" x14ac:dyDescent="0.25">
      <c r="T44162" s="5"/>
    </row>
    <row r="44163" spans="20:20" x14ac:dyDescent="0.25">
      <c r="T44163" s="5"/>
    </row>
    <row r="44164" spans="20:20" x14ac:dyDescent="0.25">
      <c r="T44164" s="5"/>
    </row>
    <row r="44165" spans="20:20" x14ac:dyDescent="0.25">
      <c r="T44165" s="5"/>
    </row>
    <row r="44166" spans="20:20" x14ac:dyDescent="0.25">
      <c r="T44166" s="5"/>
    </row>
    <row r="44167" spans="20:20" x14ac:dyDescent="0.25">
      <c r="T44167" s="5"/>
    </row>
    <row r="44168" spans="20:20" x14ac:dyDescent="0.25">
      <c r="T44168" s="5"/>
    </row>
    <row r="44169" spans="20:20" x14ac:dyDescent="0.25">
      <c r="T44169" s="5"/>
    </row>
    <row r="44170" spans="20:20" x14ac:dyDescent="0.25">
      <c r="T44170" s="5"/>
    </row>
    <row r="44171" spans="20:20" x14ac:dyDescent="0.25">
      <c r="T44171" s="5"/>
    </row>
    <row r="44172" spans="20:20" x14ac:dyDescent="0.25">
      <c r="T44172" s="5"/>
    </row>
    <row r="44173" spans="20:20" x14ac:dyDescent="0.25">
      <c r="T44173" s="5"/>
    </row>
    <row r="44174" spans="20:20" x14ac:dyDescent="0.25">
      <c r="T44174" s="5"/>
    </row>
    <row r="44175" spans="20:20" x14ac:dyDescent="0.25">
      <c r="T44175" s="5"/>
    </row>
    <row r="44176" spans="20:20" x14ac:dyDescent="0.25">
      <c r="T44176" s="5"/>
    </row>
    <row r="44177" spans="20:20" x14ac:dyDescent="0.25">
      <c r="T44177" s="5"/>
    </row>
    <row r="44178" spans="20:20" x14ac:dyDescent="0.25">
      <c r="T44178" s="5"/>
    </row>
    <row r="44179" spans="20:20" x14ac:dyDescent="0.25">
      <c r="T44179" s="5"/>
    </row>
    <row r="44180" spans="20:20" x14ac:dyDescent="0.25">
      <c r="T44180" s="5"/>
    </row>
    <row r="44181" spans="20:20" x14ac:dyDescent="0.25">
      <c r="T44181" s="5"/>
    </row>
    <row r="44182" spans="20:20" x14ac:dyDescent="0.25">
      <c r="T44182" s="5"/>
    </row>
    <row r="44183" spans="20:20" x14ac:dyDescent="0.25">
      <c r="T44183" s="5"/>
    </row>
    <row r="44184" spans="20:20" x14ac:dyDescent="0.25">
      <c r="T44184" s="5"/>
    </row>
    <row r="44185" spans="20:20" x14ac:dyDescent="0.25">
      <c r="T44185" s="5"/>
    </row>
    <row r="44186" spans="20:20" x14ac:dyDescent="0.25">
      <c r="T44186" s="5"/>
    </row>
    <row r="44187" spans="20:20" x14ac:dyDescent="0.25">
      <c r="T44187" s="5"/>
    </row>
    <row r="44188" spans="20:20" x14ac:dyDescent="0.25">
      <c r="T44188" s="5"/>
    </row>
    <row r="44189" spans="20:20" x14ac:dyDescent="0.25">
      <c r="T44189" s="5"/>
    </row>
    <row r="44190" spans="20:20" x14ac:dyDescent="0.25">
      <c r="T44190" s="5"/>
    </row>
    <row r="44191" spans="20:20" x14ac:dyDescent="0.25">
      <c r="T44191" s="5"/>
    </row>
    <row r="44192" spans="20:20" x14ac:dyDescent="0.25">
      <c r="T44192" s="5"/>
    </row>
    <row r="44193" spans="20:20" x14ac:dyDescent="0.25">
      <c r="T44193" s="5"/>
    </row>
    <row r="44194" spans="20:20" x14ac:dyDescent="0.25">
      <c r="T44194" s="5"/>
    </row>
    <row r="44195" spans="20:20" x14ac:dyDescent="0.25">
      <c r="T44195" s="5"/>
    </row>
    <row r="44196" spans="20:20" x14ac:dyDescent="0.25">
      <c r="T44196" s="5"/>
    </row>
    <row r="44197" spans="20:20" x14ac:dyDescent="0.25">
      <c r="T44197" s="5"/>
    </row>
    <row r="44198" spans="20:20" x14ac:dyDescent="0.25">
      <c r="T44198" s="5"/>
    </row>
    <row r="44199" spans="20:20" x14ac:dyDescent="0.25">
      <c r="T44199" s="5"/>
    </row>
    <row r="44200" spans="20:20" x14ac:dyDescent="0.25">
      <c r="T44200" s="5"/>
    </row>
    <row r="44201" spans="20:20" x14ac:dyDescent="0.25">
      <c r="T44201" s="5"/>
    </row>
    <row r="44202" spans="20:20" x14ac:dyDescent="0.25">
      <c r="T44202" s="5"/>
    </row>
    <row r="44203" spans="20:20" x14ac:dyDescent="0.25">
      <c r="T44203" s="5"/>
    </row>
    <row r="44204" spans="20:20" x14ac:dyDescent="0.25">
      <c r="T44204" s="5"/>
    </row>
    <row r="44205" spans="20:20" x14ac:dyDescent="0.25">
      <c r="T44205" s="5"/>
    </row>
    <row r="44206" spans="20:20" x14ac:dyDescent="0.25">
      <c r="T44206" s="5"/>
    </row>
    <row r="44207" spans="20:20" x14ac:dyDescent="0.25">
      <c r="T44207" s="5"/>
    </row>
    <row r="44208" spans="20:20" x14ac:dyDescent="0.25">
      <c r="T44208" s="5"/>
    </row>
    <row r="44209" spans="20:20" x14ac:dyDescent="0.25">
      <c r="T44209" s="5"/>
    </row>
    <row r="44210" spans="20:20" x14ac:dyDescent="0.25">
      <c r="T44210" s="5"/>
    </row>
    <row r="44211" spans="20:20" x14ac:dyDescent="0.25">
      <c r="T44211" s="5"/>
    </row>
    <row r="44212" spans="20:20" x14ac:dyDescent="0.25">
      <c r="T44212" s="5"/>
    </row>
    <row r="44213" spans="20:20" x14ac:dyDescent="0.25">
      <c r="T44213" s="5"/>
    </row>
    <row r="44214" spans="20:20" x14ac:dyDescent="0.25">
      <c r="T44214" s="5"/>
    </row>
    <row r="44215" spans="20:20" x14ac:dyDescent="0.25">
      <c r="T44215" s="5"/>
    </row>
    <row r="44216" spans="20:20" x14ac:dyDescent="0.25">
      <c r="T44216" s="5"/>
    </row>
    <row r="44217" spans="20:20" x14ac:dyDescent="0.25">
      <c r="T44217" s="5"/>
    </row>
    <row r="44218" spans="20:20" x14ac:dyDescent="0.25">
      <c r="T44218" s="5"/>
    </row>
    <row r="44219" spans="20:20" x14ac:dyDescent="0.25">
      <c r="T44219" s="5"/>
    </row>
    <row r="44220" spans="20:20" x14ac:dyDescent="0.25">
      <c r="T44220" s="5"/>
    </row>
    <row r="44221" spans="20:20" x14ac:dyDescent="0.25">
      <c r="T44221" s="5"/>
    </row>
    <row r="44222" spans="20:20" x14ac:dyDescent="0.25">
      <c r="T44222" s="5"/>
    </row>
    <row r="44223" spans="20:20" x14ac:dyDescent="0.25">
      <c r="T44223" s="5"/>
    </row>
    <row r="44224" spans="20:20" x14ac:dyDescent="0.25">
      <c r="T44224" s="5"/>
    </row>
    <row r="44225" spans="20:20" x14ac:dyDescent="0.25">
      <c r="T44225" s="5"/>
    </row>
    <row r="44226" spans="20:20" x14ac:dyDescent="0.25">
      <c r="T44226" s="5"/>
    </row>
    <row r="44227" spans="20:20" x14ac:dyDescent="0.25">
      <c r="T44227" s="5"/>
    </row>
    <row r="44228" spans="20:20" x14ac:dyDescent="0.25">
      <c r="T44228" s="5"/>
    </row>
    <row r="44229" spans="20:20" x14ac:dyDescent="0.25">
      <c r="T44229" s="5"/>
    </row>
    <row r="44230" spans="20:20" x14ac:dyDescent="0.25">
      <c r="T44230" s="5"/>
    </row>
    <row r="44231" spans="20:20" x14ac:dyDescent="0.25">
      <c r="T44231" s="5"/>
    </row>
    <row r="44232" spans="20:20" x14ac:dyDescent="0.25">
      <c r="T44232" s="5"/>
    </row>
    <row r="44233" spans="20:20" x14ac:dyDescent="0.25">
      <c r="T44233" s="5"/>
    </row>
    <row r="44234" spans="20:20" x14ac:dyDescent="0.25">
      <c r="T44234" s="5"/>
    </row>
    <row r="44235" spans="20:20" x14ac:dyDescent="0.25">
      <c r="T44235" s="5"/>
    </row>
    <row r="44236" spans="20:20" x14ac:dyDescent="0.25">
      <c r="T44236" s="5"/>
    </row>
    <row r="44237" spans="20:20" x14ac:dyDescent="0.25">
      <c r="T44237" s="5"/>
    </row>
    <row r="44238" spans="20:20" x14ac:dyDescent="0.25">
      <c r="T44238" s="5"/>
    </row>
    <row r="44239" spans="20:20" x14ac:dyDescent="0.25">
      <c r="T44239" s="5"/>
    </row>
    <row r="44240" spans="20:20" x14ac:dyDescent="0.25">
      <c r="T44240" s="5"/>
    </row>
    <row r="44241" spans="20:20" x14ac:dyDescent="0.25">
      <c r="T44241" s="5"/>
    </row>
    <row r="44242" spans="20:20" x14ac:dyDescent="0.25">
      <c r="T44242" s="5"/>
    </row>
    <row r="44243" spans="20:20" x14ac:dyDescent="0.25">
      <c r="T44243" s="5"/>
    </row>
    <row r="44244" spans="20:20" x14ac:dyDescent="0.25">
      <c r="T44244" s="5"/>
    </row>
    <row r="44245" spans="20:20" x14ac:dyDescent="0.25">
      <c r="T44245" s="5"/>
    </row>
    <row r="44246" spans="20:20" x14ac:dyDescent="0.25">
      <c r="T44246" s="5"/>
    </row>
    <row r="44247" spans="20:20" x14ac:dyDescent="0.25">
      <c r="T44247" s="5"/>
    </row>
    <row r="44248" spans="20:20" x14ac:dyDescent="0.25">
      <c r="T44248" s="5"/>
    </row>
    <row r="44249" spans="20:20" x14ac:dyDescent="0.25">
      <c r="T44249" s="5"/>
    </row>
    <row r="44250" spans="20:20" x14ac:dyDescent="0.25">
      <c r="T44250" s="5"/>
    </row>
    <row r="44251" spans="20:20" x14ac:dyDescent="0.25">
      <c r="T44251" s="5"/>
    </row>
    <row r="44252" spans="20:20" x14ac:dyDescent="0.25">
      <c r="T44252" s="5"/>
    </row>
    <row r="44253" spans="20:20" x14ac:dyDescent="0.25">
      <c r="T44253" s="5"/>
    </row>
    <row r="44254" spans="20:20" x14ac:dyDescent="0.25">
      <c r="T44254" s="5"/>
    </row>
    <row r="44255" spans="20:20" x14ac:dyDescent="0.25">
      <c r="T44255" s="5"/>
    </row>
    <row r="44256" spans="20:20" x14ac:dyDescent="0.25">
      <c r="T44256" s="5"/>
    </row>
    <row r="44257" spans="20:20" x14ac:dyDescent="0.25">
      <c r="T44257" s="5"/>
    </row>
    <row r="44258" spans="20:20" x14ac:dyDescent="0.25">
      <c r="T44258" s="5"/>
    </row>
    <row r="44259" spans="20:20" x14ac:dyDescent="0.25">
      <c r="T44259" s="5"/>
    </row>
    <row r="44260" spans="20:20" x14ac:dyDescent="0.25">
      <c r="T44260" s="5"/>
    </row>
    <row r="44261" spans="20:20" x14ac:dyDescent="0.25">
      <c r="T44261" s="5"/>
    </row>
    <row r="44262" spans="20:20" x14ac:dyDescent="0.25">
      <c r="T44262" s="5"/>
    </row>
    <row r="44263" spans="20:20" x14ac:dyDescent="0.25">
      <c r="T44263" s="5"/>
    </row>
    <row r="44264" spans="20:20" x14ac:dyDescent="0.25">
      <c r="T44264" s="5"/>
    </row>
    <row r="44265" spans="20:20" x14ac:dyDescent="0.25">
      <c r="T44265" s="5"/>
    </row>
    <row r="44266" spans="20:20" x14ac:dyDescent="0.25">
      <c r="T44266" s="5"/>
    </row>
    <row r="44267" spans="20:20" x14ac:dyDescent="0.25">
      <c r="T44267" s="5"/>
    </row>
    <row r="44268" spans="20:20" x14ac:dyDescent="0.25">
      <c r="T44268" s="5"/>
    </row>
    <row r="44269" spans="20:20" x14ac:dyDescent="0.25">
      <c r="T44269" s="5"/>
    </row>
    <row r="44270" spans="20:20" x14ac:dyDescent="0.25">
      <c r="T44270" s="5"/>
    </row>
    <row r="44271" spans="20:20" x14ac:dyDescent="0.25">
      <c r="T44271" s="5"/>
    </row>
    <row r="44272" spans="20:20" x14ac:dyDescent="0.25">
      <c r="T44272" s="5"/>
    </row>
    <row r="44273" spans="20:20" x14ac:dyDescent="0.25">
      <c r="T44273" s="5"/>
    </row>
    <row r="44274" spans="20:20" x14ac:dyDescent="0.25">
      <c r="T44274" s="5"/>
    </row>
    <row r="44275" spans="20:20" x14ac:dyDescent="0.25">
      <c r="T44275" s="5"/>
    </row>
    <row r="44276" spans="20:20" x14ac:dyDescent="0.25">
      <c r="T44276" s="5"/>
    </row>
    <row r="44277" spans="20:20" x14ac:dyDescent="0.25">
      <c r="T44277" s="5"/>
    </row>
    <row r="44278" spans="20:20" x14ac:dyDescent="0.25">
      <c r="T44278" s="5"/>
    </row>
    <row r="44279" spans="20:20" x14ac:dyDescent="0.25">
      <c r="T44279" s="5"/>
    </row>
    <row r="44280" spans="20:20" x14ac:dyDescent="0.25">
      <c r="T44280" s="5"/>
    </row>
    <row r="44281" spans="20:20" x14ac:dyDescent="0.25">
      <c r="T44281" s="5"/>
    </row>
    <row r="44282" spans="20:20" x14ac:dyDescent="0.25">
      <c r="T44282" s="5"/>
    </row>
    <row r="44283" spans="20:20" x14ac:dyDescent="0.25">
      <c r="T44283" s="5"/>
    </row>
    <row r="44284" spans="20:20" x14ac:dyDescent="0.25">
      <c r="T44284" s="5"/>
    </row>
    <row r="44285" spans="20:20" x14ac:dyDescent="0.25">
      <c r="T44285" s="5"/>
    </row>
    <row r="44286" spans="20:20" x14ac:dyDescent="0.25">
      <c r="T44286" s="5"/>
    </row>
    <row r="44287" spans="20:20" x14ac:dyDescent="0.25">
      <c r="T44287" s="5"/>
    </row>
    <row r="44288" spans="20:20" x14ac:dyDescent="0.25">
      <c r="T44288" s="5"/>
    </row>
    <row r="44289" spans="20:20" x14ac:dyDescent="0.25">
      <c r="T44289" s="5"/>
    </row>
    <row r="44290" spans="20:20" x14ac:dyDescent="0.25">
      <c r="T44290" s="5"/>
    </row>
    <row r="44291" spans="20:20" x14ac:dyDescent="0.25">
      <c r="T44291" s="5"/>
    </row>
    <row r="44292" spans="20:20" x14ac:dyDescent="0.25">
      <c r="T44292" s="5"/>
    </row>
    <row r="44293" spans="20:20" x14ac:dyDescent="0.25">
      <c r="T44293" s="5"/>
    </row>
    <row r="44294" spans="20:20" x14ac:dyDescent="0.25">
      <c r="T44294" s="5"/>
    </row>
    <row r="44295" spans="20:20" x14ac:dyDescent="0.25">
      <c r="T44295" s="5"/>
    </row>
    <row r="44296" spans="20:20" x14ac:dyDescent="0.25">
      <c r="T44296" s="5"/>
    </row>
    <row r="44297" spans="20:20" x14ac:dyDescent="0.25">
      <c r="T44297" s="5"/>
    </row>
    <row r="44298" spans="20:20" x14ac:dyDescent="0.25">
      <c r="T44298" s="5"/>
    </row>
    <row r="44299" spans="20:20" x14ac:dyDescent="0.25">
      <c r="T44299" s="5"/>
    </row>
    <row r="44300" spans="20:20" x14ac:dyDescent="0.25">
      <c r="T44300" s="5"/>
    </row>
    <row r="44301" spans="20:20" x14ac:dyDescent="0.25">
      <c r="T44301" s="5"/>
    </row>
    <row r="44302" spans="20:20" x14ac:dyDescent="0.25">
      <c r="T44302" s="5"/>
    </row>
    <row r="44303" spans="20:20" x14ac:dyDescent="0.25">
      <c r="T44303" s="5"/>
    </row>
    <row r="44304" spans="20:20" x14ac:dyDescent="0.25">
      <c r="T44304" s="5"/>
    </row>
    <row r="44305" spans="20:20" x14ac:dyDescent="0.25">
      <c r="T44305" s="5"/>
    </row>
    <row r="44306" spans="20:20" x14ac:dyDescent="0.25">
      <c r="T44306" s="5"/>
    </row>
    <row r="44307" spans="20:20" x14ac:dyDescent="0.25">
      <c r="T44307" s="5"/>
    </row>
    <row r="44308" spans="20:20" x14ac:dyDescent="0.25">
      <c r="T44308" s="5"/>
    </row>
    <row r="44309" spans="20:20" x14ac:dyDescent="0.25">
      <c r="T44309" s="5"/>
    </row>
    <row r="44310" spans="20:20" x14ac:dyDescent="0.25">
      <c r="T44310" s="5"/>
    </row>
    <row r="44311" spans="20:20" x14ac:dyDescent="0.25">
      <c r="T44311" s="5"/>
    </row>
    <row r="44312" spans="20:20" x14ac:dyDescent="0.25">
      <c r="T44312" s="5"/>
    </row>
    <row r="44313" spans="20:20" x14ac:dyDescent="0.25">
      <c r="T44313" s="5"/>
    </row>
    <row r="44314" spans="20:20" x14ac:dyDescent="0.25">
      <c r="T44314" s="5"/>
    </row>
    <row r="44315" spans="20:20" x14ac:dyDescent="0.25">
      <c r="T44315" s="5"/>
    </row>
    <row r="44316" spans="20:20" x14ac:dyDescent="0.25">
      <c r="T44316" s="5"/>
    </row>
    <row r="44317" spans="20:20" x14ac:dyDescent="0.25">
      <c r="T44317" s="5"/>
    </row>
    <row r="44318" spans="20:20" x14ac:dyDescent="0.25">
      <c r="T44318" s="5"/>
    </row>
    <row r="44319" spans="20:20" x14ac:dyDescent="0.25">
      <c r="T44319" s="5"/>
    </row>
    <row r="44320" spans="20:20" x14ac:dyDescent="0.25">
      <c r="T44320" s="5"/>
    </row>
    <row r="44321" spans="20:20" x14ac:dyDescent="0.25">
      <c r="T44321" s="5"/>
    </row>
    <row r="44322" spans="20:20" x14ac:dyDescent="0.25">
      <c r="T44322" s="5"/>
    </row>
    <row r="44323" spans="20:20" x14ac:dyDescent="0.25">
      <c r="T44323" s="5"/>
    </row>
    <row r="44324" spans="20:20" x14ac:dyDescent="0.25">
      <c r="T44324" s="5"/>
    </row>
    <row r="44325" spans="20:20" x14ac:dyDescent="0.25">
      <c r="T44325" s="5"/>
    </row>
    <row r="44326" spans="20:20" x14ac:dyDescent="0.25">
      <c r="T44326" s="5"/>
    </row>
    <row r="44327" spans="20:20" x14ac:dyDescent="0.25">
      <c r="T44327" s="5"/>
    </row>
    <row r="44328" spans="20:20" x14ac:dyDescent="0.25">
      <c r="T44328" s="5"/>
    </row>
    <row r="44329" spans="20:20" x14ac:dyDescent="0.25">
      <c r="T44329" s="5"/>
    </row>
    <row r="44330" spans="20:20" x14ac:dyDescent="0.25">
      <c r="T44330" s="5"/>
    </row>
    <row r="44331" spans="20:20" x14ac:dyDescent="0.25">
      <c r="T44331" s="5"/>
    </row>
    <row r="44332" spans="20:20" x14ac:dyDescent="0.25">
      <c r="T44332" s="5"/>
    </row>
    <row r="44333" spans="20:20" x14ac:dyDescent="0.25">
      <c r="T44333" s="5"/>
    </row>
    <row r="44334" spans="20:20" x14ac:dyDescent="0.25">
      <c r="T44334" s="5"/>
    </row>
    <row r="44335" spans="20:20" x14ac:dyDescent="0.25">
      <c r="T44335" s="5"/>
    </row>
    <row r="44336" spans="20:20" x14ac:dyDescent="0.25">
      <c r="T44336" s="5"/>
    </row>
    <row r="44337" spans="20:20" x14ac:dyDescent="0.25">
      <c r="T44337" s="5"/>
    </row>
    <row r="44338" spans="20:20" x14ac:dyDescent="0.25">
      <c r="T44338" s="5"/>
    </row>
    <row r="44339" spans="20:20" x14ac:dyDescent="0.25">
      <c r="T44339" s="5"/>
    </row>
    <row r="44340" spans="20:20" x14ac:dyDescent="0.25">
      <c r="T44340" s="5"/>
    </row>
    <row r="44341" spans="20:20" x14ac:dyDescent="0.25">
      <c r="T44341" s="5"/>
    </row>
    <row r="44342" spans="20:20" x14ac:dyDescent="0.25">
      <c r="T44342" s="5"/>
    </row>
    <row r="44343" spans="20:20" x14ac:dyDescent="0.25">
      <c r="T44343" s="5"/>
    </row>
    <row r="44344" spans="20:20" x14ac:dyDescent="0.25">
      <c r="T44344" s="5"/>
    </row>
    <row r="44345" spans="20:20" x14ac:dyDescent="0.25">
      <c r="T44345" s="5"/>
    </row>
    <row r="44346" spans="20:20" x14ac:dyDescent="0.25">
      <c r="T44346" s="5"/>
    </row>
    <row r="44347" spans="20:20" x14ac:dyDescent="0.25">
      <c r="T44347" s="5"/>
    </row>
    <row r="44348" spans="20:20" x14ac:dyDescent="0.25">
      <c r="T44348" s="5"/>
    </row>
    <row r="44349" spans="20:20" x14ac:dyDescent="0.25">
      <c r="T44349" s="5"/>
    </row>
    <row r="44350" spans="20:20" x14ac:dyDescent="0.25">
      <c r="T44350" s="5"/>
    </row>
    <row r="44351" spans="20:20" x14ac:dyDescent="0.25">
      <c r="T44351" s="5"/>
    </row>
    <row r="44352" spans="20:20" x14ac:dyDescent="0.25">
      <c r="T44352" s="5"/>
    </row>
    <row r="44353" spans="20:20" x14ac:dyDescent="0.25">
      <c r="T44353" s="5"/>
    </row>
    <row r="44354" spans="20:20" x14ac:dyDescent="0.25">
      <c r="T44354" s="5"/>
    </row>
    <row r="44355" spans="20:20" x14ac:dyDescent="0.25">
      <c r="T44355" s="5"/>
    </row>
    <row r="44356" spans="20:20" x14ac:dyDescent="0.25">
      <c r="T44356" s="5"/>
    </row>
    <row r="44357" spans="20:20" x14ac:dyDescent="0.25">
      <c r="T44357" s="5"/>
    </row>
    <row r="44358" spans="20:20" x14ac:dyDescent="0.25">
      <c r="T44358" s="5"/>
    </row>
    <row r="44359" spans="20:20" x14ac:dyDescent="0.25">
      <c r="T44359" s="5"/>
    </row>
    <row r="44360" spans="20:20" x14ac:dyDescent="0.25">
      <c r="T44360" s="5"/>
    </row>
    <row r="44361" spans="20:20" x14ac:dyDescent="0.25">
      <c r="T44361" s="5"/>
    </row>
    <row r="44362" spans="20:20" x14ac:dyDescent="0.25">
      <c r="T44362" s="5"/>
    </row>
    <row r="44363" spans="20:20" x14ac:dyDescent="0.25">
      <c r="T44363" s="5"/>
    </row>
    <row r="44364" spans="20:20" x14ac:dyDescent="0.25">
      <c r="T44364" s="5"/>
    </row>
    <row r="44365" spans="20:20" x14ac:dyDescent="0.25">
      <c r="T44365" s="5"/>
    </row>
    <row r="44366" spans="20:20" x14ac:dyDescent="0.25">
      <c r="T44366" s="5"/>
    </row>
    <row r="44367" spans="20:20" x14ac:dyDescent="0.25">
      <c r="T44367" s="5"/>
    </row>
    <row r="44368" spans="20:20" x14ac:dyDescent="0.25">
      <c r="T44368" s="5"/>
    </row>
    <row r="44369" spans="20:20" x14ac:dyDescent="0.25">
      <c r="T44369" s="5"/>
    </row>
    <row r="44370" spans="20:20" x14ac:dyDescent="0.25">
      <c r="T44370" s="5"/>
    </row>
    <row r="44371" spans="20:20" x14ac:dyDescent="0.25">
      <c r="T44371" s="5"/>
    </row>
    <row r="44372" spans="20:20" x14ac:dyDescent="0.25">
      <c r="T44372" s="5"/>
    </row>
    <row r="44373" spans="20:20" x14ac:dyDescent="0.25">
      <c r="T44373" s="5"/>
    </row>
    <row r="44374" spans="20:20" x14ac:dyDescent="0.25">
      <c r="T44374" s="5"/>
    </row>
    <row r="44375" spans="20:20" x14ac:dyDescent="0.25">
      <c r="T44375" s="5"/>
    </row>
    <row r="44376" spans="20:20" x14ac:dyDescent="0.25">
      <c r="T44376" s="5"/>
    </row>
    <row r="44377" spans="20:20" x14ac:dyDescent="0.25">
      <c r="T44377" s="5"/>
    </row>
    <row r="44378" spans="20:20" x14ac:dyDescent="0.25">
      <c r="T44378" s="5"/>
    </row>
    <row r="44379" spans="20:20" x14ac:dyDescent="0.25">
      <c r="T44379" s="5"/>
    </row>
    <row r="44380" spans="20:20" x14ac:dyDescent="0.25">
      <c r="T44380" s="5"/>
    </row>
    <row r="44381" spans="20:20" x14ac:dyDescent="0.25">
      <c r="T44381" s="5"/>
    </row>
    <row r="44382" spans="20:20" x14ac:dyDescent="0.25">
      <c r="T44382" s="5"/>
    </row>
    <row r="44383" spans="20:20" x14ac:dyDescent="0.25">
      <c r="T44383" s="5"/>
    </row>
    <row r="44384" spans="20:20" x14ac:dyDescent="0.25">
      <c r="T44384" s="5"/>
    </row>
    <row r="44385" spans="20:20" x14ac:dyDescent="0.25">
      <c r="T44385" s="5"/>
    </row>
    <row r="44386" spans="20:20" x14ac:dyDescent="0.25">
      <c r="T44386" s="5"/>
    </row>
    <row r="44387" spans="20:20" x14ac:dyDescent="0.25">
      <c r="T44387" s="5"/>
    </row>
    <row r="44388" spans="20:20" x14ac:dyDescent="0.25">
      <c r="T44388" s="5"/>
    </row>
    <row r="44389" spans="20:20" x14ac:dyDescent="0.25">
      <c r="T44389" s="5"/>
    </row>
    <row r="44390" spans="20:20" x14ac:dyDescent="0.25">
      <c r="T44390" s="5"/>
    </row>
    <row r="44391" spans="20:20" x14ac:dyDescent="0.25">
      <c r="T44391" s="5"/>
    </row>
    <row r="44392" spans="20:20" x14ac:dyDescent="0.25">
      <c r="T44392" s="5"/>
    </row>
    <row r="44393" spans="20:20" x14ac:dyDescent="0.25">
      <c r="T44393" s="5"/>
    </row>
    <row r="44394" spans="20:20" x14ac:dyDescent="0.25">
      <c r="T44394" s="5"/>
    </row>
    <row r="44395" spans="20:20" x14ac:dyDescent="0.25">
      <c r="T44395" s="5"/>
    </row>
    <row r="44396" spans="20:20" x14ac:dyDescent="0.25">
      <c r="T44396" s="5"/>
    </row>
    <row r="44397" spans="20:20" x14ac:dyDescent="0.25">
      <c r="T44397" s="5"/>
    </row>
    <row r="44398" spans="20:20" x14ac:dyDescent="0.25">
      <c r="T44398" s="5"/>
    </row>
    <row r="44399" spans="20:20" x14ac:dyDescent="0.25">
      <c r="T44399" s="5"/>
    </row>
    <row r="44400" spans="20:20" x14ac:dyDescent="0.25">
      <c r="T44400" s="5"/>
    </row>
    <row r="44401" spans="20:20" x14ac:dyDescent="0.25">
      <c r="T44401" s="5"/>
    </row>
    <row r="44402" spans="20:20" x14ac:dyDescent="0.25">
      <c r="T44402" s="5"/>
    </row>
    <row r="44403" spans="20:20" x14ac:dyDescent="0.25">
      <c r="T44403" s="5"/>
    </row>
    <row r="44404" spans="20:20" x14ac:dyDescent="0.25">
      <c r="T44404" s="5"/>
    </row>
    <row r="44405" spans="20:20" x14ac:dyDescent="0.25">
      <c r="T44405" s="5"/>
    </row>
    <row r="44406" spans="20:20" x14ac:dyDescent="0.25">
      <c r="T44406" s="5"/>
    </row>
    <row r="44407" spans="20:20" x14ac:dyDescent="0.25">
      <c r="T44407" s="5"/>
    </row>
    <row r="44408" spans="20:20" x14ac:dyDescent="0.25">
      <c r="T44408" s="5"/>
    </row>
    <row r="44409" spans="20:20" x14ac:dyDescent="0.25">
      <c r="T44409" s="5"/>
    </row>
    <row r="44410" spans="20:20" x14ac:dyDescent="0.25">
      <c r="T44410" s="5"/>
    </row>
    <row r="44411" spans="20:20" x14ac:dyDescent="0.25">
      <c r="T44411" s="5"/>
    </row>
    <row r="44412" spans="20:20" x14ac:dyDescent="0.25">
      <c r="T44412" s="5"/>
    </row>
    <row r="44413" spans="20:20" x14ac:dyDescent="0.25">
      <c r="T44413" s="5"/>
    </row>
    <row r="44414" spans="20:20" x14ac:dyDescent="0.25">
      <c r="T44414" s="5"/>
    </row>
    <row r="44415" spans="20:20" x14ac:dyDescent="0.25">
      <c r="T44415" s="5"/>
    </row>
    <row r="44416" spans="20:20" x14ac:dyDescent="0.25">
      <c r="T44416" s="5"/>
    </row>
    <row r="44417" spans="20:20" x14ac:dyDescent="0.25">
      <c r="T44417" s="5"/>
    </row>
    <row r="44418" spans="20:20" x14ac:dyDescent="0.25">
      <c r="T44418" s="5"/>
    </row>
    <row r="44419" spans="20:20" x14ac:dyDescent="0.25">
      <c r="T44419" s="5"/>
    </row>
    <row r="44420" spans="20:20" x14ac:dyDescent="0.25">
      <c r="T44420" s="5"/>
    </row>
    <row r="44421" spans="20:20" x14ac:dyDescent="0.25">
      <c r="T44421" s="5"/>
    </row>
    <row r="44422" spans="20:20" x14ac:dyDescent="0.25">
      <c r="T44422" s="5"/>
    </row>
    <row r="44423" spans="20:20" x14ac:dyDescent="0.25">
      <c r="T44423" s="5"/>
    </row>
    <row r="44424" spans="20:20" x14ac:dyDescent="0.25">
      <c r="T44424" s="5"/>
    </row>
    <row r="44425" spans="20:20" x14ac:dyDescent="0.25">
      <c r="T44425" s="5"/>
    </row>
    <row r="44426" spans="20:20" x14ac:dyDescent="0.25">
      <c r="T44426" s="5"/>
    </row>
    <row r="44427" spans="20:20" x14ac:dyDescent="0.25">
      <c r="T44427" s="5"/>
    </row>
    <row r="44428" spans="20:20" x14ac:dyDescent="0.25">
      <c r="T44428" s="5"/>
    </row>
    <row r="44429" spans="20:20" x14ac:dyDescent="0.25">
      <c r="T44429" s="5"/>
    </row>
    <row r="44430" spans="20:20" x14ac:dyDescent="0.25">
      <c r="T44430" s="5"/>
    </row>
    <row r="44431" spans="20:20" x14ac:dyDescent="0.25">
      <c r="T44431" s="5"/>
    </row>
    <row r="44432" spans="20:20" x14ac:dyDescent="0.25">
      <c r="T44432" s="5"/>
    </row>
    <row r="44433" spans="20:20" x14ac:dyDescent="0.25">
      <c r="T44433" s="5"/>
    </row>
    <row r="44434" spans="20:20" x14ac:dyDescent="0.25">
      <c r="T44434" s="5"/>
    </row>
    <row r="44435" spans="20:20" x14ac:dyDescent="0.25">
      <c r="T44435" s="5"/>
    </row>
    <row r="44436" spans="20:20" x14ac:dyDescent="0.25">
      <c r="T44436" s="5"/>
    </row>
    <row r="44437" spans="20:20" x14ac:dyDescent="0.25">
      <c r="T44437" s="5"/>
    </row>
    <row r="44438" spans="20:20" x14ac:dyDescent="0.25">
      <c r="T44438" s="5"/>
    </row>
    <row r="44439" spans="20:20" x14ac:dyDescent="0.25">
      <c r="T44439" s="5"/>
    </row>
    <row r="44440" spans="20:20" x14ac:dyDescent="0.25">
      <c r="T44440" s="5"/>
    </row>
    <row r="44441" spans="20:20" x14ac:dyDescent="0.25">
      <c r="T44441" s="5"/>
    </row>
    <row r="44442" spans="20:20" x14ac:dyDescent="0.25">
      <c r="T44442" s="5"/>
    </row>
    <row r="44443" spans="20:20" x14ac:dyDescent="0.25">
      <c r="T44443" s="5"/>
    </row>
    <row r="44444" spans="20:20" x14ac:dyDescent="0.25">
      <c r="T44444" s="5"/>
    </row>
    <row r="44445" spans="20:20" x14ac:dyDescent="0.25">
      <c r="T44445" s="5"/>
    </row>
    <row r="44446" spans="20:20" x14ac:dyDescent="0.25">
      <c r="T44446" s="5"/>
    </row>
    <row r="44447" spans="20:20" x14ac:dyDescent="0.25">
      <c r="T44447" s="5"/>
    </row>
    <row r="44448" spans="20:20" x14ac:dyDescent="0.25">
      <c r="T44448" s="5"/>
    </row>
    <row r="44449" spans="20:20" x14ac:dyDescent="0.25">
      <c r="T44449" s="5"/>
    </row>
    <row r="44450" spans="20:20" x14ac:dyDescent="0.25">
      <c r="T44450" s="5"/>
    </row>
    <row r="44451" spans="20:20" x14ac:dyDescent="0.25">
      <c r="T44451" s="5"/>
    </row>
    <row r="44452" spans="20:20" x14ac:dyDescent="0.25">
      <c r="T44452" s="5"/>
    </row>
    <row r="44453" spans="20:20" x14ac:dyDescent="0.25">
      <c r="T44453" s="5"/>
    </row>
    <row r="44454" spans="20:20" x14ac:dyDescent="0.25">
      <c r="T44454" s="5"/>
    </row>
    <row r="44455" spans="20:20" x14ac:dyDescent="0.25">
      <c r="T44455" s="5"/>
    </row>
    <row r="44456" spans="20:20" x14ac:dyDescent="0.25">
      <c r="T44456" s="5"/>
    </row>
    <row r="44457" spans="20:20" x14ac:dyDescent="0.25">
      <c r="T44457" s="5"/>
    </row>
    <row r="44458" spans="20:20" x14ac:dyDescent="0.25">
      <c r="T44458" s="5"/>
    </row>
    <row r="44459" spans="20:20" x14ac:dyDescent="0.25">
      <c r="T44459" s="5"/>
    </row>
    <row r="44460" spans="20:20" x14ac:dyDescent="0.25">
      <c r="T44460" s="5"/>
    </row>
    <row r="44461" spans="20:20" x14ac:dyDescent="0.25">
      <c r="T44461" s="5"/>
    </row>
    <row r="44462" spans="20:20" x14ac:dyDescent="0.25">
      <c r="T44462" s="5"/>
    </row>
    <row r="44463" spans="20:20" x14ac:dyDescent="0.25">
      <c r="T44463" s="5"/>
    </row>
    <row r="44464" spans="20:20" x14ac:dyDescent="0.25">
      <c r="T44464" s="5"/>
    </row>
    <row r="44465" spans="20:20" x14ac:dyDescent="0.25">
      <c r="T44465" s="5"/>
    </row>
    <row r="44466" spans="20:20" x14ac:dyDescent="0.25">
      <c r="T44466" s="5"/>
    </row>
    <row r="44467" spans="20:20" x14ac:dyDescent="0.25">
      <c r="T44467" s="5"/>
    </row>
    <row r="44468" spans="20:20" x14ac:dyDescent="0.25">
      <c r="T44468" s="5"/>
    </row>
    <row r="44469" spans="20:20" x14ac:dyDescent="0.25">
      <c r="T44469" s="5"/>
    </row>
    <row r="44470" spans="20:20" x14ac:dyDescent="0.25">
      <c r="T44470" s="5"/>
    </row>
    <row r="44471" spans="20:20" x14ac:dyDescent="0.25">
      <c r="T44471" s="5"/>
    </row>
    <row r="44472" spans="20:20" x14ac:dyDescent="0.25">
      <c r="T44472" s="5"/>
    </row>
    <row r="44473" spans="20:20" x14ac:dyDescent="0.25">
      <c r="T44473" s="5"/>
    </row>
    <row r="44474" spans="20:20" x14ac:dyDescent="0.25">
      <c r="T44474" s="5"/>
    </row>
    <row r="44475" spans="20:20" x14ac:dyDescent="0.25">
      <c r="T44475" s="5"/>
    </row>
    <row r="44476" spans="20:20" x14ac:dyDescent="0.25">
      <c r="T44476" s="5"/>
    </row>
    <row r="44477" spans="20:20" x14ac:dyDescent="0.25">
      <c r="T44477" s="5"/>
    </row>
    <row r="44478" spans="20:20" x14ac:dyDescent="0.25">
      <c r="T44478" s="5"/>
    </row>
    <row r="44479" spans="20:20" x14ac:dyDescent="0.25">
      <c r="T44479" s="5"/>
    </row>
    <row r="44480" spans="20:20" x14ac:dyDescent="0.25">
      <c r="T44480" s="5"/>
    </row>
    <row r="44481" spans="20:20" x14ac:dyDescent="0.25">
      <c r="T44481" s="5"/>
    </row>
    <row r="44482" spans="20:20" x14ac:dyDescent="0.25">
      <c r="T44482" s="5"/>
    </row>
    <row r="44483" spans="20:20" x14ac:dyDescent="0.25">
      <c r="T44483" s="5"/>
    </row>
    <row r="44484" spans="20:20" x14ac:dyDescent="0.25">
      <c r="T44484" s="5"/>
    </row>
    <row r="44485" spans="20:20" x14ac:dyDescent="0.25">
      <c r="T44485" s="5"/>
    </row>
    <row r="44486" spans="20:20" x14ac:dyDescent="0.25">
      <c r="T44486" s="5"/>
    </row>
    <row r="44487" spans="20:20" x14ac:dyDescent="0.25">
      <c r="T44487" s="5"/>
    </row>
    <row r="44488" spans="20:20" x14ac:dyDescent="0.25">
      <c r="T44488" s="5"/>
    </row>
    <row r="44489" spans="20:20" x14ac:dyDescent="0.25">
      <c r="T44489" s="5"/>
    </row>
    <row r="44490" spans="20:20" x14ac:dyDescent="0.25">
      <c r="T44490" s="5"/>
    </row>
    <row r="44491" spans="20:20" x14ac:dyDescent="0.25">
      <c r="T44491" s="5"/>
    </row>
    <row r="44492" spans="20:20" x14ac:dyDescent="0.25">
      <c r="T44492" s="5"/>
    </row>
    <row r="44493" spans="20:20" x14ac:dyDescent="0.25">
      <c r="T44493" s="5"/>
    </row>
    <row r="44494" spans="20:20" x14ac:dyDescent="0.25">
      <c r="T44494" s="5"/>
    </row>
    <row r="44495" spans="20:20" x14ac:dyDescent="0.25">
      <c r="T44495" s="5"/>
    </row>
    <row r="44496" spans="20:20" x14ac:dyDescent="0.25">
      <c r="T44496" s="5"/>
    </row>
    <row r="44497" spans="20:20" x14ac:dyDescent="0.25">
      <c r="T44497" s="5"/>
    </row>
    <row r="44498" spans="20:20" x14ac:dyDescent="0.25">
      <c r="T44498" s="5"/>
    </row>
    <row r="44499" spans="20:20" x14ac:dyDescent="0.25">
      <c r="T44499" s="5"/>
    </row>
    <row r="44500" spans="20:20" x14ac:dyDescent="0.25">
      <c r="T44500" s="5"/>
    </row>
    <row r="44501" spans="20:20" x14ac:dyDescent="0.25">
      <c r="T44501" s="5"/>
    </row>
    <row r="44502" spans="20:20" x14ac:dyDescent="0.25">
      <c r="T44502" s="5"/>
    </row>
    <row r="44503" spans="20:20" x14ac:dyDescent="0.25">
      <c r="T44503" s="5"/>
    </row>
    <row r="44504" spans="20:20" x14ac:dyDescent="0.25">
      <c r="T44504" s="5"/>
    </row>
    <row r="44505" spans="20:20" x14ac:dyDescent="0.25">
      <c r="T44505" s="5"/>
    </row>
    <row r="44506" spans="20:20" x14ac:dyDescent="0.25">
      <c r="T44506" s="5"/>
    </row>
    <row r="44507" spans="20:20" x14ac:dyDescent="0.25">
      <c r="T44507" s="5"/>
    </row>
    <row r="44508" spans="20:20" x14ac:dyDescent="0.25">
      <c r="T44508" s="5"/>
    </row>
    <row r="44509" spans="20:20" x14ac:dyDescent="0.25">
      <c r="T44509" s="5"/>
    </row>
    <row r="44510" spans="20:20" x14ac:dyDescent="0.25">
      <c r="T44510" s="5"/>
    </row>
    <row r="44511" spans="20:20" x14ac:dyDescent="0.25">
      <c r="T44511" s="5"/>
    </row>
    <row r="44512" spans="20:20" x14ac:dyDescent="0.25">
      <c r="T44512" s="5"/>
    </row>
    <row r="44513" spans="20:20" x14ac:dyDescent="0.25">
      <c r="T44513" s="5"/>
    </row>
    <row r="44514" spans="20:20" x14ac:dyDescent="0.25">
      <c r="T44514" s="5"/>
    </row>
    <row r="44515" spans="20:20" x14ac:dyDescent="0.25">
      <c r="T44515" s="5"/>
    </row>
    <row r="44516" spans="20:20" x14ac:dyDescent="0.25">
      <c r="T44516" s="5"/>
    </row>
    <row r="44517" spans="20:20" x14ac:dyDescent="0.25">
      <c r="T44517" s="5"/>
    </row>
    <row r="44518" spans="20:20" x14ac:dyDescent="0.25">
      <c r="T44518" s="5"/>
    </row>
    <row r="44519" spans="20:20" x14ac:dyDescent="0.25">
      <c r="T44519" s="5"/>
    </row>
    <row r="44520" spans="20:20" x14ac:dyDescent="0.25">
      <c r="T44520" s="5"/>
    </row>
    <row r="44521" spans="20:20" x14ac:dyDescent="0.25">
      <c r="T44521" s="5"/>
    </row>
    <row r="44522" spans="20:20" x14ac:dyDescent="0.25">
      <c r="T44522" s="5"/>
    </row>
    <row r="44523" spans="20:20" x14ac:dyDescent="0.25">
      <c r="T44523" s="5"/>
    </row>
    <row r="44524" spans="20:20" x14ac:dyDescent="0.25">
      <c r="T44524" s="5"/>
    </row>
    <row r="44525" spans="20:20" x14ac:dyDescent="0.25">
      <c r="T44525" s="5"/>
    </row>
    <row r="44526" spans="20:20" x14ac:dyDescent="0.25">
      <c r="T44526" s="5"/>
    </row>
    <row r="44527" spans="20:20" x14ac:dyDescent="0.25">
      <c r="T44527" s="5"/>
    </row>
    <row r="44528" spans="20:20" x14ac:dyDescent="0.25">
      <c r="T44528" s="5"/>
    </row>
    <row r="44529" spans="20:20" x14ac:dyDescent="0.25">
      <c r="T44529" s="5"/>
    </row>
    <row r="44530" spans="20:20" x14ac:dyDescent="0.25">
      <c r="T44530" s="5"/>
    </row>
    <row r="44531" spans="20:20" x14ac:dyDescent="0.25">
      <c r="T44531" s="5"/>
    </row>
    <row r="44532" spans="20:20" x14ac:dyDescent="0.25">
      <c r="T44532" s="5"/>
    </row>
    <row r="44533" spans="20:20" x14ac:dyDescent="0.25">
      <c r="T44533" s="5"/>
    </row>
    <row r="44534" spans="20:20" x14ac:dyDescent="0.25">
      <c r="T44534" s="5"/>
    </row>
    <row r="44535" spans="20:20" x14ac:dyDescent="0.25">
      <c r="T44535" s="5"/>
    </row>
    <row r="44536" spans="20:20" x14ac:dyDescent="0.25">
      <c r="T44536" s="5"/>
    </row>
    <row r="44537" spans="20:20" x14ac:dyDescent="0.25">
      <c r="T44537" s="5"/>
    </row>
    <row r="44538" spans="20:20" x14ac:dyDescent="0.25">
      <c r="T44538" s="5"/>
    </row>
    <row r="44539" spans="20:20" x14ac:dyDescent="0.25">
      <c r="T44539" s="5"/>
    </row>
    <row r="44540" spans="20:20" x14ac:dyDescent="0.25">
      <c r="T44540" s="5"/>
    </row>
    <row r="44541" spans="20:20" x14ac:dyDescent="0.25">
      <c r="T44541" s="5"/>
    </row>
    <row r="44542" spans="20:20" x14ac:dyDescent="0.25">
      <c r="T44542" s="5"/>
    </row>
    <row r="44543" spans="20:20" x14ac:dyDescent="0.25">
      <c r="T44543" s="5"/>
    </row>
    <row r="44544" spans="20:20" x14ac:dyDescent="0.25">
      <c r="T44544" s="5"/>
    </row>
    <row r="44545" spans="20:20" x14ac:dyDescent="0.25">
      <c r="T44545" s="5"/>
    </row>
    <row r="44546" spans="20:20" x14ac:dyDescent="0.25">
      <c r="T44546" s="5"/>
    </row>
    <row r="44547" spans="20:20" x14ac:dyDescent="0.25">
      <c r="T44547" s="5"/>
    </row>
    <row r="44548" spans="20:20" x14ac:dyDescent="0.25">
      <c r="T44548" s="5"/>
    </row>
    <row r="44549" spans="20:20" x14ac:dyDescent="0.25">
      <c r="T44549" s="5"/>
    </row>
    <row r="44550" spans="20:20" x14ac:dyDescent="0.25">
      <c r="T44550" s="5"/>
    </row>
    <row r="44551" spans="20:20" x14ac:dyDescent="0.25">
      <c r="T44551" s="5"/>
    </row>
    <row r="44552" spans="20:20" x14ac:dyDescent="0.25">
      <c r="T44552" s="5"/>
    </row>
    <row r="44553" spans="20:20" x14ac:dyDescent="0.25">
      <c r="T44553" s="5"/>
    </row>
    <row r="44554" spans="20:20" x14ac:dyDescent="0.25">
      <c r="T44554" s="5"/>
    </row>
    <row r="44555" spans="20:20" x14ac:dyDescent="0.25">
      <c r="T44555" s="5"/>
    </row>
    <row r="44556" spans="20:20" x14ac:dyDescent="0.25">
      <c r="T44556" s="5"/>
    </row>
    <row r="44557" spans="20:20" x14ac:dyDescent="0.25">
      <c r="T44557" s="5"/>
    </row>
    <row r="44558" spans="20:20" x14ac:dyDescent="0.25">
      <c r="T44558" s="5"/>
    </row>
    <row r="44559" spans="20:20" x14ac:dyDescent="0.25">
      <c r="T44559" s="5"/>
    </row>
    <row r="44560" spans="20:20" x14ac:dyDescent="0.25">
      <c r="T44560" s="5"/>
    </row>
    <row r="44561" spans="20:20" x14ac:dyDescent="0.25">
      <c r="T44561" s="5"/>
    </row>
    <row r="44562" spans="20:20" x14ac:dyDescent="0.25">
      <c r="T44562" s="5"/>
    </row>
    <row r="44563" spans="20:20" x14ac:dyDescent="0.25">
      <c r="T44563" s="5"/>
    </row>
    <row r="44564" spans="20:20" x14ac:dyDescent="0.25">
      <c r="T44564" s="5"/>
    </row>
    <row r="44565" spans="20:20" x14ac:dyDescent="0.25">
      <c r="T44565" s="5"/>
    </row>
    <row r="44566" spans="20:20" x14ac:dyDescent="0.25">
      <c r="T44566" s="5"/>
    </row>
    <row r="44567" spans="20:20" x14ac:dyDescent="0.25">
      <c r="T44567" s="5"/>
    </row>
    <row r="44568" spans="20:20" x14ac:dyDescent="0.25">
      <c r="T44568" s="5"/>
    </row>
    <row r="44569" spans="20:20" x14ac:dyDescent="0.25">
      <c r="T44569" s="5"/>
    </row>
    <row r="44570" spans="20:20" x14ac:dyDescent="0.25">
      <c r="T44570" s="5"/>
    </row>
    <row r="44571" spans="20:20" x14ac:dyDescent="0.25">
      <c r="T44571" s="5"/>
    </row>
    <row r="44572" spans="20:20" x14ac:dyDescent="0.25">
      <c r="T44572" s="5"/>
    </row>
    <row r="44573" spans="20:20" x14ac:dyDescent="0.25">
      <c r="T44573" s="5"/>
    </row>
    <row r="44574" spans="20:20" x14ac:dyDescent="0.25">
      <c r="T44574" s="5"/>
    </row>
    <row r="44575" spans="20:20" x14ac:dyDescent="0.25">
      <c r="T44575" s="5"/>
    </row>
    <row r="44576" spans="20:20" x14ac:dyDescent="0.25">
      <c r="T44576" s="5"/>
    </row>
    <row r="44577" spans="20:20" x14ac:dyDescent="0.25">
      <c r="T44577" s="5"/>
    </row>
    <row r="44578" spans="20:20" x14ac:dyDescent="0.25">
      <c r="T44578" s="5"/>
    </row>
    <row r="44579" spans="20:20" x14ac:dyDescent="0.25">
      <c r="T44579" s="5"/>
    </row>
    <row r="44580" spans="20:20" x14ac:dyDescent="0.25">
      <c r="T44580" s="5"/>
    </row>
    <row r="44581" spans="20:20" x14ac:dyDescent="0.25">
      <c r="T44581" s="5"/>
    </row>
    <row r="44582" spans="20:20" x14ac:dyDescent="0.25">
      <c r="T44582" s="5"/>
    </row>
    <row r="44583" spans="20:20" x14ac:dyDescent="0.25">
      <c r="T44583" s="5"/>
    </row>
    <row r="44584" spans="20:20" x14ac:dyDescent="0.25">
      <c r="T44584" s="5"/>
    </row>
    <row r="44585" spans="20:20" x14ac:dyDescent="0.25">
      <c r="T44585" s="5"/>
    </row>
    <row r="44586" spans="20:20" x14ac:dyDescent="0.25">
      <c r="T44586" s="5"/>
    </row>
    <row r="44587" spans="20:20" x14ac:dyDescent="0.25">
      <c r="T44587" s="5"/>
    </row>
    <row r="44588" spans="20:20" x14ac:dyDescent="0.25">
      <c r="T44588" s="5"/>
    </row>
    <row r="44589" spans="20:20" x14ac:dyDescent="0.25">
      <c r="T44589" s="5"/>
    </row>
    <row r="44590" spans="20:20" x14ac:dyDescent="0.25">
      <c r="T44590" s="5"/>
    </row>
    <row r="44591" spans="20:20" x14ac:dyDescent="0.25">
      <c r="T44591" s="5"/>
    </row>
    <row r="44592" spans="20:20" x14ac:dyDescent="0.25">
      <c r="T44592" s="5"/>
    </row>
    <row r="44593" spans="20:20" x14ac:dyDescent="0.25">
      <c r="T44593" s="5"/>
    </row>
    <row r="44594" spans="20:20" x14ac:dyDescent="0.25">
      <c r="T44594" s="5"/>
    </row>
    <row r="44595" spans="20:20" x14ac:dyDescent="0.25">
      <c r="T44595" s="5"/>
    </row>
    <row r="44596" spans="20:20" x14ac:dyDescent="0.25">
      <c r="T44596" s="5"/>
    </row>
    <row r="44597" spans="20:20" x14ac:dyDescent="0.25">
      <c r="T44597" s="5"/>
    </row>
    <row r="44598" spans="20:20" x14ac:dyDescent="0.25">
      <c r="T44598" s="5"/>
    </row>
    <row r="44599" spans="20:20" x14ac:dyDescent="0.25">
      <c r="T44599" s="5"/>
    </row>
    <row r="44600" spans="20:20" x14ac:dyDescent="0.25">
      <c r="T44600" s="5"/>
    </row>
    <row r="44601" spans="20:20" x14ac:dyDescent="0.25">
      <c r="T44601" s="5"/>
    </row>
    <row r="44602" spans="20:20" x14ac:dyDescent="0.25">
      <c r="T44602" s="5"/>
    </row>
    <row r="44603" spans="20:20" x14ac:dyDescent="0.25">
      <c r="T44603" s="5"/>
    </row>
    <row r="44604" spans="20:20" x14ac:dyDescent="0.25">
      <c r="T44604" s="5"/>
    </row>
    <row r="44605" spans="20:20" x14ac:dyDescent="0.25">
      <c r="T44605" s="5"/>
    </row>
    <row r="44606" spans="20:20" x14ac:dyDescent="0.25">
      <c r="T44606" s="5"/>
    </row>
    <row r="44607" spans="20:20" x14ac:dyDescent="0.25">
      <c r="T44607" s="5"/>
    </row>
    <row r="44608" spans="20:20" x14ac:dyDescent="0.25">
      <c r="T44608" s="5"/>
    </row>
    <row r="44609" spans="20:20" x14ac:dyDescent="0.25">
      <c r="T44609" s="5"/>
    </row>
    <row r="44610" spans="20:20" x14ac:dyDescent="0.25">
      <c r="T44610" s="5"/>
    </row>
    <row r="44611" spans="20:20" x14ac:dyDescent="0.25">
      <c r="T44611" s="5"/>
    </row>
    <row r="44612" spans="20:20" x14ac:dyDescent="0.25">
      <c r="T44612" s="5"/>
    </row>
    <row r="44613" spans="20:20" x14ac:dyDescent="0.25">
      <c r="T44613" s="5"/>
    </row>
    <row r="44614" spans="20:20" x14ac:dyDescent="0.25">
      <c r="T44614" s="5"/>
    </row>
    <row r="44615" spans="20:20" x14ac:dyDescent="0.25">
      <c r="T44615" s="5"/>
    </row>
    <row r="44616" spans="20:20" x14ac:dyDescent="0.25">
      <c r="T44616" s="5"/>
    </row>
    <row r="44617" spans="20:20" x14ac:dyDescent="0.25">
      <c r="T44617" s="5"/>
    </row>
    <row r="44618" spans="20:20" x14ac:dyDescent="0.25">
      <c r="T44618" s="5"/>
    </row>
    <row r="44619" spans="20:20" x14ac:dyDescent="0.25">
      <c r="T44619" s="5"/>
    </row>
    <row r="44620" spans="20:20" x14ac:dyDescent="0.25">
      <c r="T44620" s="5"/>
    </row>
    <row r="44621" spans="20:20" x14ac:dyDescent="0.25">
      <c r="T44621" s="5"/>
    </row>
    <row r="44622" spans="20:20" x14ac:dyDescent="0.25">
      <c r="T44622" s="5"/>
    </row>
    <row r="44623" spans="20:20" x14ac:dyDescent="0.25">
      <c r="T44623" s="5"/>
    </row>
    <row r="44624" spans="20:20" x14ac:dyDescent="0.25">
      <c r="T44624" s="5"/>
    </row>
    <row r="44625" spans="20:20" x14ac:dyDescent="0.25">
      <c r="T44625" s="5"/>
    </row>
    <row r="44626" spans="20:20" x14ac:dyDescent="0.25">
      <c r="T44626" s="5"/>
    </row>
    <row r="44627" spans="20:20" x14ac:dyDescent="0.25">
      <c r="T44627" s="5"/>
    </row>
    <row r="44628" spans="20:20" x14ac:dyDescent="0.25">
      <c r="T44628" s="5"/>
    </row>
    <row r="44629" spans="20:20" x14ac:dyDescent="0.25">
      <c r="T44629" s="5"/>
    </row>
    <row r="44630" spans="20:20" x14ac:dyDescent="0.25">
      <c r="T44630" s="5"/>
    </row>
    <row r="44631" spans="20:20" x14ac:dyDescent="0.25">
      <c r="T44631" s="5"/>
    </row>
    <row r="44632" spans="20:20" x14ac:dyDescent="0.25">
      <c r="T44632" s="5"/>
    </row>
    <row r="44633" spans="20:20" x14ac:dyDescent="0.25">
      <c r="T44633" s="5"/>
    </row>
    <row r="44634" spans="20:20" x14ac:dyDescent="0.25">
      <c r="T44634" s="5"/>
    </row>
    <row r="44635" spans="20:20" x14ac:dyDescent="0.25">
      <c r="T44635" s="5"/>
    </row>
    <row r="44636" spans="20:20" x14ac:dyDescent="0.25">
      <c r="T44636" s="5"/>
    </row>
    <row r="44637" spans="20:20" x14ac:dyDescent="0.25">
      <c r="T44637" s="5"/>
    </row>
    <row r="44638" spans="20:20" x14ac:dyDescent="0.25">
      <c r="T44638" s="5"/>
    </row>
    <row r="44639" spans="20:20" x14ac:dyDescent="0.25">
      <c r="T44639" s="5"/>
    </row>
    <row r="44640" spans="20:20" x14ac:dyDescent="0.25">
      <c r="T44640" s="5"/>
    </row>
    <row r="44641" spans="20:20" x14ac:dyDescent="0.25">
      <c r="T44641" s="5"/>
    </row>
    <row r="44642" spans="20:20" x14ac:dyDescent="0.25">
      <c r="T44642" s="5"/>
    </row>
    <row r="44643" spans="20:20" x14ac:dyDescent="0.25">
      <c r="T44643" s="5"/>
    </row>
    <row r="44644" spans="20:20" x14ac:dyDescent="0.25">
      <c r="T44644" s="5"/>
    </row>
    <row r="44645" spans="20:20" x14ac:dyDescent="0.25">
      <c r="T44645" s="5"/>
    </row>
    <row r="44646" spans="20:20" x14ac:dyDescent="0.25">
      <c r="T44646" s="5"/>
    </row>
    <row r="44647" spans="20:20" x14ac:dyDescent="0.25">
      <c r="T44647" s="5"/>
    </row>
    <row r="44648" spans="20:20" x14ac:dyDescent="0.25">
      <c r="T44648" s="5"/>
    </row>
    <row r="44649" spans="20:20" x14ac:dyDescent="0.25">
      <c r="T44649" s="5"/>
    </row>
    <row r="44650" spans="20:20" x14ac:dyDescent="0.25">
      <c r="T44650" s="5"/>
    </row>
    <row r="44651" spans="20:20" x14ac:dyDescent="0.25">
      <c r="T44651" s="5"/>
    </row>
    <row r="44652" spans="20:20" x14ac:dyDescent="0.25">
      <c r="T44652" s="5"/>
    </row>
    <row r="44653" spans="20:20" x14ac:dyDescent="0.25">
      <c r="T44653" s="5"/>
    </row>
    <row r="44654" spans="20:20" x14ac:dyDescent="0.25">
      <c r="T44654" s="5"/>
    </row>
    <row r="44655" spans="20:20" x14ac:dyDescent="0.25">
      <c r="T44655" s="5"/>
    </row>
    <row r="44656" spans="20:20" x14ac:dyDescent="0.25">
      <c r="T44656" s="5"/>
    </row>
    <row r="44657" spans="20:20" x14ac:dyDescent="0.25">
      <c r="T44657" s="5"/>
    </row>
    <row r="44658" spans="20:20" x14ac:dyDescent="0.25">
      <c r="T44658" s="5"/>
    </row>
    <row r="44659" spans="20:20" x14ac:dyDescent="0.25">
      <c r="T44659" s="5"/>
    </row>
    <row r="44660" spans="20:20" x14ac:dyDescent="0.25">
      <c r="T44660" s="5"/>
    </row>
    <row r="44661" spans="20:20" x14ac:dyDescent="0.25">
      <c r="T44661" s="5"/>
    </row>
    <row r="44662" spans="20:20" x14ac:dyDescent="0.25">
      <c r="T44662" s="5"/>
    </row>
    <row r="44663" spans="20:20" x14ac:dyDescent="0.25">
      <c r="T44663" s="5"/>
    </row>
    <row r="44664" spans="20:20" x14ac:dyDescent="0.25">
      <c r="T44664" s="5"/>
    </row>
    <row r="44665" spans="20:20" x14ac:dyDescent="0.25">
      <c r="T44665" s="5"/>
    </row>
    <row r="44666" spans="20:20" x14ac:dyDescent="0.25">
      <c r="T44666" s="5"/>
    </row>
    <row r="44667" spans="20:20" x14ac:dyDescent="0.25">
      <c r="T44667" s="5"/>
    </row>
    <row r="44668" spans="20:20" x14ac:dyDescent="0.25">
      <c r="T44668" s="5"/>
    </row>
    <row r="44669" spans="20:20" x14ac:dyDescent="0.25">
      <c r="T44669" s="5"/>
    </row>
    <row r="44670" spans="20:20" x14ac:dyDescent="0.25">
      <c r="T44670" s="5"/>
    </row>
    <row r="44671" spans="20:20" x14ac:dyDescent="0.25">
      <c r="T44671" s="5"/>
    </row>
    <row r="44672" spans="20:20" x14ac:dyDescent="0.25">
      <c r="T44672" s="5"/>
    </row>
    <row r="44673" spans="20:20" x14ac:dyDescent="0.25">
      <c r="T44673" s="5"/>
    </row>
    <row r="44674" spans="20:20" x14ac:dyDescent="0.25">
      <c r="T44674" s="5"/>
    </row>
    <row r="44675" spans="20:20" x14ac:dyDescent="0.25">
      <c r="T44675" s="5"/>
    </row>
    <row r="44676" spans="20:20" x14ac:dyDescent="0.25">
      <c r="T44676" s="5"/>
    </row>
    <row r="44677" spans="20:20" x14ac:dyDescent="0.25">
      <c r="T44677" s="5"/>
    </row>
    <row r="44678" spans="20:20" x14ac:dyDescent="0.25">
      <c r="T44678" s="5"/>
    </row>
    <row r="44679" spans="20:20" x14ac:dyDescent="0.25">
      <c r="T44679" s="5"/>
    </row>
    <row r="44680" spans="20:20" x14ac:dyDescent="0.25">
      <c r="T44680" s="5"/>
    </row>
    <row r="44681" spans="20:20" x14ac:dyDescent="0.25">
      <c r="T44681" s="5"/>
    </row>
    <row r="44682" spans="20:20" x14ac:dyDescent="0.25">
      <c r="T44682" s="5"/>
    </row>
    <row r="44683" spans="20:20" x14ac:dyDescent="0.25">
      <c r="T44683" s="5"/>
    </row>
    <row r="44684" spans="20:20" x14ac:dyDescent="0.25">
      <c r="T44684" s="5"/>
    </row>
    <row r="44685" spans="20:20" x14ac:dyDescent="0.25">
      <c r="T44685" s="5"/>
    </row>
    <row r="44686" spans="20:20" x14ac:dyDescent="0.25">
      <c r="T44686" s="5"/>
    </row>
    <row r="44687" spans="20:20" x14ac:dyDescent="0.25">
      <c r="T44687" s="5"/>
    </row>
    <row r="44688" spans="20:20" x14ac:dyDescent="0.25">
      <c r="T44688" s="5"/>
    </row>
    <row r="44689" spans="20:20" x14ac:dyDescent="0.25">
      <c r="T44689" s="5"/>
    </row>
    <row r="44690" spans="20:20" x14ac:dyDescent="0.25">
      <c r="T44690" s="5"/>
    </row>
    <row r="44691" spans="20:20" x14ac:dyDescent="0.25">
      <c r="T44691" s="5"/>
    </row>
    <row r="44692" spans="20:20" x14ac:dyDescent="0.25">
      <c r="T44692" s="5"/>
    </row>
    <row r="44693" spans="20:20" x14ac:dyDescent="0.25">
      <c r="T44693" s="5"/>
    </row>
    <row r="44694" spans="20:20" x14ac:dyDescent="0.25">
      <c r="T44694" s="5"/>
    </row>
    <row r="44695" spans="20:20" x14ac:dyDescent="0.25">
      <c r="T44695" s="5"/>
    </row>
    <row r="44696" spans="20:20" x14ac:dyDescent="0.25">
      <c r="T44696" s="5"/>
    </row>
    <row r="44697" spans="20:20" x14ac:dyDescent="0.25">
      <c r="T44697" s="5"/>
    </row>
    <row r="44698" spans="20:20" x14ac:dyDescent="0.25">
      <c r="T44698" s="5"/>
    </row>
    <row r="44699" spans="20:20" x14ac:dyDescent="0.25">
      <c r="T44699" s="5"/>
    </row>
    <row r="44700" spans="20:20" x14ac:dyDescent="0.25">
      <c r="T44700" s="5"/>
    </row>
    <row r="44701" spans="20:20" x14ac:dyDescent="0.25">
      <c r="T44701" s="5"/>
    </row>
    <row r="44702" spans="20:20" x14ac:dyDescent="0.25">
      <c r="T44702" s="5"/>
    </row>
    <row r="44703" spans="20:20" x14ac:dyDescent="0.25">
      <c r="T44703" s="5"/>
    </row>
    <row r="44704" spans="20:20" x14ac:dyDescent="0.25">
      <c r="T44704" s="5"/>
    </row>
    <row r="44705" spans="20:20" x14ac:dyDescent="0.25">
      <c r="T44705" s="5"/>
    </row>
    <row r="44706" spans="20:20" x14ac:dyDescent="0.25">
      <c r="T44706" s="5"/>
    </row>
    <row r="44707" spans="20:20" x14ac:dyDescent="0.25">
      <c r="T44707" s="5"/>
    </row>
    <row r="44708" spans="20:20" x14ac:dyDescent="0.25">
      <c r="T44708" s="5"/>
    </row>
    <row r="44709" spans="20:20" x14ac:dyDescent="0.25">
      <c r="T44709" s="5"/>
    </row>
    <row r="44710" spans="20:20" x14ac:dyDescent="0.25">
      <c r="T44710" s="5"/>
    </row>
    <row r="44711" spans="20:20" x14ac:dyDescent="0.25">
      <c r="T44711" s="5"/>
    </row>
    <row r="44712" spans="20:20" x14ac:dyDescent="0.25">
      <c r="T44712" s="5"/>
    </row>
    <row r="44713" spans="20:20" x14ac:dyDescent="0.25">
      <c r="T44713" s="5"/>
    </row>
    <row r="44714" spans="20:20" x14ac:dyDescent="0.25">
      <c r="T44714" s="5"/>
    </row>
    <row r="44715" spans="20:20" x14ac:dyDescent="0.25">
      <c r="T44715" s="5"/>
    </row>
    <row r="44716" spans="20:20" x14ac:dyDescent="0.25">
      <c r="T44716" s="5"/>
    </row>
    <row r="44717" spans="20:20" x14ac:dyDescent="0.25">
      <c r="T44717" s="5"/>
    </row>
    <row r="44718" spans="20:20" x14ac:dyDescent="0.25">
      <c r="T44718" s="5"/>
    </row>
    <row r="44719" spans="20:20" x14ac:dyDescent="0.25">
      <c r="T44719" s="5"/>
    </row>
    <row r="44720" spans="20:20" x14ac:dyDescent="0.25">
      <c r="T44720" s="5"/>
    </row>
    <row r="44721" spans="20:20" x14ac:dyDescent="0.25">
      <c r="T44721" s="5"/>
    </row>
    <row r="44722" spans="20:20" x14ac:dyDescent="0.25">
      <c r="T44722" s="5"/>
    </row>
    <row r="44723" spans="20:20" x14ac:dyDescent="0.25">
      <c r="T44723" s="5"/>
    </row>
    <row r="44724" spans="20:20" x14ac:dyDescent="0.25">
      <c r="T44724" s="5"/>
    </row>
    <row r="44725" spans="20:20" x14ac:dyDescent="0.25">
      <c r="T44725" s="5"/>
    </row>
    <row r="44726" spans="20:20" x14ac:dyDescent="0.25">
      <c r="T44726" s="5"/>
    </row>
    <row r="44727" spans="20:20" x14ac:dyDescent="0.25">
      <c r="T44727" s="5"/>
    </row>
    <row r="44728" spans="20:20" x14ac:dyDescent="0.25">
      <c r="T44728" s="5"/>
    </row>
    <row r="44729" spans="20:20" x14ac:dyDescent="0.25">
      <c r="T44729" s="5"/>
    </row>
    <row r="44730" spans="20:20" x14ac:dyDescent="0.25">
      <c r="T44730" s="5"/>
    </row>
    <row r="44731" spans="20:20" x14ac:dyDescent="0.25">
      <c r="T44731" s="5"/>
    </row>
    <row r="44732" spans="20:20" x14ac:dyDescent="0.25">
      <c r="T44732" s="5"/>
    </row>
    <row r="44733" spans="20:20" x14ac:dyDescent="0.25">
      <c r="T44733" s="5"/>
    </row>
    <row r="44734" spans="20:20" x14ac:dyDescent="0.25">
      <c r="T44734" s="5"/>
    </row>
    <row r="44735" spans="20:20" x14ac:dyDescent="0.25">
      <c r="T44735" s="5"/>
    </row>
    <row r="44736" spans="20:20" x14ac:dyDescent="0.25">
      <c r="T44736" s="5"/>
    </row>
    <row r="44737" spans="20:20" x14ac:dyDescent="0.25">
      <c r="T44737" s="5"/>
    </row>
    <row r="44738" spans="20:20" x14ac:dyDescent="0.25">
      <c r="T44738" s="5"/>
    </row>
    <row r="44739" spans="20:20" x14ac:dyDescent="0.25">
      <c r="T44739" s="5"/>
    </row>
    <row r="44740" spans="20:20" x14ac:dyDescent="0.25">
      <c r="T44740" s="5"/>
    </row>
    <row r="44741" spans="20:20" x14ac:dyDescent="0.25">
      <c r="T44741" s="5"/>
    </row>
    <row r="44742" spans="20:20" x14ac:dyDescent="0.25">
      <c r="T44742" s="5"/>
    </row>
    <row r="44743" spans="20:20" x14ac:dyDescent="0.25">
      <c r="T44743" s="5"/>
    </row>
    <row r="44744" spans="20:20" x14ac:dyDescent="0.25">
      <c r="T44744" s="5"/>
    </row>
    <row r="44745" spans="20:20" x14ac:dyDescent="0.25">
      <c r="T44745" s="5"/>
    </row>
    <row r="44746" spans="20:20" x14ac:dyDescent="0.25">
      <c r="T44746" s="5"/>
    </row>
    <row r="44747" spans="20:20" x14ac:dyDescent="0.25">
      <c r="T44747" s="5"/>
    </row>
    <row r="44748" spans="20:20" x14ac:dyDescent="0.25">
      <c r="T44748" s="5"/>
    </row>
    <row r="44749" spans="20:20" x14ac:dyDescent="0.25">
      <c r="T44749" s="5"/>
    </row>
    <row r="44750" spans="20:20" x14ac:dyDescent="0.25">
      <c r="T44750" s="5"/>
    </row>
    <row r="44751" spans="20:20" x14ac:dyDescent="0.25">
      <c r="T44751" s="5"/>
    </row>
    <row r="44752" spans="20:20" x14ac:dyDescent="0.25">
      <c r="T44752" s="5"/>
    </row>
    <row r="44753" spans="20:20" x14ac:dyDescent="0.25">
      <c r="T44753" s="5"/>
    </row>
    <row r="44754" spans="20:20" x14ac:dyDescent="0.25">
      <c r="T44754" s="5"/>
    </row>
    <row r="44755" spans="20:20" x14ac:dyDescent="0.25">
      <c r="T44755" s="5"/>
    </row>
    <row r="44756" spans="20:20" x14ac:dyDescent="0.25">
      <c r="T44756" s="5"/>
    </row>
    <row r="44757" spans="20:20" x14ac:dyDescent="0.25">
      <c r="T44757" s="5"/>
    </row>
    <row r="44758" spans="20:20" x14ac:dyDescent="0.25">
      <c r="T44758" s="5"/>
    </row>
    <row r="44759" spans="20:20" x14ac:dyDescent="0.25">
      <c r="T44759" s="5"/>
    </row>
    <row r="44760" spans="20:20" x14ac:dyDescent="0.25">
      <c r="T44760" s="5"/>
    </row>
    <row r="44761" spans="20:20" x14ac:dyDescent="0.25">
      <c r="T44761" s="5"/>
    </row>
    <row r="44762" spans="20:20" x14ac:dyDescent="0.25">
      <c r="T44762" s="5"/>
    </row>
    <row r="44763" spans="20:20" x14ac:dyDescent="0.25">
      <c r="T44763" s="5"/>
    </row>
    <row r="44764" spans="20:20" x14ac:dyDescent="0.25">
      <c r="T44764" s="5"/>
    </row>
    <row r="44765" spans="20:20" x14ac:dyDescent="0.25">
      <c r="T44765" s="5"/>
    </row>
    <row r="44766" spans="20:20" x14ac:dyDescent="0.25">
      <c r="T44766" s="5"/>
    </row>
    <row r="44767" spans="20:20" x14ac:dyDescent="0.25">
      <c r="T44767" s="5"/>
    </row>
    <row r="44768" spans="20:20" x14ac:dyDescent="0.25">
      <c r="T44768" s="5"/>
    </row>
    <row r="44769" spans="20:20" x14ac:dyDescent="0.25">
      <c r="T44769" s="5"/>
    </row>
    <row r="44770" spans="20:20" x14ac:dyDescent="0.25">
      <c r="T44770" s="5"/>
    </row>
    <row r="44771" spans="20:20" x14ac:dyDescent="0.25">
      <c r="T44771" s="5"/>
    </row>
    <row r="44772" spans="20:20" x14ac:dyDescent="0.25">
      <c r="T44772" s="5"/>
    </row>
    <row r="44773" spans="20:20" x14ac:dyDescent="0.25">
      <c r="T44773" s="5"/>
    </row>
    <row r="44774" spans="20:20" x14ac:dyDescent="0.25">
      <c r="T44774" s="5"/>
    </row>
    <row r="44775" spans="20:20" x14ac:dyDescent="0.25">
      <c r="T44775" s="5"/>
    </row>
    <row r="44776" spans="20:20" x14ac:dyDescent="0.25">
      <c r="T44776" s="5"/>
    </row>
    <row r="44777" spans="20:20" x14ac:dyDescent="0.25">
      <c r="T44777" s="5"/>
    </row>
    <row r="44778" spans="20:20" x14ac:dyDescent="0.25">
      <c r="T44778" s="5"/>
    </row>
    <row r="44779" spans="20:20" x14ac:dyDescent="0.25">
      <c r="T44779" s="5"/>
    </row>
    <row r="44780" spans="20:20" x14ac:dyDescent="0.25">
      <c r="T44780" s="5"/>
    </row>
    <row r="44781" spans="20:20" x14ac:dyDescent="0.25">
      <c r="T44781" s="5"/>
    </row>
    <row r="44782" spans="20:20" x14ac:dyDescent="0.25">
      <c r="T44782" s="5"/>
    </row>
    <row r="44783" spans="20:20" x14ac:dyDescent="0.25">
      <c r="T44783" s="5"/>
    </row>
    <row r="44784" spans="20:20" x14ac:dyDescent="0.25">
      <c r="T44784" s="5"/>
    </row>
    <row r="44785" spans="20:20" x14ac:dyDescent="0.25">
      <c r="T44785" s="5"/>
    </row>
    <row r="44786" spans="20:20" x14ac:dyDescent="0.25">
      <c r="T44786" s="5"/>
    </row>
    <row r="44787" spans="20:20" x14ac:dyDescent="0.25">
      <c r="T44787" s="5"/>
    </row>
    <row r="44788" spans="20:20" x14ac:dyDescent="0.25">
      <c r="T44788" s="5"/>
    </row>
    <row r="44789" spans="20:20" x14ac:dyDescent="0.25">
      <c r="T44789" s="5"/>
    </row>
    <row r="44790" spans="20:20" x14ac:dyDescent="0.25">
      <c r="T44790" s="5"/>
    </row>
    <row r="44791" spans="20:20" x14ac:dyDescent="0.25">
      <c r="T44791" s="5"/>
    </row>
    <row r="44792" spans="20:20" x14ac:dyDescent="0.25">
      <c r="T44792" s="5"/>
    </row>
    <row r="44793" spans="20:20" x14ac:dyDescent="0.25">
      <c r="T44793" s="5"/>
    </row>
    <row r="44794" spans="20:20" x14ac:dyDescent="0.25">
      <c r="T44794" s="5"/>
    </row>
    <row r="44795" spans="20:20" x14ac:dyDescent="0.25">
      <c r="T44795" s="5"/>
    </row>
    <row r="44796" spans="20:20" x14ac:dyDescent="0.25">
      <c r="T44796" s="5"/>
    </row>
    <row r="44797" spans="20:20" x14ac:dyDescent="0.25">
      <c r="T44797" s="5"/>
    </row>
    <row r="44798" spans="20:20" x14ac:dyDescent="0.25">
      <c r="T44798" s="5"/>
    </row>
    <row r="44799" spans="20:20" x14ac:dyDescent="0.25">
      <c r="T44799" s="5"/>
    </row>
    <row r="44800" spans="20:20" x14ac:dyDescent="0.25">
      <c r="T44800" s="5"/>
    </row>
    <row r="44801" spans="20:20" x14ac:dyDescent="0.25">
      <c r="T44801" s="5"/>
    </row>
    <row r="44802" spans="20:20" x14ac:dyDescent="0.25">
      <c r="T44802" s="5"/>
    </row>
    <row r="44803" spans="20:20" x14ac:dyDescent="0.25">
      <c r="T44803" s="5"/>
    </row>
    <row r="44804" spans="20:20" x14ac:dyDescent="0.25">
      <c r="T44804" s="5"/>
    </row>
    <row r="44805" spans="20:20" x14ac:dyDescent="0.25">
      <c r="T44805" s="5"/>
    </row>
    <row r="44806" spans="20:20" x14ac:dyDescent="0.25">
      <c r="T44806" s="5"/>
    </row>
    <row r="44807" spans="20:20" x14ac:dyDescent="0.25">
      <c r="T44807" s="5"/>
    </row>
    <row r="44808" spans="20:20" x14ac:dyDescent="0.25">
      <c r="T44808" s="5"/>
    </row>
    <row r="44809" spans="20:20" x14ac:dyDescent="0.25">
      <c r="T44809" s="5"/>
    </row>
    <row r="44810" spans="20:20" x14ac:dyDescent="0.25">
      <c r="T44810" s="5"/>
    </row>
    <row r="44811" spans="20:20" x14ac:dyDescent="0.25">
      <c r="T44811" s="5"/>
    </row>
    <row r="44812" spans="20:20" x14ac:dyDescent="0.25">
      <c r="T44812" s="5"/>
    </row>
    <row r="44813" spans="20:20" x14ac:dyDescent="0.25">
      <c r="T44813" s="5"/>
    </row>
    <row r="44814" spans="20:20" x14ac:dyDescent="0.25">
      <c r="T44814" s="5"/>
    </row>
    <row r="44815" spans="20:20" x14ac:dyDescent="0.25">
      <c r="T44815" s="5"/>
    </row>
    <row r="44816" spans="20:20" x14ac:dyDescent="0.25">
      <c r="T44816" s="5"/>
    </row>
    <row r="44817" spans="20:20" x14ac:dyDescent="0.25">
      <c r="T44817" s="5"/>
    </row>
    <row r="44818" spans="20:20" x14ac:dyDescent="0.25">
      <c r="T44818" s="5"/>
    </row>
    <row r="44819" spans="20:20" x14ac:dyDescent="0.25">
      <c r="T44819" s="5"/>
    </row>
    <row r="44820" spans="20:20" x14ac:dyDescent="0.25">
      <c r="T44820" s="5"/>
    </row>
    <row r="44821" spans="20:20" x14ac:dyDescent="0.25">
      <c r="T44821" s="5"/>
    </row>
    <row r="44822" spans="20:20" x14ac:dyDescent="0.25">
      <c r="T44822" s="5"/>
    </row>
    <row r="44823" spans="20:20" x14ac:dyDescent="0.25">
      <c r="T44823" s="5"/>
    </row>
    <row r="44824" spans="20:20" x14ac:dyDescent="0.25">
      <c r="T44824" s="5"/>
    </row>
    <row r="44825" spans="20:20" x14ac:dyDescent="0.25">
      <c r="T44825" s="5"/>
    </row>
    <row r="44826" spans="20:20" x14ac:dyDescent="0.25">
      <c r="T44826" s="5"/>
    </row>
    <row r="44827" spans="20:20" x14ac:dyDescent="0.25">
      <c r="T44827" s="5"/>
    </row>
    <row r="44828" spans="20:20" x14ac:dyDescent="0.25">
      <c r="T44828" s="5"/>
    </row>
    <row r="44829" spans="20:20" x14ac:dyDescent="0.25">
      <c r="T44829" s="5"/>
    </row>
    <row r="44830" spans="20:20" x14ac:dyDescent="0.25">
      <c r="T44830" s="5"/>
    </row>
    <row r="44831" spans="20:20" x14ac:dyDescent="0.25">
      <c r="T44831" s="5"/>
    </row>
    <row r="44832" spans="20:20" x14ac:dyDescent="0.25">
      <c r="T44832" s="5"/>
    </row>
    <row r="44833" spans="20:20" x14ac:dyDescent="0.25">
      <c r="T44833" s="5"/>
    </row>
    <row r="44834" spans="20:20" x14ac:dyDescent="0.25">
      <c r="T44834" s="5"/>
    </row>
    <row r="44835" spans="20:20" x14ac:dyDescent="0.25">
      <c r="T44835" s="5"/>
    </row>
    <row r="44836" spans="20:20" x14ac:dyDescent="0.25">
      <c r="T44836" s="5"/>
    </row>
    <row r="44837" spans="20:20" x14ac:dyDescent="0.25">
      <c r="T44837" s="5"/>
    </row>
    <row r="44838" spans="20:20" x14ac:dyDescent="0.25">
      <c r="T44838" s="5"/>
    </row>
    <row r="44839" spans="20:20" x14ac:dyDescent="0.25">
      <c r="T44839" s="5"/>
    </row>
    <row r="44840" spans="20:20" x14ac:dyDescent="0.25">
      <c r="T44840" s="5"/>
    </row>
    <row r="44841" spans="20:20" x14ac:dyDescent="0.25">
      <c r="T44841" s="5"/>
    </row>
    <row r="44842" spans="20:20" x14ac:dyDescent="0.25">
      <c r="T44842" s="5"/>
    </row>
    <row r="44843" spans="20:20" x14ac:dyDescent="0.25">
      <c r="T44843" s="5"/>
    </row>
    <row r="44844" spans="20:20" x14ac:dyDescent="0.25">
      <c r="T44844" s="5"/>
    </row>
    <row r="44845" spans="20:20" x14ac:dyDescent="0.25">
      <c r="T44845" s="5"/>
    </row>
    <row r="44846" spans="20:20" x14ac:dyDescent="0.25">
      <c r="T44846" s="5"/>
    </row>
    <row r="44847" spans="20:20" x14ac:dyDescent="0.25">
      <c r="T44847" s="5"/>
    </row>
    <row r="44848" spans="20:20" x14ac:dyDescent="0.25">
      <c r="T44848" s="5"/>
    </row>
    <row r="44849" spans="20:20" x14ac:dyDescent="0.25">
      <c r="T44849" s="5"/>
    </row>
    <row r="44850" spans="20:20" x14ac:dyDescent="0.25">
      <c r="T44850" s="5"/>
    </row>
    <row r="44851" spans="20:20" x14ac:dyDescent="0.25">
      <c r="T44851" s="5"/>
    </row>
    <row r="44852" spans="20:20" x14ac:dyDescent="0.25">
      <c r="T44852" s="5"/>
    </row>
    <row r="44853" spans="20:20" x14ac:dyDescent="0.25">
      <c r="T44853" s="5"/>
    </row>
    <row r="44854" spans="20:20" x14ac:dyDescent="0.25">
      <c r="T44854" s="5"/>
    </row>
    <row r="44855" spans="20:20" x14ac:dyDescent="0.25">
      <c r="T44855" s="5"/>
    </row>
    <row r="44856" spans="20:20" x14ac:dyDescent="0.25">
      <c r="T44856" s="5"/>
    </row>
    <row r="44857" spans="20:20" x14ac:dyDescent="0.25">
      <c r="T44857" s="5"/>
    </row>
    <row r="44858" spans="20:20" x14ac:dyDescent="0.25">
      <c r="T44858" s="5"/>
    </row>
    <row r="44859" spans="20:20" x14ac:dyDescent="0.25">
      <c r="T44859" s="5"/>
    </row>
    <row r="44860" spans="20:20" x14ac:dyDescent="0.25">
      <c r="T44860" s="5"/>
    </row>
    <row r="44861" spans="20:20" x14ac:dyDescent="0.25">
      <c r="T44861" s="5"/>
    </row>
    <row r="44862" spans="20:20" x14ac:dyDescent="0.25">
      <c r="T44862" s="5"/>
    </row>
    <row r="44863" spans="20:20" x14ac:dyDescent="0.25">
      <c r="T44863" s="5"/>
    </row>
    <row r="44864" spans="20:20" x14ac:dyDescent="0.25">
      <c r="T44864" s="5"/>
    </row>
    <row r="44865" spans="20:20" x14ac:dyDescent="0.25">
      <c r="T44865" s="5"/>
    </row>
    <row r="44866" spans="20:20" x14ac:dyDescent="0.25">
      <c r="T44866" s="5"/>
    </row>
    <row r="44867" spans="20:20" x14ac:dyDescent="0.25">
      <c r="T44867" s="5"/>
    </row>
    <row r="44868" spans="20:20" x14ac:dyDescent="0.25">
      <c r="T44868" s="5"/>
    </row>
    <row r="44869" spans="20:20" x14ac:dyDescent="0.25">
      <c r="T44869" s="5"/>
    </row>
    <row r="44870" spans="20:20" x14ac:dyDescent="0.25">
      <c r="T44870" s="5"/>
    </row>
    <row r="44871" spans="20:20" x14ac:dyDescent="0.25">
      <c r="T44871" s="5"/>
    </row>
    <row r="44872" spans="20:20" x14ac:dyDescent="0.25">
      <c r="T44872" s="5"/>
    </row>
    <row r="44873" spans="20:20" x14ac:dyDescent="0.25">
      <c r="T44873" s="5"/>
    </row>
    <row r="44874" spans="20:20" x14ac:dyDescent="0.25">
      <c r="T44874" s="5"/>
    </row>
    <row r="44875" spans="20:20" x14ac:dyDescent="0.25">
      <c r="T44875" s="5"/>
    </row>
    <row r="44876" spans="20:20" x14ac:dyDescent="0.25">
      <c r="T44876" s="5"/>
    </row>
    <row r="44877" spans="20:20" x14ac:dyDescent="0.25">
      <c r="T44877" s="5"/>
    </row>
    <row r="44878" spans="20:20" x14ac:dyDescent="0.25">
      <c r="T44878" s="5"/>
    </row>
    <row r="44879" spans="20:20" x14ac:dyDescent="0.25">
      <c r="T44879" s="5"/>
    </row>
    <row r="44880" spans="20:20" x14ac:dyDescent="0.25">
      <c r="T44880" s="5"/>
    </row>
    <row r="44881" spans="20:20" x14ac:dyDescent="0.25">
      <c r="T44881" s="5"/>
    </row>
    <row r="44882" spans="20:20" x14ac:dyDescent="0.25">
      <c r="T44882" s="5"/>
    </row>
    <row r="44883" spans="20:20" x14ac:dyDescent="0.25">
      <c r="T44883" s="5"/>
    </row>
    <row r="44884" spans="20:20" x14ac:dyDescent="0.25">
      <c r="T44884" s="5"/>
    </row>
    <row r="44885" spans="20:20" x14ac:dyDescent="0.25">
      <c r="T44885" s="5"/>
    </row>
    <row r="44886" spans="20:20" x14ac:dyDescent="0.25">
      <c r="T44886" s="5"/>
    </row>
    <row r="44887" spans="20:20" x14ac:dyDescent="0.25">
      <c r="T44887" s="5"/>
    </row>
    <row r="44888" spans="20:20" x14ac:dyDescent="0.25">
      <c r="T44888" s="5"/>
    </row>
    <row r="44889" spans="20:20" x14ac:dyDescent="0.25">
      <c r="T44889" s="5"/>
    </row>
    <row r="44890" spans="20:20" x14ac:dyDescent="0.25">
      <c r="T44890" s="5"/>
    </row>
    <row r="44891" spans="20:20" x14ac:dyDescent="0.25">
      <c r="T44891" s="5"/>
    </row>
    <row r="44892" spans="20:20" x14ac:dyDescent="0.25">
      <c r="T44892" s="5"/>
    </row>
    <row r="44893" spans="20:20" x14ac:dyDescent="0.25">
      <c r="T44893" s="5"/>
    </row>
    <row r="44894" spans="20:20" x14ac:dyDescent="0.25">
      <c r="T44894" s="5"/>
    </row>
    <row r="44895" spans="20:20" x14ac:dyDescent="0.25">
      <c r="T44895" s="5"/>
    </row>
    <row r="44896" spans="20:20" x14ac:dyDescent="0.25">
      <c r="T44896" s="5"/>
    </row>
    <row r="44897" spans="20:20" x14ac:dyDescent="0.25">
      <c r="T44897" s="5"/>
    </row>
    <row r="44898" spans="20:20" x14ac:dyDescent="0.25">
      <c r="T44898" s="5"/>
    </row>
    <row r="44899" spans="20:20" x14ac:dyDescent="0.25">
      <c r="T44899" s="5"/>
    </row>
    <row r="44900" spans="20:20" x14ac:dyDescent="0.25">
      <c r="T44900" s="5"/>
    </row>
    <row r="44901" spans="20:20" x14ac:dyDescent="0.25">
      <c r="T44901" s="5"/>
    </row>
    <row r="44902" spans="20:20" x14ac:dyDescent="0.25">
      <c r="T44902" s="5"/>
    </row>
    <row r="44903" spans="20:20" x14ac:dyDescent="0.25">
      <c r="T44903" s="5"/>
    </row>
    <row r="44904" spans="20:20" x14ac:dyDescent="0.25">
      <c r="T44904" s="5"/>
    </row>
    <row r="44905" spans="20:20" x14ac:dyDescent="0.25">
      <c r="T44905" s="5"/>
    </row>
    <row r="44906" spans="20:20" x14ac:dyDescent="0.25">
      <c r="T44906" s="5"/>
    </row>
    <row r="44907" spans="20:20" x14ac:dyDescent="0.25">
      <c r="T44907" s="5"/>
    </row>
    <row r="44908" spans="20:20" x14ac:dyDescent="0.25">
      <c r="T44908" s="5"/>
    </row>
    <row r="44909" spans="20:20" x14ac:dyDescent="0.25">
      <c r="T44909" s="5"/>
    </row>
    <row r="44910" spans="20:20" x14ac:dyDescent="0.25">
      <c r="T44910" s="5"/>
    </row>
    <row r="44911" spans="20:20" x14ac:dyDescent="0.25">
      <c r="T44911" s="5"/>
    </row>
    <row r="44912" spans="20:20" x14ac:dyDescent="0.25">
      <c r="T44912" s="5"/>
    </row>
    <row r="44913" spans="20:20" x14ac:dyDescent="0.25">
      <c r="T44913" s="5"/>
    </row>
    <row r="44914" spans="20:20" x14ac:dyDescent="0.25">
      <c r="T44914" s="5"/>
    </row>
    <row r="44915" spans="20:20" x14ac:dyDescent="0.25">
      <c r="T44915" s="5"/>
    </row>
    <row r="44916" spans="20:20" x14ac:dyDescent="0.25">
      <c r="T44916" s="5"/>
    </row>
    <row r="44917" spans="20:20" x14ac:dyDescent="0.25">
      <c r="T44917" s="5"/>
    </row>
    <row r="44918" spans="20:20" x14ac:dyDescent="0.25">
      <c r="T44918" s="5"/>
    </row>
    <row r="44919" spans="20:20" x14ac:dyDescent="0.25">
      <c r="T44919" s="5"/>
    </row>
    <row r="44920" spans="20:20" x14ac:dyDescent="0.25">
      <c r="T44920" s="5"/>
    </row>
    <row r="44921" spans="20:20" x14ac:dyDescent="0.25">
      <c r="T44921" s="5"/>
    </row>
    <row r="44922" spans="20:20" x14ac:dyDescent="0.25">
      <c r="T44922" s="5"/>
    </row>
    <row r="44923" spans="20:20" x14ac:dyDescent="0.25">
      <c r="T44923" s="5"/>
    </row>
    <row r="44924" spans="20:20" x14ac:dyDescent="0.25">
      <c r="T44924" s="5"/>
    </row>
    <row r="44925" spans="20:20" x14ac:dyDescent="0.25">
      <c r="T44925" s="5"/>
    </row>
    <row r="44926" spans="20:20" x14ac:dyDescent="0.25">
      <c r="T44926" s="5"/>
    </row>
    <row r="44927" spans="20:20" x14ac:dyDescent="0.25">
      <c r="T44927" s="5"/>
    </row>
    <row r="44928" spans="20:20" x14ac:dyDescent="0.25">
      <c r="T44928" s="5"/>
    </row>
    <row r="44929" spans="20:20" x14ac:dyDescent="0.25">
      <c r="T44929" s="5"/>
    </row>
    <row r="44930" spans="20:20" x14ac:dyDescent="0.25">
      <c r="T44930" s="5"/>
    </row>
    <row r="44931" spans="20:20" x14ac:dyDescent="0.25">
      <c r="T44931" s="5"/>
    </row>
    <row r="44932" spans="20:20" x14ac:dyDescent="0.25">
      <c r="T44932" s="5"/>
    </row>
    <row r="44933" spans="20:20" x14ac:dyDescent="0.25">
      <c r="T44933" s="5"/>
    </row>
    <row r="44934" spans="20:20" x14ac:dyDescent="0.25">
      <c r="T44934" s="5"/>
    </row>
    <row r="44935" spans="20:20" x14ac:dyDescent="0.25">
      <c r="T44935" s="5"/>
    </row>
    <row r="44936" spans="20:20" x14ac:dyDescent="0.25">
      <c r="T44936" s="5"/>
    </row>
    <row r="44937" spans="20:20" x14ac:dyDescent="0.25">
      <c r="T44937" s="5"/>
    </row>
    <row r="44938" spans="20:20" x14ac:dyDescent="0.25">
      <c r="T44938" s="5"/>
    </row>
    <row r="44939" spans="20:20" x14ac:dyDescent="0.25">
      <c r="T44939" s="5"/>
    </row>
    <row r="44940" spans="20:20" x14ac:dyDescent="0.25">
      <c r="T44940" s="5"/>
    </row>
    <row r="44941" spans="20:20" x14ac:dyDescent="0.25">
      <c r="T44941" s="5"/>
    </row>
    <row r="44942" spans="20:20" x14ac:dyDescent="0.25">
      <c r="T44942" s="5"/>
    </row>
    <row r="44943" spans="20:20" x14ac:dyDescent="0.25">
      <c r="T44943" s="5"/>
    </row>
    <row r="44944" spans="20:20" x14ac:dyDescent="0.25">
      <c r="T44944" s="5"/>
    </row>
    <row r="44945" spans="20:20" x14ac:dyDescent="0.25">
      <c r="T44945" s="5"/>
    </row>
    <row r="44946" spans="20:20" x14ac:dyDescent="0.25">
      <c r="T44946" s="5"/>
    </row>
    <row r="44947" spans="20:20" x14ac:dyDescent="0.25">
      <c r="T44947" s="5"/>
    </row>
    <row r="44948" spans="20:20" x14ac:dyDescent="0.25">
      <c r="T44948" s="5"/>
    </row>
    <row r="44949" spans="20:20" x14ac:dyDescent="0.25">
      <c r="T44949" s="5"/>
    </row>
    <row r="44950" spans="20:20" x14ac:dyDescent="0.25">
      <c r="T44950" s="5"/>
    </row>
    <row r="44951" spans="20:20" x14ac:dyDescent="0.25">
      <c r="T44951" s="5"/>
    </row>
    <row r="44952" spans="20:20" x14ac:dyDescent="0.25">
      <c r="T44952" s="5"/>
    </row>
    <row r="44953" spans="20:20" x14ac:dyDescent="0.25">
      <c r="T44953" s="5"/>
    </row>
    <row r="44954" spans="20:20" x14ac:dyDescent="0.25">
      <c r="T44954" s="5"/>
    </row>
    <row r="44955" spans="20:20" x14ac:dyDescent="0.25">
      <c r="T44955" s="5"/>
    </row>
    <row r="44956" spans="20:20" x14ac:dyDescent="0.25">
      <c r="T44956" s="5"/>
    </row>
    <row r="44957" spans="20:20" x14ac:dyDescent="0.25">
      <c r="T44957" s="5"/>
    </row>
    <row r="44958" spans="20:20" x14ac:dyDescent="0.25">
      <c r="T44958" s="5"/>
    </row>
    <row r="44959" spans="20:20" x14ac:dyDescent="0.25">
      <c r="T44959" s="5"/>
    </row>
    <row r="44960" spans="20:20" x14ac:dyDescent="0.25">
      <c r="T44960" s="5"/>
    </row>
    <row r="44961" spans="20:20" x14ac:dyDescent="0.25">
      <c r="T44961" s="5"/>
    </row>
    <row r="44962" spans="20:20" x14ac:dyDescent="0.25">
      <c r="T44962" s="5"/>
    </row>
    <row r="44963" spans="20:20" x14ac:dyDescent="0.25">
      <c r="T44963" s="5"/>
    </row>
    <row r="44964" spans="20:20" x14ac:dyDescent="0.25">
      <c r="T44964" s="5"/>
    </row>
    <row r="44965" spans="20:20" x14ac:dyDescent="0.25">
      <c r="T44965" s="5"/>
    </row>
    <row r="44966" spans="20:20" x14ac:dyDescent="0.25">
      <c r="T44966" s="5"/>
    </row>
    <row r="44967" spans="20:20" x14ac:dyDescent="0.25">
      <c r="T44967" s="5"/>
    </row>
    <row r="44968" spans="20:20" x14ac:dyDescent="0.25">
      <c r="T44968" s="5"/>
    </row>
    <row r="44969" spans="20:20" x14ac:dyDescent="0.25">
      <c r="T44969" s="5"/>
    </row>
    <row r="44970" spans="20:20" x14ac:dyDescent="0.25">
      <c r="T44970" s="5"/>
    </row>
    <row r="44971" spans="20:20" x14ac:dyDescent="0.25">
      <c r="T44971" s="5"/>
    </row>
    <row r="44972" spans="20:20" x14ac:dyDescent="0.25">
      <c r="T44972" s="5"/>
    </row>
    <row r="44973" spans="20:20" x14ac:dyDescent="0.25">
      <c r="T44973" s="5"/>
    </row>
    <row r="44974" spans="20:20" x14ac:dyDescent="0.25">
      <c r="T44974" s="5"/>
    </row>
    <row r="44975" spans="20:20" x14ac:dyDescent="0.25">
      <c r="T44975" s="5"/>
    </row>
    <row r="44976" spans="20:20" x14ac:dyDescent="0.25">
      <c r="T44976" s="5"/>
    </row>
    <row r="44977" spans="20:20" x14ac:dyDescent="0.25">
      <c r="T44977" s="5"/>
    </row>
    <row r="44978" spans="20:20" x14ac:dyDescent="0.25">
      <c r="T44978" s="5"/>
    </row>
    <row r="44979" spans="20:20" x14ac:dyDescent="0.25">
      <c r="T44979" s="5"/>
    </row>
    <row r="44980" spans="20:20" x14ac:dyDescent="0.25">
      <c r="T44980" s="5"/>
    </row>
    <row r="44981" spans="20:20" x14ac:dyDescent="0.25">
      <c r="T44981" s="5"/>
    </row>
    <row r="44982" spans="20:20" x14ac:dyDescent="0.25">
      <c r="T44982" s="5"/>
    </row>
    <row r="44983" spans="20:20" x14ac:dyDescent="0.25">
      <c r="T44983" s="5"/>
    </row>
    <row r="44984" spans="20:20" x14ac:dyDescent="0.25">
      <c r="T44984" s="5"/>
    </row>
    <row r="44985" spans="20:20" x14ac:dyDescent="0.25">
      <c r="T44985" s="5"/>
    </row>
    <row r="44986" spans="20:20" x14ac:dyDescent="0.25">
      <c r="T44986" s="5"/>
    </row>
    <row r="44987" spans="20:20" x14ac:dyDescent="0.25">
      <c r="T44987" s="5"/>
    </row>
    <row r="44988" spans="20:20" x14ac:dyDescent="0.25">
      <c r="T44988" s="5"/>
    </row>
    <row r="44989" spans="20:20" x14ac:dyDescent="0.25">
      <c r="T44989" s="5"/>
    </row>
    <row r="44990" spans="20:20" x14ac:dyDescent="0.25">
      <c r="T44990" s="5"/>
    </row>
    <row r="44991" spans="20:20" x14ac:dyDescent="0.25">
      <c r="T44991" s="5"/>
    </row>
    <row r="44992" spans="20:20" x14ac:dyDescent="0.25">
      <c r="T44992" s="5"/>
    </row>
    <row r="44993" spans="20:20" x14ac:dyDescent="0.25">
      <c r="T44993" s="5"/>
    </row>
    <row r="44994" spans="20:20" x14ac:dyDescent="0.25">
      <c r="T44994" s="5"/>
    </row>
    <row r="44995" spans="20:20" x14ac:dyDescent="0.25">
      <c r="T44995" s="5"/>
    </row>
    <row r="44996" spans="20:20" x14ac:dyDescent="0.25">
      <c r="T44996" s="5"/>
    </row>
    <row r="44997" spans="20:20" x14ac:dyDescent="0.25">
      <c r="T44997" s="5"/>
    </row>
    <row r="44998" spans="20:20" x14ac:dyDescent="0.25">
      <c r="T44998" s="5"/>
    </row>
    <row r="44999" spans="20:20" x14ac:dyDescent="0.25">
      <c r="T44999" s="5"/>
    </row>
    <row r="45000" spans="20:20" x14ac:dyDescent="0.25">
      <c r="T45000" s="5"/>
    </row>
    <row r="45001" spans="20:20" x14ac:dyDescent="0.25">
      <c r="T45001" s="5"/>
    </row>
    <row r="45002" spans="20:20" x14ac:dyDescent="0.25">
      <c r="T45002" s="5"/>
    </row>
    <row r="45003" spans="20:20" x14ac:dyDescent="0.25">
      <c r="T45003" s="5"/>
    </row>
    <row r="45004" spans="20:20" x14ac:dyDescent="0.25">
      <c r="T45004" s="5"/>
    </row>
    <row r="45005" spans="20:20" x14ac:dyDescent="0.25">
      <c r="T45005" s="5"/>
    </row>
    <row r="45006" spans="20:20" x14ac:dyDescent="0.25">
      <c r="T45006" s="5"/>
    </row>
    <row r="45007" spans="20:20" x14ac:dyDescent="0.25">
      <c r="T45007" s="5"/>
    </row>
    <row r="45008" spans="20:20" x14ac:dyDescent="0.25">
      <c r="T45008" s="5"/>
    </row>
    <row r="45009" spans="20:20" x14ac:dyDescent="0.25">
      <c r="T45009" s="5"/>
    </row>
    <row r="45010" spans="20:20" x14ac:dyDescent="0.25">
      <c r="T45010" s="5"/>
    </row>
    <row r="45011" spans="20:20" x14ac:dyDescent="0.25">
      <c r="T45011" s="5"/>
    </row>
    <row r="45012" spans="20:20" x14ac:dyDescent="0.25">
      <c r="T45012" s="5"/>
    </row>
    <row r="45013" spans="20:20" x14ac:dyDescent="0.25">
      <c r="T45013" s="5"/>
    </row>
    <row r="45014" spans="20:20" x14ac:dyDescent="0.25">
      <c r="T45014" s="5"/>
    </row>
    <row r="45015" spans="20:20" x14ac:dyDescent="0.25">
      <c r="T45015" s="5"/>
    </row>
    <row r="45016" spans="20:20" x14ac:dyDescent="0.25">
      <c r="T45016" s="5"/>
    </row>
    <row r="45017" spans="20:20" x14ac:dyDescent="0.25">
      <c r="T45017" s="5"/>
    </row>
    <row r="45018" spans="20:20" x14ac:dyDescent="0.25">
      <c r="T45018" s="5"/>
    </row>
    <row r="45019" spans="20:20" x14ac:dyDescent="0.25">
      <c r="T45019" s="5"/>
    </row>
    <row r="45020" spans="20:20" x14ac:dyDescent="0.25">
      <c r="T45020" s="5"/>
    </row>
    <row r="45021" spans="20:20" x14ac:dyDescent="0.25">
      <c r="T45021" s="5"/>
    </row>
    <row r="45022" spans="20:20" x14ac:dyDescent="0.25">
      <c r="T45022" s="5"/>
    </row>
    <row r="45023" spans="20:20" x14ac:dyDescent="0.25">
      <c r="T45023" s="5"/>
    </row>
    <row r="45024" spans="20:20" x14ac:dyDescent="0.25">
      <c r="T45024" s="5"/>
    </row>
    <row r="45025" spans="20:20" x14ac:dyDescent="0.25">
      <c r="T45025" s="5"/>
    </row>
    <row r="45026" spans="20:20" x14ac:dyDescent="0.25">
      <c r="T45026" s="5"/>
    </row>
    <row r="45027" spans="20:20" x14ac:dyDescent="0.25">
      <c r="T45027" s="5"/>
    </row>
    <row r="45028" spans="20:20" x14ac:dyDescent="0.25">
      <c r="T45028" s="5"/>
    </row>
    <row r="45029" spans="20:20" x14ac:dyDescent="0.25">
      <c r="T45029" s="5"/>
    </row>
    <row r="45030" spans="20:20" x14ac:dyDescent="0.25">
      <c r="T45030" s="5"/>
    </row>
    <row r="45031" spans="20:20" x14ac:dyDescent="0.25">
      <c r="T45031" s="5"/>
    </row>
    <row r="45032" spans="20:20" x14ac:dyDescent="0.25">
      <c r="T45032" s="5"/>
    </row>
    <row r="45033" spans="20:20" x14ac:dyDescent="0.25">
      <c r="T45033" s="5"/>
    </row>
    <row r="45034" spans="20:20" x14ac:dyDescent="0.25">
      <c r="T45034" s="5"/>
    </row>
    <row r="45035" spans="20:20" x14ac:dyDescent="0.25">
      <c r="T45035" s="5"/>
    </row>
    <row r="45036" spans="20:20" x14ac:dyDescent="0.25">
      <c r="T45036" s="5"/>
    </row>
    <row r="45037" spans="20:20" x14ac:dyDescent="0.25">
      <c r="T45037" s="5"/>
    </row>
    <row r="45038" spans="20:20" x14ac:dyDescent="0.25">
      <c r="T45038" s="5"/>
    </row>
    <row r="45039" spans="20:20" x14ac:dyDescent="0.25">
      <c r="T45039" s="5"/>
    </row>
    <row r="45040" spans="20:20" x14ac:dyDescent="0.25">
      <c r="T45040" s="5"/>
    </row>
    <row r="45041" spans="20:20" x14ac:dyDescent="0.25">
      <c r="T45041" s="5"/>
    </row>
    <row r="45042" spans="20:20" x14ac:dyDescent="0.25">
      <c r="T45042" s="5"/>
    </row>
    <row r="45043" spans="20:20" x14ac:dyDescent="0.25">
      <c r="T45043" s="5"/>
    </row>
    <row r="45044" spans="20:20" x14ac:dyDescent="0.25">
      <c r="T45044" s="5"/>
    </row>
    <row r="45045" spans="20:20" x14ac:dyDescent="0.25">
      <c r="T45045" s="5"/>
    </row>
    <row r="45046" spans="20:20" x14ac:dyDescent="0.25">
      <c r="T45046" s="5"/>
    </row>
    <row r="45047" spans="20:20" x14ac:dyDescent="0.25">
      <c r="T45047" s="5"/>
    </row>
    <row r="45048" spans="20:20" x14ac:dyDescent="0.25">
      <c r="T45048" s="5"/>
    </row>
    <row r="45049" spans="20:20" x14ac:dyDescent="0.25">
      <c r="T45049" s="5"/>
    </row>
    <row r="45050" spans="20:20" x14ac:dyDescent="0.25">
      <c r="T45050" s="5"/>
    </row>
    <row r="45051" spans="20:20" x14ac:dyDescent="0.25">
      <c r="T45051" s="5"/>
    </row>
    <row r="45052" spans="20:20" x14ac:dyDescent="0.25">
      <c r="T45052" s="5"/>
    </row>
    <row r="45053" spans="20:20" x14ac:dyDescent="0.25">
      <c r="T45053" s="5"/>
    </row>
    <row r="45054" spans="20:20" x14ac:dyDescent="0.25">
      <c r="T45054" s="5"/>
    </row>
    <row r="45055" spans="20:20" x14ac:dyDescent="0.25">
      <c r="T45055" s="5"/>
    </row>
    <row r="45056" spans="20:20" x14ac:dyDescent="0.25">
      <c r="T45056" s="5"/>
    </row>
    <row r="45057" spans="20:20" x14ac:dyDescent="0.25">
      <c r="T45057" s="5"/>
    </row>
    <row r="45058" spans="20:20" x14ac:dyDescent="0.25">
      <c r="T45058" s="5"/>
    </row>
    <row r="45059" spans="20:20" x14ac:dyDescent="0.25">
      <c r="T45059" s="5"/>
    </row>
    <row r="45060" spans="20:20" x14ac:dyDescent="0.25">
      <c r="T45060" s="5"/>
    </row>
    <row r="45061" spans="20:20" x14ac:dyDescent="0.25">
      <c r="T45061" s="5"/>
    </row>
    <row r="45062" spans="20:20" x14ac:dyDescent="0.25">
      <c r="T45062" s="5"/>
    </row>
    <row r="45063" spans="20:20" x14ac:dyDescent="0.25">
      <c r="T45063" s="5"/>
    </row>
    <row r="45064" spans="20:20" x14ac:dyDescent="0.25">
      <c r="T45064" s="5"/>
    </row>
    <row r="45065" spans="20:20" x14ac:dyDescent="0.25">
      <c r="T45065" s="5"/>
    </row>
    <row r="45066" spans="20:20" x14ac:dyDescent="0.25">
      <c r="T45066" s="5"/>
    </row>
    <row r="45067" spans="20:20" x14ac:dyDescent="0.25">
      <c r="T45067" s="5"/>
    </row>
    <row r="45068" spans="20:20" x14ac:dyDescent="0.25">
      <c r="T45068" s="5"/>
    </row>
    <row r="45069" spans="20:20" x14ac:dyDescent="0.25">
      <c r="T45069" s="5"/>
    </row>
    <row r="45070" spans="20:20" x14ac:dyDescent="0.25">
      <c r="T45070" s="5"/>
    </row>
    <row r="45071" spans="20:20" x14ac:dyDescent="0.25">
      <c r="T45071" s="5"/>
    </row>
    <row r="45072" spans="20:20" x14ac:dyDescent="0.25">
      <c r="T45072" s="5"/>
    </row>
    <row r="45073" spans="20:20" x14ac:dyDescent="0.25">
      <c r="T45073" s="5"/>
    </row>
    <row r="45074" spans="20:20" x14ac:dyDescent="0.25">
      <c r="T45074" s="5"/>
    </row>
    <row r="45075" spans="20:20" x14ac:dyDescent="0.25">
      <c r="T45075" s="5"/>
    </row>
    <row r="45076" spans="20:20" x14ac:dyDescent="0.25">
      <c r="T45076" s="5"/>
    </row>
    <row r="45077" spans="20:20" x14ac:dyDescent="0.25">
      <c r="T45077" s="5"/>
    </row>
    <row r="45078" spans="20:20" x14ac:dyDescent="0.25">
      <c r="T45078" s="5"/>
    </row>
    <row r="45079" spans="20:20" x14ac:dyDescent="0.25">
      <c r="T45079" s="5"/>
    </row>
    <row r="45080" spans="20:20" x14ac:dyDescent="0.25">
      <c r="T45080" s="5"/>
    </row>
    <row r="45081" spans="20:20" x14ac:dyDescent="0.25">
      <c r="T45081" s="5"/>
    </row>
    <row r="45082" spans="20:20" x14ac:dyDescent="0.25">
      <c r="T45082" s="5"/>
    </row>
    <row r="45083" spans="20:20" x14ac:dyDescent="0.25">
      <c r="T45083" s="5"/>
    </row>
    <row r="45084" spans="20:20" x14ac:dyDescent="0.25">
      <c r="T45084" s="5"/>
    </row>
    <row r="45085" spans="20:20" x14ac:dyDescent="0.25">
      <c r="T45085" s="5"/>
    </row>
    <row r="45086" spans="20:20" x14ac:dyDescent="0.25">
      <c r="T45086" s="5"/>
    </row>
    <row r="45087" spans="20:20" x14ac:dyDescent="0.25">
      <c r="T45087" s="5"/>
    </row>
    <row r="45088" spans="20:20" x14ac:dyDescent="0.25">
      <c r="T45088" s="5"/>
    </row>
    <row r="45089" spans="20:20" x14ac:dyDescent="0.25">
      <c r="T45089" s="5"/>
    </row>
    <row r="45090" spans="20:20" x14ac:dyDescent="0.25">
      <c r="T45090" s="5"/>
    </row>
    <row r="45091" spans="20:20" x14ac:dyDescent="0.25">
      <c r="T45091" s="5"/>
    </row>
    <row r="45092" spans="20:20" x14ac:dyDescent="0.25">
      <c r="T45092" s="5"/>
    </row>
    <row r="45093" spans="20:20" x14ac:dyDescent="0.25">
      <c r="T45093" s="5"/>
    </row>
    <row r="45094" spans="20:20" x14ac:dyDescent="0.25">
      <c r="T45094" s="5"/>
    </row>
    <row r="45095" spans="20:20" x14ac:dyDescent="0.25">
      <c r="T45095" s="5"/>
    </row>
    <row r="45096" spans="20:20" x14ac:dyDescent="0.25">
      <c r="T45096" s="5"/>
    </row>
    <row r="45097" spans="20:20" x14ac:dyDescent="0.25">
      <c r="T45097" s="5"/>
    </row>
    <row r="45098" spans="20:20" x14ac:dyDescent="0.25">
      <c r="T45098" s="5"/>
    </row>
    <row r="45099" spans="20:20" x14ac:dyDescent="0.25">
      <c r="T45099" s="5"/>
    </row>
    <row r="45100" spans="20:20" x14ac:dyDescent="0.25">
      <c r="T45100" s="5"/>
    </row>
    <row r="45101" spans="20:20" x14ac:dyDescent="0.25">
      <c r="T45101" s="5"/>
    </row>
    <row r="45102" spans="20:20" x14ac:dyDescent="0.25">
      <c r="T45102" s="5"/>
    </row>
    <row r="45103" spans="20:20" x14ac:dyDescent="0.25">
      <c r="T45103" s="5"/>
    </row>
    <row r="45104" spans="20:20" x14ac:dyDescent="0.25">
      <c r="T45104" s="5"/>
    </row>
    <row r="45105" spans="20:20" x14ac:dyDescent="0.25">
      <c r="T45105" s="5"/>
    </row>
    <row r="45106" spans="20:20" x14ac:dyDescent="0.25">
      <c r="T45106" s="5"/>
    </row>
    <row r="45107" spans="20:20" x14ac:dyDescent="0.25">
      <c r="T45107" s="5"/>
    </row>
    <row r="45108" spans="20:20" x14ac:dyDescent="0.25">
      <c r="T45108" s="5"/>
    </row>
    <row r="45109" spans="20:20" x14ac:dyDescent="0.25">
      <c r="T45109" s="5"/>
    </row>
    <row r="45110" spans="20:20" x14ac:dyDescent="0.25">
      <c r="T45110" s="5"/>
    </row>
    <row r="45111" spans="20:20" x14ac:dyDescent="0.25">
      <c r="T45111" s="5"/>
    </row>
    <row r="45112" spans="20:20" x14ac:dyDescent="0.25">
      <c r="T45112" s="5"/>
    </row>
    <row r="45113" spans="20:20" x14ac:dyDescent="0.25">
      <c r="T45113" s="5"/>
    </row>
    <row r="45114" spans="20:20" x14ac:dyDescent="0.25">
      <c r="T45114" s="5"/>
    </row>
    <row r="45115" spans="20:20" x14ac:dyDescent="0.25">
      <c r="T45115" s="5"/>
    </row>
    <row r="45116" spans="20:20" x14ac:dyDescent="0.25">
      <c r="T45116" s="5"/>
    </row>
    <row r="45117" spans="20:20" x14ac:dyDescent="0.25">
      <c r="T45117" s="5"/>
    </row>
    <row r="45118" spans="20:20" x14ac:dyDescent="0.25">
      <c r="T45118" s="5"/>
    </row>
    <row r="45119" spans="20:20" x14ac:dyDescent="0.25">
      <c r="T45119" s="5"/>
    </row>
    <row r="45120" spans="20:20" x14ac:dyDescent="0.25">
      <c r="T45120" s="5"/>
    </row>
    <row r="45121" spans="20:20" x14ac:dyDescent="0.25">
      <c r="T45121" s="5"/>
    </row>
    <row r="45122" spans="20:20" x14ac:dyDescent="0.25">
      <c r="T45122" s="5"/>
    </row>
    <row r="45123" spans="20:20" x14ac:dyDescent="0.25">
      <c r="T45123" s="5"/>
    </row>
    <row r="45124" spans="20:20" x14ac:dyDescent="0.25">
      <c r="T45124" s="5"/>
    </row>
    <row r="45125" spans="20:20" x14ac:dyDescent="0.25">
      <c r="T45125" s="5"/>
    </row>
    <row r="45126" spans="20:20" x14ac:dyDescent="0.25">
      <c r="T45126" s="5"/>
    </row>
    <row r="45127" spans="20:20" x14ac:dyDescent="0.25">
      <c r="T45127" s="5"/>
    </row>
    <row r="45128" spans="20:20" x14ac:dyDescent="0.25">
      <c r="T45128" s="5"/>
    </row>
    <row r="45129" spans="20:20" x14ac:dyDescent="0.25">
      <c r="T45129" s="5"/>
    </row>
    <row r="45130" spans="20:20" x14ac:dyDescent="0.25">
      <c r="T45130" s="5"/>
    </row>
    <row r="45131" spans="20:20" x14ac:dyDescent="0.25">
      <c r="T45131" s="5"/>
    </row>
    <row r="45132" spans="20:20" x14ac:dyDescent="0.25">
      <c r="T45132" s="5"/>
    </row>
    <row r="45133" spans="20:20" x14ac:dyDescent="0.25">
      <c r="T45133" s="5"/>
    </row>
    <row r="45134" spans="20:20" x14ac:dyDescent="0.25">
      <c r="T45134" s="5"/>
    </row>
    <row r="45135" spans="20:20" x14ac:dyDescent="0.25">
      <c r="T45135" s="5"/>
    </row>
    <row r="45136" spans="20:20" x14ac:dyDescent="0.25">
      <c r="T45136" s="5"/>
    </row>
    <row r="45137" spans="20:20" x14ac:dyDescent="0.25">
      <c r="T45137" s="5"/>
    </row>
    <row r="45138" spans="20:20" x14ac:dyDescent="0.25">
      <c r="T45138" s="5"/>
    </row>
    <row r="45139" spans="20:20" x14ac:dyDescent="0.25">
      <c r="T45139" s="5"/>
    </row>
    <row r="45140" spans="20:20" x14ac:dyDescent="0.25">
      <c r="T45140" s="5"/>
    </row>
    <row r="45141" spans="20:20" x14ac:dyDescent="0.25">
      <c r="T45141" s="5"/>
    </row>
    <row r="45142" spans="20:20" x14ac:dyDescent="0.25">
      <c r="T45142" s="5"/>
    </row>
    <row r="45143" spans="20:20" x14ac:dyDescent="0.25">
      <c r="T45143" s="5"/>
    </row>
    <row r="45144" spans="20:20" x14ac:dyDescent="0.25">
      <c r="T45144" s="5"/>
    </row>
    <row r="45145" spans="20:20" x14ac:dyDescent="0.25">
      <c r="T45145" s="5"/>
    </row>
    <row r="45146" spans="20:20" x14ac:dyDescent="0.25">
      <c r="T45146" s="5"/>
    </row>
    <row r="45147" spans="20:20" x14ac:dyDescent="0.25">
      <c r="T45147" s="5"/>
    </row>
    <row r="45148" spans="20:20" x14ac:dyDescent="0.25">
      <c r="T45148" s="5"/>
    </row>
    <row r="45149" spans="20:20" x14ac:dyDescent="0.25">
      <c r="T45149" s="5"/>
    </row>
    <row r="45150" spans="20:20" x14ac:dyDescent="0.25">
      <c r="T45150" s="5"/>
    </row>
    <row r="45151" spans="20:20" x14ac:dyDescent="0.25">
      <c r="T45151" s="5"/>
    </row>
    <row r="45152" spans="20:20" x14ac:dyDescent="0.25">
      <c r="T45152" s="5"/>
    </row>
    <row r="45153" spans="20:20" x14ac:dyDescent="0.25">
      <c r="T45153" s="5"/>
    </row>
    <row r="45154" spans="20:20" x14ac:dyDescent="0.25">
      <c r="T45154" s="5"/>
    </row>
    <row r="45155" spans="20:20" x14ac:dyDescent="0.25">
      <c r="T45155" s="5"/>
    </row>
    <row r="45156" spans="20:20" x14ac:dyDescent="0.25">
      <c r="T45156" s="5"/>
    </row>
    <row r="45157" spans="20:20" x14ac:dyDescent="0.25">
      <c r="T45157" s="5"/>
    </row>
    <row r="45158" spans="20:20" x14ac:dyDescent="0.25">
      <c r="T45158" s="5"/>
    </row>
    <row r="45159" spans="20:20" x14ac:dyDescent="0.25">
      <c r="T45159" s="5"/>
    </row>
    <row r="45160" spans="20:20" x14ac:dyDescent="0.25">
      <c r="T45160" s="5"/>
    </row>
    <row r="45161" spans="20:20" x14ac:dyDescent="0.25">
      <c r="T45161" s="5"/>
    </row>
    <row r="45162" spans="20:20" x14ac:dyDescent="0.25">
      <c r="T45162" s="5"/>
    </row>
    <row r="45163" spans="20:20" x14ac:dyDescent="0.25">
      <c r="T45163" s="5"/>
    </row>
    <row r="45164" spans="20:20" x14ac:dyDescent="0.25">
      <c r="T45164" s="5"/>
    </row>
    <row r="45165" spans="20:20" x14ac:dyDescent="0.25">
      <c r="T45165" s="5"/>
    </row>
    <row r="45166" spans="20:20" x14ac:dyDescent="0.25">
      <c r="T45166" s="5"/>
    </row>
    <row r="45167" spans="20:20" x14ac:dyDescent="0.25">
      <c r="T45167" s="5"/>
    </row>
    <row r="45168" spans="20:20" x14ac:dyDescent="0.25">
      <c r="T45168" s="5"/>
    </row>
    <row r="45169" spans="20:20" x14ac:dyDescent="0.25">
      <c r="T45169" s="5"/>
    </row>
    <row r="45170" spans="20:20" x14ac:dyDescent="0.25">
      <c r="T45170" s="5"/>
    </row>
    <row r="45171" spans="20:20" x14ac:dyDescent="0.25">
      <c r="T45171" s="5"/>
    </row>
    <row r="45172" spans="20:20" x14ac:dyDescent="0.25">
      <c r="T45172" s="5"/>
    </row>
    <row r="45173" spans="20:20" x14ac:dyDescent="0.25">
      <c r="T45173" s="5"/>
    </row>
    <row r="45174" spans="20:20" x14ac:dyDescent="0.25">
      <c r="T45174" s="5"/>
    </row>
    <row r="45175" spans="20:20" x14ac:dyDescent="0.25">
      <c r="T45175" s="5"/>
    </row>
    <row r="45176" spans="20:20" x14ac:dyDescent="0.25">
      <c r="T45176" s="5"/>
    </row>
    <row r="45177" spans="20:20" x14ac:dyDescent="0.25">
      <c r="T45177" s="5"/>
    </row>
    <row r="45178" spans="20:20" x14ac:dyDescent="0.25">
      <c r="T45178" s="5"/>
    </row>
    <row r="45179" spans="20:20" x14ac:dyDescent="0.25">
      <c r="T45179" s="5"/>
    </row>
    <row r="45180" spans="20:20" x14ac:dyDescent="0.25">
      <c r="T45180" s="5"/>
    </row>
    <row r="45181" spans="20:20" x14ac:dyDescent="0.25">
      <c r="T45181" s="5"/>
    </row>
    <row r="45182" spans="20:20" x14ac:dyDescent="0.25">
      <c r="T45182" s="5"/>
    </row>
    <row r="45183" spans="20:20" x14ac:dyDescent="0.25">
      <c r="T45183" s="5"/>
    </row>
    <row r="45184" spans="20:20" x14ac:dyDescent="0.25">
      <c r="T45184" s="5"/>
    </row>
    <row r="45185" spans="20:20" x14ac:dyDescent="0.25">
      <c r="T45185" s="5"/>
    </row>
    <row r="45186" spans="20:20" x14ac:dyDescent="0.25">
      <c r="T45186" s="5"/>
    </row>
    <row r="45187" spans="20:20" x14ac:dyDescent="0.25">
      <c r="T45187" s="5"/>
    </row>
    <row r="45188" spans="20:20" x14ac:dyDescent="0.25">
      <c r="T45188" s="5"/>
    </row>
    <row r="45189" spans="20:20" x14ac:dyDescent="0.25">
      <c r="T45189" s="5"/>
    </row>
    <row r="45190" spans="20:20" x14ac:dyDescent="0.25">
      <c r="T45190" s="5"/>
    </row>
    <row r="45191" spans="20:20" x14ac:dyDescent="0.25">
      <c r="T45191" s="5"/>
    </row>
    <row r="45192" spans="20:20" x14ac:dyDescent="0.25">
      <c r="T45192" s="5"/>
    </row>
    <row r="45193" spans="20:20" x14ac:dyDescent="0.25">
      <c r="T45193" s="5"/>
    </row>
    <row r="45194" spans="20:20" x14ac:dyDescent="0.25">
      <c r="T45194" s="5"/>
    </row>
    <row r="45195" spans="20:20" x14ac:dyDescent="0.25">
      <c r="T45195" s="5"/>
    </row>
    <row r="45196" spans="20:20" x14ac:dyDescent="0.25">
      <c r="T45196" s="5"/>
    </row>
    <row r="45197" spans="20:20" x14ac:dyDescent="0.25">
      <c r="T45197" s="5"/>
    </row>
    <row r="45198" spans="20:20" x14ac:dyDescent="0.25">
      <c r="T45198" s="5"/>
    </row>
    <row r="45199" spans="20:20" x14ac:dyDescent="0.25">
      <c r="T45199" s="5"/>
    </row>
    <row r="45200" spans="20:20" x14ac:dyDescent="0.25">
      <c r="T45200" s="5"/>
    </row>
    <row r="45201" spans="20:20" x14ac:dyDescent="0.25">
      <c r="T45201" s="5"/>
    </row>
    <row r="45202" spans="20:20" x14ac:dyDescent="0.25">
      <c r="T45202" s="5"/>
    </row>
    <row r="45203" spans="20:20" x14ac:dyDescent="0.25">
      <c r="T45203" s="5"/>
    </row>
    <row r="45204" spans="20:20" x14ac:dyDescent="0.25">
      <c r="T45204" s="5"/>
    </row>
    <row r="45205" spans="20:20" x14ac:dyDescent="0.25">
      <c r="T45205" s="5"/>
    </row>
    <row r="45206" spans="20:20" x14ac:dyDescent="0.25">
      <c r="T45206" s="5"/>
    </row>
    <row r="45207" spans="20:20" x14ac:dyDescent="0.25">
      <c r="T45207" s="5"/>
    </row>
    <row r="45208" spans="20:20" x14ac:dyDescent="0.25">
      <c r="T45208" s="5"/>
    </row>
    <row r="45209" spans="20:20" x14ac:dyDescent="0.25">
      <c r="T45209" s="5"/>
    </row>
    <row r="45210" spans="20:20" x14ac:dyDescent="0.25">
      <c r="T45210" s="5"/>
    </row>
    <row r="45211" spans="20:20" x14ac:dyDescent="0.25">
      <c r="T45211" s="5"/>
    </row>
    <row r="45212" spans="20:20" x14ac:dyDescent="0.25">
      <c r="T45212" s="5"/>
    </row>
    <row r="45213" spans="20:20" x14ac:dyDescent="0.25">
      <c r="T45213" s="5"/>
    </row>
    <row r="45214" spans="20:20" x14ac:dyDescent="0.25">
      <c r="T45214" s="5"/>
    </row>
    <row r="45215" spans="20:20" x14ac:dyDescent="0.25">
      <c r="T45215" s="5"/>
    </row>
    <row r="45216" spans="20:20" x14ac:dyDescent="0.25">
      <c r="T45216" s="5"/>
    </row>
    <row r="45217" spans="20:20" x14ac:dyDescent="0.25">
      <c r="T45217" s="5"/>
    </row>
    <row r="45218" spans="20:20" x14ac:dyDescent="0.25">
      <c r="T45218" s="5"/>
    </row>
    <row r="45219" spans="20:20" x14ac:dyDescent="0.25">
      <c r="T45219" s="5"/>
    </row>
    <row r="45220" spans="20:20" x14ac:dyDescent="0.25">
      <c r="T45220" s="5"/>
    </row>
    <row r="45221" spans="20:20" x14ac:dyDescent="0.25">
      <c r="T45221" s="5"/>
    </row>
    <row r="45222" spans="20:20" x14ac:dyDescent="0.25">
      <c r="T45222" s="5"/>
    </row>
    <row r="45223" spans="20:20" x14ac:dyDescent="0.25">
      <c r="T45223" s="5"/>
    </row>
    <row r="45224" spans="20:20" x14ac:dyDescent="0.25">
      <c r="T45224" s="5"/>
    </row>
    <row r="45225" spans="20:20" x14ac:dyDescent="0.25">
      <c r="T45225" s="5"/>
    </row>
    <row r="45226" spans="20:20" x14ac:dyDescent="0.25">
      <c r="T45226" s="5"/>
    </row>
    <row r="45227" spans="20:20" x14ac:dyDescent="0.25">
      <c r="T45227" s="5"/>
    </row>
    <row r="45228" spans="20:20" x14ac:dyDescent="0.25">
      <c r="T45228" s="5"/>
    </row>
    <row r="45229" spans="20:20" x14ac:dyDescent="0.25">
      <c r="T45229" s="5"/>
    </row>
    <row r="45230" spans="20:20" x14ac:dyDescent="0.25">
      <c r="T45230" s="5"/>
    </row>
    <row r="45231" spans="20:20" x14ac:dyDescent="0.25">
      <c r="T45231" s="5"/>
    </row>
    <row r="45232" spans="20:20" x14ac:dyDescent="0.25">
      <c r="T45232" s="5"/>
    </row>
    <row r="45233" spans="20:20" x14ac:dyDescent="0.25">
      <c r="T45233" s="5"/>
    </row>
    <row r="45234" spans="20:20" x14ac:dyDescent="0.25">
      <c r="T45234" s="5"/>
    </row>
    <row r="45235" spans="20:20" x14ac:dyDescent="0.25">
      <c r="T45235" s="5"/>
    </row>
    <row r="45236" spans="20:20" x14ac:dyDescent="0.25">
      <c r="T45236" s="5"/>
    </row>
    <row r="45237" spans="20:20" x14ac:dyDescent="0.25">
      <c r="T45237" s="5"/>
    </row>
    <row r="45238" spans="20:20" x14ac:dyDescent="0.25">
      <c r="T45238" s="5"/>
    </row>
    <row r="45239" spans="20:20" x14ac:dyDescent="0.25">
      <c r="T45239" s="5"/>
    </row>
    <row r="45240" spans="20:20" x14ac:dyDescent="0.25">
      <c r="T45240" s="5"/>
    </row>
    <row r="45241" spans="20:20" x14ac:dyDescent="0.25">
      <c r="T45241" s="5"/>
    </row>
    <row r="45242" spans="20:20" x14ac:dyDescent="0.25">
      <c r="T45242" s="5"/>
    </row>
    <row r="45243" spans="20:20" x14ac:dyDescent="0.25">
      <c r="T45243" s="5"/>
    </row>
    <row r="45244" spans="20:20" x14ac:dyDescent="0.25">
      <c r="T45244" s="5"/>
    </row>
    <row r="45245" spans="20:20" x14ac:dyDescent="0.25">
      <c r="T45245" s="5"/>
    </row>
    <row r="45246" spans="20:20" x14ac:dyDescent="0.25">
      <c r="T45246" s="5"/>
    </row>
    <row r="45247" spans="20:20" x14ac:dyDescent="0.25">
      <c r="T45247" s="5"/>
    </row>
    <row r="45248" spans="20:20" x14ac:dyDescent="0.25">
      <c r="T45248" s="5"/>
    </row>
    <row r="45249" spans="20:20" x14ac:dyDescent="0.25">
      <c r="T45249" s="5"/>
    </row>
    <row r="45250" spans="20:20" x14ac:dyDescent="0.25">
      <c r="T45250" s="5"/>
    </row>
    <row r="45251" spans="20:20" x14ac:dyDescent="0.25">
      <c r="T45251" s="5"/>
    </row>
    <row r="45252" spans="20:20" x14ac:dyDescent="0.25">
      <c r="T45252" s="5"/>
    </row>
    <row r="45253" spans="20:20" x14ac:dyDescent="0.25">
      <c r="T45253" s="5"/>
    </row>
    <row r="45254" spans="20:20" x14ac:dyDescent="0.25">
      <c r="T45254" s="5"/>
    </row>
    <row r="45255" spans="20:20" x14ac:dyDescent="0.25">
      <c r="T45255" s="5"/>
    </row>
    <row r="45256" spans="20:20" x14ac:dyDescent="0.25">
      <c r="T45256" s="5"/>
    </row>
    <row r="45257" spans="20:20" x14ac:dyDescent="0.25">
      <c r="T45257" s="5"/>
    </row>
    <row r="45258" spans="20:20" x14ac:dyDescent="0.25">
      <c r="T45258" s="5"/>
    </row>
    <row r="45259" spans="20:20" x14ac:dyDescent="0.25">
      <c r="T45259" s="5"/>
    </row>
    <row r="45260" spans="20:20" x14ac:dyDescent="0.25">
      <c r="T45260" s="5"/>
    </row>
    <row r="45261" spans="20:20" x14ac:dyDescent="0.25">
      <c r="T45261" s="5"/>
    </row>
    <row r="45262" spans="20:20" x14ac:dyDescent="0.25">
      <c r="T45262" s="5"/>
    </row>
    <row r="45263" spans="20:20" x14ac:dyDescent="0.25">
      <c r="T45263" s="5"/>
    </row>
    <row r="45264" spans="20:20" x14ac:dyDescent="0.25">
      <c r="T45264" s="5"/>
    </row>
    <row r="45265" spans="20:20" x14ac:dyDescent="0.25">
      <c r="T45265" s="5"/>
    </row>
    <row r="45266" spans="20:20" x14ac:dyDescent="0.25">
      <c r="T45266" s="5"/>
    </row>
    <row r="45267" spans="20:20" x14ac:dyDescent="0.25">
      <c r="T45267" s="5"/>
    </row>
    <row r="45268" spans="20:20" x14ac:dyDescent="0.25">
      <c r="T45268" s="5"/>
    </row>
    <row r="45269" spans="20:20" x14ac:dyDescent="0.25">
      <c r="T45269" s="5"/>
    </row>
    <row r="45270" spans="20:20" x14ac:dyDescent="0.25">
      <c r="T45270" s="5"/>
    </row>
    <row r="45271" spans="20:20" x14ac:dyDescent="0.25">
      <c r="T45271" s="5"/>
    </row>
    <row r="45272" spans="20:20" x14ac:dyDescent="0.25">
      <c r="T45272" s="5"/>
    </row>
    <row r="45273" spans="20:20" x14ac:dyDescent="0.25">
      <c r="T45273" s="5"/>
    </row>
    <row r="45274" spans="20:20" x14ac:dyDescent="0.25">
      <c r="T45274" s="5"/>
    </row>
    <row r="45275" spans="20:20" x14ac:dyDescent="0.25">
      <c r="T45275" s="5"/>
    </row>
    <row r="45276" spans="20:20" x14ac:dyDescent="0.25">
      <c r="T45276" s="5"/>
    </row>
    <row r="45277" spans="20:20" x14ac:dyDescent="0.25">
      <c r="T45277" s="5"/>
    </row>
    <row r="45278" spans="20:20" x14ac:dyDescent="0.25">
      <c r="T45278" s="5"/>
    </row>
    <row r="45279" spans="20:20" x14ac:dyDescent="0.25">
      <c r="T45279" s="5"/>
    </row>
    <row r="45280" spans="20:20" x14ac:dyDescent="0.25">
      <c r="T45280" s="5"/>
    </row>
    <row r="45281" spans="20:20" x14ac:dyDescent="0.25">
      <c r="T45281" s="5"/>
    </row>
    <row r="45282" spans="20:20" x14ac:dyDescent="0.25">
      <c r="T45282" s="5"/>
    </row>
    <row r="45283" spans="20:20" x14ac:dyDescent="0.25">
      <c r="T45283" s="5"/>
    </row>
    <row r="45284" spans="20:20" x14ac:dyDescent="0.25">
      <c r="T45284" s="5"/>
    </row>
    <row r="45285" spans="20:20" x14ac:dyDescent="0.25">
      <c r="T45285" s="5"/>
    </row>
    <row r="45286" spans="20:20" x14ac:dyDescent="0.25">
      <c r="T45286" s="5"/>
    </row>
    <row r="45287" spans="20:20" x14ac:dyDescent="0.25">
      <c r="T45287" s="5"/>
    </row>
    <row r="45288" spans="20:20" x14ac:dyDescent="0.25">
      <c r="T45288" s="5"/>
    </row>
    <row r="45289" spans="20:20" x14ac:dyDescent="0.25">
      <c r="T45289" s="5"/>
    </row>
    <row r="45290" spans="20:20" x14ac:dyDescent="0.25">
      <c r="T45290" s="5"/>
    </row>
    <row r="45291" spans="20:20" x14ac:dyDescent="0.25">
      <c r="T45291" s="5"/>
    </row>
    <row r="45292" spans="20:20" x14ac:dyDescent="0.25">
      <c r="T45292" s="5"/>
    </row>
    <row r="45293" spans="20:20" x14ac:dyDescent="0.25">
      <c r="T45293" s="5"/>
    </row>
    <row r="45294" spans="20:20" x14ac:dyDescent="0.25">
      <c r="T45294" s="5"/>
    </row>
    <row r="45295" spans="20:20" x14ac:dyDescent="0.25">
      <c r="T45295" s="5"/>
    </row>
    <row r="45296" spans="20:20" x14ac:dyDescent="0.25">
      <c r="T45296" s="5"/>
    </row>
    <row r="45297" spans="20:20" x14ac:dyDescent="0.25">
      <c r="T45297" s="5"/>
    </row>
    <row r="45298" spans="20:20" x14ac:dyDescent="0.25">
      <c r="T45298" s="5"/>
    </row>
    <row r="45299" spans="20:20" x14ac:dyDescent="0.25">
      <c r="T45299" s="5"/>
    </row>
    <row r="45300" spans="20:20" x14ac:dyDescent="0.25">
      <c r="T45300" s="5"/>
    </row>
    <row r="45301" spans="20:20" x14ac:dyDescent="0.25">
      <c r="T45301" s="5"/>
    </row>
    <row r="45302" spans="20:20" x14ac:dyDescent="0.25">
      <c r="T45302" s="5"/>
    </row>
    <row r="45303" spans="20:20" x14ac:dyDescent="0.25">
      <c r="T45303" s="5"/>
    </row>
    <row r="45304" spans="20:20" x14ac:dyDescent="0.25">
      <c r="T45304" s="5"/>
    </row>
    <row r="45305" spans="20:20" x14ac:dyDescent="0.25">
      <c r="T45305" s="5"/>
    </row>
    <row r="45306" spans="20:20" x14ac:dyDescent="0.25">
      <c r="T45306" s="5"/>
    </row>
    <row r="45307" spans="20:20" x14ac:dyDescent="0.25">
      <c r="T45307" s="5"/>
    </row>
    <row r="45308" spans="20:20" x14ac:dyDescent="0.25">
      <c r="T45308" s="5"/>
    </row>
    <row r="45309" spans="20:20" x14ac:dyDescent="0.25">
      <c r="T45309" s="5"/>
    </row>
    <row r="45310" spans="20:20" x14ac:dyDescent="0.25">
      <c r="T45310" s="5"/>
    </row>
    <row r="45311" spans="20:20" x14ac:dyDescent="0.25">
      <c r="T45311" s="5"/>
    </row>
    <row r="45312" spans="20:20" x14ac:dyDescent="0.25">
      <c r="T45312" s="5"/>
    </row>
    <row r="45313" spans="20:20" x14ac:dyDescent="0.25">
      <c r="T45313" s="5"/>
    </row>
    <row r="45314" spans="20:20" x14ac:dyDescent="0.25">
      <c r="T45314" s="5"/>
    </row>
    <row r="45315" spans="20:20" x14ac:dyDescent="0.25">
      <c r="T45315" s="5"/>
    </row>
    <row r="45316" spans="20:20" x14ac:dyDescent="0.25">
      <c r="T45316" s="5"/>
    </row>
    <row r="45317" spans="20:20" x14ac:dyDescent="0.25">
      <c r="T45317" s="5"/>
    </row>
    <row r="45318" spans="20:20" x14ac:dyDescent="0.25">
      <c r="T45318" s="5"/>
    </row>
    <row r="45319" spans="20:20" x14ac:dyDescent="0.25">
      <c r="T45319" s="5"/>
    </row>
    <row r="45320" spans="20:20" x14ac:dyDescent="0.25">
      <c r="T45320" s="5"/>
    </row>
    <row r="45321" spans="20:20" x14ac:dyDescent="0.25">
      <c r="T45321" s="5"/>
    </row>
    <row r="45322" spans="20:20" x14ac:dyDescent="0.25">
      <c r="T45322" s="5"/>
    </row>
    <row r="45323" spans="20:20" x14ac:dyDescent="0.25">
      <c r="T45323" s="5"/>
    </row>
    <row r="45324" spans="20:20" x14ac:dyDescent="0.25">
      <c r="T45324" s="5"/>
    </row>
    <row r="45325" spans="20:20" x14ac:dyDescent="0.25">
      <c r="T45325" s="5"/>
    </row>
    <row r="45326" spans="20:20" x14ac:dyDescent="0.25">
      <c r="T45326" s="5"/>
    </row>
    <row r="45327" spans="20:20" x14ac:dyDescent="0.25">
      <c r="T45327" s="5"/>
    </row>
    <row r="45328" spans="20:20" x14ac:dyDescent="0.25">
      <c r="T45328" s="5"/>
    </row>
    <row r="45329" spans="20:20" x14ac:dyDescent="0.25">
      <c r="T45329" s="5"/>
    </row>
    <row r="45330" spans="20:20" x14ac:dyDescent="0.25">
      <c r="T45330" s="5"/>
    </row>
    <row r="45331" spans="20:20" x14ac:dyDescent="0.25">
      <c r="T45331" s="5"/>
    </row>
    <row r="45332" spans="20:20" x14ac:dyDescent="0.25">
      <c r="T45332" s="5"/>
    </row>
    <row r="45333" spans="20:20" x14ac:dyDescent="0.25">
      <c r="T45333" s="5"/>
    </row>
    <row r="45334" spans="20:20" x14ac:dyDescent="0.25">
      <c r="T45334" s="5"/>
    </row>
    <row r="45335" spans="20:20" x14ac:dyDescent="0.25">
      <c r="T45335" s="5"/>
    </row>
    <row r="45336" spans="20:20" x14ac:dyDescent="0.25">
      <c r="T45336" s="5"/>
    </row>
    <row r="45337" spans="20:20" x14ac:dyDescent="0.25">
      <c r="T45337" s="5"/>
    </row>
    <row r="45338" spans="20:20" x14ac:dyDescent="0.25">
      <c r="T45338" s="5"/>
    </row>
    <row r="45339" spans="20:20" x14ac:dyDescent="0.25">
      <c r="T45339" s="5"/>
    </row>
    <row r="45340" spans="20:20" x14ac:dyDescent="0.25">
      <c r="T45340" s="5"/>
    </row>
    <row r="45341" spans="20:20" x14ac:dyDescent="0.25">
      <c r="T45341" s="5"/>
    </row>
    <row r="45342" spans="20:20" x14ac:dyDescent="0.25">
      <c r="T45342" s="5"/>
    </row>
    <row r="45343" spans="20:20" x14ac:dyDescent="0.25">
      <c r="T45343" s="5"/>
    </row>
    <row r="45344" spans="20:20" x14ac:dyDescent="0.25">
      <c r="T45344" s="5"/>
    </row>
    <row r="45345" spans="20:20" x14ac:dyDescent="0.25">
      <c r="T45345" s="5"/>
    </row>
    <row r="45346" spans="20:20" x14ac:dyDescent="0.25">
      <c r="T45346" s="5"/>
    </row>
    <row r="45347" spans="20:20" x14ac:dyDescent="0.25">
      <c r="T45347" s="5"/>
    </row>
    <row r="45348" spans="20:20" x14ac:dyDescent="0.25">
      <c r="T45348" s="5"/>
    </row>
    <row r="45349" spans="20:20" x14ac:dyDescent="0.25">
      <c r="T45349" s="5"/>
    </row>
    <row r="45350" spans="20:20" x14ac:dyDescent="0.25">
      <c r="T45350" s="5"/>
    </row>
    <row r="45351" spans="20:20" x14ac:dyDescent="0.25">
      <c r="T45351" s="5"/>
    </row>
    <row r="45352" spans="20:20" x14ac:dyDescent="0.25">
      <c r="T45352" s="5"/>
    </row>
    <row r="45353" spans="20:20" x14ac:dyDescent="0.25">
      <c r="T45353" s="5"/>
    </row>
    <row r="45354" spans="20:20" x14ac:dyDescent="0.25">
      <c r="T45354" s="5"/>
    </row>
    <row r="45355" spans="20:20" x14ac:dyDescent="0.25">
      <c r="T45355" s="5"/>
    </row>
    <row r="45356" spans="20:20" x14ac:dyDescent="0.25">
      <c r="T45356" s="5"/>
    </row>
    <row r="45357" spans="20:20" x14ac:dyDescent="0.25">
      <c r="T45357" s="5"/>
    </row>
    <row r="45358" spans="20:20" x14ac:dyDescent="0.25">
      <c r="T45358" s="5"/>
    </row>
    <row r="45359" spans="20:20" x14ac:dyDescent="0.25">
      <c r="T45359" s="5"/>
    </row>
    <row r="45360" spans="20:20" x14ac:dyDescent="0.25">
      <c r="T45360" s="5"/>
    </row>
    <row r="45361" spans="20:20" x14ac:dyDescent="0.25">
      <c r="T45361" s="5"/>
    </row>
    <row r="45362" spans="20:20" x14ac:dyDescent="0.25">
      <c r="T45362" s="5"/>
    </row>
    <row r="45363" spans="20:20" x14ac:dyDescent="0.25">
      <c r="T45363" s="5"/>
    </row>
    <row r="45364" spans="20:20" x14ac:dyDescent="0.25">
      <c r="T45364" s="5"/>
    </row>
    <row r="45365" spans="20:20" x14ac:dyDescent="0.25">
      <c r="T45365" s="5"/>
    </row>
    <row r="45366" spans="20:20" x14ac:dyDescent="0.25">
      <c r="T45366" s="5"/>
    </row>
    <row r="45367" spans="20:20" x14ac:dyDescent="0.25">
      <c r="T45367" s="5"/>
    </row>
    <row r="45368" spans="20:20" x14ac:dyDescent="0.25">
      <c r="T45368" s="5"/>
    </row>
    <row r="45369" spans="20:20" x14ac:dyDescent="0.25">
      <c r="T45369" s="5"/>
    </row>
    <row r="45370" spans="20:20" x14ac:dyDescent="0.25">
      <c r="T45370" s="5"/>
    </row>
    <row r="45371" spans="20:20" x14ac:dyDescent="0.25">
      <c r="T45371" s="5"/>
    </row>
    <row r="45372" spans="20:20" x14ac:dyDescent="0.25">
      <c r="T45372" s="5"/>
    </row>
    <row r="45373" spans="20:20" x14ac:dyDescent="0.25">
      <c r="T45373" s="5"/>
    </row>
    <row r="45374" spans="20:20" x14ac:dyDescent="0.25">
      <c r="T45374" s="5"/>
    </row>
    <row r="45375" spans="20:20" x14ac:dyDescent="0.25">
      <c r="T45375" s="5"/>
    </row>
    <row r="45376" spans="20:20" x14ac:dyDescent="0.25">
      <c r="T45376" s="5"/>
    </row>
    <row r="45377" spans="20:20" x14ac:dyDescent="0.25">
      <c r="T45377" s="5"/>
    </row>
    <row r="45378" spans="20:20" x14ac:dyDescent="0.25">
      <c r="T45378" s="5"/>
    </row>
    <row r="45379" spans="20:20" x14ac:dyDescent="0.25">
      <c r="T45379" s="5"/>
    </row>
    <row r="45380" spans="20:20" x14ac:dyDescent="0.25">
      <c r="T45380" s="5"/>
    </row>
    <row r="45381" spans="20:20" x14ac:dyDescent="0.25">
      <c r="T45381" s="5"/>
    </row>
    <row r="45382" spans="20:20" x14ac:dyDescent="0.25">
      <c r="T45382" s="5"/>
    </row>
    <row r="45383" spans="20:20" x14ac:dyDescent="0.25">
      <c r="T45383" s="5"/>
    </row>
    <row r="45384" spans="20:20" x14ac:dyDescent="0.25">
      <c r="T45384" s="5"/>
    </row>
    <row r="45385" spans="20:20" x14ac:dyDescent="0.25">
      <c r="T45385" s="5"/>
    </row>
    <row r="45386" spans="20:20" x14ac:dyDescent="0.25">
      <c r="T45386" s="5"/>
    </row>
    <row r="45387" spans="20:20" x14ac:dyDescent="0.25">
      <c r="T45387" s="5"/>
    </row>
    <row r="45388" spans="20:20" x14ac:dyDescent="0.25">
      <c r="T45388" s="5"/>
    </row>
    <row r="45389" spans="20:20" x14ac:dyDescent="0.25">
      <c r="T45389" s="5"/>
    </row>
    <row r="45390" spans="20:20" x14ac:dyDescent="0.25">
      <c r="T45390" s="5"/>
    </row>
    <row r="45391" spans="20:20" x14ac:dyDescent="0.25">
      <c r="T45391" s="5"/>
    </row>
    <row r="45392" spans="20:20" x14ac:dyDescent="0.25">
      <c r="T45392" s="5"/>
    </row>
    <row r="45393" spans="20:20" x14ac:dyDescent="0.25">
      <c r="T45393" s="5"/>
    </row>
    <row r="45394" spans="20:20" x14ac:dyDescent="0.25">
      <c r="T45394" s="5"/>
    </row>
    <row r="45395" spans="20:20" x14ac:dyDescent="0.25">
      <c r="T45395" s="5"/>
    </row>
    <row r="45396" spans="20:20" x14ac:dyDescent="0.25">
      <c r="T45396" s="5"/>
    </row>
    <row r="45397" spans="20:20" x14ac:dyDescent="0.25">
      <c r="T45397" s="5"/>
    </row>
    <row r="45398" spans="20:20" x14ac:dyDescent="0.25">
      <c r="T45398" s="5"/>
    </row>
    <row r="45399" spans="20:20" x14ac:dyDescent="0.25">
      <c r="T45399" s="5"/>
    </row>
    <row r="45400" spans="20:20" x14ac:dyDescent="0.25">
      <c r="T45400" s="5"/>
    </row>
    <row r="45401" spans="20:20" x14ac:dyDescent="0.25">
      <c r="T45401" s="5"/>
    </row>
    <row r="45402" spans="20:20" x14ac:dyDescent="0.25">
      <c r="T45402" s="5"/>
    </row>
    <row r="45403" spans="20:20" x14ac:dyDescent="0.25">
      <c r="T45403" s="5"/>
    </row>
    <row r="45404" spans="20:20" x14ac:dyDescent="0.25">
      <c r="T45404" s="5"/>
    </row>
    <row r="45405" spans="20:20" x14ac:dyDescent="0.25">
      <c r="T45405" s="5"/>
    </row>
    <row r="45406" spans="20:20" x14ac:dyDescent="0.25">
      <c r="T45406" s="5"/>
    </row>
    <row r="45407" spans="20:20" x14ac:dyDescent="0.25">
      <c r="T45407" s="5"/>
    </row>
    <row r="45408" spans="20:20" x14ac:dyDescent="0.25">
      <c r="T45408" s="5"/>
    </row>
    <row r="45409" spans="20:20" x14ac:dyDescent="0.25">
      <c r="T45409" s="5"/>
    </row>
    <row r="45410" spans="20:20" x14ac:dyDescent="0.25">
      <c r="T45410" s="5"/>
    </row>
    <row r="45411" spans="20:20" x14ac:dyDescent="0.25">
      <c r="T45411" s="5"/>
    </row>
    <row r="45412" spans="20:20" x14ac:dyDescent="0.25">
      <c r="T45412" s="5"/>
    </row>
    <row r="45413" spans="20:20" x14ac:dyDescent="0.25">
      <c r="T45413" s="5"/>
    </row>
    <row r="45414" spans="20:20" x14ac:dyDescent="0.25">
      <c r="T45414" s="5"/>
    </row>
    <row r="45415" spans="20:20" x14ac:dyDescent="0.25">
      <c r="T45415" s="5"/>
    </row>
    <row r="45416" spans="20:20" x14ac:dyDescent="0.25">
      <c r="T45416" s="5"/>
    </row>
    <row r="45417" spans="20:20" x14ac:dyDescent="0.25">
      <c r="T45417" s="5"/>
    </row>
    <row r="45418" spans="20:20" x14ac:dyDescent="0.25">
      <c r="T45418" s="5"/>
    </row>
    <row r="45419" spans="20:20" x14ac:dyDescent="0.25">
      <c r="T45419" s="5"/>
    </row>
    <row r="45420" spans="20:20" x14ac:dyDescent="0.25">
      <c r="T45420" s="5"/>
    </row>
    <row r="45421" spans="20:20" x14ac:dyDescent="0.25">
      <c r="T45421" s="5"/>
    </row>
    <row r="45422" spans="20:20" x14ac:dyDescent="0.25">
      <c r="T45422" s="5"/>
    </row>
    <row r="45423" spans="20:20" x14ac:dyDescent="0.25">
      <c r="T45423" s="5"/>
    </row>
    <row r="45424" spans="20:20" x14ac:dyDescent="0.25">
      <c r="T45424" s="5"/>
    </row>
    <row r="45425" spans="20:20" x14ac:dyDescent="0.25">
      <c r="T45425" s="5"/>
    </row>
    <row r="45426" spans="20:20" x14ac:dyDescent="0.25">
      <c r="T45426" s="5"/>
    </row>
    <row r="45427" spans="20:20" x14ac:dyDescent="0.25">
      <c r="T45427" s="5"/>
    </row>
    <row r="45428" spans="20:20" x14ac:dyDescent="0.25">
      <c r="T45428" s="5"/>
    </row>
    <row r="45429" spans="20:20" x14ac:dyDescent="0.25">
      <c r="T45429" s="5"/>
    </row>
    <row r="45430" spans="20:20" x14ac:dyDescent="0.25">
      <c r="T45430" s="5"/>
    </row>
    <row r="45431" spans="20:20" x14ac:dyDescent="0.25">
      <c r="T45431" s="5"/>
    </row>
    <row r="45432" spans="20:20" x14ac:dyDescent="0.25">
      <c r="T45432" s="5"/>
    </row>
    <row r="45433" spans="20:20" x14ac:dyDescent="0.25">
      <c r="T45433" s="5"/>
    </row>
    <row r="45434" spans="20:20" x14ac:dyDescent="0.25">
      <c r="T45434" s="5"/>
    </row>
    <row r="45435" spans="20:20" x14ac:dyDescent="0.25">
      <c r="T45435" s="5"/>
    </row>
    <row r="45436" spans="20:20" x14ac:dyDescent="0.25">
      <c r="T45436" s="5"/>
    </row>
    <row r="45437" spans="20:20" x14ac:dyDescent="0.25">
      <c r="T45437" s="5"/>
    </row>
    <row r="45438" spans="20:20" x14ac:dyDescent="0.25">
      <c r="T45438" s="5"/>
    </row>
    <row r="45439" spans="20:20" x14ac:dyDescent="0.25">
      <c r="T45439" s="5"/>
    </row>
    <row r="45440" spans="20:20" x14ac:dyDescent="0.25">
      <c r="T45440" s="5"/>
    </row>
    <row r="45441" spans="20:20" x14ac:dyDescent="0.25">
      <c r="T45441" s="5"/>
    </row>
    <row r="45442" spans="20:20" x14ac:dyDescent="0.25">
      <c r="T45442" s="5"/>
    </row>
    <row r="45443" spans="20:20" x14ac:dyDescent="0.25">
      <c r="T45443" s="5"/>
    </row>
    <row r="45444" spans="20:20" x14ac:dyDescent="0.25">
      <c r="T45444" s="5"/>
    </row>
    <row r="45445" spans="20:20" x14ac:dyDescent="0.25">
      <c r="T45445" s="5"/>
    </row>
    <row r="45446" spans="20:20" x14ac:dyDescent="0.25">
      <c r="T45446" s="5"/>
    </row>
    <row r="45447" spans="20:20" x14ac:dyDescent="0.25">
      <c r="T45447" s="5"/>
    </row>
    <row r="45448" spans="20:20" x14ac:dyDescent="0.25">
      <c r="T45448" s="5"/>
    </row>
    <row r="45449" spans="20:20" x14ac:dyDescent="0.25">
      <c r="T45449" s="5"/>
    </row>
    <row r="45450" spans="20:20" x14ac:dyDescent="0.25">
      <c r="T45450" s="5"/>
    </row>
    <row r="45451" spans="20:20" x14ac:dyDescent="0.25">
      <c r="T45451" s="5"/>
    </row>
    <row r="45452" spans="20:20" x14ac:dyDescent="0.25">
      <c r="T45452" s="5"/>
    </row>
    <row r="45453" spans="20:20" x14ac:dyDescent="0.25">
      <c r="T45453" s="5"/>
    </row>
    <row r="45454" spans="20:20" x14ac:dyDescent="0.25">
      <c r="T45454" s="5"/>
    </row>
    <row r="45455" spans="20:20" x14ac:dyDescent="0.25">
      <c r="T45455" s="5"/>
    </row>
    <row r="45456" spans="20:20" x14ac:dyDescent="0.25">
      <c r="T45456" s="5"/>
    </row>
    <row r="45457" spans="20:20" x14ac:dyDescent="0.25">
      <c r="T45457" s="5"/>
    </row>
    <row r="45458" spans="20:20" x14ac:dyDescent="0.25">
      <c r="T45458" s="5"/>
    </row>
    <row r="45459" spans="20:20" x14ac:dyDescent="0.25">
      <c r="T45459" s="5"/>
    </row>
    <row r="45460" spans="20:20" x14ac:dyDescent="0.25">
      <c r="T45460" s="5"/>
    </row>
    <row r="45461" spans="20:20" x14ac:dyDescent="0.25">
      <c r="T45461" s="5"/>
    </row>
    <row r="45462" spans="20:20" x14ac:dyDescent="0.25">
      <c r="T45462" s="5"/>
    </row>
    <row r="45463" spans="20:20" x14ac:dyDescent="0.25">
      <c r="T45463" s="5"/>
    </row>
    <row r="45464" spans="20:20" x14ac:dyDescent="0.25">
      <c r="T45464" s="5"/>
    </row>
    <row r="45465" spans="20:20" x14ac:dyDescent="0.25">
      <c r="T45465" s="5"/>
    </row>
    <row r="45466" spans="20:20" x14ac:dyDescent="0.25">
      <c r="T45466" s="5"/>
    </row>
    <row r="45467" spans="20:20" x14ac:dyDescent="0.25">
      <c r="T45467" s="5"/>
    </row>
    <row r="45468" spans="20:20" x14ac:dyDescent="0.25">
      <c r="T45468" s="5"/>
    </row>
    <row r="45469" spans="20:20" x14ac:dyDescent="0.25">
      <c r="T45469" s="5"/>
    </row>
    <row r="45470" spans="20:20" x14ac:dyDescent="0.25">
      <c r="T45470" s="5"/>
    </row>
    <row r="45471" spans="20:20" x14ac:dyDescent="0.25">
      <c r="T45471" s="5"/>
    </row>
    <row r="45472" spans="20:20" x14ac:dyDescent="0.25">
      <c r="T45472" s="5"/>
    </row>
    <row r="45473" spans="20:20" x14ac:dyDescent="0.25">
      <c r="T45473" s="5"/>
    </row>
    <row r="45474" spans="20:20" x14ac:dyDescent="0.25">
      <c r="T45474" s="5"/>
    </row>
    <row r="45475" spans="20:20" x14ac:dyDescent="0.25">
      <c r="T45475" s="5"/>
    </row>
    <row r="45476" spans="20:20" x14ac:dyDescent="0.25">
      <c r="T45476" s="5"/>
    </row>
    <row r="45477" spans="20:20" x14ac:dyDescent="0.25">
      <c r="T45477" s="5"/>
    </row>
    <row r="45478" spans="20:20" x14ac:dyDescent="0.25">
      <c r="T45478" s="5"/>
    </row>
    <row r="45479" spans="20:20" x14ac:dyDescent="0.25">
      <c r="T45479" s="5"/>
    </row>
    <row r="45480" spans="20:20" x14ac:dyDescent="0.25">
      <c r="T45480" s="5"/>
    </row>
    <row r="45481" spans="20:20" x14ac:dyDescent="0.25">
      <c r="T45481" s="5"/>
    </row>
    <row r="45482" spans="20:20" x14ac:dyDescent="0.25">
      <c r="T45482" s="5"/>
    </row>
    <row r="45483" spans="20:20" x14ac:dyDescent="0.25">
      <c r="T45483" s="5"/>
    </row>
    <row r="45484" spans="20:20" x14ac:dyDescent="0.25">
      <c r="T45484" s="5"/>
    </row>
    <row r="45485" spans="20:20" x14ac:dyDescent="0.25">
      <c r="T45485" s="5"/>
    </row>
    <row r="45486" spans="20:20" x14ac:dyDescent="0.25">
      <c r="T45486" s="5"/>
    </row>
    <row r="45487" spans="20:20" x14ac:dyDescent="0.25">
      <c r="T45487" s="5"/>
    </row>
    <row r="45488" spans="20:20" x14ac:dyDescent="0.25">
      <c r="T45488" s="5"/>
    </row>
    <row r="45489" spans="20:20" x14ac:dyDescent="0.25">
      <c r="T45489" s="5"/>
    </row>
    <row r="45490" spans="20:20" x14ac:dyDescent="0.25">
      <c r="T45490" s="5"/>
    </row>
    <row r="45491" spans="20:20" x14ac:dyDescent="0.25">
      <c r="T45491" s="5"/>
    </row>
    <row r="45492" spans="20:20" x14ac:dyDescent="0.25">
      <c r="T45492" s="5"/>
    </row>
    <row r="45493" spans="20:20" x14ac:dyDescent="0.25">
      <c r="T45493" s="5"/>
    </row>
    <row r="45494" spans="20:20" x14ac:dyDescent="0.25">
      <c r="T45494" s="5"/>
    </row>
    <row r="45495" spans="20:20" x14ac:dyDescent="0.25">
      <c r="T45495" s="5"/>
    </row>
    <row r="45496" spans="20:20" x14ac:dyDescent="0.25">
      <c r="T45496" s="5"/>
    </row>
    <row r="45497" spans="20:20" x14ac:dyDescent="0.25">
      <c r="T45497" s="5"/>
    </row>
    <row r="45498" spans="20:20" x14ac:dyDescent="0.25">
      <c r="T45498" s="5"/>
    </row>
    <row r="45499" spans="20:20" x14ac:dyDescent="0.25">
      <c r="T45499" s="5"/>
    </row>
    <row r="45500" spans="20:20" x14ac:dyDescent="0.25">
      <c r="T45500" s="5"/>
    </row>
    <row r="45501" spans="20:20" x14ac:dyDescent="0.25">
      <c r="T45501" s="5"/>
    </row>
    <row r="45502" spans="20:20" x14ac:dyDescent="0.25">
      <c r="T45502" s="5"/>
    </row>
    <row r="45503" spans="20:20" x14ac:dyDescent="0.25">
      <c r="T45503" s="5"/>
    </row>
    <row r="45504" spans="20:20" x14ac:dyDescent="0.25">
      <c r="T45504" s="5"/>
    </row>
    <row r="45505" spans="20:20" x14ac:dyDescent="0.25">
      <c r="T45505" s="5"/>
    </row>
    <row r="45506" spans="20:20" x14ac:dyDescent="0.25">
      <c r="T45506" s="5"/>
    </row>
    <row r="45507" spans="20:20" x14ac:dyDescent="0.25">
      <c r="T45507" s="5"/>
    </row>
    <row r="45508" spans="20:20" x14ac:dyDescent="0.25">
      <c r="T45508" s="5"/>
    </row>
    <row r="45509" spans="20:20" x14ac:dyDescent="0.25">
      <c r="T45509" s="5"/>
    </row>
    <row r="45510" spans="20:20" x14ac:dyDescent="0.25">
      <c r="T45510" s="5"/>
    </row>
    <row r="45511" spans="20:20" x14ac:dyDescent="0.25">
      <c r="T45511" s="5"/>
    </row>
    <row r="45512" spans="20:20" x14ac:dyDescent="0.25">
      <c r="T45512" s="5"/>
    </row>
    <row r="45513" spans="20:20" x14ac:dyDescent="0.25">
      <c r="T45513" s="5"/>
    </row>
    <row r="45514" spans="20:20" x14ac:dyDescent="0.25">
      <c r="T45514" s="5"/>
    </row>
    <row r="45515" spans="20:20" x14ac:dyDescent="0.25">
      <c r="T45515" s="5"/>
    </row>
    <row r="45516" spans="20:20" x14ac:dyDescent="0.25">
      <c r="T45516" s="5"/>
    </row>
    <row r="45517" spans="20:20" x14ac:dyDescent="0.25">
      <c r="T45517" s="5"/>
    </row>
    <row r="45518" spans="20:20" x14ac:dyDescent="0.25">
      <c r="T45518" s="5"/>
    </row>
    <row r="45519" spans="20:20" x14ac:dyDescent="0.25">
      <c r="T45519" s="5"/>
    </row>
    <row r="45520" spans="20:20" x14ac:dyDescent="0.25">
      <c r="T45520" s="5"/>
    </row>
    <row r="45521" spans="20:20" x14ac:dyDescent="0.25">
      <c r="T45521" s="5"/>
    </row>
    <row r="45522" spans="20:20" x14ac:dyDescent="0.25">
      <c r="T45522" s="5"/>
    </row>
    <row r="45523" spans="20:20" x14ac:dyDescent="0.25">
      <c r="T45523" s="5"/>
    </row>
    <row r="45524" spans="20:20" x14ac:dyDescent="0.25">
      <c r="T45524" s="5"/>
    </row>
    <row r="45525" spans="20:20" x14ac:dyDescent="0.25">
      <c r="T45525" s="5"/>
    </row>
    <row r="45526" spans="20:20" x14ac:dyDescent="0.25">
      <c r="T45526" s="5"/>
    </row>
    <row r="45527" spans="20:20" x14ac:dyDescent="0.25">
      <c r="T45527" s="5"/>
    </row>
    <row r="45528" spans="20:20" x14ac:dyDescent="0.25">
      <c r="T45528" s="5"/>
    </row>
    <row r="45529" spans="20:20" x14ac:dyDescent="0.25">
      <c r="T45529" s="5"/>
    </row>
    <row r="45530" spans="20:20" x14ac:dyDescent="0.25">
      <c r="T45530" s="5"/>
    </row>
    <row r="45531" spans="20:20" x14ac:dyDescent="0.25">
      <c r="T45531" s="5"/>
    </row>
    <row r="45532" spans="20:20" x14ac:dyDescent="0.25">
      <c r="T45532" s="5"/>
    </row>
    <row r="45533" spans="20:20" x14ac:dyDescent="0.25">
      <c r="T45533" s="5"/>
    </row>
    <row r="45534" spans="20:20" x14ac:dyDescent="0.25">
      <c r="T45534" s="5"/>
    </row>
    <row r="45535" spans="20:20" x14ac:dyDescent="0.25">
      <c r="T45535" s="5"/>
    </row>
    <row r="45536" spans="20:20" x14ac:dyDescent="0.25">
      <c r="T45536" s="5"/>
    </row>
    <row r="45537" spans="20:20" x14ac:dyDescent="0.25">
      <c r="T45537" s="5"/>
    </row>
    <row r="45538" spans="20:20" x14ac:dyDescent="0.25">
      <c r="T45538" s="5"/>
    </row>
    <row r="45539" spans="20:20" x14ac:dyDescent="0.25">
      <c r="T45539" s="5"/>
    </row>
    <row r="45540" spans="20:20" x14ac:dyDescent="0.25">
      <c r="T45540" s="5"/>
    </row>
    <row r="45541" spans="20:20" x14ac:dyDescent="0.25">
      <c r="T45541" s="5"/>
    </row>
    <row r="45542" spans="20:20" x14ac:dyDescent="0.25">
      <c r="T45542" s="5"/>
    </row>
    <row r="45543" spans="20:20" x14ac:dyDescent="0.25">
      <c r="T45543" s="5"/>
    </row>
    <row r="45544" spans="20:20" x14ac:dyDescent="0.25">
      <c r="T45544" s="5"/>
    </row>
    <row r="45545" spans="20:20" x14ac:dyDescent="0.25">
      <c r="T45545" s="5"/>
    </row>
    <row r="45546" spans="20:20" x14ac:dyDescent="0.25">
      <c r="T45546" s="5"/>
    </row>
    <row r="45547" spans="20:20" x14ac:dyDescent="0.25">
      <c r="T45547" s="5"/>
    </row>
    <row r="45548" spans="20:20" x14ac:dyDescent="0.25">
      <c r="T45548" s="5"/>
    </row>
    <row r="45549" spans="20:20" x14ac:dyDescent="0.25">
      <c r="T45549" s="5"/>
    </row>
    <row r="45550" spans="20:20" x14ac:dyDescent="0.25">
      <c r="T45550" s="5"/>
    </row>
    <row r="45551" spans="20:20" x14ac:dyDescent="0.25">
      <c r="T45551" s="5"/>
    </row>
    <row r="45552" spans="20:20" x14ac:dyDescent="0.25">
      <c r="T45552" s="5"/>
    </row>
    <row r="45553" spans="20:20" x14ac:dyDescent="0.25">
      <c r="T45553" s="5"/>
    </row>
    <row r="45554" spans="20:20" x14ac:dyDescent="0.25">
      <c r="T45554" s="5"/>
    </row>
    <row r="45555" spans="20:20" x14ac:dyDescent="0.25">
      <c r="T45555" s="5"/>
    </row>
    <row r="45556" spans="20:20" x14ac:dyDescent="0.25">
      <c r="T45556" s="5"/>
    </row>
    <row r="45557" spans="20:20" x14ac:dyDescent="0.25">
      <c r="T45557" s="5"/>
    </row>
    <row r="45558" spans="20:20" x14ac:dyDescent="0.25">
      <c r="T45558" s="5"/>
    </row>
    <row r="45559" spans="20:20" x14ac:dyDescent="0.25">
      <c r="T45559" s="5"/>
    </row>
    <row r="45560" spans="20:20" x14ac:dyDescent="0.25">
      <c r="T45560" s="5"/>
    </row>
    <row r="45561" spans="20:20" x14ac:dyDescent="0.25">
      <c r="T45561" s="5"/>
    </row>
    <row r="45562" spans="20:20" x14ac:dyDescent="0.25">
      <c r="T45562" s="5"/>
    </row>
    <row r="45563" spans="20:20" x14ac:dyDescent="0.25">
      <c r="T45563" s="5"/>
    </row>
    <row r="45564" spans="20:20" x14ac:dyDescent="0.25">
      <c r="T45564" s="5"/>
    </row>
    <row r="45565" spans="20:20" x14ac:dyDescent="0.25">
      <c r="T45565" s="5"/>
    </row>
    <row r="45566" spans="20:20" x14ac:dyDescent="0.25">
      <c r="T45566" s="5"/>
    </row>
    <row r="45567" spans="20:20" x14ac:dyDescent="0.25">
      <c r="T45567" s="5"/>
    </row>
    <row r="45568" spans="20:20" x14ac:dyDescent="0.25">
      <c r="T45568" s="5"/>
    </row>
    <row r="45569" spans="20:20" x14ac:dyDescent="0.25">
      <c r="T45569" s="5"/>
    </row>
    <row r="45570" spans="20:20" x14ac:dyDescent="0.25">
      <c r="T45570" s="5"/>
    </row>
    <row r="45571" spans="20:20" x14ac:dyDescent="0.25">
      <c r="T45571" s="5"/>
    </row>
    <row r="45572" spans="20:20" x14ac:dyDescent="0.25">
      <c r="T45572" s="5"/>
    </row>
    <row r="45573" spans="20:20" x14ac:dyDescent="0.25">
      <c r="T45573" s="5"/>
    </row>
    <row r="45574" spans="20:20" x14ac:dyDescent="0.25">
      <c r="T45574" s="5"/>
    </row>
    <row r="45575" spans="20:20" x14ac:dyDescent="0.25">
      <c r="T45575" s="5"/>
    </row>
    <row r="45576" spans="20:20" x14ac:dyDescent="0.25">
      <c r="T45576" s="5"/>
    </row>
    <row r="45577" spans="20:20" x14ac:dyDescent="0.25">
      <c r="T45577" s="5"/>
    </row>
    <row r="45578" spans="20:20" x14ac:dyDescent="0.25">
      <c r="T45578" s="5"/>
    </row>
    <row r="45579" spans="20:20" x14ac:dyDescent="0.25">
      <c r="T45579" s="5"/>
    </row>
    <row r="45580" spans="20:20" x14ac:dyDescent="0.25">
      <c r="T45580" s="5"/>
    </row>
    <row r="45581" spans="20:20" x14ac:dyDescent="0.25">
      <c r="T45581" s="5"/>
    </row>
    <row r="45582" spans="20:20" x14ac:dyDescent="0.25">
      <c r="T45582" s="5"/>
    </row>
    <row r="45583" spans="20:20" x14ac:dyDescent="0.25">
      <c r="T45583" s="5"/>
    </row>
    <row r="45584" spans="20:20" x14ac:dyDescent="0.25">
      <c r="T45584" s="5"/>
    </row>
    <row r="45585" spans="20:20" x14ac:dyDescent="0.25">
      <c r="T45585" s="5"/>
    </row>
    <row r="45586" spans="20:20" x14ac:dyDescent="0.25">
      <c r="T45586" s="5"/>
    </row>
    <row r="45587" spans="20:20" x14ac:dyDescent="0.25">
      <c r="T45587" s="5"/>
    </row>
    <row r="45588" spans="20:20" x14ac:dyDescent="0.25">
      <c r="T45588" s="5"/>
    </row>
    <row r="45589" spans="20:20" x14ac:dyDescent="0.25">
      <c r="T45589" s="5"/>
    </row>
    <row r="45590" spans="20:20" x14ac:dyDescent="0.25">
      <c r="T45590" s="5"/>
    </row>
    <row r="45591" spans="20:20" x14ac:dyDescent="0.25">
      <c r="T45591" s="5"/>
    </row>
    <row r="45592" spans="20:20" x14ac:dyDescent="0.25">
      <c r="T45592" s="5"/>
    </row>
    <row r="45593" spans="20:20" x14ac:dyDescent="0.25">
      <c r="T45593" s="5"/>
    </row>
    <row r="45594" spans="20:20" x14ac:dyDescent="0.25">
      <c r="T45594" s="5"/>
    </row>
    <row r="45595" spans="20:20" x14ac:dyDescent="0.25">
      <c r="T45595" s="5"/>
    </row>
    <row r="45596" spans="20:20" x14ac:dyDescent="0.25">
      <c r="T45596" s="5"/>
    </row>
    <row r="45597" spans="20:20" x14ac:dyDescent="0.25">
      <c r="T45597" s="5"/>
    </row>
    <row r="45598" spans="20:20" x14ac:dyDescent="0.25">
      <c r="T45598" s="5"/>
    </row>
    <row r="45599" spans="20:20" x14ac:dyDescent="0.25">
      <c r="T45599" s="5"/>
    </row>
    <row r="45600" spans="20:20" x14ac:dyDescent="0.25">
      <c r="T45600" s="5"/>
    </row>
    <row r="45601" spans="20:20" x14ac:dyDescent="0.25">
      <c r="T45601" s="5"/>
    </row>
    <row r="45602" spans="20:20" x14ac:dyDescent="0.25">
      <c r="T45602" s="5"/>
    </row>
    <row r="45603" spans="20:20" x14ac:dyDescent="0.25">
      <c r="T45603" s="5"/>
    </row>
    <row r="45604" spans="20:20" x14ac:dyDescent="0.25">
      <c r="T45604" s="5"/>
    </row>
    <row r="45605" spans="20:20" x14ac:dyDescent="0.25">
      <c r="T45605" s="5"/>
    </row>
    <row r="45606" spans="20:20" x14ac:dyDescent="0.25">
      <c r="T45606" s="5"/>
    </row>
    <row r="45607" spans="20:20" x14ac:dyDescent="0.25">
      <c r="T45607" s="5"/>
    </row>
    <row r="45608" spans="20:20" x14ac:dyDescent="0.25">
      <c r="T45608" s="5"/>
    </row>
    <row r="45609" spans="20:20" x14ac:dyDescent="0.25">
      <c r="T45609" s="5"/>
    </row>
    <row r="45610" spans="20:20" x14ac:dyDescent="0.25">
      <c r="T45610" s="5"/>
    </row>
    <row r="45611" spans="20:20" x14ac:dyDescent="0.25">
      <c r="T45611" s="5"/>
    </row>
    <row r="45612" spans="20:20" x14ac:dyDescent="0.25">
      <c r="T45612" s="5"/>
    </row>
    <row r="45613" spans="20:20" x14ac:dyDescent="0.25">
      <c r="T45613" s="5"/>
    </row>
    <row r="45614" spans="20:20" x14ac:dyDescent="0.25">
      <c r="T45614" s="5"/>
    </row>
    <row r="45615" spans="20:20" x14ac:dyDescent="0.25">
      <c r="T45615" s="5"/>
    </row>
    <row r="45616" spans="20:20" x14ac:dyDescent="0.25">
      <c r="T45616" s="5"/>
    </row>
    <row r="45617" spans="20:20" x14ac:dyDescent="0.25">
      <c r="T45617" s="5"/>
    </row>
    <row r="45618" spans="20:20" x14ac:dyDescent="0.25">
      <c r="T45618" s="5"/>
    </row>
    <row r="45619" spans="20:20" x14ac:dyDescent="0.25">
      <c r="T45619" s="5"/>
    </row>
    <row r="45620" spans="20:20" x14ac:dyDescent="0.25">
      <c r="T45620" s="5"/>
    </row>
    <row r="45621" spans="20:20" x14ac:dyDescent="0.25">
      <c r="T45621" s="5"/>
    </row>
    <row r="45622" spans="20:20" x14ac:dyDescent="0.25">
      <c r="T45622" s="5"/>
    </row>
    <row r="45623" spans="20:20" x14ac:dyDescent="0.25">
      <c r="T45623" s="5"/>
    </row>
    <row r="45624" spans="20:20" x14ac:dyDescent="0.25">
      <c r="T45624" s="5"/>
    </row>
    <row r="45625" spans="20:20" x14ac:dyDescent="0.25">
      <c r="T45625" s="5"/>
    </row>
    <row r="45626" spans="20:20" x14ac:dyDescent="0.25">
      <c r="T45626" s="5"/>
    </row>
    <row r="45627" spans="20:20" x14ac:dyDescent="0.25">
      <c r="T45627" s="5"/>
    </row>
    <row r="45628" spans="20:20" x14ac:dyDescent="0.25">
      <c r="T45628" s="5"/>
    </row>
    <row r="45629" spans="20:20" x14ac:dyDescent="0.25">
      <c r="T45629" s="5"/>
    </row>
    <row r="45630" spans="20:20" x14ac:dyDescent="0.25">
      <c r="T45630" s="5"/>
    </row>
    <row r="45631" spans="20:20" x14ac:dyDescent="0.25">
      <c r="T45631" s="5"/>
    </row>
    <row r="45632" spans="20:20" x14ac:dyDescent="0.25">
      <c r="T45632" s="5"/>
    </row>
    <row r="45633" spans="20:20" x14ac:dyDescent="0.25">
      <c r="T45633" s="5"/>
    </row>
    <row r="45634" spans="20:20" x14ac:dyDescent="0.25">
      <c r="T45634" s="5"/>
    </row>
    <row r="45635" spans="20:20" x14ac:dyDescent="0.25">
      <c r="T45635" s="5"/>
    </row>
    <row r="45636" spans="20:20" x14ac:dyDescent="0.25">
      <c r="T45636" s="5"/>
    </row>
    <row r="45637" spans="20:20" x14ac:dyDescent="0.25">
      <c r="T45637" s="5"/>
    </row>
    <row r="45638" spans="20:20" x14ac:dyDescent="0.25">
      <c r="T45638" s="5"/>
    </row>
    <row r="45639" spans="20:20" x14ac:dyDescent="0.25">
      <c r="T45639" s="5"/>
    </row>
    <row r="45640" spans="20:20" x14ac:dyDescent="0.25">
      <c r="T45640" s="5"/>
    </row>
    <row r="45641" spans="20:20" x14ac:dyDescent="0.25">
      <c r="T45641" s="5"/>
    </row>
    <row r="45642" spans="20:20" x14ac:dyDescent="0.25">
      <c r="T45642" s="5"/>
    </row>
    <row r="45643" spans="20:20" x14ac:dyDescent="0.25">
      <c r="T45643" s="5"/>
    </row>
    <row r="45644" spans="20:20" x14ac:dyDescent="0.25">
      <c r="T45644" s="5"/>
    </row>
    <row r="45645" spans="20:20" x14ac:dyDescent="0.25">
      <c r="T45645" s="5"/>
    </row>
    <row r="45646" spans="20:20" x14ac:dyDescent="0.25">
      <c r="T45646" s="5"/>
    </row>
    <row r="45647" spans="20:20" x14ac:dyDescent="0.25">
      <c r="T45647" s="5"/>
    </row>
    <row r="45648" spans="20:20" x14ac:dyDescent="0.25">
      <c r="T45648" s="5"/>
    </row>
    <row r="45649" spans="20:20" x14ac:dyDescent="0.25">
      <c r="T45649" s="5"/>
    </row>
    <row r="45650" spans="20:20" x14ac:dyDescent="0.25">
      <c r="T45650" s="5"/>
    </row>
    <row r="45651" spans="20:20" x14ac:dyDescent="0.25">
      <c r="T45651" s="5"/>
    </row>
    <row r="45652" spans="20:20" x14ac:dyDescent="0.25">
      <c r="T45652" s="5"/>
    </row>
    <row r="45653" spans="20:20" x14ac:dyDescent="0.25">
      <c r="T45653" s="5"/>
    </row>
    <row r="45654" spans="20:20" x14ac:dyDescent="0.25">
      <c r="T45654" s="5"/>
    </row>
    <row r="45655" spans="20:20" x14ac:dyDescent="0.25">
      <c r="T45655" s="5"/>
    </row>
    <row r="45656" spans="20:20" x14ac:dyDescent="0.25">
      <c r="T45656" s="5"/>
    </row>
    <row r="45657" spans="20:20" x14ac:dyDescent="0.25">
      <c r="T45657" s="5"/>
    </row>
    <row r="45658" spans="20:20" x14ac:dyDescent="0.25">
      <c r="T45658" s="5"/>
    </row>
    <row r="45659" spans="20:20" x14ac:dyDescent="0.25">
      <c r="T45659" s="5"/>
    </row>
    <row r="45660" spans="20:20" x14ac:dyDescent="0.25">
      <c r="T45660" s="5"/>
    </row>
    <row r="45661" spans="20:20" x14ac:dyDescent="0.25">
      <c r="T45661" s="5"/>
    </row>
    <row r="45662" spans="20:20" x14ac:dyDescent="0.25">
      <c r="T45662" s="5"/>
    </row>
    <row r="45663" spans="20:20" x14ac:dyDescent="0.25">
      <c r="T45663" s="5"/>
    </row>
    <row r="45664" spans="20:20" x14ac:dyDescent="0.25">
      <c r="T45664" s="5"/>
    </row>
    <row r="45665" spans="20:20" x14ac:dyDescent="0.25">
      <c r="T45665" s="5"/>
    </row>
    <row r="45666" spans="20:20" x14ac:dyDescent="0.25">
      <c r="T45666" s="5"/>
    </row>
    <row r="45667" spans="20:20" x14ac:dyDescent="0.25">
      <c r="T45667" s="5"/>
    </row>
    <row r="45668" spans="20:20" x14ac:dyDescent="0.25">
      <c r="T45668" s="5"/>
    </row>
    <row r="45669" spans="20:20" x14ac:dyDescent="0.25">
      <c r="T45669" s="5"/>
    </row>
    <row r="45670" spans="20:20" x14ac:dyDescent="0.25">
      <c r="T45670" s="5"/>
    </row>
    <row r="45671" spans="20:20" x14ac:dyDescent="0.25">
      <c r="T45671" s="5"/>
    </row>
    <row r="45672" spans="20:20" x14ac:dyDescent="0.25">
      <c r="T45672" s="5"/>
    </row>
    <row r="45673" spans="20:20" x14ac:dyDescent="0.25">
      <c r="T45673" s="5"/>
    </row>
    <row r="45674" spans="20:20" x14ac:dyDescent="0.25">
      <c r="T45674" s="5"/>
    </row>
    <row r="45675" spans="20:20" x14ac:dyDescent="0.25">
      <c r="T45675" s="5"/>
    </row>
    <row r="45676" spans="20:20" x14ac:dyDescent="0.25">
      <c r="T45676" s="5"/>
    </row>
    <row r="45677" spans="20:20" x14ac:dyDescent="0.25">
      <c r="T45677" s="5"/>
    </row>
    <row r="45678" spans="20:20" x14ac:dyDescent="0.25">
      <c r="T45678" s="5"/>
    </row>
    <row r="45679" spans="20:20" x14ac:dyDescent="0.25">
      <c r="T45679" s="5"/>
    </row>
    <row r="45680" spans="20:20" x14ac:dyDescent="0.25">
      <c r="T45680" s="5"/>
    </row>
    <row r="45681" spans="20:20" x14ac:dyDescent="0.25">
      <c r="T45681" s="5"/>
    </row>
    <row r="45682" spans="20:20" x14ac:dyDescent="0.25">
      <c r="T45682" s="5"/>
    </row>
    <row r="45683" spans="20:20" x14ac:dyDescent="0.25">
      <c r="T45683" s="5"/>
    </row>
    <row r="45684" spans="20:20" x14ac:dyDescent="0.25">
      <c r="T45684" s="5"/>
    </row>
    <row r="45685" spans="20:20" x14ac:dyDescent="0.25">
      <c r="T45685" s="5"/>
    </row>
    <row r="45686" spans="20:20" x14ac:dyDescent="0.25">
      <c r="T45686" s="5"/>
    </row>
    <row r="45687" spans="20:20" x14ac:dyDescent="0.25">
      <c r="T45687" s="5"/>
    </row>
    <row r="45688" spans="20:20" x14ac:dyDescent="0.25">
      <c r="T45688" s="5"/>
    </row>
    <row r="45689" spans="20:20" x14ac:dyDescent="0.25">
      <c r="T45689" s="5"/>
    </row>
    <row r="45690" spans="20:20" x14ac:dyDescent="0.25">
      <c r="T45690" s="5"/>
    </row>
    <row r="45691" spans="20:20" x14ac:dyDescent="0.25">
      <c r="T45691" s="5"/>
    </row>
    <row r="45692" spans="20:20" x14ac:dyDescent="0.25">
      <c r="T45692" s="5"/>
    </row>
    <row r="45693" spans="20:20" x14ac:dyDescent="0.25">
      <c r="T45693" s="5"/>
    </row>
    <row r="45694" spans="20:20" x14ac:dyDescent="0.25">
      <c r="T45694" s="5"/>
    </row>
    <row r="45695" spans="20:20" x14ac:dyDescent="0.25">
      <c r="T45695" s="5"/>
    </row>
    <row r="45696" spans="20:20" x14ac:dyDescent="0.25">
      <c r="T45696" s="5"/>
    </row>
    <row r="45697" spans="20:20" x14ac:dyDescent="0.25">
      <c r="T45697" s="5"/>
    </row>
    <row r="45698" spans="20:20" x14ac:dyDescent="0.25">
      <c r="T45698" s="5"/>
    </row>
    <row r="45699" spans="20:20" x14ac:dyDescent="0.25">
      <c r="T45699" s="5"/>
    </row>
    <row r="45700" spans="20:20" x14ac:dyDescent="0.25">
      <c r="T45700" s="5"/>
    </row>
    <row r="45701" spans="20:20" x14ac:dyDescent="0.25">
      <c r="T45701" s="5"/>
    </row>
    <row r="45702" spans="20:20" x14ac:dyDescent="0.25">
      <c r="T45702" s="5"/>
    </row>
    <row r="45703" spans="20:20" x14ac:dyDescent="0.25">
      <c r="T45703" s="5"/>
    </row>
    <row r="45704" spans="20:20" x14ac:dyDescent="0.25">
      <c r="T45704" s="5"/>
    </row>
    <row r="45705" spans="20:20" x14ac:dyDescent="0.25">
      <c r="T45705" s="5"/>
    </row>
    <row r="45706" spans="20:20" x14ac:dyDescent="0.25">
      <c r="T45706" s="5"/>
    </row>
    <row r="45707" spans="20:20" x14ac:dyDescent="0.25">
      <c r="T45707" s="5"/>
    </row>
    <row r="45708" spans="20:20" x14ac:dyDescent="0.25">
      <c r="T45708" s="5"/>
    </row>
    <row r="45709" spans="20:20" x14ac:dyDescent="0.25">
      <c r="T45709" s="5"/>
    </row>
    <row r="45710" spans="20:20" x14ac:dyDescent="0.25">
      <c r="T45710" s="5"/>
    </row>
    <row r="45711" spans="20:20" x14ac:dyDescent="0.25">
      <c r="T45711" s="5"/>
    </row>
    <row r="45712" spans="20:20" x14ac:dyDescent="0.25">
      <c r="T45712" s="5"/>
    </row>
    <row r="45713" spans="20:20" x14ac:dyDescent="0.25">
      <c r="T45713" s="5"/>
    </row>
    <row r="45714" spans="20:20" x14ac:dyDescent="0.25">
      <c r="T45714" s="5"/>
    </row>
    <row r="45715" spans="20:20" x14ac:dyDescent="0.25">
      <c r="T45715" s="5"/>
    </row>
    <row r="45716" spans="20:20" x14ac:dyDescent="0.25">
      <c r="T45716" s="5"/>
    </row>
    <row r="45717" spans="20:20" x14ac:dyDescent="0.25">
      <c r="T45717" s="5"/>
    </row>
    <row r="45718" spans="20:20" x14ac:dyDescent="0.25">
      <c r="T45718" s="5"/>
    </row>
    <row r="45719" spans="20:20" x14ac:dyDescent="0.25">
      <c r="T45719" s="5"/>
    </row>
    <row r="45720" spans="20:20" x14ac:dyDescent="0.25">
      <c r="T45720" s="5"/>
    </row>
    <row r="45721" spans="20:20" x14ac:dyDescent="0.25">
      <c r="T45721" s="5"/>
    </row>
    <row r="45722" spans="20:20" x14ac:dyDescent="0.25">
      <c r="T45722" s="5"/>
    </row>
    <row r="45723" spans="20:20" x14ac:dyDescent="0.25">
      <c r="T45723" s="5"/>
    </row>
    <row r="45724" spans="20:20" x14ac:dyDescent="0.25">
      <c r="T45724" s="5"/>
    </row>
    <row r="45725" spans="20:20" x14ac:dyDescent="0.25">
      <c r="T45725" s="5"/>
    </row>
    <row r="45726" spans="20:20" x14ac:dyDescent="0.25">
      <c r="T45726" s="5"/>
    </row>
    <row r="45727" spans="20:20" x14ac:dyDescent="0.25">
      <c r="T45727" s="5"/>
    </row>
    <row r="45728" spans="20:20" x14ac:dyDescent="0.25">
      <c r="T45728" s="5"/>
    </row>
    <row r="45729" spans="20:20" x14ac:dyDescent="0.25">
      <c r="T45729" s="5"/>
    </row>
    <row r="45730" spans="20:20" x14ac:dyDescent="0.25">
      <c r="T45730" s="5"/>
    </row>
    <row r="45731" spans="20:20" x14ac:dyDescent="0.25">
      <c r="T45731" s="5"/>
    </row>
    <row r="45732" spans="20:20" x14ac:dyDescent="0.25">
      <c r="T45732" s="5"/>
    </row>
    <row r="45733" spans="20:20" x14ac:dyDescent="0.25">
      <c r="T45733" s="5"/>
    </row>
    <row r="45734" spans="20:20" x14ac:dyDescent="0.25">
      <c r="T45734" s="5"/>
    </row>
    <row r="45735" spans="20:20" x14ac:dyDescent="0.25">
      <c r="T45735" s="5"/>
    </row>
    <row r="45736" spans="20:20" x14ac:dyDescent="0.25">
      <c r="T45736" s="5"/>
    </row>
    <row r="45737" spans="20:20" x14ac:dyDescent="0.25">
      <c r="T45737" s="5"/>
    </row>
    <row r="45738" spans="20:20" x14ac:dyDescent="0.25">
      <c r="T45738" s="5"/>
    </row>
    <row r="45739" spans="20:20" x14ac:dyDescent="0.25">
      <c r="T45739" s="5"/>
    </row>
    <row r="45740" spans="20:20" x14ac:dyDescent="0.25">
      <c r="T45740" s="5"/>
    </row>
    <row r="45741" spans="20:20" x14ac:dyDescent="0.25">
      <c r="T45741" s="5"/>
    </row>
    <row r="45742" spans="20:20" x14ac:dyDescent="0.25">
      <c r="T45742" s="5"/>
    </row>
    <row r="45743" spans="20:20" x14ac:dyDescent="0.25">
      <c r="T45743" s="5"/>
    </row>
    <row r="45744" spans="20:20" x14ac:dyDescent="0.25">
      <c r="T45744" s="5"/>
    </row>
    <row r="45745" spans="20:20" x14ac:dyDescent="0.25">
      <c r="T45745" s="5"/>
    </row>
    <row r="45746" spans="20:20" x14ac:dyDescent="0.25">
      <c r="T45746" s="5"/>
    </row>
    <row r="45747" spans="20:20" x14ac:dyDescent="0.25">
      <c r="T45747" s="5"/>
    </row>
    <row r="45748" spans="20:20" x14ac:dyDescent="0.25">
      <c r="T45748" s="5"/>
    </row>
    <row r="45749" spans="20:20" x14ac:dyDescent="0.25">
      <c r="T45749" s="5"/>
    </row>
    <row r="45750" spans="20:20" x14ac:dyDescent="0.25">
      <c r="T45750" s="5"/>
    </row>
    <row r="45751" spans="20:20" x14ac:dyDescent="0.25">
      <c r="T45751" s="5"/>
    </row>
    <row r="45752" spans="20:20" x14ac:dyDescent="0.25">
      <c r="T45752" s="5"/>
    </row>
    <row r="45753" spans="20:20" x14ac:dyDescent="0.25">
      <c r="T45753" s="5"/>
    </row>
    <row r="45754" spans="20:20" x14ac:dyDescent="0.25">
      <c r="T45754" s="5"/>
    </row>
    <row r="45755" spans="20:20" x14ac:dyDescent="0.25">
      <c r="T45755" s="5"/>
    </row>
    <row r="45756" spans="20:20" x14ac:dyDescent="0.25">
      <c r="T45756" s="5"/>
    </row>
    <row r="45757" spans="20:20" x14ac:dyDescent="0.25">
      <c r="T45757" s="5"/>
    </row>
    <row r="45758" spans="20:20" x14ac:dyDescent="0.25">
      <c r="T45758" s="5"/>
    </row>
    <row r="45759" spans="20:20" x14ac:dyDescent="0.25">
      <c r="T45759" s="5"/>
    </row>
    <row r="45760" spans="20:20" x14ac:dyDescent="0.25">
      <c r="T45760" s="5"/>
    </row>
    <row r="45761" spans="20:20" x14ac:dyDescent="0.25">
      <c r="T45761" s="5"/>
    </row>
    <row r="45762" spans="20:20" x14ac:dyDescent="0.25">
      <c r="T45762" s="5"/>
    </row>
    <row r="45763" spans="20:20" x14ac:dyDescent="0.25">
      <c r="T45763" s="5"/>
    </row>
    <row r="45764" spans="20:20" x14ac:dyDescent="0.25">
      <c r="T45764" s="5"/>
    </row>
    <row r="45765" spans="20:20" x14ac:dyDescent="0.25">
      <c r="T45765" s="5"/>
    </row>
    <row r="45766" spans="20:20" x14ac:dyDescent="0.25">
      <c r="T45766" s="5"/>
    </row>
    <row r="45767" spans="20:20" x14ac:dyDescent="0.25">
      <c r="T45767" s="5"/>
    </row>
    <row r="45768" spans="20:20" x14ac:dyDescent="0.25">
      <c r="T45768" s="5"/>
    </row>
    <row r="45769" spans="20:20" x14ac:dyDescent="0.25">
      <c r="T45769" s="5"/>
    </row>
    <row r="45770" spans="20:20" x14ac:dyDescent="0.25">
      <c r="T45770" s="5"/>
    </row>
    <row r="45771" spans="20:20" x14ac:dyDescent="0.25">
      <c r="T45771" s="5"/>
    </row>
    <row r="45772" spans="20:20" x14ac:dyDescent="0.25">
      <c r="T45772" s="5"/>
    </row>
    <row r="45773" spans="20:20" x14ac:dyDescent="0.25">
      <c r="T45773" s="5"/>
    </row>
    <row r="45774" spans="20:20" x14ac:dyDescent="0.25">
      <c r="T45774" s="5"/>
    </row>
    <row r="45775" spans="20:20" x14ac:dyDescent="0.25">
      <c r="T45775" s="5"/>
    </row>
    <row r="45776" spans="20:20" x14ac:dyDescent="0.25">
      <c r="T45776" s="5"/>
    </row>
    <row r="45777" spans="20:20" x14ac:dyDescent="0.25">
      <c r="T45777" s="5"/>
    </row>
    <row r="45778" spans="20:20" x14ac:dyDescent="0.25">
      <c r="T45778" s="5"/>
    </row>
    <row r="45779" spans="20:20" x14ac:dyDescent="0.25">
      <c r="T45779" s="5"/>
    </row>
    <row r="45780" spans="20:20" x14ac:dyDescent="0.25">
      <c r="T45780" s="5"/>
    </row>
    <row r="45781" spans="20:20" x14ac:dyDescent="0.25">
      <c r="T45781" s="5"/>
    </row>
    <row r="45782" spans="20:20" x14ac:dyDescent="0.25">
      <c r="T45782" s="5"/>
    </row>
    <row r="45783" spans="20:20" x14ac:dyDescent="0.25">
      <c r="T45783" s="5"/>
    </row>
    <row r="45784" spans="20:20" x14ac:dyDescent="0.25">
      <c r="T45784" s="5"/>
    </row>
    <row r="45785" spans="20:20" x14ac:dyDescent="0.25">
      <c r="T45785" s="5"/>
    </row>
    <row r="45786" spans="20:20" x14ac:dyDescent="0.25">
      <c r="T45786" s="5"/>
    </row>
    <row r="45787" spans="20:20" x14ac:dyDescent="0.25">
      <c r="T45787" s="5"/>
    </row>
    <row r="45788" spans="20:20" x14ac:dyDescent="0.25">
      <c r="T45788" s="5"/>
    </row>
    <row r="45789" spans="20:20" x14ac:dyDescent="0.25">
      <c r="T45789" s="5"/>
    </row>
    <row r="45790" spans="20:20" x14ac:dyDescent="0.25">
      <c r="T45790" s="5"/>
    </row>
    <row r="45791" spans="20:20" x14ac:dyDescent="0.25">
      <c r="T45791" s="5"/>
    </row>
    <row r="45792" spans="20:20" x14ac:dyDescent="0.25">
      <c r="T45792" s="5"/>
    </row>
    <row r="45793" spans="20:20" x14ac:dyDescent="0.25">
      <c r="T45793" s="5"/>
    </row>
    <row r="45794" spans="20:20" x14ac:dyDescent="0.25">
      <c r="T45794" s="5"/>
    </row>
    <row r="45795" spans="20:20" x14ac:dyDescent="0.25">
      <c r="T45795" s="5"/>
    </row>
    <row r="45796" spans="20:20" x14ac:dyDescent="0.25">
      <c r="T45796" s="5"/>
    </row>
    <row r="45797" spans="20:20" x14ac:dyDescent="0.25">
      <c r="T45797" s="5"/>
    </row>
    <row r="45798" spans="20:20" x14ac:dyDescent="0.25">
      <c r="T45798" s="5"/>
    </row>
    <row r="45799" spans="20:20" x14ac:dyDescent="0.25">
      <c r="T45799" s="5"/>
    </row>
    <row r="45800" spans="20:20" x14ac:dyDescent="0.25">
      <c r="T45800" s="5"/>
    </row>
    <row r="45801" spans="20:20" x14ac:dyDescent="0.25">
      <c r="T45801" s="5"/>
    </row>
    <row r="45802" spans="20:20" x14ac:dyDescent="0.25">
      <c r="T45802" s="5"/>
    </row>
    <row r="45803" spans="20:20" x14ac:dyDescent="0.25">
      <c r="T45803" s="5"/>
    </row>
    <row r="45804" spans="20:20" x14ac:dyDescent="0.25">
      <c r="T45804" s="5"/>
    </row>
    <row r="45805" spans="20:20" x14ac:dyDescent="0.25">
      <c r="T45805" s="5"/>
    </row>
    <row r="45806" spans="20:20" x14ac:dyDescent="0.25">
      <c r="T45806" s="5"/>
    </row>
    <row r="45807" spans="20:20" x14ac:dyDescent="0.25">
      <c r="T45807" s="5"/>
    </row>
    <row r="45808" spans="20:20" x14ac:dyDescent="0.25">
      <c r="T45808" s="5"/>
    </row>
    <row r="45809" spans="20:20" x14ac:dyDescent="0.25">
      <c r="T45809" s="5"/>
    </row>
    <row r="45810" spans="20:20" x14ac:dyDescent="0.25">
      <c r="T45810" s="5"/>
    </row>
    <row r="45811" spans="20:20" x14ac:dyDescent="0.25">
      <c r="T45811" s="5"/>
    </row>
    <row r="45812" spans="20:20" x14ac:dyDescent="0.25">
      <c r="T45812" s="5"/>
    </row>
    <row r="45813" spans="20:20" x14ac:dyDescent="0.25">
      <c r="T45813" s="5"/>
    </row>
    <row r="45814" spans="20:20" x14ac:dyDescent="0.25">
      <c r="T45814" s="5"/>
    </row>
    <row r="45815" spans="20:20" x14ac:dyDescent="0.25">
      <c r="T45815" s="5"/>
    </row>
    <row r="45816" spans="20:20" x14ac:dyDescent="0.25">
      <c r="T45816" s="5"/>
    </row>
    <row r="45817" spans="20:20" x14ac:dyDescent="0.25">
      <c r="T45817" s="5"/>
    </row>
    <row r="45818" spans="20:20" x14ac:dyDescent="0.25">
      <c r="T45818" s="5"/>
    </row>
    <row r="45819" spans="20:20" x14ac:dyDescent="0.25">
      <c r="T45819" s="5"/>
    </row>
    <row r="45820" spans="20:20" x14ac:dyDescent="0.25">
      <c r="T45820" s="5"/>
    </row>
    <row r="45821" spans="20:20" x14ac:dyDescent="0.25">
      <c r="T45821" s="5"/>
    </row>
    <row r="45822" spans="20:20" x14ac:dyDescent="0.25">
      <c r="T45822" s="5"/>
    </row>
    <row r="45823" spans="20:20" x14ac:dyDescent="0.25">
      <c r="T45823" s="5"/>
    </row>
    <row r="45824" spans="20:20" x14ac:dyDescent="0.25">
      <c r="T45824" s="5"/>
    </row>
    <row r="45825" spans="20:20" x14ac:dyDescent="0.25">
      <c r="T45825" s="5"/>
    </row>
    <row r="45826" spans="20:20" x14ac:dyDescent="0.25">
      <c r="T45826" s="5"/>
    </row>
    <row r="45827" spans="20:20" x14ac:dyDescent="0.25">
      <c r="T45827" s="5"/>
    </row>
    <row r="45828" spans="20:20" x14ac:dyDescent="0.25">
      <c r="T45828" s="5"/>
    </row>
    <row r="45829" spans="20:20" x14ac:dyDescent="0.25">
      <c r="T45829" s="5"/>
    </row>
    <row r="45830" spans="20:20" x14ac:dyDescent="0.25">
      <c r="T45830" s="5"/>
    </row>
    <row r="45831" spans="20:20" x14ac:dyDescent="0.25">
      <c r="T45831" s="5"/>
    </row>
    <row r="45832" spans="20:20" x14ac:dyDescent="0.25">
      <c r="T45832" s="5"/>
    </row>
    <row r="45833" spans="20:20" x14ac:dyDescent="0.25">
      <c r="T45833" s="5"/>
    </row>
    <row r="45834" spans="20:20" x14ac:dyDescent="0.25">
      <c r="T45834" s="5"/>
    </row>
    <row r="45835" spans="20:20" x14ac:dyDescent="0.25">
      <c r="T45835" s="5"/>
    </row>
    <row r="45836" spans="20:20" x14ac:dyDescent="0.25">
      <c r="T45836" s="5"/>
    </row>
    <row r="45837" spans="20:20" x14ac:dyDescent="0.25">
      <c r="T45837" s="5"/>
    </row>
    <row r="45838" spans="20:20" x14ac:dyDescent="0.25">
      <c r="T45838" s="5"/>
    </row>
    <row r="45839" spans="20:20" x14ac:dyDescent="0.25">
      <c r="T45839" s="5"/>
    </row>
    <row r="45840" spans="20:20" x14ac:dyDescent="0.25">
      <c r="T45840" s="5"/>
    </row>
    <row r="45841" spans="20:20" x14ac:dyDescent="0.25">
      <c r="T45841" s="5"/>
    </row>
    <row r="45842" spans="20:20" x14ac:dyDescent="0.25">
      <c r="T45842" s="5"/>
    </row>
    <row r="45843" spans="20:20" x14ac:dyDescent="0.25">
      <c r="T45843" s="5"/>
    </row>
    <row r="45844" spans="20:20" x14ac:dyDescent="0.25">
      <c r="T45844" s="5"/>
    </row>
    <row r="45845" spans="20:20" x14ac:dyDescent="0.25">
      <c r="T45845" s="5"/>
    </row>
    <row r="45846" spans="20:20" x14ac:dyDescent="0.25">
      <c r="T45846" s="5"/>
    </row>
    <row r="45847" spans="20:20" x14ac:dyDescent="0.25">
      <c r="T45847" s="5"/>
    </row>
    <row r="45848" spans="20:20" x14ac:dyDescent="0.25">
      <c r="T45848" s="5"/>
    </row>
    <row r="45849" spans="20:20" x14ac:dyDescent="0.25">
      <c r="T45849" s="5"/>
    </row>
    <row r="45850" spans="20:20" x14ac:dyDescent="0.25">
      <c r="T45850" s="5"/>
    </row>
    <row r="45851" spans="20:20" x14ac:dyDescent="0.25">
      <c r="T45851" s="5"/>
    </row>
    <row r="45852" spans="20:20" x14ac:dyDescent="0.25">
      <c r="T45852" s="5"/>
    </row>
    <row r="45853" spans="20:20" x14ac:dyDescent="0.25">
      <c r="T45853" s="5"/>
    </row>
    <row r="45854" spans="20:20" x14ac:dyDescent="0.25">
      <c r="T45854" s="5"/>
    </row>
    <row r="45855" spans="20:20" x14ac:dyDescent="0.25">
      <c r="T45855" s="5"/>
    </row>
    <row r="45856" spans="20:20" x14ac:dyDescent="0.25">
      <c r="T45856" s="5"/>
    </row>
    <row r="45857" spans="20:20" x14ac:dyDescent="0.25">
      <c r="T45857" s="5"/>
    </row>
    <row r="45858" spans="20:20" x14ac:dyDescent="0.25">
      <c r="T45858" s="5"/>
    </row>
    <row r="45859" spans="20:20" x14ac:dyDescent="0.25">
      <c r="T45859" s="5"/>
    </row>
    <row r="45860" spans="20:20" x14ac:dyDescent="0.25">
      <c r="T45860" s="5"/>
    </row>
    <row r="45861" spans="20:20" x14ac:dyDescent="0.25">
      <c r="T45861" s="5"/>
    </row>
    <row r="45862" spans="20:20" x14ac:dyDescent="0.25">
      <c r="T45862" s="5"/>
    </row>
    <row r="45863" spans="20:20" x14ac:dyDescent="0.25">
      <c r="T45863" s="5"/>
    </row>
    <row r="45864" spans="20:20" x14ac:dyDescent="0.25">
      <c r="T45864" s="5"/>
    </row>
    <row r="45865" spans="20:20" x14ac:dyDescent="0.25">
      <c r="T45865" s="5"/>
    </row>
    <row r="45866" spans="20:20" x14ac:dyDescent="0.25">
      <c r="T45866" s="5"/>
    </row>
    <row r="45867" spans="20:20" x14ac:dyDescent="0.25">
      <c r="T45867" s="5"/>
    </row>
    <row r="45868" spans="20:20" x14ac:dyDescent="0.25">
      <c r="T45868" s="5"/>
    </row>
    <row r="45869" spans="20:20" x14ac:dyDescent="0.25">
      <c r="T45869" s="5"/>
    </row>
    <row r="45870" spans="20:20" x14ac:dyDescent="0.25">
      <c r="T45870" s="5"/>
    </row>
    <row r="45871" spans="20:20" x14ac:dyDescent="0.25">
      <c r="T45871" s="5"/>
    </row>
    <row r="45872" spans="20:20" x14ac:dyDescent="0.25">
      <c r="T45872" s="5"/>
    </row>
    <row r="45873" spans="20:20" x14ac:dyDescent="0.25">
      <c r="T45873" s="5"/>
    </row>
    <row r="45874" spans="20:20" x14ac:dyDescent="0.25">
      <c r="T45874" s="5"/>
    </row>
    <row r="45875" spans="20:20" x14ac:dyDescent="0.25">
      <c r="T45875" s="5"/>
    </row>
    <row r="45876" spans="20:20" x14ac:dyDescent="0.25">
      <c r="T45876" s="5"/>
    </row>
    <row r="45877" spans="20:20" x14ac:dyDescent="0.25">
      <c r="T45877" s="5"/>
    </row>
    <row r="45878" spans="20:20" x14ac:dyDescent="0.25">
      <c r="T45878" s="5"/>
    </row>
    <row r="45879" spans="20:20" x14ac:dyDescent="0.25">
      <c r="T45879" s="5"/>
    </row>
    <row r="45880" spans="20:20" x14ac:dyDescent="0.25">
      <c r="T45880" s="5"/>
    </row>
    <row r="45881" spans="20:20" x14ac:dyDescent="0.25">
      <c r="T45881" s="5"/>
    </row>
    <row r="45882" spans="20:20" x14ac:dyDescent="0.25">
      <c r="T45882" s="5"/>
    </row>
    <row r="45883" spans="20:20" x14ac:dyDescent="0.25">
      <c r="T45883" s="5"/>
    </row>
    <row r="45884" spans="20:20" x14ac:dyDescent="0.25">
      <c r="T45884" s="5"/>
    </row>
    <row r="45885" spans="20:20" x14ac:dyDescent="0.25">
      <c r="T45885" s="5"/>
    </row>
    <row r="45886" spans="20:20" x14ac:dyDescent="0.25">
      <c r="T45886" s="5"/>
    </row>
    <row r="45887" spans="20:20" x14ac:dyDescent="0.25">
      <c r="T45887" s="5"/>
    </row>
    <row r="45888" spans="20:20" x14ac:dyDescent="0.25">
      <c r="T45888" s="5"/>
    </row>
    <row r="45889" spans="20:20" x14ac:dyDescent="0.25">
      <c r="T45889" s="5"/>
    </row>
    <row r="45890" spans="20:20" x14ac:dyDescent="0.25">
      <c r="T45890" s="5"/>
    </row>
    <row r="45891" spans="20:20" x14ac:dyDescent="0.25">
      <c r="T45891" s="5"/>
    </row>
    <row r="45892" spans="20:20" x14ac:dyDescent="0.25">
      <c r="T45892" s="5"/>
    </row>
    <row r="45893" spans="20:20" x14ac:dyDescent="0.25">
      <c r="T45893" s="5"/>
    </row>
    <row r="45894" spans="20:20" x14ac:dyDescent="0.25">
      <c r="T45894" s="5"/>
    </row>
    <row r="45895" spans="20:20" x14ac:dyDescent="0.25">
      <c r="T45895" s="5"/>
    </row>
    <row r="45896" spans="20:20" x14ac:dyDescent="0.25">
      <c r="T45896" s="5"/>
    </row>
    <row r="45897" spans="20:20" x14ac:dyDescent="0.25">
      <c r="T45897" s="5"/>
    </row>
    <row r="45898" spans="20:20" x14ac:dyDescent="0.25">
      <c r="T45898" s="5"/>
    </row>
    <row r="45899" spans="20:20" x14ac:dyDescent="0.25">
      <c r="T45899" s="5"/>
    </row>
    <row r="45900" spans="20:20" x14ac:dyDescent="0.25">
      <c r="T45900" s="5"/>
    </row>
    <row r="45901" spans="20:20" x14ac:dyDescent="0.25">
      <c r="T45901" s="5"/>
    </row>
    <row r="45902" spans="20:20" x14ac:dyDescent="0.25">
      <c r="T45902" s="5"/>
    </row>
    <row r="45903" spans="20:20" x14ac:dyDescent="0.25">
      <c r="T45903" s="5"/>
    </row>
    <row r="45904" spans="20:20" x14ac:dyDescent="0.25">
      <c r="T45904" s="5"/>
    </row>
    <row r="45905" spans="20:20" x14ac:dyDescent="0.25">
      <c r="T45905" s="5"/>
    </row>
    <row r="45906" spans="20:20" x14ac:dyDescent="0.25">
      <c r="T45906" s="5"/>
    </row>
    <row r="45907" spans="20:20" x14ac:dyDescent="0.25">
      <c r="T45907" s="5"/>
    </row>
    <row r="45908" spans="20:20" x14ac:dyDescent="0.25">
      <c r="T45908" s="5"/>
    </row>
    <row r="45909" spans="20:20" x14ac:dyDescent="0.25">
      <c r="T45909" s="5"/>
    </row>
    <row r="45910" spans="20:20" x14ac:dyDescent="0.25">
      <c r="T45910" s="5"/>
    </row>
    <row r="45911" spans="20:20" x14ac:dyDescent="0.25">
      <c r="T45911" s="5"/>
    </row>
    <row r="45912" spans="20:20" x14ac:dyDescent="0.25">
      <c r="T45912" s="5"/>
    </row>
    <row r="45913" spans="20:20" x14ac:dyDescent="0.25">
      <c r="T45913" s="5"/>
    </row>
    <row r="45914" spans="20:20" x14ac:dyDescent="0.25">
      <c r="T45914" s="5"/>
    </row>
    <row r="45915" spans="20:20" x14ac:dyDescent="0.25">
      <c r="T45915" s="5"/>
    </row>
    <row r="45916" spans="20:20" x14ac:dyDescent="0.25">
      <c r="T45916" s="5"/>
    </row>
    <row r="45917" spans="20:20" x14ac:dyDescent="0.25">
      <c r="T45917" s="5"/>
    </row>
    <row r="45918" spans="20:20" x14ac:dyDescent="0.25">
      <c r="T45918" s="5"/>
    </row>
    <row r="45919" spans="20:20" x14ac:dyDescent="0.25">
      <c r="T45919" s="5"/>
    </row>
    <row r="45920" spans="20:20" x14ac:dyDescent="0.25">
      <c r="T45920" s="5"/>
    </row>
    <row r="45921" spans="20:20" x14ac:dyDescent="0.25">
      <c r="T45921" s="5"/>
    </row>
    <row r="45922" spans="20:20" x14ac:dyDescent="0.25">
      <c r="T45922" s="5"/>
    </row>
    <row r="45923" spans="20:20" x14ac:dyDescent="0.25">
      <c r="T45923" s="5"/>
    </row>
    <row r="45924" spans="20:20" x14ac:dyDescent="0.25">
      <c r="T45924" s="5"/>
    </row>
    <row r="45925" spans="20:20" x14ac:dyDescent="0.25">
      <c r="T45925" s="5"/>
    </row>
    <row r="45926" spans="20:20" x14ac:dyDescent="0.25">
      <c r="T45926" s="5"/>
    </row>
    <row r="45927" spans="20:20" x14ac:dyDescent="0.25">
      <c r="T45927" s="5"/>
    </row>
    <row r="45928" spans="20:20" x14ac:dyDescent="0.25">
      <c r="T45928" s="5"/>
    </row>
    <row r="45929" spans="20:20" x14ac:dyDescent="0.25">
      <c r="T45929" s="5"/>
    </row>
    <row r="45930" spans="20:20" x14ac:dyDescent="0.25">
      <c r="T45930" s="5"/>
    </row>
    <row r="45931" spans="20:20" x14ac:dyDescent="0.25">
      <c r="T45931" s="5"/>
    </row>
    <row r="45932" spans="20:20" x14ac:dyDescent="0.25">
      <c r="T45932" s="5"/>
    </row>
    <row r="45933" spans="20:20" x14ac:dyDescent="0.25">
      <c r="T45933" s="5"/>
    </row>
    <row r="45934" spans="20:20" x14ac:dyDescent="0.25">
      <c r="T45934" s="5"/>
    </row>
    <row r="45935" spans="20:20" x14ac:dyDescent="0.25">
      <c r="T45935" s="5"/>
    </row>
    <row r="45936" spans="20:20" x14ac:dyDescent="0.25">
      <c r="T45936" s="5"/>
    </row>
    <row r="45937" spans="20:20" x14ac:dyDescent="0.25">
      <c r="T45937" s="5"/>
    </row>
    <row r="45938" spans="20:20" x14ac:dyDescent="0.25">
      <c r="T45938" s="5"/>
    </row>
    <row r="45939" spans="20:20" x14ac:dyDescent="0.25">
      <c r="T45939" s="5"/>
    </row>
    <row r="45940" spans="20:20" x14ac:dyDescent="0.25">
      <c r="T45940" s="5"/>
    </row>
    <row r="45941" spans="20:20" x14ac:dyDescent="0.25">
      <c r="T45941" s="5"/>
    </row>
    <row r="45942" spans="20:20" x14ac:dyDescent="0.25">
      <c r="T45942" s="5"/>
    </row>
    <row r="45943" spans="20:20" x14ac:dyDescent="0.25">
      <c r="T45943" s="5"/>
    </row>
    <row r="45944" spans="20:20" x14ac:dyDescent="0.25">
      <c r="T45944" s="5"/>
    </row>
    <row r="45945" spans="20:20" x14ac:dyDescent="0.25">
      <c r="T45945" s="5"/>
    </row>
    <row r="45946" spans="20:20" x14ac:dyDescent="0.25">
      <c r="T45946" s="5"/>
    </row>
    <row r="45947" spans="20:20" x14ac:dyDescent="0.25">
      <c r="T45947" s="5"/>
    </row>
    <row r="45948" spans="20:20" x14ac:dyDescent="0.25">
      <c r="T45948" s="5"/>
    </row>
    <row r="45949" spans="20:20" x14ac:dyDescent="0.25">
      <c r="T45949" s="5"/>
    </row>
    <row r="45950" spans="20:20" x14ac:dyDescent="0.25">
      <c r="T45950" s="5"/>
    </row>
    <row r="45951" spans="20:20" x14ac:dyDescent="0.25">
      <c r="T45951" s="5"/>
    </row>
    <row r="45952" spans="20:20" x14ac:dyDescent="0.25">
      <c r="T45952" s="5"/>
    </row>
    <row r="45953" spans="20:20" x14ac:dyDescent="0.25">
      <c r="T45953" s="5"/>
    </row>
    <row r="45954" spans="20:20" x14ac:dyDescent="0.25">
      <c r="T45954" s="5"/>
    </row>
    <row r="45955" spans="20:20" x14ac:dyDescent="0.25">
      <c r="T45955" s="5"/>
    </row>
    <row r="45956" spans="20:20" x14ac:dyDescent="0.25">
      <c r="T45956" s="5"/>
    </row>
    <row r="45957" spans="20:20" x14ac:dyDescent="0.25">
      <c r="T45957" s="5"/>
    </row>
    <row r="45958" spans="20:20" x14ac:dyDescent="0.25">
      <c r="T45958" s="5"/>
    </row>
    <row r="45959" spans="20:20" x14ac:dyDescent="0.25">
      <c r="T45959" s="5"/>
    </row>
    <row r="45960" spans="20:20" x14ac:dyDescent="0.25">
      <c r="T45960" s="5"/>
    </row>
    <row r="45961" spans="20:20" x14ac:dyDescent="0.25">
      <c r="T45961" s="5"/>
    </row>
    <row r="45962" spans="20:20" x14ac:dyDescent="0.25">
      <c r="T45962" s="5"/>
    </row>
    <row r="45963" spans="20:20" x14ac:dyDescent="0.25">
      <c r="T45963" s="5"/>
    </row>
    <row r="45964" spans="20:20" x14ac:dyDescent="0.25">
      <c r="T45964" s="5"/>
    </row>
    <row r="45965" spans="20:20" x14ac:dyDescent="0.25">
      <c r="T45965" s="5"/>
    </row>
    <row r="45966" spans="20:20" x14ac:dyDescent="0.25">
      <c r="T45966" s="5"/>
    </row>
    <row r="45967" spans="20:20" x14ac:dyDescent="0.25">
      <c r="T45967" s="5"/>
    </row>
    <row r="45968" spans="20:20" x14ac:dyDescent="0.25">
      <c r="T45968" s="5"/>
    </row>
    <row r="45969" spans="20:20" x14ac:dyDescent="0.25">
      <c r="T45969" s="5"/>
    </row>
    <row r="45970" spans="20:20" x14ac:dyDescent="0.25">
      <c r="T45970" s="5"/>
    </row>
    <row r="45971" spans="20:20" x14ac:dyDescent="0.25">
      <c r="T45971" s="5"/>
    </row>
    <row r="45972" spans="20:20" x14ac:dyDescent="0.25">
      <c r="T45972" s="5"/>
    </row>
    <row r="45973" spans="20:20" x14ac:dyDescent="0.25">
      <c r="T45973" s="5"/>
    </row>
    <row r="45974" spans="20:20" x14ac:dyDescent="0.25">
      <c r="T45974" s="5"/>
    </row>
    <row r="45975" spans="20:20" x14ac:dyDescent="0.25">
      <c r="T45975" s="5"/>
    </row>
    <row r="45976" spans="20:20" x14ac:dyDescent="0.25">
      <c r="T45976" s="5"/>
    </row>
    <row r="45977" spans="20:20" x14ac:dyDescent="0.25">
      <c r="T45977" s="5"/>
    </row>
    <row r="45978" spans="20:20" x14ac:dyDescent="0.25">
      <c r="T45978" s="5"/>
    </row>
    <row r="45979" spans="20:20" x14ac:dyDescent="0.25">
      <c r="T45979" s="5"/>
    </row>
    <row r="45980" spans="20:20" x14ac:dyDescent="0.25">
      <c r="T45980" s="5"/>
    </row>
    <row r="45981" spans="20:20" x14ac:dyDescent="0.25">
      <c r="T45981" s="5"/>
    </row>
    <row r="45982" spans="20:20" x14ac:dyDescent="0.25">
      <c r="T45982" s="5"/>
    </row>
    <row r="45983" spans="20:20" x14ac:dyDescent="0.25">
      <c r="T45983" s="5"/>
    </row>
    <row r="45984" spans="20:20" x14ac:dyDescent="0.25">
      <c r="T45984" s="5"/>
    </row>
    <row r="45985" spans="20:20" x14ac:dyDescent="0.25">
      <c r="T45985" s="5"/>
    </row>
    <row r="45986" spans="20:20" x14ac:dyDescent="0.25">
      <c r="T45986" s="5"/>
    </row>
    <row r="45987" spans="20:20" x14ac:dyDescent="0.25">
      <c r="T45987" s="5"/>
    </row>
    <row r="45988" spans="20:20" x14ac:dyDescent="0.25">
      <c r="T45988" s="5"/>
    </row>
    <row r="45989" spans="20:20" x14ac:dyDescent="0.25">
      <c r="T45989" s="5"/>
    </row>
    <row r="45990" spans="20:20" x14ac:dyDescent="0.25">
      <c r="T45990" s="5"/>
    </row>
    <row r="45991" spans="20:20" x14ac:dyDescent="0.25">
      <c r="T45991" s="5"/>
    </row>
    <row r="45992" spans="20:20" x14ac:dyDescent="0.25">
      <c r="T45992" s="5"/>
    </row>
    <row r="45993" spans="20:20" x14ac:dyDescent="0.25">
      <c r="T45993" s="5"/>
    </row>
    <row r="45994" spans="20:20" x14ac:dyDescent="0.25">
      <c r="T45994" s="5"/>
    </row>
    <row r="45995" spans="20:20" x14ac:dyDescent="0.25">
      <c r="T45995" s="5"/>
    </row>
    <row r="45996" spans="20:20" x14ac:dyDescent="0.25">
      <c r="T45996" s="5"/>
    </row>
    <row r="45997" spans="20:20" x14ac:dyDescent="0.25">
      <c r="T45997" s="5"/>
    </row>
    <row r="45998" spans="20:20" x14ac:dyDescent="0.25">
      <c r="T45998" s="5"/>
    </row>
    <row r="45999" spans="20:20" x14ac:dyDescent="0.25">
      <c r="T45999" s="5"/>
    </row>
    <row r="46000" spans="20:20" x14ac:dyDescent="0.25">
      <c r="T46000" s="5"/>
    </row>
    <row r="46001" spans="20:20" x14ac:dyDescent="0.25">
      <c r="T46001" s="5"/>
    </row>
    <row r="46002" spans="20:20" x14ac:dyDescent="0.25">
      <c r="T46002" s="5"/>
    </row>
    <row r="46003" spans="20:20" x14ac:dyDescent="0.25">
      <c r="T46003" s="5"/>
    </row>
    <row r="46004" spans="20:20" x14ac:dyDescent="0.25">
      <c r="T46004" s="5"/>
    </row>
    <row r="46005" spans="20:20" x14ac:dyDescent="0.25">
      <c r="T46005" s="5"/>
    </row>
    <row r="46006" spans="20:20" x14ac:dyDescent="0.25">
      <c r="T46006" s="5"/>
    </row>
    <row r="46007" spans="20:20" x14ac:dyDescent="0.25">
      <c r="T46007" s="5"/>
    </row>
    <row r="46008" spans="20:20" x14ac:dyDescent="0.25">
      <c r="T46008" s="5"/>
    </row>
    <row r="46009" spans="20:20" x14ac:dyDescent="0.25">
      <c r="T46009" s="5"/>
    </row>
    <row r="46010" spans="20:20" x14ac:dyDescent="0.25">
      <c r="T46010" s="5"/>
    </row>
    <row r="46011" spans="20:20" x14ac:dyDescent="0.25">
      <c r="T46011" s="5"/>
    </row>
    <row r="46012" spans="20:20" x14ac:dyDescent="0.25">
      <c r="T46012" s="5"/>
    </row>
    <row r="46013" spans="20:20" x14ac:dyDescent="0.25">
      <c r="T46013" s="5"/>
    </row>
    <row r="46014" spans="20:20" x14ac:dyDescent="0.25">
      <c r="T46014" s="5"/>
    </row>
    <row r="46015" spans="20:20" x14ac:dyDescent="0.25">
      <c r="T46015" s="5"/>
    </row>
    <row r="46016" spans="20:20" x14ac:dyDescent="0.25">
      <c r="T46016" s="5"/>
    </row>
    <row r="46017" spans="20:20" x14ac:dyDescent="0.25">
      <c r="T46017" s="5"/>
    </row>
    <row r="46018" spans="20:20" x14ac:dyDescent="0.25">
      <c r="T46018" s="5"/>
    </row>
    <row r="46019" spans="20:20" x14ac:dyDescent="0.25">
      <c r="T46019" s="5"/>
    </row>
    <row r="46020" spans="20:20" x14ac:dyDescent="0.25">
      <c r="T46020" s="5"/>
    </row>
    <row r="46021" spans="20:20" x14ac:dyDescent="0.25">
      <c r="T46021" s="5"/>
    </row>
    <row r="46022" spans="20:20" x14ac:dyDescent="0.25">
      <c r="T46022" s="5"/>
    </row>
    <row r="46023" spans="20:20" x14ac:dyDescent="0.25">
      <c r="T46023" s="5"/>
    </row>
    <row r="46024" spans="20:20" x14ac:dyDescent="0.25">
      <c r="T46024" s="5"/>
    </row>
    <row r="46025" spans="20:20" x14ac:dyDescent="0.25">
      <c r="T46025" s="5"/>
    </row>
    <row r="46026" spans="20:20" x14ac:dyDescent="0.25">
      <c r="T46026" s="5"/>
    </row>
    <row r="46027" spans="20:20" x14ac:dyDescent="0.25">
      <c r="T46027" s="5"/>
    </row>
    <row r="46028" spans="20:20" x14ac:dyDescent="0.25">
      <c r="T46028" s="5"/>
    </row>
    <row r="46029" spans="20:20" x14ac:dyDescent="0.25">
      <c r="T46029" s="5"/>
    </row>
    <row r="46030" spans="20:20" x14ac:dyDescent="0.25">
      <c r="T46030" s="5"/>
    </row>
    <row r="46031" spans="20:20" x14ac:dyDescent="0.25">
      <c r="T46031" s="5"/>
    </row>
    <row r="46032" spans="20:20" x14ac:dyDescent="0.25">
      <c r="T46032" s="5"/>
    </row>
    <row r="46033" spans="20:20" x14ac:dyDescent="0.25">
      <c r="T46033" s="5"/>
    </row>
    <row r="46034" spans="20:20" x14ac:dyDescent="0.25">
      <c r="T46034" s="5"/>
    </row>
    <row r="46035" spans="20:20" x14ac:dyDescent="0.25">
      <c r="T46035" s="5"/>
    </row>
    <row r="46036" spans="20:20" x14ac:dyDescent="0.25">
      <c r="T46036" s="5"/>
    </row>
    <row r="46037" spans="20:20" x14ac:dyDescent="0.25">
      <c r="T46037" s="5"/>
    </row>
    <row r="46038" spans="20:20" x14ac:dyDescent="0.25">
      <c r="T46038" s="5"/>
    </row>
    <row r="46039" spans="20:20" x14ac:dyDescent="0.25">
      <c r="T46039" s="5"/>
    </row>
    <row r="46040" spans="20:20" x14ac:dyDescent="0.25">
      <c r="T46040" s="5"/>
    </row>
    <row r="46041" spans="20:20" x14ac:dyDescent="0.25">
      <c r="T46041" s="5"/>
    </row>
    <row r="46042" spans="20:20" x14ac:dyDescent="0.25">
      <c r="T46042" s="5"/>
    </row>
    <row r="46043" spans="20:20" x14ac:dyDescent="0.25">
      <c r="T46043" s="5"/>
    </row>
    <row r="46044" spans="20:20" x14ac:dyDescent="0.25">
      <c r="T46044" s="5"/>
    </row>
    <row r="46045" spans="20:20" x14ac:dyDescent="0.25">
      <c r="T46045" s="5"/>
    </row>
    <row r="46046" spans="20:20" x14ac:dyDescent="0.25">
      <c r="T46046" s="5"/>
    </row>
    <row r="46047" spans="20:20" x14ac:dyDescent="0.25">
      <c r="T46047" s="5"/>
    </row>
    <row r="46048" spans="20:20" x14ac:dyDescent="0.25">
      <c r="T46048" s="5"/>
    </row>
    <row r="46049" spans="20:20" x14ac:dyDescent="0.25">
      <c r="T46049" s="5"/>
    </row>
    <row r="46050" spans="20:20" x14ac:dyDescent="0.25">
      <c r="T46050" s="5"/>
    </row>
    <row r="46051" spans="20:20" x14ac:dyDescent="0.25">
      <c r="T46051" s="5"/>
    </row>
    <row r="46052" spans="20:20" x14ac:dyDescent="0.25">
      <c r="T46052" s="5"/>
    </row>
    <row r="46053" spans="20:20" x14ac:dyDescent="0.25">
      <c r="T46053" s="5"/>
    </row>
    <row r="46054" spans="20:20" x14ac:dyDescent="0.25">
      <c r="T46054" s="5"/>
    </row>
    <row r="46055" spans="20:20" x14ac:dyDescent="0.25">
      <c r="T46055" s="5"/>
    </row>
    <row r="46056" spans="20:20" x14ac:dyDescent="0.25">
      <c r="T46056" s="5"/>
    </row>
    <row r="46057" spans="20:20" x14ac:dyDescent="0.25">
      <c r="T46057" s="5"/>
    </row>
    <row r="46058" spans="20:20" x14ac:dyDescent="0.25">
      <c r="T46058" s="5"/>
    </row>
    <row r="46059" spans="20:20" x14ac:dyDescent="0.25">
      <c r="T46059" s="5"/>
    </row>
    <row r="46060" spans="20:20" x14ac:dyDescent="0.25">
      <c r="T46060" s="5"/>
    </row>
    <row r="46061" spans="20:20" x14ac:dyDescent="0.25">
      <c r="T46061" s="5"/>
    </row>
    <row r="46062" spans="20:20" x14ac:dyDescent="0.25">
      <c r="T46062" s="5"/>
    </row>
    <row r="46063" spans="20:20" x14ac:dyDescent="0.25">
      <c r="T46063" s="5"/>
    </row>
    <row r="46064" spans="20:20" x14ac:dyDescent="0.25">
      <c r="T46064" s="5"/>
    </row>
    <row r="46065" spans="20:20" x14ac:dyDescent="0.25">
      <c r="T46065" s="5"/>
    </row>
    <row r="46066" spans="20:20" x14ac:dyDescent="0.25">
      <c r="T46066" s="5"/>
    </row>
    <row r="46067" spans="20:20" x14ac:dyDescent="0.25">
      <c r="T46067" s="5"/>
    </row>
    <row r="46068" spans="20:20" x14ac:dyDescent="0.25">
      <c r="T46068" s="5"/>
    </row>
    <row r="46069" spans="20:20" x14ac:dyDescent="0.25">
      <c r="T46069" s="5"/>
    </row>
    <row r="46070" spans="20:20" x14ac:dyDescent="0.25">
      <c r="T46070" s="5"/>
    </row>
    <row r="46071" spans="20:20" x14ac:dyDescent="0.25">
      <c r="T46071" s="5"/>
    </row>
    <row r="46072" spans="20:20" x14ac:dyDescent="0.25">
      <c r="T46072" s="5"/>
    </row>
    <row r="46073" spans="20:20" x14ac:dyDescent="0.25">
      <c r="T46073" s="5"/>
    </row>
    <row r="46074" spans="20:20" x14ac:dyDescent="0.25">
      <c r="T46074" s="5"/>
    </row>
    <row r="46075" spans="20:20" x14ac:dyDescent="0.25">
      <c r="T46075" s="5"/>
    </row>
    <row r="46076" spans="20:20" x14ac:dyDescent="0.25">
      <c r="T46076" s="5"/>
    </row>
    <row r="46077" spans="20:20" x14ac:dyDescent="0.25">
      <c r="T46077" s="5"/>
    </row>
    <row r="46078" spans="20:20" x14ac:dyDescent="0.25">
      <c r="T46078" s="5"/>
    </row>
    <row r="46079" spans="20:20" x14ac:dyDescent="0.25">
      <c r="T46079" s="5"/>
    </row>
    <row r="46080" spans="20:20" x14ac:dyDescent="0.25">
      <c r="T46080" s="5"/>
    </row>
    <row r="46081" spans="20:20" x14ac:dyDescent="0.25">
      <c r="T46081" s="5"/>
    </row>
    <row r="46082" spans="20:20" x14ac:dyDescent="0.25">
      <c r="T46082" s="5"/>
    </row>
    <row r="46083" spans="20:20" x14ac:dyDescent="0.25">
      <c r="T46083" s="5"/>
    </row>
    <row r="46084" spans="20:20" x14ac:dyDescent="0.25">
      <c r="T46084" s="5"/>
    </row>
    <row r="46085" spans="20:20" x14ac:dyDescent="0.25">
      <c r="T46085" s="5"/>
    </row>
    <row r="46086" spans="20:20" x14ac:dyDescent="0.25">
      <c r="T46086" s="5"/>
    </row>
    <row r="46087" spans="20:20" x14ac:dyDescent="0.25">
      <c r="T46087" s="5"/>
    </row>
    <row r="46088" spans="20:20" x14ac:dyDescent="0.25">
      <c r="T46088" s="5"/>
    </row>
    <row r="46089" spans="20:20" x14ac:dyDescent="0.25">
      <c r="T46089" s="5"/>
    </row>
    <row r="46090" spans="20:20" x14ac:dyDescent="0.25">
      <c r="T46090" s="5"/>
    </row>
    <row r="46091" spans="20:20" x14ac:dyDescent="0.25">
      <c r="T46091" s="5"/>
    </row>
    <row r="46092" spans="20:20" x14ac:dyDescent="0.25">
      <c r="T46092" s="5"/>
    </row>
    <row r="46093" spans="20:20" x14ac:dyDescent="0.25">
      <c r="T46093" s="5"/>
    </row>
    <row r="46094" spans="20:20" x14ac:dyDescent="0.25">
      <c r="T46094" s="5"/>
    </row>
    <row r="46095" spans="20:20" x14ac:dyDescent="0.25">
      <c r="T46095" s="5"/>
    </row>
    <row r="46096" spans="20:20" x14ac:dyDescent="0.25">
      <c r="T46096" s="5"/>
    </row>
    <row r="46097" spans="20:20" x14ac:dyDescent="0.25">
      <c r="T46097" s="5"/>
    </row>
    <row r="46098" spans="20:20" x14ac:dyDescent="0.25">
      <c r="T46098" s="5"/>
    </row>
    <row r="46099" spans="20:20" x14ac:dyDescent="0.25">
      <c r="T46099" s="5"/>
    </row>
    <row r="46100" spans="20:20" x14ac:dyDescent="0.25">
      <c r="T46100" s="5"/>
    </row>
    <row r="46101" spans="20:20" x14ac:dyDescent="0.25">
      <c r="T46101" s="5"/>
    </row>
    <row r="46102" spans="20:20" x14ac:dyDescent="0.25">
      <c r="T46102" s="5"/>
    </row>
    <row r="46103" spans="20:20" x14ac:dyDescent="0.25">
      <c r="T46103" s="5"/>
    </row>
    <row r="46104" spans="20:20" x14ac:dyDescent="0.25">
      <c r="T46104" s="5"/>
    </row>
    <row r="46105" spans="20:20" x14ac:dyDescent="0.25">
      <c r="T46105" s="5"/>
    </row>
    <row r="46106" spans="20:20" x14ac:dyDescent="0.25">
      <c r="T46106" s="5"/>
    </row>
    <row r="46107" spans="20:20" x14ac:dyDescent="0.25">
      <c r="T46107" s="5"/>
    </row>
    <row r="46108" spans="20:20" x14ac:dyDescent="0.25">
      <c r="T46108" s="5"/>
    </row>
    <row r="46109" spans="20:20" x14ac:dyDescent="0.25">
      <c r="T46109" s="5"/>
    </row>
    <row r="46110" spans="20:20" x14ac:dyDescent="0.25">
      <c r="T46110" s="5"/>
    </row>
    <row r="46111" spans="20:20" x14ac:dyDescent="0.25">
      <c r="T46111" s="5"/>
    </row>
    <row r="46112" spans="20:20" x14ac:dyDescent="0.25">
      <c r="T46112" s="5"/>
    </row>
    <row r="46113" spans="20:20" x14ac:dyDescent="0.25">
      <c r="T46113" s="5"/>
    </row>
    <row r="46114" spans="20:20" x14ac:dyDescent="0.25">
      <c r="T46114" s="5"/>
    </row>
    <row r="46115" spans="20:20" x14ac:dyDescent="0.25">
      <c r="T46115" s="5"/>
    </row>
    <row r="46116" spans="20:20" x14ac:dyDescent="0.25">
      <c r="T46116" s="5"/>
    </row>
    <row r="46117" spans="20:20" x14ac:dyDescent="0.25">
      <c r="T46117" s="5"/>
    </row>
    <row r="46118" spans="20:20" x14ac:dyDescent="0.25">
      <c r="T46118" s="5"/>
    </row>
    <row r="46119" spans="20:20" x14ac:dyDescent="0.25">
      <c r="T46119" s="5"/>
    </row>
    <row r="46120" spans="20:20" x14ac:dyDescent="0.25">
      <c r="T46120" s="5"/>
    </row>
    <row r="46121" spans="20:20" x14ac:dyDescent="0.25">
      <c r="T46121" s="5"/>
    </row>
    <row r="46122" spans="20:20" x14ac:dyDescent="0.25">
      <c r="T46122" s="5"/>
    </row>
    <row r="46123" spans="20:20" x14ac:dyDescent="0.25">
      <c r="T46123" s="5"/>
    </row>
    <row r="46124" spans="20:20" x14ac:dyDescent="0.25">
      <c r="T46124" s="5"/>
    </row>
    <row r="46125" spans="20:20" x14ac:dyDescent="0.25">
      <c r="T46125" s="5"/>
    </row>
    <row r="46126" spans="20:20" x14ac:dyDescent="0.25">
      <c r="T46126" s="5"/>
    </row>
    <row r="46127" spans="20:20" x14ac:dyDescent="0.25">
      <c r="T46127" s="5"/>
    </row>
    <row r="46128" spans="20:20" x14ac:dyDescent="0.25">
      <c r="T46128" s="5"/>
    </row>
    <row r="46129" spans="20:20" x14ac:dyDescent="0.25">
      <c r="T46129" s="5"/>
    </row>
    <row r="46130" spans="20:20" x14ac:dyDescent="0.25">
      <c r="T46130" s="5"/>
    </row>
    <row r="46131" spans="20:20" x14ac:dyDescent="0.25">
      <c r="T46131" s="5"/>
    </row>
    <row r="46132" spans="20:20" x14ac:dyDescent="0.25">
      <c r="T46132" s="5"/>
    </row>
    <row r="46133" spans="20:20" x14ac:dyDescent="0.25">
      <c r="T46133" s="5"/>
    </row>
    <row r="46134" spans="20:20" x14ac:dyDescent="0.25">
      <c r="T46134" s="5"/>
    </row>
    <row r="46135" spans="20:20" x14ac:dyDescent="0.25">
      <c r="T46135" s="5"/>
    </row>
    <row r="46136" spans="20:20" x14ac:dyDescent="0.25">
      <c r="T46136" s="5"/>
    </row>
    <row r="46137" spans="20:20" x14ac:dyDescent="0.25">
      <c r="T46137" s="5"/>
    </row>
    <row r="46138" spans="20:20" x14ac:dyDescent="0.25">
      <c r="T46138" s="5"/>
    </row>
    <row r="46139" spans="20:20" x14ac:dyDescent="0.25">
      <c r="T46139" s="5"/>
    </row>
    <row r="46140" spans="20:20" x14ac:dyDescent="0.25">
      <c r="T46140" s="5"/>
    </row>
    <row r="46141" spans="20:20" x14ac:dyDescent="0.25">
      <c r="T46141" s="5"/>
    </row>
    <row r="46142" spans="20:20" x14ac:dyDescent="0.25">
      <c r="T46142" s="5"/>
    </row>
    <row r="46143" spans="20:20" x14ac:dyDescent="0.25">
      <c r="T46143" s="5"/>
    </row>
    <row r="46144" spans="20:20" x14ac:dyDescent="0.25">
      <c r="T46144" s="5"/>
    </row>
    <row r="46145" spans="20:20" x14ac:dyDescent="0.25">
      <c r="T46145" s="5"/>
    </row>
    <row r="46146" spans="20:20" x14ac:dyDescent="0.25">
      <c r="T46146" s="5"/>
    </row>
    <row r="46147" spans="20:20" x14ac:dyDescent="0.25">
      <c r="T46147" s="5"/>
    </row>
    <row r="46148" spans="20:20" x14ac:dyDescent="0.25">
      <c r="T46148" s="5"/>
    </row>
    <row r="46149" spans="20:20" x14ac:dyDescent="0.25">
      <c r="T46149" s="5"/>
    </row>
    <row r="46150" spans="20:20" x14ac:dyDescent="0.25">
      <c r="T46150" s="5"/>
    </row>
    <row r="46151" spans="20:20" x14ac:dyDescent="0.25">
      <c r="T46151" s="5"/>
    </row>
    <row r="46152" spans="20:20" x14ac:dyDescent="0.25">
      <c r="T46152" s="5"/>
    </row>
    <row r="46153" spans="20:20" x14ac:dyDescent="0.25">
      <c r="T46153" s="5"/>
    </row>
    <row r="46154" spans="20:20" x14ac:dyDescent="0.25">
      <c r="T46154" s="5"/>
    </row>
    <row r="46155" spans="20:20" x14ac:dyDescent="0.25">
      <c r="T46155" s="5"/>
    </row>
    <row r="46156" spans="20:20" x14ac:dyDescent="0.25">
      <c r="T46156" s="5"/>
    </row>
    <row r="46157" spans="20:20" x14ac:dyDescent="0.25">
      <c r="T46157" s="5"/>
    </row>
    <row r="46158" spans="20:20" x14ac:dyDescent="0.25">
      <c r="T46158" s="5"/>
    </row>
    <row r="46159" spans="20:20" x14ac:dyDescent="0.25">
      <c r="T46159" s="5"/>
    </row>
    <row r="46160" spans="20:20" x14ac:dyDescent="0.25">
      <c r="T46160" s="5"/>
    </row>
    <row r="46161" spans="20:20" x14ac:dyDescent="0.25">
      <c r="T46161" s="5"/>
    </row>
    <row r="46162" spans="20:20" x14ac:dyDescent="0.25">
      <c r="T46162" s="5"/>
    </row>
    <row r="46163" spans="20:20" x14ac:dyDescent="0.25">
      <c r="T46163" s="5"/>
    </row>
    <row r="46164" spans="20:20" x14ac:dyDescent="0.25">
      <c r="T46164" s="5"/>
    </row>
    <row r="46165" spans="20:20" x14ac:dyDescent="0.25">
      <c r="T46165" s="5"/>
    </row>
    <row r="46166" spans="20:20" x14ac:dyDescent="0.25">
      <c r="T46166" s="5"/>
    </row>
    <row r="46167" spans="20:20" x14ac:dyDescent="0.25">
      <c r="T46167" s="5"/>
    </row>
    <row r="46168" spans="20:20" x14ac:dyDescent="0.25">
      <c r="T46168" s="5"/>
    </row>
    <row r="46169" spans="20:20" x14ac:dyDescent="0.25">
      <c r="T46169" s="5"/>
    </row>
    <row r="46170" spans="20:20" x14ac:dyDescent="0.25">
      <c r="T46170" s="5"/>
    </row>
    <row r="46171" spans="20:20" x14ac:dyDescent="0.25">
      <c r="T46171" s="5"/>
    </row>
    <row r="46172" spans="20:20" x14ac:dyDescent="0.25">
      <c r="T46172" s="5"/>
    </row>
    <row r="46173" spans="20:20" x14ac:dyDescent="0.25">
      <c r="T46173" s="5"/>
    </row>
    <row r="46174" spans="20:20" x14ac:dyDescent="0.25">
      <c r="T46174" s="5"/>
    </row>
    <row r="46175" spans="20:20" x14ac:dyDescent="0.25">
      <c r="T46175" s="5"/>
    </row>
    <row r="46176" spans="20:20" x14ac:dyDescent="0.25">
      <c r="T46176" s="5"/>
    </row>
    <row r="46177" spans="20:20" x14ac:dyDescent="0.25">
      <c r="T46177" s="5"/>
    </row>
    <row r="46178" spans="20:20" x14ac:dyDescent="0.25">
      <c r="T46178" s="5"/>
    </row>
    <row r="46179" spans="20:20" x14ac:dyDescent="0.25">
      <c r="T46179" s="5"/>
    </row>
    <row r="46180" spans="20:20" x14ac:dyDescent="0.25">
      <c r="T46180" s="5"/>
    </row>
    <row r="46181" spans="20:20" x14ac:dyDescent="0.25">
      <c r="T46181" s="5"/>
    </row>
    <row r="46182" spans="20:20" x14ac:dyDescent="0.25">
      <c r="T46182" s="5"/>
    </row>
    <row r="46183" spans="20:20" x14ac:dyDescent="0.25">
      <c r="T46183" s="5"/>
    </row>
    <row r="46184" spans="20:20" x14ac:dyDescent="0.25">
      <c r="T46184" s="5"/>
    </row>
    <row r="46185" spans="20:20" x14ac:dyDescent="0.25">
      <c r="T46185" s="5"/>
    </row>
    <row r="46186" spans="20:20" x14ac:dyDescent="0.25">
      <c r="T46186" s="5"/>
    </row>
    <row r="46187" spans="20:20" x14ac:dyDescent="0.25">
      <c r="T46187" s="5"/>
    </row>
    <row r="46188" spans="20:20" x14ac:dyDescent="0.25">
      <c r="T46188" s="5"/>
    </row>
    <row r="46189" spans="20:20" x14ac:dyDescent="0.25">
      <c r="T46189" s="5"/>
    </row>
    <row r="46190" spans="20:20" x14ac:dyDescent="0.25">
      <c r="T46190" s="5"/>
    </row>
    <row r="46191" spans="20:20" x14ac:dyDescent="0.25">
      <c r="T46191" s="5"/>
    </row>
    <row r="46192" spans="20:20" x14ac:dyDescent="0.25">
      <c r="T46192" s="5"/>
    </row>
    <row r="46193" spans="20:20" x14ac:dyDescent="0.25">
      <c r="T46193" s="5"/>
    </row>
    <row r="46194" spans="20:20" x14ac:dyDescent="0.25">
      <c r="T46194" s="5"/>
    </row>
    <row r="46195" spans="20:20" x14ac:dyDescent="0.25">
      <c r="T46195" s="5"/>
    </row>
    <row r="46196" spans="20:20" x14ac:dyDescent="0.25">
      <c r="T46196" s="5"/>
    </row>
    <row r="46197" spans="20:20" x14ac:dyDescent="0.25">
      <c r="T46197" s="5"/>
    </row>
    <row r="46198" spans="20:20" x14ac:dyDescent="0.25">
      <c r="T46198" s="5"/>
    </row>
    <row r="46199" spans="20:20" x14ac:dyDescent="0.25">
      <c r="T46199" s="5"/>
    </row>
    <row r="46200" spans="20:20" x14ac:dyDescent="0.25">
      <c r="T46200" s="5"/>
    </row>
    <row r="46201" spans="20:20" x14ac:dyDescent="0.25">
      <c r="T46201" s="5"/>
    </row>
    <row r="46202" spans="20:20" x14ac:dyDescent="0.25">
      <c r="T46202" s="5"/>
    </row>
    <row r="46203" spans="20:20" x14ac:dyDescent="0.25">
      <c r="T46203" s="5"/>
    </row>
    <row r="46204" spans="20:20" x14ac:dyDescent="0.25">
      <c r="T46204" s="5"/>
    </row>
    <row r="46205" spans="20:20" x14ac:dyDescent="0.25">
      <c r="T46205" s="5"/>
    </row>
    <row r="46206" spans="20:20" x14ac:dyDescent="0.25">
      <c r="T46206" s="5"/>
    </row>
    <row r="46207" spans="20:20" x14ac:dyDescent="0.25">
      <c r="T46207" s="5"/>
    </row>
    <row r="46208" spans="20:20" x14ac:dyDescent="0.25">
      <c r="T46208" s="5"/>
    </row>
    <row r="46209" spans="20:20" x14ac:dyDescent="0.25">
      <c r="T46209" s="5"/>
    </row>
    <row r="46210" spans="20:20" x14ac:dyDescent="0.25">
      <c r="T46210" s="5"/>
    </row>
    <row r="46211" spans="20:20" x14ac:dyDescent="0.25">
      <c r="T46211" s="5"/>
    </row>
    <row r="46212" spans="20:20" x14ac:dyDescent="0.25">
      <c r="T46212" s="5"/>
    </row>
    <row r="46213" spans="20:20" x14ac:dyDescent="0.25">
      <c r="T46213" s="5"/>
    </row>
    <row r="46214" spans="20:20" x14ac:dyDescent="0.25">
      <c r="T46214" s="5"/>
    </row>
    <row r="46215" spans="20:20" x14ac:dyDescent="0.25">
      <c r="T46215" s="5"/>
    </row>
    <row r="46216" spans="20:20" x14ac:dyDescent="0.25">
      <c r="T46216" s="5"/>
    </row>
    <row r="46217" spans="20:20" x14ac:dyDescent="0.25">
      <c r="T46217" s="5"/>
    </row>
    <row r="46218" spans="20:20" x14ac:dyDescent="0.25">
      <c r="T46218" s="5"/>
    </row>
    <row r="46219" spans="20:20" x14ac:dyDescent="0.25">
      <c r="T46219" s="5"/>
    </row>
    <row r="46220" spans="20:20" x14ac:dyDescent="0.25">
      <c r="T46220" s="5"/>
    </row>
    <row r="46221" spans="20:20" x14ac:dyDescent="0.25">
      <c r="T46221" s="5"/>
    </row>
    <row r="46222" spans="20:20" x14ac:dyDescent="0.25">
      <c r="T46222" s="5"/>
    </row>
    <row r="46223" spans="20:20" x14ac:dyDescent="0.25">
      <c r="T46223" s="5"/>
    </row>
    <row r="46224" spans="20:20" x14ac:dyDescent="0.25">
      <c r="T46224" s="5"/>
    </row>
    <row r="46225" spans="20:20" x14ac:dyDescent="0.25">
      <c r="T46225" s="5"/>
    </row>
    <row r="46226" spans="20:20" x14ac:dyDescent="0.25">
      <c r="T46226" s="5"/>
    </row>
    <row r="46227" spans="20:20" x14ac:dyDescent="0.25">
      <c r="T46227" s="5"/>
    </row>
    <row r="46228" spans="20:20" x14ac:dyDescent="0.25">
      <c r="T46228" s="5"/>
    </row>
    <row r="46229" spans="20:20" x14ac:dyDescent="0.25">
      <c r="T46229" s="5"/>
    </row>
    <row r="46230" spans="20:20" x14ac:dyDescent="0.25">
      <c r="T46230" s="5"/>
    </row>
    <row r="46231" spans="20:20" x14ac:dyDescent="0.25">
      <c r="T46231" s="5"/>
    </row>
    <row r="46232" spans="20:20" x14ac:dyDescent="0.25">
      <c r="T46232" s="5"/>
    </row>
    <row r="46233" spans="20:20" x14ac:dyDescent="0.25">
      <c r="T46233" s="5"/>
    </row>
    <row r="46234" spans="20:20" x14ac:dyDescent="0.25">
      <c r="T46234" s="5"/>
    </row>
    <row r="46235" spans="20:20" x14ac:dyDescent="0.25">
      <c r="T46235" s="5"/>
    </row>
    <row r="46236" spans="20:20" x14ac:dyDescent="0.25">
      <c r="T46236" s="5"/>
    </row>
    <row r="46237" spans="20:20" x14ac:dyDescent="0.25">
      <c r="T46237" s="5"/>
    </row>
    <row r="46238" spans="20:20" x14ac:dyDescent="0.25">
      <c r="T46238" s="5"/>
    </row>
    <row r="46239" spans="20:20" x14ac:dyDescent="0.25">
      <c r="T46239" s="5"/>
    </row>
    <row r="46240" spans="20:20" x14ac:dyDescent="0.25">
      <c r="T46240" s="5"/>
    </row>
    <row r="46241" spans="20:20" x14ac:dyDescent="0.25">
      <c r="T46241" s="5"/>
    </row>
    <row r="46242" spans="20:20" x14ac:dyDescent="0.25">
      <c r="T46242" s="5"/>
    </row>
    <row r="46243" spans="20:20" x14ac:dyDescent="0.25">
      <c r="T46243" s="5"/>
    </row>
    <row r="46244" spans="20:20" x14ac:dyDescent="0.25">
      <c r="T46244" s="5"/>
    </row>
    <row r="46245" spans="20:20" x14ac:dyDescent="0.25">
      <c r="T46245" s="5"/>
    </row>
    <row r="46246" spans="20:20" x14ac:dyDescent="0.25">
      <c r="T46246" s="5"/>
    </row>
    <row r="46247" spans="20:20" x14ac:dyDescent="0.25">
      <c r="T46247" s="5"/>
    </row>
    <row r="46248" spans="20:20" x14ac:dyDescent="0.25">
      <c r="T46248" s="5"/>
    </row>
    <row r="46249" spans="20:20" x14ac:dyDescent="0.25">
      <c r="T46249" s="5"/>
    </row>
    <row r="46250" spans="20:20" x14ac:dyDescent="0.25">
      <c r="T46250" s="5"/>
    </row>
    <row r="46251" spans="20:20" x14ac:dyDescent="0.25">
      <c r="T46251" s="5"/>
    </row>
    <row r="46252" spans="20:20" x14ac:dyDescent="0.25">
      <c r="T46252" s="5"/>
    </row>
    <row r="46253" spans="20:20" x14ac:dyDescent="0.25">
      <c r="T46253" s="5"/>
    </row>
    <row r="46254" spans="20:20" x14ac:dyDescent="0.25">
      <c r="T46254" s="5"/>
    </row>
    <row r="46255" spans="20:20" x14ac:dyDescent="0.25">
      <c r="T46255" s="5"/>
    </row>
    <row r="46256" spans="20:20" x14ac:dyDescent="0.25">
      <c r="T46256" s="5"/>
    </row>
    <row r="46257" spans="20:20" x14ac:dyDescent="0.25">
      <c r="T46257" s="5"/>
    </row>
    <row r="46258" spans="20:20" x14ac:dyDescent="0.25">
      <c r="T46258" s="5"/>
    </row>
    <row r="46259" spans="20:20" x14ac:dyDescent="0.25">
      <c r="T46259" s="5"/>
    </row>
    <row r="46260" spans="20:20" x14ac:dyDescent="0.25">
      <c r="T46260" s="5"/>
    </row>
    <row r="46261" spans="20:20" x14ac:dyDescent="0.25">
      <c r="T46261" s="5"/>
    </row>
    <row r="46262" spans="20:20" x14ac:dyDescent="0.25">
      <c r="T46262" s="5"/>
    </row>
    <row r="46263" spans="20:20" x14ac:dyDescent="0.25">
      <c r="T46263" s="5"/>
    </row>
    <row r="46264" spans="20:20" x14ac:dyDescent="0.25">
      <c r="T46264" s="5"/>
    </row>
    <row r="46265" spans="20:20" x14ac:dyDescent="0.25">
      <c r="T46265" s="5"/>
    </row>
    <row r="46266" spans="20:20" x14ac:dyDescent="0.25">
      <c r="T46266" s="5"/>
    </row>
    <row r="46267" spans="20:20" x14ac:dyDescent="0.25">
      <c r="T46267" s="5"/>
    </row>
    <row r="46268" spans="20:20" x14ac:dyDescent="0.25">
      <c r="T46268" s="5"/>
    </row>
    <row r="46269" spans="20:20" x14ac:dyDescent="0.25">
      <c r="T46269" s="5"/>
    </row>
    <row r="46270" spans="20:20" x14ac:dyDescent="0.25">
      <c r="T46270" s="5"/>
    </row>
    <row r="46271" spans="20:20" x14ac:dyDescent="0.25">
      <c r="T46271" s="5"/>
    </row>
    <row r="46272" spans="20:20" x14ac:dyDescent="0.25">
      <c r="T46272" s="5"/>
    </row>
    <row r="46273" spans="20:20" x14ac:dyDescent="0.25">
      <c r="T46273" s="5"/>
    </row>
    <row r="46274" spans="20:20" x14ac:dyDescent="0.25">
      <c r="T46274" s="5"/>
    </row>
    <row r="46275" spans="20:20" x14ac:dyDescent="0.25">
      <c r="T46275" s="5"/>
    </row>
    <row r="46276" spans="20:20" x14ac:dyDescent="0.25">
      <c r="T46276" s="5"/>
    </row>
    <row r="46277" spans="20:20" x14ac:dyDescent="0.25">
      <c r="T46277" s="5"/>
    </row>
    <row r="46278" spans="20:20" x14ac:dyDescent="0.25">
      <c r="T46278" s="5"/>
    </row>
    <row r="46279" spans="20:20" x14ac:dyDescent="0.25">
      <c r="T46279" s="5"/>
    </row>
    <row r="46280" spans="20:20" x14ac:dyDescent="0.25">
      <c r="T46280" s="5"/>
    </row>
    <row r="46281" spans="20:20" x14ac:dyDescent="0.25">
      <c r="T46281" s="5"/>
    </row>
    <row r="46282" spans="20:20" x14ac:dyDescent="0.25">
      <c r="T46282" s="5"/>
    </row>
    <row r="46283" spans="20:20" x14ac:dyDescent="0.25">
      <c r="T46283" s="5"/>
    </row>
    <row r="46284" spans="20:20" x14ac:dyDescent="0.25">
      <c r="T46284" s="5"/>
    </row>
    <row r="46285" spans="20:20" x14ac:dyDescent="0.25">
      <c r="T46285" s="5"/>
    </row>
    <row r="46286" spans="20:20" x14ac:dyDescent="0.25">
      <c r="T46286" s="5"/>
    </row>
    <row r="46287" spans="20:20" x14ac:dyDescent="0.25">
      <c r="T46287" s="5"/>
    </row>
    <row r="46288" spans="20:20" x14ac:dyDescent="0.25">
      <c r="T46288" s="5"/>
    </row>
    <row r="46289" spans="20:20" x14ac:dyDescent="0.25">
      <c r="T46289" s="5"/>
    </row>
    <row r="46290" spans="20:20" x14ac:dyDescent="0.25">
      <c r="T46290" s="5"/>
    </row>
    <row r="46291" spans="20:20" x14ac:dyDescent="0.25">
      <c r="T46291" s="5"/>
    </row>
    <row r="46292" spans="20:20" x14ac:dyDescent="0.25">
      <c r="T46292" s="5"/>
    </row>
    <row r="46293" spans="20:20" x14ac:dyDescent="0.25">
      <c r="T46293" s="5"/>
    </row>
    <row r="46294" spans="20:20" x14ac:dyDescent="0.25">
      <c r="T46294" s="5"/>
    </row>
    <row r="46295" spans="20:20" x14ac:dyDescent="0.25">
      <c r="T46295" s="5"/>
    </row>
    <row r="46296" spans="20:20" x14ac:dyDescent="0.25">
      <c r="T46296" s="5"/>
    </row>
    <row r="46297" spans="20:20" x14ac:dyDescent="0.25">
      <c r="T46297" s="5"/>
    </row>
    <row r="46298" spans="20:20" x14ac:dyDescent="0.25">
      <c r="T46298" s="5"/>
    </row>
    <row r="46299" spans="20:20" x14ac:dyDescent="0.25">
      <c r="T46299" s="5"/>
    </row>
    <row r="46300" spans="20:20" x14ac:dyDescent="0.25">
      <c r="T46300" s="5"/>
    </row>
    <row r="46301" spans="20:20" x14ac:dyDescent="0.25">
      <c r="T46301" s="5"/>
    </row>
    <row r="46302" spans="20:20" x14ac:dyDescent="0.25">
      <c r="T46302" s="5"/>
    </row>
    <row r="46303" spans="20:20" x14ac:dyDescent="0.25">
      <c r="T46303" s="5"/>
    </row>
    <row r="46304" spans="20:20" x14ac:dyDescent="0.25">
      <c r="T46304" s="5"/>
    </row>
    <row r="46305" spans="20:20" x14ac:dyDescent="0.25">
      <c r="T46305" s="5"/>
    </row>
    <row r="46306" spans="20:20" x14ac:dyDescent="0.25">
      <c r="T46306" s="5"/>
    </row>
    <row r="46307" spans="20:20" x14ac:dyDescent="0.25">
      <c r="T46307" s="5"/>
    </row>
    <row r="46308" spans="20:20" x14ac:dyDescent="0.25">
      <c r="T46308" s="5"/>
    </row>
    <row r="46309" spans="20:20" x14ac:dyDescent="0.25">
      <c r="T46309" s="5"/>
    </row>
    <row r="46310" spans="20:20" x14ac:dyDescent="0.25">
      <c r="T46310" s="5"/>
    </row>
    <row r="46311" spans="20:20" x14ac:dyDescent="0.25">
      <c r="T46311" s="5"/>
    </row>
    <row r="46312" spans="20:20" x14ac:dyDescent="0.25">
      <c r="T46312" s="5"/>
    </row>
    <row r="46313" spans="20:20" x14ac:dyDescent="0.25">
      <c r="T46313" s="5"/>
    </row>
    <row r="46314" spans="20:20" x14ac:dyDescent="0.25">
      <c r="T46314" s="5"/>
    </row>
    <row r="46315" spans="20:20" x14ac:dyDescent="0.25">
      <c r="T46315" s="5"/>
    </row>
    <row r="46316" spans="20:20" x14ac:dyDescent="0.25">
      <c r="T46316" s="5"/>
    </row>
    <row r="46317" spans="20:20" x14ac:dyDescent="0.25">
      <c r="T46317" s="5"/>
    </row>
    <row r="46318" spans="20:20" x14ac:dyDescent="0.25">
      <c r="T46318" s="5"/>
    </row>
    <row r="46319" spans="20:20" x14ac:dyDescent="0.25">
      <c r="T46319" s="5"/>
    </row>
    <row r="46320" spans="20:20" x14ac:dyDescent="0.25">
      <c r="T46320" s="5"/>
    </row>
    <row r="46321" spans="20:20" x14ac:dyDescent="0.25">
      <c r="T46321" s="5"/>
    </row>
    <row r="46322" spans="20:20" x14ac:dyDescent="0.25">
      <c r="T46322" s="5"/>
    </row>
    <row r="46323" spans="20:20" x14ac:dyDescent="0.25">
      <c r="T46323" s="5"/>
    </row>
    <row r="46324" spans="20:20" x14ac:dyDescent="0.25">
      <c r="T46324" s="5"/>
    </row>
    <row r="46325" spans="20:20" x14ac:dyDescent="0.25">
      <c r="T46325" s="5"/>
    </row>
    <row r="46326" spans="20:20" x14ac:dyDescent="0.25">
      <c r="T46326" s="5"/>
    </row>
    <row r="46327" spans="20:20" x14ac:dyDescent="0.25">
      <c r="T46327" s="5"/>
    </row>
    <row r="46328" spans="20:20" x14ac:dyDescent="0.25">
      <c r="T46328" s="5"/>
    </row>
    <row r="46329" spans="20:20" x14ac:dyDescent="0.25">
      <c r="T46329" s="5"/>
    </row>
    <row r="46330" spans="20:20" x14ac:dyDescent="0.25">
      <c r="T46330" s="5"/>
    </row>
    <row r="46331" spans="20:20" x14ac:dyDescent="0.25">
      <c r="T46331" s="5"/>
    </row>
    <row r="46332" spans="20:20" x14ac:dyDescent="0.25">
      <c r="T46332" s="5"/>
    </row>
    <row r="46333" spans="20:20" x14ac:dyDescent="0.25">
      <c r="T46333" s="5"/>
    </row>
    <row r="46334" spans="20:20" x14ac:dyDescent="0.25">
      <c r="T46334" s="5"/>
    </row>
    <row r="46335" spans="20:20" x14ac:dyDescent="0.25">
      <c r="T46335" s="5"/>
    </row>
    <row r="46336" spans="20:20" x14ac:dyDescent="0.25">
      <c r="T46336" s="5"/>
    </row>
    <row r="46337" spans="20:20" x14ac:dyDescent="0.25">
      <c r="T46337" s="5"/>
    </row>
    <row r="46338" spans="20:20" x14ac:dyDescent="0.25">
      <c r="T46338" s="5"/>
    </row>
    <row r="46339" spans="20:20" x14ac:dyDescent="0.25">
      <c r="T46339" s="5"/>
    </row>
    <row r="46340" spans="20:20" x14ac:dyDescent="0.25">
      <c r="T46340" s="5"/>
    </row>
    <row r="46341" spans="20:20" x14ac:dyDescent="0.25">
      <c r="T46341" s="5"/>
    </row>
    <row r="46342" spans="20:20" x14ac:dyDescent="0.25">
      <c r="T46342" s="5"/>
    </row>
    <row r="46343" spans="20:20" x14ac:dyDescent="0.25">
      <c r="T46343" s="5"/>
    </row>
    <row r="46344" spans="20:20" x14ac:dyDescent="0.25">
      <c r="T46344" s="5"/>
    </row>
    <row r="46345" spans="20:20" x14ac:dyDescent="0.25">
      <c r="T46345" s="5"/>
    </row>
    <row r="46346" spans="20:20" x14ac:dyDescent="0.25">
      <c r="T46346" s="5"/>
    </row>
    <row r="46347" spans="20:20" x14ac:dyDescent="0.25">
      <c r="T46347" s="5"/>
    </row>
    <row r="46348" spans="20:20" x14ac:dyDescent="0.25">
      <c r="T46348" s="5"/>
    </row>
    <row r="46349" spans="20:20" x14ac:dyDescent="0.25">
      <c r="T46349" s="5"/>
    </row>
    <row r="46350" spans="20:20" x14ac:dyDescent="0.25">
      <c r="T46350" s="5"/>
    </row>
    <row r="46351" spans="20:20" x14ac:dyDescent="0.25">
      <c r="T46351" s="5"/>
    </row>
    <row r="46352" spans="20:20" x14ac:dyDescent="0.25">
      <c r="T46352" s="5"/>
    </row>
    <row r="46353" spans="20:20" x14ac:dyDescent="0.25">
      <c r="T46353" s="5"/>
    </row>
    <row r="46354" spans="20:20" x14ac:dyDescent="0.25">
      <c r="T46354" s="5"/>
    </row>
    <row r="46355" spans="20:20" x14ac:dyDescent="0.25">
      <c r="T46355" s="5"/>
    </row>
    <row r="46356" spans="20:20" x14ac:dyDescent="0.25">
      <c r="T46356" s="5"/>
    </row>
    <row r="46357" spans="20:20" x14ac:dyDescent="0.25">
      <c r="T46357" s="5"/>
    </row>
    <row r="46358" spans="20:20" x14ac:dyDescent="0.25">
      <c r="T46358" s="5"/>
    </row>
    <row r="46359" spans="20:20" x14ac:dyDescent="0.25">
      <c r="T46359" s="5"/>
    </row>
    <row r="46360" spans="20:20" x14ac:dyDescent="0.25">
      <c r="T46360" s="5"/>
    </row>
    <row r="46361" spans="20:20" x14ac:dyDescent="0.25">
      <c r="T46361" s="5"/>
    </row>
    <row r="46362" spans="20:20" x14ac:dyDescent="0.25">
      <c r="T46362" s="5"/>
    </row>
    <row r="46363" spans="20:20" x14ac:dyDescent="0.25">
      <c r="T46363" s="5"/>
    </row>
    <row r="46364" spans="20:20" x14ac:dyDescent="0.25">
      <c r="T46364" s="5"/>
    </row>
    <row r="46365" spans="20:20" x14ac:dyDescent="0.25">
      <c r="T46365" s="5"/>
    </row>
    <row r="46366" spans="20:20" x14ac:dyDescent="0.25">
      <c r="T46366" s="5"/>
    </row>
    <row r="46367" spans="20:20" x14ac:dyDescent="0.25">
      <c r="T46367" s="5"/>
    </row>
    <row r="46368" spans="20:20" x14ac:dyDescent="0.25">
      <c r="T46368" s="5"/>
    </row>
    <row r="46369" spans="20:20" x14ac:dyDescent="0.25">
      <c r="T46369" s="5"/>
    </row>
    <row r="46370" spans="20:20" x14ac:dyDescent="0.25">
      <c r="T46370" s="5"/>
    </row>
    <row r="46371" spans="20:20" x14ac:dyDescent="0.25">
      <c r="T46371" s="5"/>
    </row>
    <row r="46372" spans="20:20" x14ac:dyDescent="0.25">
      <c r="T46372" s="5"/>
    </row>
    <row r="46373" spans="20:20" x14ac:dyDescent="0.25">
      <c r="T46373" s="5"/>
    </row>
    <row r="46374" spans="20:20" x14ac:dyDescent="0.25">
      <c r="T46374" s="5"/>
    </row>
    <row r="46375" spans="20:20" x14ac:dyDescent="0.25">
      <c r="T46375" s="5"/>
    </row>
    <row r="46376" spans="20:20" x14ac:dyDescent="0.25">
      <c r="T46376" s="5"/>
    </row>
    <row r="46377" spans="20:20" x14ac:dyDescent="0.25">
      <c r="T46377" s="5"/>
    </row>
    <row r="46378" spans="20:20" x14ac:dyDescent="0.25">
      <c r="T46378" s="5"/>
    </row>
    <row r="46379" spans="20:20" x14ac:dyDescent="0.25">
      <c r="T46379" s="5"/>
    </row>
    <row r="46380" spans="20:20" x14ac:dyDescent="0.25">
      <c r="T46380" s="5"/>
    </row>
    <row r="46381" spans="20:20" x14ac:dyDescent="0.25">
      <c r="T46381" s="5"/>
    </row>
    <row r="46382" spans="20:20" x14ac:dyDescent="0.25">
      <c r="T46382" s="5"/>
    </row>
    <row r="46383" spans="20:20" x14ac:dyDescent="0.25">
      <c r="T46383" s="5"/>
    </row>
    <row r="46384" spans="20:20" x14ac:dyDescent="0.25">
      <c r="T46384" s="5"/>
    </row>
    <row r="46385" spans="20:20" x14ac:dyDescent="0.25">
      <c r="T46385" s="5"/>
    </row>
    <row r="46386" spans="20:20" x14ac:dyDescent="0.25">
      <c r="T46386" s="5"/>
    </row>
    <row r="46387" spans="20:20" x14ac:dyDescent="0.25">
      <c r="T46387" s="5"/>
    </row>
    <row r="46388" spans="20:20" x14ac:dyDescent="0.25">
      <c r="T46388" s="5"/>
    </row>
    <row r="46389" spans="20:20" x14ac:dyDescent="0.25">
      <c r="T46389" s="5"/>
    </row>
    <row r="46390" spans="20:20" x14ac:dyDescent="0.25">
      <c r="T46390" s="5"/>
    </row>
    <row r="46391" spans="20:20" x14ac:dyDescent="0.25">
      <c r="T46391" s="5"/>
    </row>
    <row r="46392" spans="20:20" x14ac:dyDescent="0.25">
      <c r="T46392" s="5"/>
    </row>
    <row r="46393" spans="20:20" x14ac:dyDescent="0.25">
      <c r="T46393" s="5"/>
    </row>
    <row r="46394" spans="20:20" x14ac:dyDescent="0.25">
      <c r="T46394" s="5"/>
    </row>
    <row r="46395" spans="20:20" x14ac:dyDescent="0.25">
      <c r="T46395" s="5"/>
    </row>
    <row r="46396" spans="20:20" x14ac:dyDescent="0.25">
      <c r="T46396" s="5"/>
    </row>
    <row r="46397" spans="20:20" x14ac:dyDescent="0.25">
      <c r="T46397" s="5"/>
    </row>
    <row r="46398" spans="20:20" x14ac:dyDescent="0.25">
      <c r="T46398" s="5"/>
    </row>
    <row r="46399" spans="20:20" x14ac:dyDescent="0.25">
      <c r="T46399" s="5"/>
    </row>
    <row r="46400" spans="20:20" x14ac:dyDescent="0.25">
      <c r="T46400" s="5"/>
    </row>
    <row r="46401" spans="20:20" x14ac:dyDescent="0.25">
      <c r="T46401" s="5"/>
    </row>
    <row r="46402" spans="20:20" x14ac:dyDescent="0.25">
      <c r="T46402" s="5"/>
    </row>
    <row r="46403" spans="20:20" x14ac:dyDescent="0.25">
      <c r="T46403" s="5"/>
    </row>
    <row r="46404" spans="20:20" x14ac:dyDescent="0.25">
      <c r="T46404" s="5"/>
    </row>
    <row r="46405" spans="20:20" x14ac:dyDescent="0.25">
      <c r="T46405" s="5"/>
    </row>
    <row r="46406" spans="20:20" x14ac:dyDescent="0.25">
      <c r="T46406" s="5"/>
    </row>
    <row r="46407" spans="20:20" x14ac:dyDescent="0.25">
      <c r="T46407" s="5"/>
    </row>
    <row r="46408" spans="20:20" x14ac:dyDescent="0.25">
      <c r="T46408" s="5"/>
    </row>
    <row r="46409" spans="20:20" x14ac:dyDescent="0.25">
      <c r="T46409" s="5"/>
    </row>
    <row r="46410" spans="20:20" x14ac:dyDescent="0.25">
      <c r="T46410" s="5"/>
    </row>
    <row r="46411" spans="20:20" x14ac:dyDescent="0.25">
      <c r="T46411" s="5"/>
    </row>
    <row r="46412" spans="20:20" x14ac:dyDescent="0.25">
      <c r="T46412" s="5"/>
    </row>
    <row r="46413" spans="20:20" x14ac:dyDescent="0.25">
      <c r="T46413" s="5"/>
    </row>
    <row r="46414" spans="20:20" x14ac:dyDescent="0.25">
      <c r="T46414" s="5"/>
    </row>
    <row r="46415" spans="20:20" x14ac:dyDescent="0.25">
      <c r="T46415" s="5"/>
    </row>
    <row r="46416" spans="20:20" x14ac:dyDescent="0.25">
      <c r="T46416" s="5"/>
    </row>
    <row r="46417" spans="20:20" x14ac:dyDescent="0.25">
      <c r="T46417" s="5"/>
    </row>
    <row r="46418" spans="20:20" x14ac:dyDescent="0.25">
      <c r="T46418" s="5"/>
    </row>
    <row r="46419" spans="20:20" x14ac:dyDescent="0.25">
      <c r="T46419" s="5"/>
    </row>
    <row r="46420" spans="20:20" x14ac:dyDescent="0.25">
      <c r="T46420" s="5"/>
    </row>
    <row r="46421" spans="20:20" x14ac:dyDescent="0.25">
      <c r="T46421" s="5"/>
    </row>
    <row r="46422" spans="20:20" x14ac:dyDescent="0.25">
      <c r="T46422" s="5"/>
    </row>
    <row r="46423" spans="20:20" x14ac:dyDescent="0.25">
      <c r="T46423" s="5"/>
    </row>
    <row r="46424" spans="20:20" x14ac:dyDescent="0.25">
      <c r="T46424" s="5"/>
    </row>
    <row r="46425" spans="20:20" x14ac:dyDescent="0.25">
      <c r="T46425" s="5"/>
    </row>
    <row r="46426" spans="20:20" x14ac:dyDescent="0.25">
      <c r="T46426" s="5"/>
    </row>
    <row r="46427" spans="20:20" x14ac:dyDescent="0.25">
      <c r="T46427" s="5"/>
    </row>
    <row r="46428" spans="20:20" x14ac:dyDescent="0.25">
      <c r="T46428" s="5"/>
    </row>
    <row r="46429" spans="20:20" x14ac:dyDescent="0.25">
      <c r="T46429" s="5"/>
    </row>
    <row r="46430" spans="20:20" x14ac:dyDescent="0.25">
      <c r="T46430" s="5"/>
    </row>
    <row r="46431" spans="20:20" x14ac:dyDescent="0.25">
      <c r="T46431" s="5"/>
    </row>
    <row r="46432" spans="20:20" x14ac:dyDescent="0.25">
      <c r="T46432" s="5"/>
    </row>
    <row r="46433" spans="20:20" x14ac:dyDescent="0.25">
      <c r="T46433" s="5"/>
    </row>
    <row r="46434" spans="20:20" x14ac:dyDescent="0.25">
      <c r="T46434" s="5"/>
    </row>
    <row r="46435" spans="20:20" x14ac:dyDescent="0.25">
      <c r="T46435" s="5"/>
    </row>
    <row r="46436" spans="20:20" x14ac:dyDescent="0.25">
      <c r="T46436" s="5"/>
    </row>
    <row r="46437" spans="20:20" x14ac:dyDescent="0.25">
      <c r="T46437" s="5"/>
    </row>
    <row r="46438" spans="20:20" x14ac:dyDescent="0.25">
      <c r="T46438" s="5"/>
    </row>
    <row r="46439" spans="20:20" x14ac:dyDescent="0.25">
      <c r="T46439" s="5"/>
    </row>
    <row r="46440" spans="20:20" x14ac:dyDescent="0.25">
      <c r="T46440" s="5"/>
    </row>
    <row r="46441" spans="20:20" x14ac:dyDescent="0.25">
      <c r="T46441" s="5"/>
    </row>
    <row r="46442" spans="20:20" x14ac:dyDescent="0.25">
      <c r="T46442" s="5"/>
    </row>
    <row r="46443" spans="20:20" x14ac:dyDescent="0.25">
      <c r="T46443" s="5"/>
    </row>
    <row r="46444" spans="20:20" x14ac:dyDescent="0.25">
      <c r="T46444" s="5"/>
    </row>
    <row r="46445" spans="20:20" x14ac:dyDescent="0.25">
      <c r="T46445" s="5"/>
    </row>
    <row r="46446" spans="20:20" x14ac:dyDescent="0.25">
      <c r="T46446" s="5"/>
    </row>
    <row r="46447" spans="20:20" x14ac:dyDescent="0.25">
      <c r="T46447" s="5"/>
    </row>
    <row r="46448" spans="20:20" x14ac:dyDescent="0.25">
      <c r="T46448" s="5"/>
    </row>
    <row r="46449" spans="20:20" x14ac:dyDescent="0.25">
      <c r="T46449" s="5"/>
    </row>
    <row r="46450" spans="20:20" x14ac:dyDescent="0.25">
      <c r="T46450" s="5"/>
    </row>
    <row r="46451" spans="20:20" x14ac:dyDescent="0.25">
      <c r="T46451" s="5"/>
    </row>
    <row r="46452" spans="20:20" x14ac:dyDescent="0.25">
      <c r="T46452" s="5"/>
    </row>
    <row r="46453" spans="20:20" x14ac:dyDescent="0.25">
      <c r="T46453" s="5"/>
    </row>
    <row r="46454" spans="20:20" x14ac:dyDescent="0.25">
      <c r="T46454" s="5"/>
    </row>
    <row r="46455" spans="20:20" x14ac:dyDescent="0.25">
      <c r="T46455" s="5"/>
    </row>
    <row r="46456" spans="20:20" x14ac:dyDescent="0.25">
      <c r="T46456" s="5"/>
    </row>
    <row r="46457" spans="20:20" x14ac:dyDescent="0.25">
      <c r="T46457" s="5"/>
    </row>
    <row r="46458" spans="20:20" x14ac:dyDescent="0.25">
      <c r="T46458" s="5"/>
    </row>
    <row r="46459" spans="20:20" x14ac:dyDescent="0.25">
      <c r="T46459" s="5"/>
    </row>
    <row r="46460" spans="20:20" x14ac:dyDescent="0.25">
      <c r="T46460" s="5"/>
    </row>
    <row r="46461" spans="20:20" x14ac:dyDescent="0.25">
      <c r="T46461" s="5"/>
    </row>
    <row r="46462" spans="20:20" x14ac:dyDescent="0.25">
      <c r="T46462" s="5"/>
    </row>
    <row r="46463" spans="20:20" x14ac:dyDescent="0.25">
      <c r="T46463" s="5"/>
    </row>
    <row r="46464" spans="20:20" x14ac:dyDescent="0.25">
      <c r="T46464" s="5"/>
    </row>
    <row r="46465" spans="20:20" x14ac:dyDescent="0.25">
      <c r="T46465" s="5"/>
    </row>
    <row r="46466" spans="20:20" x14ac:dyDescent="0.25">
      <c r="T46466" s="5"/>
    </row>
    <row r="46467" spans="20:20" x14ac:dyDescent="0.25">
      <c r="T46467" s="5"/>
    </row>
    <row r="46468" spans="20:20" x14ac:dyDescent="0.25">
      <c r="T46468" s="5"/>
    </row>
    <row r="46469" spans="20:20" x14ac:dyDescent="0.25">
      <c r="T46469" s="5"/>
    </row>
    <row r="46470" spans="20:20" x14ac:dyDescent="0.25">
      <c r="T46470" s="5"/>
    </row>
    <row r="46471" spans="20:20" x14ac:dyDescent="0.25">
      <c r="T46471" s="5"/>
    </row>
    <row r="46472" spans="20:20" x14ac:dyDescent="0.25">
      <c r="T46472" s="5"/>
    </row>
    <row r="46473" spans="20:20" x14ac:dyDescent="0.25">
      <c r="T46473" s="5"/>
    </row>
    <row r="46474" spans="20:20" x14ac:dyDescent="0.25">
      <c r="T46474" s="5"/>
    </row>
    <row r="46475" spans="20:20" x14ac:dyDescent="0.25">
      <c r="T46475" s="5"/>
    </row>
    <row r="46476" spans="20:20" x14ac:dyDescent="0.25">
      <c r="T46476" s="5"/>
    </row>
    <row r="46477" spans="20:20" x14ac:dyDescent="0.25">
      <c r="T46477" s="5"/>
    </row>
    <row r="46478" spans="20:20" x14ac:dyDescent="0.25">
      <c r="T46478" s="5"/>
    </row>
    <row r="46479" spans="20:20" x14ac:dyDescent="0.25">
      <c r="T46479" s="5"/>
    </row>
    <row r="46480" spans="20:20" x14ac:dyDescent="0.25">
      <c r="T46480" s="5"/>
    </row>
    <row r="46481" spans="20:20" x14ac:dyDescent="0.25">
      <c r="T46481" s="5"/>
    </row>
    <row r="46482" spans="20:20" x14ac:dyDescent="0.25">
      <c r="T46482" s="5"/>
    </row>
    <row r="46483" spans="20:20" x14ac:dyDescent="0.25">
      <c r="T46483" s="5"/>
    </row>
    <row r="46484" spans="20:20" x14ac:dyDescent="0.25">
      <c r="T46484" s="5"/>
    </row>
    <row r="46485" spans="20:20" x14ac:dyDescent="0.25">
      <c r="T46485" s="5"/>
    </row>
    <row r="46486" spans="20:20" x14ac:dyDescent="0.25">
      <c r="T46486" s="5"/>
    </row>
    <row r="46487" spans="20:20" x14ac:dyDescent="0.25">
      <c r="T46487" s="5"/>
    </row>
    <row r="46488" spans="20:20" x14ac:dyDescent="0.25">
      <c r="T46488" s="5"/>
    </row>
    <row r="46489" spans="20:20" x14ac:dyDescent="0.25">
      <c r="T46489" s="5"/>
    </row>
    <row r="46490" spans="20:20" x14ac:dyDescent="0.25">
      <c r="T46490" s="5"/>
    </row>
    <row r="46491" spans="20:20" x14ac:dyDescent="0.25">
      <c r="T46491" s="5"/>
    </row>
    <row r="46492" spans="20:20" x14ac:dyDescent="0.25">
      <c r="T46492" s="5"/>
    </row>
    <row r="46493" spans="20:20" x14ac:dyDescent="0.25">
      <c r="T46493" s="5"/>
    </row>
    <row r="46494" spans="20:20" x14ac:dyDescent="0.25">
      <c r="T46494" s="5"/>
    </row>
    <row r="46495" spans="20:20" x14ac:dyDescent="0.25">
      <c r="T46495" s="5"/>
    </row>
    <row r="46496" spans="20:20" x14ac:dyDescent="0.25">
      <c r="T46496" s="5"/>
    </row>
    <row r="46497" spans="20:20" x14ac:dyDescent="0.25">
      <c r="T46497" s="5"/>
    </row>
    <row r="46498" spans="20:20" x14ac:dyDescent="0.25">
      <c r="T46498" s="5"/>
    </row>
    <row r="46499" spans="20:20" x14ac:dyDescent="0.25">
      <c r="T46499" s="5"/>
    </row>
    <row r="46500" spans="20:20" x14ac:dyDescent="0.25">
      <c r="T46500" s="5"/>
    </row>
    <row r="46501" spans="20:20" x14ac:dyDescent="0.25">
      <c r="T46501" s="5"/>
    </row>
    <row r="46502" spans="20:20" x14ac:dyDescent="0.25">
      <c r="T46502" s="5"/>
    </row>
    <row r="46503" spans="20:20" x14ac:dyDescent="0.25">
      <c r="T46503" s="5"/>
    </row>
    <row r="46504" spans="20:20" x14ac:dyDescent="0.25">
      <c r="T46504" s="5"/>
    </row>
    <row r="46505" spans="20:20" x14ac:dyDescent="0.25">
      <c r="T46505" s="5"/>
    </row>
    <row r="46506" spans="20:20" x14ac:dyDescent="0.25">
      <c r="T46506" s="5"/>
    </row>
    <row r="46507" spans="20:20" x14ac:dyDescent="0.25">
      <c r="T46507" s="5"/>
    </row>
    <row r="46508" spans="20:20" x14ac:dyDescent="0.25">
      <c r="T46508" s="5"/>
    </row>
    <row r="46509" spans="20:20" x14ac:dyDescent="0.25">
      <c r="T46509" s="5"/>
    </row>
    <row r="46510" spans="20:20" x14ac:dyDescent="0.25">
      <c r="T46510" s="5"/>
    </row>
    <row r="46511" spans="20:20" x14ac:dyDescent="0.25">
      <c r="T46511" s="5"/>
    </row>
    <row r="46512" spans="20:20" x14ac:dyDescent="0.25">
      <c r="T46512" s="5"/>
    </row>
    <row r="46513" spans="20:20" x14ac:dyDescent="0.25">
      <c r="T46513" s="5"/>
    </row>
    <row r="46514" spans="20:20" x14ac:dyDescent="0.25">
      <c r="T46514" s="5"/>
    </row>
    <row r="46515" spans="20:20" x14ac:dyDescent="0.25">
      <c r="T46515" s="5"/>
    </row>
    <row r="46516" spans="20:20" x14ac:dyDescent="0.25">
      <c r="T46516" s="5"/>
    </row>
    <row r="46517" spans="20:20" x14ac:dyDescent="0.25">
      <c r="T46517" s="5"/>
    </row>
    <row r="46518" spans="20:20" x14ac:dyDescent="0.25">
      <c r="T46518" s="5"/>
    </row>
    <row r="46519" spans="20:20" x14ac:dyDescent="0.25">
      <c r="T46519" s="5"/>
    </row>
    <row r="46520" spans="20:20" x14ac:dyDescent="0.25">
      <c r="T46520" s="5"/>
    </row>
    <row r="46521" spans="20:20" x14ac:dyDescent="0.25">
      <c r="T46521" s="5"/>
    </row>
    <row r="46522" spans="20:20" x14ac:dyDescent="0.25">
      <c r="T46522" s="5"/>
    </row>
    <row r="46523" spans="20:20" x14ac:dyDescent="0.25">
      <c r="T46523" s="5"/>
    </row>
    <row r="46524" spans="20:20" x14ac:dyDescent="0.25">
      <c r="T46524" s="5"/>
    </row>
    <row r="46525" spans="20:20" x14ac:dyDescent="0.25">
      <c r="T46525" s="5"/>
    </row>
    <row r="46526" spans="20:20" x14ac:dyDescent="0.25">
      <c r="T46526" s="5"/>
    </row>
    <row r="46527" spans="20:20" x14ac:dyDescent="0.25">
      <c r="T46527" s="5"/>
    </row>
    <row r="46528" spans="20:20" x14ac:dyDescent="0.25">
      <c r="T46528" s="5"/>
    </row>
    <row r="46529" spans="20:20" x14ac:dyDescent="0.25">
      <c r="T46529" s="5"/>
    </row>
    <row r="46530" spans="20:20" x14ac:dyDescent="0.25">
      <c r="T46530" s="5"/>
    </row>
    <row r="46531" spans="20:20" x14ac:dyDescent="0.25">
      <c r="T46531" s="5"/>
    </row>
    <row r="46532" spans="20:20" x14ac:dyDescent="0.25">
      <c r="T46532" s="5"/>
    </row>
    <row r="46533" spans="20:20" x14ac:dyDescent="0.25">
      <c r="T46533" s="5"/>
    </row>
    <row r="46534" spans="20:20" x14ac:dyDescent="0.25">
      <c r="T46534" s="5"/>
    </row>
    <row r="46535" spans="20:20" x14ac:dyDescent="0.25">
      <c r="T46535" s="5"/>
    </row>
    <row r="46536" spans="20:20" x14ac:dyDescent="0.25">
      <c r="T46536" s="5"/>
    </row>
    <row r="46537" spans="20:20" x14ac:dyDescent="0.25">
      <c r="T46537" s="5"/>
    </row>
    <row r="46538" spans="20:20" x14ac:dyDescent="0.25">
      <c r="T46538" s="5"/>
    </row>
    <row r="46539" spans="20:20" x14ac:dyDescent="0.25">
      <c r="T46539" s="5"/>
    </row>
    <row r="46540" spans="20:20" x14ac:dyDescent="0.25">
      <c r="T46540" s="5"/>
    </row>
    <row r="46541" spans="20:20" x14ac:dyDescent="0.25">
      <c r="T46541" s="5"/>
    </row>
    <row r="46542" spans="20:20" x14ac:dyDescent="0.25">
      <c r="T46542" s="5"/>
    </row>
    <row r="46543" spans="20:20" x14ac:dyDescent="0.25">
      <c r="T46543" s="5"/>
    </row>
    <row r="46544" spans="20:20" x14ac:dyDescent="0.25">
      <c r="T46544" s="5"/>
    </row>
    <row r="46545" spans="20:20" x14ac:dyDescent="0.25">
      <c r="T46545" s="5"/>
    </row>
    <row r="46546" spans="20:20" x14ac:dyDescent="0.25">
      <c r="T46546" s="5"/>
    </row>
    <row r="46547" spans="20:20" x14ac:dyDescent="0.25">
      <c r="T46547" s="5"/>
    </row>
    <row r="46548" spans="20:20" x14ac:dyDescent="0.25">
      <c r="T46548" s="5"/>
    </row>
    <row r="46549" spans="20:20" x14ac:dyDescent="0.25">
      <c r="T46549" s="5"/>
    </row>
    <row r="46550" spans="20:20" x14ac:dyDescent="0.25">
      <c r="T46550" s="5"/>
    </row>
    <row r="46551" spans="20:20" x14ac:dyDescent="0.25">
      <c r="T46551" s="5"/>
    </row>
    <row r="46552" spans="20:20" x14ac:dyDescent="0.25">
      <c r="T46552" s="5"/>
    </row>
    <row r="46553" spans="20:20" x14ac:dyDescent="0.25">
      <c r="T46553" s="5"/>
    </row>
    <row r="46554" spans="20:20" x14ac:dyDescent="0.25">
      <c r="T46554" s="5"/>
    </row>
    <row r="46555" spans="20:20" x14ac:dyDescent="0.25">
      <c r="T46555" s="5"/>
    </row>
    <row r="46556" spans="20:20" x14ac:dyDescent="0.25">
      <c r="T46556" s="5"/>
    </row>
    <row r="46557" spans="20:20" x14ac:dyDescent="0.25">
      <c r="T46557" s="5"/>
    </row>
    <row r="46558" spans="20:20" x14ac:dyDescent="0.25">
      <c r="T46558" s="5"/>
    </row>
    <row r="46559" spans="20:20" x14ac:dyDescent="0.25">
      <c r="T46559" s="5"/>
    </row>
    <row r="46560" spans="20:20" x14ac:dyDescent="0.25">
      <c r="T46560" s="5"/>
    </row>
    <row r="46561" spans="20:20" x14ac:dyDescent="0.25">
      <c r="T46561" s="5"/>
    </row>
    <row r="46562" spans="20:20" x14ac:dyDescent="0.25">
      <c r="T46562" s="5"/>
    </row>
    <row r="46563" spans="20:20" x14ac:dyDescent="0.25">
      <c r="T46563" s="5"/>
    </row>
    <row r="46564" spans="20:20" x14ac:dyDescent="0.25">
      <c r="T46564" s="5"/>
    </row>
    <row r="46565" spans="20:20" x14ac:dyDescent="0.25">
      <c r="T46565" s="5"/>
    </row>
    <row r="46566" spans="20:20" x14ac:dyDescent="0.25">
      <c r="T46566" s="5"/>
    </row>
    <row r="46567" spans="20:20" x14ac:dyDescent="0.25">
      <c r="T46567" s="5"/>
    </row>
    <row r="46568" spans="20:20" x14ac:dyDescent="0.25">
      <c r="T46568" s="5"/>
    </row>
    <row r="46569" spans="20:20" x14ac:dyDescent="0.25">
      <c r="T46569" s="5"/>
    </row>
    <row r="46570" spans="20:20" x14ac:dyDescent="0.25">
      <c r="T46570" s="5"/>
    </row>
    <row r="46571" spans="20:20" x14ac:dyDescent="0.25">
      <c r="T46571" s="5"/>
    </row>
    <row r="46572" spans="20:20" x14ac:dyDescent="0.25">
      <c r="T46572" s="5"/>
    </row>
    <row r="46573" spans="20:20" x14ac:dyDescent="0.25">
      <c r="T46573" s="5"/>
    </row>
    <row r="46574" spans="20:20" x14ac:dyDescent="0.25">
      <c r="T46574" s="5"/>
    </row>
    <row r="46575" spans="20:20" x14ac:dyDescent="0.25">
      <c r="T46575" s="5"/>
    </row>
    <row r="46576" spans="20:20" x14ac:dyDescent="0.25">
      <c r="T46576" s="5"/>
    </row>
    <row r="46577" spans="20:20" x14ac:dyDescent="0.25">
      <c r="T46577" s="5"/>
    </row>
    <row r="46578" spans="20:20" x14ac:dyDescent="0.25">
      <c r="T46578" s="5"/>
    </row>
    <row r="46579" spans="20:20" x14ac:dyDescent="0.25">
      <c r="T46579" s="5"/>
    </row>
    <row r="46580" spans="20:20" x14ac:dyDescent="0.25">
      <c r="T46580" s="5"/>
    </row>
    <row r="46581" spans="20:20" x14ac:dyDescent="0.25">
      <c r="T46581" s="5"/>
    </row>
    <row r="46582" spans="20:20" x14ac:dyDescent="0.25">
      <c r="T46582" s="5"/>
    </row>
    <row r="46583" spans="20:20" x14ac:dyDescent="0.25">
      <c r="T46583" s="5"/>
    </row>
    <row r="46584" spans="20:20" x14ac:dyDescent="0.25">
      <c r="T46584" s="5"/>
    </row>
    <row r="46585" spans="20:20" x14ac:dyDescent="0.25">
      <c r="T46585" s="5"/>
    </row>
    <row r="46586" spans="20:20" x14ac:dyDescent="0.25">
      <c r="T46586" s="5"/>
    </row>
    <row r="46587" spans="20:20" x14ac:dyDescent="0.25">
      <c r="T46587" s="5"/>
    </row>
    <row r="46588" spans="20:20" x14ac:dyDescent="0.25">
      <c r="T46588" s="5"/>
    </row>
    <row r="46589" spans="20:20" x14ac:dyDescent="0.25">
      <c r="T46589" s="5"/>
    </row>
    <row r="46590" spans="20:20" x14ac:dyDescent="0.25">
      <c r="T46590" s="5"/>
    </row>
    <row r="46591" spans="20:20" x14ac:dyDescent="0.25">
      <c r="T46591" s="5"/>
    </row>
    <row r="46592" spans="20:20" x14ac:dyDescent="0.25">
      <c r="T46592" s="5"/>
    </row>
    <row r="46593" spans="20:20" x14ac:dyDescent="0.25">
      <c r="T46593" s="5"/>
    </row>
    <row r="46594" spans="20:20" x14ac:dyDescent="0.25">
      <c r="T46594" s="5"/>
    </row>
    <row r="46595" spans="20:20" x14ac:dyDescent="0.25">
      <c r="T46595" s="5"/>
    </row>
    <row r="46596" spans="20:20" x14ac:dyDescent="0.25">
      <c r="T46596" s="5"/>
    </row>
    <row r="46597" spans="20:20" x14ac:dyDescent="0.25">
      <c r="T46597" s="5"/>
    </row>
    <row r="46598" spans="20:20" x14ac:dyDescent="0.25">
      <c r="T46598" s="5"/>
    </row>
    <row r="46599" spans="20:20" x14ac:dyDescent="0.25">
      <c r="T46599" s="5"/>
    </row>
    <row r="46600" spans="20:20" x14ac:dyDescent="0.25">
      <c r="T46600" s="5"/>
    </row>
    <row r="46601" spans="20:20" x14ac:dyDescent="0.25">
      <c r="T46601" s="5"/>
    </row>
    <row r="46602" spans="20:20" x14ac:dyDescent="0.25">
      <c r="T46602" s="5"/>
    </row>
    <row r="46603" spans="20:20" x14ac:dyDescent="0.25">
      <c r="T46603" s="5"/>
    </row>
    <row r="46604" spans="20:20" x14ac:dyDescent="0.25">
      <c r="T46604" s="5"/>
    </row>
    <row r="46605" spans="20:20" x14ac:dyDescent="0.25">
      <c r="T46605" s="5"/>
    </row>
    <row r="46606" spans="20:20" x14ac:dyDescent="0.25">
      <c r="T46606" s="5"/>
    </row>
    <row r="46607" spans="20:20" x14ac:dyDescent="0.25">
      <c r="T46607" s="5"/>
    </row>
    <row r="46608" spans="20:20" x14ac:dyDescent="0.25">
      <c r="T46608" s="5"/>
    </row>
    <row r="46609" spans="20:20" x14ac:dyDescent="0.25">
      <c r="T46609" s="5"/>
    </row>
    <row r="46610" spans="20:20" x14ac:dyDescent="0.25">
      <c r="T46610" s="5"/>
    </row>
    <row r="46611" spans="20:20" x14ac:dyDescent="0.25">
      <c r="T46611" s="5"/>
    </row>
    <row r="46612" spans="20:20" x14ac:dyDescent="0.25">
      <c r="T46612" s="5"/>
    </row>
    <row r="46613" spans="20:20" x14ac:dyDescent="0.25">
      <c r="T46613" s="5"/>
    </row>
    <row r="46614" spans="20:20" x14ac:dyDescent="0.25">
      <c r="T46614" s="5"/>
    </row>
    <row r="46615" spans="20:20" x14ac:dyDescent="0.25">
      <c r="T46615" s="5"/>
    </row>
    <row r="46616" spans="20:20" x14ac:dyDescent="0.25">
      <c r="T46616" s="5"/>
    </row>
    <row r="46617" spans="20:20" x14ac:dyDescent="0.25">
      <c r="T46617" s="5"/>
    </row>
    <row r="46618" spans="20:20" x14ac:dyDescent="0.25">
      <c r="T46618" s="5"/>
    </row>
    <row r="46619" spans="20:20" x14ac:dyDescent="0.25">
      <c r="T46619" s="5"/>
    </row>
    <row r="46620" spans="20:20" x14ac:dyDescent="0.25">
      <c r="T46620" s="5"/>
    </row>
    <row r="46621" spans="20:20" x14ac:dyDescent="0.25">
      <c r="T46621" s="5"/>
    </row>
    <row r="46622" spans="20:20" x14ac:dyDescent="0.25">
      <c r="T46622" s="5"/>
    </row>
    <row r="46623" spans="20:20" x14ac:dyDescent="0.25">
      <c r="T46623" s="5"/>
    </row>
    <row r="46624" spans="20:20" x14ac:dyDescent="0.25">
      <c r="T46624" s="5"/>
    </row>
    <row r="46625" spans="20:20" x14ac:dyDescent="0.25">
      <c r="T46625" s="5"/>
    </row>
    <row r="46626" spans="20:20" x14ac:dyDescent="0.25">
      <c r="T46626" s="5"/>
    </row>
    <row r="46627" spans="20:20" x14ac:dyDescent="0.25">
      <c r="T46627" s="5"/>
    </row>
    <row r="46628" spans="20:20" x14ac:dyDescent="0.25">
      <c r="T46628" s="5"/>
    </row>
    <row r="46629" spans="20:20" x14ac:dyDescent="0.25">
      <c r="T46629" s="5"/>
    </row>
    <row r="46630" spans="20:20" x14ac:dyDescent="0.25">
      <c r="T46630" s="5"/>
    </row>
    <row r="46631" spans="20:20" x14ac:dyDescent="0.25">
      <c r="T46631" s="5"/>
    </row>
    <row r="46632" spans="20:20" x14ac:dyDescent="0.25">
      <c r="T46632" s="5"/>
    </row>
    <row r="46633" spans="20:20" x14ac:dyDescent="0.25">
      <c r="T46633" s="5"/>
    </row>
    <row r="46634" spans="20:20" x14ac:dyDescent="0.25">
      <c r="T46634" s="5"/>
    </row>
    <row r="46635" spans="20:20" x14ac:dyDescent="0.25">
      <c r="T46635" s="5"/>
    </row>
    <row r="46636" spans="20:20" x14ac:dyDescent="0.25">
      <c r="T46636" s="5"/>
    </row>
    <row r="46637" spans="20:20" x14ac:dyDescent="0.25">
      <c r="T46637" s="5"/>
    </row>
    <row r="46638" spans="20:20" x14ac:dyDescent="0.25">
      <c r="T46638" s="5"/>
    </row>
    <row r="46639" spans="20:20" x14ac:dyDescent="0.25">
      <c r="T46639" s="5"/>
    </row>
    <row r="46640" spans="20:20" x14ac:dyDescent="0.25">
      <c r="T46640" s="5"/>
    </row>
    <row r="46641" spans="20:20" x14ac:dyDescent="0.25">
      <c r="T46641" s="5"/>
    </row>
    <row r="46642" spans="20:20" x14ac:dyDescent="0.25">
      <c r="T46642" s="5"/>
    </row>
    <row r="46643" spans="20:20" x14ac:dyDescent="0.25">
      <c r="T46643" s="5"/>
    </row>
    <row r="46644" spans="20:20" x14ac:dyDescent="0.25">
      <c r="T46644" s="5"/>
    </row>
    <row r="46645" spans="20:20" x14ac:dyDescent="0.25">
      <c r="T46645" s="5"/>
    </row>
    <row r="46646" spans="20:20" x14ac:dyDescent="0.25">
      <c r="T46646" s="5"/>
    </row>
    <row r="46647" spans="20:20" x14ac:dyDescent="0.25">
      <c r="T46647" s="5"/>
    </row>
    <row r="46648" spans="20:20" x14ac:dyDescent="0.25">
      <c r="T46648" s="5"/>
    </row>
    <row r="46649" spans="20:20" x14ac:dyDescent="0.25">
      <c r="T46649" s="5"/>
    </row>
    <row r="46650" spans="20:20" x14ac:dyDescent="0.25">
      <c r="T46650" s="5"/>
    </row>
    <row r="46651" spans="20:20" x14ac:dyDescent="0.25">
      <c r="T46651" s="5"/>
    </row>
    <row r="46652" spans="20:20" x14ac:dyDescent="0.25">
      <c r="T46652" s="5"/>
    </row>
    <row r="46653" spans="20:20" x14ac:dyDescent="0.25">
      <c r="T46653" s="5"/>
    </row>
    <row r="46654" spans="20:20" x14ac:dyDescent="0.25">
      <c r="T46654" s="5"/>
    </row>
    <row r="46655" spans="20:20" x14ac:dyDescent="0.25">
      <c r="T46655" s="5"/>
    </row>
    <row r="46656" spans="20:20" x14ac:dyDescent="0.25">
      <c r="T46656" s="5"/>
    </row>
    <row r="46657" spans="20:20" x14ac:dyDescent="0.25">
      <c r="T46657" s="5"/>
    </row>
    <row r="46658" spans="20:20" x14ac:dyDescent="0.25">
      <c r="T46658" s="5"/>
    </row>
    <row r="46659" spans="20:20" x14ac:dyDescent="0.25">
      <c r="T46659" s="5"/>
    </row>
    <row r="46660" spans="20:20" x14ac:dyDescent="0.25">
      <c r="T46660" s="5"/>
    </row>
    <row r="46661" spans="20:20" x14ac:dyDescent="0.25">
      <c r="T46661" s="5"/>
    </row>
    <row r="46662" spans="20:20" x14ac:dyDescent="0.25">
      <c r="T46662" s="5"/>
    </row>
    <row r="46663" spans="20:20" x14ac:dyDescent="0.25">
      <c r="T46663" s="5"/>
    </row>
    <row r="46664" spans="20:20" x14ac:dyDescent="0.25">
      <c r="T46664" s="5"/>
    </row>
    <row r="46665" spans="20:20" x14ac:dyDescent="0.25">
      <c r="T46665" s="5"/>
    </row>
    <row r="46666" spans="20:20" x14ac:dyDescent="0.25">
      <c r="T46666" s="5"/>
    </row>
    <row r="46667" spans="20:20" x14ac:dyDescent="0.25">
      <c r="T46667" s="5"/>
    </row>
    <row r="46668" spans="20:20" x14ac:dyDescent="0.25">
      <c r="T46668" s="5"/>
    </row>
    <row r="46669" spans="20:20" x14ac:dyDescent="0.25">
      <c r="T46669" s="5"/>
    </row>
    <row r="46670" spans="20:20" x14ac:dyDescent="0.25">
      <c r="T46670" s="5"/>
    </row>
    <row r="46671" spans="20:20" x14ac:dyDescent="0.25">
      <c r="T46671" s="5"/>
    </row>
    <row r="46672" spans="20:20" x14ac:dyDescent="0.25">
      <c r="T46672" s="5"/>
    </row>
    <row r="46673" spans="20:20" x14ac:dyDescent="0.25">
      <c r="T46673" s="5"/>
    </row>
    <row r="46674" spans="20:20" x14ac:dyDescent="0.25">
      <c r="T46674" s="5"/>
    </row>
    <row r="46675" spans="20:20" x14ac:dyDescent="0.25">
      <c r="T46675" s="5"/>
    </row>
    <row r="46676" spans="20:20" x14ac:dyDescent="0.25">
      <c r="T46676" s="5"/>
    </row>
    <row r="46677" spans="20:20" x14ac:dyDescent="0.25">
      <c r="T46677" s="5"/>
    </row>
    <row r="46678" spans="20:20" x14ac:dyDescent="0.25">
      <c r="T46678" s="5"/>
    </row>
    <row r="46679" spans="20:20" x14ac:dyDescent="0.25">
      <c r="T46679" s="5"/>
    </row>
    <row r="46680" spans="20:20" x14ac:dyDescent="0.25">
      <c r="T46680" s="5"/>
    </row>
    <row r="46681" spans="20:20" x14ac:dyDescent="0.25">
      <c r="T46681" s="5"/>
    </row>
    <row r="46682" spans="20:20" x14ac:dyDescent="0.25">
      <c r="T46682" s="5"/>
    </row>
    <row r="46683" spans="20:20" x14ac:dyDescent="0.25">
      <c r="T46683" s="5"/>
    </row>
    <row r="46684" spans="20:20" x14ac:dyDescent="0.25">
      <c r="T46684" s="5"/>
    </row>
    <row r="46685" spans="20:20" x14ac:dyDescent="0.25">
      <c r="T46685" s="5"/>
    </row>
    <row r="46686" spans="20:20" x14ac:dyDescent="0.25">
      <c r="T46686" s="5"/>
    </row>
    <row r="46687" spans="20:20" x14ac:dyDescent="0.25">
      <c r="T46687" s="5"/>
    </row>
    <row r="46688" spans="20:20" x14ac:dyDescent="0.25">
      <c r="T46688" s="5"/>
    </row>
    <row r="46689" spans="20:20" x14ac:dyDescent="0.25">
      <c r="T46689" s="5"/>
    </row>
    <row r="46690" spans="20:20" x14ac:dyDescent="0.25">
      <c r="T46690" s="5"/>
    </row>
    <row r="46691" spans="20:20" x14ac:dyDescent="0.25">
      <c r="T46691" s="5"/>
    </row>
    <row r="46692" spans="20:20" x14ac:dyDescent="0.25">
      <c r="T46692" s="5"/>
    </row>
    <row r="46693" spans="20:20" x14ac:dyDescent="0.25">
      <c r="T46693" s="5"/>
    </row>
    <row r="46694" spans="20:20" x14ac:dyDescent="0.25">
      <c r="T46694" s="5"/>
    </row>
    <row r="46695" spans="20:20" x14ac:dyDescent="0.25">
      <c r="T46695" s="5"/>
    </row>
    <row r="46696" spans="20:20" x14ac:dyDescent="0.25">
      <c r="T46696" s="5"/>
    </row>
    <row r="46697" spans="20:20" x14ac:dyDescent="0.25">
      <c r="T46697" s="5"/>
    </row>
    <row r="46698" spans="20:20" x14ac:dyDescent="0.25">
      <c r="T46698" s="5"/>
    </row>
    <row r="46699" spans="20:20" x14ac:dyDescent="0.25">
      <c r="T46699" s="5"/>
    </row>
    <row r="46700" spans="20:20" x14ac:dyDescent="0.25">
      <c r="T46700" s="5"/>
    </row>
    <row r="46701" spans="20:20" x14ac:dyDescent="0.25">
      <c r="T46701" s="5"/>
    </row>
    <row r="46702" spans="20:20" x14ac:dyDescent="0.25">
      <c r="T46702" s="5"/>
    </row>
    <row r="46703" spans="20:20" x14ac:dyDescent="0.25">
      <c r="T46703" s="5"/>
    </row>
    <row r="46704" spans="20:20" x14ac:dyDescent="0.25">
      <c r="T46704" s="5"/>
    </row>
    <row r="46705" spans="20:20" x14ac:dyDescent="0.25">
      <c r="T46705" s="5"/>
    </row>
    <row r="46706" spans="20:20" x14ac:dyDescent="0.25">
      <c r="T46706" s="5"/>
    </row>
    <row r="46707" spans="20:20" x14ac:dyDescent="0.25">
      <c r="T46707" s="5"/>
    </row>
    <row r="46708" spans="20:20" x14ac:dyDescent="0.25">
      <c r="T46708" s="5"/>
    </row>
    <row r="46709" spans="20:20" x14ac:dyDescent="0.25">
      <c r="T46709" s="5"/>
    </row>
    <row r="46710" spans="20:20" x14ac:dyDescent="0.25">
      <c r="T46710" s="5"/>
    </row>
    <row r="46711" spans="20:20" x14ac:dyDescent="0.25">
      <c r="T46711" s="5"/>
    </row>
    <row r="46712" spans="20:20" x14ac:dyDescent="0.25">
      <c r="T46712" s="5"/>
    </row>
    <row r="46713" spans="20:20" x14ac:dyDescent="0.25">
      <c r="T46713" s="5"/>
    </row>
    <row r="46714" spans="20:20" x14ac:dyDescent="0.25">
      <c r="T46714" s="5"/>
    </row>
    <row r="46715" spans="20:20" x14ac:dyDescent="0.25">
      <c r="T46715" s="5"/>
    </row>
    <row r="46716" spans="20:20" x14ac:dyDescent="0.25">
      <c r="T46716" s="5"/>
    </row>
    <row r="46717" spans="20:20" x14ac:dyDescent="0.25">
      <c r="T46717" s="5"/>
    </row>
    <row r="46718" spans="20:20" x14ac:dyDescent="0.25">
      <c r="T46718" s="5"/>
    </row>
    <row r="46719" spans="20:20" x14ac:dyDescent="0.25">
      <c r="T46719" s="5"/>
    </row>
    <row r="46720" spans="20:20" x14ac:dyDescent="0.25">
      <c r="T46720" s="5"/>
    </row>
    <row r="46721" spans="20:20" x14ac:dyDescent="0.25">
      <c r="T46721" s="5"/>
    </row>
    <row r="46722" spans="20:20" x14ac:dyDescent="0.25">
      <c r="T46722" s="5"/>
    </row>
    <row r="46723" spans="20:20" x14ac:dyDescent="0.25">
      <c r="T46723" s="5"/>
    </row>
    <row r="46724" spans="20:20" x14ac:dyDescent="0.25">
      <c r="T46724" s="5"/>
    </row>
    <row r="46725" spans="20:20" x14ac:dyDescent="0.25">
      <c r="T46725" s="5"/>
    </row>
    <row r="46726" spans="20:20" x14ac:dyDescent="0.25">
      <c r="T46726" s="5"/>
    </row>
    <row r="46727" spans="20:20" x14ac:dyDescent="0.25">
      <c r="T46727" s="5"/>
    </row>
    <row r="46728" spans="20:20" x14ac:dyDescent="0.25">
      <c r="T46728" s="5"/>
    </row>
    <row r="46729" spans="20:20" x14ac:dyDescent="0.25">
      <c r="T46729" s="5"/>
    </row>
    <row r="46730" spans="20:20" x14ac:dyDescent="0.25">
      <c r="T46730" s="5"/>
    </row>
    <row r="46731" spans="20:20" x14ac:dyDescent="0.25">
      <c r="T46731" s="5"/>
    </row>
    <row r="46732" spans="20:20" x14ac:dyDescent="0.25">
      <c r="T46732" s="5"/>
    </row>
    <row r="46733" spans="20:20" x14ac:dyDescent="0.25">
      <c r="T46733" s="5"/>
    </row>
    <row r="46734" spans="20:20" x14ac:dyDescent="0.25">
      <c r="T46734" s="5"/>
    </row>
    <row r="46735" spans="20:20" x14ac:dyDescent="0.25">
      <c r="T46735" s="5"/>
    </row>
    <row r="46736" spans="20:20" x14ac:dyDescent="0.25">
      <c r="T46736" s="5"/>
    </row>
    <row r="46737" spans="20:20" x14ac:dyDescent="0.25">
      <c r="T46737" s="5"/>
    </row>
    <row r="46738" spans="20:20" x14ac:dyDescent="0.25">
      <c r="T46738" s="5"/>
    </row>
    <row r="46739" spans="20:20" x14ac:dyDescent="0.25">
      <c r="T46739" s="5"/>
    </row>
    <row r="46740" spans="20:20" x14ac:dyDescent="0.25">
      <c r="T46740" s="5"/>
    </row>
    <row r="46741" spans="20:20" x14ac:dyDescent="0.25">
      <c r="T46741" s="5"/>
    </row>
    <row r="46742" spans="20:20" x14ac:dyDescent="0.25">
      <c r="T46742" s="5"/>
    </row>
    <row r="46743" spans="20:20" x14ac:dyDescent="0.25">
      <c r="T46743" s="5"/>
    </row>
    <row r="46744" spans="20:20" x14ac:dyDescent="0.25">
      <c r="T46744" s="5"/>
    </row>
    <row r="46745" spans="20:20" x14ac:dyDescent="0.25">
      <c r="T46745" s="5"/>
    </row>
    <row r="46746" spans="20:20" x14ac:dyDescent="0.25">
      <c r="T46746" s="5"/>
    </row>
    <row r="46747" spans="20:20" x14ac:dyDescent="0.25">
      <c r="T46747" s="5"/>
    </row>
    <row r="46748" spans="20:20" x14ac:dyDescent="0.25">
      <c r="T46748" s="5"/>
    </row>
    <row r="46749" spans="20:20" x14ac:dyDescent="0.25">
      <c r="T46749" s="5"/>
    </row>
    <row r="46750" spans="20:20" x14ac:dyDescent="0.25">
      <c r="T46750" s="5"/>
    </row>
    <row r="46751" spans="20:20" x14ac:dyDescent="0.25">
      <c r="T46751" s="5"/>
    </row>
    <row r="46752" spans="20:20" x14ac:dyDescent="0.25">
      <c r="T46752" s="5"/>
    </row>
    <row r="46753" spans="20:20" x14ac:dyDescent="0.25">
      <c r="T46753" s="5"/>
    </row>
    <row r="46754" spans="20:20" x14ac:dyDescent="0.25">
      <c r="T46754" s="5"/>
    </row>
    <row r="46755" spans="20:20" x14ac:dyDescent="0.25">
      <c r="T46755" s="5"/>
    </row>
    <row r="46756" spans="20:20" x14ac:dyDescent="0.25">
      <c r="T46756" s="5"/>
    </row>
    <row r="46757" spans="20:20" x14ac:dyDescent="0.25">
      <c r="T46757" s="5"/>
    </row>
    <row r="46758" spans="20:20" x14ac:dyDescent="0.25">
      <c r="T46758" s="5"/>
    </row>
    <row r="46759" spans="20:20" x14ac:dyDescent="0.25">
      <c r="T46759" s="5"/>
    </row>
    <row r="46760" spans="20:20" x14ac:dyDescent="0.25">
      <c r="T46760" s="5"/>
    </row>
    <row r="46761" spans="20:20" x14ac:dyDescent="0.25">
      <c r="T46761" s="5"/>
    </row>
    <row r="46762" spans="20:20" x14ac:dyDescent="0.25">
      <c r="T46762" s="5"/>
    </row>
    <row r="46763" spans="20:20" x14ac:dyDescent="0.25">
      <c r="T46763" s="5"/>
    </row>
    <row r="46764" spans="20:20" x14ac:dyDescent="0.25">
      <c r="T46764" s="5"/>
    </row>
    <row r="46765" spans="20:20" x14ac:dyDescent="0.25">
      <c r="T46765" s="5"/>
    </row>
    <row r="46766" spans="20:20" x14ac:dyDescent="0.25">
      <c r="T46766" s="5"/>
    </row>
    <row r="46767" spans="20:20" x14ac:dyDescent="0.25">
      <c r="T46767" s="5"/>
    </row>
    <row r="46768" spans="20:20" x14ac:dyDescent="0.25">
      <c r="T46768" s="5"/>
    </row>
    <row r="46769" spans="20:20" x14ac:dyDescent="0.25">
      <c r="T46769" s="5"/>
    </row>
    <row r="46770" spans="20:20" x14ac:dyDescent="0.25">
      <c r="T46770" s="5"/>
    </row>
    <row r="46771" spans="20:20" x14ac:dyDescent="0.25">
      <c r="T46771" s="5"/>
    </row>
    <row r="46772" spans="20:20" x14ac:dyDescent="0.25">
      <c r="T46772" s="5"/>
    </row>
    <row r="46773" spans="20:20" x14ac:dyDescent="0.25">
      <c r="T46773" s="5"/>
    </row>
    <row r="46774" spans="20:20" x14ac:dyDescent="0.25">
      <c r="T46774" s="5"/>
    </row>
    <row r="46775" spans="20:20" x14ac:dyDescent="0.25">
      <c r="T46775" s="5"/>
    </row>
    <row r="46776" spans="20:20" x14ac:dyDescent="0.25">
      <c r="T46776" s="5"/>
    </row>
    <row r="46777" spans="20:20" x14ac:dyDescent="0.25">
      <c r="T46777" s="5"/>
    </row>
    <row r="46778" spans="20:20" x14ac:dyDescent="0.25">
      <c r="T46778" s="5"/>
    </row>
    <row r="46779" spans="20:20" x14ac:dyDescent="0.25">
      <c r="T46779" s="5"/>
    </row>
    <row r="46780" spans="20:20" x14ac:dyDescent="0.25">
      <c r="T46780" s="5"/>
    </row>
    <row r="46781" spans="20:20" x14ac:dyDescent="0.25">
      <c r="T46781" s="5"/>
    </row>
    <row r="46782" spans="20:20" x14ac:dyDescent="0.25">
      <c r="T46782" s="5"/>
    </row>
    <row r="46783" spans="20:20" x14ac:dyDescent="0.25">
      <c r="T46783" s="5"/>
    </row>
    <row r="46784" spans="20:20" x14ac:dyDescent="0.25">
      <c r="T46784" s="5"/>
    </row>
    <row r="46785" spans="20:20" x14ac:dyDescent="0.25">
      <c r="T46785" s="5"/>
    </row>
    <row r="46786" spans="20:20" x14ac:dyDescent="0.25">
      <c r="T46786" s="5"/>
    </row>
    <row r="46787" spans="20:20" x14ac:dyDescent="0.25">
      <c r="T46787" s="5"/>
    </row>
    <row r="46788" spans="20:20" x14ac:dyDescent="0.25">
      <c r="T46788" s="5"/>
    </row>
    <row r="46789" spans="20:20" x14ac:dyDescent="0.25">
      <c r="T46789" s="5"/>
    </row>
    <row r="46790" spans="20:20" x14ac:dyDescent="0.25">
      <c r="T46790" s="5"/>
    </row>
    <row r="46791" spans="20:20" x14ac:dyDescent="0.25">
      <c r="T46791" s="5"/>
    </row>
    <row r="46792" spans="20:20" x14ac:dyDescent="0.25">
      <c r="T46792" s="5"/>
    </row>
    <row r="46793" spans="20:20" x14ac:dyDescent="0.25">
      <c r="T46793" s="5"/>
    </row>
    <row r="46794" spans="20:20" x14ac:dyDescent="0.25">
      <c r="T46794" s="5"/>
    </row>
    <row r="46795" spans="20:20" x14ac:dyDescent="0.25">
      <c r="T46795" s="5"/>
    </row>
    <row r="46796" spans="20:20" x14ac:dyDescent="0.25">
      <c r="T46796" s="5"/>
    </row>
    <row r="46797" spans="20:20" x14ac:dyDescent="0.25">
      <c r="T46797" s="5"/>
    </row>
    <row r="46798" spans="20:20" x14ac:dyDescent="0.25">
      <c r="T46798" s="5"/>
    </row>
    <row r="46799" spans="20:20" x14ac:dyDescent="0.25">
      <c r="T46799" s="5"/>
    </row>
    <row r="46800" spans="20:20" x14ac:dyDescent="0.25">
      <c r="T46800" s="5"/>
    </row>
    <row r="46801" spans="20:20" x14ac:dyDescent="0.25">
      <c r="T46801" s="5"/>
    </row>
    <row r="46802" spans="20:20" x14ac:dyDescent="0.25">
      <c r="T46802" s="5"/>
    </row>
    <row r="46803" spans="20:20" x14ac:dyDescent="0.25">
      <c r="T46803" s="5"/>
    </row>
    <row r="46804" spans="20:20" x14ac:dyDescent="0.25">
      <c r="T46804" s="5"/>
    </row>
    <row r="46805" spans="20:20" x14ac:dyDescent="0.25">
      <c r="T46805" s="5"/>
    </row>
    <row r="46806" spans="20:20" x14ac:dyDescent="0.25">
      <c r="T46806" s="5"/>
    </row>
    <row r="46807" spans="20:20" x14ac:dyDescent="0.25">
      <c r="T46807" s="5"/>
    </row>
    <row r="46808" spans="20:20" x14ac:dyDescent="0.25">
      <c r="T46808" s="5"/>
    </row>
    <row r="46809" spans="20:20" x14ac:dyDescent="0.25">
      <c r="T46809" s="5"/>
    </row>
    <row r="46810" spans="20:20" x14ac:dyDescent="0.25">
      <c r="T46810" s="5"/>
    </row>
    <row r="46811" spans="20:20" x14ac:dyDescent="0.25">
      <c r="T46811" s="5"/>
    </row>
    <row r="46812" spans="20:20" x14ac:dyDescent="0.25">
      <c r="T46812" s="5"/>
    </row>
    <row r="46813" spans="20:20" x14ac:dyDescent="0.25">
      <c r="T46813" s="5"/>
    </row>
    <row r="46814" spans="20:20" x14ac:dyDescent="0.25">
      <c r="T46814" s="5"/>
    </row>
    <row r="46815" spans="20:20" x14ac:dyDescent="0.25">
      <c r="T46815" s="5"/>
    </row>
    <row r="46816" spans="20:20" x14ac:dyDescent="0.25">
      <c r="T46816" s="5"/>
    </row>
    <row r="46817" spans="20:20" x14ac:dyDescent="0.25">
      <c r="T46817" s="5"/>
    </row>
    <row r="46818" spans="20:20" x14ac:dyDescent="0.25">
      <c r="T46818" s="5"/>
    </row>
    <row r="46819" spans="20:20" x14ac:dyDescent="0.25">
      <c r="T46819" s="5"/>
    </row>
    <row r="46820" spans="20:20" x14ac:dyDescent="0.25">
      <c r="T46820" s="5"/>
    </row>
    <row r="46821" spans="20:20" x14ac:dyDescent="0.25">
      <c r="T46821" s="5"/>
    </row>
    <row r="46822" spans="20:20" x14ac:dyDescent="0.25">
      <c r="T46822" s="5"/>
    </row>
    <row r="46823" spans="20:20" x14ac:dyDescent="0.25">
      <c r="T46823" s="5"/>
    </row>
    <row r="46824" spans="20:20" x14ac:dyDescent="0.25">
      <c r="T46824" s="5"/>
    </row>
    <row r="46825" spans="20:20" x14ac:dyDescent="0.25">
      <c r="T46825" s="5"/>
    </row>
    <row r="46826" spans="20:20" x14ac:dyDescent="0.25">
      <c r="T46826" s="5"/>
    </row>
    <row r="46827" spans="20:20" x14ac:dyDescent="0.25">
      <c r="T46827" s="5"/>
    </row>
    <row r="46828" spans="20:20" x14ac:dyDescent="0.25">
      <c r="T46828" s="5"/>
    </row>
    <row r="46829" spans="20:20" x14ac:dyDescent="0.25">
      <c r="T46829" s="5"/>
    </row>
    <row r="46830" spans="20:20" x14ac:dyDescent="0.25">
      <c r="T46830" s="5"/>
    </row>
    <row r="46831" spans="20:20" x14ac:dyDescent="0.25">
      <c r="T46831" s="5"/>
    </row>
    <row r="46832" spans="20:20" x14ac:dyDescent="0.25">
      <c r="T46832" s="5"/>
    </row>
    <row r="46833" spans="20:20" x14ac:dyDescent="0.25">
      <c r="T46833" s="5"/>
    </row>
    <row r="46834" spans="20:20" x14ac:dyDescent="0.25">
      <c r="T46834" s="5"/>
    </row>
    <row r="46835" spans="20:20" x14ac:dyDescent="0.25">
      <c r="T46835" s="5"/>
    </row>
    <row r="46836" spans="20:20" x14ac:dyDescent="0.25">
      <c r="T46836" s="5"/>
    </row>
    <row r="46837" spans="20:20" x14ac:dyDescent="0.25">
      <c r="T46837" s="5"/>
    </row>
    <row r="46838" spans="20:20" x14ac:dyDescent="0.25">
      <c r="T46838" s="5"/>
    </row>
    <row r="46839" spans="20:20" x14ac:dyDescent="0.25">
      <c r="T46839" s="5"/>
    </row>
    <row r="46840" spans="20:20" x14ac:dyDescent="0.25">
      <c r="T46840" s="5"/>
    </row>
    <row r="46841" spans="20:20" x14ac:dyDescent="0.25">
      <c r="T46841" s="5"/>
    </row>
    <row r="46842" spans="20:20" x14ac:dyDescent="0.25">
      <c r="T46842" s="5"/>
    </row>
    <row r="46843" spans="20:20" x14ac:dyDescent="0.25">
      <c r="T46843" s="5"/>
    </row>
    <row r="46844" spans="20:20" x14ac:dyDescent="0.25">
      <c r="T46844" s="5"/>
    </row>
    <row r="46845" spans="20:20" x14ac:dyDescent="0.25">
      <c r="T46845" s="5"/>
    </row>
    <row r="46846" spans="20:20" x14ac:dyDescent="0.25">
      <c r="T46846" s="5"/>
    </row>
    <row r="46847" spans="20:20" x14ac:dyDescent="0.25">
      <c r="T46847" s="5"/>
    </row>
    <row r="46848" spans="20:20" x14ac:dyDescent="0.25">
      <c r="T46848" s="5"/>
    </row>
    <row r="46849" spans="20:20" x14ac:dyDescent="0.25">
      <c r="T46849" s="5"/>
    </row>
    <row r="46850" spans="20:20" x14ac:dyDescent="0.25">
      <c r="T46850" s="5"/>
    </row>
    <row r="46851" spans="20:20" x14ac:dyDescent="0.25">
      <c r="T46851" s="5"/>
    </row>
    <row r="46852" spans="20:20" x14ac:dyDescent="0.25">
      <c r="T46852" s="5"/>
    </row>
    <row r="46853" spans="20:20" x14ac:dyDescent="0.25">
      <c r="T46853" s="5"/>
    </row>
    <row r="46854" spans="20:20" x14ac:dyDescent="0.25">
      <c r="T46854" s="5"/>
    </row>
    <row r="46855" spans="20:20" x14ac:dyDescent="0.25">
      <c r="T46855" s="5"/>
    </row>
    <row r="46856" spans="20:20" x14ac:dyDescent="0.25">
      <c r="T46856" s="5"/>
    </row>
    <row r="46857" spans="20:20" x14ac:dyDescent="0.25">
      <c r="T46857" s="5"/>
    </row>
    <row r="46858" spans="20:20" x14ac:dyDescent="0.25">
      <c r="T46858" s="5"/>
    </row>
    <row r="46859" spans="20:20" x14ac:dyDescent="0.25">
      <c r="T46859" s="5"/>
    </row>
    <row r="46860" spans="20:20" x14ac:dyDescent="0.25">
      <c r="T46860" s="5"/>
    </row>
    <row r="46861" spans="20:20" x14ac:dyDescent="0.25">
      <c r="T46861" s="5"/>
    </row>
    <row r="46862" spans="20:20" x14ac:dyDescent="0.25">
      <c r="T46862" s="5"/>
    </row>
    <row r="46863" spans="20:20" x14ac:dyDescent="0.25">
      <c r="T46863" s="5"/>
    </row>
    <row r="46864" spans="20:20" x14ac:dyDescent="0.25">
      <c r="T46864" s="5"/>
    </row>
    <row r="46865" spans="20:20" x14ac:dyDescent="0.25">
      <c r="T46865" s="5"/>
    </row>
    <row r="46866" spans="20:20" x14ac:dyDescent="0.25">
      <c r="T46866" s="5"/>
    </row>
    <row r="46867" spans="20:20" x14ac:dyDescent="0.25">
      <c r="T46867" s="5"/>
    </row>
    <row r="46868" spans="20:20" x14ac:dyDescent="0.25">
      <c r="T46868" s="5"/>
    </row>
    <row r="46869" spans="20:20" x14ac:dyDescent="0.25">
      <c r="T46869" s="5"/>
    </row>
    <row r="46870" spans="20:20" x14ac:dyDescent="0.25">
      <c r="T46870" s="5"/>
    </row>
    <row r="46871" spans="20:20" x14ac:dyDescent="0.25">
      <c r="T46871" s="5"/>
    </row>
    <row r="46872" spans="20:20" x14ac:dyDescent="0.25">
      <c r="T46872" s="5"/>
    </row>
    <row r="46873" spans="20:20" x14ac:dyDescent="0.25">
      <c r="T46873" s="5"/>
    </row>
    <row r="46874" spans="20:20" x14ac:dyDescent="0.25">
      <c r="T46874" s="5"/>
    </row>
    <row r="46875" spans="20:20" x14ac:dyDescent="0.25">
      <c r="T46875" s="5"/>
    </row>
    <row r="46876" spans="20:20" x14ac:dyDescent="0.25">
      <c r="T46876" s="5"/>
    </row>
    <row r="46877" spans="20:20" x14ac:dyDescent="0.25">
      <c r="T46877" s="5"/>
    </row>
    <row r="46878" spans="20:20" x14ac:dyDescent="0.25">
      <c r="T46878" s="5"/>
    </row>
    <row r="46879" spans="20:20" x14ac:dyDescent="0.25">
      <c r="T46879" s="5"/>
    </row>
    <row r="46880" spans="20:20" x14ac:dyDescent="0.25">
      <c r="T46880" s="5"/>
    </row>
    <row r="46881" spans="20:20" x14ac:dyDescent="0.25">
      <c r="T46881" s="5"/>
    </row>
    <row r="46882" spans="20:20" x14ac:dyDescent="0.25">
      <c r="T46882" s="5"/>
    </row>
    <row r="46883" spans="20:20" x14ac:dyDescent="0.25">
      <c r="T46883" s="5"/>
    </row>
    <row r="46884" spans="20:20" x14ac:dyDescent="0.25">
      <c r="T46884" s="5"/>
    </row>
    <row r="46885" spans="20:20" x14ac:dyDescent="0.25">
      <c r="T46885" s="5"/>
    </row>
    <row r="46886" spans="20:20" x14ac:dyDescent="0.25">
      <c r="T46886" s="5"/>
    </row>
    <row r="46887" spans="20:20" x14ac:dyDescent="0.25">
      <c r="T46887" s="5"/>
    </row>
    <row r="46888" spans="20:20" x14ac:dyDescent="0.25">
      <c r="T46888" s="5"/>
    </row>
    <row r="46889" spans="20:20" x14ac:dyDescent="0.25">
      <c r="T46889" s="5"/>
    </row>
    <row r="46890" spans="20:20" x14ac:dyDescent="0.25">
      <c r="T46890" s="5"/>
    </row>
    <row r="46891" spans="20:20" x14ac:dyDescent="0.25">
      <c r="T46891" s="5"/>
    </row>
    <row r="46892" spans="20:20" x14ac:dyDescent="0.25">
      <c r="T46892" s="5"/>
    </row>
    <row r="46893" spans="20:20" x14ac:dyDescent="0.25">
      <c r="T46893" s="5"/>
    </row>
    <row r="46894" spans="20:20" x14ac:dyDescent="0.25">
      <c r="T46894" s="5"/>
    </row>
    <row r="46895" spans="20:20" x14ac:dyDescent="0.25">
      <c r="T46895" s="5"/>
    </row>
    <row r="46896" spans="20:20" x14ac:dyDescent="0.25">
      <c r="T46896" s="5"/>
    </row>
    <row r="46897" spans="20:20" x14ac:dyDescent="0.25">
      <c r="T46897" s="5"/>
    </row>
    <row r="46898" spans="20:20" x14ac:dyDescent="0.25">
      <c r="T46898" s="5"/>
    </row>
    <row r="46899" spans="20:20" x14ac:dyDescent="0.25">
      <c r="T46899" s="5"/>
    </row>
    <row r="46900" spans="20:20" x14ac:dyDescent="0.25">
      <c r="T46900" s="5"/>
    </row>
    <row r="46901" spans="20:20" x14ac:dyDescent="0.25">
      <c r="T46901" s="5"/>
    </row>
    <row r="46902" spans="20:20" x14ac:dyDescent="0.25">
      <c r="T46902" s="5"/>
    </row>
    <row r="46903" spans="20:20" x14ac:dyDescent="0.25">
      <c r="T46903" s="5"/>
    </row>
    <row r="46904" spans="20:20" x14ac:dyDescent="0.25">
      <c r="T46904" s="5"/>
    </row>
    <row r="46905" spans="20:20" x14ac:dyDescent="0.25">
      <c r="T46905" s="5"/>
    </row>
    <row r="46906" spans="20:20" x14ac:dyDescent="0.25">
      <c r="T46906" s="5"/>
    </row>
    <row r="46907" spans="20:20" x14ac:dyDescent="0.25">
      <c r="T46907" s="5"/>
    </row>
    <row r="46908" spans="20:20" x14ac:dyDescent="0.25">
      <c r="T46908" s="5"/>
    </row>
    <row r="46909" spans="20:20" x14ac:dyDescent="0.25">
      <c r="T46909" s="5"/>
    </row>
    <row r="46910" spans="20:20" x14ac:dyDescent="0.25">
      <c r="T46910" s="5"/>
    </row>
    <row r="46911" spans="20:20" x14ac:dyDescent="0.25">
      <c r="T46911" s="5"/>
    </row>
    <row r="46912" spans="20:20" x14ac:dyDescent="0.25">
      <c r="T46912" s="5"/>
    </row>
    <row r="46913" spans="20:20" x14ac:dyDescent="0.25">
      <c r="T46913" s="5"/>
    </row>
    <row r="46914" spans="20:20" x14ac:dyDescent="0.25">
      <c r="T46914" s="5"/>
    </row>
    <row r="46915" spans="20:20" x14ac:dyDescent="0.25">
      <c r="T46915" s="5"/>
    </row>
    <row r="46916" spans="20:20" x14ac:dyDescent="0.25">
      <c r="T46916" s="5"/>
    </row>
    <row r="46917" spans="20:20" x14ac:dyDescent="0.25">
      <c r="T46917" s="5"/>
    </row>
    <row r="46918" spans="20:20" x14ac:dyDescent="0.25">
      <c r="T46918" s="5"/>
    </row>
    <row r="46919" spans="20:20" x14ac:dyDescent="0.25">
      <c r="T46919" s="5"/>
    </row>
    <row r="46920" spans="20:20" x14ac:dyDescent="0.25">
      <c r="T46920" s="5"/>
    </row>
    <row r="46921" spans="20:20" x14ac:dyDescent="0.25">
      <c r="T46921" s="5"/>
    </row>
    <row r="46922" spans="20:20" x14ac:dyDescent="0.25">
      <c r="T46922" s="5"/>
    </row>
    <row r="46923" spans="20:20" x14ac:dyDescent="0.25">
      <c r="T46923" s="5"/>
    </row>
    <row r="46924" spans="20:20" x14ac:dyDescent="0.25">
      <c r="T46924" s="5"/>
    </row>
    <row r="46925" spans="20:20" x14ac:dyDescent="0.25">
      <c r="T46925" s="5"/>
    </row>
    <row r="46926" spans="20:20" x14ac:dyDescent="0.25">
      <c r="T46926" s="5"/>
    </row>
    <row r="46927" spans="20:20" x14ac:dyDescent="0.25">
      <c r="T46927" s="5"/>
    </row>
    <row r="46928" spans="20:20" x14ac:dyDescent="0.25">
      <c r="T46928" s="5"/>
    </row>
    <row r="46929" spans="20:20" x14ac:dyDescent="0.25">
      <c r="T46929" s="5"/>
    </row>
    <row r="46930" spans="20:20" x14ac:dyDescent="0.25">
      <c r="T46930" s="5"/>
    </row>
    <row r="46931" spans="20:20" x14ac:dyDescent="0.25">
      <c r="T46931" s="5"/>
    </row>
    <row r="46932" spans="20:20" x14ac:dyDescent="0.25">
      <c r="T46932" s="5"/>
    </row>
    <row r="46933" spans="20:20" x14ac:dyDescent="0.25">
      <c r="T46933" s="5"/>
    </row>
    <row r="46934" spans="20:20" x14ac:dyDescent="0.25">
      <c r="T46934" s="5"/>
    </row>
    <row r="46935" spans="20:20" x14ac:dyDescent="0.25">
      <c r="T46935" s="5"/>
    </row>
    <row r="46936" spans="20:20" x14ac:dyDescent="0.25">
      <c r="T46936" s="5"/>
    </row>
    <row r="46937" spans="20:20" x14ac:dyDescent="0.25">
      <c r="T46937" s="5"/>
    </row>
    <row r="46938" spans="20:20" x14ac:dyDescent="0.25">
      <c r="T46938" s="5"/>
    </row>
    <row r="46939" spans="20:20" x14ac:dyDescent="0.25">
      <c r="T46939" s="5"/>
    </row>
    <row r="46940" spans="20:20" x14ac:dyDescent="0.25">
      <c r="T46940" s="5"/>
    </row>
    <row r="46941" spans="20:20" x14ac:dyDescent="0.25">
      <c r="T46941" s="5"/>
    </row>
    <row r="46942" spans="20:20" x14ac:dyDescent="0.25">
      <c r="T46942" s="5"/>
    </row>
    <row r="46943" spans="20:20" x14ac:dyDescent="0.25">
      <c r="T46943" s="5"/>
    </row>
    <row r="46944" spans="20:20" x14ac:dyDescent="0.25">
      <c r="T46944" s="5"/>
    </row>
    <row r="46945" spans="20:20" x14ac:dyDescent="0.25">
      <c r="T46945" s="5"/>
    </row>
    <row r="46946" spans="20:20" x14ac:dyDescent="0.25">
      <c r="T46946" s="5"/>
    </row>
    <row r="46947" spans="20:20" x14ac:dyDescent="0.25">
      <c r="T46947" s="5"/>
    </row>
    <row r="46948" spans="20:20" x14ac:dyDescent="0.25">
      <c r="T46948" s="5"/>
    </row>
    <row r="46949" spans="20:20" x14ac:dyDescent="0.25">
      <c r="T46949" s="5"/>
    </row>
    <row r="46950" spans="20:20" x14ac:dyDescent="0.25">
      <c r="T46950" s="5"/>
    </row>
    <row r="46951" spans="20:20" x14ac:dyDescent="0.25">
      <c r="T46951" s="5"/>
    </row>
    <row r="46952" spans="20:20" x14ac:dyDescent="0.25">
      <c r="T46952" s="5"/>
    </row>
    <row r="46953" spans="20:20" x14ac:dyDescent="0.25">
      <c r="T46953" s="5"/>
    </row>
    <row r="46954" spans="20:20" x14ac:dyDescent="0.25">
      <c r="T46954" s="5"/>
    </row>
    <row r="46955" spans="20:20" x14ac:dyDescent="0.25">
      <c r="T46955" s="5"/>
    </row>
    <row r="46956" spans="20:20" x14ac:dyDescent="0.25">
      <c r="T46956" s="5"/>
    </row>
    <row r="46957" spans="20:20" x14ac:dyDescent="0.25">
      <c r="T46957" s="5"/>
    </row>
    <row r="46958" spans="20:20" x14ac:dyDescent="0.25">
      <c r="T46958" s="5"/>
    </row>
    <row r="46959" spans="20:20" x14ac:dyDescent="0.25">
      <c r="T46959" s="5"/>
    </row>
    <row r="46960" spans="20:20" x14ac:dyDescent="0.25">
      <c r="T46960" s="5"/>
    </row>
    <row r="46961" spans="20:20" x14ac:dyDescent="0.25">
      <c r="T46961" s="5"/>
    </row>
    <row r="46962" spans="20:20" x14ac:dyDescent="0.25">
      <c r="T46962" s="5"/>
    </row>
    <row r="46963" spans="20:20" x14ac:dyDescent="0.25">
      <c r="T46963" s="5"/>
    </row>
    <row r="46964" spans="20:20" x14ac:dyDescent="0.25">
      <c r="T46964" s="5"/>
    </row>
    <row r="46965" spans="20:20" x14ac:dyDescent="0.25">
      <c r="T46965" s="5"/>
    </row>
    <row r="46966" spans="20:20" x14ac:dyDescent="0.25">
      <c r="T46966" s="5"/>
    </row>
    <row r="46967" spans="20:20" x14ac:dyDescent="0.25">
      <c r="T46967" s="5"/>
    </row>
    <row r="46968" spans="20:20" x14ac:dyDescent="0.25">
      <c r="T46968" s="5"/>
    </row>
    <row r="46969" spans="20:20" x14ac:dyDescent="0.25">
      <c r="T46969" s="5"/>
    </row>
    <row r="46970" spans="20:20" x14ac:dyDescent="0.25">
      <c r="T46970" s="5"/>
    </row>
    <row r="46971" spans="20:20" x14ac:dyDescent="0.25">
      <c r="T46971" s="5"/>
    </row>
    <row r="46972" spans="20:20" x14ac:dyDescent="0.25">
      <c r="T46972" s="5"/>
    </row>
    <row r="46973" spans="20:20" x14ac:dyDescent="0.25">
      <c r="T46973" s="5"/>
    </row>
    <row r="46974" spans="20:20" x14ac:dyDescent="0.25">
      <c r="T46974" s="5"/>
    </row>
    <row r="46975" spans="20:20" x14ac:dyDescent="0.25">
      <c r="T46975" s="5"/>
    </row>
    <row r="46976" spans="20:20" x14ac:dyDescent="0.25">
      <c r="T46976" s="5"/>
    </row>
    <row r="46977" spans="20:20" x14ac:dyDescent="0.25">
      <c r="T46977" s="5"/>
    </row>
    <row r="46978" spans="20:20" x14ac:dyDescent="0.25">
      <c r="T46978" s="5"/>
    </row>
    <row r="46979" spans="20:20" x14ac:dyDescent="0.25">
      <c r="T46979" s="5"/>
    </row>
    <row r="46980" spans="20:20" x14ac:dyDescent="0.25">
      <c r="T46980" s="5"/>
    </row>
    <row r="46981" spans="20:20" x14ac:dyDescent="0.25">
      <c r="T46981" s="5"/>
    </row>
    <row r="46982" spans="20:20" x14ac:dyDescent="0.25">
      <c r="T46982" s="5"/>
    </row>
    <row r="46983" spans="20:20" x14ac:dyDescent="0.25">
      <c r="T46983" s="5"/>
    </row>
    <row r="46984" spans="20:20" x14ac:dyDescent="0.25">
      <c r="T46984" s="5"/>
    </row>
    <row r="46985" spans="20:20" x14ac:dyDescent="0.25">
      <c r="T46985" s="5"/>
    </row>
    <row r="46986" spans="20:20" x14ac:dyDescent="0.25">
      <c r="T46986" s="5"/>
    </row>
    <row r="46987" spans="20:20" x14ac:dyDescent="0.25">
      <c r="T46987" s="5"/>
    </row>
    <row r="46988" spans="20:20" x14ac:dyDescent="0.25">
      <c r="T46988" s="5"/>
    </row>
    <row r="46989" spans="20:20" x14ac:dyDescent="0.25">
      <c r="T46989" s="5"/>
    </row>
    <row r="46990" spans="20:20" x14ac:dyDescent="0.25">
      <c r="T46990" s="5"/>
    </row>
    <row r="46991" spans="20:20" x14ac:dyDescent="0.25">
      <c r="T46991" s="5"/>
    </row>
    <row r="46992" spans="20:20" x14ac:dyDescent="0.25">
      <c r="T46992" s="5"/>
    </row>
    <row r="46993" spans="20:20" x14ac:dyDescent="0.25">
      <c r="T46993" s="5"/>
    </row>
    <row r="46994" spans="20:20" x14ac:dyDescent="0.25">
      <c r="T46994" s="5"/>
    </row>
    <row r="46995" spans="20:20" x14ac:dyDescent="0.25">
      <c r="T46995" s="5"/>
    </row>
    <row r="46996" spans="20:20" x14ac:dyDescent="0.25">
      <c r="T46996" s="5"/>
    </row>
    <row r="46997" spans="20:20" x14ac:dyDescent="0.25">
      <c r="T46997" s="5"/>
    </row>
    <row r="46998" spans="20:20" x14ac:dyDescent="0.25">
      <c r="T46998" s="5"/>
    </row>
    <row r="46999" spans="20:20" x14ac:dyDescent="0.25">
      <c r="T46999" s="5"/>
    </row>
    <row r="47000" spans="20:20" x14ac:dyDescent="0.25">
      <c r="T47000" s="5"/>
    </row>
    <row r="47001" spans="20:20" x14ac:dyDescent="0.25">
      <c r="T47001" s="5"/>
    </row>
    <row r="47002" spans="20:20" x14ac:dyDescent="0.25">
      <c r="T47002" s="5"/>
    </row>
    <row r="47003" spans="20:20" x14ac:dyDescent="0.25">
      <c r="T47003" s="5"/>
    </row>
    <row r="47004" spans="20:20" x14ac:dyDescent="0.25">
      <c r="T47004" s="5"/>
    </row>
    <row r="47005" spans="20:20" x14ac:dyDescent="0.25">
      <c r="T47005" s="5"/>
    </row>
    <row r="47006" spans="20:20" x14ac:dyDescent="0.25">
      <c r="T47006" s="5"/>
    </row>
    <row r="47007" spans="20:20" x14ac:dyDescent="0.25">
      <c r="T47007" s="5"/>
    </row>
    <row r="47008" spans="20:20" x14ac:dyDescent="0.25">
      <c r="T47008" s="5"/>
    </row>
    <row r="47009" spans="20:20" x14ac:dyDescent="0.25">
      <c r="T47009" s="5"/>
    </row>
    <row r="47010" spans="20:20" x14ac:dyDescent="0.25">
      <c r="T47010" s="5"/>
    </row>
    <row r="47011" spans="20:20" x14ac:dyDescent="0.25">
      <c r="T47011" s="5"/>
    </row>
    <row r="47012" spans="20:20" x14ac:dyDescent="0.25">
      <c r="T47012" s="5"/>
    </row>
    <row r="47013" spans="20:20" x14ac:dyDescent="0.25">
      <c r="T47013" s="5"/>
    </row>
    <row r="47014" spans="20:20" x14ac:dyDescent="0.25">
      <c r="T47014" s="5"/>
    </row>
    <row r="47015" spans="20:20" x14ac:dyDescent="0.25">
      <c r="T47015" s="5"/>
    </row>
    <row r="47016" spans="20:20" x14ac:dyDescent="0.25">
      <c r="T47016" s="5"/>
    </row>
    <row r="47017" spans="20:20" x14ac:dyDescent="0.25">
      <c r="T47017" s="5"/>
    </row>
    <row r="47018" spans="20:20" x14ac:dyDescent="0.25">
      <c r="T47018" s="5"/>
    </row>
    <row r="47019" spans="20:20" x14ac:dyDescent="0.25">
      <c r="T47019" s="5"/>
    </row>
    <row r="47020" spans="20:20" x14ac:dyDescent="0.25">
      <c r="T47020" s="5"/>
    </row>
    <row r="47021" spans="20:20" x14ac:dyDescent="0.25">
      <c r="T47021" s="5"/>
    </row>
    <row r="47022" spans="20:20" x14ac:dyDescent="0.25">
      <c r="T47022" s="5"/>
    </row>
    <row r="47023" spans="20:20" x14ac:dyDescent="0.25">
      <c r="T47023" s="5"/>
    </row>
    <row r="47024" spans="20:20" x14ac:dyDescent="0.25">
      <c r="T47024" s="5"/>
    </row>
    <row r="47025" spans="20:20" x14ac:dyDescent="0.25">
      <c r="T47025" s="5"/>
    </row>
    <row r="47026" spans="20:20" x14ac:dyDescent="0.25">
      <c r="T47026" s="5"/>
    </row>
    <row r="47027" spans="20:20" x14ac:dyDescent="0.25">
      <c r="T47027" s="5"/>
    </row>
    <row r="47028" spans="20:20" x14ac:dyDescent="0.25">
      <c r="T47028" s="5"/>
    </row>
    <row r="47029" spans="20:20" x14ac:dyDescent="0.25">
      <c r="T47029" s="5"/>
    </row>
    <row r="47030" spans="20:20" x14ac:dyDescent="0.25">
      <c r="T47030" s="5"/>
    </row>
    <row r="47031" spans="20:20" x14ac:dyDescent="0.25">
      <c r="T47031" s="5"/>
    </row>
    <row r="47032" spans="20:20" x14ac:dyDescent="0.25">
      <c r="T47032" s="5"/>
    </row>
    <row r="47033" spans="20:20" x14ac:dyDescent="0.25">
      <c r="T47033" s="5"/>
    </row>
    <row r="47034" spans="20:20" x14ac:dyDescent="0.25">
      <c r="T47034" s="5"/>
    </row>
    <row r="47035" spans="20:20" x14ac:dyDescent="0.25">
      <c r="T47035" s="5"/>
    </row>
    <row r="47036" spans="20:20" x14ac:dyDescent="0.25">
      <c r="T47036" s="5"/>
    </row>
    <row r="47037" spans="20:20" x14ac:dyDescent="0.25">
      <c r="T47037" s="5"/>
    </row>
    <row r="47038" spans="20:20" x14ac:dyDescent="0.25">
      <c r="T47038" s="5"/>
    </row>
    <row r="47039" spans="20:20" x14ac:dyDescent="0.25">
      <c r="T47039" s="5"/>
    </row>
    <row r="47040" spans="20:20" x14ac:dyDescent="0.25">
      <c r="T47040" s="5"/>
    </row>
    <row r="47041" spans="20:20" x14ac:dyDescent="0.25">
      <c r="T47041" s="5"/>
    </row>
    <row r="47042" spans="20:20" x14ac:dyDescent="0.25">
      <c r="T47042" s="5"/>
    </row>
    <row r="47043" spans="20:20" x14ac:dyDescent="0.25">
      <c r="T47043" s="5"/>
    </row>
    <row r="47044" spans="20:20" x14ac:dyDescent="0.25">
      <c r="T47044" s="5"/>
    </row>
    <row r="47045" spans="20:20" x14ac:dyDescent="0.25">
      <c r="T47045" s="5"/>
    </row>
    <row r="47046" spans="20:20" x14ac:dyDescent="0.25">
      <c r="T47046" s="5"/>
    </row>
    <row r="47047" spans="20:20" x14ac:dyDescent="0.25">
      <c r="T47047" s="5"/>
    </row>
    <row r="47048" spans="20:20" x14ac:dyDescent="0.25">
      <c r="T47048" s="5"/>
    </row>
    <row r="47049" spans="20:20" x14ac:dyDescent="0.25">
      <c r="T47049" s="5"/>
    </row>
    <row r="47050" spans="20:20" x14ac:dyDescent="0.25">
      <c r="T47050" s="5"/>
    </row>
    <row r="47051" spans="20:20" x14ac:dyDescent="0.25">
      <c r="T47051" s="5"/>
    </row>
    <row r="47052" spans="20:20" x14ac:dyDescent="0.25">
      <c r="T47052" s="5"/>
    </row>
    <row r="47053" spans="20:20" x14ac:dyDescent="0.25">
      <c r="T47053" s="5"/>
    </row>
    <row r="47054" spans="20:20" x14ac:dyDescent="0.25">
      <c r="T47054" s="5"/>
    </row>
    <row r="47055" spans="20:20" x14ac:dyDescent="0.25">
      <c r="T47055" s="5"/>
    </row>
    <row r="47056" spans="20:20" x14ac:dyDescent="0.25">
      <c r="T47056" s="5"/>
    </row>
    <row r="47057" spans="20:20" x14ac:dyDescent="0.25">
      <c r="T47057" s="5"/>
    </row>
    <row r="47058" spans="20:20" x14ac:dyDescent="0.25">
      <c r="T47058" s="5"/>
    </row>
    <row r="47059" spans="20:20" x14ac:dyDescent="0.25">
      <c r="T47059" s="5"/>
    </row>
    <row r="47060" spans="20:20" x14ac:dyDescent="0.25">
      <c r="T47060" s="5"/>
    </row>
    <row r="47061" spans="20:20" x14ac:dyDescent="0.25">
      <c r="T47061" s="5"/>
    </row>
    <row r="47062" spans="20:20" x14ac:dyDescent="0.25">
      <c r="T47062" s="5"/>
    </row>
    <row r="47063" spans="20:20" x14ac:dyDescent="0.25">
      <c r="T47063" s="5"/>
    </row>
    <row r="47064" spans="20:20" x14ac:dyDescent="0.25">
      <c r="T47064" s="5"/>
    </row>
    <row r="47065" spans="20:20" x14ac:dyDescent="0.25">
      <c r="T47065" s="5"/>
    </row>
    <row r="47066" spans="20:20" x14ac:dyDescent="0.25">
      <c r="T47066" s="5"/>
    </row>
    <row r="47067" spans="20:20" x14ac:dyDescent="0.25">
      <c r="T47067" s="5"/>
    </row>
    <row r="47068" spans="20:20" x14ac:dyDescent="0.25">
      <c r="T47068" s="5"/>
    </row>
    <row r="47069" spans="20:20" x14ac:dyDescent="0.25">
      <c r="T47069" s="5"/>
    </row>
    <row r="47070" spans="20:20" x14ac:dyDescent="0.25">
      <c r="T47070" s="5"/>
    </row>
    <row r="47071" spans="20:20" x14ac:dyDescent="0.25">
      <c r="T47071" s="5"/>
    </row>
    <row r="47072" spans="20:20" x14ac:dyDescent="0.25">
      <c r="T47072" s="5"/>
    </row>
    <row r="47073" spans="20:20" x14ac:dyDescent="0.25">
      <c r="T47073" s="5"/>
    </row>
    <row r="47074" spans="20:20" x14ac:dyDescent="0.25">
      <c r="T47074" s="5"/>
    </row>
    <row r="47075" spans="20:20" x14ac:dyDescent="0.25">
      <c r="T47075" s="5"/>
    </row>
    <row r="47076" spans="20:20" x14ac:dyDescent="0.25">
      <c r="T47076" s="5"/>
    </row>
    <row r="47077" spans="20:20" x14ac:dyDescent="0.25">
      <c r="T47077" s="5"/>
    </row>
    <row r="47078" spans="20:20" x14ac:dyDescent="0.25">
      <c r="T47078" s="5"/>
    </row>
    <row r="47079" spans="20:20" x14ac:dyDescent="0.25">
      <c r="T47079" s="5"/>
    </row>
    <row r="47080" spans="20:20" x14ac:dyDescent="0.25">
      <c r="T47080" s="5"/>
    </row>
    <row r="47081" spans="20:20" x14ac:dyDescent="0.25">
      <c r="T47081" s="5"/>
    </row>
    <row r="47082" spans="20:20" x14ac:dyDescent="0.25">
      <c r="T47082" s="5"/>
    </row>
    <row r="47083" spans="20:20" x14ac:dyDescent="0.25">
      <c r="T47083" s="5"/>
    </row>
    <row r="47084" spans="20:20" x14ac:dyDescent="0.25">
      <c r="T47084" s="5"/>
    </row>
    <row r="47085" spans="20:20" x14ac:dyDescent="0.25">
      <c r="T47085" s="5"/>
    </row>
    <row r="47086" spans="20:20" x14ac:dyDescent="0.25">
      <c r="T47086" s="5"/>
    </row>
    <row r="47087" spans="20:20" x14ac:dyDescent="0.25">
      <c r="T47087" s="5"/>
    </row>
    <row r="47088" spans="20:20" x14ac:dyDescent="0.25">
      <c r="T47088" s="5"/>
    </row>
    <row r="47089" spans="20:20" x14ac:dyDescent="0.25">
      <c r="T47089" s="5"/>
    </row>
    <row r="47090" spans="20:20" x14ac:dyDescent="0.25">
      <c r="T47090" s="5"/>
    </row>
    <row r="47091" spans="20:20" x14ac:dyDescent="0.25">
      <c r="T47091" s="5"/>
    </row>
    <row r="47092" spans="20:20" x14ac:dyDescent="0.25">
      <c r="T47092" s="5"/>
    </row>
    <row r="47093" spans="20:20" x14ac:dyDescent="0.25">
      <c r="T47093" s="5"/>
    </row>
    <row r="47094" spans="20:20" x14ac:dyDescent="0.25">
      <c r="T47094" s="5"/>
    </row>
    <row r="47095" spans="20:20" x14ac:dyDescent="0.25">
      <c r="T47095" s="5"/>
    </row>
    <row r="47096" spans="20:20" x14ac:dyDescent="0.25">
      <c r="T47096" s="5"/>
    </row>
    <row r="47097" spans="20:20" x14ac:dyDescent="0.25">
      <c r="T47097" s="5"/>
    </row>
    <row r="47098" spans="20:20" x14ac:dyDescent="0.25">
      <c r="T47098" s="5"/>
    </row>
    <row r="47099" spans="20:20" x14ac:dyDescent="0.25">
      <c r="T47099" s="5"/>
    </row>
    <row r="47100" spans="20:20" x14ac:dyDescent="0.25">
      <c r="T47100" s="5"/>
    </row>
    <row r="47101" spans="20:20" x14ac:dyDescent="0.25">
      <c r="T47101" s="5"/>
    </row>
    <row r="47102" spans="20:20" x14ac:dyDescent="0.25">
      <c r="T47102" s="5"/>
    </row>
    <row r="47103" spans="20:20" x14ac:dyDescent="0.25">
      <c r="T47103" s="5"/>
    </row>
    <row r="47104" spans="20:20" x14ac:dyDescent="0.25">
      <c r="T47104" s="5"/>
    </row>
    <row r="47105" spans="20:20" x14ac:dyDescent="0.25">
      <c r="T47105" s="5"/>
    </row>
    <row r="47106" spans="20:20" x14ac:dyDescent="0.25">
      <c r="T47106" s="5"/>
    </row>
    <row r="47107" spans="20:20" x14ac:dyDescent="0.25">
      <c r="T47107" s="5"/>
    </row>
    <row r="47108" spans="20:20" x14ac:dyDescent="0.25">
      <c r="T47108" s="5"/>
    </row>
    <row r="47109" spans="20:20" x14ac:dyDescent="0.25">
      <c r="T47109" s="5"/>
    </row>
    <row r="47110" spans="20:20" x14ac:dyDescent="0.25">
      <c r="T47110" s="5"/>
    </row>
    <row r="47111" spans="20:20" x14ac:dyDescent="0.25">
      <c r="T47111" s="5"/>
    </row>
    <row r="47112" spans="20:20" x14ac:dyDescent="0.25">
      <c r="T47112" s="5"/>
    </row>
    <row r="47113" spans="20:20" x14ac:dyDescent="0.25">
      <c r="T47113" s="5"/>
    </row>
    <row r="47114" spans="20:20" x14ac:dyDescent="0.25">
      <c r="T47114" s="5"/>
    </row>
    <row r="47115" spans="20:20" x14ac:dyDescent="0.25">
      <c r="T47115" s="5"/>
    </row>
    <row r="47116" spans="20:20" x14ac:dyDescent="0.25">
      <c r="T47116" s="5"/>
    </row>
    <row r="47117" spans="20:20" x14ac:dyDescent="0.25">
      <c r="T47117" s="5"/>
    </row>
    <row r="47118" spans="20:20" x14ac:dyDescent="0.25">
      <c r="T47118" s="5"/>
    </row>
    <row r="47119" spans="20:20" x14ac:dyDescent="0.25">
      <c r="T47119" s="5"/>
    </row>
    <row r="47120" spans="20:20" x14ac:dyDescent="0.25">
      <c r="T47120" s="5"/>
    </row>
    <row r="47121" spans="20:20" x14ac:dyDescent="0.25">
      <c r="T47121" s="5"/>
    </row>
    <row r="47122" spans="20:20" x14ac:dyDescent="0.25">
      <c r="T47122" s="5"/>
    </row>
    <row r="47123" spans="20:20" x14ac:dyDescent="0.25">
      <c r="T47123" s="5"/>
    </row>
    <row r="47124" spans="20:20" x14ac:dyDescent="0.25">
      <c r="T47124" s="5"/>
    </row>
    <row r="47125" spans="20:20" x14ac:dyDescent="0.25">
      <c r="T47125" s="5"/>
    </row>
    <row r="47126" spans="20:20" x14ac:dyDescent="0.25">
      <c r="T47126" s="5"/>
    </row>
    <row r="47127" spans="20:20" x14ac:dyDescent="0.25">
      <c r="T47127" s="5"/>
    </row>
    <row r="47128" spans="20:20" x14ac:dyDescent="0.25">
      <c r="T47128" s="5"/>
    </row>
    <row r="47129" spans="20:20" x14ac:dyDescent="0.25">
      <c r="T47129" s="5"/>
    </row>
    <row r="47130" spans="20:20" x14ac:dyDescent="0.25">
      <c r="T47130" s="5"/>
    </row>
    <row r="47131" spans="20:20" x14ac:dyDescent="0.25">
      <c r="T47131" s="5"/>
    </row>
    <row r="47132" spans="20:20" x14ac:dyDescent="0.25">
      <c r="T47132" s="5"/>
    </row>
    <row r="47133" spans="20:20" x14ac:dyDescent="0.25">
      <c r="T47133" s="5"/>
    </row>
    <row r="47134" spans="20:20" x14ac:dyDescent="0.25">
      <c r="T47134" s="5"/>
    </row>
    <row r="47135" spans="20:20" x14ac:dyDescent="0.25">
      <c r="T47135" s="5"/>
    </row>
    <row r="47136" spans="20:20" x14ac:dyDescent="0.25">
      <c r="T47136" s="5"/>
    </row>
    <row r="47137" spans="20:20" x14ac:dyDescent="0.25">
      <c r="T47137" s="5"/>
    </row>
    <row r="47138" spans="20:20" x14ac:dyDescent="0.25">
      <c r="T47138" s="5"/>
    </row>
    <row r="47139" spans="20:20" x14ac:dyDescent="0.25">
      <c r="T47139" s="5"/>
    </row>
    <row r="47140" spans="20:20" x14ac:dyDescent="0.25">
      <c r="T47140" s="5"/>
    </row>
    <row r="47141" spans="20:20" x14ac:dyDescent="0.25">
      <c r="T47141" s="5"/>
    </row>
    <row r="47142" spans="20:20" x14ac:dyDescent="0.25">
      <c r="T47142" s="5"/>
    </row>
    <row r="47143" spans="20:20" x14ac:dyDescent="0.25">
      <c r="T47143" s="5"/>
    </row>
    <row r="47144" spans="20:20" x14ac:dyDescent="0.25">
      <c r="T47144" s="5"/>
    </row>
    <row r="47145" spans="20:20" x14ac:dyDescent="0.25">
      <c r="T47145" s="5"/>
    </row>
    <row r="47146" spans="20:20" x14ac:dyDescent="0.25">
      <c r="T47146" s="5"/>
    </row>
    <row r="47147" spans="20:20" x14ac:dyDescent="0.25">
      <c r="T47147" s="5"/>
    </row>
    <row r="47148" spans="20:20" x14ac:dyDescent="0.25">
      <c r="T47148" s="5"/>
    </row>
    <row r="47149" spans="20:20" x14ac:dyDescent="0.25">
      <c r="T47149" s="5"/>
    </row>
    <row r="47150" spans="20:20" x14ac:dyDescent="0.25">
      <c r="T47150" s="5"/>
    </row>
    <row r="47151" spans="20:20" x14ac:dyDescent="0.25">
      <c r="T47151" s="5"/>
    </row>
    <row r="47152" spans="20:20" x14ac:dyDescent="0.25">
      <c r="T47152" s="5"/>
    </row>
    <row r="47153" spans="20:20" x14ac:dyDescent="0.25">
      <c r="T47153" s="5"/>
    </row>
    <row r="47154" spans="20:20" x14ac:dyDescent="0.25">
      <c r="T47154" s="5"/>
    </row>
    <row r="47155" spans="20:20" x14ac:dyDescent="0.25">
      <c r="T47155" s="5"/>
    </row>
    <row r="47156" spans="20:20" x14ac:dyDescent="0.25">
      <c r="T47156" s="5"/>
    </row>
    <row r="47157" spans="20:20" x14ac:dyDescent="0.25">
      <c r="T47157" s="5"/>
    </row>
    <row r="47158" spans="20:20" x14ac:dyDescent="0.25">
      <c r="T47158" s="5"/>
    </row>
    <row r="47159" spans="20:20" x14ac:dyDescent="0.25">
      <c r="T47159" s="5"/>
    </row>
    <row r="47160" spans="20:20" x14ac:dyDescent="0.25">
      <c r="T47160" s="5"/>
    </row>
    <row r="47161" spans="20:20" x14ac:dyDescent="0.25">
      <c r="T47161" s="5"/>
    </row>
    <row r="47162" spans="20:20" x14ac:dyDescent="0.25">
      <c r="T47162" s="5"/>
    </row>
    <row r="47163" spans="20:20" x14ac:dyDescent="0.25">
      <c r="T47163" s="5"/>
    </row>
    <row r="47164" spans="20:20" x14ac:dyDescent="0.25">
      <c r="T47164" s="5"/>
    </row>
    <row r="47165" spans="20:20" x14ac:dyDescent="0.25">
      <c r="T47165" s="5"/>
    </row>
    <row r="47166" spans="20:20" x14ac:dyDescent="0.25">
      <c r="T47166" s="5"/>
    </row>
    <row r="47167" spans="20:20" x14ac:dyDescent="0.25">
      <c r="T47167" s="5"/>
    </row>
    <row r="47168" spans="20:20" x14ac:dyDescent="0.25">
      <c r="T47168" s="5"/>
    </row>
    <row r="47169" spans="20:20" x14ac:dyDescent="0.25">
      <c r="T47169" s="5"/>
    </row>
    <row r="47170" spans="20:20" x14ac:dyDescent="0.25">
      <c r="T47170" s="5"/>
    </row>
    <row r="47171" spans="20:20" x14ac:dyDescent="0.25">
      <c r="T47171" s="5"/>
    </row>
    <row r="47172" spans="20:20" x14ac:dyDescent="0.25">
      <c r="T47172" s="5"/>
    </row>
    <row r="47173" spans="20:20" x14ac:dyDescent="0.25">
      <c r="T47173" s="5"/>
    </row>
    <row r="47174" spans="20:20" x14ac:dyDescent="0.25">
      <c r="T47174" s="5"/>
    </row>
    <row r="47175" spans="20:20" x14ac:dyDescent="0.25">
      <c r="T47175" s="5"/>
    </row>
    <row r="47176" spans="20:20" x14ac:dyDescent="0.25">
      <c r="T47176" s="5"/>
    </row>
    <row r="47177" spans="20:20" x14ac:dyDescent="0.25">
      <c r="T47177" s="5"/>
    </row>
    <row r="47178" spans="20:20" x14ac:dyDescent="0.25">
      <c r="T47178" s="5"/>
    </row>
    <row r="47179" spans="20:20" x14ac:dyDescent="0.25">
      <c r="T47179" s="5"/>
    </row>
    <row r="47180" spans="20:20" x14ac:dyDescent="0.25">
      <c r="T47180" s="5"/>
    </row>
    <row r="47181" spans="20:20" x14ac:dyDescent="0.25">
      <c r="T47181" s="5"/>
    </row>
    <row r="47182" spans="20:20" x14ac:dyDescent="0.25">
      <c r="T47182" s="5"/>
    </row>
    <row r="47183" spans="20:20" x14ac:dyDescent="0.25">
      <c r="T47183" s="5"/>
    </row>
    <row r="47184" spans="20:20" x14ac:dyDescent="0.25">
      <c r="T47184" s="5"/>
    </row>
    <row r="47185" spans="20:20" x14ac:dyDescent="0.25">
      <c r="T47185" s="5"/>
    </row>
    <row r="47186" spans="20:20" x14ac:dyDescent="0.25">
      <c r="T47186" s="5"/>
    </row>
    <row r="47187" spans="20:20" x14ac:dyDescent="0.25">
      <c r="T47187" s="5"/>
    </row>
    <row r="47188" spans="20:20" x14ac:dyDescent="0.25">
      <c r="T47188" s="5"/>
    </row>
    <row r="47189" spans="20:20" x14ac:dyDescent="0.25">
      <c r="T47189" s="5"/>
    </row>
    <row r="47190" spans="20:20" x14ac:dyDescent="0.25">
      <c r="T47190" s="5"/>
    </row>
    <row r="47191" spans="20:20" x14ac:dyDescent="0.25">
      <c r="T47191" s="5"/>
    </row>
    <row r="47192" spans="20:20" x14ac:dyDescent="0.25">
      <c r="T47192" s="5"/>
    </row>
    <row r="47193" spans="20:20" x14ac:dyDescent="0.25">
      <c r="T47193" s="5"/>
    </row>
    <row r="47194" spans="20:20" x14ac:dyDescent="0.25">
      <c r="T47194" s="5"/>
    </row>
    <row r="47195" spans="20:20" x14ac:dyDescent="0.25">
      <c r="T47195" s="5"/>
    </row>
    <row r="47196" spans="20:20" x14ac:dyDescent="0.25">
      <c r="T47196" s="5"/>
    </row>
    <row r="47197" spans="20:20" x14ac:dyDescent="0.25">
      <c r="T47197" s="5"/>
    </row>
    <row r="47198" spans="20:20" x14ac:dyDescent="0.25">
      <c r="T47198" s="5"/>
    </row>
    <row r="47199" spans="20:20" x14ac:dyDescent="0.25">
      <c r="T47199" s="5"/>
    </row>
    <row r="47200" spans="20:20" x14ac:dyDescent="0.25">
      <c r="T47200" s="5"/>
    </row>
    <row r="47201" spans="20:20" x14ac:dyDescent="0.25">
      <c r="T47201" s="5"/>
    </row>
    <row r="47202" spans="20:20" x14ac:dyDescent="0.25">
      <c r="T47202" s="5"/>
    </row>
    <row r="47203" spans="20:20" x14ac:dyDescent="0.25">
      <c r="T47203" s="5"/>
    </row>
    <row r="47204" spans="20:20" x14ac:dyDescent="0.25">
      <c r="T47204" s="5"/>
    </row>
    <row r="47205" spans="20:20" x14ac:dyDescent="0.25">
      <c r="T47205" s="5"/>
    </row>
    <row r="47206" spans="20:20" x14ac:dyDescent="0.25">
      <c r="T47206" s="5"/>
    </row>
    <row r="47207" spans="20:20" x14ac:dyDescent="0.25">
      <c r="T47207" s="5"/>
    </row>
    <row r="47208" spans="20:20" x14ac:dyDescent="0.25">
      <c r="T47208" s="5"/>
    </row>
    <row r="47209" spans="20:20" x14ac:dyDescent="0.25">
      <c r="T47209" s="5"/>
    </row>
    <row r="47210" spans="20:20" x14ac:dyDescent="0.25">
      <c r="T47210" s="5"/>
    </row>
    <row r="47211" spans="20:20" x14ac:dyDescent="0.25">
      <c r="T47211" s="5"/>
    </row>
    <row r="47212" spans="20:20" x14ac:dyDescent="0.25">
      <c r="T47212" s="5"/>
    </row>
    <row r="47213" spans="20:20" x14ac:dyDescent="0.25">
      <c r="T47213" s="5"/>
    </row>
    <row r="47214" spans="20:20" x14ac:dyDescent="0.25">
      <c r="T47214" s="5"/>
    </row>
    <row r="47215" spans="20:20" x14ac:dyDescent="0.25">
      <c r="T47215" s="5"/>
    </row>
    <row r="47216" spans="20:20" x14ac:dyDescent="0.25">
      <c r="T47216" s="5"/>
    </row>
    <row r="47217" spans="20:20" x14ac:dyDescent="0.25">
      <c r="T47217" s="5"/>
    </row>
    <row r="47218" spans="20:20" x14ac:dyDescent="0.25">
      <c r="T47218" s="5"/>
    </row>
    <row r="47219" spans="20:20" x14ac:dyDescent="0.25">
      <c r="T47219" s="5"/>
    </row>
    <row r="47220" spans="20:20" x14ac:dyDescent="0.25">
      <c r="T47220" s="5"/>
    </row>
    <row r="47221" spans="20:20" x14ac:dyDescent="0.25">
      <c r="T47221" s="5"/>
    </row>
    <row r="47222" spans="20:20" x14ac:dyDescent="0.25">
      <c r="T47222" s="5"/>
    </row>
    <row r="47223" spans="20:20" x14ac:dyDescent="0.25">
      <c r="T47223" s="5"/>
    </row>
    <row r="47224" spans="20:20" x14ac:dyDescent="0.25">
      <c r="T47224" s="5"/>
    </row>
    <row r="47225" spans="20:20" x14ac:dyDescent="0.25">
      <c r="T47225" s="5"/>
    </row>
    <row r="47226" spans="20:20" x14ac:dyDescent="0.25">
      <c r="T47226" s="5"/>
    </row>
    <row r="47227" spans="20:20" x14ac:dyDescent="0.25">
      <c r="T47227" s="5"/>
    </row>
    <row r="47228" spans="20:20" x14ac:dyDescent="0.25">
      <c r="T47228" s="5"/>
    </row>
    <row r="47229" spans="20:20" x14ac:dyDescent="0.25">
      <c r="T47229" s="5"/>
    </row>
    <row r="47230" spans="20:20" x14ac:dyDescent="0.25">
      <c r="T47230" s="5"/>
    </row>
    <row r="47231" spans="20:20" x14ac:dyDescent="0.25">
      <c r="T47231" s="5"/>
    </row>
    <row r="47232" spans="20:20" x14ac:dyDescent="0.25">
      <c r="T47232" s="5"/>
    </row>
    <row r="47233" spans="20:20" x14ac:dyDescent="0.25">
      <c r="T47233" s="5"/>
    </row>
    <row r="47234" spans="20:20" x14ac:dyDescent="0.25">
      <c r="T47234" s="5"/>
    </row>
    <row r="47235" spans="20:20" x14ac:dyDescent="0.25">
      <c r="T47235" s="5"/>
    </row>
    <row r="47236" spans="20:20" x14ac:dyDescent="0.25">
      <c r="T47236" s="5"/>
    </row>
    <row r="47237" spans="20:20" x14ac:dyDescent="0.25">
      <c r="T47237" s="5"/>
    </row>
    <row r="47238" spans="20:20" x14ac:dyDescent="0.25">
      <c r="T47238" s="5"/>
    </row>
    <row r="47239" spans="20:20" x14ac:dyDescent="0.25">
      <c r="T47239" s="5"/>
    </row>
    <row r="47240" spans="20:20" x14ac:dyDescent="0.25">
      <c r="T47240" s="5"/>
    </row>
    <row r="47241" spans="20:20" x14ac:dyDescent="0.25">
      <c r="T47241" s="5"/>
    </row>
    <row r="47242" spans="20:20" x14ac:dyDescent="0.25">
      <c r="T47242" s="5"/>
    </row>
    <row r="47243" spans="20:20" x14ac:dyDescent="0.25">
      <c r="T47243" s="5"/>
    </row>
    <row r="47244" spans="20:20" x14ac:dyDescent="0.25">
      <c r="T47244" s="5"/>
    </row>
    <row r="47245" spans="20:20" x14ac:dyDescent="0.25">
      <c r="T47245" s="5"/>
    </row>
    <row r="47246" spans="20:20" x14ac:dyDescent="0.25">
      <c r="T47246" s="5"/>
    </row>
    <row r="47247" spans="20:20" x14ac:dyDescent="0.25">
      <c r="T47247" s="5"/>
    </row>
    <row r="47248" spans="20:20" x14ac:dyDescent="0.25">
      <c r="T47248" s="5"/>
    </row>
    <row r="47249" spans="20:20" x14ac:dyDescent="0.25">
      <c r="T47249" s="5"/>
    </row>
    <row r="47250" spans="20:20" x14ac:dyDescent="0.25">
      <c r="T47250" s="5"/>
    </row>
    <row r="47251" spans="20:20" x14ac:dyDescent="0.25">
      <c r="T47251" s="5"/>
    </row>
    <row r="47252" spans="20:20" x14ac:dyDescent="0.25">
      <c r="T47252" s="5"/>
    </row>
    <row r="47253" spans="20:20" x14ac:dyDescent="0.25">
      <c r="T47253" s="5"/>
    </row>
    <row r="47254" spans="20:20" x14ac:dyDescent="0.25">
      <c r="T47254" s="5"/>
    </row>
    <row r="47255" spans="20:20" x14ac:dyDescent="0.25">
      <c r="T47255" s="5"/>
    </row>
    <row r="47256" spans="20:20" x14ac:dyDescent="0.25">
      <c r="T47256" s="5"/>
    </row>
    <row r="47257" spans="20:20" x14ac:dyDescent="0.25">
      <c r="T47257" s="5"/>
    </row>
    <row r="47258" spans="20:20" x14ac:dyDescent="0.25">
      <c r="T47258" s="5"/>
    </row>
    <row r="47259" spans="20:20" x14ac:dyDescent="0.25">
      <c r="T47259" s="5"/>
    </row>
    <row r="47260" spans="20:20" x14ac:dyDescent="0.25">
      <c r="T47260" s="5"/>
    </row>
    <row r="47261" spans="20:20" x14ac:dyDescent="0.25">
      <c r="T47261" s="5"/>
    </row>
    <row r="47262" spans="20:20" x14ac:dyDescent="0.25">
      <c r="T47262" s="5"/>
    </row>
    <row r="47263" spans="20:20" x14ac:dyDescent="0.25">
      <c r="T47263" s="5"/>
    </row>
    <row r="47264" spans="20:20" x14ac:dyDescent="0.25">
      <c r="T47264" s="5"/>
    </row>
    <row r="47265" spans="20:20" x14ac:dyDescent="0.25">
      <c r="T47265" s="5"/>
    </row>
    <row r="47266" spans="20:20" x14ac:dyDescent="0.25">
      <c r="T47266" s="5"/>
    </row>
    <row r="47267" spans="20:20" x14ac:dyDescent="0.25">
      <c r="T47267" s="5"/>
    </row>
    <row r="47268" spans="20:20" x14ac:dyDescent="0.25">
      <c r="T47268" s="5"/>
    </row>
    <row r="47269" spans="20:20" x14ac:dyDescent="0.25">
      <c r="T47269" s="5"/>
    </row>
    <row r="47270" spans="20:20" x14ac:dyDescent="0.25">
      <c r="T47270" s="5"/>
    </row>
    <row r="47271" spans="20:20" x14ac:dyDescent="0.25">
      <c r="T47271" s="5"/>
    </row>
    <row r="47272" spans="20:20" x14ac:dyDescent="0.25">
      <c r="T47272" s="5"/>
    </row>
    <row r="47273" spans="20:20" x14ac:dyDescent="0.25">
      <c r="T47273" s="5"/>
    </row>
    <row r="47274" spans="20:20" x14ac:dyDescent="0.25">
      <c r="T47274" s="5"/>
    </row>
    <row r="47275" spans="20:20" x14ac:dyDescent="0.25">
      <c r="T47275" s="5"/>
    </row>
    <row r="47276" spans="20:20" x14ac:dyDescent="0.25">
      <c r="T47276" s="5"/>
    </row>
    <row r="47277" spans="20:20" x14ac:dyDescent="0.25">
      <c r="T47277" s="5"/>
    </row>
    <row r="47278" spans="20:20" x14ac:dyDescent="0.25">
      <c r="T47278" s="5"/>
    </row>
    <row r="47279" spans="20:20" x14ac:dyDescent="0.25">
      <c r="T47279" s="5"/>
    </row>
    <row r="47280" spans="20:20" x14ac:dyDescent="0.25">
      <c r="T47280" s="5"/>
    </row>
    <row r="47281" spans="20:20" x14ac:dyDescent="0.25">
      <c r="T47281" s="5"/>
    </row>
    <row r="47282" spans="20:20" x14ac:dyDescent="0.25">
      <c r="T47282" s="5"/>
    </row>
    <row r="47283" spans="20:20" x14ac:dyDescent="0.25">
      <c r="T47283" s="5"/>
    </row>
    <row r="47284" spans="20:20" x14ac:dyDescent="0.25">
      <c r="T47284" s="5"/>
    </row>
    <row r="47285" spans="20:20" x14ac:dyDescent="0.25">
      <c r="T47285" s="5"/>
    </row>
    <row r="47286" spans="20:20" x14ac:dyDescent="0.25">
      <c r="T47286" s="5"/>
    </row>
    <row r="47287" spans="20:20" x14ac:dyDescent="0.25">
      <c r="T47287" s="5"/>
    </row>
    <row r="47288" spans="20:20" x14ac:dyDescent="0.25">
      <c r="T47288" s="5"/>
    </row>
    <row r="47289" spans="20:20" x14ac:dyDescent="0.25">
      <c r="T47289" s="5"/>
    </row>
    <row r="47290" spans="20:20" x14ac:dyDescent="0.25">
      <c r="T47290" s="5"/>
    </row>
    <row r="47291" spans="20:20" x14ac:dyDescent="0.25">
      <c r="T47291" s="5"/>
    </row>
    <row r="47292" spans="20:20" x14ac:dyDescent="0.25">
      <c r="T47292" s="5"/>
    </row>
    <row r="47293" spans="20:20" x14ac:dyDescent="0.25">
      <c r="T47293" s="5"/>
    </row>
    <row r="47294" spans="20:20" x14ac:dyDescent="0.25">
      <c r="T47294" s="5"/>
    </row>
    <row r="47295" spans="20:20" x14ac:dyDescent="0.25">
      <c r="T47295" s="5"/>
    </row>
    <row r="47296" spans="20:20" x14ac:dyDescent="0.25">
      <c r="T47296" s="5"/>
    </row>
    <row r="47297" spans="20:20" x14ac:dyDescent="0.25">
      <c r="T47297" s="5"/>
    </row>
    <row r="47298" spans="20:20" x14ac:dyDescent="0.25">
      <c r="T47298" s="5"/>
    </row>
    <row r="47299" spans="20:20" x14ac:dyDescent="0.25">
      <c r="T47299" s="5"/>
    </row>
    <row r="47300" spans="20:20" x14ac:dyDescent="0.25">
      <c r="T47300" s="5"/>
    </row>
    <row r="47301" spans="20:20" x14ac:dyDescent="0.25">
      <c r="T47301" s="5"/>
    </row>
    <row r="47302" spans="20:20" x14ac:dyDescent="0.25">
      <c r="T47302" s="5"/>
    </row>
    <row r="47303" spans="20:20" x14ac:dyDescent="0.25">
      <c r="T47303" s="5"/>
    </row>
    <row r="47304" spans="20:20" x14ac:dyDescent="0.25">
      <c r="T47304" s="5"/>
    </row>
    <row r="47305" spans="20:20" x14ac:dyDescent="0.25">
      <c r="T47305" s="5"/>
    </row>
    <row r="47306" spans="20:20" x14ac:dyDescent="0.25">
      <c r="T47306" s="5"/>
    </row>
    <row r="47307" spans="20:20" x14ac:dyDescent="0.25">
      <c r="T47307" s="5"/>
    </row>
    <row r="47308" spans="20:20" x14ac:dyDescent="0.25">
      <c r="T47308" s="5"/>
    </row>
    <row r="47309" spans="20:20" x14ac:dyDescent="0.25">
      <c r="T47309" s="5"/>
    </row>
    <row r="47310" spans="20:20" x14ac:dyDescent="0.25">
      <c r="T47310" s="5"/>
    </row>
    <row r="47311" spans="20:20" x14ac:dyDescent="0.25">
      <c r="T47311" s="5"/>
    </row>
    <row r="47312" spans="20:20" x14ac:dyDescent="0.25">
      <c r="T47312" s="5"/>
    </row>
    <row r="47313" spans="20:20" x14ac:dyDescent="0.25">
      <c r="T47313" s="5"/>
    </row>
    <row r="47314" spans="20:20" x14ac:dyDescent="0.25">
      <c r="T47314" s="5"/>
    </row>
    <row r="47315" spans="20:20" x14ac:dyDescent="0.25">
      <c r="T47315" s="5"/>
    </row>
    <row r="47316" spans="20:20" x14ac:dyDescent="0.25">
      <c r="T47316" s="5"/>
    </row>
    <row r="47317" spans="20:20" x14ac:dyDescent="0.25">
      <c r="T47317" s="5"/>
    </row>
    <row r="47318" spans="20:20" x14ac:dyDescent="0.25">
      <c r="T47318" s="5"/>
    </row>
    <row r="47319" spans="20:20" x14ac:dyDescent="0.25">
      <c r="T47319" s="5"/>
    </row>
    <row r="47320" spans="20:20" x14ac:dyDescent="0.25">
      <c r="T47320" s="5"/>
    </row>
    <row r="47321" spans="20:20" x14ac:dyDescent="0.25">
      <c r="T47321" s="5"/>
    </row>
    <row r="47322" spans="20:20" x14ac:dyDescent="0.25">
      <c r="T47322" s="5"/>
    </row>
    <row r="47323" spans="20:20" x14ac:dyDescent="0.25">
      <c r="T47323" s="5"/>
    </row>
    <row r="47324" spans="20:20" x14ac:dyDescent="0.25">
      <c r="T47324" s="5"/>
    </row>
    <row r="47325" spans="20:20" x14ac:dyDescent="0.25">
      <c r="T47325" s="5"/>
    </row>
    <row r="47326" spans="20:20" x14ac:dyDescent="0.25">
      <c r="T47326" s="5"/>
    </row>
    <row r="47327" spans="20:20" x14ac:dyDescent="0.25">
      <c r="T47327" s="5"/>
    </row>
    <row r="47328" spans="20:20" x14ac:dyDescent="0.25">
      <c r="T47328" s="5"/>
    </row>
    <row r="47329" spans="20:20" x14ac:dyDescent="0.25">
      <c r="T47329" s="5"/>
    </row>
    <row r="47330" spans="20:20" x14ac:dyDescent="0.25">
      <c r="T47330" s="5"/>
    </row>
    <row r="47331" spans="20:20" x14ac:dyDescent="0.25">
      <c r="T47331" s="5"/>
    </row>
    <row r="47332" spans="20:20" x14ac:dyDescent="0.25">
      <c r="T47332" s="5"/>
    </row>
    <row r="47333" spans="20:20" x14ac:dyDescent="0.25">
      <c r="T47333" s="5"/>
    </row>
    <row r="47334" spans="20:20" x14ac:dyDescent="0.25">
      <c r="T47334" s="5"/>
    </row>
    <row r="47335" spans="20:20" x14ac:dyDescent="0.25">
      <c r="T47335" s="5"/>
    </row>
    <row r="47336" spans="20:20" x14ac:dyDescent="0.25">
      <c r="T47336" s="5"/>
    </row>
    <row r="47337" spans="20:20" x14ac:dyDescent="0.25">
      <c r="T47337" s="5"/>
    </row>
    <row r="47338" spans="20:20" x14ac:dyDescent="0.25">
      <c r="T47338" s="5"/>
    </row>
    <row r="47339" spans="20:20" x14ac:dyDescent="0.25">
      <c r="T47339" s="5"/>
    </row>
    <row r="47340" spans="20:20" x14ac:dyDescent="0.25">
      <c r="T47340" s="5"/>
    </row>
    <row r="47341" spans="20:20" x14ac:dyDescent="0.25">
      <c r="T47341" s="5"/>
    </row>
    <row r="47342" spans="20:20" x14ac:dyDescent="0.25">
      <c r="T47342" s="5"/>
    </row>
    <row r="47343" spans="20:20" x14ac:dyDescent="0.25">
      <c r="T47343" s="5"/>
    </row>
    <row r="47344" spans="20:20" x14ac:dyDescent="0.25">
      <c r="T47344" s="5"/>
    </row>
    <row r="47345" spans="20:20" x14ac:dyDescent="0.25">
      <c r="T47345" s="5"/>
    </row>
    <row r="47346" spans="20:20" x14ac:dyDescent="0.25">
      <c r="T47346" s="5"/>
    </row>
    <row r="47347" spans="20:20" x14ac:dyDescent="0.25">
      <c r="T47347" s="5"/>
    </row>
    <row r="47348" spans="20:20" x14ac:dyDescent="0.25">
      <c r="T47348" s="5"/>
    </row>
    <row r="47349" spans="20:20" x14ac:dyDescent="0.25">
      <c r="T47349" s="5"/>
    </row>
    <row r="47350" spans="20:20" x14ac:dyDescent="0.25">
      <c r="T47350" s="5"/>
    </row>
    <row r="47351" spans="20:20" x14ac:dyDescent="0.25">
      <c r="T47351" s="5"/>
    </row>
    <row r="47352" spans="20:20" x14ac:dyDescent="0.25">
      <c r="T47352" s="5"/>
    </row>
    <row r="47353" spans="20:20" x14ac:dyDescent="0.25">
      <c r="T47353" s="5"/>
    </row>
    <row r="47354" spans="20:20" x14ac:dyDescent="0.25">
      <c r="T47354" s="5"/>
    </row>
    <row r="47355" spans="20:20" x14ac:dyDescent="0.25">
      <c r="T47355" s="5"/>
    </row>
    <row r="47356" spans="20:20" x14ac:dyDescent="0.25">
      <c r="T47356" s="5"/>
    </row>
    <row r="47357" spans="20:20" x14ac:dyDescent="0.25">
      <c r="T47357" s="5"/>
    </row>
    <row r="47358" spans="20:20" x14ac:dyDescent="0.25">
      <c r="T47358" s="5"/>
    </row>
    <row r="47359" spans="20:20" x14ac:dyDescent="0.25">
      <c r="T47359" s="5"/>
    </row>
    <row r="47360" spans="20:20" x14ac:dyDescent="0.25">
      <c r="T47360" s="5"/>
    </row>
    <row r="47361" spans="20:20" x14ac:dyDescent="0.25">
      <c r="T47361" s="5"/>
    </row>
    <row r="47362" spans="20:20" x14ac:dyDescent="0.25">
      <c r="T47362" s="5"/>
    </row>
    <row r="47363" spans="20:20" x14ac:dyDescent="0.25">
      <c r="T47363" s="5"/>
    </row>
    <row r="47364" spans="20:20" x14ac:dyDescent="0.25">
      <c r="T47364" s="5"/>
    </row>
    <row r="47365" spans="20:20" x14ac:dyDescent="0.25">
      <c r="T47365" s="5"/>
    </row>
    <row r="47366" spans="20:20" x14ac:dyDescent="0.25">
      <c r="T47366" s="5"/>
    </row>
    <row r="47367" spans="20:20" x14ac:dyDescent="0.25">
      <c r="T47367" s="5"/>
    </row>
    <row r="47368" spans="20:20" x14ac:dyDescent="0.25">
      <c r="T47368" s="5"/>
    </row>
    <row r="47369" spans="20:20" x14ac:dyDescent="0.25">
      <c r="T47369" s="5"/>
    </row>
    <row r="47370" spans="20:20" x14ac:dyDescent="0.25">
      <c r="T47370" s="5"/>
    </row>
    <row r="47371" spans="20:20" x14ac:dyDescent="0.25">
      <c r="T47371" s="5"/>
    </row>
    <row r="47372" spans="20:20" x14ac:dyDescent="0.25">
      <c r="T47372" s="5"/>
    </row>
    <row r="47373" spans="20:20" x14ac:dyDescent="0.25">
      <c r="T47373" s="5"/>
    </row>
    <row r="47374" spans="20:20" x14ac:dyDescent="0.25">
      <c r="T47374" s="5"/>
    </row>
    <row r="47375" spans="20:20" x14ac:dyDescent="0.25">
      <c r="T47375" s="5"/>
    </row>
    <row r="47376" spans="20:20" x14ac:dyDescent="0.25">
      <c r="T47376" s="5"/>
    </row>
    <row r="47377" spans="20:20" x14ac:dyDescent="0.25">
      <c r="T47377" s="5"/>
    </row>
    <row r="47378" spans="20:20" x14ac:dyDescent="0.25">
      <c r="T47378" s="5"/>
    </row>
    <row r="47379" spans="20:20" x14ac:dyDescent="0.25">
      <c r="T47379" s="5"/>
    </row>
    <row r="47380" spans="20:20" x14ac:dyDescent="0.25">
      <c r="T47380" s="5"/>
    </row>
    <row r="47381" spans="20:20" x14ac:dyDescent="0.25">
      <c r="T47381" s="5"/>
    </row>
    <row r="47382" spans="20:20" x14ac:dyDescent="0.25">
      <c r="T47382" s="5"/>
    </row>
    <row r="47383" spans="20:20" x14ac:dyDescent="0.25">
      <c r="T47383" s="5"/>
    </row>
    <row r="47384" spans="20:20" x14ac:dyDescent="0.25">
      <c r="T47384" s="5"/>
    </row>
    <row r="47385" spans="20:20" x14ac:dyDescent="0.25">
      <c r="T47385" s="5"/>
    </row>
    <row r="47386" spans="20:20" x14ac:dyDescent="0.25">
      <c r="T47386" s="5"/>
    </row>
    <row r="47387" spans="20:20" x14ac:dyDescent="0.25">
      <c r="T47387" s="5"/>
    </row>
    <row r="47388" spans="20:20" x14ac:dyDescent="0.25">
      <c r="T47388" s="5"/>
    </row>
    <row r="47389" spans="20:20" x14ac:dyDescent="0.25">
      <c r="T47389" s="5"/>
    </row>
    <row r="47390" spans="20:20" x14ac:dyDescent="0.25">
      <c r="T47390" s="5"/>
    </row>
    <row r="47391" spans="20:20" x14ac:dyDescent="0.25">
      <c r="T47391" s="5"/>
    </row>
    <row r="47392" spans="20:20" x14ac:dyDescent="0.25">
      <c r="T47392" s="5"/>
    </row>
    <row r="47393" spans="20:20" x14ac:dyDescent="0.25">
      <c r="T47393" s="5"/>
    </row>
    <row r="47394" spans="20:20" x14ac:dyDescent="0.25">
      <c r="T47394" s="5"/>
    </row>
    <row r="47395" spans="20:20" x14ac:dyDescent="0.25">
      <c r="T47395" s="5"/>
    </row>
    <row r="47396" spans="20:20" x14ac:dyDescent="0.25">
      <c r="T47396" s="5"/>
    </row>
    <row r="47397" spans="20:20" x14ac:dyDescent="0.25">
      <c r="T47397" s="5"/>
    </row>
    <row r="47398" spans="20:20" x14ac:dyDescent="0.25">
      <c r="T47398" s="5"/>
    </row>
    <row r="47399" spans="20:20" x14ac:dyDescent="0.25">
      <c r="T47399" s="5"/>
    </row>
    <row r="47400" spans="20:20" x14ac:dyDescent="0.25">
      <c r="T47400" s="5"/>
    </row>
    <row r="47401" spans="20:20" x14ac:dyDescent="0.25">
      <c r="T47401" s="5"/>
    </row>
    <row r="47402" spans="20:20" x14ac:dyDescent="0.25">
      <c r="T47402" s="5"/>
    </row>
    <row r="47403" spans="20:20" x14ac:dyDescent="0.25">
      <c r="T47403" s="5"/>
    </row>
    <row r="47404" spans="20:20" x14ac:dyDescent="0.25">
      <c r="T47404" s="5"/>
    </row>
    <row r="47405" spans="20:20" x14ac:dyDescent="0.25">
      <c r="T47405" s="5"/>
    </row>
    <row r="47406" spans="20:20" x14ac:dyDescent="0.25">
      <c r="T47406" s="5"/>
    </row>
    <row r="47407" spans="20:20" x14ac:dyDescent="0.25">
      <c r="T47407" s="5"/>
    </row>
    <row r="47408" spans="20:20" x14ac:dyDescent="0.25">
      <c r="T47408" s="5"/>
    </row>
    <row r="47409" spans="20:20" x14ac:dyDescent="0.25">
      <c r="T47409" s="5"/>
    </row>
    <row r="47410" spans="20:20" x14ac:dyDescent="0.25">
      <c r="T47410" s="5"/>
    </row>
    <row r="47411" spans="20:20" x14ac:dyDescent="0.25">
      <c r="T47411" s="5"/>
    </row>
    <row r="47412" spans="20:20" x14ac:dyDescent="0.25">
      <c r="T47412" s="5"/>
    </row>
    <row r="47413" spans="20:20" x14ac:dyDescent="0.25">
      <c r="T47413" s="5"/>
    </row>
    <row r="47414" spans="20:20" x14ac:dyDescent="0.25">
      <c r="T47414" s="5"/>
    </row>
    <row r="47415" spans="20:20" x14ac:dyDescent="0.25">
      <c r="T47415" s="5"/>
    </row>
    <row r="47416" spans="20:20" x14ac:dyDescent="0.25">
      <c r="T47416" s="5"/>
    </row>
    <row r="47417" spans="20:20" x14ac:dyDescent="0.25">
      <c r="T47417" s="5"/>
    </row>
    <row r="47418" spans="20:20" x14ac:dyDescent="0.25">
      <c r="T47418" s="5"/>
    </row>
    <row r="47419" spans="20:20" x14ac:dyDescent="0.25">
      <c r="T47419" s="5"/>
    </row>
    <row r="47420" spans="20:20" x14ac:dyDescent="0.25">
      <c r="T47420" s="5"/>
    </row>
    <row r="47421" spans="20:20" x14ac:dyDescent="0.25">
      <c r="T47421" s="5"/>
    </row>
    <row r="47422" spans="20:20" x14ac:dyDescent="0.25">
      <c r="T47422" s="5"/>
    </row>
    <row r="47423" spans="20:20" x14ac:dyDescent="0.25">
      <c r="T47423" s="5"/>
    </row>
    <row r="47424" spans="20:20" x14ac:dyDescent="0.25">
      <c r="T47424" s="5"/>
    </row>
    <row r="47425" spans="20:20" x14ac:dyDescent="0.25">
      <c r="T47425" s="5"/>
    </row>
    <row r="47426" spans="20:20" x14ac:dyDescent="0.25">
      <c r="T47426" s="5"/>
    </row>
    <row r="47427" spans="20:20" x14ac:dyDescent="0.25">
      <c r="T47427" s="5"/>
    </row>
    <row r="47428" spans="20:20" x14ac:dyDescent="0.25">
      <c r="T47428" s="5"/>
    </row>
    <row r="47429" spans="20:20" x14ac:dyDescent="0.25">
      <c r="T47429" s="5"/>
    </row>
    <row r="47430" spans="20:20" x14ac:dyDescent="0.25">
      <c r="T47430" s="5"/>
    </row>
    <row r="47431" spans="20:20" x14ac:dyDescent="0.25">
      <c r="T47431" s="5"/>
    </row>
    <row r="47432" spans="20:20" x14ac:dyDescent="0.25">
      <c r="T47432" s="5"/>
    </row>
    <row r="47433" spans="20:20" x14ac:dyDescent="0.25">
      <c r="T47433" s="5"/>
    </row>
    <row r="47434" spans="20:20" x14ac:dyDescent="0.25">
      <c r="T47434" s="5"/>
    </row>
    <row r="47435" spans="20:20" x14ac:dyDescent="0.25">
      <c r="T47435" s="5"/>
    </row>
    <row r="47436" spans="20:20" x14ac:dyDescent="0.25">
      <c r="T47436" s="5"/>
    </row>
    <row r="47437" spans="20:20" x14ac:dyDescent="0.25">
      <c r="T47437" s="5"/>
    </row>
    <row r="47438" spans="20:20" x14ac:dyDescent="0.25">
      <c r="T47438" s="5"/>
    </row>
    <row r="47439" spans="20:20" x14ac:dyDescent="0.25">
      <c r="T47439" s="5"/>
    </row>
    <row r="47440" spans="20:20" x14ac:dyDescent="0.25">
      <c r="T47440" s="5"/>
    </row>
    <row r="47441" spans="20:20" x14ac:dyDescent="0.25">
      <c r="T47441" s="5"/>
    </row>
    <row r="47442" spans="20:20" x14ac:dyDescent="0.25">
      <c r="T47442" s="5"/>
    </row>
    <row r="47443" spans="20:20" x14ac:dyDescent="0.25">
      <c r="T47443" s="5"/>
    </row>
    <row r="47444" spans="20:20" x14ac:dyDescent="0.25">
      <c r="T47444" s="5"/>
    </row>
    <row r="47445" spans="20:20" x14ac:dyDescent="0.25">
      <c r="T47445" s="5"/>
    </row>
    <row r="47446" spans="20:20" x14ac:dyDescent="0.25">
      <c r="T47446" s="5"/>
    </row>
    <row r="47447" spans="20:20" x14ac:dyDescent="0.25">
      <c r="T47447" s="5"/>
    </row>
    <row r="47448" spans="20:20" x14ac:dyDescent="0.25">
      <c r="T47448" s="5"/>
    </row>
    <row r="47449" spans="20:20" x14ac:dyDescent="0.25">
      <c r="T47449" s="5"/>
    </row>
    <row r="47450" spans="20:20" x14ac:dyDescent="0.25">
      <c r="T47450" s="5"/>
    </row>
    <row r="47451" spans="20:20" x14ac:dyDescent="0.25">
      <c r="T47451" s="5"/>
    </row>
    <row r="47452" spans="20:20" x14ac:dyDescent="0.25">
      <c r="T47452" s="5"/>
    </row>
    <row r="47453" spans="20:20" x14ac:dyDescent="0.25">
      <c r="T47453" s="5"/>
    </row>
    <row r="47454" spans="20:20" x14ac:dyDescent="0.25">
      <c r="T47454" s="5"/>
    </row>
    <row r="47455" spans="20:20" x14ac:dyDescent="0.25">
      <c r="T47455" s="5"/>
    </row>
    <row r="47456" spans="20:20" x14ac:dyDescent="0.25">
      <c r="T47456" s="5"/>
    </row>
    <row r="47457" spans="20:20" x14ac:dyDescent="0.25">
      <c r="T47457" s="5"/>
    </row>
    <row r="47458" spans="20:20" x14ac:dyDescent="0.25">
      <c r="T47458" s="5"/>
    </row>
    <row r="47459" spans="20:20" x14ac:dyDescent="0.25">
      <c r="T47459" s="5"/>
    </row>
    <row r="47460" spans="20:20" x14ac:dyDescent="0.25">
      <c r="T47460" s="5"/>
    </row>
    <row r="47461" spans="20:20" x14ac:dyDescent="0.25">
      <c r="T47461" s="5"/>
    </row>
    <row r="47462" spans="20:20" x14ac:dyDescent="0.25">
      <c r="T47462" s="5"/>
    </row>
    <row r="47463" spans="20:20" x14ac:dyDescent="0.25">
      <c r="T47463" s="5"/>
    </row>
    <row r="47464" spans="20:20" x14ac:dyDescent="0.25">
      <c r="T47464" s="5"/>
    </row>
    <row r="47465" spans="20:20" x14ac:dyDescent="0.25">
      <c r="T47465" s="5"/>
    </row>
    <row r="47466" spans="20:20" x14ac:dyDescent="0.25">
      <c r="T47466" s="5"/>
    </row>
    <row r="47467" spans="20:20" x14ac:dyDescent="0.25">
      <c r="T47467" s="5"/>
    </row>
    <row r="47468" spans="20:20" x14ac:dyDescent="0.25">
      <c r="T47468" s="5"/>
    </row>
    <row r="47469" spans="20:20" x14ac:dyDescent="0.25">
      <c r="T47469" s="5"/>
    </row>
    <row r="47470" spans="20:20" x14ac:dyDescent="0.25">
      <c r="T47470" s="5"/>
    </row>
    <row r="47471" spans="20:20" x14ac:dyDescent="0.25">
      <c r="T47471" s="5"/>
    </row>
    <row r="47472" spans="20:20" x14ac:dyDescent="0.25">
      <c r="T47472" s="5"/>
    </row>
    <row r="47473" spans="20:20" x14ac:dyDescent="0.25">
      <c r="T47473" s="5"/>
    </row>
    <row r="47474" spans="20:20" x14ac:dyDescent="0.25">
      <c r="T47474" s="5"/>
    </row>
    <row r="47475" spans="20:20" x14ac:dyDescent="0.25">
      <c r="T47475" s="5"/>
    </row>
    <row r="47476" spans="20:20" x14ac:dyDescent="0.25">
      <c r="T47476" s="5"/>
    </row>
    <row r="47477" spans="20:20" x14ac:dyDescent="0.25">
      <c r="T47477" s="5"/>
    </row>
    <row r="47478" spans="20:20" x14ac:dyDescent="0.25">
      <c r="T47478" s="5"/>
    </row>
    <row r="47479" spans="20:20" x14ac:dyDescent="0.25">
      <c r="T47479" s="5"/>
    </row>
    <row r="47480" spans="20:20" x14ac:dyDescent="0.25">
      <c r="T47480" s="5"/>
    </row>
    <row r="47481" spans="20:20" x14ac:dyDescent="0.25">
      <c r="T47481" s="5"/>
    </row>
    <row r="47482" spans="20:20" x14ac:dyDescent="0.25">
      <c r="T47482" s="5"/>
    </row>
    <row r="47483" spans="20:20" x14ac:dyDescent="0.25">
      <c r="T47483" s="5"/>
    </row>
    <row r="47484" spans="20:20" x14ac:dyDescent="0.25">
      <c r="T47484" s="5"/>
    </row>
    <row r="47485" spans="20:20" x14ac:dyDescent="0.25">
      <c r="T47485" s="5"/>
    </row>
    <row r="47486" spans="20:20" x14ac:dyDescent="0.25">
      <c r="T47486" s="5"/>
    </row>
    <row r="47487" spans="20:20" x14ac:dyDescent="0.25">
      <c r="T47487" s="5"/>
    </row>
    <row r="47488" spans="20:20" x14ac:dyDescent="0.25">
      <c r="T47488" s="5"/>
    </row>
    <row r="47489" spans="20:20" x14ac:dyDescent="0.25">
      <c r="T47489" s="5"/>
    </row>
    <row r="47490" spans="20:20" x14ac:dyDescent="0.25">
      <c r="T47490" s="5"/>
    </row>
    <row r="47491" spans="20:20" x14ac:dyDescent="0.25">
      <c r="T47491" s="5"/>
    </row>
    <row r="47492" spans="20:20" x14ac:dyDescent="0.25">
      <c r="T47492" s="5"/>
    </row>
    <row r="47493" spans="20:20" x14ac:dyDescent="0.25">
      <c r="T47493" s="5"/>
    </row>
    <row r="47494" spans="20:20" x14ac:dyDescent="0.25">
      <c r="T47494" s="5"/>
    </row>
    <row r="47495" spans="20:20" x14ac:dyDescent="0.25">
      <c r="T47495" s="5"/>
    </row>
    <row r="47496" spans="20:20" x14ac:dyDescent="0.25">
      <c r="T47496" s="5"/>
    </row>
    <row r="47497" spans="20:20" x14ac:dyDescent="0.25">
      <c r="T47497" s="5"/>
    </row>
    <row r="47498" spans="20:20" x14ac:dyDescent="0.25">
      <c r="T47498" s="5"/>
    </row>
    <row r="47499" spans="20:20" x14ac:dyDescent="0.25">
      <c r="T47499" s="5"/>
    </row>
    <row r="47500" spans="20:20" x14ac:dyDescent="0.25">
      <c r="T47500" s="5"/>
    </row>
    <row r="47501" spans="20:20" x14ac:dyDescent="0.25">
      <c r="T47501" s="5"/>
    </row>
    <row r="47502" spans="20:20" x14ac:dyDescent="0.25">
      <c r="T47502" s="5"/>
    </row>
    <row r="47503" spans="20:20" x14ac:dyDescent="0.25">
      <c r="T47503" s="5"/>
    </row>
    <row r="47504" spans="20:20" x14ac:dyDescent="0.25">
      <c r="T47504" s="5"/>
    </row>
    <row r="47505" spans="20:20" x14ac:dyDescent="0.25">
      <c r="T47505" s="5"/>
    </row>
    <row r="47506" spans="20:20" x14ac:dyDescent="0.25">
      <c r="T47506" s="5"/>
    </row>
    <row r="47507" spans="20:20" x14ac:dyDescent="0.25">
      <c r="T47507" s="5"/>
    </row>
    <row r="47508" spans="20:20" x14ac:dyDescent="0.25">
      <c r="T47508" s="5"/>
    </row>
    <row r="47509" spans="20:20" x14ac:dyDescent="0.25">
      <c r="T47509" s="5"/>
    </row>
    <row r="47510" spans="20:20" x14ac:dyDescent="0.25">
      <c r="T47510" s="5"/>
    </row>
    <row r="47511" spans="20:20" x14ac:dyDescent="0.25">
      <c r="T47511" s="5"/>
    </row>
    <row r="47512" spans="20:20" x14ac:dyDescent="0.25">
      <c r="T47512" s="5"/>
    </row>
    <row r="47513" spans="20:20" x14ac:dyDescent="0.25">
      <c r="T47513" s="5"/>
    </row>
    <row r="47514" spans="20:20" x14ac:dyDescent="0.25">
      <c r="T47514" s="5"/>
    </row>
    <row r="47515" spans="20:20" x14ac:dyDescent="0.25">
      <c r="T47515" s="5"/>
    </row>
    <row r="47516" spans="20:20" x14ac:dyDescent="0.25">
      <c r="T47516" s="5"/>
    </row>
    <row r="47517" spans="20:20" x14ac:dyDescent="0.25">
      <c r="T47517" s="5"/>
    </row>
    <row r="47518" spans="20:20" x14ac:dyDescent="0.25">
      <c r="T47518" s="5"/>
    </row>
    <row r="47519" spans="20:20" x14ac:dyDescent="0.25">
      <c r="T47519" s="5"/>
    </row>
    <row r="47520" spans="20:20" x14ac:dyDescent="0.25">
      <c r="T47520" s="5"/>
    </row>
    <row r="47521" spans="20:20" x14ac:dyDescent="0.25">
      <c r="T47521" s="5"/>
    </row>
    <row r="47522" spans="20:20" x14ac:dyDescent="0.25">
      <c r="T47522" s="5"/>
    </row>
    <row r="47523" spans="20:20" x14ac:dyDescent="0.25">
      <c r="T47523" s="5"/>
    </row>
    <row r="47524" spans="20:20" x14ac:dyDescent="0.25">
      <c r="T47524" s="5"/>
    </row>
    <row r="47525" spans="20:20" x14ac:dyDescent="0.25">
      <c r="T47525" s="5"/>
    </row>
    <row r="47526" spans="20:20" x14ac:dyDescent="0.25">
      <c r="T47526" s="5"/>
    </row>
    <row r="47527" spans="20:20" x14ac:dyDescent="0.25">
      <c r="T47527" s="5"/>
    </row>
    <row r="47528" spans="20:20" x14ac:dyDescent="0.25">
      <c r="T47528" s="5"/>
    </row>
    <row r="47529" spans="20:20" x14ac:dyDescent="0.25">
      <c r="T47529" s="5"/>
    </row>
    <row r="47530" spans="20:20" x14ac:dyDescent="0.25">
      <c r="T47530" s="5"/>
    </row>
    <row r="47531" spans="20:20" x14ac:dyDescent="0.25">
      <c r="T47531" s="5"/>
    </row>
    <row r="47532" spans="20:20" x14ac:dyDescent="0.25">
      <c r="T47532" s="5"/>
    </row>
    <row r="47533" spans="20:20" x14ac:dyDescent="0.25">
      <c r="T47533" s="5"/>
    </row>
    <row r="47534" spans="20:20" x14ac:dyDescent="0.25">
      <c r="T47534" s="5"/>
    </row>
    <row r="47535" spans="20:20" x14ac:dyDescent="0.25">
      <c r="T47535" s="5"/>
    </row>
    <row r="47536" spans="20:20" x14ac:dyDescent="0.25">
      <c r="T47536" s="5"/>
    </row>
    <row r="47537" spans="20:20" x14ac:dyDescent="0.25">
      <c r="T47537" s="5"/>
    </row>
    <row r="47538" spans="20:20" x14ac:dyDescent="0.25">
      <c r="T47538" s="5"/>
    </row>
    <row r="47539" spans="20:20" x14ac:dyDescent="0.25">
      <c r="T47539" s="5"/>
    </row>
    <row r="47540" spans="20:20" x14ac:dyDescent="0.25">
      <c r="T47540" s="5"/>
    </row>
    <row r="47541" spans="20:20" x14ac:dyDescent="0.25">
      <c r="T47541" s="5"/>
    </row>
    <row r="47542" spans="20:20" x14ac:dyDescent="0.25">
      <c r="T47542" s="5"/>
    </row>
    <row r="47543" spans="20:20" x14ac:dyDescent="0.25">
      <c r="T47543" s="5"/>
    </row>
    <row r="47544" spans="20:20" x14ac:dyDescent="0.25">
      <c r="T47544" s="5"/>
    </row>
    <row r="47545" spans="20:20" x14ac:dyDescent="0.25">
      <c r="T47545" s="5"/>
    </row>
    <row r="47546" spans="20:20" x14ac:dyDescent="0.25">
      <c r="T47546" s="5"/>
    </row>
    <row r="47547" spans="20:20" x14ac:dyDescent="0.25">
      <c r="T47547" s="5"/>
    </row>
    <row r="47548" spans="20:20" x14ac:dyDescent="0.25">
      <c r="T47548" s="5"/>
    </row>
    <row r="47549" spans="20:20" x14ac:dyDescent="0.25">
      <c r="T47549" s="5"/>
    </row>
    <row r="47550" spans="20:20" x14ac:dyDescent="0.25">
      <c r="T47550" s="5"/>
    </row>
    <row r="47551" spans="20:20" x14ac:dyDescent="0.25">
      <c r="T47551" s="5"/>
    </row>
    <row r="47552" spans="20:20" x14ac:dyDescent="0.25">
      <c r="T47552" s="5"/>
    </row>
    <row r="47553" spans="20:20" x14ac:dyDescent="0.25">
      <c r="T47553" s="5"/>
    </row>
    <row r="47554" spans="20:20" x14ac:dyDescent="0.25">
      <c r="T47554" s="5"/>
    </row>
    <row r="47555" spans="20:20" x14ac:dyDescent="0.25">
      <c r="T47555" s="5"/>
    </row>
    <row r="47556" spans="20:20" x14ac:dyDescent="0.25">
      <c r="T47556" s="5"/>
    </row>
    <row r="47557" spans="20:20" x14ac:dyDescent="0.25">
      <c r="T47557" s="5"/>
    </row>
    <row r="47558" spans="20:20" x14ac:dyDescent="0.25">
      <c r="T47558" s="5"/>
    </row>
    <row r="47559" spans="20:20" x14ac:dyDescent="0.25">
      <c r="T47559" s="5"/>
    </row>
    <row r="47560" spans="20:20" x14ac:dyDescent="0.25">
      <c r="T47560" s="5"/>
    </row>
    <row r="47561" spans="20:20" x14ac:dyDescent="0.25">
      <c r="T47561" s="5"/>
    </row>
    <row r="47562" spans="20:20" x14ac:dyDescent="0.25">
      <c r="T47562" s="5"/>
    </row>
    <row r="47563" spans="20:20" x14ac:dyDescent="0.25">
      <c r="T47563" s="5"/>
    </row>
    <row r="47564" spans="20:20" x14ac:dyDescent="0.25">
      <c r="T47564" s="5"/>
    </row>
    <row r="47565" spans="20:20" x14ac:dyDescent="0.25">
      <c r="T47565" s="5"/>
    </row>
    <row r="47566" spans="20:20" x14ac:dyDescent="0.25">
      <c r="T47566" s="5"/>
    </row>
    <row r="47567" spans="20:20" x14ac:dyDescent="0.25">
      <c r="T47567" s="5"/>
    </row>
    <row r="47568" spans="20:20" x14ac:dyDescent="0.25">
      <c r="T47568" s="5"/>
    </row>
    <row r="47569" spans="20:20" x14ac:dyDescent="0.25">
      <c r="T47569" s="5"/>
    </row>
    <row r="47570" spans="20:20" x14ac:dyDescent="0.25">
      <c r="T47570" s="5"/>
    </row>
    <row r="47571" spans="20:20" x14ac:dyDescent="0.25">
      <c r="T47571" s="5"/>
    </row>
    <row r="47572" spans="20:20" x14ac:dyDescent="0.25">
      <c r="T47572" s="5"/>
    </row>
    <row r="47573" spans="20:20" x14ac:dyDescent="0.25">
      <c r="T47573" s="5"/>
    </row>
    <row r="47574" spans="20:20" x14ac:dyDescent="0.25">
      <c r="T47574" s="5"/>
    </row>
    <row r="47575" spans="20:20" x14ac:dyDescent="0.25">
      <c r="T47575" s="5"/>
    </row>
    <row r="47576" spans="20:20" x14ac:dyDescent="0.25">
      <c r="T47576" s="5"/>
    </row>
    <row r="47577" spans="20:20" x14ac:dyDescent="0.25">
      <c r="T47577" s="5"/>
    </row>
    <row r="47578" spans="20:20" x14ac:dyDescent="0.25">
      <c r="T47578" s="5"/>
    </row>
    <row r="47579" spans="20:20" x14ac:dyDescent="0.25">
      <c r="T47579" s="5"/>
    </row>
    <row r="47580" spans="20:20" x14ac:dyDescent="0.25">
      <c r="T47580" s="5"/>
    </row>
    <row r="47581" spans="20:20" x14ac:dyDescent="0.25">
      <c r="T47581" s="5"/>
    </row>
    <row r="47582" spans="20:20" x14ac:dyDescent="0.25">
      <c r="T47582" s="5"/>
    </row>
    <row r="47583" spans="20:20" x14ac:dyDescent="0.25">
      <c r="T47583" s="5"/>
    </row>
    <row r="47584" spans="20:20" x14ac:dyDescent="0.25">
      <c r="T47584" s="5"/>
    </row>
    <row r="47585" spans="20:20" x14ac:dyDescent="0.25">
      <c r="T47585" s="5"/>
    </row>
    <row r="47586" spans="20:20" x14ac:dyDescent="0.25">
      <c r="T47586" s="5"/>
    </row>
    <row r="47587" spans="20:20" x14ac:dyDescent="0.25">
      <c r="T47587" s="5"/>
    </row>
    <row r="47588" spans="20:20" x14ac:dyDescent="0.25">
      <c r="T47588" s="5"/>
    </row>
    <row r="47589" spans="20:20" x14ac:dyDescent="0.25">
      <c r="T47589" s="5"/>
    </row>
    <row r="47590" spans="20:20" x14ac:dyDescent="0.25">
      <c r="T47590" s="5"/>
    </row>
    <row r="47591" spans="20:20" x14ac:dyDescent="0.25">
      <c r="T47591" s="5"/>
    </row>
    <row r="47592" spans="20:20" x14ac:dyDescent="0.25">
      <c r="T47592" s="5"/>
    </row>
    <row r="47593" spans="20:20" x14ac:dyDescent="0.25">
      <c r="T47593" s="5"/>
    </row>
    <row r="47594" spans="20:20" x14ac:dyDescent="0.25">
      <c r="T47594" s="5"/>
    </row>
    <row r="47595" spans="20:20" x14ac:dyDescent="0.25">
      <c r="T47595" s="5"/>
    </row>
    <row r="47596" spans="20:20" x14ac:dyDescent="0.25">
      <c r="T47596" s="5"/>
    </row>
    <row r="47597" spans="20:20" x14ac:dyDescent="0.25">
      <c r="T47597" s="5"/>
    </row>
    <row r="47598" spans="20:20" x14ac:dyDescent="0.25">
      <c r="T47598" s="5"/>
    </row>
    <row r="47599" spans="20:20" x14ac:dyDescent="0.25">
      <c r="T47599" s="5"/>
    </row>
    <row r="47600" spans="20:20" x14ac:dyDescent="0.25">
      <c r="T47600" s="5"/>
    </row>
    <row r="47601" spans="20:20" x14ac:dyDescent="0.25">
      <c r="T47601" s="5"/>
    </row>
    <row r="47602" spans="20:20" x14ac:dyDescent="0.25">
      <c r="T47602" s="5"/>
    </row>
    <row r="47603" spans="20:20" x14ac:dyDescent="0.25">
      <c r="T47603" s="5"/>
    </row>
    <row r="47604" spans="20:20" x14ac:dyDescent="0.25">
      <c r="T47604" s="5"/>
    </row>
    <row r="47605" spans="20:20" x14ac:dyDescent="0.25">
      <c r="T47605" s="5"/>
    </row>
    <row r="47606" spans="20:20" x14ac:dyDescent="0.25">
      <c r="T47606" s="5"/>
    </row>
    <row r="47607" spans="20:20" x14ac:dyDescent="0.25">
      <c r="T47607" s="5"/>
    </row>
    <row r="47608" spans="20:20" x14ac:dyDescent="0.25">
      <c r="T47608" s="5"/>
    </row>
    <row r="47609" spans="20:20" x14ac:dyDescent="0.25">
      <c r="T47609" s="5"/>
    </row>
    <row r="47610" spans="20:20" x14ac:dyDescent="0.25">
      <c r="T47610" s="5"/>
    </row>
    <row r="47611" spans="20:20" x14ac:dyDescent="0.25">
      <c r="T47611" s="5"/>
    </row>
    <row r="47612" spans="20:20" x14ac:dyDescent="0.25">
      <c r="T47612" s="5"/>
    </row>
    <row r="47613" spans="20:20" x14ac:dyDescent="0.25">
      <c r="T47613" s="5"/>
    </row>
    <row r="47614" spans="20:20" x14ac:dyDescent="0.25">
      <c r="T47614" s="5"/>
    </row>
    <row r="47615" spans="20:20" x14ac:dyDescent="0.25">
      <c r="T47615" s="5"/>
    </row>
    <row r="47616" spans="20:20" x14ac:dyDescent="0.25">
      <c r="T47616" s="5"/>
    </row>
    <row r="47617" spans="20:20" x14ac:dyDescent="0.25">
      <c r="T47617" s="5"/>
    </row>
    <row r="47618" spans="20:20" x14ac:dyDescent="0.25">
      <c r="T47618" s="5"/>
    </row>
    <row r="47619" spans="20:20" x14ac:dyDescent="0.25">
      <c r="T47619" s="5"/>
    </row>
    <row r="47620" spans="20:20" x14ac:dyDescent="0.25">
      <c r="T47620" s="5"/>
    </row>
    <row r="47621" spans="20:20" x14ac:dyDescent="0.25">
      <c r="T47621" s="5"/>
    </row>
    <row r="47622" spans="20:20" x14ac:dyDescent="0.25">
      <c r="T47622" s="5"/>
    </row>
    <row r="47623" spans="20:20" x14ac:dyDescent="0.25">
      <c r="T47623" s="5"/>
    </row>
    <row r="47624" spans="20:20" x14ac:dyDescent="0.25">
      <c r="T47624" s="5"/>
    </row>
    <row r="47625" spans="20:20" x14ac:dyDescent="0.25">
      <c r="T47625" s="5"/>
    </row>
    <row r="47626" spans="20:20" x14ac:dyDescent="0.25">
      <c r="T47626" s="5"/>
    </row>
    <row r="47627" spans="20:20" x14ac:dyDescent="0.25">
      <c r="T47627" s="5"/>
    </row>
    <row r="47628" spans="20:20" x14ac:dyDescent="0.25">
      <c r="T47628" s="5"/>
    </row>
    <row r="47629" spans="20:20" x14ac:dyDescent="0.25">
      <c r="T47629" s="5"/>
    </row>
    <row r="47630" spans="20:20" x14ac:dyDescent="0.25">
      <c r="T47630" s="5"/>
    </row>
    <row r="47631" spans="20:20" x14ac:dyDescent="0.25">
      <c r="T47631" s="5"/>
    </row>
    <row r="47632" spans="20:20" x14ac:dyDescent="0.25">
      <c r="T47632" s="5"/>
    </row>
    <row r="47633" spans="20:20" x14ac:dyDescent="0.25">
      <c r="T47633" s="5"/>
    </row>
    <row r="47634" spans="20:20" x14ac:dyDescent="0.25">
      <c r="T47634" s="5"/>
    </row>
    <row r="47635" spans="20:20" x14ac:dyDescent="0.25">
      <c r="T47635" s="5"/>
    </row>
    <row r="47636" spans="20:20" x14ac:dyDescent="0.25">
      <c r="T47636" s="5"/>
    </row>
    <row r="47637" spans="20:20" x14ac:dyDescent="0.25">
      <c r="T47637" s="5"/>
    </row>
    <row r="47638" spans="20:20" x14ac:dyDescent="0.25">
      <c r="T47638" s="5"/>
    </row>
    <row r="47639" spans="20:20" x14ac:dyDescent="0.25">
      <c r="T47639" s="5"/>
    </row>
    <row r="47640" spans="20:20" x14ac:dyDescent="0.25">
      <c r="T47640" s="5"/>
    </row>
    <row r="47641" spans="20:20" x14ac:dyDescent="0.25">
      <c r="T47641" s="5"/>
    </row>
    <row r="47642" spans="20:20" x14ac:dyDescent="0.25">
      <c r="T47642" s="5"/>
    </row>
    <row r="47643" spans="20:20" x14ac:dyDescent="0.25">
      <c r="T47643" s="5"/>
    </row>
    <row r="47644" spans="20:20" x14ac:dyDescent="0.25">
      <c r="T47644" s="5"/>
    </row>
    <row r="47645" spans="20:20" x14ac:dyDescent="0.25">
      <c r="T47645" s="5"/>
    </row>
    <row r="47646" spans="20:20" x14ac:dyDescent="0.25">
      <c r="T47646" s="5"/>
    </row>
    <row r="47647" spans="20:20" x14ac:dyDescent="0.25">
      <c r="T47647" s="5"/>
    </row>
    <row r="47648" spans="20:20" x14ac:dyDescent="0.25">
      <c r="T47648" s="5"/>
    </row>
    <row r="47649" spans="20:20" x14ac:dyDescent="0.25">
      <c r="T47649" s="5"/>
    </row>
    <row r="47650" spans="20:20" x14ac:dyDescent="0.25">
      <c r="T47650" s="5"/>
    </row>
    <row r="47651" spans="20:20" x14ac:dyDescent="0.25">
      <c r="T47651" s="5"/>
    </row>
    <row r="47652" spans="20:20" x14ac:dyDescent="0.25">
      <c r="T47652" s="5"/>
    </row>
    <row r="47653" spans="20:20" x14ac:dyDescent="0.25">
      <c r="T47653" s="5"/>
    </row>
    <row r="47654" spans="20:20" x14ac:dyDescent="0.25">
      <c r="T47654" s="5"/>
    </row>
    <row r="47655" spans="20:20" x14ac:dyDescent="0.25">
      <c r="T47655" s="5"/>
    </row>
    <row r="47656" spans="20:20" x14ac:dyDescent="0.25">
      <c r="T47656" s="5"/>
    </row>
    <row r="47657" spans="20:20" x14ac:dyDescent="0.25">
      <c r="T47657" s="5"/>
    </row>
    <row r="47658" spans="20:20" x14ac:dyDescent="0.25">
      <c r="T47658" s="5"/>
    </row>
    <row r="47659" spans="20:20" x14ac:dyDescent="0.25">
      <c r="T47659" s="5"/>
    </row>
    <row r="47660" spans="20:20" x14ac:dyDescent="0.25">
      <c r="T47660" s="5"/>
    </row>
    <row r="47661" spans="20:20" x14ac:dyDescent="0.25">
      <c r="T47661" s="5"/>
    </row>
    <row r="47662" spans="20:20" x14ac:dyDescent="0.25">
      <c r="T47662" s="5"/>
    </row>
    <row r="47663" spans="20:20" x14ac:dyDescent="0.25">
      <c r="T47663" s="5"/>
    </row>
    <row r="47664" spans="20:20" x14ac:dyDescent="0.25">
      <c r="T47664" s="5"/>
    </row>
    <row r="47665" spans="20:20" x14ac:dyDescent="0.25">
      <c r="T47665" s="5"/>
    </row>
    <row r="47666" spans="20:20" x14ac:dyDescent="0.25">
      <c r="T47666" s="5"/>
    </row>
    <row r="47667" spans="20:20" x14ac:dyDescent="0.25">
      <c r="T47667" s="5"/>
    </row>
    <row r="47668" spans="20:20" x14ac:dyDescent="0.25">
      <c r="T47668" s="5"/>
    </row>
    <row r="47669" spans="20:20" x14ac:dyDescent="0.25">
      <c r="T47669" s="5"/>
    </row>
    <row r="47670" spans="20:20" x14ac:dyDescent="0.25">
      <c r="T47670" s="5"/>
    </row>
    <row r="47671" spans="20:20" x14ac:dyDescent="0.25">
      <c r="T47671" s="5"/>
    </row>
    <row r="47672" spans="20:20" x14ac:dyDescent="0.25">
      <c r="T47672" s="5"/>
    </row>
    <row r="47673" spans="20:20" x14ac:dyDescent="0.25">
      <c r="T47673" s="5"/>
    </row>
    <row r="47674" spans="20:20" x14ac:dyDescent="0.25">
      <c r="T47674" s="5"/>
    </row>
    <row r="47675" spans="20:20" x14ac:dyDescent="0.25">
      <c r="T47675" s="5"/>
    </row>
    <row r="47676" spans="20:20" x14ac:dyDescent="0.25">
      <c r="T47676" s="5"/>
    </row>
    <row r="47677" spans="20:20" x14ac:dyDescent="0.25">
      <c r="T47677" s="5"/>
    </row>
    <row r="47678" spans="20:20" x14ac:dyDescent="0.25">
      <c r="T47678" s="5"/>
    </row>
    <row r="47679" spans="20:20" x14ac:dyDescent="0.25">
      <c r="T47679" s="5"/>
    </row>
    <row r="47680" spans="20:20" x14ac:dyDescent="0.25">
      <c r="T47680" s="5"/>
    </row>
    <row r="47681" spans="20:20" x14ac:dyDescent="0.25">
      <c r="T47681" s="5"/>
    </row>
    <row r="47682" spans="20:20" x14ac:dyDescent="0.25">
      <c r="T47682" s="5"/>
    </row>
    <row r="47683" spans="20:20" x14ac:dyDescent="0.25">
      <c r="T47683" s="5"/>
    </row>
    <row r="47684" spans="20:20" x14ac:dyDescent="0.25">
      <c r="T47684" s="5"/>
    </row>
    <row r="47685" spans="20:20" x14ac:dyDescent="0.25">
      <c r="T47685" s="5"/>
    </row>
    <row r="47686" spans="20:20" x14ac:dyDescent="0.25">
      <c r="T47686" s="5"/>
    </row>
    <row r="47687" spans="20:20" x14ac:dyDescent="0.25">
      <c r="T47687" s="5"/>
    </row>
    <row r="47688" spans="20:20" x14ac:dyDescent="0.25">
      <c r="T47688" s="5"/>
    </row>
    <row r="47689" spans="20:20" x14ac:dyDescent="0.25">
      <c r="T47689" s="5"/>
    </row>
    <row r="47690" spans="20:20" x14ac:dyDescent="0.25">
      <c r="T47690" s="5"/>
    </row>
    <row r="47691" spans="20:20" x14ac:dyDescent="0.25">
      <c r="T47691" s="5"/>
    </row>
    <row r="47692" spans="20:20" x14ac:dyDescent="0.25">
      <c r="T47692" s="5"/>
    </row>
    <row r="47693" spans="20:20" x14ac:dyDescent="0.25">
      <c r="T47693" s="5"/>
    </row>
    <row r="47694" spans="20:20" x14ac:dyDescent="0.25">
      <c r="T47694" s="5"/>
    </row>
    <row r="47695" spans="20:20" x14ac:dyDescent="0.25">
      <c r="T47695" s="5"/>
    </row>
    <row r="47696" spans="20:20" x14ac:dyDescent="0.25">
      <c r="T47696" s="5"/>
    </row>
    <row r="47697" spans="20:20" x14ac:dyDescent="0.25">
      <c r="T47697" s="5"/>
    </row>
    <row r="47698" spans="20:20" x14ac:dyDescent="0.25">
      <c r="T47698" s="5"/>
    </row>
    <row r="47699" spans="20:20" x14ac:dyDescent="0.25">
      <c r="T47699" s="5"/>
    </row>
    <row r="47700" spans="20:20" x14ac:dyDescent="0.25">
      <c r="T47700" s="5"/>
    </row>
    <row r="47701" spans="20:20" x14ac:dyDescent="0.25">
      <c r="T47701" s="5"/>
    </row>
    <row r="47702" spans="20:20" x14ac:dyDescent="0.25">
      <c r="T47702" s="5"/>
    </row>
    <row r="47703" spans="20:20" x14ac:dyDescent="0.25">
      <c r="T47703" s="5"/>
    </row>
    <row r="47704" spans="20:20" x14ac:dyDescent="0.25">
      <c r="T47704" s="5"/>
    </row>
    <row r="47705" spans="20:20" x14ac:dyDescent="0.25">
      <c r="T47705" s="5"/>
    </row>
    <row r="47706" spans="20:20" x14ac:dyDescent="0.25">
      <c r="T47706" s="5"/>
    </row>
    <row r="47707" spans="20:20" x14ac:dyDescent="0.25">
      <c r="T47707" s="5"/>
    </row>
    <row r="47708" spans="20:20" x14ac:dyDescent="0.25">
      <c r="T47708" s="5"/>
    </row>
    <row r="47709" spans="20:20" x14ac:dyDescent="0.25">
      <c r="T47709" s="5"/>
    </row>
    <row r="47710" spans="20:20" x14ac:dyDescent="0.25">
      <c r="T47710" s="5"/>
    </row>
    <row r="47711" spans="20:20" x14ac:dyDescent="0.25">
      <c r="T47711" s="5"/>
    </row>
    <row r="47712" spans="20:20" x14ac:dyDescent="0.25">
      <c r="T47712" s="5"/>
    </row>
    <row r="47713" spans="20:20" x14ac:dyDescent="0.25">
      <c r="T47713" s="5"/>
    </row>
    <row r="47714" spans="20:20" x14ac:dyDescent="0.25">
      <c r="T47714" s="5"/>
    </row>
    <row r="47715" spans="20:20" x14ac:dyDescent="0.25">
      <c r="T47715" s="5"/>
    </row>
    <row r="47716" spans="20:20" x14ac:dyDescent="0.25">
      <c r="T47716" s="5"/>
    </row>
    <row r="47717" spans="20:20" x14ac:dyDescent="0.25">
      <c r="T47717" s="5"/>
    </row>
    <row r="47718" spans="20:20" x14ac:dyDescent="0.25">
      <c r="T47718" s="5"/>
    </row>
    <row r="47719" spans="20:20" x14ac:dyDescent="0.25">
      <c r="T47719" s="5"/>
    </row>
    <row r="47720" spans="20:20" x14ac:dyDescent="0.25">
      <c r="T47720" s="5"/>
    </row>
    <row r="47721" spans="20:20" x14ac:dyDescent="0.25">
      <c r="T47721" s="5"/>
    </row>
    <row r="47722" spans="20:20" x14ac:dyDescent="0.25">
      <c r="T47722" s="5"/>
    </row>
    <row r="47723" spans="20:20" x14ac:dyDescent="0.25">
      <c r="T47723" s="5"/>
    </row>
    <row r="47724" spans="20:20" x14ac:dyDescent="0.25">
      <c r="T47724" s="5"/>
    </row>
    <row r="47725" spans="20:20" x14ac:dyDescent="0.25">
      <c r="T47725" s="5"/>
    </row>
    <row r="47726" spans="20:20" x14ac:dyDescent="0.25">
      <c r="T47726" s="5"/>
    </row>
    <row r="47727" spans="20:20" x14ac:dyDescent="0.25">
      <c r="T47727" s="5"/>
    </row>
    <row r="47728" spans="20:20" x14ac:dyDescent="0.25">
      <c r="T47728" s="5"/>
    </row>
    <row r="47729" spans="20:20" x14ac:dyDescent="0.25">
      <c r="T47729" s="5"/>
    </row>
    <row r="47730" spans="20:20" x14ac:dyDescent="0.25">
      <c r="T47730" s="5"/>
    </row>
    <row r="47731" spans="20:20" x14ac:dyDescent="0.25">
      <c r="T47731" s="5"/>
    </row>
    <row r="47732" spans="20:20" x14ac:dyDescent="0.25">
      <c r="T47732" s="5"/>
    </row>
    <row r="47733" spans="20:20" x14ac:dyDescent="0.25">
      <c r="T47733" s="5"/>
    </row>
    <row r="47734" spans="20:20" x14ac:dyDescent="0.25">
      <c r="T47734" s="5"/>
    </row>
    <row r="47735" spans="20:20" x14ac:dyDescent="0.25">
      <c r="T47735" s="5"/>
    </row>
    <row r="47736" spans="20:20" x14ac:dyDescent="0.25">
      <c r="T47736" s="5"/>
    </row>
    <row r="47737" spans="20:20" x14ac:dyDescent="0.25">
      <c r="T47737" s="5"/>
    </row>
    <row r="47738" spans="20:20" x14ac:dyDescent="0.25">
      <c r="T47738" s="5"/>
    </row>
    <row r="47739" spans="20:20" x14ac:dyDescent="0.25">
      <c r="T47739" s="5"/>
    </row>
    <row r="47740" spans="20:20" x14ac:dyDescent="0.25">
      <c r="T47740" s="5"/>
    </row>
    <row r="47741" spans="20:20" x14ac:dyDescent="0.25">
      <c r="T47741" s="5"/>
    </row>
    <row r="47742" spans="20:20" x14ac:dyDescent="0.25">
      <c r="T47742" s="5"/>
    </row>
    <row r="47743" spans="20:20" x14ac:dyDescent="0.25">
      <c r="T47743" s="5"/>
    </row>
    <row r="47744" spans="20:20" x14ac:dyDescent="0.25">
      <c r="T47744" s="5"/>
    </row>
    <row r="47745" spans="20:20" x14ac:dyDescent="0.25">
      <c r="T47745" s="5"/>
    </row>
    <row r="47746" spans="20:20" x14ac:dyDescent="0.25">
      <c r="T47746" s="5"/>
    </row>
    <row r="47747" spans="20:20" x14ac:dyDescent="0.25">
      <c r="T47747" s="5"/>
    </row>
    <row r="47748" spans="20:20" x14ac:dyDescent="0.25">
      <c r="T47748" s="5"/>
    </row>
    <row r="47749" spans="20:20" x14ac:dyDescent="0.25">
      <c r="T47749" s="5"/>
    </row>
    <row r="47750" spans="20:20" x14ac:dyDescent="0.25">
      <c r="T47750" s="5"/>
    </row>
    <row r="47751" spans="20:20" x14ac:dyDescent="0.25">
      <c r="T47751" s="5"/>
    </row>
    <row r="47752" spans="20:20" x14ac:dyDescent="0.25">
      <c r="T47752" s="5"/>
    </row>
    <row r="47753" spans="20:20" x14ac:dyDescent="0.25">
      <c r="T47753" s="5"/>
    </row>
    <row r="47754" spans="20:20" x14ac:dyDescent="0.25">
      <c r="T47754" s="5"/>
    </row>
    <row r="47755" spans="20:20" x14ac:dyDescent="0.25">
      <c r="T47755" s="5"/>
    </row>
    <row r="47756" spans="20:20" x14ac:dyDescent="0.25">
      <c r="T47756" s="5"/>
    </row>
    <row r="47757" spans="20:20" x14ac:dyDescent="0.25">
      <c r="T47757" s="5"/>
    </row>
    <row r="47758" spans="20:20" x14ac:dyDescent="0.25">
      <c r="T47758" s="5"/>
    </row>
    <row r="47759" spans="20:20" x14ac:dyDescent="0.25">
      <c r="T47759" s="5"/>
    </row>
    <row r="47760" spans="20:20" x14ac:dyDescent="0.25">
      <c r="T47760" s="5"/>
    </row>
    <row r="47761" spans="20:20" x14ac:dyDescent="0.25">
      <c r="T47761" s="5"/>
    </row>
    <row r="47762" spans="20:20" x14ac:dyDescent="0.25">
      <c r="T47762" s="5"/>
    </row>
    <row r="47763" spans="20:20" x14ac:dyDescent="0.25">
      <c r="T47763" s="5"/>
    </row>
    <row r="47764" spans="20:20" x14ac:dyDescent="0.25">
      <c r="T47764" s="5"/>
    </row>
    <row r="47765" spans="20:20" x14ac:dyDescent="0.25">
      <c r="T47765" s="5"/>
    </row>
    <row r="47766" spans="20:20" x14ac:dyDescent="0.25">
      <c r="T47766" s="5"/>
    </row>
    <row r="47767" spans="20:20" x14ac:dyDescent="0.25">
      <c r="T47767" s="5"/>
    </row>
    <row r="47768" spans="20:20" x14ac:dyDescent="0.25">
      <c r="T47768" s="5"/>
    </row>
    <row r="47769" spans="20:20" x14ac:dyDescent="0.25">
      <c r="T47769" s="5"/>
    </row>
    <row r="47770" spans="20:20" x14ac:dyDescent="0.25">
      <c r="T47770" s="5"/>
    </row>
    <row r="47771" spans="20:20" x14ac:dyDescent="0.25">
      <c r="T47771" s="5"/>
    </row>
    <row r="47772" spans="20:20" x14ac:dyDescent="0.25">
      <c r="T47772" s="5"/>
    </row>
    <row r="47773" spans="20:20" x14ac:dyDescent="0.25">
      <c r="T47773" s="5"/>
    </row>
    <row r="47774" spans="20:20" x14ac:dyDescent="0.25">
      <c r="T47774" s="5"/>
    </row>
    <row r="47775" spans="20:20" x14ac:dyDescent="0.25">
      <c r="T47775" s="5"/>
    </row>
    <row r="47776" spans="20:20" x14ac:dyDescent="0.25">
      <c r="T47776" s="5"/>
    </row>
    <row r="47777" spans="20:20" x14ac:dyDescent="0.25">
      <c r="T47777" s="5"/>
    </row>
    <row r="47778" spans="20:20" x14ac:dyDescent="0.25">
      <c r="T47778" s="5"/>
    </row>
    <row r="47779" spans="20:20" x14ac:dyDescent="0.25">
      <c r="T47779" s="5"/>
    </row>
    <row r="47780" spans="20:20" x14ac:dyDescent="0.25">
      <c r="T47780" s="5"/>
    </row>
    <row r="47781" spans="20:20" x14ac:dyDescent="0.25">
      <c r="T47781" s="5"/>
    </row>
    <row r="47782" spans="20:20" x14ac:dyDescent="0.25">
      <c r="T47782" s="5"/>
    </row>
    <row r="47783" spans="20:20" x14ac:dyDescent="0.25">
      <c r="T47783" s="5"/>
    </row>
    <row r="47784" spans="20:20" x14ac:dyDescent="0.25">
      <c r="T47784" s="5"/>
    </row>
    <row r="47785" spans="20:20" x14ac:dyDescent="0.25">
      <c r="T47785" s="5"/>
    </row>
    <row r="47786" spans="20:20" x14ac:dyDescent="0.25">
      <c r="T47786" s="5"/>
    </row>
    <row r="47787" spans="20:20" x14ac:dyDescent="0.25">
      <c r="T47787" s="5"/>
    </row>
    <row r="47788" spans="20:20" x14ac:dyDescent="0.25">
      <c r="T47788" s="5"/>
    </row>
    <row r="47789" spans="20:20" x14ac:dyDescent="0.25">
      <c r="T47789" s="5"/>
    </row>
    <row r="47790" spans="20:20" x14ac:dyDescent="0.25">
      <c r="T47790" s="5"/>
    </row>
    <row r="47791" spans="20:20" x14ac:dyDescent="0.25">
      <c r="T47791" s="5"/>
    </row>
    <row r="47792" spans="20:20" x14ac:dyDescent="0.25">
      <c r="T47792" s="5"/>
    </row>
    <row r="47793" spans="20:20" x14ac:dyDescent="0.25">
      <c r="T47793" s="5"/>
    </row>
    <row r="47794" spans="20:20" x14ac:dyDescent="0.25">
      <c r="T47794" s="5"/>
    </row>
    <row r="47795" spans="20:20" x14ac:dyDescent="0.25">
      <c r="T47795" s="5"/>
    </row>
    <row r="47796" spans="20:20" x14ac:dyDescent="0.25">
      <c r="T47796" s="5"/>
    </row>
    <row r="47797" spans="20:20" x14ac:dyDescent="0.25">
      <c r="T47797" s="5"/>
    </row>
    <row r="47798" spans="20:20" x14ac:dyDescent="0.25">
      <c r="T47798" s="5"/>
    </row>
    <row r="47799" spans="20:20" x14ac:dyDescent="0.25">
      <c r="T47799" s="5"/>
    </row>
    <row r="47800" spans="20:20" x14ac:dyDescent="0.25">
      <c r="T47800" s="5"/>
    </row>
    <row r="47801" spans="20:20" x14ac:dyDescent="0.25">
      <c r="T47801" s="5"/>
    </row>
    <row r="47802" spans="20:20" x14ac:dyDescent="0.25">
      <c r="T47802" s="5"/>
    </row>
    <row r="47803" spans="20:20" x14ac:dyDescent="0.25">
      <c r="T47803" s="5"/>
    </row>
    <row r="47804" spans="20:20" x14ac:dyDescent="0.25">
      <c r="T47804" s="5"/>
    </row>
    <row r="47805" spans="20:20" x14ac:dyDescent="0.25">
      <c r="T47805" s="5"/>
    </row>
    <row r="47806" spans="20:20" x14ac:dyDescent="0.25">
      <c r="T47806" s="5"/>
    </row>
    <row r="47807" spans="20:20" x14ac:dyDescent="0.25">
      <c r="T47807" s="5"/>
    </row>
    <row r="47808" spans="20:20" x14ac:dyDescent="0.25">
      <c r="T47808" s="5"/>
    </row>
    <row r="47809" spans="20:20" x14ac:dyDescent="0.25">
      <c r="T47809" s="5"/>
    </row>
    <row r="47810" spans="20:20" x14ac:dyDescent="0.25">
      <c r="T47810" s="5"/>
    </row>
    <row r="47811" spans="20:20" x14ac:dyDescent="0.25">
      <c r="T47811" s="5"/>
    </row>
    <row r="47812" spans="20:20" x14ac:dyDescent="0.25">
      <c r="T47812" s="5"/>
    </row>
    <row r="47813" spans="20:20" x14ac:dyDescent="0.25">
      <c r="T47813" s="5"/>
    </row>
    <row r="47814" spans="20:20" x14ac:dyDescent="0.25">
      <c r="T47814" s="5"/>
    </row>
    <row r="47815" spans="20:20" x14ac:dyDescent="0.25">
      <c r="T47815" s="5"/>
    </row>
    <row r="47816" spans="20:20" x14ac:dyDescent="0.25">
      <c r="T47816" s="5"/>
    </row>
    <row r="47817" spans="20:20" x14ac:dyDescent="0.25">
      <c r="T47817" s="5"/>
    </row>
    <row r="47818" spans="20:20" x14ac:dyDescent="0.25">
      <c r="T47818" s="5"/>
    </row>
    <row r="47819" spans="20:20" x14ac:dyDescent="0.25">
      <c r="T47819" s="5"/>
    </row>
    <row r="47820" spans="20:20" x14ac:dyDescent="0.25">
      <c r="T47820" s="5"/>
    </row>
    <row r="47821" spans="20:20" x14ac:dyDescent="0.25">
      <c r="T47821" s="5"/>
    </row>
    <row r="47822" spans="20:20" x14ac:dyDescent="0.25">
      <c r="T47822" s="5"/>
    </row>
    <row r="47823" spans="20:20" x14ac:dyDescent="0.25">
      <c r="T47823" s="5"/>
    </row>
    <row r="47824" spans="20:20" x14ac:dyDescent="0.25">
      <c r="T47824" s="5"/>
    </row>
    <row r="47825" spans="20:20" x14ac:dyDescent="0.25">
      <c r="T47825" s="5"/>
    </row>
    <row r="47826" spans="20:20" x14ac:dyDescent="0.25">
      <c r="T47826" s="5"/>
    </row>
    <row r="47827" spans="20:20" x14ac:dyDescent="0.25">
      <c r="T47827" s="5"/>
    </row>
    <row r="47828" spans="20:20" x14ac:dyDescent="0.25">
      <c r="T47828" s="5"/>
    </row>
    <row r="47829" spans="20:20" x14ac:dyDescent="0.25">
      <c r="T47829" s="5"/>
    </row>
    <row r="47830" spans="20:20" x14ac:dyDescent="0.25">
      <c r="T47830" s="5"/>
    </row>
    <row r="47831" spans="20:20" x14ac:dyDescent="0.25">
      <c r="T47831" s="5"/>
    </row>
    <row r="47832" spans="20:20" x14ac:dyDescent="0.25">
      <c r="T47832" s="5"/>
    </row>
    <row r="47833" spans="20:20" x14ac:dyDescent="0.25">
      <c r="T47833" s="5"/>
    </row>
    <row r="47834" spans="20:20" x14ac:dyDescent="0.25">
      <c r="T47834" s="5"/>
    </row>
    <row r="47835" spans="20:20" x14ac:dyDescent="0.25">
      <c r="T47835" s="5"/>
    </row>
    <row r="47836" spans="20:20" x14ac:dyDescent="0.25">
      <c r="T47836" s="5"/>
    </row>
    <row r="47837" spans="20:20" x14ac:dyDescent="0.25">
      <c r="T47837" s="5"/>
    </row>
    <row r="47838" spans="20:20" x14ac:dyDescent="0.25">
      <c r="T47838" s="5"/>
    </row>
    <row r="47839" spans="20:20" x14ac:dyDescent="0.25">
      <c r="T47839" s="5"/>
    </row>
    <row r="47840" spans="20:20" x14ac:dyDescent="0.25">
      <c r="T47840" s="5"/>
    </row>
    <row r="47841" spans="20:20" x14ac:dyDescent="0.25">
      <c r="T47841" s="5"/>
    </row>
    <row r="47842" spans="20:20" x14ac:dyDescent="0.25">
      <c r="T47842" s="5"/>
    </row>
    <row r="47843" spans="20:20" x14ac:dyDescent="0.25">
      <c r="T47843" s="5"/>
    </row>
    <row r="47844" spans="20:20" x14ac:dyDescent="0.25">
      <c r="T47844" s="5"/>
    </row>
    <row r="47845" spans="20:20" x14ac:dyDescent="0.25">
      <c r="T47845" s="5"/>
    </row>
    <row r="47846" spans="20:20" x14ac:dyDescent="0.25">
      <c r="T47846" s="5"/>
    </row>
    <row r="47847" spans="20:20" x14ac:dyDescent="0.25">
      <c r="T47847" s="5"/>
    </row>
    <row r="47848" spans="20:20" x14ac:dyDescent="0.25">
      <c r="T47848" s="5"/>
    </row>
    <row r="47849" spans="20:20" x14ac:dyDescent="0.25">
      <c r="T47849" s="5"/>
    </row>
    <row r="47850" spans="20:20" x14ac:dyDescent="0.25">
      <c r="T47850" s="5"/>
    </row>
    <row r="47851" spans="20:20" x14ac:dyDescent="0.25">
      <c r="T47851" s="5"/>
    </row>
    <row r="47852" spans="20:20" x14ac:dyDescent="0.25">
      <c r="T47852" s="5"/>
    </row>
    <row r="47853" spans="20:20" x14ac:dyDescent="0.25">
      <c r="T47853" s="5"/>
    </row>
    <row r="47854" spans="20:20" x14ac:dyDescent="0.25">
      <c r="T47854" s="5"/>
    </row>
    <row r="47855" spans="20:20" x14ac:dyDescent="0.25">
      <c r="T47855" s="5"/>
    </row>
    <row r="47856" spans="20:20" x14ac:dyDescent="0.25">
      <c r="T47856" s="5"/>
    </row>
    <row r="47857" spans="20:20" x14ac:dyDescent="0.25">
      <c r="T47857" s="5"/>
    </row>
    <row r="47858" spans="20:20" x14ac:dyDescent="0.25">
      <c r="T47858" s="5"/>
    </row>
    <row r="47859" spans="20:20" x14ac:dyDescent="0.25">
      <c r="T47859" s="5"/>
    </row>
    <row r="47860" spans="20:20" x14ac:dyDescent="0.25">
      <c r="T47860" s="5"/>
    </row>
    <row r="47861" spans="20:20" x14ac:dyDescent="0.25">
      <c r="T47861" s="5"/>
    </row>
    <row r="47862" spans="20:20" x14ac:dyDescent="0.25">
      <c r="T47862" s="5"/>
    </row>
    <row r="47863" spans="20:20" x14ac:dyDescent="0.25">
      <c r="T47863" s="5"/>
    </row>
    <row r="47864" spans="20:20" x14ac:dyDescent="0.25">
      <c r="T47864" s="5"/>
    </row>
    <row r="47865" spans="20:20" x14ac:dyDescent="0.25">
      <c r="T47865" s="5"/>
    </row>
    <row r="47866" spans="20:20" x14ac:dyDescent="0.25">
      <c r="T47866" s="5"/>
    </row>
    <row r="47867" spans="20:20" x14ac:dyDescent="0.25">
      <c r="T47867" s="5"/>
    </row>
    <row r="47868" spans="20:20" x14ac:dyDescent="0.25">
      <c r="T47868" s="5"/>
    </row>
    <row r="47869" spans="20:20" x14ac:dyDescent="0.25">
      <c r="T47869" s="5"/>
    </row>
    <row r="47870" spans="20:20" x14ac:dyDescent="0.25">
      <c r="T47870" s="5"/>
    </row>
    <row r="47871" spans="20:20" x14ac:dyDescent="0.25">
      <c r="T47871" s="5"/>
    </row>
    <row r="47872" spans="20:20" x14ac:dyDescent="0.25">
      <c r="T47872" s="5"/>
    </row>
    <row r="47873" spans="20:20" x14ac:dyDescent="0.25">
      <c r="T47873" s="5"/>
    </row>
    <row r="47874" spans="20:20" x14ac:dyDescent="0.25">
      <c r="T47874" s="5"/>
    </row>
    <row r="47875" spans="20:20" x14ac:dyDescent="0.25">
      <c r="T47875" s="5"/>
    </row>
    <row r="47876" spans="20:20" x14ac:dyDescent="0.25">
      <c r="T47876" s="5"/>
    </row>
    <row r="47877" spans="20:20" x14ac:dyDescent="0.25">
      <c r="T47877" s="5"/>
    </row>
    <row r="47878" spans="20:20" x14ac:dyDescent="0.25">
      <c r="T47878" s="5"/>
    </row>
    <row r="47879" spans="20:20" x14ac:dyDescent="0.25">
      <c r="T47879" s="5"/>
    </row>
    <row r="47880" spans="20:20" x14ac:dyDescent="0.25">
      <c r="T47880" s="5"/>
    </row>
    <row r="47881" spans="20:20" x14ac:dyDescent="0.25">
      <c r="T47881" s="5"/>
    </row>
    <row r="47882" spans="20:20" x14ac:dyDescent="0.25">
      <c r="T47882" s="5"/>
    </row>
    <row r="47883" spans="20:20" x14ac:dyDescent="0.25">
      <c r="T47883" s="5"/>
    </row>
    <row r="47884" spans="20:20" x14ac:dyDescent="0.25">
      <c r="T47884" s="5"/>
    </row>
    <row r="47885" spans="20:20" x14ac:dyDescent="0.25">
      <c r="T47885" s="5"/>
    </row>
    <row r="47886" spans="20:20" x14ac:dyDescent="0.25">
      <c r="T47886" s="5"/>
    </row>
    <row r="47887" spans="20:20" x14ac:dyDescent="0.25">
      <c r="T47887" s="5"/>
    </row>
    <row r="47888" spans="20:20" x14ac:dyDescent="0.25">
      <c r="T47888" s="5"/>
    </row>
    <row r="47889" spans="20:20" x14ac:dyDescent="0.25">
      <c r="T47889" s="5"/>
    </row>
    <row r="47890" spans="20:20" x14ac:dyDescent="0.25">
      <c r="T47890" s="5"/>
    </row>
    <row r="47891" spans="20:20" x14ac:dyDescent="0.25">
      <c r="T47891" s="5"/>
    </row>
    <row r="47892" spans="20:20" x14ac:dyDescent="0.25">
      <c r="T47892" s="5"/>
    </row>
    <row r="47893" spans="20:20" x14ac:dyDescent="0.25">
      <c r="T47893" s="5"/>
    </row>
    <row r="47894" spans="20:20" x14ac:dyDescent="0.25">
      <c r="T47894" s="5"/>
    </row>
    <row r="47895" spans="20:20" x14ac:dyDescent="0.25">
      <c r="T47895" s="5"/>
    </row>
    <row r="47896" spans="20:20" x14ac:dyDescent="0.25">
      <c r="T47896" s="5"/>
    </row>
    <row r="47897" spans="20:20" x14ac:dyDescent="0.25">
      <c r="T47897" s="5"/>
    </row>
    <row r="47898" spans="20:20" x14ac:dyDescent="0.25">
      <c r="T47898" s="5"/>
    </row>
    <row r="47899" spans="20:20" x14ac:dyDescent="0.25">
      <c r="T47899" s="5"/>
    </row>
    <row r="47900" spans="20:20" x14ac:dyDescent="0.25">
      <c r="T47900" s="5"/>
    </row>
    <row r="47901" spans="20:20" x14ac:dyDescent="0.25">
      <c r="T47901" s="5"/>
    </row>
    <row r="47902" spans="20:20" x14ac:dyDescent="0.25">
      <c r="T47902" s="5"/>
    </row>
    <row r="47903" spans="20:20" x14ac:dyDescent="0.25">
      <c r="T47903" s="5"/>
    </row>
    <row r="47904" spans="20:20" x14ac:dyDescent="0.25">
      <c r="T47904" s="5"/>
    </row>
    <row r="47905" spans="20:20" x14ac:dyDescent="0.25">
      <c r="T47905" s="5"/>
    </row>
    <row r="47906" spans="20:20" x14ac:dyDescent="0.25">
      <c r="T47906" s="5"/>
    </row>
    <row r="47907" spans="20:20" x14ac:dyDescent="0.25">
      <c r="T47907" s="5"/>
    </row>
    <row r="47908" spans="20:20" x14ac:dyDescent="0.25">
      <c r="T47908" s="5"/>
    </row>
    <row r="47909" spans="20:20" x14ac:dyDescent="0.25">
      <c r="T47909" s="5"/>
    </row>
    <row r="47910" spans="20:20" x14ac:dyDescent="0.25">
      <c r="T47910" s="5"/>
    </row>
    <row r="47911" spans="20:20" x14ac:dyDescent="0.25">
      <c r="T47911" s="5"/>
    </row>
    <row r="47912" spans="20:20" x14ac:dyDescent="0.25">
      <c r="T47912" s="5"/>
    </row>
    <row r="47913" spans="20:20" x14ac:dyDescent="0.25">
      <c r="T47913" s="5"/>
    </row>
    <row r="47914" spans="20:20" x14ac:dyDescent="0.25">
      <c r="T47914" s="5"/>
    </row>
    <row r="47915" spans="20:20" x14ac:dyDescent="0.25">
      <c r="T47915" s="5"/>
    </row>
    <row r="47916" spans="20:20" x14ac:dyDescent="0.25">
      <c r="T47916" s="5"/>
    </row>
    <row r="47917" spans="20:20" x14ac:dyDescent="0.25">
      <c r="T47917" s="5"/>
    </row>
    <row r="47918" spans="20:20" x14ac:dyDescent="0.25">
      <c r="T47918" s="5"/>
    </row>
    <row r="47919" spans="20:20" x14ac:dyDescent="0.25">
      <c r="T47919" s="5"/>
    </row>
    <row r="47920" spans="20:20" x14ac:dyDescent="0.25">
      <c r="T47920" s="5"/>
    </row>
    <row r="47921" spans="20:20" x14ac:dyDescent="0.25">
      <c r="T47921" s="5"/>
    </row>
    <row r="47922" spans="20:20" x14ac:dyDescent="0.25">
      <c r="T47922" s="5"/>
    </row>
    <row r="47923" spans="20:20" x14ac:dyDescent="0.25">
      <c r="T47923" s="5"/>
    </row>
    <row r="47924" spans="20:20" x14ac:dyDescent="0.25">
      <c r="T47924" s="5"/>
    </row>
    <row r="47925" spans="20:20" x14ac:dyDescent="0.25">
      <c r="T47925" s="5"/>
    </row>
    <row r="47926" spans="20:20" x14ac:dyDescent="0.25">
      <c r="T47926" s="5"/>
    </row>
    <row r="47927" spans="20:20" x14ac:dyDescent="0.25">
      <c r="T47927" s="5"/>
    </row>
    <row r="47928" spans="20:20" x14ac:dyDescent="0.25">
      <c r="T47928" s="5"/>
    </row>
    <row r="47929" spans="20:20" x14ac:dyDescent="0.25">
      <c r="T47929" s="5"/>
    </row>
    <row r="47930" spans="20:20" x14ac:dyDescent="0.25">
      <c r="T47930" s="5"/>
    </row>
    <row r="47931" spans="20:20" x14ac:dyDescent="0.25">
      <c r="T47931" s="5"/>
    </row>
    <row r="47932" spans="20:20" x14ac:dyDescent="0.25">
      <c r="T47932" s="5"/>
    </row>
    <row r="47933" spans="20:20" x14ac:dyDescent="0.25">
      <c r="T47933" s="5"/>
    </row>
    <row r="47934" spans="20:20" x14ac:dyDescent="0.25">
      <c r="T47934" s="5"/>
    </row>
    <row r="47935" spans="20:20" x14ac:dyDescent="0.25">
      <c r="T47935" s="5"/>
    </row>
    <row r="47936" spans="20:20" x14ac:dyDescent="0.25">
      <c r="T47936" s="5"/>
    </row>
    <row r="47937" spans="20:20" x14ac:dyDescent="0.25">
      <c r="T47937" s="5"/>
    </row>
    <row r="47938" spans="20:20" x14ac:dyDescent="0.25">
      <c r="T47938" s="5"/>
    </row>
    <row r="47939" spans="20:20" x14ac:dyDescent="0.25">
      <c r="T47939" s="5"/>
    </row>
    <row r="47940" spans="20:20" x14ac:dyDescent="0.25">
      <c r="T47940" s="5"/>
    </row>
    <row r="47941" spans="20:20" x14ac:dyDescent="0.25">
      <c r="T47941" s="5"/>
    </row>
    <row r="47942" spans="20:20" x14ac:dyDescent="0.25">
      <c r="T47942" s="5"/>
    </row>
    <row r="47943" spans="20:20" x14ac:dyDescent="0.25">
      <c r="T47943" s="5"/>
    </row>
    <row r="47944" spans="20:20" x14ac:dyDescent="0.25">
      <c r="T47944" s="5"/>
    </row>
    <row r="47945" spans="20:20" x14ac:dyDescent="0.25">
      <c r="T47945" s="5"/>
    </row>
    <row r="47946" spans="20:20" x14ac:dyDescent="0.25">
      <c r="T47946" s="5"/>
    </row>
    <row r="47947" spans="20:20" x14ac:dyDescent="0.25">
      <c r="T47947" s="5"/>
    </row>
    <row r="47948" spans="20:20" x14ac:dyDescent="0.25">
      <c r="T47948" s="5"/>
    </row>
    <row r="47949" spans="20:20" x14ac:dyDescent="0.25">
      <c r="T47949" s="5"/>
    </row>
    <row r="47950" spans="20:20" x14ac:dyDescent="0.25">
      <c r="T47950" s="5"/>
    </row>
    <row r="47951" spans="20:20" x14ac:dyDescent="0.25">
      <c r="T47951" s="5"/>
    </row>
    <row r="47952" spans="20:20" x14ac:dyDescent="0.25">
      <c r="T47952" s="5"/>
    </row>
    <row r="47953" spans="20:20" x14ac:dyDescent="0.25">
      <c r="T47953" s="5"/>
    </row>
    <row r="47954" spans="20:20" x14ac:dyDescent="0.25">
      <c r="T47954" s="5"/>
    </row>
    <row r="47955" spans="20:20" x14ac:dyDescent="0.25">
      <c r="T47955" s="5"/>
    </row>
    <row r="47956" spans="20:20" x14ac:dyDescent="0.25">
      <c r="T47956" s="5"/>
    </row>
    <row r="47957" spans="20:20" x14ac:dyDescent="0.25">
      <c r="T47957" s="5"/>
    </row>
    <row r="47958" spans="20:20" x14ac:dyDescent="0.25">
      <c r="T47958" s="5"/>
    </row>
    <row r="47959" spans="20:20" x14ac:dyDescent="0.25">
      <c r="T47959" s="5"/>
    </row>
    <row r="47960" spans="20:20" x14ac:dyDescent="0.25">
      <c r="T47960" s="5"/>
    </row>
    <row r="47961" spans="20:20" x14ac:dyDescent="0.25">
      <c r="T47961" s="5"/>
    </row>
    <row r="47962" spans="20:20" x14ac:dyDescent="0.25">
      <c r="T47962" s="5"/>
    </row>
    <row r="47963" spans="20:20" x14ac:dyDescent="0.25">
      <c r="T47963" s="5"/>
    </row>
    <row r="47964" spans="20:20" x14ac:dyDescent="0.25">
      <c r="T47964" s="5"/>
    </row>
    <row r="47965" spans="20:20" x14ac:dyDescent="0.25">
      <c r="T47965" s="5"/>
    </row>
    <row r="47966" spans="20:20" x14ac:dyDescent="0.25">
      <c r="T47966" s="5"/>
    </row>
    <row r="47967" spans="20:20" x14ac:dyDescent="0.25">
      <c r="T47967" s="5"/>
    </row>
    <row r="47968" spans="20:20" x14ac:dyDescent="0.25">
      <c r="T47968" s="5"/>
    </row>
    <row r="47969" spans="20:20" x14ac:dyDescent="0.25">
      <c r="T47969" s="5"/>
    </row>
    <row r="47970" spans="20:20" x14ac:dyDescent="0.25">
      <c r="T47970" s="5"/>
    </row>
    <row r="47971" spans="20:20" x14ac:dyDescent="0.25">
      <c r="T47971" s="5"/>
    </row>
    <row r="47972" spans="20:20" x14ac:dyDescent="0.25">
      <c r="T47972" s="5"/>
    </row>
    <row r="47973" spans="20:20" x14ac:dyDescent="0.25">
      <c r="T47973" s="5"/>
    </row>
    <row r="47974" spans="20:20" x14ac:dyDescent="0.25">
      <c r="T47974" s="5"/>
    </row>
    <row r="47975" spans="20:20" x14ac:dyDescent="0.25">
      <c r="T47975" s="5"/>
    </row>
    <row r="47976" spans="20:20" x14ac:dyDescent="0.25">
      <c r="T47976" s="5"/>
    </row>
    <row r="47977" spans="20:20" x14ac:dyDescent="0.25">
      <c r="T47977" s="5"/>
    </row>
    <row r="47978" spans="20:20" x14ac:dyDescent="0.25">
      <c r="T47978" s="5"/>
    </row>
    <row r="47979" spans="20:20" x14ac:dyDescent="0.25">
      <c r="T47979" s="5"/>
    </row>
    <row r="47980" spans="20:20" x14ac:dyDescent="0.25">
      <c r="T47980" s="5"/>
    </row>
    <row r="47981" spans="20:20" x14ac:dyDescent="0.25">
      <c r="T47981" s="5"/>
    </row>
    <row r="47982" spans="20:20" x14ac:dyDescent="0.25">
      <c r="T47982" s="5"/>
    </row>
    <row r="47983" spans="20:20" x14ac:dyDescent="0.25">
      <c r="T47983" s="5"/>
    </row>
    <row r="47984" spans="20:20" x14ac:dyDescent="0.25">
      <c r="T47984" s="5"/>
    </row>
    <row r="47985" spans="20:20" x14ac:dyDescent="0.25">
      <c r="T47985" s="5"/>
    </row>
    <row r="47986" spans="20:20" x14ac:dyDescent="0.25">
      <c r="T47986" s="5"/>
    </row>
    <row r="47987" spans="20:20" x14ac:dyDescent="0.25">
      <c r="T47987" s="5"/>
    </row>
    <row r="47988" spans="20:20" x14ac:dyDescent="0.25">
      <c r="T47988" s="5"/>
    </row>
    <row r="47989" spans="20:20" x14ac:dyDescent="0.25">
      <c r="T47989" s="5"/>
    </row>
    <row r="47990" spans="20:20" x14ac:dyDescent="0.25">
      <c r="T47990" s="5"/>
    </row>
    <row r="47991" spans="20:20" x14ac:dyDescent="0.25">
      <c r="T47991" s="5"/>
    </row>
    <row r="47992" spans="20:20" x14ac:dyDescent="0.25">
      <c r="T47992" s="5"/>
    </row>
    <row r="47993" spans="20:20" x14ac:dyDescent="0.25">
      <c r="T47993" s="5"/>
    </row>
    <row r="47994" spans="20:20" x14ac:dyDescent="0.25">
      <c r="T47994" s="5"/>
    </row>
    <row r="47995" spans="20:20" x14ac:dyDescent="0.25">
      <c r="T47995" s="5"/>
    </row>
    <row r="47996" spans="20:20" x14ac:dyDescent="0.25">
      <c r="T47996" s="5"/>
    </row>
    <row r="47997" spans="20:20" x14ac:dyDescent="0.25">
      <c r="T47997" s="5"/>
    </row>
    <row r="47998" spans="20:20" x14ac:dyDescent="0.25">
      <c r="T47998" s="5"/>
    </row>
    <row r="47999" spans="20:20" x14ac:dyDescent="0.25">
      <c r="T47999" s="5"/>
    </row>
    <row r="48000" spans="20:20" x14ac:dyDescent="0.25">
      <c r="T48000" s="5"/>
    </row>
    <row r="48001" spans="20:20" x14ac:dyDescent="0.25">
      <c r="T48001" s="5"/>
    </row>
    <row r="48002" spans="20:20" x14ac:dyDescent="0.25">
      <c r="T48002" s="5"/>
    </row>
    <row r="48003" spans="20:20" x14ac:dyDescent="0.25">
      <c r="T48003" s="5"/>
    </row>
    <row r="48004" spans="20:20" x14ac:dyDescent="0.25">
      <c r="T48004" s="5"/>
    </row>
    <row r="48005" spans="20:20" x14ac:dyDescent="0.25">
      <c r="T48005" s="5"/>
    </row>
    <row r="48006" spans="20:20" x14ac:dyDescent="0.25">
      <c r="T48006" s="5"/>
    </row>
    <row r="48007" spans="20:20" x14ac:dyDescent="0.25">
      <c r="T48007" s="5"/>
    </row>
    <row r="48008" spans="20:20" x14ac:dyDescent="0.25">
      <c r="T48008" s="5"/>
    </row>
    <row r="48009" spans="20:20" x14ac:dyDescent="0.25">
      <c r="T48009" s="5"/>
    </row>
    <row r="48010" spans="20:20" x14ac:dyDescent="0.25">
      <c r="T48010" s="5"/>
    </row>
    <row r="48011" spans="20:20" x14ac:dyDescent="0.25">
      <c r="T48011" s="5"/>
    </row>
    <row r="48012" spans="20:20" x14ac:dyDescent="0.25">
      <c r="T48012" s="5"/>
    </row>
    <row r="48013" spans="20:20" x14ac:dyDescent="0.25">
      <c r="T48013" s="5"/>
    </row>
    <row r="48014" spans="20:20" x14ac:dyDescent="0.25">
      <c r="T48014" s="5"/>
    </row>
    <row r="48015" spans="20:20" x14ac:dyDescent="0.25">
      <c r="T48015" s="5"/>
    </row>
    <row r="48016" spans="20:20" x14ac:dyDescent="0.25">
      <c r="T48016" s="5"/>
    </row>
    <row r="48017" spans="20:20" x14ac:dyDescent="0.25">
      <c r="T48017" s="5"/>
    </row>
    <row r="48018" spans="20:20" x14ac:dyDescent="0.25">
      <c r="T48018" s="5"/>
    </row>
    <row r="48019" spans="20:20" x14ac:dyDescent="0.25">
      <c r="T48019" s="5"/>
    </row>
    <row r="48020" spans="20:20" x14ac:dyDescent="0.25">
      <c r="T48020" s="5"/>
    </row>
    <row r="48021" spans="20:20" x14ac:dyDescent="0.25">
      <c r="T48021" s="5"/>
    </row>
    <row r="48022" spans="20:20" x14ac:dyDescent="0.25">
      <c r="T48022" s="5"/>
    </row>
    <row r="48023" spans="20:20" x14ac:dyDescent="0.25">
      <c r="T48023" s="5"/>
    </row>
    <row r="48024" spans="20:20" x14ac:dyDescent="0.25">
      <c r="T48024" s="5"/>
    </row>
    <row r="48025" spans="20:20" x14ac:dyDescent="0.25">
      <c r="T48025" s="5"/>
    </row>
    <row r="48026" spans="20:20" x14ac:dyDescent="0.25">
      <c r="T48026" s="5"/>
    </row>
    <row r="48027" spans="20:20" x14ac:dyDescent="0.25">
      <c r="T48027" s="5"/>
    </row>
    <row r="48028" spans="20:20" x14ac:dyDescent="0.25">
      <c r="T48028" s="5"/>
    </row>
    <row r="48029" spans="20:20" x14ac:dyDescent="0.25">
      <c r="T48029" s="5"/>
    </row>
    <row r="48030" spans="20:20" x14ac:dyDescent="0.25">
      <c r="T48030" s="5"/>
    </row>
    <row r="48031" spans="20:20" x14ac:dyDescent="0.25">
      <c r="T48031" s="5"/>
    </row>
    <row r="48032" spans="20:20" x14ac:dyDescent="0.25">
      <c r="T48032" s="5"/>
    </row>
    <row r="48033" spans="20:20" x14ac:dyDescent="0.25">
      <c r="T48033" s="5"/>
    </row>
    <row r="48034" spans="20:20" x14ac:dyDescent="0.25">
      <c r="T48034" s="5"/>
    </row>
    <row r="48035" spans="20:20" x14ac:dyDescent="0.25">
      <c r="T48035" s="5"/>
    </row>
    <row r="48036" spans="20:20" x14ac:dyDescent="0.25">
      <c r="T48036" s="5"/>
    </row>
    <row r="48037" spans="20:20" x14ac:dyDescent="0.25">
      <c r="T48037" s="5"/>
    </row>
    <row r="48038" spans="20:20" x14ac:dyDescent="0.25">
      <c r="T48038" s="5"/>
    </row>
    <row r="48039" spans="20:20" x14ac:dyDescent="0.25">
      <c r="T48039" s="5"/>
    </row>
    <row r="48040" spans="20:20" x14ac:dyDescent="0.25">
      <c r="T48040" s="5"/>
    </row>
    <row r="48041" spans="20:20" x14ac:dyDescent="0.25">
      <c r="T48041" s="5"/>
    </row>
    <row r="48042" spans="20:20" x14ac:dyDescent="0.25">
      <c r="T48042" s="5"/>
    </row>
    <row r="48043" spans="20:20" x14ac:dyDescent="0.25">
      <c r="T48043" s="5"/>
    </row>
    <row r="48044" spans="20:20" x14ac:dyDescent="0.25">
      <c r="T48044" s="5"/>
    </row>
    <row r="48045" spans="20:20" x14ac:dyDescent="0.25">
      <c r="T48045" s="5"/>
    </row>
    <row r="48046" spans="20:20" x14ac:dyDescent="0.25">
      <c r="T48046" s="5"/>
    </row>
    <row r="48047" spans="20:20" x14ac:dyDescent="0.25">
      <c r="T48047" s="5"/>
    </row>
    <row r="48048" spans="20:20" x14ac:dyDescent="0.25">
      <c r="T48048" s="5"/>
    </row>
    <row r="48049" spans="20:20" x14ac:dyDescent="0.25">
      <c r="T48049" s="5"/>
    </row>
    <row r="48050" spans="20:20" x14ac:dyDescent="0.25">
      <c r="T48050" s="5"/>
    </row>
    <row r="48051" spans="20:20" x14ac:dyDescent="0.25">
      <c r="T48051" s="5"/>
    </row>
    <row r="48052" spans="20:20" x14ac:dyDescent="0.25">
      <c r="T48052" s="5"/>
    </row>
    <row r="48053" spans="20:20" x14ac:dyDescent="0.25">
      <c r="T48053" s="5"/>
    </row>
    <row r="48054" spans="20:20" x14ac:dyDescent="0.25">
      <c r="T48054" s="5"/>
    </row>
    <row r="48055" spans="20:20" x14ac:dyDescent="0.25">
      <c r="T48055" s="5"/>
    </row>
    <row r="48056" spans="20:20" x14ac:dyDescent="0.25">
      <c r="T48056" s="5"/>
    </row>
    <row r="48057" spans="20:20" x14ac:dyDescent="0.25">
      <c r="T48057" s="5"/>
    </row>
    <row r="48058" spans="20:20" x14ac:dyDescent="0.25">
      <c r="T48058" s="5"/>
    </row>
    <row r="48059" spans="20:20" x14ac:dyDescent="0.25">
      <c r="T48059" s="5"/>
    </row>
    <row r="48060" spans="20:20" x14ac:dyDescent="0.25">
      <c r="T48060" s="5"/>
    </row>
    <row r="48061" spans="20:20" x14ac:dyDescent="0.25">
      <c r="T48061" s="5"/>
    </row>
    <row r="48062" spans="20:20" x14ac:dyDescent="0.25">
      <c r="T48062" s="5"/>
    </row>
    <row r="48063" spans="20:20" x14ac:dyDescent="0.25">
      <c r="T48063" s="5"/>
    </row>
    <row r="48064" spans="20:20" x14ac:dyDescent="0.25">
      <c r="T48064" s="5"/>
    </row>
    <row r="48065" spans="20:20" x14ac:dyDescent="0.25">
      <c r="T48065" s="5"/>
    </row>
    <row r="48066" spans="20:20" x14ac:dyDescent="0.25">
      <c r="T48066" s="5"/>
    </row>
    <row r="48067" spans="20:20" x14ac:dyDescent="0.25">
      <c r="T48067" s="5"/>
    </row>
    <row r="48068" spans="20:20" x14ac:dyDescent="0.25">
      <c r="T48068" s="5"/>
    </row>
    <row r="48069" spans="20:20" x14ac:dyDescent="0.25">
      <c r="T48069" s="5"/>
    </row>
    <row r="48070" spans="20:20" x14ac:dyDescent="0.25">
      <c r="T48070" s="5"/>
    </row>
    <row r="48071" spans="20:20" x14ac:dyDescent="0.25">
      <c r="T48071" s="5"/>
    </row>
    <row r="48072" spans="20:20" x14ac:dyDescent="0.25">
      <c r="T48072" s="5"/>
    </row>
    <row r="48073" spans="20:20" x14ac:dyDescent="0.25">
      <c r="T48073" s="5"/>
    </row>
    <row r="48074" spans="20:20" x14ac:dyDescent="0.25">
      <c r="T48074" s="5"/>
    </row>
    <row r="48075" spans="20:20" x14ac:dyDescent="0.25">
      <c r="T48075" s="5"/>
    </row>
    <row r="48076" spans="20:20" x14ac:dyDescent="0.25">
      <c r="T48076" s="5"/>
    </row>
    <row r="48077" spans="20:20" x14ac:dyDescent="0.25">
      <c r="T48077" s="5"/>
    </row>
    <row r="48078" spans="20:20" x14ac:dyDescent="0.25">
      <c r="T48078" s="5"/>
    </row>
    <row r="48079" spans="20:20" x14ac:dyDescent="0.25">
      <c r="T48079" s="5"/>
    </row>
    <row r="48080" spans="20:20" x14ac:dyDescent="0.25">
      <c r="T48080" s="5"/>
    </row>
    <row r="48081" spans="20:20" x14ac:dyDescent="0.25">
      <c r="T48081" s="5"/>
    </row>
    <row r="48082" spans="20:20" x14ac:dyDescent="0.25">
      <c r="T48082" s="5"/>
    </row>
    <row r="48083" spans="20:20" x14ac:dyDescent="0.25">
      <c r="T48083" s="5"/>
    </row>
    <row r="48084" spans="20:20" x14ac:dyDescent="0.25">
      <c r="T48084" s="5"/>
    </row>
    <row r="48085" spans="20:20" x14ac:dyDescent="0.25">
      <c r="T48085" s="5"/>
    </row>
    <row r="48086" spans="20:20" x14ac:dyDescent="0.25">
      <c r="T48086" s="5"/>
    </row>
    <row r="48087" spans="20:20" x14ac:dyDescent="0.25">
      <c r="T48087" s="5"/>
    </row>
    <row r="48088" spans="20:20" x14ac:dyDescent="0.25">
      <c r="T48088" s="5"/>
    </row>
    <row r="48089" spans="20:20" x14ac:dyDescent="0.25">
      <c r="T48089" s="5"/>
    </row>
    <row r="48090" spans="20:20" x14ac:dyDescent="0.25">
      <c r="T48090" s="5"/>
    </row>
    <row r="48091" spans="20:20" x14ac:dyDescent="0.25">
      <c r="T48091" s="5"/>
    </row>
    <row r="48092" spans="20:20" x14ac:dyDescent="0.25">
      <c r="T48092" s="5"/>
    </row>
    <row r="48093" spans="20:20" x14ac:dyDescent="0.25">
      <c r="T48093" s="5"/>
    </row>
    <row r="48094" spans="20:20" x14ac:dyDescent="0.25">
      <c r="T48094" s="5"/>
    </row>
    <row r="48095" spans="20:20" x14ac:dyDescent="0.25">
      <c r="T48095" s="5"/>
    </row>
    <row r="48096" spans="20:20" x14ac:dyDescent="0.25">
      <c r="T48096" s="5"/>
    </row>
    <row r="48097" spans="20:20" x14ac:dyDescent="0.25">
      <c r="T48097" s="5"/>
    </row>
    <row r="48098" spans="20:20" x14ac:dyDescent="0.25">
      <c r="T48098" s="5"/>
    </row>
    <row r="48099" spans="20:20" x14ac:dyDescent="0.25">
      <c r="T48099" s="5"/>
    </row>
    <row r="48100" spans="20:20" x14ac:dyDescent="0.25">
      <c r="T48100" s="5"/>
    </row>
    <row r="48101" spans="20:20" x14ac:dyDescent="0.25">
      <c r="T48101" s="5"/>
    </row>
    <row r="48102" spans="20:20" x14ac:dyDescent="0.25">
      <c r="T48102" s="5"/>
    </row>
    <row r="48103" spans="20:20" x14ac:dyDescent="0.25">
      <c r="T48103" s="5"/>
    </row>
    <row r="48104" spans="20:20" x14ac:dyDescent="0.25">
      <c r="T48104" s="5"/>
    </row>
    <row r="48105" spans="20:20" x14ac:dyDescent="0.25">
      <c r="T48105" s="5"/>
    </row>
    <row r="48106" spans="20:20" x14ac:dyDescent="0.25">
      <c r="T48106" s="5"/>
    </row>
    <row r="48107" spans="20:20" x14ac:dyDescent="0.25">
      <c r="T48107" s="5"/>
    </row>
    <row r="48108" spans="20:20" x14ac:dyDescent="0.25">
      <c r="T48108" s="5"/>
    </row>
    <row r="48109" spans="20:20" x14ac:dyDescent="0.25">
      <c r="T48109" s="5"/>
    </row>
    <row r="48110" spans="20:20" x14ac:dyDescent="0.25">
      <c r="T48110" s="5"/>
    </row>
    <row r="48111" spans="20:20" x14ac:dyDescent="0.25">
      <c r="T48111" s="5"/>
    </row>
    <row r="48112" spans="20:20" x14ac:dyDescent="0.25">
      <c r="T48112" s="5"/>
    </row>
    <row r="48113" spans="20:20" x14ac:dyDescent="0.25">
      <c r="T48113" s="5"/>
    </row>
    <row r="48114" spans="20:20" x14ac:dyDescent="0.25">
      <c r="T48114" s="5"/>
    </row>
    <row r="48115" spans="20:20" x14ac:dyDescent="0.25">
      <c r="T48115" s="5"/>
    </row>
    <row r="48116" spans="20:20" x14ac:dyDescent="0.25">
      <c r="T48116" s="5"/>
    </row>
    <row r="48117" spans="20:20" x14ac:dyDescent="0.25">
      <c r="T48117" s="5"/>
    </row>
    <row r="48118" spans="20:20" x14ac:dyDescent="0.25">
      <c r="T48118" s="5"/>
    </row>
    <row r="48119" spans="20:20" x14ac:dyDescent="0.25">
      <c r="T48119" s="5"/>
    </row>
    <row r="48120" spans="20:20" x14ac:dyDescent="0.25">
      <c r="T48120" s="5"/>
    </row>
    <row r="48121" spans="20:20" x14ac:dyDescent="0.25">
      <c r="T48121" s="5"/>
    </row>
    <row r="48122" spans="20:20" x14ac:dyDescent="0.25">
      <c r="T48122" s="5"/>
    </row>
    <row r="48123" spans="20:20" x14ac:dyDescent="0.25">
      <c r="T48123" s="5"/>
    </row>
    <row r="48124" spans="20:20" x14ac:dyDescent="0.25">
      <c r="T48124" s="5"/>
    </row>
    <row r="48125" spans="20:20" x14ac:dyDescent="0.25">
      <c r="T48125" s="5"/>
    </row>
    <row r="48126" spans="20:20" x14ac:dyDescent="0.25">
      <c r="T48126" s="5"/>
    </row>
    <row r="48127" spans="20:20" x14ac:dyDescent="0.25">
      <c r="T48127" s="5"/>
    </row>
    <row r="48128" spans="20:20" x14ac:dyDescent="0.25">
      <c r="T48128" s="5"/>
    </row>
    <row r="48129" spans="20:20" x14ac:dyDescent="0.25">
      <c r="T48129" s="5"/>
    </row>
    <row r="48130" spans="20:20" x14ac:dyDescent="0.25">
      <c r="T48130" s="5"/>
    </row>
    <row r="48131" spans="20:20" x14ac:dyDescent="0.25">
      <c r="T48131" s="5"/>
    </row>
    <row r="48132" spans="20:20" x14ac:dyDescent="0.25">
      <c r="T48132" s="5"/>
    </row>
    <row r="48133" spans="20:20" x14ac:dyDescent="0.25">
      <c r="T48133" s="5"/>
    </row>
    <row r="48134" spans="20:20" x14ac:dyDescent="0.25">
      <c r="T48134" s="5"/>
    </row>
    <row r="48135" spans="20:20" x14ac:dyDescent="0.25">
      <c r="T48135" s="5"/>
    </row>
    <row r="48136" spans="20:20" x14ac:dyDescent="0.25">
      <c r="T48136" s="5"/>
    </row>
    <row r="48137" spans="20:20" x14ac:dyDescent="0.25">
      <c r="T48137" s="5"/>
    </row>
    <row r="48138" spans="20:20" x14ac:dyDescent="0.25">
      <c r="T48138" s="5"/>
    </row>
    <row r="48139" spans="20:20" x14ac:dyDescent="0.25">
      <c r="T48139" s="5"/>
    </row>
    <row r="48140" spans="20:20" x14ac:dyDescent="0.25">
      <c r="T48140" s="5"/>
    </row>
    <row r="48141" spans="20:20" x14ac:dyDescent="0.25">
      <c r="T48141" s="5"/>
    </row>
    <row r="48142" spans="20:20" x14ac:dyDescent="0.25">
      <c r="T48142" s="5"/>
    </row>
    <row r="48143" spans="20:20" x14ac:dyDescent="0.25">
      <c r="T48143" s="5"/>
    </row>
    <row r="48144" spans="20:20" x14ac:dyDescent="0.25">
      <c r="T48144" s="5"/>
    </row>
    <row r="48145" spans="20:20" x14ac:dyDescent="0.25">
      <c r="T48145" s="5"/>
    </row>
    <row r="48146" spans="20:20" x14ac:dyDescent="0.25">
      <c r="T48146" s="5"/>
    </row>
    <row r="48147" spans="20:20" x14ac:dyDescent="0.25">
      <c r="T48147" s="5"/>
    </row>
    <row r="48148" spans="20:20" x14ac:dyDescent="0.25">
      <c r="T48148" s="5"/>
    </row>
    <row r="48149" spans="20:20" x14ac:dyDescent="0.25">
      <c r="T48149" s="5"/>
    </row>
    <row r="48150" spans="20:20" x14ac:dyDescent="0.25">
      <c r="T48150" s="5"/>
    </row>
    <row r="48151" spans="20:20" x14ac:dyDescent="0.25">
      <c r="T48151" s="5"/>
    </row>
    <row r="48152" spans="20:20" x14ac:dyDescent="0.25">
      <c r="T48152" s="5"/>
    </row>
    <row r="48153" spans="20:20" x14ac:dyDescent="0.25">
      <c r="T48153" s="5"/>
    </row>
    <row r="48154" spans="20:20" x14ac:dyDescent="0.25">
      <c r="T48154" s="5"/>
    </row>
    <row r="48155" spans="20:20" x14ac:dyDescent="0.25">
      <c r="T48155" s="5"/>
    </row>
    <row r="48156" spans="20:20" x14ac:dyDescent="0.25">
      <c r="T48156" s="5"/>
    </row>
    <row r="48157" spans="20:20" x14ac:dyDescent="0.25">
      <c r="T48157" s="5"/>
    </row>
    <row r="48158" spans="20:20" x14ac:dyDescent="0.25">
      <c r="T48158" s="5"/>
    </row>
    <row r="48159" spans="20:20" x14ac:dyDescent="0.25">
      <c r="T48159" s="5"/>
    </row>
    <row r="48160" spans="20:20" x14ac:dyDescent="0.25">
      <c r="T48160" s="5"/>
    </row>
    <row r="48161" spans="20:20" x14ac:dyDescent="0.25">
      <c r="T48161" s="5"/>
    </row>
    <row r="48162" spans="20:20" x14ac:dyDescent="0.25">
      <c r="T48162" s="5"/>
    </row>
    <row r="48163" spans="20:20" x14ac:dyDescent="0.25">
      <c r="T48163" s="5"/>
    </row>
    <row r="48164" spans="20:20" x14ac:dyDescent="0.25">
      <c r="T48164" s="5"/>
    </row>
    <row r="48165" spans="20:20" x14ac:dyDescent="0.25">
      <c r="T48165" s="5"/>
    </row>
    <row r="48166" spans="20:20" x14ac:dyDescent="0.25">
      <c r="T48166" s="5"/>
    </row>
    <row r="48167" spans="20:20" x14ac:dyDescent="0.25">
      <c r="T48167" s="5"/>
    </row>
    <row r="48168" spans="20:20" x14ac:dyDescent="0.25">
      <c r="T48168" s="5"/>
    </row>
    <row r="48169" spans="20:20" x14ac:dyDescent="0.25">
      <c r="T48169" s="5"/>
    </row>
    <row r="48170" spans="20:20" x14ac:dyDescent="0.25">
      <c r="T48170" s="5"/>
    </row>
    <row r="48171" spans="20:20" x14ac:dyDescent="0.25">
      <c r="T48171" s="5"/>
    </row>
    <row r="48172" spans="20:20" x14ac:dyDescent="0.25">
      <c r="T48172" s="5"/>
    </row>
    <row r="48173" spans="20:20" x14ac:dyDescent="0.25">
      <c r="T48173" s="5"/>
    </row>
    <row r="48174" spans="20:20" x14ac:dyDescent="0.25">
      <c r="T48174" s="5"/>
    </row>
    <row r="48175" spans="20:20" x14ac:dyDescent="0.25">
      <c r="T48175" s="5"/>
    </row>
    <row r="48176" spans="20:20" x14ac:dyDescent="0.25">
      <c r="T48176" s="5"/>
    </row>
    <row r="48177" spans="20:20" x14ac:dyDescent="0.25">
      <c r="T48177" s="5"/>
    </row>
    <row r="48178" spans="20:20" x14ac:dyDescent="0.25">
      <c r="T48178" s="5"/>
    </row>
    <row r="48179" spans="20:20" x14ac:dyDescent="0.25">
      <c r="T48179" s="5"/>
    </row>
    <row r="48180" spans="20:20" x14ac:dyDescent="0.25">
      <c r="T48180" s="5"/>
    </row>
    <row r="48181" spans="20:20" x14ac:dyDescent="0.25">
      <c r="T48181" s="5"/>
    </row>
    <row r="48182" spans="20:20" x14ac:dyDescent="0.25">
      <c r="T48182" s="5"/>
    </row>
    <row r="48183" spans="20:20" x14ac:dyDescent="0.25">
      <c r="T48183" s="5"/>
    </row>
    <row r="48184" spans="20:20" x14ac:dyDescent="0.25">
      <c r="T48184" s="5"/>
    </row>
    <row r="48185" spans="20:20" x14ac:dyDescent="0.25">
      <c r="T48185" s="5"/>
    </row>
    <row r="48186" spans="20:20" x14ac:dyDescent="0.25">
      <c r="T48186" s="5"/>
    </row>
    <row r="48187" spans="20:20" x14ac:dyDescent="0.25">
      <c r="T48187" s="5"/>
    </row>
    <row r="48188" spans="20:20" x14ac:dyDescent="0.25">
      <c r="T48188" s="5"/>
    </row>
    <row r="48189" spans="20:20" x14ac:dyDescent="0.25">
      <c r="T48189" s="5"/>
    </row>
    <row r="48190" spans="20:20" x14ac:dyDescent="0.25">
      <c r="T48190" s="5"/>
    </row>
    <row r="48191" spans="20:20" x14ac:dyDescent="0.25">
      <c r="T48191" s="5"/>
    </row>
    <row r="48192" spans="20:20" x14ac:dyDescent="0.25">
      <c r="T48192" s="5"/>
    </row>
    <row r="48193" spans="20:20" x14ac:dyDescent="0.25">
      <c r="T48193" s="5"/>
    </row>
    <row r="48194" spans="20:20" x14ac:dyDescent="0.25">
      <c r="T48194" s="5"/>
    </row>
    <row r="48195" spans="20:20" x14ac:dyDescent="0.25">
      <c r="T48195" s="5"/>
    </row>
    <row r="48196" spans="20:20" x14ac:dyDescent="0.25">
      <c r="T48196" s="5"/>
    </row>
    <row r="48197" spans="20:20" x14ac:dyDescent="0.25">
      <c r="T48197" s="5"/>
    </row>
    <row r="48198" spans="20:20" x14ac:dyDescent="0.25">
      <c r="T48198" s="5"/>
    </row>
    <row r="48199" spans="20:20" x14ac:dyDescent="0.25">
      <c r="T48199" s="5"/>
    </row>
    <row r="48200" spans="20:20" x14ac:dyDescent="0.25">
      <c r="T48200" s="5"/>
    </row>
    <row r="48201" spans="20:20" x14ac:dyDescent="0.25">
      <c r="T48201" s="5"/>
    </row>
    <row r="48202" spans="20:20" x14ac:dyDescent="0.25">
      <c r="T48202" s="5"/>
    </row>
    <row r="48203" spans="20:20" x14ac:dyDescent="0.25">
      <c r="T48203" s="5"/>
    </row>
    <row r="48204" spans="20:20" x14ac:dyDescent="0.25">
      <c r="T48204" s="5"/>
    </row>
    <row r="48205" spans="20:20" x14ac:dyDescent="0.25">
      <c r="T48205" s="5"/>
    </row>
    <row r="48206" spans="20:20" x14ac:dyDescent="0.25">
      <c r="T48206" s="5"/>
    </row>
    <row r="48207" spans="20:20" x14ac:dyDescent="0.25">
      <c r="T48207" s="5"/>
    </row>
    <row r="48208" spans="20:20" x14ac:dyDescent="0.25">
      <c r="T48208" s="5"/>
    </row>
    <row r="48209" spans="20:20" x14ac:dyDescent="0.25">
      <c r="T48209" s="5"/>
    </row>
    <row r="48210" spans="20:20" x14ac:dyDescent="0.25">
      <c r="T48210" s="5"/>
    </row>
    <row r="48211" spans="20:20" x14ac:dyDescent="0.25">
      <c r="T48211" s="5"/>
    </row>
    <row r="48212" spans="20:20" x14ac:dyDescent="0.25">
      <c r="T48212" s="5"/>
    </row>
    <row r="48213" spans="20:20" x14ac:dyDescent="0.25">
      <c r="T48213" s="5"/>
    </row>
    <row r="48214" spans="20:20" x14ac:dyDescent="0.25">
      <c r="T48214" s="5"/>
    </row>
    <row r="48215" spans="20:20" x14ac:dyDescent="0.25">
      <c r="T48215" s="5"/>
    </row>
    <row r="48216" spans="20:20" x14ac:dyDescent="0.25">
      <c r="T48216" s="5"/>
    </row>
    <row r="48217" spans="20:20" x14ac:dyDescent="0.25">
      <c r="T48217" s="5"/>
    </row>
    <row r="48218" spans="20:20" x14ac:dyDescent="0.25">
      <c r="T48218" s="5"/>
    </row>
    <row r="48219" spans="20:20" x14ac:dyDescent="0.25">
      <c r="T48219" s="5"/>
    </row>
    <row r="48220" spans="20:20" x14ac:dyDescent="0.25">
      <c r="T48220" s="5"/>
    </row>
    <row r="48221" spans="20:20" x14ac:dyDescent="0.25">
      <c r="T48221" s="5"/>
    </row>
    <row r="48222" spans="20:20" x14ac:dyDescent="0.25">
      <c r="T48222" s="5"/>
    </row>
    <row r="48223" spans="20:20" x14ac:dyDescent="0.25">
      <c r="T48223" s="5"/>
    </row>
    <row r="48224" spans="20:20" x14ac:dyDescent="0.25">
      <c r="T48224" s="5"/>
    </row>
    <row r="48225" spans="20:20" x14ac:dyDescent="0.25">
      <c r="T48225" s="5"/>
    </row>
    <row r="48226" spans="20:20" x14ac:dyDescent="0.25">
      <c r="T48226" s="5"/>
    </row>
    <row r="48227" spans="20:20" x14ac:dyDescent="0.25">
      <c r="T48227" s="5"/>
    </row>
    <row r="48228" spans="20:20" x14ac:dyDescent="0.25">
      <c r="T48228" s="5"/>
    </row>
    <row r="48229" spans="20:20" x14ac:dyDescent="0.25">
      <c r="T48229" s="5"/>
    </row>
    <row r="48230" spans="20:20" x14ac:dyDescent="0.25">
      <c r="T48230" s="5"/>
    </row>
    <row r="48231" spans="20:20" x14ac:dyDescent="0.25">
      <c r="T48231" s="5"/>
    </row>
    <row r="48232" spans="20:20" x14ac:dyDescent="0.25">
      <c r="T48232" s="5"/>
    </row>
    <row r="48233" spans="20:20" x14ac:dyDescent="0.25">
      <c r="T48233" s="5"/>
    </row>
    <row r="48234" spans="20:20" x14ac:dyDescent="0.25">
      <c r="T48234" s="5"/>
    </row>
    <row r="48235" spans="20:20" x14ac:dyDescent="0.25">
      <c r="T48235" s="5"/>
    </row>
    <row r="48236" spans="20:20" x14ac:dyDescent="0.25">
      <c r="T48236" s="5"/>
    </row>
    <row r="48237" spans="20:20" x14ac:dyDescent="0.25">
      <c r="T48237" s="5"/>
    </row>
    <row r="48238" spans="20:20" x14ac:dyDescent="0.25">
      <c r="T48238" s="5"/>
    </row>
    <row r="48239" spans="20:20" x14ac:dyDescent="0.25">
      <c r="T48239" s="5"/>
    </row>
    <row r="48240" spans="20:20" x14ac:dyDescent="0.25">
      <c r="T48240" s="5"/>
    </row>
    <row r="48241" spans="20:20" x14ac:dyDescent="0.25">
      <c r="T48241" s="5"/>
    </row>
    <row r="48242" spans="20:20" x14ac:dyDescent="0.25">
      <c r="T48242" s="5"/>
    </row>
    <row r="48243" spans="20:20" x14ac:dyDescent="0.25">
      <c r="T48243" s="5"/>
    </row>
    <row r="48244" spans="20:20" x14ac:dyDescent="0.25">
      <c r="T48244" s="5"/>
    </row>
    <row r="48245" spans="20:20" x14ac:dyDescent="0.25">
      <c r="T48245" s="5"/>
    </row>
    <row r="48246" spans="20:20" x14ac:dyDescent="0.25">
      <c r="T48246" s="5"/>
    </row>
    <row r="48247" spans="20:20" x14ac:dyDescent="0.25">
      <c r="T48247" s="5"/>
    </row>
    <row r="48248" spans="20:20" x14ac:dyDescent="0.25">
      <c r="T48248" s="5"/>
    </row>
    <row r="48249" spans="20:20" x14ac:dyDescent="0.25">
      <c r="T48249" s="5"/>
    </row>
    <row r="48250" spans="20:20" x14ac:dyDescent="0.25">
      <c r="T48250" s="5"/>
    </row>
    <row r="48251" spans="20:20" x14ac:dyDescent="0.25">
      <c r="T48251" s="5"/>
    </row>
    <row r="48252" spans="20:20" x14ac:dyDescent="0.25">
      <c r="T48252" s="5"/>
    </row>
    <row r="48253" spans="20:20" x14ac:dyDescent="0.25">
      <c r="T48253" s="5"/>
    </row>
    <row r="48254" spans="20:20" x14ac:dyDescent="0.25">
      <c r="T48254" s="5"/>
    </row>
    <row r="48255" spans="20:20" x14ac:dyDescent="0.25">
      <c r="T48255" s="5"/>
    </row>
    <row r="48256" spans="20:20" x14ac:dyDescent="0.25">
      <c r="T48256" s="5"/>
    </row>
    <row r="48257" spans="20:20" x14ac:dyDescent="0.25">
      <c r="T48257" s="5"/>
    </row>
    <row r="48258" spans="20:20" x14ac:dyDescent="0.25">
      <c r="T48258" s="5"/>
    </row>
    <row r="48259" spans="20:20" x14ac:dyDescent="0.25">
      <c r="T48259" s="5"/>
    </row>
    <row r="48260" spans="20:20" x14ac:dyDescent="0.25">
      <c r="T48260" s="5"/>
    </row>
    <row r="48261" spans="20:20" x14ac:dyDescent="0.25">
      <c r="T48261" s="5"/>
    </row>
    <row r="48262" spans="20:20" x14ac:dyDescent="0.25">
      <c r="T48262" s="5"/>
    </row>
    <row r="48263" spans="20:20" x14ac:dyDescent="0.25">
      <c r="T48263" s="5"/>
    </row>
    <row r="48264" spans="20:20" x14ac:dyDescent="0.25">
      <c r="T48264" s="5"/>
    </row>
    <row r="48265" spans="20:20" x14ac:dyDescent="0.25">
      <c r="T48265" s="5"/>
    </row>
    <row r="48266" spans="20:20" x14ac:dyDescent="0.25">
      <c r="T48266" s="5"/>
    </row>
    <row r="48267" spans="20:20" x14ac:dyDescent="0.25">
      <c r="T48267" s="5"/>
    </row>
    <row r="48268" spans="20:20" x14ac:dyDescent="0.25">
      <c r="T48268" s="5"/>
    </row>
    <row r="48269" spans="20:20" x14ac:dyDescent="0.25">
      <c r="T48269" s="5"/>
    </row>
    <row r="48270" spans="20:20" x14ac:dyDescent="0.25">
      <c r="T48270" s="5"/>
    </row>
    <row r="48271" spans="20:20" x14ac:dyDescent="0.25">
      <c r="T48271" s="5"/>
    </row>
    <row r="48272" spans="20:20" x14ac:dyDescent="0.25">
      <c r="T48272" s="5"/>
    </row>
    <row r="48273" spans="20:20" x14ac:dyDescent="0.25">
      <c r="T48273" s="5"/>
    </row>
    <row r="48274" spans="20:20" x14ac:dyDescent="0.25">
      <c r="T48274" s="5"/>
    </row>
    <row r="48275" spans="20:20" x14ac:dyDescent="0.25">
      <c r="T48275" s="5"/>
    </row>
    <row r="48276" spans="20:20" x14ac:dyDescent="0.25">
      <c r="T48276" s="5"/>
    </row>
    <row r="48277" spans="20:20" x14ac:dyDescent="0.25">
      <c r="T48277" s="5"/>
    </row>
    <row r="48278" spans="20:20" x14ac:dyDescent="0.25">
      <c r="T48278" s="5"/>
    </row>
    <row r="48279" spans="20:20" x14ac:dyDescent="0.25">
      <c r="T48279" s="5"/>
    </row>
    <row r="48280" spans="20:20" x14ac:dyDescent="0.25">
      <c r="T48280" s="5"/>
    </row>
    <row r="48281" spans="20:20" x14ac:dyDescent="0.25">
      <c r="T48281" s="5"/>
    </row>
    <row r="48282" spans="20:20" x14ac:dyDescent="0.25">
      <c r="T48282" s="5"/>
    </row>
    <row r="48283" spans="20:20" x14ac:dyDescent="0.25">
      <c r="T48283" s="5"/>
    </row>
    <row r="48284" spans="20:20" x14ac:dyDescent="0.25">
      <c r="T48284" s="5"/>
    </row>
    <row r="48285" spans="20:20" x14ac:dyDescent="0.25">
      <c r="T48285" s="5"/>
    </row>
    <row r="48286" spans="20:20" x14ac:dyDescent="0.25">
      <c r="T48286" s="5"/>
    </row>
    <row r="48287" spans="20:20" x14ac:dyDescent="0.25">
      <c r="T48287" s="5"/>
    </row>
    <row r="48288" spans="20:20" x14ac:dyDescent="0.25">
      <c r="T48288" s="5"/>
    </row>
    <row r="48289" spans="20:20" x14ac:dyDescent="0.25">
      <c r="T48289" s="5"/>
    </row>
    <row r="48290" spans="20:20" x14ac:dyDescent="0.25">
      <c r="T48290" s="5"/>
    </row>
    <row r="48291" spans="20:20" x14ac:dyDescent="0.25">
      <c r="T48291" s="5"/>
    </row>
    <row r="48292" spans="20:20" x14ac:dyDescent="0.25">
      <c r="T48292" s="5"/>
    </row>
    <row r="48293" spans="20:20" x14ac:dyDescent="0.25">
      <c r="T48293" s="5"/>
    </row>
    <row r="48294" spans="20:20" x14ac:dyDescent="0.25">
      <c r="T48294" s="5"/>
    </row>
    <row r="48295" spans="20:20" x14ac:dyDescent="0.25">
      <c r="T48295" s="5"/>
    </row>
    <row r="48296" spans="20:20" x14ac:dyDescent="0.25">
      <c r="T48296" s="5"/>
    </row>
    <row r="48297" spans="20:20" x14ac:dyDescent="0.25">
      <c r="T48297" s="5"/>
    </row>
    <row r="48298" spans="20:20" x14ac:dyDescent="0.25">
      <c r="T48298" s="5"/>
    </row>
    <row r="48299" spans="20:20" x14ac:dyDescent="0.25">
      <c r="T48299" s="5"/>
    </row>
    <row r="48300" spans="20:20" x14ac:dyDescent="0.25">
      <c r="T48300" s="5"/>
    </row>
    <row r="48301" spans="20:20" x14ac:dyDescent="0.25">
      <c r="T48301" s="5"/>
    </row>
    <row r="48302" spans="20:20" x14ac:dyDescent="0.25">
      <c r="T48302" s="5"/>
    </row>
    <row r="48303" spans="20:20" x14ac:dyDescent="0.25">
      <c r="T48303" s="5"/>
    </row>
    <row r="48304" spans="20:20" x14ac:dyDescent="0.25">
      <c r="T48304" s="5"/>
    </row>
    <row r="48305" spans="20:20" x14ac:dyDescent="0.25">
      <c r="T48305" s="5"/>
    </row>
    <row r="48306" spans="20:20" x14ac:dyDescent="0.25">
      <c r="T48306" s="5"/>
    </row>
    <row r="48307" spans="20:20" x14ac:dyDescent="0.25">
      <c r="T48307" s="5"/>
    </row>
    <row r="48308" spans="20:20" x14ac:dyDescent="0.25">
      <c r="T48308" s="5"/>
    </row>
    <row r="48309" spans="20:20" x14ac:dyDescent="0.25">
      <c r="T48309" s="5"/>
    </row>
    <row r="48310" spans="20:20" x14ac:dyDescent="0.25">
      <c r="T48310" s="5"/>
    </row>
    <row r="48311" spans="20:20" x14ac:dyDescent="0.25">
      <c r="T48311" s="5"/>
    </row>
    <row r="48312" spans="20:20" x14ac:dyDescent="0.25">
      <c r="T48312" s="5"/>
    </row>
    <row r="48313" spans="20:20" x14ac:dyDescent="0.25">
      <c r="T48313" s="5"/>
    </row>
    <row r="48314" spans="20:20" x14ac:dyDescent="0.25">
      <c r="T48314" s="5"/>
    </row>
    <row r="48315" spans="20:20" x14ac:dyDescent="0.25">
      <c r="T48315" s="5"/>
    </row>
    <row r="48316" spans="20:20" x14ac:dyDescent="0.25">
      <c r="T48316" s="5"/>
    </row>
    <row r="48317" spans="20:20" x14ac:dyDescent="0.25">
      <c r="T48317" s="5"/>
    </row>
    <row r="48318" spans="20:20" x14ac:dyDescent="0.25">
      <c r="T48318" s="5"/>
    </row>
    <row r="48319" spans="20:20" x14ac:dyDescent="0.25">
      <c r="T48319" s="5"/>
    </row>
    <row r="48320" spans="20:20" x14ac:dyDescent="0.25">
      <c r="T48320" s="5"/>
    </row>
    <row r="48321" spans="20:20" x14ac:dyDescent="0.25">
      <c r="T48321" s="5"/>
    </row>
    <row r="48322" spans="20:20" x14ac:dyDescent="0.25">
      <c r="T48322" s="5"/>
    </row>
    <row r="48323" spans="20:20" x14ac:dyDescent="0.25">
      <c r="T48323" s="5"/>
    </row>
    <row r="48324" spans="20:20" x14ac:dyDescent="0.25">
      <c r="T48324" s="5"/>
    </row>
    <row r="48325" spans="20:20" x14ac:dyDescent="0.25">
      <c r="T48325" s="5"/>
    </row>
    <row r="48326" spans="20:20" x14ac:dyDescent="0.25">
      <c r="T48326" s="5"/>
    </row>
    <row r="48327" spans="20:20" x14ac:dyDescent="0.25">
      <c r="T48327" s="5"/>
    </row>
    <row r="48328" spans="20:20" x14ac:dyDescent="0.25">
      <c r="T48328" s="5"/>
    </row>
    <row r="48329" spans="20:20" x14ac:dyDescent="0.25">
      <c r="T48329" s="5"/>
    </row>
    <row r="48330" spans="20:20" x14ac:dyDescent="0.25">
      <c r="T48330" s="5"/>
    </row>
    <row r="48331" spans="20:20" x14ac:dyDescent="0.25">
      <c r="T48331" s="5"/>
    </row>
    <row r="48332" spans="20:20" x14ac:dyDescent="0.25">
      <c r="T48332" s="5"/>
    </row>
    <row r="48333" spans="20:20" x14ac:dyDescent="0.25">
      <c r="T48333" s="5"/>
    </row>
    <row r="48334" spans="20:20" x14ac:dyDescent="0.25">
      <c r="T48334" s="5"/>
    </row>
    <row r="48335" spans="20:20" x14ac:dyDescent="0.25">
      <c r="T48335" s="5"/>
    </row>
    <row r="48336" spans="20:20" x14ac:dyDescent="0.25">
      <c r="T48336" s="5"/>
    </row>
    <row r="48337" spans="20:20" x14ac:dyDescent="0.25">
      <c r="T48337" s="5"/>
    </row>
    <row r="48338" spans="20:20" x14ac:dyDescent="0.25">
      <c r="T48338" s="5"/>
    </row>
    <row r="48339" spans="20:20" x14ac:dyDescent="0.25">
      <c r="T48339" s="5"/>
    </row>
    <row r="48340" spans="20:20" x14ac:dyDescent="0.25">
      <c r="T48340" s="5"/>
    </row>
    <row r="48341" spans="20:20" x14ac:dyDescent="0.25">
      <c r="T48341" s="5"/>
    </row>
    <row r="48342" spans="20:20" x14ac:dyDescent="0.25">
      <c r="T48342" s="5"/>
    </row>
    <row r="48343" spans="20:20" x14ac:dyDescent="0.25">
      <c r="T48343" s="5"/>
    </row>
    <row r="48344" spans="20:20" x14ac:dyDescent="0.25">
      <c r="T48344" s="5"/>
    </row>
    <row r="48345" spans="20:20" x14ac:dyDescent="0.25">
      <c r="T48345" s="5"/>
    </row>
    <row r="48346" spans="20:20" x14ac:dyDescent="0.25">
      <c r="T48346" s="5"/>
    </row>
    <row r="48347" spans="20:20" x14ac:dyDescent="0.25">
      <c r="T48347" s="5"/>
    </row>
    <row r="48348" spans="20:20" x14ac:dyDescent="0.25">
      <c r="T48348" s="5"/>
    </row>
    <row r="48349" spans="20:20" x14ac:dyDescent="0.25">
      <c r="T48349" s="5"/>
    </row>
    <row r="48350" spans="20:20" x14ac:dyDescent="0.25">
      <c r="T48350" s="5"/>
    </row>
    <row r="48351" spans="20:20" x14ac:dyDescent="0.25">
      <c r="T48351" s="5"/>
    </row>
    <row r="48352" spans="20:20" x14ac:dyDescent="0.25">
      <c r="T48352" s="5"/>
    </row>
    <row r="48353" spans="20:20" x14ac:dyDescent="0.25">
      <c r="T48353" s="5"/>
    </row>
    <row r="48354" spans="20:20" x14ac:dyDescent="0.25">
      <c r="T48354" s="5"/>
    </row>
    <row r="48355" spans="20:20" x14ac:dyDescent="0.25">
      <c r="T48355" s="5"/>
    </row>
    <row r="48356" spans="20:20" x14ac:dyDescent="0.25">
      <c r="T48356" s="5"/>
    </row>
    <row r="48357" spans="20:20" x14ac:dyDescent="0.25">
      <c r="T48357" s="5"/>
    </row>
    <row r="48358" spans="20:20" x14ac:dyDescent="0.25">
      <c r="T48358" s="5"/>
    </row>
    <row r="48359" spans="20:20" x14ac:dyDescent="0.25">
      <c r="T48359" s="5"/>
    </row>
    <row r="48360" spans="20:20" x14ac:dyDescent="0.25">
      <c r="T48360" s="5"/>
    </row>
    <row r="48361" spans="20:20" x14ac:dyDescent="0.25">
      <c r="T48361" s="5"/>
    </row>
    <row r="48362" spans="20:20" x14ac:dyDescent="0.25">
      <c r="T48362" s="5"/>
    </row>
    <row r="48363" spans="20:20" x14ac:dyDescent="0.25">
      <c r="T48363" s="5"/>
    </row>
    <row r="48364" spans="20:20" x14ac:dyDescent="0.25">
      <c r="T48364" s="5"/>
    </row>
    <row r="48365" spans="20:20" x14ac:dyDescent="0.25">
      <c r="T48365" s="5"/>
    </row>
    <row r="48366" spans="20:20" x14ac:dyDescent="0.25">
      <c r="T48366" s="5"/>
    </row>
    <row r="48367" spans="20:20" x14ac:dyDescent="0.25">
      <c r="T48367" s="5"/>
    </row>
    <row r="48368" spans="20:20" x14ac:dyDescent="0.25">
      <c r="T48368" s="5"/>
    </row>
    <row r="48369" spans="20:20" x14ac:dyDescent="0.25">
      <c r="T48369" s="5"/>
    </row>
    <row r="48370" spans="20:20" x14ac:dyDescent="0.25">
      <c r="T48370" s="5"/>
    </row>
    <row r="48371" spans="20:20" x14ac:dyDescent="0.25">
      <c r="T48371" s="5"/>
    </row>
    <row r="48372" spans="20:20" x14ac:dyDescent="0.25">
      <c r="T48372" s="5"/>
    </row>
    <row r="48373" spans="20:20" x14ac:dyDescent="0.25">
      <c r="T48373" s="5"/>
    </row>
    <row r="48374" spans="20:20" x14ac:dyDescent="0.25">
      <c r="T48374" s="5"/>
    </row>
    <row r="48375" spans="20:20" x14ac:dyDescent="0.25">
      <c r="T48375" s="5"/>
    </row>
    <row r="48376" spans="20:20" x14ac:dyDescent="0.25">
      <c r="T48376" s="5"/>
    </row>
    <row r="48377" spans="20:20" x14ac:dyDescent="0.25">
      <c r="T48377" s="5"/>
    </row>
    <row r="48378" spans="20:20" x14ac:dyDescent="0.25">
      <c r="T48378" s="5"/>
    </row>
    <row r="48379" spans="20:20" x14ac:dyDescent="0.25">
      <c r="T48379" s="5"/>
    </row>
    <row r="48380" spans="20:20" x14ac:dyDescent="0.25">
      <c r="T48380" s="5"/>
    </row>
    <row r="48381" spans="20:20" x14ac:dyDescent="0.25">
      <c r="T48381" s="5"/>
    </row>
    <row r="48382" spans="20:20" x14ac:dyDescent="0.25">
      <c r="T48382" s="5"/>
    </row>
    <row r="48383" spans="20:20" x14ac:dyDescent="0.25">
      <c r="T48383" s="5"/>
    </row>
    <row r="48384" spans="20:20" x14ac:dyDescent="0.25">
      <c r="T48384" s="5"/>
    </row>
    <row r="48385" spans="20:20" x14ac:dyDescent="0.25">
      <c r="T48385" s="5"/>
    </row>
    <row r="48386" spans="20:20" x14ac:dyDescent="0.25">
      <c r="T48386" s="5"/>
    </row>
    <row r="48387" spans="20:20" x14ac:dyDescent="0.25">
      <c r="T48387" s="5"/>
    </row>
    <row r="48388" spans="20:20" x14ac:dyDescent="0.25">
      <c r="T48388" s="5"/>
    </row>
    <row r="48389" spans="20:20" x14ac:dyDescent="0.25">
      <c r="T48389" s="5"/>
    </row>
    <row r="48390" spans="20:20" x14ac:dyDescent="0.25">
      <c r="T48390" s="5"/>
    </row>
    <row r="48391" spans="20:20" x14ac:dyDescent="0.25">
      <c r="T48391" s="5"/>
    </row>
    <row r="48392" spans="20:20" x14ac:dyDescent="0.25">
      <c r="T48392" s="5"/>
    </row>
    <row r="48393" spans="20:20" x14ac:dyDescent="0.25">
      <c r="T48393" s="5"/>
    </row>
    <row r="48394" spans="20:20" x14ac:dyDescent="0.25">
      <c r="T48394" s="5"/>
    </row>
    <row r="48395" spans="20:20" x14ac:dyDescent="0.25">
      <c r="T48395" s="5"/>
    </row>
    <row r="48396" spans="20:20" x14ac:dyDescent="0.25">
      <c r="T48396" s="5"/>
    </row>
    <row r="48397" spans="20:20" x14ac:dyDescent="0.25">
      <c r="T48397" s="5"/>
    </row>
    <row r="48398" spans="20:20" x14ac:dyDescent="0.25">
      <c r="T48398" s="5"/>
    </row>
    <row r="48399" spans="20:20" x14ac:dyDescent="0.25">
      <c r="T48399" s="5"/>
    </row>
    <row r="48400" spans="20:20" x14ac:dyDescent="0.25">
      <c r="T48400" s="5"/>
    </row>
    <row r="48401" spans="20:20" x14ac:dyDescent="0.25">
      <c r="T48401" s="5"/>
    </row>
    <row r="48402" spans="20:20" x14ac:dyDescent="0.25">
      <c r="T48402" s="5"/>
    </row>
    <row r="48403" spans="20:20" x14ac:dyDescent="0.25">
      <c r="T48403" s="5"/>
    </row>
    <row r="48404" spans="20:20" x14ac:dyDescent="0.25">
      <c r="T48404" s="5"/>
    </row>
    <row r="48405" spans="20:20" x14ac:dyDescent="0.25">
      <c r="T48405" s="5"/>
    </row>
    <row r="48406" spans="20:20" x14ac:dyDescent="0.25">
      <c r="T48406" s="5"/>
    </row>
    <row r="48407" spans="20:20" x14ac:dyDescent="0.25">
      <c r="T48407" s="5"/>
    </row>
    <row r="48408" spans="20:20" x14ac:dyDescent="0.25">
      <c r="T48408" s="5"/>
    </row>
    <row r="48409" spans="20:20" x14ac:dyDescent="0.25">
      <c r="T48409" s="5"/>
    </row>
    <row r="48410" spans="20:20" x14ac:dyDescent="0.25">
      <c r="T48410" s="5"/>
    </row>
    <row r="48411" spans="20:20" x14ac:dyDescent="0.25">
      <c r="T48411" s="5"/>
    </row>
    <row r="48412" spans="20:20" x14ac:dyDescent="0.25">
      <c r="T48412" s="5"/>
    </row>
    <row r="48413" spans="20:20" x14ac:dyDescent="0.25">
      <c r="T48413" s="5"/>
    </row>
    <row r="48414" spans="20:20" x14ac:dyDescent="0.25">
      <c r="T48414" s="5"/>
    </row>
    <row r="48415" spans="20:20" x14ac:dyDescent="0.25">
      <c r="T48415" s="5"/>
    </row>
    <row r="48416" spans="20:20" x14ac:dyDescent="0.25">
      <c r="T48416" s="5"/>
    </row>
    <row r="48417" spans="20:20" x14ac:dyDescent="0.25">
      <c r="T48417" s="5"/>
    </row>
    <row r="48418" spans="20:20" x14ac:dyDescent="0.25">
      <c r="T48418" s="5"/>
    </row>
    <row r="48419" spans="20:20" x14ac:dyDescent="0.25">
      <c r="T48419" s="5"/>
    </row>
    <row r="48420" spans="20:20" x14ac:dyDescent="0.25">
      <c r="T48420" s="5"/>
    </row>
    <row r="48421" spans="20:20" x14ac:dyDescent="0.25">
      <c r="T48421" s="5"/>
    </row>
    <row r="48422" spans="20:20" x14ac:dyDescent="0.25">
      <c r="T48422" s="5"/>
    </row>
    <row r="48423" spans="20:20" x14ac:dyDescent="0.25">
      <c r="T48423" s="5"/>
    </row>
    <row r="48424" spans="20:20" x14ac:dyDescent="0.25">
      <c r="T48424" s="5"/>
    </row>
    <row r="48425" spans="20:20" x14ac:dyDescent="0.25">
      <c r="T48425" s="5"/>
    </row>
    <row r="48426" spans="20:20" x14ac:dyDescent="0.25">
      <c r="T48426" s="5"/>
    </row>
    <row r="48427" spans="20:20" x14ac:dyDescent="0.25">
      <c r="T48427" s="5"/>
    </row>
    <row r="48428" spans="20:20" x14ac:dyDescent="0.25">
      <c r="T48428" s="5"/>
    </row>
    <row r="48429" spans="20:20" x14ac:dyDescent="0.25">
      <c r="T48429" s="5"/>
    </row>
    <row r="48430" spans="20:20" x14ac:dyDescent="0.25">
      <c r="T48430" s="5"/>
    </row>
    <row r="48431" spans="20:20" x14ac:dyDescent="0.25">
      <c r="T48431" s="5"/>
    </row>
    <row r="48432" spans="20:20" x14ac:dyDescent="0.25">
      <c r="T48432" s="5"/>
    </row>
    <row r="48433" spans="20:20" x14ac:dyDescent="0.25">
      <c r="T48433" s="5"/>
    </row>
    <row r="48434" spans="20:20" x14ac:dyDescent="0.25">
      <c r="T48434" s="5"/>
    </row>
    <row r="48435" spans="20:20" x14ac:dyDescent="0.25">
      <c r="T48435" s="5"/>
    </row>
    <row r="48436" spans="20:20" x14ac:dyDescent="0.25">
      <c r="T48436" s="5"/>
    </row>
    <row r="48437" spans="20:20" x14ac:dyDescent="0.25">
      <c r="T48437" s="5"/>
    </row>
    <row r="48438" spans="20:20" x14ac:dyDescent="0.25">
      <c r="T48438" s="5"/>
    </row>
    <row r="48439" spans="20:20" x14ac:dyDescent="0.25">
      <c r="T48439" s="5"/>
    </row>
    <row r="48440" spans="20:20" x14ac:dyDescent="0.25">
      <c r="T48440" s="5"/>
    </row>
    <row r="48441" spans="20:20" x14ac:dyDescent="0.25">
      <c r="T48441" s="5"/>
    </row>
    <row r="48442" spans="20:20" x14ac:dyDescent="0.25">
      <c r="T48442" s="5"/>
    </row>
    <row r="48443" spans="20:20" x14ac:dyDescent="0.25">
      <c r="T48443" s="5"/>
    </row>
    <row r="48444" spans="20:20" x14ac:dyDescent="0.25">
      <c r="T48444" s="5"/>
    </row>
    <row r="48445" spans="20:20" x14ac:dyDescent="0.25">
      <c r="T48445" s="5"/>
    </row>
    <row r="48446" spans="20:20" x14ac:dyDescent="0.25">
      <c r="T48446" s="5"/>
    </row>
    <row r="48447" spans="20:20" x14ac:dyDescent="0.25">
      <c r="T48447" s="5"/>
    </row>
    <row r="48448" spans="20:20" x14ac:dyDescent="0.25">
      <c r="T48448" s="5"/>
    </row>
    <row r="48449" spans="20:20" x14ac:dyDescent="0.25">
      <c r="T48449" s="5"/>
    </row>
    <row r="48450" spans="20:20" x14ac:dyDescent="0.25">
      <c r="T48450" s="5"/>
    </row>
    <row r="48451" spans="20:20" x14ac:dyDescent="0.25">
      <c r="T48451" s="5"/>
    </row>
    <row r="48452" spans="20:20" x14ac:dyDescent="0.25">
      <c r="T48452" s="5"/>
    </row>
    <row r="48453" spans="20:20" x14ac:dyDescent="0.25">
      <c r="T48453" s="5"/>
    </row>
    <row r="48454" spans="20:20" x14ac:dyDescent="0.25">
      <c r="T48454" s="5"/>
    </row>
    <row r="48455" spans="20:20" x14ac:dyDescent="0.25">
      <c r="T48455" s="5"/>
    </row>
    <row r="48456" spans="20:20" x14ac:dyDescent="0.25">
      <c r="T48456" s="5"/>
    </row>
    <row r="48457" spans="20:20" x14ac:dyDescent="0.25">
      <c r="T48457" s="5"/>
    </row>
    <row r="48458" spans="20:20" x14ac:dyDescent="0.25">
      <c r="T48458" s="5"/>
    </row>
    <row r="48459" spans="20:20" x14ac:dyDescent="0.25">
      <c r="T48459" s="5"/>
    </row>
    <row r="48460" spans="20:20" x14ac:dyDescent="0.25">
      <c r="T48460" s="5"/>
    </row>
    <row r="48461" spans="20:20" x14ac:dyDescent="0.25">
      <c r="T48461" s="5"/>
    </row>
    <row r="48462" spans="20:20" x14ac:dyDescent="0.25">
      <c r="T48462" s="5"/>
    </row>
    <row r="48463" spans="20:20" x14ac:dyDescent="0.25">
      <c r="T48463" s="5"/>
    </row>
    <row r="48464" spans="20:20" x14ac:dyDescent="0.25">
      <c r="T48464" s="5"/>
    </row>
    <row r="48465" spans="20:20" x14ac:dyDescent="0.25">
      <c r="T48465" s="5"/>
    </row>
    <row r="48466" spans="20:20" x14ac:dyDescent="0.25">
      <c r="T48466" s="5"/>
    </row>
    <row r="48467" spans="20:20" x14ac:dyDescent="0.25">
      <c r="T48467" s="5"/>
    </row>
    <row r="48468" spans="20:20" x14ac:dyDescent="0.25">
      <c r="T48468" s="5"/>
    </row>
    <row r="48469" spans="20:20" x14ac:dyDescent="0.25">
      <c r="T48469" s="5"/>
    </row>
    <row r="48470" spans="20:20" x14ac:dyDescent="0.25">
      <c r="T48470" s="5"/>
    </row>
    <row r="48471" spans="20:20" x14ac:dyDescent="0.25">
      <c r="T48471" s="5"/>
    </row>
    <row r="48472" spans="20:20" x14ac:dyDescent="0.25">
      <c r="T48472" s="5"/>
    </row>
    <row r="48473" spans="20:20" x14ac:dyDescent="0.25">
      <c r="T48473" s="5"/>
    </row>
    <row r="48474" spans="20:20" x14ac:dyDescent="0.25">
      <c r="T48474" s="5"/>
    </row>
    <row r="48475" spans="20:20" x14ac:dyDescent="0.25">
      <c r="T48475" s="5"/>
    </row>
    <row r="48476" spans="20:20" x14ac:dyDescent="0.25">
      <c r="T48476" s="5"/>
    </row>
    <row r="48477" spans="20:20" x14ac:dyDescent="0.25">
      <c r="T48477" s="5"/>
    </row>
    <row r="48478" spans="20:20" x14ac:dyDescent="0.25">
      <c r="T48478" s="5"/>
    </row>
    <row r="48479" spans="20:20" x14ac:dyDescent="0.25">
      <c r="T48479" s="5"/>
    </row>
    <row r="48480" spans="20:20" x14ac:dyDescent="0.25">
      <c r="T48480" s="5"/>
    </row>
    <row r="48481" spans="20:20" x14ac:dyDescent="0.25">
      <c r="T48481" s="5"/>
    </row>
    <row r="48482" spans="20:20" x14ac:dyDescent="0.25">
      <c r="T48482" s="5"/>
    </row>
    <row r="48483" spans="20:20" x14ac:dyDescent="0.25">
      <c r="T48483" s="5"/>
    </row>
    <row r="48484" spans="20:20" x14ac:dyDescent="0.25">
      <c r="T48484" s="5"/>
    </row>
    <row r="48485" spans="20:20" x14ac:dyDescent="0.25">
      <c r="T48485" s="5"/>
    </row>
    <row r="48486" spans="20:20" x14ac:dyDescent="0.25">
      <c r="T48486" s="5"/>
    </row>
    <row r="48487" spans="20:20" x14ac:dyDescent="0.25">
      <c r="T48487" s="5"/>
    </row>
    <row r="48488" spans="20:20" x14ac:dyDescent="0.25">
      <c r="T48488" s="5"/>
    </row>
    <row r="48489" spans="20:20" x14ac:dyDescent="0.25">
      <c r="T48489" s="5"/>
    </row>
    <row r="48490" spans="20:20" x14ac:dyDescent="0.25">
      <c r="T48490" s="5"/>
    </row>
    <row r="48491" spans="20:20" x14ac:dyDescent="0.25">
      <c r="T48491" s="5"/>
    </row>
    <row r="48492" spans="20:20" x14ac:dyDescent="0.25">
      <c r="T48492" s="5"/>
    </row>
    <row r="48493" spans="20:20" x14ac:dyDescent="0.25">
      <c r="T48493" s="5"/>
    </row>
    <row r="48494" spans="20:20" x14ac:dyDescent="0.25">
      <c r="T48494" s="5"/>
    </row>
    <row r="48495" spans="20:20" x14ac:dyDescent="0.25">
      <c r="T48495" s="5"/>
    </row>
    <row r="48496" spans="20:20" x14ac:dyDescent="0.25">
      <c r="T48496" s="5"/>
    </row>
    <row r="48497" spans="20:20" x14ac:dyDescent="0.25">
      <c r="T48497" s="5"/>
    </row>
    <row r="48498" spans="20:20" x14ac:dyDescent="0.25">
      <c r="T48498" s="5"/>
    </row>
    <row r="48499" spans="20:20" x14ac:dyDescent="0.25">
      <c r="T48499" s="5"/>
    </row>
    <row r="48500" spans="20:20" x14ac:dyDescent="0.25">
      <c r="T48500" s="5"/>
    </row>
    <row r="48501" spans="20:20" x14ac:dyDescent="0.25">
      <c r="T48501" s="5"/>
    </row>
    <row r="48502" spans="20:20" x14ac:dyDescent="0.25">
      <c r="T48502" s="5"/>
    </row>
    <row r="48503" spans="20:20" x14ac:dyDescent="0.25">
      <c r="T48503" s="5"/>
    </row>
    <row r="48504" spans="20:20" x14ac:dyDescent="0.25">
      <c r="T48504" s="5"/>
    </row>
    <row r="48505" spans="20:20" x14ac:dyDescent="0.25">
      <c r="T48505" s="5"/>
    </row>
    <row r="48506" spans="20:20" x14ac:dyDescent="0.25">
      <c r="T48506" s="5"/>
    </row>
    <row r="48507" spans="20:20" x14ac:dyDescent="0.25">
      <c r="T48507" s="5"/>
    </row>
    <row r="48508" spans="20:20" x14ac:dyDescent="0.25">
      <c r="T48508" s="5"/>
    </row>
    <row r="48509" spans="20:20" x14ac:dyDescent="0.25">
      <c r="T48509" s="5"/>
    </row>
    <row r="48510" spans="20:20" x14ac:dyDescent="0.25">
      <c r="T48510" s="5"/>
    </row>
    <row r="48511" spans="20:20" x14ac:dyDescent="0.25">
      <c r="T48511" s="5"/>
    </row>
    <row r="48512" spans="20:20" x14ac:dyDescent="0.25">
      <c r="T48512" s="5"/>
    </row>
    <row r="48513" spans="20:20" x14ac:dyDescent="0.25">
      <c r="T48513" s="5"/>
    </row>
    <row r="48514" spans="20:20" x14ac:dyDescent="0.25">
      <c r="T48514" s="5"/>
    </row>
    <row r="48515" spans="20:20" x14ac:dyDescent="0.25">
      <c r="T48515" s="5"/>
    </row>
    <row r="48516" spans="20:20" x14ac:dyDescent="0.25">
      <c r="T48516" s="5"/>
    </row>
    <row r="48517" spans="20:20" x14ac:dyDescent="0.25">
      <c r="T48517" s="5"/>
    </row>
    <row r="48518" spans="20:20" x14ac:dyDescent="0.25">
      <c r="T48518" s="5"/>
    </row>
    <row r="48519" spans="20:20" x14ac:dyDescent="0.25">
      <c r="T48519" s="5"/>
    </row>
    <row r="48520" spans="20:20" x14ac:dyDescent="0.25">
      <c r="T48520" s="5"/>
    </row>
    <row r="48521" spans="20:20" x14ac:dyDescent="0.25">
      <c r="T48521" s="5"/>
    </row>
    <row r="48522" spans="20:20" x14ac:dyDescent="0.25">
      <c r="T48522" s="5"/>
    </row>
    <row r="48523" spans="20:20" x14ac:dyDescent="0.25">
      <c r="T48523" s="5"/>
    </row>
    <row r="48524" spans="20:20" x14ac:dyDescent="0.25">
      <c r="T48524" s="5"/>
    </row>
    <row r="48525" spans="20:20" x14ac:dyDescent="0.25">
      <c r="T48525" s="5"/>
    </row>
    <row r="48526" spans="20:20" x14ac:dyDescent="0.25">
      <c r="T48526" s="5"/>
    </row>
    <row r="48527" spans="20:20" x14ac:dyDescent="0.25">
      <c r="T48527" s="5"/>
    </row>
    <row r="48528" spans="20:20" x14ac:dyDescent="0.25">
      <c r="T48528" s="5"/>
    </row>
    <row r="48529" spans="20:20" x14ac:dyDescent="0.25">
      <c r="T48529" s="5"/>
    </row>
    <row r="48530" spans="20:20" x14ac:dyDescent="0.25">
      <c r="T48530" s="5"/>
    </row>
    <row r="48531" spans="20:20" x14ac:dyDescent="0.25">
      <c r="T48531" s="5"/>
    </row>
    <row r="48532" spans="20:20" x14ac:dyDescent="0.25">
      <c r="T48532" s="5"/>
    </row>
    <row r="48533" spans="20:20" x14ac:dyDescent="0.25">
      <c r="T48533" s="5"/>
    </row>
    <row r="48534" spans="20:20" x14ac:dyDescent="0.25">
      <c r="T48534" s="5"/>
    </row>
    <row r="48535" spans="20:20" x14ac:dyDescent="0.25">
      <c r="T48535" s="5"/>
    </row>
    <row r="48536" spans="20:20" x14ac:dyDescent="0.25">
      <c r="T48536" s="5"/>
    </row>
    <row r="48537" spans="20:20" x14ac:dyDescent="0.25">
      <c r="T48537" s="5"/>
    </row>
    <row r="48538" spans="20:20" x14ac:dyDescent="0.25">
      <c r="T48538" s="5"/>
    </row>
    <row r="48539" spans="20:20" x14ac:dyDescent="0.25">
      <c r="T48539" s="5"/>
    </row>
    <row r="48540" spans="20:20" x14ac:dyDescent="0.25">
      <c r="T48540" s="5"/>
    </row>
    <row r="48541" spans="20:20" x14ac:dyDescent="0.25">
      <c r="T48541" s="5"/>
    </row>
    <row r="48542" spans="20:20" x14ac:dyDescent="0.25">
      <c r="T48542" s="5"/>
    </row>
    <row r="48543" spans="20:20" x14ac:dyDescent="0.25">
      <c r="T48543" s="5"/>
    </row>
    <row r="48544" spans="20:20" x14ac:dyDescent="0.25">
      <c r="T48544" s="5"/>
    </row>
    <row r="48545" spans="20:20" x14ac:dyDescent="0.25">
      <c r="T48545" s="5"/>
    </row>
    <row r="48546" spans="20:20" x14ac:dyDescent="0.25">
      <c r="T48546" s="5"/>
    </row>
    <row r="48547" spans="20:20" x14ac:dyDescent="0.25">
      <c r="T48547" s="5"/>
    </row>
    <row r="48548" spans="20:20" x14ac:dyDescent="0.25">
      <c r="T48548" s="5"/>
    </row>
    <row r="48549" spans="20:20" x14ac:dyDescent="0.25">
      <c r="T48549" s="5"/>
    </row>
    <row r="48550" spans="20:20" x14ac:dyDescent="0.25">
      <c r="T48550" s="5"/>
    </row>
    <row r="48551" spans="20:20" x14ac:dyDescent="0.25">
      <c r="T48551" s="5"/>
    </row>
    <row r="48552" spans="20:20" x14ac:dyDescent="0.25">
      <c r="T48552" s="5"/>
    </row>
    <row r="48553" spans="20:20" x14ac:dyDescent="0.25">
      <c r="T48553" s="5"/>
    </row>
    <row r="48554" spans="20:20" x14ac:dyDescent="0.25">
      <c r="T48554" s="5"/>
    </row>
    <row r="48555" spans="20:20" x14ac:dyDescent="0.25">
      <c r="T48555" s="5"/>
    </row>
    <row r="48556" spans="20:20" x14ac:dyDescent="0.25">
      <c r="T48556" s="5"/>
    </row>
    <row r="48557" spans="20:20" x14ac:dyDescent="0.25">
      <c r="T48557" s="5"/>
    </row>
    <row r="48558" spans="20:20" x14ac:dyDescent="0.25">
      <c r="T48558" s="5"/>
    </row>
    <row r="48559" spans="20:20" x14ac:dyDescent="0.25">
      <c r="T48559" s="5"/>
    </row>
    <row r="48560" spans="20:20" x14ac:dyDescent="0.25">
      <c r="T48560" s="5"/>
    </row>
    <row r="48561" spans="20:20" x14ac:dyDescent="0.25">
      <c r="T48561" s="5"/>
    </row>
    <row r="48562" spans="20:20" x14ac:dyDescent="0.25">
      <c r="T48562" s="5"/>
    </row>
    <row r="48563" spans="20:20" x14ac:dyDescent="0.25">
      <c r="T48563" s="5"/>
    </row>
    <row r="48564" spans="20:20" x14ac:dyDescent="0.25">
      <c r="T48564" s="5"/>
    </row>
    <row r="48565" spans="20:20" x14ac:dyDescent="0.25">
      <c r="T48565" s="5"/>
    </row>
    <row r="48566" spans="20:20" x14ac:dyDescent="0.25">
      <c r="T48566" s="5"/>
    </row>
    <row r="48567" spans="20:20" x14ac:dyDescent="0.25">
      <c r="T48567" s="5"/>
    </row>
    <row r="48568" spans="20:20" x14ac:dyDescent="0.25">
      <c r="T48568" s="5"/>
    </row>
    <row r="48569" spans="20:20" x14ac:dyDescent="0.25">
      <c r="T48569" s="5"/>
    </row>
    <row r="48570" spans="20:20" x14ac:dyDescent="0.25">
      <c r="T48570" s="5"/>
    </row>
    <row r="48571" spans="20:20" x14ac:dyDescent="0.25">
      <c r="T48571" s="5"/>
    </row>
    <row r="48572" spans="20:20" x14ac:dyDescent="0.25">
      <c r="T48572" s="5"/>
    </row>
    <row r="48573" spans="20:20" x14ac:dyDescent="0.25">
      <c r="T48573" s="5"/>
    </row>
    <row r="48574" spans="20:20" x14ac:dyDescent="0.25">
      <c r="T48574" s="5"/>
    </row>
    <row r="48575" spans="20:20" x14ac:dyDescent="0.25">
      <c r="T48575" s="5"/>
    </row>
    <row r="48576" spans="20:20" x14ac:dyDescent="0.25">
      <c r="T48576" s="5"/>
    </row>
    <row r="48577" spans="20:20" x14ac:dyDescent="0.25">
      <c r="T48577" s="5"/>
    </row>
    <row r="48578" spans="20:20" x14ac:dyDescent="0.25">
      <c r="T48578" s="5"/>
    </row>
    <row r="48579" spans="20:20" x14ac:dyDescent="0.25">
      <c r="T48579" s="5"/>
    </row>
    <row r="48580" spans="20:20" x14ac:dyDescent="0.25">
      <c r="T48580" s="5"/>
    </row>
    <row r="48581" spans="20:20" x14ac:dyDescent="0.25">
      <c r="T48581" s="5"/>
    </row>
    <row r="48582" spans="20:20" x14ac:dyDescent="0.25">
      <c r="T48582" s="5"/>
    </row>
    <row r="48583" spans="20:20" x14ac:dyDescent="0.25">
      <c r="T48583" s="5"/>
    </row>
    <row r="48584" spans="20:20" x14ac:dyDescent="0.25">
      <c r="T48584" s="5"/>
    </row>
    <row r="48585" spans="20:20" x14ac:dyDescent="0.25">
      <c r="T48585" s="5"/>
    </row>
    <row r="48586" spans="20:20" x14ac:dyDescent="0.25">
      <c r="T48586" s="5"/>
    </row>
    <row r="48587" spans="20:20" x14ac:dyDescent="0.25">
      <c r="T48587" s="5"/>
    </row>
    <row r="48588" spans="20:20" x14ac:dyDescent="0.25">
      <c r="T48588" s="5"/>
    </row>
    <row r="48589" spans="20:20" x14ac:dyDescent="0.25">
      <c r="T48589" s="5"/>
    </row>
    <row r="48590" spans="20:20" x14ac:dyDescent="0.25">
      <c r="T48590" s="5"/>
    </row>
    <row r="48591" spans="20:20" x14ac:dyDescent="0.25">
      <c r="T48591" s="5"/>
    </row>
    <row r="48592" spans="20:20" x14ac:dyDescent="0.25">
      <c r="T48592" s="5"/>
    </row>
    <row r="48593" spans="20:20" x14ac:dyDescent="0.25">
      <c r="T48593" s="5"/>
    </row>
    <row r="48594" spans="20:20" x14ac:dyDescent="0.25">
      <c r="T48594" s="5"/>
    </row>
    <row r="48595" spans="20:20" x14ac:dyDescent="0.25">
      <c r="T48595" s="5"/>
    </row>
    <row r="48596" spans="20:20" x14ac:dyDescent="0.25">
      <c r="T48596" s="5"/>
    </row>
    <row r="48597" spans="20:20" x14ac:dyDescent="0.25">
      <c r="T48597" s="5"/>
    </row>
    <row r="48598" spans="20:20" x14ac:dyDescent="0.25">
      <c r="T48598" s="5"/>
    </row>
    <row r="48599" spans="20:20" x14ac:dyDescent="0.25">
      <c r="T48599" s="5"/>
    </row>
    <row r="48600" spans="20:20" x14ac:dyDescent="0.25">
      <c r="T48600" s="5"/>
    </row>
    <row r="48601" spans="20:20" x14ac:dyDescent="0.25">
      <c r="T48601" s="5"/>
    </row>
    <row r="48602" spans="20:20" x14ac:dyDescent="0.25">
      <c r="T48602" s="5"/>
    </row>
    <row r="48603" spans="20:20" x14ac:dyDescent="0.25">
      <c r="T48603" s="5"/>
    </row>
    <row r="48604" spans="20:20" x14ac:dyDescent="0.25">
      <c r="T48604" s="5"/>
    </row>
    <row r="48605" spans="20:20" x14ac:dyDescent="0.25">
      <c r="T48605" s="5"/>
    </row>
    <row r="48606" spans="20:20" x14ac:dyDescent="0.25">
      <c r="T48606" s="5"/>
    </row>
    <row r="48607" spans="20:20" x14ac:dyDescent="0.25">
      <c r="T48607" s="5"/>
    </row>
    <row r="48608" spans="20:20" x14ac:dyDescent="0.25">
      <c r="T48608" s="5"/>
    </row>
    <row r="48609" spans="20:20" x14ac:dyDescent="0.25">
      <c r="T48609" s="5"/>
    </row>
    <row r="48610" spans="20:20" x14ac:dyDescent="0.25">
      <c r="T48610" s="5"/>
    </row>
    <row r="48611" spans="20:20" x14ac:dyDescent="0.25">
      <c r="T48611" s="5"/>
    </row>
    <row r="48612" spans="20:20" x14ac:dyDescent="0.25">
      <c r="T48612" s="5"/>
    </row>
    <row r="48613" spans="20:20" x14ac:dyDescent="0.25">
      <c r="T48613" s="5"/>
    </row>
    <row r="48614" spans="20:20" x14ac:dyDescent="0.25">
      <c r="T48614" s="5"/>
    </row>
    <row r="48615" spans="20:20" x14ac:dyDescent="0.25">
      <c r="T48615" s="5"/>
    </row>
    <row r="48616" spans="20:20" x14ac:dyDescent="0.25">
      <c r="T48616" s="5"/>
    </row>
    <row r="48617" spans="20:20" x14ac:dyDescent="0.25">
      <c r="T48617" s="5"/>
    </row>
    <row r="48618" spans="20:20" x14ac:dyDescent="0.25">
      <c r="T48618" s="5"/>
    </row>
    <row r="48619" spans="20:20" x14ac:dyDescent="0.25">
      <c r="T48619" s="5"/>
    </row>
    <row r="48620" spans="20:20" x14ac:dyDescent="0.25">
      <c r="T48620" s="5"/>
    </row>
    <row r="48621" spans="20:20" x14ac:dyDescent="0.25">
      <c r="T48621" s="5"/>
    </row>
    <row r="48622" spans="20:20" x14ac:dyDescent="0.25">
      <c r="T48622" s="5"/>
    </row>
    <row r="48623" spans="20:20" x14ac:dyDescent="0.25">
      <c r="T48623" s="5"/>
    </row>
    <row r="48624" spans="20:20" x14ac:dyDescent="0.25">
      <c r="T48624" s="5"/>
    </row>
    <row r="48625" spans="20:20" x14ac:dyDescent="0.25">
      <c r="T48625" s="5"/>
    </row>
    <row r="48626" spans="20:20" x14ac:dyDescent="0.25">
      <c r="T48626" s="5"/>
    </row>
    <row r="48627" spans="20:20" x14ac:dyDescent="0.25">
      <c r="T48627" s="5"/>
    </row>
    <row r="48628" spans="20:20" x14ac:dyDescent="0.25">
      <c r="T48628" s="5"/>
    </row>
    <row r="48629" spans="20:20" x14ac:dyDescent="0.25">
      <c r="T48629" s="5"/>
    </row>
    <row r="48630" spans="20:20" x14ac:dyDescent="0.25">
      <c r="T48630" s="5"/>
    </row>
    <row r="48631" spans="20:20" x14ac:dyDescent="0.25">
      <c r="T48631" s="5"/>
    </row>
    <row r="48632" spans="20:20" x14ac:dyDescent="0.25">
      <c r="T48632" s="5"/>
    </row>
    <row r="48633" spans="20:20" x14ac:dyDescent="0.25">
      <c r="T48633" s="5"/>
    </row>
    <row r="48634" spans="20:20" x14ac:dyDescent="0.25">
      <c r="T48634" s="5"/>
    </row>
    <row r="48635" spans="20:20" x14ac:dyDescent="0.25">
      <c r="T48635" s="5"/>
    </row>
    <row r="48636" spans="20:20" x14ac:dyDescent="0.25">
      <c r="T48636" s="5"/>
    </row>
    <row r="48637" spans="20:20" x14ac:dyDescent="0.25">
      <c r="T48637" s="5"/>
    </row>
    <row r="48638" spans="20:20" x14ac:dyDescent="0.25">
      <c r="T48638" s="5"/>
    </row>
    <row r="48639" spans="20:20" x14ac:dyDescent="0.25">
      <c r="T48639" s="5"/>
    </row>
    <row r="48640" spans="20:20" x14ac:dyDescent="0.25">
      <c r="T48640" s="5"/>
    </row>
    <row r="48641" spans="20:20" x14ac:dyDescent="0.25">
      <c r="T48641" s="5"/>
    </row>
    <row r="48642" spans="20:20" x14ac:dyDescent="0.25">
      <c r="T48642" s="5"/>
    </row>
    <row r="48643" spans="20:20" x14ac:dyDescent="0.25">
      <c r="T48643" s="5"/>
    </row>
    <row r="48644" spans="20:20" x14ac:dyDescent="0.25">
      <c r="T48644" s="5"/>
    </row>
    <row r="48645" spans="20:20" x14ac:dyDescent="0.25">
      <c r="T48645" s="5"/>
    </row>
    <row r="48646" spans="20:20" x14ac:dyDescent="0.25">
      <c r="T48646" s="5"/>
    </row>
    <row r="48647" spans="20:20" x14ac:dyDescent="0.25">
      <c r="T48647" s="5"/>
    </row>
    <row r="48648" spans="20:20" x14ac:dyDescent="0.25">
      <c r="T48648" s="5"/>
    </row>
    <row r="48649" spans="20:20" x14ac:dyDescent="0.25">
      <c r="T48649" s="5"/>
    </row>
    <row r="48650" spans="20:20" x14ac:dyDescent="0.25">
      <c r="T48650" s="5"/>
    </row>
    <row r="48651" spans="20:20" x14ac:dyDescent="0.25">
      <c r="T48651" s="5"/>
    </row>
    <row r="48652" spans="20:20" x14ac:dyDescent="0.25">
      <c r="T48652" s="5"/>
    </row>
    <row r="48653" spans="20:20" x14ac:dyDescent="0.25">
      <c r="T48653" s="5"/>
    </row>
    <row r="48654" spans="20:20" x14ac:dyDescent="0.25">
      <c r="T48654" s="5"/>
    </row>
    <row r="48655" spans="20:20" x14ac:dyDescent="0.25">
      <c r="T48655" s="5"/>
    </row>
    <row r="48656" spans="20:20" x14ac:dyDescent="0.25">
      <c r="T48656" s="5"/>
    </row>
    <row r="48657" spans="20:20" x14ac:dyDescent="0.25">
      <c r="T48657" s="5"/>
    </row>
    <row r="48658" spans="20:20" x14ac:dyDescent="0.25">
      <c r="T48658" s="5"/>
    </row>
    <row r="48659" spans="20:20" x14ac:dyDescent="0.25">
      <c r="T48659" s="5"/>
    </row>
    <row r="48660" spans="20:20" x14ac:dyDescent="0.25">
      <c r="T48660" s="5"/>
    </row>
    <row r="48661" spans="20:20" x14ac:dyDescent="0.25">
      <c r="T48661" s="5"/>
    </row>
    <row r="48662" spans="20:20" x14ac:dyDescent="0.25">
      <c r="T48662" s="5"/>
    </row>
    <row r="48663" spans="20:20" x14ac:dyDescent="0.25">
      <c r="T48663" s="5"/>
    </row>
    <row r="48664" spans="20:20" x14ac:dyDescent="0.25">
      <c r="T48664" s="5"/>
    </row>
    <row r="48665" spans="20:20" x14ac:dyDescent="0.25">
      <c r="T48665" s="5"/>
    </row>
    <row r="48666" spans="20:20" x14ac:dyDescent="0.25">
      <c r="T48666" s="5"/>
    </row>
    <row r="48667" spans="20:20" x14ac:dyDescent="0.25">
      <c r="T48667" s="5"/>
    </row>
    <row r="48668" spans="20:20" x14ac:dyDescent="0.25">
      <c r="T48668" s="5"/>
    </row>
    <row r="48669" spans="20:20" x14ac:dyDescent="0.25">
      <c r="T48669" s="5"/>
    </row>
    <row r="48670" spans="20:20" x14ac:dyDescent="0.25">
      <c r="T48670" s="5"/>
    </row>
    <row r="48671" spans="20:20" x14ac:dyDescent="0.25">
      <c r="T48671" s="5"/>
    </row>
    <row r="48672" spans="20:20" x14ac:dyDescent="0.25">
      <c r="T48672" s="5"/>
    </row>
    <row r="48673" spans="20:20" x14ac:dyDescent="0.25">
      <c r="T48673" s="5"/>
    </row>
    <row r="48674" spans="20:20" x14ac:dyDescent="0.25">
      <c r="T48674" s="5"/>
    </row>
    <row r="48675" spans="20:20" x14ac:dyDescent="0.25">
      <c r="T48675" s="5"/>
    </row>
    <row r="48676" spans="20:20" x14ac:dyDescent="0.25">
      <c r="T48676" s="5"/>
    </row>
    <row r="48677" spans="20:20" x14ac:dyDescent="0.25">
      <c r="T48677" s="5"/>
    </row>
    <row r="48678" spans="20:20" x14ac:dyDescent="0.25">
      <c r="T48678" s="5"/>
    </row>
    <row r="48679" spans="20:20" x14ac:dyDescent="0.25">
      <c r="T48679" s="5"/>
    </row>
    <row r="48680" spans="20:20" x14ac:dyDescent="0.25">
      <c r="T48680" s="5"/>
    </row>
    <row r="48681" spans="20:20" x14ac:dyDescent="0.25">
      <c r="T48681" s="5"/>
    </row>
    <row r="48682" spans="20:20" x14ac:dyDescent="0.25">
      <c r="T48682" s="5"/>
    </row>
    <row r="48683" spans="20:20" x14ac:dyDescent="0.25">
      <c r="T48683" s="5"/>
    </row>
    <row r="48684" spans="20:20" x14ac:dyDescent="0.25">
      <c r="T48684" s="5"/>
    </row>
    <row r="48685" spans="20:20" x14ac:dyDescent="0.25">
      <c r="T48685" s="5"/>
    </row>
    <row r="48686" spans="20:20" x14ac:dyDescent="0.25">
      <c r="T48686" s="5"/>
    </row>
    <row r="48687" spans="20:20" x14ac:dyDescent="0.25">
      <c r="T48687" s="5"/>
    </row>
    <row r="48688" spans="20:20" x14ac:dyDescent="0.25">
      <c r="T48688" s="5"/>
    </row>
    <row r="48689" spans="20:20" x14ac:dyDescent="0.25">
      <c r="T48689" s="5"/>
    </row>
    <row r="48690" spans="20:20" x14ac:dyDescent="0.25">
      <c r="T48690" s="5"/>
    </row>
    <row r="48691" spans="20:20" x14ac:dyDescent="0.25">
      <c r="T48691" s="5"/>
    </row>
    <row r="48692" spans="20:20" x14ac:dyDescent="0.25">
      <c r="T48692" s="5"/>
    </row>
    <row r="48693" spans="20:20" x14ac:dyDescent="0.25">
      <c r="T48693" s="5"/>
    </row>
    <row r="48694" spans="20:20" x14ac:dyDescent="0.25">
      <c r="T48694" s="5"/>
    </row>
    <row r="48695" spans="20:20" x14ac:dyDescent="0.25">
      <c r="T48695" s="5"/>
    </row>
    <row r="48696" spans="20:20" x14ac:dyDescent="0.25">
      <c r="T48696" s="5"/>
    </row>
    <row r="48697" spans="20:20" x14ac:dyDescent="0.25">
      <c r="T48697" s="5"/>
    </row>
    <row r="48698" spans="20:20" x14ac:dyDescent="0.25">
      <c r="T48698" s="5"/>
    </row>
    <row r="48699" spans="20:20" x14ac:dyDescent="0.25">
      <c r="T48699" s="5"/>
    </row>
    <row r="48700" spans="20:20" x14ac:dyDescent="0.25">
      <c r="T48700" s="5"/>
    </row>
    <row r="48701" spans="20:20" x14ac:dyDescent="0.25">
      <c r="T48701" s="5"/>
    </row>
    <row r="48702" spans="20:20" x14ac:dyDescent="0.25">
      <c r="T48702" s="5"/>
    </row>
    <row r="48703" spans="20:20" x14ac:dyDescent="0.25">
      <c r="T48703" s="5"/>
    </row>
    <row r="48704" spans="20:20" x14ac:dyDescent="0.25">
      <c r="T48704" s="5"/>
    </row>
    <row r="48705" spans="20:20" x14ac:dyDescent="0.25">
      <c r="T48705" s="5"/>
    </row>
    <row r="48706" spans="20:20" x14ac:dyDescent="0.25">
      <c r="T48706" s="5"/>
    </row>
    <row r="48707" spans="20:20" x14ac:dyDescent="0.25">
      <c r="T48707" s="5"/>
    </row>
    <row r="48708" spans="20:20" x14ac:dyDescent="0.25">
      <c r="T48708" s="5"/>
    </row>
    <row r="48709" spans="20:20" x14ac:dyDescent="0.25">
      <c r="T48709" s="5"/>
    </row>
    <row r="48710" spans="20:20" x14ac:dyDescent="0.25">
      <c r="T48710" s="5"/>
    </row>
    <row r="48711" spans="20:20" x14ac:dyDescent="0.25">
      <c r="T48711" s="5"/>
    </row>
    <row r="48712" spans="20:20" x14ac:dyDescent="0.25">
      <c r="T48712" s="5"/>
    </row>
    <row r="48713" spans="20:20" x14ac:dyDescent="0.25">
      <c r="T48713" s="5"/>
    </row>
    <row r="48714" spans="20:20" x14ac:dyDescent="0.25">
      <c r="T48714" s="5"/>
    </row>
    <row r="48715" spans="20:20" x14ac:dyDescent="0.25">
      <c r="T48715" s="5"/>
    </row>
    <row r="48716" spans="20:20" x14ac:dyDescent="0.25">
      <c r="T48716" s="5"/>
    </row>
    <row r="48717" spans="20:20" x14ac:dyDescent="0.25">
      <c r="T48717" s="5"/>
    </row>
    <row r="48718" spans="20:20" x14ac:dyDescent="0.25">
      <c r="T48718" s="5"/>
    </row>
    <row r="48719" spans="20:20" x14ac:dyDescent="0.25">
      <c r="T48719" s="5"/>
    </row>
    <row r="48720" spans="20:20" x14ac:dyDescent="0.25">
      <c r="T48720" s="5"/>
    </row>
    <row r="48721" spans="20:20" x14ac:dyDescent="0.25">
      <c r="T48721" s="5"/>
    </row>
    <row r="48722" spans="20:20" x14ac:dyDescent="0.25">
      <c r="T48722" s="5"/>
    </row>
    <row r="48723" spans="20:20" x14ac:dyDescent="0.25">
      <c r="T48723" s="5"/>
    </row>
    <row r="48724" spans="20:20" x14ac:dyDescent="0.25">
      <c r="T48724" s="5"/>
    </row>
    <row r="48725" spans="20:20" x14ac:dyDescent="0.25">
      <c r="T48725" s="5"/>
    </row>
    <row r="48726" spans="20:20" x14ac:dyDescent="0.25">
      <c r="T48726" s="5"/>
    </row>
    <row r="48727" spans="20:20" x14ac:dyDescent="0.25">
      <c r="T48727" s="5"/>
    </row>
    <row r="48728" spans="20:20" x14ac:dyDescent="0.25">
      <c r="T48728" s="5"/>
    </row>
    <row r="48729" spans="20:20" x14ac:dyDescent="0.25">
      <c r="T48729" s="5"/>
    </row>
    <row r="48730" spans="20:20" x14ac:dyDescent="0.25">
      <c r="T48730" s="5"/>
    </row>
    <row r="48731" spans="20:20" x14ac:dyDescent="0.25">
      <c r="T48731" s="5"/>
    </row>
    <row r="48732" spans="20:20" x14ac:dyDescent="0.25">
      <c r="T48732" s="5"/>
    </row>
    <row r="48733" spans="20:20" x14ac:dyDescent="0.25">
      <c r="T48733" s="5"/>
    </row>
    <row r="48734" spans="20:20" x14ac:dyDescent="0.25">
      <c r="T48734" s="5"/>
    </row>
    <row r="48735" spans="20:20" x14ac:dyDescent="0.25">
      <c r="T48735" s="5"/>
    </row>
    <row r="48736" spans="20:20" x14ac:dyDescent="0.25">
      <c r="T48736" s="5"/>
    </row>
    <row r="48737" spans="20:20" x14ac:dyDescent="0.25">
      <c r="T48737" s="5"/>
    </row>
    <row r="48738" spans="20:20" x14ac:dyDescent="0.25">
      <c r="T48738" s="5"/>
    </row>
    <row r="48739" spans="20:20" x14ac:dyDescent="0.25">
      <c r="T48739" s="5"/>
    </row>
    <row r="48740" spans="20:20" x14ac:dyDescent="0.25">
      <c r="T48740" s="5"/>
    </row>
    <row r="48741" spans="20:20" x14ac:dyDescent="0.25">
      <c r="T48741" s="5"/>
    </row>
    <row r="48742" spans="20:20" x14ac:dyDescent="0.25">
      <c r="T48742" s="5"/>
    </row>
    <row r="48743" spans="20:20" x14ac:dyDescent="0.25">
      <c r="T48743" s="5"/>
    </row>
    <row r="48744" spans="20:20" x14ac:dyDescent="0.25">
      <c r="T48744" s="5"/>
    </row>
    <row r="48745" spans="20:20" x14ac:dyDescent="0.25">
      <c r="T48745" s="5"/>
    </row>
    <row r="48746" spans="20:20" x14ac:dyDescent="0.25">
      <c r="T48746" s="5"/>
    </row>
    <row r="48747" spans="20:20" x14ac:dyDescent="0.25">
      <c r="T48747" s="5"/>
    </row>
    <row r="48748" spans="20:20" x14ac:dyDescent="0.25">
      <c r="T48748" s="5"/>
    </row>
    <row r="48749" spans="20:20" x14ac:dyDescent="0.25">
      <c r="T48749" s="5"/>
    </row>
    <row r="48750" spans="20:20" x14ac:dyDescent="0.25">
      <c r="T48750" s="5"/>
    </row>
    <row r="48751" spans="20:20" x14ac:dyDescent="0.25">
      <c r="T48751" s="5"/>
    </row>
    <row r="48752" spans="20:20" x14ac:dyDescent="0.25">
      <c r="T48752" s="5"/>
    </row>
    <row r="48753" spans="20:20" x14ac:dyDescent="0.25">
      <c r="T48753" s="5"/>
    </row>
    <row r="48754" spans="20:20" x14ac:dyDescent="0.25">
      <c r="T48754" s="5"/>
    </row>
    <row r="48755" spans="20:20" x14ac:dyDescent="0.25">
      <c r="T48755" s="5"/>
    </row>
    <row r="48756" spans="20:20" x14ac:dyDescent="0.25">
      <c r="T48756" s="5"/>
    </row>
    <row r="48757" spans="20:20" x14ac:dyDescent="0.25">
      <c r="T48757" s="5"/>
    </row>
    <row r="48758" spans="20:20" x14ac:dyDescent="0.25">
      <c r="T48758" s="5"/>
    </row>
    <row r="48759" spans="20:20" x14ac:dyDescent="0.25">
      <c r="T48759" s="5"/>
    </row>
    <row r="48760" spans="20:20" x14ac:dyDescent="0.25">
      <c r="T48760" s="5"/>
    </row>
    <row r="48761" spans="20:20" x14ac:dyDescent="0.25">
      <c r="T48761" s="5"/>
    </row>
    <row r="48762" spans="20:20" x14ac:dyDescent="0.25">
      <c r="T48762" s="5"/>
    </row>
    <row r="48763" spans="20:20" x14ac:dyDescent="0.25">
      <c r="T48763" s="5"/>
    </row>
    <row r="48764" spans="20:20" x14ac:dyDescent="0.25">
      <c r="T48764" s="5"/>
    </row>
    <row r="48765" spans="20:20" x14ac:dyDescent="0.25">
      <c r="T48765" s="5"/>
    </row>
    <row r="48766" spans="20:20" x14ac:dyDescent="0.25">
      <c r="T48766" s="5"/>
    </row>
    <row r="48767" spans="20:20" x14ac:dyDescent="0.25">
      <c r="T48767" s="5"/>
    </row>
    <row r="48768" spans="20:20" x14ac:dyDescent="0.25">
      <c r="T48768" s="5"/>
    </row>
    <row r="48769" spans="20:20" x14ac:dyDescent="0.25">
      <c r="T48769" s="5"/>
    </row>
    <row r="48770" spans="20:20" x14ac:dyDescent="0.25">
      <c r="T48770" s="5"/>
    </row>
    <row r="48771" spans="20:20" x14ac:dyDescent="0.25">
      <c r="T48771" s="5"/>
    </row>
    <row r="48772" spans="20:20" x14ac:dyDescent="0.25">
      <c r="T48772" s="5"/>
    </row>
    <row r="48773" spans="20:20" x14ac:dyDescent="0.25">
      <c r="T48773" s="5"/>
    </row>
    <row r="48774" spans="20:20" x14ac:dyDescent="0.25">
      <c r="T48774" s="5"/>
    </row>
    <row r="48775" spans="20:20" x14ac:dyDescent="0.25">
      <c r="T48775" s="5"/>
    </row>
    <row r="48776" spans="20:20" x14ac:dyDescent="0.25">
      <c r="T48776" s="5"/>
    </row>
    <row r="48777" spans="20:20" x14ac:dyDescent="0.25">
      <c r="T48777" s="5"/>
    </row>
    <row r="48778" spans="20:20" x14ac:dyDescent="0.25">
      <c r="T48778" s="5"/>
    </row>
    <row r="48779" spans="20:20" x14ac:dyDescent="0.25">
      <c r="T48779" s="5"/>
    </row>
    <row r="48780" spans="20:20" x14ac:dyDescent="0.25">
      <c r="T48780" s="5"/>
    </row>
    <row r="48781" spans="20:20" x14ac:dyDescent="0.25">
      <c r="T48781" s="5"/>
    </row>
    <row r="48782" spans="20:20" x14ac:dyDescent="0.25">
      <c r="T48782" s="5"/>
    </row>
    <row r="48783" spans="20:20" x14ac:dyDescent="0.25">
      <c r="T48783" s="5"/>
    </row>
    <row r="48784" spans="20:20" x14ac:dyDescent="0.25">
      <c r="T48784" s="5"/>
    </row>
    <row r="48785" spans="20:20" x14ac:dyDescent="0.25">
      <c r="T48785" s="5"/>
    </row>
    <row r="48786" spans="20:20" x14ac:dyDescent="0.25">
      <c r="T48786" s="5"/>
    </row>
    <row r="48787" spans="20:20" x14ac:dyDescent="0.25">
      <c r="T48787" s="5"/>
    </row>
    <row r="48788" spans="20:20" x14ac:dyDescent="0.25">
      <c r="T48788" s="5"/>
    </row>
    <row r="48789" spans="20:20" x14ac:dyDescent="0.25">
      <c r="T48789" s="5"/>
    </row>
    <row r="48790" spans="20:20" x14ac:dyDescent="0.25">
      <c r="T48790" s="5"/>
    </row>
    <row r="48791" spans="20:20" x14ac:dyDescent="0.25">
      <c r="T48791" s="5"/>
    </row>
    <row r="48792" spans="20:20" x14ac:dyDescent="0.25">
      <c r="T48792" s="5"/>
    </row>
    <row r="48793" spans="20:20" x14ac:dyDescent="0.25">
      <c r="T48793" s="5"/>
    </row>
    <row r="48794" spans="20:20" x14ac:dyDescent="0.25">
      <c r="T48794" s="5"/>
    </row>
    <row r="48795" spans="20:20" x14ac:dyDescent="0.25">
      <c r="T48795" s="5"/>
    </row>
    <row r="48796" spans="20:20" x14ac:dyDescent="0.25">
      <c r="T48796" s="5"/>
    </row>
    <row r="48797" spans="20:20" x14ac:dyDescent="0.25">
      <c r="T48797" s="5"/>
    </row>
    <row r="48798" spans="20:20" x14ac:dyDescent="0.25">
      <c r="T48798" s="5"/>
    </row>
    <row r="48799" spans="20:20" x14ac:dyDescent="0.25">
      <c r="T48799" s="5"/>
    </row>
    <row r="48800" spans="20:20" x14ac:dyDescent="0.25">
      <c r="T48800" s="5"/>
    </row>
    <row r="48801" spans="20:20" x14ac:dyDescent="0.25">
      <c r="T48801" s="5"/>
    </row>
    <row r="48802" spans="20:20" x14ac:dyDescent="0.25">
      <c r="T48802" s="5"/>
    </row>
    <row r="48803" spans="20:20" x14ac:dyDescent="0.25">
      <c r="T48803" s="5"/>
    </row>
    <row r="48804" spans="20:20" x14ac:dyDescent="0.25">
      <c r="T48804" s="5"/>
    </row>
    <row r="48805" spans="20:20" x14ac:dyDescent="0.25">
      <c r="T48805" s="5"/>
    </row>
    <row r="48806" spans="20:20" x14ac:dyDescent="0.25">
      <c r="T48806" s="5"/>
    </row>
    <row r="48807" spans="20:20" x14ac:dyDescent="0.25">
      <c r="T48807" s="5"/>
    </row>
    <row r="48808" spans="20:20" x14ac:dyDescent="0.25">
      <c r="T48808" s="5"/>
    </row>
    <row r="48809" spans="20:20" x14ac:dyDescent="0.25">
      <c r="T48809" s="5"/>
    </row>
    <row r="48810" spans="20:20" x14ac:dyDescent="0.25">
      <c r="T48810" s="5"/>
    </row>
    <row r="48811" spans="20:20" x14ac:dyDescent="0.25">
      <c r="T48811" s="5"/>
    </row>
    <row r="48812" spans="20:20" x14ac:dyDescent="0.25">
      <c r="T48812" s="5"/>
    </row>
    <row r="48813" spans="20:20" x14ac:dyDescent="0.25">
      <c r="T48813" s="5"/>
    </row>
    <row r="48814" spans="20:20" x14ac:dyDescent="0.25">
      <c r="T48814" s="5"/>
    </row>
    <row r="48815" spans="20:20" x14ac:dyDescent="0.25">
      <c r="T48815" s="5"/>
    </row>
    <row r="48816" spans="20:20" x14ac:dyDescent="0.25">
      <c r="T48816" s="5"/>
    </row>
    <row r="48817" spans="20:20" x14ac:dyDescent="0.25">
      <c r="T48817" s="5"/>
    </row>
    <row r="48818" spans="20:20" x14ac:dyDescent="0.25">
      <c r="T48818" s="5"/>
    </row>
    <row r="48819" spans="20:20" x14ac:dyDescent="0.25">
      <c r="T48819" s="5"/>
    </row>
    <row r="48820" spans="20:20" x14ac:dyDescent="0.25">
      <c r="T48820" s="5"/>
    </row>
    <row r="48821" spans="20:20" x14ac:dyDescent="0.25">
      <c r="T48821" s="5"/>
    </row>
    <row r="48822" spans="20:20" x14ac:dyDescent="0.25">
      <c r="T48822" s="5"/>
    </row>
    <row r="48823" spans="20:20" x14ac:dyDescent="0.25">
      <c r="T48823" s="5"/>
    </row>
    <row r="48824" spans="20:20" x14ac:dyDescent="0.25">
      <c r="T48824" s="5"/>
    </row>
    <row r="48825" spans="20:20" x14ac:dyDescent="0.25">
      <c r="T48825" s="5"/>
    </row>
    <row r="48826" spans="20:20" x14ac:dyDescent="0.25">
      <c r="T48826" s="5"/>
    </row>
    <row r="48827" spans="20:20" x14ac:dyDescent="0.25">
      <c r="T48827" s="5"/>
    </row>
    <row r="48828" spans="20:20" x14ac:dyDescent="0.25">
      <c r="T48828" s="5"/>
    </row>
    <row r="48829" spans="20:20" x14ac:dyDescent="0.25">
      <c r="T48829" s="5"/>
    </row>
    <row r="48830" spans="20:20" x14ac:dyDescent="0.25">
      <c r="T48830" s="5"/>
    </row>
    <row r="48831" spans="20:20" x14ac:dyDescent="0.25">
      <c r="T48831" s="5"/>
    </row>
    <row r="48832" spans="20:20" x14ac:dyDescent="0.25">
      <c r="T48832" s="5"/>
    </row>
    <row r="48833" spans="20:20" x14ac:dyDescent="0.25">
      <c r="T48833" s="5"/>
    </row>
    <row r="48834" spans="20:20" x14ac:dyDescent="0.25">
      <c r="T48834" s="5"/>
    </row>
    <row r="48835" spans="20:20" x14ac:dyDescent="0.25">
      <c r="T48835" s="5"/>
    </row>
    <row r="48836" spans="20:20" x14ac:dyDescent="0.25">
      <c r="T48836" s="5"/>
    </row>
    <row r="48837" spans="20:20" x14ac:dyDescent="0.25">
      <c r="T48837" s="5"/>
    </row>
    <row r="48838" spans="20:20" x14ac:dyDescent="0.25">
      <c r="T48838" s="5"/>
    </row>
    <row r="48839" spans="20:20" x14ac:dyDescent="0.25">
      <c r="T48839" s="5"/>
    </row>
    <row r="48840" spans="20:20" x14ac:dyDescent="0.25">
      <c r="T48840" s="5"/>
    </row>
    <row r="48841" spans="20:20" x14ac:dyDescent="0.25">
      <c r="T48841" s="5"/>
    </row>
    <row r="48842" spans="20:20" x14ac:dyDescent="0.25">
      <c r="T48842" s="5"/>
    </row>
    <row r="48843" spans="20:20" x14ac:dyDescent="0.25">
      <c r="T48843" s="5"/>
    </row>
    <row r="48844" spans="20:20" x14ac:dyDescent="0.25">
      <c r="T48844" s="5"/>
    </row>
    <row r="48845" spans="20:20" x14ac:dyDescent="0.25">
      <c r="T48845" s="5"/>
    </row>
    <row r="48846" spans="20:20" x14ac:dyDescent="0.25">
      <c r="T48846" s="5"/>
    </row>
    <row r="48847" spans="20:20" x14ac:dyDescent="0.25">
      <c r="T48847" s="5"/>
    </row>
    <row r="48848" spans="20:20" x14ac:dyDescent="0.25">
      <c r="T48848" s="5"/>
    </row>
    <row r="48849" spans="20:20" x14ac:dyDescent="0.25">
      <c r="T48849" s="5"/>
    </row>
    <row r="48850" spans="20:20" x14ac:dyDescent="0.25">
      <c r="T48850" s="5"/>
    </row>
    <row r="48851" spans="20:20" x14ac:dyDescent="0.25">
      <c r="T48851" s="5"/>
    </row>
    <row r="48852" spans="20:20" x14ac:dyDescent="0.25">
      <c r="T48852" s="5"/>
    </row>
    <row r="48853" spans="20:20" x14ac:dyDescent="0.25">
      <c r="T48853" s="5"/>
    </row>
    <row r="48854" spans="20:20" x14ac:dyDescent="0.25">
      <c r="T48854" s="5"/>
    </row>
    <row r="48855" spans="20:20" x14ac:dyDescent="0.25">
      <c r="T48855" s="5"/>
    </row>
    <row r="48856" spans="20:20" x14ac:dyDescent="0.25">
      <c r="T48856" s="5"/>
    </row>
    <row r="48857" spans="20:20" x14ac:dyDescent="0.25">
      <c r="T48857" s="5"/>
    </row>
    <row r="48858" spans="20:20" x14ac:dyDescent="0.25">
      <c r="T48858" s="5"/>
    </row>
    <row r="48859" spans="20:20" x14ac:dyDescent="0.25">
      <c r="T48859" s="5"/>
    </row>
    <row r="48860" spans="20:20" x14ac:dyDescent="0.25">
      <c r="T48860" s="5"/>
    </row>
    <row r="48861" spans="20:20" x14ac:dyDescent="0.25">
      <c r="T48861" s="5"/>
    </row>
    <row r="48862" spans="20:20" x14ac:dyDescent="0.25">
      <c r="T48862" s="5"/>
    </row>
    <row r="48863" spans="20:20" x14ac:dyDescent="0.25">
      <c r="T48863" s="5"/>
    </row>
    <row r="48864" spans="20:20" x14ac:dyDescent="0.25">
      <c r="T48864" s="5"/>
    </row>
    <row r="48865" spans="20:20" x14ac:dyDescent="0.25">
      <c r="T48865" s="5"/>
    </row>
    <row r="48866" spans="20:20" x14ac:dyDescent="0.25">
      <c r="T48866" s="5"/>
    </row>
    <row r="48867" spans="20:20" x14ac:dyDescent="0.25">
      <c r="T48867" s="5"/>
    </row>
    <row r="48868" spans="20:20" x14ac:dyDescent="0.25">
      <c r="T48868" s="5"/>
    </row>
    <row r="48869" spans="20:20" x14ac:dyDescent="0.25">
      <c r="T48869" s="5"/>
    </row>
    <row r="48870" spans="20:20" x14ac:dyDescent="0.25">
      <c r="T48870" s="5"/>
    </row>
    <row r="48871" spans="20:20" x14ac:dyDescent="0.25">
      <c r="T48871" s="5"/>
    </row>
    <row r="48872" spans="20:20" x14ac:dyDescent="0.25">
      <c r="T48872" s="5"/>
    </row>
    <row r="48873" spans="20:20" x14ac:dyDescent="0.25">
      <c r="T48873" s="5"/>
    </row>
    <row r="48874" spans="20:20" x14ac:dyDescent="0.25">
      <c r="T48874" s="5"/>
    </row>
    <row r="48875" spans="20:20" x14ac:dyDescent="0.25">
      <c r="T48875" s="5"/>
    </row>
    <row r="48876" spans="20:20" x14ac:dyDescent="0.25">
      <c r="T48876" s="5"/>
    </row>
    <row r="48877" spans="20:20" x14ac:dyDescent="0.25">
      <c r="T48877" s="5"/>
    </row>
    <row r="48878" spans="20:20" x14ac:dyDescent="0.25">
      <c r="T48878" s="5"/>
    </row>
    <row r="48879" spans="20:20" x14ac:dyDescent="0.25">
      <c r="T48879" s="5"/>
    </row>
    <row r="48880" spans="20:20" x14ac:dyDescent="0.25">
      <c r="T48880" s="5"/>
    </row>
    <row r="48881" spans="20:20" x14ac:dyDescent="0.25">
      <c r="T48881" s="5"/>
    </row>
    <row r="48882" spans="20:20" x14ac:dyDescent="0.25">
      <c r="T48882" s="5"/>
    </row>
    <row r="48883" spans="20:20" x14ac:dyDescent="0.25">
      <c r="T48883" s="5"/>
    </row>
    <row r="48884" spans="20:20" x14ac:dyDescent="0.25">
      <c r="T48884" s="5"/>
    </row>
    <row r="48885" spans="20:20" x14ac:dyDescent="0.25">
      <c r="T48885" s="5"/>
    </row>
    <row r="48886" spans="20:20" x14ac:dyDescent="0.25">
      <c r="T48886" s="5"/>
    </row>
    <row r="48887" spans="20:20" x14ac:dyDescent="0.25">
      <c r="T48887" s="5"/>
    </row>
    <row r="48888" spans="20:20" x14ac:dyDescent="0.25">
      <c r="T48888" s="5"/>
    </row>
    <row r="48889" spans="20:20" x14ac:dyDescent="0.25">
      <c r="T48889" s="5"/>
    </row>
    <row r="48890" spans="20:20" x14ac:dyDescent="0.25">
      <c r="T48890" s="5"/>
    </row>
    <row r="48891" spans="20:20" x14ac:dyDescent="0.25">
      <c r="T48891" s="5"/>
    </row>
    <row r="48892" spans="20:20" x14ac:dyDescent="0.25">
      <c r="T48892" s="5"/>
    </row>
    <row r="48893" spans="20:20" x14ac:dyDescent="0.25">
      <c r="T48893" s="5"/>
    </row>
    <row r="48894" spans="20:20" x14ac:dyDescent="0.25">
      <c r="T48894" s="5"/>
    </row>
    <row r="48895" spans="20:20" x14ac:dyDescent="0.25">
      <c r="T48895" s="5"/>
    </row>
    <row r="48896" spans="20:20" x14ac:dyDescent="0.25">
      <c r="T48896" s="5"/>
    </row>
    <row r="48897" spans="20:20" x14ac:dyDescent="0.25">
      <c r="T48897" s="5"/>
    </row>
    <row r="48898" spans="20:20" x14ac:dyDescent="0.25">
      <c r="T48898" s="5"/>
    </row>
    <row r="48899" spans="20:20" x14ac:dyDescent="0.25">
      <c r="T48899" s="5"/>
    </row>
    <row r="48900" spans="20:20" x14ac:dyDescent="0.25">
      <c r="T48900" s="5"/>
    </row>
    <row r="48901" spans="20:20" x14ac:dyDescent="0.25">
      <c r="T48901" s="5"/>
    </row>
    <row r="48902" spans="20:20" x14ac:dyDescent="0.25">
      <c r="T48902" s="5"/>
    </row>
    <row r="48903" spans="20:20" x14ac:dyDescent="0.25">
      <c r="T48903" s="5"/>
    </row>
    <row r="48904" spans="20:20" x14ac:dyDescent="0.25">
      <c r="T48904" s="5"/>
    </row>
    <row r="48905" spans="20:20" x14ac:dyDescent="0.25">
      <c r="T48905" s="5"/>
    </row>
    <row r="48906" spans="20:20" x14ac:dyDescent="0.25">
      <c r="T48906" s="5"/>
    </row>
    <row r="48907" spans="20:20" x14ac:dyDescent="0.25">
      <c r="T48907" s="5"/>
    </row>
    <row r="48908" spans="20:20" x14ac:dyDescent="0.25">
      <c r="T48908" s="5"/>
    </row>
    <row r="48909" spans="20:20" x14ac:dyDescent="0.25">
      <c r="T48909" s="5"/>
    </row>
    <row r="48910" spans="20:20" x14ac:dyDescent="0.25">
      <c r="T48910" s="5"/>
    </row>
    <row r="48911" spans="20:20" x14ac:dyDescent="0.25">
      <c r="T48911" s="5"/>
    </row>
    <row r="48912" spans="20:20" x14ac:dyDescent="0.25">
      <c r="T48912" s="5"/>
    </row>
    <row r="48913" spans="20:20" x14ac:dyDescent="0.25">
      <c r="T48913" s="5"/>
    </row>
    <row r="48914" spans="20:20" x14ac:dyDescent="0.25">
      <c r="T48914" s="5"/>
    </row>
    <row r="48915" spans="20:20" x14ac:dyDescent="0.25">
      <c r="T48915" s="5"/>
    </row>
    <row r="48916" spans="20:20" x14ac:dyDescent="0.25">
      <c r="T48916" s="5"/>
    </row>
    <row r="48917" spans="20:20" x14ac:dyDescent="0.25">
      <c r="T48917" s="5"/>
    </row>
    <row r="48918" spans="20:20" x14ac:dyDescent="0.25">
      <c r="T48918" s="5"/>
    </row>
    <row r="48919" spans="20:20" x14ac:dyDescent="0.25">
      <c r="T48919" s="5"/>
    </row>
    <row r="48920" spans="20:20" x14ac:dyDescent="0.25">
      <c r="T48920" s="5"/>
    </row>
    <row r="48921" spans="20:20" x14ac:dyDescent="0.25">
      <c r="T48921" s="5"/>
    </row>
    <row r="48922" spans="20:20" x14ac:dyDescent="0.25">
      <c r="T48922" s="5"/>
    </row>
    <row r="48923" spans="20:20" x14ac:dyDescent="0.25">
      <c r="T48923" s="5"/>
    </row>
    <row r="48924" spans="20:20" x14ac:dyDescent="0.25">
      <c r="T48924" s="5"/>
    </row>
    <row r="48925" spans="20:20" x14ac:dyDescent="0.25">
      <c r="T48925" s="5"/>
    </row>
    <row r="48926" spans="20:20" x14ac:dyDescent="0.25">
      <c r="T48926" s="5"/>
    </row>
    <row r="48927" spans="20:20" x14ac:dyDescent="0.25">
      <c r="T48927" s="5"/>
    </row>
    <row r="48928" spans="20:20" x14ac:dyDescent="0.25">
      <c r="T48928" s="5"/>
    </row>
    <row r="48929" spans="20:20" x14ac:dyDescent="0.25">
      <c r="T48929" s="5"/>
    </row>
    <row r="48930" spans="20:20" x14ac:dyDescent="0.25">
      <c r="T48930" s="5"/>
    </row>
    <row r="48931" spans="20:20" x14ac:dyDescent="0.25">
      <c r="T48931" s="5"/>
    </row>
    <row r="48932" spans="20:20" x14ac:dyDescent="0.25">
      <c r="T48932" s="5"/>
    </row>
    <row r="48933" spans="20:20" x14ac:dyDescent="0.25">
      <c r="T48933" s="5"/>
    </row>
    <row r="48934" spans="20:20" x14ac:dyDescent="0.25">
      <c r="T48934" s="5"/>
    </row>
    <row r="48935" spans="20:20" x14ac:dyDescent="0.25">
      <c r="T48935" s="5"/>
    </row>
    <row r="48936" spans="20:20" x14ac:dyDescent="0.25">
      <c r="T48936" s="5"/>
    </row>
    <row r="48937" spans="20:20" x14ac:dyDescent="0.25">
      <c r="T48937" s="5"/>
    </row>
    <row r="48938" spans="20:20" x14ac:dyDescent="0.25">
      <c r="T48938" s="5"/>
    </row>
    <row r="48939" spans="20:20" x14ac:dyDescent="0.25">
      <c r="T48939" s="5"/>
    </row>
    <row r="48940" spans="20:20" x14ac:dyDescent="0.25">
      <c r="T48940" s="5"/>
    </row>
    <row r="48941" spans="20:20" x14ac:dyDescent="0.25">
      <c r="T48941" s="5"/>
    </row>
    <row r="48942" spans="20:20" x14ac:dyDescent="0.25">
      <c r="T48942" s="5"/>
    </row>
    <row r="48943" spans="20:20" x14ac:dyDescent="0.25">
      <c r="T48943" s="5"/>
    </row>
    <row r="48944" spans="20:20" x14ac:dyDescent="0.25">
      <c r="T48944" s="5"/>
    </row>
    <row r="48945" spans="20:20" x14ac:dyDescent="0.25">
      <c r="T48945" s="5"/>
    </row>
    <row r="48946" spans="20:20" x14ac:dyDescent="0.25">
      <c r="T48946" s="5"/>
    </row>
    <row r="48947" spans="20:20" x14ac:dyDescent="0.25">
      <c r="T48947" s="5"/>
    </row>
    <row r="48948" spans="20:20" x14ac:dyDescent="0.25">
      <c r="T48948" s="5"/>
    </row>
    <row r="48949" spans="20:20" x14ac:dyDescent="0.25">
      <c r="T48949" s="5"/>
    </row>
    <row r="48950" spans="20:20" x14ac:dyDescent="0.25">
      <c r="T48950" s="5"/>
    </row>
    <row r="48951" spans="20:20" x14ac:dyDescent="0.25">
      <c r="T48951" s="5"/>
    </row>
    <row r="48952" spans="20:20" x14ac:dyDescent="0.25">
      <c r="T48952" s="5"/>
    </row>
    <row r="48953" spans="20:20" x14ac:dyDescent="0.25">
      <c r="T48953" s="5"/>
    </row>
    <row r="48954" spans="20:20" x14ac:dyDescent="0.25">
      <c r="T48954" s="5"/>
    </row>
    <row r="48955" spans="20:20" x14ac:dyDescent="0.25">
      <c r="T48955" s="5"/>
    </row>
    <row r="48956" spans="20:20" x14ac:dyDescent="0.25">
      <c r="T48956" s="5"/>
    </row>
    <row r="48957" spans="20:20" x14ac:dyDescent="0.25">
      <c r="T48957" s="5"/>
    </row>
    <row r="48958" spans="20:20" x14ac:dyDescent="0.25">
      <c r="T48958" s="5"/>
    </row>
    <row r="48959" spans="20:20" x14ac:dyDescent="0.25">
      <c r="T48959" s="5"/>
    </row>
    <row r="48960" spans="20:20" x14ac:dyDescent="0.25">
      <c r="T48960" s="5"/>
    </row>
    <row r="48961" spans="20:20" x14ac:dyDescent="0.25">
      <c r="T48961" s="5"/>
    </row>
    <row r="48962" spans="20:20" x14ac:dyDescent="0.25">
      <c r="T48962" s="5"/>
    </row>
    <row r="48963" spans="20:20" x14ac:dyDescent="0.25">
      <c r="T48963" s="5"/>
    </row>
    <row r="48964" spans="20:20" x14ac:dyDescent="0.25">
      <c r="T48964" s="5"/>
    </row>
    <row r="48965" spans="20:20" x14ac:dyDescent="0.25">
      <c r="T48965" s="5"/>
    </row>
    <row r="48966" spans="20:20" x14ac:dyDescent="0.25">
      <c r="T48966" s="5"/>
    </row>
    <row r="48967" spans="20:20" x14ac:dyDescent="0.25">
      <c r="T48967" s="5"/>
    </row>
    <row r="48968" spans="20:20" x14ac:dyDescent="0.25">
      <c r="T48968" s="5"/>
    </row>
    <row r="48969" spans="20:20" x14ac:dyDescent="0.25">
      <c r="T48969" s="5"/>
    </row>
    <row r="48970" spans="20:20" x14ac:dyDescent="0.25">
      <c r="T48970" s="5"/>
    </row>
    <row r="48971" spans="20:20" x14ac:dyDescent="0.25">
      <c r="T48971" s="5"/>
    </row>
    <row r="48972" spans="20:20" x14ac:dyDescent="0.25">
      <c r="T48972" s="5"/>
    </row>
    <row r="48973" spans="20:20" x14ac:dyDescent="0.25">
      <c r="T48973" s="5"/>
    </row>
    <row r="48974" spans="20:20" x14ac:dyDescent="0.25">
      <c r="T48974" s="5"/>
    </row>
    <row r="48975" spans="20:20" x14ac:dyDescent="0.25">
      <c r="T48975" s="5"/>
    </row>
    <row r="48976" spans="20:20" x14ac:dyDescent="0.25">
      <c r="T48976" s="5"/>
    </row>
    <row r="48977" spans="20:20" x14ac:dyDescent="0.25">
      <c r="T48977" s="5"/>
    </row>
    <row r="48978" spans="20:20" x14ac:dyDescent="0.25">
      <c r="T48978" s="5"/>
    </row>
    <row r="48979" spans="20:20" x14ac:dyDescent="0.25">
      <c r="T48979" s="5"/>
    </row>
    <row r="48980" spans="20:20" x14ac:dyDescent="0.25">
      <c r="T48980" s="5"/>
    </row>
    <row r="48981" spans="20:20" x14ac:dyDescent="0.25">
      <c r="T48981" s="5"/>
    </row>
    <row r="48982" spans="20:20" x14ac:dyDescent="0.25">
      <c r="T48982" s="5"/>
    </row>
    <row r="48983" spans="20:20" x14ac:dyDescent="0.25">
      <c r="T48983" s="5"/>
    </row>
    <row r="48984" spans="20:20" x14ac:dyDescent="0.25">
      <c r="T48984" s="5"/>
    </row>
    <row r="48985" spans="20:20" x14ac:dyDescent="0.25">
      <c r="T48985" s="5"/>
    </row>
    <row r="48986" spans="20:20" x14ac:dyDescent="0.25">
      <c r="T48986" s="5"/>
    </row>
    <row r="48987" spans="20:20" x14ac:dyDescent="0.25">
      <c r="T48987" s="5"/>
    </row>
    <row r="48988" spans="20:20" x14ac:dyDescent="0.25">
      <c r="T48988" s="5"/>
    </row>
    <row r="48989" spans="20:20" x14ac:dyDescent="0.25">
      <c r="T48989" s="5"/>
    </row>
    <row r="48990" spans="20:20" x14ac:dyDescent="0.25">
      <c r="T48990" s="5"/>
    </row>
    <row r="48991" spans="20:20" x14ac:dyDescent="0.25">
      <c r="T48991" s="5"/>
    </row>
    <row r="48992" spans="20:20" x14ac:dyDescent="0.25">
      <c r="T48992" s="5"/>
    </row>
    <row r="48993" spans="20:20" x14ac:dyDescent="0.25">
      <c r="T48993" s="5"/>
    </row>
    <row r="48994" spans="20:20" x14ac:dyDescent="0.25">
      <c r="T48994" s="5"/>
    </row>
    <row r="48995" spans="20:20" x14ac:dyDescent="0.25">
      <c r="T48995" s="5"/>
    </row>
    <row r="48996" spans="20:20" x14ac:dyDescent="0.25">
      <c r="T48996" s="5"/>
    </row>
    <row r="48997" spans="20:20" x14ac:dyDescent="0.25">
      <c r="T48997" s="5"/>
    </row>
    <row r="48998" spans="20:20" x14ac:dyDescent="0.25">
      <c r="T48998" s="5"/>
    </row>
    <row r="48999" spans="20:20" x14ac:dyDescent="0.25">
      <c r="T48999" s="5"/>
    </row>
    <row r="49000" spans="20:20" x14ac:dyDescent="0.25">
      <c r="T49000" s="5"/>
    </row>
    <row r="49001" spans="20:20" x14ac:dyDescent="0.25">
      <c r="T49001" s="5"/>
    </row>
    <row r="49002" spans="20:20" x14ac:dyDescent="0.25">
      <c r="T49002" s="5"/>
    </row>
    <row r="49003" spans="20:20" x14ac:dyDescent="0.25">
      <c r="T49003" s="5"/>
    </row>
    <row r="49004" spans="20:20" x14ac:dyDescent="0.25">
      <c r="T49004" s="5"/>
    </row>
    <row r="49005" spans="20:20" x14ac:dyDescent="0.25">
      <c r="T49005" s="5"/>
    </row>
    <row r="49006" spans="20:20" x14ac:dyDescent="0.25">
      <c r="T49006" s="5"/>
    </row>
    <row r="49007" spans="20:20" x14ac:dyDescent="0.25">
      <c r="T49007" s="5"/>
    </row>
    <row r="49008" spans="20:20" x14ac:dyDescent="0.25">
      <c r="T49008" s="5"/>
    </row>
    <row r="49009" spans="20:20" x14ac:dyDescent="0.25">
      <c r="T49009" s="5"/>
    </row>
    <row r="49010" spans="20:20" x14ac:dyDescent="0.25">
      <c r="T49010" s="5"/>
    </row>
    <row r="49011" spans="20:20" x14ac:dyDescent="0.25">
      <c r="T49011" s="5"/>
    </row>
    <row r="49012" spans="20:20" x14ac:dyDescent="0.25">
      <c r="T49012" s="5"/>
    </row>
    <row r="49013" spans="20:20" x14ac:dyDescent="0.25">
      <c r="T49013" s="5"/>
    </row>
    <row r="49014" spans="20:20" x14ac:dyDescent="0.25">
      <c r="T49014" s="5"/>
    </row>
    <row r="49015" spans="20:20" x14ac:dyDescent="0.25">
      <c r="T49015" s="5"/>
    </row>
    <row r="49016" spans="20:20" x14ac:dyDescent="0.25">
      <c r="T49016" s="5"/>
    </row>
    <row r="49017" spans="20:20" x14ac:dyDescent="0.25">
      <c r="T49017" s="5"/>
    </row>
    <row r="49018" spans="20:20" x14ac:dyDescent="0.25">
      <c r="T49018" s="5"/>
    </row>
    <row r="49019" spans="20:20" x14ac:dyDescent="0.25">
      <c r="T49019" s="5"/>
    </row>
    <row r="49020" spans="20:20" x14ac:dyDescent="0.25">
      <c r="T49020" s="5"/>
    </row>
    <row r="49021" spans="20:20" x14ac:dyDescent="0.25">
      <c r="T49021" s="5"/>
    </row>
    <row r="49022" spans="20:20" x14ac:dyDescent="0.25">
      <c r="T49022" s="5"/>
    </row>
    <row r="49023" spans="20:20" x14ac:dyDescent="0.25">
      <c r="T49023" s="5"/>
    </row>
    <row r="49024" spans="20:20" x14ac:dyDescent="0.25">
      <c r="T49024" s="5"/>
    </row>
    <row r="49025" spans="20:20" x14ac:dyDescent="0.25">
      <c r="T49025" s="5"/>
    </row>
    <row r="49026" spans="20:20" x14ac:dyDescent="0.25">
      <c r="T49026" s="5"/>
    </row>
    <row r="49027" spans="20:20" x14ac:dyDescent="0.25">
      <c r="T49027" s="5"/>
    </row>
    <row r="49028" spans="20:20" x14ac:dyDescent="0.25">
      <c r="T49028" s="5"/>
    </row>
    <row r="49029" spans="20:20" x14ac:dyDescent="0.25">
      <c r="T49029" s="5"/>
    </row>
    <row r="49030" spans="20:20" x14ac:dyDescent="0.25">
      <c r="T49030" s="5"/>
    </row>
    <row r="49031" spans="20:20" x14ac:dyDescent="0.25">
      <c r="T49031" s="5"/>
    </row>
    <row r="49032" spans="20:20" x14ac:dyDescent="0.25">
      <c r="T49032" s="5"/>
    </row>
    <row r="49033" spans="20:20" x14ac:dyDescent="0.25">
      <c r="T49033" s="5"/>
    </row>
    <row r="49034" spans="20:20" x14ac:dyDescent="0.25">
      <c r="T49034" s="5"/>
    </row>
    <row r="49035" spans="20:20" x14ac:dyDescent="0.25">
      <c r="T49035" s="5"/>
    </row>
    <row r="49036" spans="20:20" x14ac:dyDescent="0.25">
      <c r="T49036" s="5"/>
    </row>
    <row r="49037" spans="20:20" x14ac:dyDescent="0.25">
      <c r="T49037" s="5"/>
    </row>
    <row r="49038" spans="20:20" x14ac:dyDescent="0.25">
      <c r="T49038" s="5"/>
    </row>
    <row r="49039" spans="20:20" x14ac:dyDescent="0.25">
      <c r="T49039" s="5"/>
    </row>
    <row r="49040" spans="20:20" x14ac:dyDescent="0.25">
      <c r="T49040" s="5"/>
    </row>
    <row r="49041" spans="20:20" x14ac:dyDescent="0.25">
      <c r="T49041" s="5"/>
    </row>
    <row r="49042" spans="20:20" x14ac:dyDescent="0.25">
      <c r="T49042" s="5"/>
    </row>
    <row r="49043" spans="20:20" x14ac:dyDescent="0.25">
      <c r="T49043" s="5"/>
    </row>
    <row r="49044" spans="20:20" x14ac:dyDescent="0.25">
      <c r="T49044" s="5"/>
    </row>
    <row r="49045" spans="20:20" x14ac:dyDescent="0.25">
      <c r="T49045" s="5"/>
    </row>
    <row r="49046" spans="20:20" x14ac:dyDescent="0.25">
      <c r="T49046" s="5"/>
    </row>
    <row r="49047" spans="20:20" x14ac:dyDescent="0.25">
      <c r="T49047" s="5"/>
    </row>
    <row r="49048" spans="20:20" x14ac:dyDescent="0.25">
      <c r="T49048" s="5"/>
    </row>
    <row r="49049" spans="20:20" x14ac:dyDescent="0.25">
      <c r="T49049" s="5"/>
    </row>
    <row r="49050" spans="20:20" x14ac:dyDescent="0.25">
      <c r="T49050" s="5"/>
    </row>
    <row r="49051" spans="20:20" x14ac:dyDescent="0.25">
      <c r="T49051" s="5"/>
    </row>
    <row r="49052" spans="20:20" x14ac:dyDescent="0.25">
      <c r="T49052" s="5"/>
    </row>
    <row r="49053" spans="20:20" x14ac:dyDescent="0.25">
      <c r="T49053" s="5"/>
    </row>
    <row r="49054" spans="20:20" x14ac:dyDescent="0.25">
      <c r="T49054" s="5"/>
    </row>
    <row r="49055" spans="20:20" x14ac:dyDescent="0.25">
      <c r="T49055" s="5"/>
    </row>
    <row r="49056" spans="20:20" x14ac:dyDescent="0.25">
      <c r="T49056" s="5"/>
    </row>
    <row r="49057" spans="20:20" x14ac:dyDescent="0.25">
      <c r="T49057" s="5"/>
    </row>
    <row r="49058" spans="20:20" x14ac:dyDescent="0.25">
      <c r="T49058" s="5"/>
    </row>
    <row r="49059" spans="20:20" x14ac:dyDescent="0.25">
      <c r="T49059" s="5"/>
    </row>
    <row r="49060" spans="20:20" x14ac:dyDescent="0.25">
      <c r="T49060" s="5"/>
    </row>
    <row r="49061" spans="20:20" x14ac:dyDescent="0.25">
      <c r="T49061" s="5"/>
    </row>
    <row r="49062" spans="20:20" x14ac:dyDescent="0.25">
      <c r="T49062" s="5"/>
    </row>
    <row r="49063" spans="20:20" x14ac:dyDescent="0.25">
      <c r="T49063" s="5"/>
    </row>
    <row r="49064" spans="20:20" x14ac:dyDescent="0.25">
      <c r="T49064" s="5"/>
    </row>
    <row r="49065" spans="20:20" x14ac:dyDescent="0.25">
      <c r="T49065" s="5"/>
    </row>
    <row r="49066" spans="20:20" x14ac:dyDescent="0.25">
      <c r="T49066" s="5"/>
    </row>
    <row r="49067" spans="20:20" x14ac:dyDescent="0.25">
      <c r="T49067" s="5"/>
    </row>
    <row r="49068" spans="20:20" x14ac:dyDescent="0.25">
      <c r="T49068" s="5"/>
    </row>
    <row r="49069" spans="20:20" x14ac:dyDescent="0.25">
      <c r="T49069" s="5"/>
    </row>
    <row r="49070" spans="20:20" x14ac:dyDescent="0.25">
      <c r="T49070" s="5"/>
    </row>
    <row r="49071" spans="20:20" x14ac:dyDescent="0.25">
      <c r="T49071" s="5"/>
    </row>
    <row r="49072" spans="20:20" x14ac:dyDescent="0.25">
      <c r="T49072" s="5"/>
    </row>
    <row r="49073" spans="20:20" x14ac:dyDescent="0.25">
      <c r="T49073" s="5"/>
    </row>
    <row r="49074" spans="20:20" x14ac:dyDescent="0.25">
      <c r="T49074" s="5"/>
    </row>
    <row r="49075" spans="20:20" x14ac:dyDescent="0.25">
      <c r="T49075" s="5"/>
    </row>
    <row r="49076" spans="20:20" x14ac:dyDescent="0.25">
      <c r="T49076" s="5"/>
    </row>
    <row r="49077" spans="20:20" x14ac:dyDescent="0.25">
      <c r="T49077" s="5"/>
    </row>
    <row r="49078" spans="20:20" x14ac:dyDescent="0.25">
      <c r="T49078" s="5"/>
    </row>
    <row r="49079" spans="20:20" x14ac:dyDescent="0.25">
      <c r="T49079" s="5"/>
    </row>
    <row r="49080" spans="20:20" x14ac:dyDescent="0.25">
      <c r="T49080" s="5"/>
    </row>
    <row r="49081" spans="20:20" x14ac:dyDescent="0.25">
      <c r="T49081" s="5"/>
    </row>
    <row r="49082" spans="20:20" x14ac:dyDescent="0.25">
      <c r="T49082" s="5"/>
    </row>
    <row r="49083" spans="20:20" x14ac:dyDescent="0.25">
      <c r="T49083" s="5"/>
    </row>
    <row r="49084" spans="20:20" x14ac:dyDescent="0.25">
      <c r="T49084" s="5"/>
    </row>
    <row r="49085" spans="20:20" x14ac:dyDescent="0.25">
      <c r="T49085" s="5"/>
    </row>
    <row r="49086" spans="20:20" x14ac:dyDescent="0.25">
      <c r="T49086" s="5"/>
    </row>
    <row r="49087" spans="20:20" x14ac:dyDescent="0.25">
      <c r="T49087" s="5"/>
    </row>
    <row r="49088" spans="20:20" x14ac:dyDescent="0.25">
      <c r="T49088" s="5"/>
    </row>
    <row r="49089" spans="20:20" x14ac:dyDescent="0.25">
      <c r="T49089" s="5"/>
    </row>
    <row r="49090" spans="20:20" x14ac:dyDescent="0.25">
      <c r="T49090" s="5"/>
    </row>
    <row r="49091" spans="20:20" x14ac:dyDescent="0.25">
      <c r="T49091" s="5"/>
    </row>
    <row r="49092" spans="20:20" x14ac:dyDescent="0.25">
      <c r="T49092" s="5"/>
    </row>
    <row r="49093" spans="20:20" x14ac:dyDescent="0.25">
      <c r="T49093" s="5"/>
    </row>
    <row r="49094" spans="20:20" x14ac:dyDescent="0.25">
      <c r="T49094" s="5"/>
    </row>
    <row r="49095" spans="20:20" x14ac:dyDescent="0.25">
      <c r="T49095" s="5"/>
    </row>
    <row r="49096" spans="20:20" x14ac:dyDescent="0.25">
      <c r="T49096" s="5"/>
    </row>
    <row r="49097" spans="20:20" x14ac:dyDescent="0.25">
      <c r="T49097" s="5"/>
    </row>
    <row r="49098" spans="20:20" x14ac:dyDescent="0.25">
      <c r="T49098" s="5"/>
    </row>
    <row r="49099" spans="20:20" x14ac:dyDescent="0.25">
      <c r="T49099" s="5"/>
    </row>
    <row r="49100" spans="20:20" x14ac:dyDescent="0.25">
      <c r="T49100" s="5"/>
    </row>
    <row r="49101" spans="20:20" x14ac:dyDescent="0.25">
      <c r="T49101" s="5"/>
    </row>
    <row r="49102" spans="20:20" x14ac:dyDescent="0.25">
      <c r="T49102" s="5"/>
    </row>
    <row r="49103" spans="20:20" x14ac:dyDescent="0.25">
      <c r="T49103" s="5"/>
    </row>
    <row r="49104" spans="20:20" x14ac:dyDescent="0.25">
      <c r="T49104" s="5"/>
    </row>
    <row r="49105" spans="20:20" x14ac:dyDescent="0.25">
      <c r="T49105" s="5"/>
    </row>
    <row r="49106" spans="20:20" x14ac:dyDescent="0.25">
      <c r="T49106" s="5"/>
    </row>
    <row r="49107" spans="20:20" x14ac:dyDescent="0.25">
      <c r="T49107" s="5"/>
    </row>
    <row r="49108" spans="20:20" x14ac:dyDescent="0.25">
      <c r="T49108" s="5"/>
    </row>
    <row r="49109" spans="20:20" x14ac:dyDescent="0.25">
      <c r="T49109" s="5"/>
    </row>
    <row r="49110" spans="20:20" x14ac:dyDescent="0.25">
      <c r="T49110" s="5"/>
    </row>
    <row r="49111" spans="20:20" x14ac:dyDescent="0.25">
      <c r="T49111" s="5"/>
    </row>
    <row r="49112" spans="20:20" x14ac:dyDescent="0.25">
      <c r="T49112" s="5"/>
    </row>
    <row r="49113" spans="20:20" x14ac:dyDescent="0.25">
      <c r="T49113" s="5"/>
    </row>
    <row r="49114" spans="20:20" x14ac:dyDescent="0.25">
      <c r="T49114" s="5"/>
    </row>
    <row r="49115" spans="20:20" x14ac:dyDescent="0.25">
      <c r="T49115" s="5"/>
    </row>
    <row r="49116" spans="20:20" x14ac:dyDescent="0.25">
      <c r="T49116" s="5"/>
    </row>
    <row r="49117" spans="20:20" x14ac:dyDescent="0.25">
      <c r="T49117" s="5"/>
    </row>
    <row r="49118" spans="20:20" x14ac:dyDescent="0.25">
      <c r="T49118" s="5"/>
    </row>
    <row r="49119" spans="20:20" x14ac:dyDescent="0.25">
      <c r="T49119" s="5"/>
    </row>
    <row r="49120" spans="20:20" x14ac:dyDescent="0.25">
      <c r="T49120" s="5"/>
    </row>
    <row r="49121" spans="20:20" x14ac:dyDescent="0.25">
      <c r="T49121" s="5"/>
    </row>
    <row r="49122" spans="20:20" x14ac:dyDescent="0.25">
      <c r="T49122" s="5"/>
    </row>
    <row r="49123" spans="20:20" x14ac:dyDescent="0.25">
      <c r="T49123" s="5"/>
    </row>
    <row r="49124" spans="20:20" x14ac:dyDescent="0.25">
      <c r="T49124" s="5"/>
    </row>
    <row r="49125" spans="20:20" x14ac:dyDescent="0.25">
      <c r="T49125" s="5"/>
    </row>
    <row r="49126" spans="20:20" x14ac:dyDescent="0.25">
      <c r="T49126" s="5"/>
    </row>
    <row r="49127" spans="20:20" x14ac:dyDescent="0.25">
      <c r="T49127" s="5"/>
    </row>
    <row r="49128" spans="20:20" x14ac:dyDescent="0.25">
      <c r="T49128" s="5"/>
    </row>
    <row r="49129" spans="20:20" x14ac:dyDescent="0.25">
      <c r="T49129" s="5"/>
    </row>
    <row r="49130" spans="20:20" x14ac:dyDescent="0.25">
      <c r="T49130" s="5"/>
    </row>
    <row r="49131" spans="20:20" x14ac:dyDescent="0.25">
      <c r="T49131" s="5"/>
    </row>
    <row r="49132" spans="20:20" x14ac:dyDescent="0.25">
      <c r="T49132" s="5"/>
    </row>
    <row r="49133" spans="20:20" x14ac:dyDescent="0.25">
      <c r="T49133" s="5"/>
    </row>
    <row r="49134" spans="20:20" x14ac:dyDescent="0.25">
      <c r="T49134" s="5"/>
    </row>
    <row r="49135" spans="20:20" x14ac:dyDescent="0.25">
      <c r="T49135" s="5"/>
    </row>
    <row r="49136" spans="20:20" x14ac:dyDescent="0.25">
      <c r="T49136" s="5"/>
    </row>
    <row r="49137" spans="20:20" x14ac:dyDescent="0.25">
      <c r="T49137" s="5"/>
    </row>
    <row r="49138" spans="20:20" x14ac:dyDescent="0.25">
      <c r="T49138" s="5"/>
    </row>
    <row r="49139" spans="20:20" x14ac:dyDescent="0.25">
      <c r="T49139" s="5"/>
    </row>
    <row r="49140" spans="20:20" x14ac:dyDescent="0.25">
      <c r="T49140" s="5"/>
    </row>
    <row r="49141" spans="20:20" x14ac:dyDescent="0.25">
      <c r="T49141" s="5"/>
    </row>
    <row r="49142" spans="20:20" x14ac:dyDescent="0.25">
      <c r="T49142" s="5"/>
    </row>
    <row r="49143" spans="20:20" x14ac:dyDescent="0.25">
      <c r="T49143" s="5"/>
    </row>
    <row r="49144" spans="20:20" x14ac:dyDescent="0.25">
      <c r="T49144" s="5"/>
    </row>
    <row r="49145" spans="20:20" x14ac:dyDescent="0.25">
      <c r="T49145" s="5"/>
    </row>
    <row r="49146" spans="20:20" x14ac:dyDescent="0.25">
      <c r="T49146" s="5"/>
    </row>
    <row r="49147" spans="20:20" x14ac:dyDescent="0.25">
      <c r="T49147" s="5"/>
    </row>
    <row r="49148" spans="20:20" x14ac:dyDescent="0.25">
      <c r="T49148" s="5"/>
    </row>
    <row r="49149" spans="20:20" x14ac:dyDescent="0.25">
      <c r="T49149" s="5"/>
    </row>
    <row r="49150" spans="20:20" x14ac:dyDescent="0.25">
      <c r="T49150" s="5"/>
    </row>
    <row r="49151" spans="20:20" x14ac:dyDescent="0.25">
      <c r="T49151" s="5"/>
    </row>
    <row r="49152" spans="20:20" x14ac:dyDescent="0.25">
      <c r="T49152" s="5"/>
    </row>
    <row r="49153" spans="20:20" x14ac:dyDescent="0.25">
      <c r="T49153" s="5"/>
    </row>
    <row r="49154" spans="20:20" x14ac:dyDescent="0.25">
      <c r="T49154" s="5"/>
    </row>
    <row r="49155" spans="20:20" x14ac:dyDescent="0.25">
      <c r="T49155" s="5"/>
    </row>
    <row r="49156" spans="20:20" x14ac:dyDescent="0.25">
      <c r="T49156" s="5"/>
    </row>
    <row r="49157" spans="20:20" x14ac:dyDescent="0.25">
      <c r="T49157" s="5"/>
    </row>
    <row r="49158" spans="20:20" x14ac:dyDescent="0.25">
      <c r="T49158" s="5"/>
    </row>
    <row r="49159" spans="20:20" x14ac:dyDescent="0.25">
      <c r="T49159" s="5"/>
    </row>
    <row r="49160" spans="20:20" x14ac:dyDescent="0.25">
      <c r="T49160" s="5"/>
    </row>
    <row r="49161" spans="20:20" x14ac:dyDescent="0.25">
      <c r="T49161" s="5"/>
    </row>
    <row r="49162" spans="20:20" x14ac:dyDescent="0.25">
      <c r="T49162" s="5"/>
    </row>
    <row r="49163" spans="20:20" x14ac:dyDescent="0.25">
      <c r="T49163" s="5"/>
    </row>
    <row r="49164" spans="20:20" x14ac:dyDescent="0.25">
      <c r="T49164" s="5"/>
    </row>
    <row r="49165" spans="20:20" x14ac:dyDescent="0.25">
      <c r="T49165" s="5"/>
    </row>
    <row r="49166" spans="20:20" x14ac:dyDescent="0.25">
      <c r="T49166" s="5"/>
    </row>
    <row r="49167" spans="20:20" x14ac:dyDescent="0.25">
      <c r="T49167" s="5"/>
    </row>
    <row r="49168" spans="20:20" x14ac:dyDescent="0.25">
      <c r="T49168" s="5"/>
    </row>
    <row r="49169" spans="20:20" x14ac:dyDescent="0.25">
      <c r="T49169" s="5"/>
    </row>
    <row r="49170" spans="20:20" x14ac:dyDescent="0.25">
      <c r="T49170" s="5"/>
    </row>
    <row r="49171" spans="20:20" x14ac:dyDescent="0.25">
      <c r="T49171" s="5"/>
    </row>
    <row r="49172" spans="20:20" x14ac:dyDescent="0.25">
      <c r="T49172" s="5"/>
    </row>
    <row r="49173" spans="20:20" x14ac:dyDescent="0.25">
      <c r="T49173" s="5"/>
    </row>
    <row r="49174" spans="20:20" x14ac:dyDescent="0.25">
      <c r="T49174" s="5"/>
    </row>
    <row r="49175" spans="20:20" x14ac:dyDescent="0.25">
      <c r="T49175" s="5"/>
    </row>
    <row r="49176" spans="20:20" x14ac:dyDescent="0.25">
      <c r="T49176" s="5"/>
    </row>
    <row r="49177" spans="20:20" x14ac:dyDescent="0.25">
      <c r="T49177" s="5"/>
    </row>
    <row r="49178" spans="20:20" x14ac:dyDescent="0.25">
      <c r="T49178" s="5"/>
    </row>
    <row r="49179" spans="20:20" x14ac:dyDescent="0.25">
      <c r="T49179" s="5"/>
    </row>
    <row r="49180" spans="20:20" x14ac:dyDescent="0.25">
      <c r="T49180" s="5"/>
    </row>
    <row r="49181" spans="20:20" x14ac:dyDescent="0.25">
      <c r="T49181" s="5"/>
    </row>
    <row r="49182" spans="20:20" x14ac:dyDescent="0.25">
      <c r="T49182" s="5"/>
    </row>
    <row r="49183" spans="20:20" x14ac:dyDescent="0.25">
      <c r="T49183" s="5"/>
    </row>
    <row r="49184" spans="20:20" x14ac:dyDescent="0.25">
      <c r="T49184" s="5"/>
    </row>
    <row r="49185" spans="20:20" x14ac:dyDescent="0.25">
      <c r="T49185" s="5"/>
    </row>
    <row r="49186" spans="20:20" x14ac:dyDescent="0.25">
      <c r="T49186" s="5"/>
    </row>
    <row r="49187" spans="20:20" x14ac:dyDescent="0.25">
      <c r="T49187" s="5"/>
    </row>
    <row r="49188" spans="20:20" x14ac:dyDescent="0.25">
      <c r="T49188" s="5"/>
    </row>
    <row r="49189" spans="20:20" x14ac:dyDescent="0.25">
      <c r="T49189" s="5"/>
    </row>
    <row r="49190" spans="20:20" x14ac:dyDescent="0.25">
      <c r="T49190" s="5"/>
    </row>
    <row r="49191" spans="20:20" x14ac:dyDescent="0.25">
      <c r="T49191" s="5"/>
    </row>
    <row r="49192" spans="20:20" x14ac:dyDescent="0.25">
      <c r="T49192" s="5"/>
    </row>
    <row r="49193" spans="20:20" x14ac:dyDescent="0.25">
      <c r="T49193" s="5"/>
    </row>
    <row r="49194" spans="20:20" x14ac:dyDescent="0.25">
      <c r="T49194" s="5"/>
    </row>
    <row r="49195" spans="20:20" x14ac:dyDescent="0.25">
      <c r="T49195" s="5"/>
    </row>
    <row r="49196" spans="20:20" x14ac:dyDescent="0.25">
      <c r="T49196" s="5"/>
    </row>
    <row r="49197" spans="20:20" x14ac:dyDescent="0.25">
      <c r="T49197" s="5"/>
    </row>
    <row r="49198" spans="20:20" x14ac:dyDescent="0.25">
      <c r="T49198" s="5"/>
    </row>
    <row r="49199" spans="20:20" x14ac:dyDescent="0.25">
      <c r="T49199" s="5"/>
    </row>
    <row r="49200" spans="20:20" x14ac:dyDescent="0.25">
      <c r="T49200" s="5"/>
    </row>
    <row r="49201" spans="20:20" x14ac:dyDescent="0.25">
      <c r="T49201" s="5"/>
    </row>
    <row r="49202" spans="20:20" x14ac:dyDescent="0.25">
      <c r="T49202" s="5"/>
    </row>
    <row r="49203" spans="20:20" x14ac:dyDescent="0.25">
      <c r="T49203" s="5"/>
    </row>
    <row r="49204" spans="20:20" x14ac:dyDescent="0.25">
      <c r="T49204" s="5"/>
    </row>
    <row r="49205" spans="20:20" x14ac:dyDescent="0.25">
      <c r="T49205" s="5"/>
    </row>
    <row r="49206" spans="20:20" x14ac:dyDescent="0.25">
      <c r="T49206" s="5"/>
    </row>
    <row r="49207" spans="20:20" x14ac:dyDescent="0.25">
      <c r="T49207" s="5"/>
    </row>
    <row r="49208" spans="20:20" x14ac:dyDescent="0.25">
      <c r="T49208" s="5"/>
    </row>
    <row r="49209" spans="20:20" x14ac:dyDescent="0.25">
      <c r="T49209" s="5"/>
    </row>
    <row r="49210" spans="20:20" x14ac:dyDescent="0.25">
      <c r="T49210" s="5"/>
    </row>
    <row r="49211" spans="20:20" x14ac:dyDescent="0.25">
      <c r="T49211" s="5"/>
    </row>
    <row r="49212" spans="20:20" x14ac:dyDescent="0.25">
      <c r="T49212" s="5"/>
    </row>
    <row r="49213" spans="20:20" x14ac:dyDescent="0.25">
      <c r="T49213" s="5"/>
    </row>
    <row r="49214" spans="20:20" x14ac:dyDescent="0.25">
      <c r="T49214" s="5"/>
    </row>
    <row r="49215" spans="20:20" x14ac:dyDescent="0.25">
      <c r="T49215" s="5"/>
    </row>
    <row r="49216" spans="20:20" x14ac:dyDescent="0.25">
      <c r="T49216" s="5"/>
    </row>
    <row r="49217" spans="20:20" x14ac:dyDescent="0.25">
      <c r="T49217" s="5"/>
    </row>
    <row r="49218" spans="20:20" x14ac:dyDescent="0.25">
      <c r="T49218" s="5"/>
    </row>
    <row r="49219" spans="20:20" x14ac:dyDescent="0.25">
      <c r="T49219" s="5"/>
    </row>
    <row r="49220" spans="20:20" x14ac:dyDescent="0.25">
      <c r="T49220" s="5"/>
    </row>
    <row r="49221" spans="20:20" x14ac:dyDescent="0.25">
      <c r="T49221" s="5"/>
    </row>
    <row r="49222" spans="20:20" x14ac:dyDescent="0.25">
      <c r="T49222" s="5"/>
    </row>
    <row r="49223" spans="20:20" x14ac:dyDescent="0.25">
      <c r="T49223" s="5"/>
    </row>
    <row r="49224" spans="20:20" x14ac:dyDescent="0.25">
      <c r="T49224" s="5"/>
    </row>
    <row r="49225" spans="20:20" x14ac:dyDescent="0.25">
      <c r="T49225" s="5"/>
    </row>
    <row r="49226" spans="20:20" x14ac:dyDescent="0.25">
      <c r="T49226" s="5"/>
    </row>
    <row r="49227" spans="20:20" x14ac:dyDescent="0.25">
      <c r="T49227" s="5"/>
    </row>
    <row r="49228" spans="20:20" x14ac:dyDescent="0.25">
      <c r="T49228" s="5"/>
    </row>
    <row r="49229" spans="20:20" x14ac:dyDescent="0.25">
      <c r="T49229" s="5"/>
    </row>
    <row r="49230" spans="20:20" x14ac:dyDescent="0.25">
      <c r="T49230" s="5"/>
    </row>
    <row r="49231" spans="20:20" x14ac:dyDescent="0.25">
      <c r="T49231" s="5"/>
    </row>
    <row r="49232" spans="20:20" x14ac:dyDescent="0.25">
      <c r="T49232" s="5"/>
    </row>
    <row r="49233" spans="20:20" x14ac:dyDescent="0.25">
      <c r="T49233" s="5"/>
    </row>
    <row r="49234" spans="20:20" x14ac:dyDescent="0.25">
      <c r="T49234" s="5"/>
    </row>
    <row r="49235" spans="20:20" x14ac:dyDescent="0.25">
      <c r="T49235" s="5"/>
    </row>
    <row r="49236" spans="20:20" x14ac:dyDescent="0.25">
      <c r="T49236" s="5"/>
    </row>
    <row r="49237" spans="20:20" x14ac:dyDescent="0.25">
      <c r="T49237" s="5"/>
    </row>
    <row r="49238" spans="20:20" x14ac:dyDescent="0.25">
      <c r="T49238" s="5"/>
    </row>
    <row r="49239" spans="20:20" x14ac:dyDescent="0.25">
      <c r="T49239" s="5"/>
    </row>
    <row r="49240" spans="20:20" x14ac:dyDescent="0.25">
      <c r="T49240" s="5"/>
    </row>
    <row r="49241" spans="20:20" x14ac:dyDescent="0.25">
      <c r="T49241" s="5"/>
    </row>
    <row r="49242" spans="20:20" x14ac:dyDescent="0.25">
      <c r="T49242" s="5"/>
    </row>
    <row r="49243" spans="20:20" x14ac:dyDescent="0.25">
      <c r="T49243" s="5"/>
    </row>
    <row r="49244" spans="20:20" x14ac:dyDescent="0.25">
      <c r="T49244" s="5"/>
    </row>
    <row r="49245" spans="20:20" x14ac:dyDescent="0.25">
      <c r="T49245" s="5"/>
    </row>
    <row r="49246" spans="20:20" x14ac:dyDescent="0.25">
      <c r="T49246" s="5"/>
    </row>
    <row r="49247" spans="20:20" x14ac:dyDescent="0.25">
      <c r="T49247" s="5"/>
    </row>
    <row r="49248" spans="20:20" x14ac:dyDescent="0.25">
      <c r="T49248" s="5"/>
    </row>
    <row r="49249" spans="20:20" x14ac:dyDescent="0.25">
      <c r="T49249" s="5"/>
    </row>
    <row r="49250" spans="20:20" x14ac:dyDescent="0.25">
      <c r="T49250" s="5"/>
    </row>
    <row r="49251" spans="20:20" x14ac:dyDescent="0.25">
      <c r="T49251" s="5"/>
    </row>
    <row r="49252" spans="20:20" x14ac:dyDescent="0.25">
      <c r="T49252" s="5"/>
    </row>
    <row r="49253" spans="20:20" x14ac:dyDescent="0.25">
      <c r="T49253" s="5"/>
    </row>
    <row r="49254" spans="20:20" x14ac:dyDescent="0.25">
      <c r="T49254" s="5"/>
    </row>
    <row r="49255" spans="20:20" x14ac:dyDescent="0.25">
      <c r="T49255" s="5"/>
    </row>
    <row r="49256" spans="20:20" x14ac:dyDescent="0.25">
      <c r="T49256" s="5"/>
    </row>
    <row r="49257" spans="20:20" x14ac:dyDescent="0.25">
      <c r="T49257" s="5"/>
    </row>
    <row r="49258" spans="20:20" x14ac:dyDescent="0.25">
      <c r="T49258" s="5"/>
    </row>
    <row r="49259" spans="20:20" x14ac:dyDescent="0.25">
      <c r="T49259" s="5"/>
    </row>
    <row r="49260" spans="20:20" x14ac:dyDescent="0.25">
      <c r="T49260" s="5"/>
    </row>
    <row r="49261" spans="20:20" x14ac:dyDescent="0.25">
      <c r="T49261" s="5"/>
    </row>
    <row r="49262" spans="20:20" x14ac:dyDescent="0.25">
      <c r="T49262" s="5"/>
    </row>
    <row r="49263" spans="20:20" x14ac:dyDescent="0.25">
      <c r="T49263" s="5"/>
    </row>
    <row r="49264" spans="20:20" x14ac:dyDescent="0.25">
      <c r="T49264" s="5"/>
    </row>
    <row r="49265" spans="20:20" x14ac:dyDescent="0.25">
      <c r="T49265" s="5"/>
    </row>
    <row r="49266" spans="20:20" x14ac:dyDescent="0.25">
      <c r="T49266" s="5"/>
    </row>
    <row r="49267" spans="20:20" x14ac:dyDescent="0.25">
      <c r="T49267" s="5"/>
    </row>
    <row r="49268" spans="20:20" x14ac:dyDescent="0.25">
      <c r="T49268" s="5"/>
    </row>
    <row r="49269" spans="20:20" x14ac:dyDescent="0.25">
      <c r="T49269" s="5"/>
    </row>
    <row r="49270" spans="20:20" x14ac:dyDescent="0.25">
      <c r="T49270" s="5"/>
    </row>
    <row r="49271" spans="20:20" x14ac:dyDescent="0.25">
      <c r="T49271" s="5"/>
    </row>
    <row r="49272" spans="20:20" x14ac:dyDescent="0.25">
      <c r="T49272" s="5"/>
    </row>
    <row r="49273" spans="20:20" x14ac:dyDescent="0.25">
      <c r="T49273" s="5"/>
    </row>
    <row r="49274" spans="20:20" x14ac:dyDescent="0.25">
      <c r="T49274" s="5"/>
    </row>
    <row r="49275" spans="20:20" x14ac:dyDescent="0.25">
      <c r="T49275" s="5"/>
    </row>
    <row r="49276" spans="20:20" x14ac:dyDescent="0.25">
      <c r="T49276" s="5"/>
    </row>
    <row r="49277" spans="20:20" x14ac:dyDescent="0.25">
      <c r="T49277" s="5"/>
    </row>
    <row r="49278" spans="20:20" x14ac:dyDescent="0.25">
      <c r="T49278" s="5"/>
    </row>
    <row r="49279" spans="20:20" x14ac:dyDescent="0.25">
      <c r="T49279" s="5"/>
    </row>
    <row r="49280" spans="20:20" x14ac:dyDescent="0.25">
      <c r="T49280" s="5"/>
    </row>
    <row r="49281" spans="20:20" x14ac:dyDescent="0.25">
      <c r="T49281" s="5"/>
    </row>
    <row r="49282" spans="20:20" x14ac:dyDescent="0.25">
      <c r="T49282" s="5"/>
    </row>
    <row r="49283" spans="20:20" x14ac:dyDescent="0.25">
      <c r="T49283" s="5"/>
    </row>
    <row r="49284" spans="20:20" x14ac:dyDescent="0.25">
      <c r="T49284" s="5"/>
    </row>
    <row r="49285" spans="20:20" x14ac:dyDescent="0.25">
      <c r="T49285" s="5"/>
    </row>
    <row r="49286" spans="20:20" x14ac:dyDescent="0.25">
      <c r="T49286" s="5"/>
    </row>
    <row r="49287" spans="20:20" x14ac:dyDescent="0.25">
      <c r="T49287" s="5"/>
    </row>
    <row r="49288" spans="20:20" x14ac:dyDescent="0.25">
      <c r="T49288" s="5"/>
    </row>
    <row r="49289" spans="20:20" x14ac:dyDescent="0.25">
      <c r="T49289" s="5"/>
    </row>
    <row r="49290" spans="20:20" x14ac:dyDescent="0.25">
      <c r="T49290" s="5"/>
    </row>
    <row r="49291" spans="20:20" x14ac:dyDescent="0.25">
      <c r="T49291" s="5"/>
    </row>
    <row r="49292" spans="20:20" x14ac:dyDescent="0.25">
      <c r="T49292" s="5"/>
    </row>
    <row r="49293" spans="20:20" x14ac:dyDescent="0.25">
      <c r="T49293" s="5"/>
    </row>
    <row r="49294" spans="20:20" x14ac:dyDescent="0.25">
      <c r="T49294" s="5"/>
    </row>
    <row r="49295" spans="20:20" x14ac:dyDescent="0.25">
      <c r="T49295" s="5"/>
    </row>
    <row r="49296" spans="20:20" x14ac:dyDescent="0.25">
      <c r="T49296" s="5"/>
    </row>
    <row r="49297" spans="20:20" x14ac:dyDescent="0.25">
      <c r="T49297" s="5"/>
    </row>
    <row r="49298" spans="20:20" x14ac:dyDescent="0.25">
      <c r="T49298" s="5"/>
    </row>
    <row r="49299" spans="20:20" x14ac:dyDescent="0.25">
      <c r="T49299" s="5"/>
    </row>
    <row r="49300" spans="20:20" x14ac:dyDescent="0.25">
      <c r="T49300" s="5"/>
    </row>
    <row r="49301" spans="20:20" x14ac:dyDescent="0.25">
      <c r="T49301" s="5"/>
    </row>
    <row r="49302" spans="20:20" x14ac:dyDescent="0.25">
      <c r="T49302" s="5"/>
    </row>
    <row r="49303" spans="20:20" x14ac:dyDescent="0.25">
      <c r="T49303" s="5"/>
    </row>
    <row r="49304" spans="20:20" x14ac:dyDescent="0.25">
      <c r="T49304" s="5"/>
    </row>
    <row r="49305" spans="20:20" x14ac:dyDescent="0.25">
      <c r="T49305" s="5"/>
    </row>
    <row r="49306" spans="20:20" x14ac:dyDescent="0.25">
      <c r="T49306" s="5"/>
    </row>
    <row r="49307" spans="20:20" x14ac:dyDescent="0.25">
      <c r="T49307" s="5"/>
    </row>
    <row r="49308" spans="20:20" x14ac:dyDescent="0.25">
      <c r="T49308" s="5"/>
    </row>
    <row r="49309" spans="20:20" x14ac:dyDescent="0.25">
      <c r="T49309" s="5"/>
    </row>
    <row r="49310" spans="20:20" x14ac:dyDescent="0.25">
      <c r="T49310" s="5"/>
    </row>
    <row r="49311" spans="20:20" x14ac:dyDescent="0.25">
      <c r="T49311" s="5"/>
    </row>
    <row r="49312" spans="20:20" x14ac:dyDescent="0.25">
      <c r="T49312" s="5"/>
    </row>
    <row r="49313" spans="20:20" x14ac:dyDescent="0.25">
      <c r="T49313" s="5"/>
    </row>
    <row r="49314" spans="20:20" x14ac:dyDescent="0.25">
      <c r="T49314" s="5"/>
    </row>
    <row r="49315" spans="20:20" x14ac:dyDescent="0.25">
      <c r="T49315" s="5"/>
    </row>
    <row r="49316" spans="20:20" x14ac:dyDescent="0.25">
      <c r="T49316" s="5"/>
    </row>
    <row r="49317" spans="20:20" x14ac:dyDescent="0.25">
      <c r="T49317" s="5"/>
    </row>
    <row r="49318" spans="20:20" x14ac:dyDescent="0.25">
      <c r="T49318" s="5"/>
    </row>
    <row r="49319" spans="20:20" x14ac:dyDescent="0.25">
      <c r="T49319" s="5"/>
    </row>
    <row r="49320" spans="20:20" x14ac:dyDescent="0.25">
      <c r="T49320" s="5"/>
    </row>
    <row r="49321" spans="20:20" x14ac:dyDescent="0.25">
      <c r="T49321" s="5"/>
    </row>
    <row r="49322" spans="20:20" x14ac:dyDescent="0.25">
      <c r="T49322" s="5"/>
    </row>
    <row r="49323" spans="20:20" x14ac:dyDescent="0.25">
      <c r="T49323" s="5"/>
    </row>
    <row r="49324" spans="20:20" x14ac:dyDescent="0.25">
      <c r="T49324" s="5"/>
    </row>
    <row r="49325" spans="20:20" x14ac:dyDescent="0.25">
      <c r="T49325" s="5"/>
    </row>
    <row r="49326" spans="20:20" x14ac:dyDescent="0.25">
      <c r="T49326" s="5"/>
    </row>
    <row r="49327" spans="20:20" x14ac:dyDescent="0.25">
      <c r="T49327" s="5"/>
    </row>
    <row r="49328" spans="20:20" x14ac:dyDescent="0.25">
      <c r="T49328" s="5"/>
    </row>
    <row r="49329" spans="20:20" x14ac:dyDescent="0.25">
      <c r="T49329" s="5"/>
    </row>
    <row r="49330" spans="20:20" x14ac:dyDescent="0.25">
      <c r="T49330" s="5"/>
    </row>
    <row r="49331" spans="20:20" x14ac:dyDescent="0.25">
      <c r="T49331" s="5"/>
    </row>
    <row r="49332" spans="20:20" x14ac:dyDescent="0.25">
      <c r="T49332" s="5"/>
    </row>
    <row r="49333" spans="20:20" x14ac:dyDescent="0.25">
      <c r="T49333" s="5"/>
    </row>
    <row r="49334" spans="20:20" x14ac:dyDescent="0.25">
      <c r="T49334" s="5"/>
    </row>
    <row r="49335" spans="20:20" x14ac:dyDescent="0.25">
      <c r="T49335" s="5"/>
    </row>
    <row r="49336" spans="20:20" x14ac:dyDescent="0.25">
      <c r="T49336" s="5"/>
    </row>
    <row r="49337" spans="20:20" x14ac:dyDescent="0.25">
      <c r="T49337" s="5"/>
    </row>
    <row r="49338" spans="20:20" x14ac:dyDescent="0.25">
      <c r="T49338" s="5"/>
    </row>
    <row r="49339" spans="20:20" x14ac:dyDescent="0.25">
      <c r="T49339" s="5"/>
    </row>
    <row r="49340" spans="20:20" x14ac:dyDescent="0.25">
      <c r="T49340" s="5"/>
    </row>
    <row r="49341" spans="20:20" x14ac:dyDescent="0.25">
      <c r="T49341" s="5"/>
    </row>
    <row r="49342" spans="20:20" x14ac:dyDescent="0.25">
      <c r="T49342" s="5"/>
    </row>
    <row r="49343" spans="20:20" x14ac:dyDescent="0.25">
      <c r="T49343" s="5"/>
    </row>
    <row r="49344" spans="20:20" x14ac:dyDescent="0.25">
      <c r="T49344" s="5"/>
    </row>
    <row r="49345" spans="20:20" x14ac:dyDescent="0.25">
      <c r="T49345" s="5"/>
    </row>
    <row r="49346" spans="20:20" x14ac:dyDescent="0.25">
      <c r="T49346" s="5"/>
    </row>
    <row r="49347" spans="20:20" x14ac:dyDescent="0.25">
      <c r="T49347" s="5"/>
    </row>
    <row r="49348" spans="20:20" x14ac:dyDescent="0.25">
      <c r="T49348" s="5"/>
    </row>
    <row r="49349" spans="20:20" x14ac:dyDescent="0.25">
      <c r="T49349" s="5"/>
    </row>
    <row r="49350" spans="20:20" x14ac:dyDescent="0.25">
      <c r="T49350" s="5"/>
    </row>
    <row r="49351" spans="20:20" x14ac:dyDescent="0.25">
      <c r="T49351" s="5"/>
    </row>
    <row r="49352" spans="20:20" x14ac:dyDescent="0.25">
      <c r="T49352" s="5"/>
    </row>
    <row r="49353" spans="20:20" x14ac:dyDescent="0.25">
      <c r="T49353" s="5"/>
    </row>
    <row r="49354" spans="20:20" x14ac:dyDescent="0.25">
      <c r="T49354" s="5"/>
    </row>
    <row r="49355" spans="20:20" x14ac:dyDescent="0.25">
      <c r="T49355" s="5"/>
    </row>
    <row r="49356" spans="20:20" x14ac:dyDescent="0.25">
      <c r="T49356" s="5"/>
    </row>
    <row r="49357" spans="20:20" x14ac:dyDescent="0.25">
      <c r="T49357" s="5"/>
    </row>
    <row r="49358" spans="20:20" x14ac:dyDescent="0.25">
      <c r="T49358" s="5"/>
    </row>
    <row r="49359" spans="20:20" x14ac:dyDescent="0.25">
      <c r="T49359" s="5"/>
    </row>
    <row r="49360" spans="20:20" x14ac:dyDescent="0.25">
      <c r="T49360" s="5"/>
    </row>
    <row r="49361" spans="20:20" x14ac:dyDescent="0.25">
      <c r="T49361" s="5"/>
    </row>
    <row r="49362" spans="20:20" x14ac:dyDescent="0.25">
      <c r="T49362" s="5"/>
    </row>
    <row r="49363" spans="20:20" x14ac:dyDescent="0.25">
      <c r="T49363" s="5"/>
    </row>
    <row r="49364" spans="20:20" x14ac:dyDescent="0.25">
      <c r="T49364" s="5"/>
    </row>
    <row r="49365" spans="20:20" x14ac:dyDescent="0.25">
      <c r="T49365" s="5"/>
    </row>
    <row r="49366" spans="20:20" x14ac:dyDescent="0.25">
      <c r="T49366" s="5"/>
    </row>
    <row r="49367" spans="20:20" x14ac:dyDescent="0.25">
      <c r="T49367" s="5"/>
    </row>
    <row r="49368" spans="20:20" x14ac:dyDescent="0.25">
      <c r="T49368" s="5"/>
    </row>
    <row r="49369" spans="20:20" x14ac:dyDescent="0.25">
      <c r="T49369" s="5"/>
    </row>
    <row r="49370" spans="20:20" x14ac:dyDescent="0.25">
      <c r="T49370" s="5"/>
    </row>
    <row r="49371" spans="20:20" x14ac:dyDescent="0.25">
      <c r="T49371" s="5"/>
    </row>
    <row r="49372" spans="20:20" x14ac:dyDescent="0.25">
      <c r="T49372" s="5"/>
    </row>
    <row r="49373" spans="20:20" x14ac:dyDescent="0.25">
      <c r="T49373" s="5"/>
    </row>
    <row r="49374" spans="20:20" x14ac:dyDescent="0.25">
      <c r="T49374" s="5"/>
    </row>
    <row r="49375" spans="20:20" x14ac:dyDescent="0.25">
      <c r="T49375" s="5"/>
    </row>
    <row r="49376" spans="20:20" x14ac:dyDescent="0.25">
      <c r="T49376" s="5"/>
    </row>
    <row r="49377" spans="20:20" x14ac:dyDescent="0.25">
      <c r="T49377" s="5"/>
    </row>
    <row r="49378" spans="20:20" x14ac:dyDescent="0.25">
      <c r="T49378" s="5"/>
    </row>
    <row r="49379" spans="20:20" x14ac:dyDescent="0.25">
      <c r="T49379" s="5"/>
    </row>
    <row r="49380" spans="20:20" x14ac:dyDescent="0.25">
      <c r="T49380" s="5"/>
    </row>
    <row r="49381" spans="20:20" x14ac:dyDescent="0.25">
      <c r="T49381" s="5"/>
    </row>
    <row r="49382" spans="20:20" x14ac:dyDescent="0.25">
      <c r="T49382" s="5"/>
    </row>
    <row r="49383" spans="20:20" x14ac:dyDescent="0.25">
      <c r="T49383" s="5"/>
    </row>
    <row r="49384" spans="20:20" x14ac:dyDescent="0.25">
      <c r="T49384" s="5"/>
    </row>
    <row r="49385" spans="20:20" x14ac:dyDescent="0.25">
      <c r="T49385" s="5"/>
    </row>
    <row r="49386" spans="20:20" x14ac:dyDescent="0.25">
      <c r="T49386" s="5"/>
    </row>
    <row r="49387" spans="20:20" x14ac:dyDescent="0.25">
      <c r="T49387" s="5"/>
    </row>
    <row r="49388" spans="20:20" x14ac:dyDescent="0.25">
      <c r="T49388" s="5"/>
    </row>
    <row r="49389" spans="20:20" x14ac:dyDescent="0.25">
      <c r="T49389" s="5"/>
    </row>
    <row r="49390" spans="20:20" x14ac:dyDescent="0.25">
      <c r="T49390" s="5"/>
    </row>
    <row r="49391" spans="20:20" x14ac:dyDescent="0.25">
      <c r="T49391" s="5"/>
    </row>
    <row r="49392" spans="20:20" x14ac:dyDescent="0.25">
      <c r="T49392" s="5"/>
    </row>
    <row r="49393" spans="20:20" x14ac:dyDescent="0.25">
      <c r="T49393" s="5"/>
    </row>
    <row r="49394" spans="20:20" x14ac:dyDescent="0.25">
      <c r="T49394" s="5"/>
    </row>
    <row r="49395" spans="20:20" x14ac:dyDescent="0.25">
      <c r="T49395" s="5"/>
    </row>
    <row r="49396" spans="20:20" x14ac:dyDescent="0.25">
      <c r="T49396" s="5"/>
    </row>
    <row r="49397" spans="20:20" x14ac:dyDescent="0.25">
      <c r="T49397" s="5"/>
    </row>
    <row r="49398" spans="20:20" x14ac:dyDescent="0.25">
      <c r="T49398" s="5"/>
    </row>
    <row r="49399" spans="20:20" x14ac:dyDescent="0.25">
      <c r="T49399" s="5"/>
    </row>
    <row r="49400" spans="20:20" x14ac:dyDescent="0.25">
      <c r="T49400" s="5"/>
    </row>
    <row r="49401" spans="20:20" x14ac:dyDescent="0.25">
      <c r="T49401" s="5"/>
    </row>
    <row r="49402" spans="20:20" x14ac:dyDescent="0.25">
      <c r="T49402" s="5"/>
    </row>
    <row r="49403" spans="20:20" x14ac:dyDescent="0.25">
      <c r="T49403" s="5"/>
    </row>
    <row r="49404" spans="20:20" x14ac:dyDescent="0.25">
      <c r="T49404" s="5"/>
    </row>
    <row r="49405" spans="20:20" x14ac:dyDescent="0.25">
      <c r="T49405" s="5"/>
    </row>
    <row r="49406" spans="20:20" x14ac:dyDescent="0.25">
      <c r="T49406" s="5"/>
    </row>
    <row r="49407" spans="20:20" x14ac:dyDescent="0.25">
      <c r="T49407" s="5"/>
    </row>
    <row r="49408" spans="20:20" x14ac:dyDescent="0.25">
      <c r="T49408" s="5"/>
    </row>
    <row r="49409" spans="20:20" x14ac:dyDescent="0.25">
      <c r="T49409" s="5"/>
    </row>
    <row r="49410" spans="20:20" x14ac:dyDescent="0.25">
      <c r="T49410" s="5"/>
    </row>
    <row r="49411" spans="20:20" x14ac:dyDescent="0.25">
      <c r="T49411" s="5"/>
    </row>
    <row r="49412" spans="20:20" x14ac:dyDescent="0.25">
      <c r="T49412" s="5"/>
    </row>
    <row r="49413" spans="20:20" x14ac:dyDescent="0.25">
      <c r="T49413" s="5"/>
    </row>
    <row r="49414" spans="20:20" x14ac:dyDescent="0.25">
      <c r="T49414" s="5"/>
    </row>
    <row r="49415" spans="20:20" x14ac:dyDescent="0.25">
      <c r="T49415" s="5"/>
    </row>
    <row r="49416" spans="20:20" x14ac:dyDescent="0.25">
      <c r="T49416" s="5"/>
    </row>
    <row r="49417" spans="20:20" x14ac:dyDescent="0.25">
      <c r="T49417" s="5"/>
    </row>
    <row r="49418" spans="20:20" x14ac:dyDescent="0.25">
      <c r="T49418" s="5"/>
    </row>
    <row r="49419" spans="20:20" x14ac:dyDescent="0.25">
      <c r="T49419" s="5"/>
    </row>
    <row r="49420" spans="20:20" x14ac:dyDescent="0.25">
      <c r="T49420" s="5"/>
    </row>
    <row r="49421" spans="20:20" x14ac:dyDescent="0.25">
      <c r="T49421" s="5"/>
    </row>
    <row r="49422" spans="20:20" x14ac:dyDescent="0.25">
      <c r="T49422" s="5"/>
    </row>
    <row r="49423" spans="20:20" x14ac:dyDescent="0.25">
      <c r="T49423" s="5"/>
    </row>
    <row r="49424" spans="20:20" x14ac:dyDescent="0.25">
      <c r="T49424" s="5"/>
    </row>
    <row r="49425" spans="20:20" x14ac:dyDescent="0.25">
      <c r="T49425" s="5"/>
    </row>
    <row r="49426" spans="20:20" x14ac:dyDescent="0.25">
      <c r="T49426" s="5"/>
    </row>
    <row r="49427" spans="20:20" x14ac:dyDescent="0.25">
      <c r="T49427" s="5"/>
    </row>
    <row r="49428" spans="20:20" x14ac:dyDescent="0.25">
      <c r="T49428" s="5"/>
    </row>
    <row r="49429" spans="20:20" x14ac:dyDescent="0.25">
      <c r="T49429" s="5"/>
    </row>
    <row r="49430" spans="20:20" x14ac:dyDescent="0.25">
      <c r="T49430" s="5"/>
    </row>
    <row r="49431" spans="20:20" x14ac:dyDescent="0.25">
      <c r="T49431" s="5"/>
    </row>
    <row r="49432" spans="20:20" x14ac:dyDescent="0.25">
      <c r="T49432" s="5"/>
    </row>
    <row r="49433" spans="20:20" x14ac:dyDescent="0.25">
      <c r="T49433" s="5"/>
    </row>
    <row r="49434" spans="20:20" x14ac:dyDescent="0.25">
      <c r="T49434" s="5"/>
    </row>
    <row r="49435" spans="20:20" x14ac:dyDescent="0.25">
      <c r="T49435" s="5"/>
    </row>
    <row r="49436" spans="20:20" x14ac:dyDescent="0.25">
      <c r="T49436" s="5"/>
    </row>
    <row r="49437" spans="20:20" x14ac:dyDescent="0.25">
      <c r="T49437" s="5"/>
    </row>
    <row r="49438" spans="20:20" x14ac:dyDescent="0.25">
      <c r="T49438" s="5"/>
    </row>
    <row r="49439" spans="20:20" x14ac:dyDescent="0.25">
      <c r="T49439" s="5"/>
    </row>
    <row r="49440" spans="20:20" x14ac:dyDescent="0.25">
      <c r="T49440" s="5"/>
    </row>
    <row r="49441" spans="20:20" x14ac:dyDescent="0.25">
      <c r="T49441" s="5"/>
    </row>
    <row r="49442" spans="20:20" x14ac:dyDescent="0.25">
      <c r="T49442" s="5"/>
    </row>
    <row r="49443" spans="20:20" x14ac:dyDescent="0.25">
      <c r="T49443" s="5"/>
    </row>
    <row r="49444" spans="20:20" x14ac:dyDescent="0.25">
      <c r="T49444" s="5"/>
    </row>
    <row r="49445" spans="20:20" x14ac:dyDescent="0.25">
      <c r="T49445" s="5"/>
    </row>
    <row r="49446" spans="20:20" x14ac:dyDescent="0.25">
      <c r="T49446" s="5"/>
    </row>
    <row r="49447" spans="20:20" x14ac:dyDescent="0.25">
      <c r="T49447" s="5"/>
    </row>
    <row r="49448" spans="20:20" x14ac:dyDescent="0.25">
      <c r="T49448" s="5"/>
    </row>
    <row r="49449" spans="20:20" x14ac:dyDescent="0.25">
      <c r="T49449" s="5"/>
    </row>
    <row r="49450" spans="20:20" x14ac:dyDescent="0.25">
      <c r="T49450" s="5"/>
    </row>
    <row r="49451" spans="20:20" x14ac:dyDescent="0.25">
      <c r="T49451" s="5"/>
    </row>
    <row r="49452" spans="20:20" x14ac:dyDescent="0.25">
      <c r="T49452" s="5"/>
    </row>
    <row r="49453" spans="20:20" x14ac:dyDescent="0.25">
      <c r="T49453" s="5"/>
    </row>
    <row r="49454" spans="20:20" x14ac:dyDescent="0.25">
      <c r="T49454" s="5"/>
    </row>
    <row r="49455" spans="20:20" x14ac:dyDescent="0.25">
      <c r="T49455" s="5"/>
    </row>
    <row r="49456" spans="20:20" x14ac:dyDescent="0.25">
      <c r="T49456" s="5"/>
    </row>
    <row r="49457" spans="20:20" x14ac:dyDescent="0.25">
      <c r="T49457" s="5"/>
    </row>
    <row r="49458" spans="20:20" x14ac:dyDescent="0.25">
      <c r="T49458" s="5"/>
    </row>
    <row r="49459" spans="20:20" x14ac:dyDescent="0.25">
      <c r="T49459" s="5"/>
    </row>
    <row r="49460" spans="20:20" x14ac:dyDescent="0.25">
      <c r="T49460" s="5"/>
    </row>
    <row r="49461" spans="20:20" x14ac:dyDescent="0.25">
      <c r="T49461" s="5"/>
    </row>
    <row r="49462" spans="20:20" x14ac:dyDescent="0.25">
      <c r="T49462" s="5"/>
    </row>
    <row r="49463" spans="20:20" x14ac:dyDescent="0.25">
      <c r="T49463" s="5"/>
    </row>
    <row r="49464" spans="20:20" x14ac:dyDescent="0.25">
      <c r="T49464" s="5"/>
    </row>
    <row r="49465" spans="20:20" x14ac:dyDescent="0.25">
      <c r="T49465" s="5"/>
    </row>
    <row r="49466" spans="20:20" x14ac:dyDescent="0.25">
      <c r="T49466" s="5"/>
    </row>
    <row r="49467" spans="20:20" x14ac:dyDescent="0.25">
      <c r="T49467" s="5"/>
    </row>
    <row r="49468" spans="20:20" x14ac:dyDescent="0.25">
      <c r="T49468" s="5"/>
    </row>
    <row r="49469" spans="20:20" x14ac:dyDescent="0.25">
      <c r="T49469" s="5"/>
    </row>
    <row r="49470" spans="20:20" x14ac:dyDescent="0.25">
      <c r="T49470" s="5"/>
    </row>
    <row r="49471" spans="20:20" x14ac:dyDescent="0.25">
      <c r="T49471" s="5"/>
    </row>
    <row r="49472" spans="20:20" x14ac:dyDescent="0.25">
      <c r="T49472" s="5"/>
    </row>
    <row r="49473" spans="20:20" x14ac:dyDescent="0.25">
      <c r="T49473" s="5"/>
    </row>
    <row r="49474" spans="20:20" x14ac:dyDescent="0.25">
      <c r="T49474" s="5"/>
    </row>
    <row r="49475" spans="20:20" x14ac:dyDescent="0.25">
      <c r="T49475" s="5"/>
    </row>
    <row r="49476" spans="20:20" x14ac:dyDescent="0.25">
      <c r="T49476" s="5"/>
    </row>
    <row r="49477" spans="20:20" x14ac:dyDescent="0.25">
      <c r="T49477" s="5"/>
    </row>
    <row r="49478" spans="20:20" x14ac:dyDescent="0.25">
      <c r="T49478" s="5"/>
    </row>
    <row r="49479" spans="20:20" x14ac:dyDescent="0.25">
      <c r="T49479" s="5"/>
    </row>
    <row r="49480" spans="20:20" x14ac:dyDescent="0.25">
      <c r="T49480" s="5"/>
    </row>
    <row r="49481" spans="20:20" x14ac:dyDescent="0.25">
      <c r="T49481" s="5"/>
    </row>
    <row r="49482" spans="20:20" x14ac:dyDescent="0.25">
      <c r="T49482" s="5"/>
    </row>
    <row r="49483" spans="20:20" x14ac:dyDescent="0.25">
      <c r="T49483" s="5"/>
    </row>
    <row r="49484" spans="20:20" x14ac:dyDescent="0.25">
      <c r="T49484" s="5"/>
    </row>
    <row r="49485" spans="20:20" x14ac:dyDescent="0.25">
      <c r="T49485" s="5"/>
    </row>
    <row r="49486" spans="20:20" x14ac:dyDescent="0.25">
      <c r="T49486" s="5"/>
    </row>
    <row r="49487" spans="20:20" x14ac:dyDescent="0.25">
      <c r="T49487" s="5"/>
    </row>
    <row r="49488" spans="20:20" x14ac:dyDescent="0.25">
      <c r="T49488" s="5"/>
    </row>
    <row r="49489" spans="20:20" x14ac:dyDescent="0.25">
      <c r="T49489" s="5"/>
    </row>
    <row r="49490" spans="20:20" x14ac:dyDescent="0.25">
      <c r="T49490" s="5"/>
    </row>
    <row r="49491" spans="20:20" x14ac:dyDescent="0.25">
      <c r="T49491" s="5"/>
    </row>
    <row r="49492" spans="20:20" x14ac:dyDescent="0.25">
      <c r="T49492" s="5"/>
    </row>
    <row r="49493" spans="20:20" x14ac:dyDescent="0.25">
      <c r="T49493" s="5"/>
    </row>
    <row r="49494" spans="20:20" x14ac:dyDescent="0.25">
      <c r="T49494" s="5"/>
    </row>
    <row r="49495" spans="20:20" x14ac:dyDescent="0.25">
      <c r="T49495" s="5"/>
    </row>
    <row r="49496" spans="20:20" x14ac:dyDescent="0.25">
      <c r="T49496" s="5"/>
    </row>
    <row r="49497" spans="20:20" x14ac:dyDescent="0.25">
      <c r="T49497" s="5"/>
    </row>
    <row r="49498" spans="20:20" x14ac:dyDescent="0.25">
      <c r="T49498" s="5"/>
    </row>
    <row r="49499" spans="20:20" x14ac:dyDescent="0.25">
      <c r="T49499" s="5"/>
    </row>
    <row r="49500" spans="20:20" x14ac:dyDescent="0.25">
      <c r="T49500" s="5"/>
    </row>
    <row r="49501" spans="20:20" x14ac:dyDescent="0.25">
      <c r="T49501" s="5"/>
    </row>
    <row r="49502" spans="20:20" x14ac:dyDescent="0.25">
      <c r="T49502" s="5"/>
    </row>
    <row r="49503" spans="20:20" x14ac:dyDescent="0.25">
      <c r="T49503" s="5"/>
    </row>
    <row r="49504" spans="20:20" x14ac:dyDescent="0.25">
      <c r="T49504" s="5"/>
    </row>
    <row r="49505" spans="20:20" x14ac:dyDescent="0.25">
      <c r="T49505" s="5"/>
    </row>
    <row r="49506" spans="20:20" x14ac:dyDescent="0.25">
      <c r="T49506" s="5"/>
    </row>
    <row r="49507" spans="20:20" x14ac:dyDescent="0.25">
      <c r="T49507" s="5"/>
    </row>
    <row r="49508" spans="20:20" x14ac:dyDescent="0.25">
      <c r="T49508" s="5"/>
    </row>
    <row r="49509" spans="20:20" x14ac:dyDescent="0.25">
      <c r="T49509" s="5"/>
    </row>
    <row r="49510" spans="20:20" x14ac:dyDescent="0.25">
      <c r="T49510" s="5"/>
    </row>
    <row r="49511" spans="20:20" x14ac:dyDescent="0.25">
      <c r="T49511" s="5"/>
    </row>
    <row r="49512" spans="20:20" x14ac:dyDescent="0.25">
      <c r="T49512" s="5"/>
    </row>
    <row r="49513" spans="20:20" x14ac:dyDescent="0.25">
      <c r="T49513" s="5"/>
    </row>
    <row r="49514" spans="20:20" x14ac:dyDescent="0.25">
      <c r="T49514" s="5"/>
    </row>
    <row r="49515" spans="20:20" x14ac:dyDescent="0.25">
      <c r="T49515" s="5"/>
    </row>
    <row r="49516" spans="20:20" x14ac:dyDescent="0.25">
      <c r="T49516" s="5"/>
    </row>
    <row r="49517" spans="20:20" x14ac:dyDescent="0.25">
      <c r="T49517" s="5"/>
    </row>
    <row r="49518" spans="20:20" x14ac:dyDescent="0.25">
      <c r="T49518" s="5"/>
    </row>
    <row r="49519" spans="20:20" x14ac:dyDescent="0.25">
      <c r="T49519" s="5"/>
    </row>
    <row r="49520" spans="20:20" x14ac:dyDescent="0.25">
      <c r="T49520" s="5"/>
    </row>
    <row r="49521" spans="20:20" x14ac:dyDescent="0.25">
      <c r="T49521" s="5"/>
    </row>
    <row r="49522" spans="20:20" x14ac:dyDescent="0.25">
      <c r="T49522" s="5"/>
    </row>
    <row r="49523" spans="20:20" x14ac:dyDescent="0.25">
      <c r="T49523" s="5"/>
    </row>
    <row r="49524" spans="20:20" x14ac:dyDescent="0.25">
      <c r="T49524" s="5"/>
    </row>
    <row r="49525" spans="20:20" x14ac:dyDescent="0.25">
      <c r="T49525" s="5"/>
    </row>
    <row r="49526" spans="20:20" x14ac:dyDescent="0.25">
      <c r="T49526" s="5"/>
    </row>
    <row r="49527" spans="20:20" x14ac:dyDescent="0.25">
      <c r="T49527" s="5"/>
    </row>
    <row r="49528" spans="20:20" x14ac:dyDescent="0.25">
      <c r="T49528" s="5"/>
    </row>
    <row r="49529" spans="20:20" x14ac:dyDescent="0.25">
      <c r="T49529" s="5"/>
    </row>
    <row r="49530" spans="20:20" x14ac:dyDescent="0.25">
      <c r="T49530" s="5"/>
    </row>
    <row r="49531" spans="20:20" x14ac:dyDescent="0.25">
      <c r="T49531" s="5"/>
    </row>
    <row r="49532" spans="20:20" x14ac:dyDescent="0.25">
      <c r="T49532" s="5"/>
    </row>
    <row r="49533" spans="20:20" x14ac:dyDescent="0.25">
      <c r="T49533" s="5"/>
    </row>
    <row r="49534" spans="20:20" x14ac:dyDescent="0.25">
      <c r="T49534" s="5"/>
    </row>
    <row r="49535" spans="20:20" x14ac:dyDescent="0.25">
      <c r="T49535" s="5"/>
    </row>
    <row r="49536" spans="20:20" x14ac:dyDescent="0.25">
      <c r="T49536" s="5"/>
    </row>
    <row r="49537" spans="20:20" x14ac:dyDescent="0.25">
      <c r="T49537" s="5"/>
    </row>
    <row r="49538" spans="20:20" x14ac:dyDescent="0.25">
      <c r="T49538" s="5"/>
    </row>
    <row r="49539" spans="20:20" x14ac:dyDescent="0.25">
      <c r="T49539" s="5"/>
    </row>
    <row r="49540" spans="20:20" x14ac:dyDescent="0.25">
      <c r="T49540" s="5"/>
    </row>
    <row r="49541" spans="20:20" x14ac:dyDescent="0.25">
      <c r="T49541" s="5"/>
    </row>
    <row r="49542" spans="20:20" x14ac:dyDescent="0.25">
      <c r="T49542" s="5"/>
    </row>
    <row r="49543" spans="20:20" x14ac:dyDescent="0.25">
      <c r="T49543" s="5"/>
    </row>
    <row r="49544" spans="20:20" x14ac:dyDescent="0.25">
      <c r="T49544" s="5"/>
    </row>
    <row r="49545" spans="20:20" x14ac:dyDescent="0.25">
      <c r="T49545" s="5"/>
    </row>
    <row r="49546" spans="20:20" x14ac:dyDescent="0.25">
      <c r="T49546" s="5"/>
    </row>
    <row r="49547" spans="20:20" x14ac:dyDescent="0.25">
      <c r="T49547" s="5"/>
    </row>
    <row r="49548" spans="20:20" x14ac:dyDescent="0.25">
      <c r="T49548" s="5"/>
    </row>
    <row r="49549" spans="20:20" x14ac:dyDescent="0.25">
      <c r="T49549" s="5"/>
    </row>
    <row r="49550" spans="20:20" x14ac:dyDescent="0.25">
      <c r="T49550" s="5"/>
    </row>
    <row r="49551" spans="20:20" x14ac:dyDescent="0.25">
      <c r="T49551" s="5"/>
    </row>
    <row r="49552" spans="20:20" x14ac:dyDescent="0.25">
      <c r="T49552" s="5"/>
    </row>
    <row r="49553" spans="20:20" x14ac:dyDescent="0.25">
      <c r="T49553" s="5"/>
    </row>
    <row r="49554" spans="20:20" x14ac:dyDescent="0.25">
      <c r="T49554" s="5"/>
    </row>
    <row r="49555" spans="20:20" x14ac:dyDescent="0.25">
      <c r="T49555" s="5"/>
    </row>
    <row r="49556" spans="20:20" x14ac:dyDescent="0.25">
      <c r="T49556" s="5"/>
    </row>
    <row r="49557" spans="20:20" x14ac:dyDescent="0.25">
      <c r="T49557" s="5"/>
    </row>
    <row r="49558" spans="20:20" x14ac:dyDescent="0.25">
      <c r="T49558" s="5"/>
    </row>
    <row r="49559" spans="20:20" x14ac:dyDescent="0.25">
      <c r="T49559" s="5"/>
    </row>
    <row r="49560" spans="20:20" x14ac:dyDescent="0.25">
      <c r="T49560" s="5"/>
    </row>
    <row r="49561" spans="20:20" x14ac:dyDescent="0.25">
      <c r="T49561" s="5"/>
    </row>
    <row r="49562" spans="20:20" x14ac:dyDescent="0.25">
      <c r="T49562" s="5"/>
    </row>
    <row r="49563" spans="20:20" x14ac:dyDescent="0.25">
      <c r="T49563" s="5"/>
    </row>
    <row r="49564" spans="20:20" x14ac:dyDescent="0.25">
      <c r="T49564" s="5"/>
    </row>
    <row r="49565" spans="20:20" x14ac:dyDescent="0.25">
      <c r="T49565" s="5"/>
    </row>
    <row r="49566" spans="20:20" x14ac:dyDescent="0.25">
      <c r="T49566" s="5"/>
    </row>
    <row r="49567" spans="20:20" x14ac:dyDescent="0.25">
      <c r="T49567" s="5"/>
    </row>
    <row r="49568" spans="20:20" x14ac:dyDescent="0.25">
      <c r="T49568" s="5"/>
    </row>
    <row r="49569" spans="20:20" x14ac:dyDescent="0.25">
      <c r="T49569" s="5"/>
    </row>
    <row r="49570" spans="20:20" x14ac:dyDescent="0.25">
      <c r="T49570" s="5"/>
    </row>
    <row r="49571" spans="20:20" x14ac:dyDescent="0.25">
      <c r="T49571" s="5"/>
    </row>
    <row r="49572" spans="20:20" x14ac:dyDescent="0.25">
      <c r="T49572" s="5"/>
    </row>
    <row r="49573" spans="20:20" x14ac:dyDescent="0.25">
      <c r="T49573" s="5"/>
    </row>
    <row r="49574" spans="20:20" x14ac:dyDescent="0.25">
      <c r="T49574" s="5"/>
    </row>
    <row r="49575" spans="20:20" x14ac:dyDescent="0.25">
      <c r="T49575" s="5"/>
    </row>
    <row r="49576" spans="20:20" x14ac:dyDescent="0.25">
      <c r="T49576" s="5"/>
    </row>
    <row r="49577" spans="20:20" x14ac:dyDescent="0.25">
      <c r="T49577" s="5"/>
    </row>
    <row r="49578" spans="20:20" x14ac:dyDescent="0.25">
      <c r="T49578" s="5"/>
    </row>
    <row r="49579" spans="20:20" x14ac:dyDescent="0.25">
      <c r="T49579" s="5"/>
    </row>
    <row r="49580" spans="20:20" x14ac:dyDescent="0.25">
      <c r="T49580" s="5"/>
    </row>
    <row r="49581" spans="20:20" x14ac:dyDescent="0.25">
      <c r="T49581" s="5"/>
    </row>
    <row r="49582" spans="20:20" x14ac:dyDescent="0.25">
      <c r="T49582" s="5"/>
    </row>
    <row r="49583" spans="20:20" x14ac:dyDescent="0.25">
      <c r="T49583" s="5"/>
    </row>
    <row r="49584" spans="20:20" x14ac:dyDescent="0.25">
      <c r="T49584" s="5"/>
    </row>
    <row r="49585" spans="20:20" x14ac:dyDescent="0.25">
      <c r="T49585" s="5"/>
    </row>
    <row r="49586" spans="20:20" x14ac:dyDescent="0.25">
      <c r="T49586" s="5"/>
    </row>
    <row r="49587" spans="20:20" x14ac:dyDescent="0.25">
      <c r="T49587" s="5"/>
    </row>
    <row r="49588" spans="20:20" x14ac:dyDescent="0.25">
      <c r="T49588" s="5"/>
    </row>
    <row r="49589" spans="20:20" x14ac:dyDescent="0.25">
      <c r="T49589" s="5"/>
    </row>
    <row r="49590" spans="20:20" x14ac:dyDescent="0.25">
      <c r="T49590" s="5"/>
    </row>
    <row r="49591" spans="20:20" x14ac:dyDescent="0.25">
      <c r="T49591" s="5"/>
    </row>
    <row r="49592" spans="20:20" x14ac:dyDescent="0.25">
      <c r="T49592" s="5"/>
    </row>
    <row r="49593" spans="20:20" x14ac:dyDescent="0.25">
      <c r="T49593" s="5"/>
    </row>
    <row r="49594" spans="20:20" x14ac:dyDescent="0.25">
      <c r="T49594" s="5"/>
    </row>
    <row r="49595" spans="20:20" x14ac:dyDescent="0.25">
      <c r="T49595" s="5"/>
    </row>
    <row r="49596" spans="20:20" x14ac:dyDescent="0.25">
      <c r="T49596" s="5"/>
    </row>
    <row r="49597" spans="20:20" x14ac:dyDescent="0.25">
      <c r="T49597" s="5"/>
    </row>
    <row r="49598" spans="20:20" x14ac:dyDescent="0.25">
      <c r="T49598" s="5"/>
    </row>
    <row r="49599" spans="20:20" x14ac:dyDescent="0.25">
      <c r="T49599" s="5"/>
    </row>
    <row r="49600" spans="20:20" x14ac:dyDescent="0.25">
      <c r="T49600" s="5"/>
    </row>
    <row r="49601" spans="20:20" x14ac:dyDescent="0.25">
      <c r="T49601" s="5"/>
    </row>
    <row r="49602" spans="20:20" x14ac:dyDescent="0.25">
      <c r="T49602" s="5"/>
    </row>
    <row r="49603" spans="20:20" x14ac:dyDescent="0.25">
      <c r="T49603" s="5"/>
    </row>
    <row r="49604" spans="20:20" x14ac:dyDescent="0.25">
      <c r="T49604" s="5"/>
    </row>
    <row r="49605" spans="20:20" x14ac:dyDescent="0.25">
      <c r="T49605" s="5"/>
    </row>
    <row r="49606" spans="20:20" x14ac:dyDescent="0.25">
      <c r="T49606" s="5"/>
    </row>
    <row r="49607" spans="20:20" x14ac:dyDescent="0.25">
      <c r="T49607" s="5"/>
    </row>
    <row r="49608" spans="20:20" x14ac:dyDescent="0.25">
      <c r="T49608" s="5"/>
    </row>
    <row r="49609" spans="20:20" x14ac:dyDescent="0.25">
      <c r="T49609" s="5"/>
    </row>
    <row r="49610" spans="20:20" x14ac:dyDescent="0.25">
      <c r="T49610" s="5"/>
    </row>
    <row r="49611" spans="20:20" x14ac:dyDescent="0.25">
      <c r="T49611" s="5"/>
    </row>
    <row r="49612" spans="20:20" x14ac:dyDescent="0.25">
      <c r="T49612" s="5"/>
    </row>
    <row r="49613" spans="20:20" x14ac:dyDescent="0.25">
      <c r="T49613" s="5"/>
    </row>
    <row r="49614" spans="20:20" x14ac:dyDescent="0.25">
      <c r="T49614" s="5"/>
    </row>
    <row r="49615" spans="20:20" x14ac:dyDescent="0.25">
      <c r="T49615" s="5"/>
    </row>
    <row r="49616" spans="20:20" x14ac:dyDescent="0.25">
      <c r="T49616" s="5"/>
    </row>
    <row r="49617" spans="20:20" x14ac:dyDescent="0.25">
      <c r="T49617" s="5"/>
    </row>
    <row r="49618" spans="20:20" x14ac:dyDescent="0.25">
      <c r="T49618" s="5"/>
    </row>
    <row r="49619" spans="20:20" x14ac:dyDescent="0.25">
      <c r="T49619" s="5"/>
    </row>
    <row r="49620" spans="20:20" x14ac:dyDescent="0.25">
      <c r="T49620" s="5"/>
    </row>
    <row r="49621" spans="20:20" x14ac:dyDescent="0.25">
      <c r="T49621" s="5"/>
    </row>
    <row r="49622" spans="20:20" x14ac:dyDescent="0.25">
      <c r="T49622" s="5"/>
    </row>
    <row r="49623" spans="20:20" x14ac:dyDescent="0.25">
      <c r="T49623" s="5"/>
    </row>
    <row r="49624" spans="20:20" x14ac:dyDescent="0.25">
      <c r="T49624" s="5"/>
    </row>
    <row r="49625" spans="20:20" x14ac:dyDescent="0.25">
      <c r="T49625" s="5"/>
    </row>
    <row r="49626" spans="20:20" x14ac:dyDescent="0.25">
      <c r="T49626" s="5"/>
    </row>
    <row r="49627" spans="20:20" x14ac:dyDescent="0.25">
      <c r="T49627" s="5"/>
    </row>
    <row r="49628" spans="20:20" x14ac:dyDescent="0.25">
      <c r="T49628" s="5"/>
    </row>
    <row r="49629" spans="20:20" x14ac:dyDescent="0.25">
      <c r="T49629" s="5"/>
    </row>
    <row r="49630" spans="20:20" x14ac:dyDescent="0.25">
      <c r="T49630" s="5"/>
    </row>
    <row r="49631" spans="20:20" x14ac:dyDescent="0.25">
      <c r="T49631" s="5"/>
    </row>
    <row r="49632" spans="20:20" x14ac:dyDescent="0.25">
      <c r="T49632" s="5"/>
    </row>
    <row r="49633" spans="20:20" x14ac:dyDescent="0.25">
      <c r="T49633" s="5"/>
    </row>
    <row r="49634" spans="20:20" x14ac:dyDescent="0.25">
      <c r="T49634" s="5"/>
    </row>
    <row r="49635" spans="20:20" x14ac:dyDescent="0.25">
      <c r="T49635" s="5"/>
    </row>
    <row r="49636" spans="20:20" x14ac:dyDescent="0.25">
      <c r="T49636" s="5"/>
    </row>
    <row r="49637" spans="20:20" x14ac:dyDescent="0.25">
      <c r="T49637" s="5"/>
    </row>
    <row r="49638" spans="20:20" x14ac:dyDescent="0.25">
      <c r="T49638" s="5"/>
    </row>
    <row r="49639" spans="20:20" x14ac:dyDescent="0.25">
      <c r="T49639" s="5"/>
    </row>
    <row r="49640" spans="20:20" x14ac:dyDescent="0.25">
      <c r="T49640" s="5"/>
    </row>
    <row r="49641" spans="20:20" x14ac:dyDescent="0.25">
      <c r="T49641" s="5"/>
    </row>
    <row r="49642" spans="20:20" x14ac:dyDescent="0.25">
      <c r="T49642" s="5"/>
    </row>
    <row r="49643" spans="20:20" x14ac:dyDescent="0.25">
      <c r="T49643" s="5"/>
    </row>
    <row r="49644" spans="20:20" x14ac:dyDescent="0.25">
      <c r="T49644" s="5"/>
    </row>
    <row r="49645" spans="20:20" x14ac:dyDescent="0.25">
      <c r="T49645" s="5"/>
    </row>
    <row r="49646" spans="20:20" x14ac:dyDescent="0.25">
      <c r="T49646" s="5"/>
    </row>
    <row r="49647" spans="20:20" x14ac:dyDescent="0.25">
      <c r="T49647" s="5"/>
    </row>
    <row r="49648" spans="20:20" x14ac:dyDescent="0.25">
      <c r="T49648" s="5"/>
    </row>
    <row r="49649" spans="20:20" x14ac:dyDescent="0.25">
      <c r="T49649" s="5"/>
    </row>
    <row r="49650" spans="20:20" x14ac:dyDescent="0.25">
      <c r="T49650" s="5"/>
    </row>
    <row r="49651" spans="20:20" x14ac:dyDescent="0.25">
      <c r="T49651" s="5"/>
    </row>
    <row r="49652" spans="20:20" x14ac:dyDescent="0.25">
      <c r="T49652" s="5"/>
    </row>
    <row r="49653" spans="20:20" x14ac:dyDescent="0.25">
      <c r="T49653" s="5"/>
    </row>
    <row r="49654" spans="20:20" x14ac:dyDescent="0.25">
      <c r="T49654" s="5"/>
    </row>
    <row r="49655" spans="20:20" x14ac:dyDescent="0.25">
      <c r="T49655" s="5"/>
    </row>
    <row r="49656" spans="20:20" x14ac:dyDescent="0.25">
      <c r="T49656" s="5"/>
    </row>
    <row r="49657" spans="20:20" x14ac:dyDescent="0.25">
      <c r="T49657" s="5"/>
    </row>
    <row r="49658" spans="20:20" x14ac:dyDescent="0.25">
      <c r="T49658" s="5"/>
    </row>
    <row r="49659" spans="20:20" x14ac:dyDescent="0.25">
      <c r="T49659" s="5"/>
    </row>
    <row r="49660" spans="20:20" x14ac:dyDescent="0.25">
      <c r="T49660" s="5"/>
    </row>
    <row r="49661" spans="20:20" x14ac:dyDescent="0.25">
      <c r="T49661" s="5"/>
    </row>
    <row r="49662" spans="20:20" x14ac:dyDescent="0.25">
      <c r="T49662" s="5"/>
    </row>
    <row r="49663" spans="20:20" x14ac:dyDescent="0.25">
      <c r="T49663" s="5"/>
    </row>
    <row r="49664" spans="20:20" x14ac:dyDescent="0.25">
      <c r="T49664" s="5"/>
    </row>
    <row r="49665" spans="20:20" x14ac:dyDescent="0.25">
      <c r="T49665" s="5"/>
    </row>
    <row r="49666" spans="20:20" x14ac:dyDescent="0.25">
      <c r="T49666" s="5"/>
    </row>
    <row r="49667" spans="20:20" x14ac:dyDescent="0.25">
      <c r="T49667" s="5"/>
    </row>
    <row r="49668" spans="20:20" x14ac:dyDescent="0.25">
      <c r="T49668" s="5"/>
    </row>
    <row r="49669" spans="20:20" x14ac:dyDescent="0.25">
      <c r="T49669" s="5"/>
    </row>
    <row r="49670" spans="20:20" x14ac:dyDescent="0.25">
      <c r="T49670" s="5"/>
    </row>
    <row r="49671" spans="20:20" x14ac:dyDescent="0.25">
      <c r="T49671" s="5"/>
    </row>
    <row r="49672" spans="20:20" x14ac:dyDescent="0.25">
      <c r="T49672" s="5"/>
    </row>
    <row r="49673" spans="20:20" x14ac:dyDescent="0.25">
      <c r="T49673" s="5"/>
    </row>
    <row r="49674" spans="20:20" x14ac:dyDescent="0.25">
      <c r="T49674" s="5"/>
    </row>
    <row r="49675" spans="20:20" x14ac:dyDescent="0.25">
      <c r="T49675" s="5"/>
    </row>
    <row r="49676" spans="20:20" x14ac:dyDescent="0.25">
      <c r="T49676" s="5"/>
    </row>
    <row r="49677" spans="20:20" x14ac:dyDescent="0.25">
      <c r="T49677" s="5"/>
    </row>
    <row r="49678" spans="20:20" x14ac:dyDescent="0.25">
      <c r="T49678" s="5"/>
    </row>
    <row r="49679" spans="20:20" x14ac:dyDescent="0.25">
      <c r="T49679" s="5"/>
    </row>
    <row r="49680" spans="20:20" x14ac:dyDescent="0.25">
      <c r="T49680" s="5"/>
    </row>
    <row r="49681" spans="20:20" x14ac:dyDescent="0.25">
      <c r="T49681" s="5"/>
    </row>
    <row r="49682" spans="20:20" x14ac:dyDescent="0.25">
      <c r="T49682" s="5"/>
    </row>
    <row r="49683" spans="20:20" x14ac:dyDescent="0.25">
      <c r="T49683" s="5"/>
    </row>
    <row r="49684" spans="20:20" x14ac:dyDescent="0.25">
      <c r="T49684" s="5"/>
    </row>
    <row r="49685" spans="20:20" x14ac:dyDescent="0.25">
      <c r="T49685" s="5"/>
    </row>
    <row r="49686" spans="20:20" x14ac:dyDescent="0.25">
      <c r="T49686" s="5"/>
    </row>
    <row r="49687" spans="20:20" x14ac:dyDescent="0.25">
      <c r="T49687" s="5"/>
    </row>
    <row r="49688" spans="20:20" x14ac:dyDescent="0.25">
      <c r="T49688" s="5"/>
    </row>
    <row r="49689" spans="20:20" x14ac:dyDescent="0.25">
      <c r="T49689" s="5"/>
    </row>
    <row r="49690" spans="20:20" x14ac:dyDescent="0.25">
      <c r="T49690" s="5"/>
    </row>
    <row r="49691" spans="20:20" x14ac:dyDescent="0.25">
      <c r="T49691" s="5"/>
    </row>
    <row r="49692" spans="20:20" x14ac:dyDescent="0.25">
      <c r="T49692" s="5"/>
    </row>
    <row r="49693" spans="20:20" x14ac:dyDescent="0.25">
      <c r="T49693" s="5"/>
    </row>
    <row r="49694" spans="20:20" x14ac:dyDescent="0.25">
      <c r="T49694" s="5"/>
    </row>
    <row r="49695" spans="20:20" x14ac:dyDescent="0.25">
      <c r="T49695" s="5"/>
    </row>
    <row r="49696" spans="20:20" x14ac:dyDescent="0.25">
      <c r="T49696" s="5"/>
    </row>
    <row r="49697" spans="20:20" x14ac:dyDescent="0.25">
      <c r="T49697" s="5"/>
    </row>
    <row r="49698" spans="20:20" x14ac:dyDescent="0.25">
      <c r="T49698" s="5"/>
    </row>
    <row r="49699" spans="20:20" x14ac:dyDescent="0.25">
      <c r="T49699" s="5"/>
    </row>
    <row r="49700" spans="20:20" x14ac:dyDescent="0.25">
      <c r="T49700" s="5"/>
    </row>
    <row r="49701" spans="20:20" x14ac:dyDescent="0.25">
      <c r="T49701" s="5"/>
    </row>
    <row r="49702" spans="20:20" x14ac:dyDescent="0.25">
      <c r="T49702" s="5"/>
    </row>
    <row r="49703" spans="20:20" x14ac:dyDescent="0.25">
      <c r="T49703" s="5"/>
    </row>
    <row r="49704" spans="20:20" x14ac:dyDescent="0.25">
      <c r="T49704" s="5"/>
    </row>
    <row r="49705" spans="20:20" x14ac:dyDescent="0.25">
      <c r="T49705" s="5"/>
    </row>
    <row r="49706" spans="20:20" x14ac:dyDescent="0.25">
      <c r="T49706" s="5"/>
    </row>
    <row r="49707" spans="20:20" x14ac:dyDescent="0.25">
      <c r="T49707" s="5"/>
    </row>
    <row r="49708" spans="20:20" x14ac:dyDescent="0.25">
      <c r="T49708" s="5"/>
    </row>
    <row r="49709" spans="20:20" x14ac:dyDescent="0.25">
      <c r="T49709" s="5"/>
    </row>
    <row r="49710" spans="20:20" x14ac:dyDescent="0.25">
      <c r="T49710" s="5"/>
    </row>
    <row r="49711" spans="20:20" x14ac:dyDescent="0.25">
      <c r="T49711" s="5"/>
    </row>
    <row r="49712" spans="20:20" x14ac:dyDescent="0.25">
      <c r="T49712" s="5"/>
    </row>
    <row r="49713" spans="20:20" x14ac:dyDescent="0.25">
      <c r="T49713" s="5"/>
    </row>
    <row r="49714" spans="20:20" x14ac:dyDescent="0.25">
      <c r="T49714" s="5"/>
    </row>
    <row r="49715" spans="20:20" x14ac:dyDescent="0.25">
      <c r="T49715" s="5"/>
    </row>
    <row r="49716" spans="20:20" x14ac:dyDescent="0.25">
      <c r="T49716" s="5"/>
    </row>
    <row r="49717" spans="20:20" x14ac:dyDescent="0.25">
      <c r="T49717" s="5"/>
    </row>
    <row r="49718" spans="20:20" x14ac:dyDescent="0.25">
      <c r="T49718" s="5"/>
    </row>
    <row r="49719" spans="20:20" x14ac:dyDescent="0.25">
      <c r="T49719" s="5"/>
    </row>
    <row r="49720" spans="20:20" x14ac:dyDescent="0.25">
      <c r="T49720" s="5"/>
    </row>
    <row r="49721" spans="20:20" x14ac:dyDescent="0.25">
      <c r="T49721" s="5"/>
    </row>
    <row r="49722" spans="20:20" x14ac:dyDescent="0.25">
      <c r="T49722" s="5"/>
    </row>
    <row r="49723" spans="20:20" x14ac:dyDescent="0.25">
      <c r="T49723" s="5"/>
    </row>
    <row r="49724" spans="20:20" x14ac:dyDescent="0.25">
      <c r="T49724" s="5"/>
    </row>
    <row r="49725" spans="20:20" x14ac:dyDescent="0.25">
      <c r="T49725" s="5"/>
    </row>
    <row r="49726" spans="20:20" x14ac:dyDescent="0.25">
      <c r="T49726" s="5"/>
    </row>
    <row r="49727" spans="20:20" x14ac:dyDescent="0.25">
      <c r="T49727" s="5"/>
    </row>
    <row r="49728" spans="20:20" x14ac:dyDescent="0.25">
      <c r="T49728" s="5"/>
    </row>
    <row r="49729" spans="20:20" x14ac:dyDescent="0.25">
      <c r="T49729" s="5"/>
    </row>
    <row r="49730" spans="20:20" x14ac:dyDescent="0.25">
      <c r="T49730" s="5"/>
    </row>
    <row r="49731" spans="20:20" x14ac:dyDescent="0.25">
      <c r="T49731" s="5"/>
    </row>
    <row r="49732" spans="20:20" x14ac:dyDescent="0.25">
      <c r="T49732" s="5"/>
    </row>
    <row r="49733" spans="20:20" x14ac:dyDescent="0.25">
      <c r="T49733" s="5"/>
    </row>
    <row r="49734" spans="20:20" x14ac:dyDescent="0.25">
      <c r="T49734" s="5"/>
    </row>
    <row r="49735" spans="20:20" x14ac:dyDescent="0.25">
      <c r="T49735" s="5"/>
    </row>
    <row r="49736" spans="20:20" x14ac:dyDescent="0.25">
      <c r="T49736" s="5"/>
    </row>
    <row r="49737" spans="20:20" x14ac:dyDescent="0.25">
      <c r="T49737" s="5"/>
    </row>
    <row r="49738" spans="20:20" x14ac:dyDescent="0.25">
      <c r="T49738" s="5"/>
    </row>
    <row r="49739" spans="20:20" x14ac:dyDescent="0.25">
      <c r="T49739" s="5"/>
    </row>
    <row r="49740" spans="20:20" x14ac:dyDescent="0.25">
      <c r="T49740" s="5"/>
    </row>
    <row r="49741" spans="20:20" x14ac:dyDescent="0.25">
      <c r="T49741" s="5"/>
    </row>
    <row r="49742" spans="20:20" x14ac:dyDescent="0.25">
      <c r="T49742" s="5"/>
    </row>
    <row r="49743" spans="20:20" x14ac:dyDescent="0.25">
      <c r="T49743" s="5"/>
    </row>
    <row r="49744" spans="20:20" x14ac:dyDescent="0.25">
      <c r="T49744" s="5"/>
    </row>
    <row r="49745" spans="20:20" x14ac:dyDescent="0.25">
      <c r="T49745" s="5"/>
    </row>
    <row r="49746" spans="20:20" x14ac:dyDescent="0.25">
      <c r="T49746" s="5"/>
    </row>
    <row r="49747" spans="20:20" x14ac:dyDescent="0.25">
      <c r="T49747" s="5"/>
    </row>
    <row r="49748" spans="20:20" x14ac:dyDescent="0.25">
      <c r="T49748" s="5"/>
    </row>
    <row r="49749" spans="20:20" x14ac:dyDescent="0.25">
      <c r="T49749" s="5"/>
    </row>
    <row r="49750" spans="20:20" x14ac:dyDescent="0.25">
      <c r="T49750" s="5"/>
    </row>
    <row r="49751" spans="20:20" x14ac:dyDescent="0.25">
      <c r="T49751" s="5"/>
    </row>
    <row r="49752" spans="20:20" x14ac:dyDescent="0.25">
      <c r="T49752" s="5"/>
    </row>
    <row r="49753" spans="20:20" x14ac:dyDescent="0.25">
      <c r="T49753" s="5"/>
    </row>
    <row r="49754" spans="20:20" x14ac:dyDescent="0.25">
      <c r="T49754" s="5"/>
    </row>
    <row r="49755" spans="20:20" x14ac:dyDescent="0.25">
      <c r="T49755" s="5"/>
    </row>
    <row r="49756" spans="20:20" x14ac:dyDescent="0.25">
      <c r="T49756" s="5"/>
    </row>
    <row r="49757" spans="20:20" x14ac:dyDescent="0.25">
      <c r="T49757" s="5"/>
    </row>
    <row r="49758" spans="20:20" x14ac:dyDescent="0.25">
      <c r="T49758" s="5"/>
    </row>
    <row r="49759" spans="20:20" x14ac:dyDescent="0.25">
      <c r="T49759" s="5"/>
    </row>
    <row r="49760" spans="20:20" x14ac:dyDescent="0.25">
      <c r="T49760" s="5"/>
    </row>
    <row r="49761" spans="20:20" x14ac:dyDescent="0.25">
      <c r="T49761" s="5"/>
    </row>
    <row r="49762" spans="20:20" x14ac:dyDescent="0.25">
      <c r="T49762" s="5"/>
    </row>
    <row r="49763" spans="20:20" x14ac:dyDescent="0.25">
      <c r="T49763" s="5"/>
    </row>
    <row r="49764" spans="20:20" x14ac:dyDescent="0.25">
      <c r="T49764" s="5"/>
    </row>
    <row r="49765" spans="20:20" x14ac:dyDescent="0.25">
      <c r="T49765" s="5"/>
    </row>
    <row r="49766" spans="20:20" x14ac:dyDescent="0.25">
      <c r="T49766" s="5"/>
    </row>
    <row r="49767" spans="20:20" x14ac:dyDescent="0.25">
      <c r="T49767" s="5"/>
    </row>
    <row r="49768" spans="20:20" x14ac:dyDescent="0.25">
      <c r="T49768" s="5"/>
    </row>
    <row r="49769" spans="20:20" x14ac:dyDescent="0.25">
      <c r="T49769" s="5"/>
    </row>
    <row r="49770" spans="20:20" x14ac:dyDescent="0.25">
      <c r="T49770" s="5"/>
    </row>
    <row r="49771" spans="20:20" x14ac:dyDescent="0.25">
      <c r="T49771" s="5"/>
    </row>
    <row r="49772" spans="20:20" x14ac:dyDescent="0.25">
      <c r="T49772" s="5"/>
    </row>
    <row r="49773" spans="20:20" x14ac:dyDescent="0.25">
      <c r="T49773" s="5"/>
    </row>
    <row r="49774" spans="20:20" x14ac:dyDescent="0.25">
      <c r="T49774" s="5"/>
    </row>
    <row r="49775" spans="20:20" x14ac:dyDescent="0.25">
      <c r="T49775" s="5"/>
    </row>
    <row r="49776" spans="20:20" x14ac:dyDescent="0.25">
      <c r="T49776" s="5"/>
    </row>
    <row r="49777" spans="20:20" x14ac:dyDescent="0.25">
      <c r="T49777" s="5"/>
    </row>
    <row r="49778" spans="20:20" x14ac:dyDescent="0.25">
      <c r="T49778" s="5"/>
    </row>
    <row r="49779" spans="20:20" x14ac:dyDescent="0.25">
      <c r="T49779" s="5"/>
    </row>
    <row r="49780" spans="20:20" x14ac:dyDescent="0.25">
      <c r="T49780" s="5"/>
    </row>
    <row r="49781" spans="20:20" x14ac:dyDescent="0.25">
      <c r="T49781" s="5"/>
    </row>
    <row r="49782" spans="20:20" x14ac:dyDescent="0.25">
      <c r="T49782" s="5"/>
    </row>
    <row r="49783" spans="20:20" x14ac:dyDescent="0.25">
      <c r="T49783" s="5"/>
    </row>
    <row r="49784" spans="20:20" x14ac:dyDescent="0.25">
      <c r="T49784" s="5"/>
    </row>
    <row r="49785" spans="20:20" x14ac:dyDescent="0.25">
      <c r="T49785" s="5"/>
    </row>
    <row r="49786" spans="20:20" x14ac:dyDescent="0.25">
      <c r="T49786" s="5"/>
    </row>
    <row r="49787" spans="20:20" x14ac:dyDescent="0.25">
      <c r="T49787" s="5"/>
    </row>
    <row r="49788" spans="20:20" x14ac:dyDescent="0.25">
      <c r="T49788" s="5"/>
    </row>
    <row r="49789" spans="20:20" x14ac:dyDescent="0.25">
      <c r="T49789" s="5"/>
    </row>
    <row r="49790" spans="20:20" x14ac:dyDescent="0.25">
      <c r="T49790" s="5"/>
    </row>
    <row r="49791" spans="20:20" x14ac:dyDescent="0.25">
      <c r="T49791" s="5"/>
    </row>
    <row r="49792" spans="20:20" x14ac:dyDescent="0.25">
      <c r="T49792" s="5"/>
    </row>
    <row r="49793" spans="20:20" x14ac:dyDescent="0.25">
      <c r="T49793" s="5"/>
    </row>
    <row r="49794" spans="20:20" x14ac:dyDescent="0.25">
      <c r="T49794" s="5"/>
    </row>
    <row r="49795" spans="20:20" x14ac:dyDescent="0.25">
      <c r="T49795" s="5"/>
    </row>
    <row r="49796" spans="20:20" x14ac:dyDescent="0.25">
      <c r="T49796" s="5"/>
    </row>
    <row r="49797" spans="20:20" x14ac:dyDescent="0.25">
      <c r="T49797" s="5"/>
    </row>
    <row r="49798" spans="20:20" x14ac:dyDescent="0.25">
      <c r="T49798" s="5"/>
    </row>
    <row r="49799" spans="20:20" x14ac:dyDescent="0.25">
      <c r="T49799" s="5"/>
    </row>
    <row r="49800" spans="20:20" x14ac:dyDescent="0.25">
      <c r="T49800" s="5"/>
    </row>
    <row r="49801" spans="20:20" x14ac:dyDescent="0.25">
      <c r="T49801" s="5"/>
    </row>
    <row r="49802" spans="20:20" x14ac:dyDescent="0.25">
      <c r="T49802" s="5"/>
    </row>
    <row r="49803" spans="20:20" x14ac:dyDescent="0.25">
      <c r="T49803" s="5"/>
    </row>
    <row r="49804" spans="20:20" x14ac:dyDescent="0.25">
      <c r="T49804" s="5"/>
    </row>
    <row r="49805" spans="20:20" x14ac:dyDescent="0.25">
      <c r="T49805" s="5"/>
    </row>
    <row r="49806" spans="20:20" x14ac:dyDescent="0.25">
      <c r="T49806" s="5"/>
    </row>
    <row r="49807" spans="20:20" x14ac:dyDescent="0.25">
      <c r="T49807" s="5"/>
    </row>
    <row r="49808" spans="20:20" x14ac:dyDescent="0.25">
      <c r="T49808" s="5"/>
    </row>
    <row r="49809" spans="20:20" x14ac:dyDescent="0.25">
      <c r="T49809" s="5"/>
    </row>
    <row r="49810" spans="20:20" x14ac:dyDescent="0.25">
      <c r="T49810" s="5"/>
    </row>
    <row r="49811" spans="20:20" x14ac:dyDescent="0.25">
      <c r="T49811" s="5"/>
    </row>
    <row r="49812" spans="20:20" x14ac:dyDescent="0.25">
      <c r="T49812" s="5"/>
    </row>
    <row r="49813" spans="20:20" x14ac:dyDescent="0.25">
      <c r="T49813" s="5"/>
    </row>
    <row r="49814" spans="20:20" x14ac:dyDescent="0.25">
      <c r="T49814" s="5"/>
    </row>
    <row r="49815" spans="20:20" x14ac:dyDescent="0.25">
      <c r="T49815" s="5"/>
    </row>
    <row r="49816" spans="20:20" x14ac:dyDescent="0.25">
      <c r="T49816" s="5"/>
    </row>
    <row r="49817" spans="20:20" x14ac:dyDescent="0.25">
      <c r="T49817" s="5"/>
    </row>
    <row r="49818" spans="20:20" x14ac:dyDescent="0.25">
      <c r="T49818" s="5"/>
    </row>
    <row r="49819" spans="20:20" x14ac:dyDescent="0.25">
      <c r="T49819" s="5"/>
    </row>
    <row r="49820" spans="20:20" x14ac:dyDescent="0.25">
      <c r="T49820" s="5"/>
    </row>
    <row r="49821" spans="20:20" x14ac:dyDescent="0.25">
      <c r="T49821" s="5"/>
    </row>
    <row r="49822" spans="20:20" x14ac:dyDescent="0.25">
      <c r="T49822" s="5"/>
    </row>
    <row r="49823" spans="20:20" x14ac:dyDescent="0.25">
      <c r="T49823" s="5"/>
    </row>
    <row r="49824" spans="20:20" x14ac:dyDescent="0.25">
      <c r="T49824" s="5"/>
    </row>
    <row r="49825" spans="20:20" x14ac:dyDescent="0.25">
      <c r="T49825" s="5"/>
    </row>
    <row r="49826" spans="20:20" x14ac:dyDescent="0.25">
      <c r="T49826" s="5"/>
    </row>
    <row r="49827" spans="20:20" x14ac:dyDescent="0.25">
      <c r="T49827" s="5"/>
    </row>
    <row r="49828" spans="20:20" x14ac:dyDescent="0.25">
      <c r="T49828" s="5"/>
    </row>
    <row r="49829" spans="20:20" x14ac:dyDescent="0.25">
      <c r="T49829" s="5"/>
    </row>
    <row r="49830" spans="20:20" x14ac:dyDescent="0.25">
      <c r="T49830" s="5"/>
    </row>
    <row r="49831" spans="20:20" x14ac:dyDescent="0.25">
      <c r="T49831" s="5"/>
    </row>
    <row r="49832" spans="20:20" x14ac:dyDescent="0.25">
      <c r="T49832" s="5"/>
    </row>
    <row r="49833" spans="20:20" x14ac:dyDescent="0.25">
      <c r="T49833" s="5"/>
    </row>
    <row r="49834" spans="20:20" x14ac:dyDescent="0.25">
      <c r="T49834" s="5"/>
    </row>
    <row r="49835" spans="20:20" x14ac:dyDescent="0.25">
      <c r="T49835" s="5"/>
    </row>
    <row r="49836" spans="20:20" x14ac:dyDescent="0.25">
      <c r="T49836" s="5"/>
    </row>
    <row r="49837" spans="20:20" x14ac:dyDescent="0.25">
      <c r="T49837" s="5"/>
    </row>
    <row r="49838" spans="20:20" x14ac:dyDescent="0.25">
      <c r="T49838" s="5"/>
    </row>
    <row r="49839" spans="20:20" x14ac:dyDescent="0.25">
      <c r="T49839" s="5"/>
    </row>
    <row r="49840" spans="20:20" x14ac:dyDescent="0.25">
      <c r="T49840" s="5"/>
    </row>
    <row r="49841" spans="20:20" x14ac:dyDescent="0.25">
      <c r="T49841" s="5"/>
    </row>
    <row r="49842" spans="20:20" x14ac:dyDescent="0.25">
      <c r="T49842" s="5"/>
    </row>
    <row r="49843" spans="20:20" x14ac:dyDescent="0.25">
      <c r="T49843" s="5"/>
    </row>
    <row r="49844" spans="20:20" x14ac:dyDescent="0.25">
      <c r="T49844" s="5"/>
    </row>
    <row r="49845" spans="20:20" x14ac:dyDescent="0.25">
      <c r="T49845" s="5"/>
    </row>
    <row r="49846" spans="20:20" x14ac:dyDescent="0.25">
      <c r="T49846" s="5"/>
    </row>
    <row r="49847" spans="20:20" x14ac:dyDescent="0.25">
      <c r="T49847" s="5"/>
    </row>
    <row r="49848" spans="20:20" x14ac:dyDescent="0.25">
      <c r="T49848" s="5"/>
    </row>
    <row r="49849" spans="20:20" x14ac:dyDescent="0.25">
      <c r="T49849" s="5"/>
    </row>
    <row r="49850" spans="20:20" x14ac:dyDescent="0.25">
      <c r="T49850" s="5"/>
    </row>
    <row r="49851" spans="20:20" x14ac:dyDescent="0.25">
      <c r="T49851" s="5"/>
    </row>
    <row r="49852" spans="20:20" x14ac:dyDescent="0.25">
      <c r="T49852" s="5"/>
    </row>
    <row r="49853" spans="20:20" x14ac:dyDescent="0.25">
      <c r="T49853" s="5"/>
    </row>
    <row r="49854" spans="20:20" x14ac:dyDescent="0.25">
      <c r="T49854" s="5"/>
    </row>
    <row r="49855" spans="20:20" x14ac:dyDescent="0.25">
      <c r="T49855" s="5"/>
    </row>
    <row r="49856" spans="20:20" x14ac:dyDescent="0.25">
      <c r="T49856" s="5"/>
    </row>
    <row r="49857" spans="20:20" x14ac:dyDescent="0.25">
      <c r="T49857" s="5"/>
    </row>
    <row r="49858" spans="20:20" x14ac:dyDescent="0.25">
      <c r="T49858" s="5"/>
    </row>
    <row r="49859" spans="20:20" x14ac:dyDescent="0.25">
      <c r="T49859" s="5"/>
    </row>
    <row r="49860" spans="20:20" x14ac:dyDescent="0.25">
      <c r="T49860" s="5"/>
    </row>
    <row r="49861" spans="20:20" x14ac:dyDescent="0.25">
      <c r="T49861" s="5"/>
    </row>
    <row r="49862" spans="20:20" x14ac:dyDescent="0.25">
      <c r="T49862" s="5"/>
    </row>
    <row r="49863" spans="20:20" x14ac:dyDescent="0.25">
      <c r="T49863" s="5"/>
    </row>
    <row r="49864" spans="20:20" x14ac:dyDescent="0.25">
      <c r="T49864" s="5"/>
    </row>
    <row r="49865" spans="20:20" x14ac:dyDescent="0.25">
      <c r="T49865" s="5"/>
    </row>
    <row r="49866" spans="20:20" x14ac:dyDescent="0.25">
      <c r="T49866" s="5"/>
    </row>
    <row r="49867" spans="20:20" x14ac:dyDescent="0.25">
      <c r="T49867" s="5"/>
    </row>
    <row r="49868" spans="20:20" x14ac:dyDescent="0.25">
      <c r="T49868" s="5"/>
    </row>
    <row r="49869" spans="20:20" x14ac:dyDescent="0.25">
      <c r="T49869" s="5"/>
    </row>
    <row r="49870" spans="20:20" x14ac:dyDescent="0.25">
      <c r="T49870" s="5"/>
    </row>
    <row r="49871" spans="20:20" x14ac:dyDescent="0.25">
      <c r="T49871" s="5"/>
    </row>
    <row r="49872" spans="20:20" x14ac:dyDescent="0.25">
      <c r="T49872" s="5"/>
    </row>
    <row r="49873" spans="20:20" x14ac:dyDescent="0.25">
      <c r="T49873" s="5"/>
    </row>
    <row r="49874" spans="20:20" x14ac:dyDescent="0.25">
      <c r="T49874" s="5"/>
    </row>
    <row r="49875" spans="20:20" x14ac:dyDescent="0.25">
      <c r="T49875" s="5"/>
    </row>
    <row r="49876" spans="20:20" x14ac:dyDescent="0.25">
      <c r="T49876" s="5"/>
    </row>
    <row r="49877" spans="20:20" x14ac:dyDescent="0.25">
      <c r="T49877" s="5"/>
    </row>
    <row r="49878" spans="20:20" x14ac:dyDescent="0.25">
      <c r="T49878" s="5"/>
    </row>
    <row r="49879" spans="20:20" x14ac:dyDescent="0.25">
      <c r="T49879" s="5"/>
    </row>
    <row r="49880" spans="20:20" x14ac:dyDescent="0.25">
      <c r="T49880" s="5"/>
    </row>
    <row r="49881" spans="20:20" x14ac:dyDescent="0.25">
      <c r="T49881" s="5"/>
    </row>
    <row r="49882" spans="20:20" x14ac:dyDescent="0.25">
      <c r="T49882" s="5"/>
    </row>
    <row r="49883" spans="20:20" x14ac:dyDescent="0.25">
      <c r="T49883" s="5"/>
    </row>
    <row r="49884" spans="20:20" x14ac:dyDescent="0.25">
      <c r="T49884" s="5"/>
    </row>
    <row r="49885" spans="20:20" x14ac:dyDescent="0.25">
      <c r="T49885" s="5"/>
    </row>
    <row r="49886" spans="20:20" x14ac:dyDescent="0.25">
      <c r="T49886" s="5"/>
    </row>
    <row r="49887" spans="20:20" x14ac:dyDescent="0.25">
      <c r="T49887" s="5"/>
    </row>
    <row r="49888" spans="20:20" x14ac:dyDescent="0.25">
      <c r="T49888" s="5"/>
    </row>
    <row r="49889" spans="20:20" x14ac:dyDescent="0.25">
      <c r="T49889" s="5"/>
    </row>
    <row r="49890" spans="20:20" x14ac:dyDescent="0.25">
      <c r="T49890" s="5"/>
    </row>
    <row r="49891" spans="20:20" x14ac:dyDescent="0.25">
      <c r="T49891" s="5"/>
    </row>
    <row r="49892" spans="20:20" x14ac:dyDescent="0.25">
      <c r="T49892" s="5"/>
    </row>
    <row r="49893" spans="20:20" x14ac:dyDescent="0.25">
      <c r="T49893" s="5"/>
    </row>
    <row r="49894" spans="20:20" x14ac:dyDescent="0.25">
      <c r="T49894" s="5"/>
    </row>
    <row r="49895" spans="20:20" x14ac:dyDescent="0.25">
      <c r="T49895" s="5"/>
    </row>
    <row r="49896" spans="20:20" x14ac:dyDescent="0.25">
      <c r="T49896" s="5"/>
    </row>
    <row r="49897" spans="20:20" x14ac:dyDescent="0.25">
      <c r="T49897" s="5"/>
    </row>
    <row r="49898" spans="20:20" x14ac:dyDescent="0.25">
      <c r="T49898" s="5"/>
    </row>
    <row r="49899" spans="20:20" x14ac:dyDescent="0.25">
      <c r="T49899" s="5"/>
    </row>
    <row r="49900" spans="20:20" x14ac:dyDescent="0.25">
      <c r="T49900" s="5"/>
    </row>
    <row r="49901" spans="20:20" x14ac:dyDescent="0.25">
      <c r="T49901" s="5"/>
    </row>
    <row r="49902" spans="20:20" x14ac:dyDescent="0.25">
      <c r="T49902" s="5"/>
    </row>
    <row r="49903" spans="20:20" x14ac:dyDescent="0.25">
      <c r="T49903" s="5"/>
    </row>
    <row r="49904" spans="20:20" x14ac:dyDescent="0.25">
      <c r="T49904" s="5"/>
    </row>
    <row r="49905" spans="20:20" x14ac:dyDescent="0.25">
      <c r="T49905" s="5"/>
    </row>
    <row r="49906" spans="20:20" x14ac:dyDescent="0.25">
      <c r="T49906" s="5"/>
    </row>
    <row r="49907" spans="20:20" x14ac:dyDescent="0.25">
      <c r="T49907" s="5"/>
    </row>
    <row r="49908" spans="20:20" x14ac:dyDescent="0.25">
      <c r="T49908" s="5"/>
    </row>
    <row r="49909" spans="20:20" x14ac:dyDescent="0.25">
      <c r="T49909" s="5"/>
    </row>
    <row r="49910" spans="20:20" x14ac:dyDescent="0.25">
      <c r="T49910" s="5"/>
    </row>
    <row r="49911" spans="20:20" x14ac:dyDescent="0.25">
      <c r="T49911" s="5"/>
    </row>
    <row r="49912" spans="20:20" x14ac:dyDescent="0.25">
      <c r="T49912" s="5"/>
    </row>
    <row r="49913" spans="20:20" x14ac:dyDescent="0.25">
      <c r="T49913" s="5"/>
    </row>
    <row r="49914" spans="20:20" x14ac:dyDescent="0.25">
      <c r="T49914" s="5"/>
    </row>
    <row r="49915" spans="20:20" x14ac:dyDescent="0.25">
      <c r="T49915" s="5"/>
    </row>
    <row r="49916" spans="20:20" x14ac:dyDescent="0.25">
      <c r="T49916" s="5"/>
    </row>
    <row r="49917" spans="20:20" x14ac:dyDescent="0.25">
      <c r="T49917" s="5"/>
    </row>
    <row r="49918" spans="20:20" x14ac:dyDescent="0.25">
      <c r="T49918" s="5"/>
    </row>
    <row r="49919" spans="20:20" x14ac:dyDescent="0.25">
      <c r="T49919" s="5"/>
    </row>
    <row r="49920" spans="20:20" x14ac:dyDescent="0.25">
      <c r="T49920" s="5"/>
    </row>
    <row r="49921" spans="20:20" x14ac:dyDescent="0.25">
      <c r="T49921" s="5"/>
    </row>
    <row r="49922" spans="20:20" x14ac:dyDescent="0.25">
      <c r="T49922" s="5"/>
    </row>
    <row r="49923" spans="20:20" x14ac:dyDescent="0.25">
      <c r="T49923" s="5"/>
    </row>
    <row r="49924" spans="20:20" x14ac:dyDescent="0.25">
      <c r="T49924" s="5"/>
    </row>
    <row r="49925" spans="20:20" x14ac:dyDescent="0.25">
      <c r="T49925" s="5"/>
    </row>
    <row r="49926" spans="20:20" x14ac:dyDescent="0.25">
      <c r="T49926" s="5"/>
    </row>
    <row r="49927" spans="20:20" x14ac:dyDescent="0.25">
      <c r="T49927" s="5"/>
    </row>
    <row r="49928" spans="20:20" x14ac:dyDescent="0.25">
      <c r="T49928" s="5"/>
    </row>
    <row r="49929" spans="20:20" x14ac:dyDescent="0.25">
      <c r="T49929" s="5"/>
    </row>
    <row r="49930" spans="20:20" x14ac:dyDescent="0.25">
      <c r="T49930" s="5"/>
    </row>
    <row r="49931" spans="20:20" x14ac:dyDescent="0.25">
      <c r="T49931" s="5"/>
    </row>
    <row r="49932" spans="20:20" x14ac:dyDescent="0.25">
      <c r="T49932" s="5"/>
    </row>
    <row r="49933" spans="20:20" x14ac:dyDescent="0.25">
      <c r="T49933" s="5"/>
    </row>
    <row r="49934" spans="20:20" x14ac:dyDescent="0.25">
      <c r="T49934" s="5"/>
    </row>
    <row r="49935" spans="20:20" x14ac:dyDescent="0.25">
      <c r="T49935" s="5"/>
    </row>
    <row r="49936" spans="20:20" x14ac:dyDescent="0.25">
      <c r="T49936" s="5"/>
    </row>
    <row r="49937" spans="20:20" x14ac:dyDescent="0.25">
      <c r="T49937" s="5"/>
    </row>
    <row r="49938" spans="20:20" x14ac:dyDescent="0.25">
      <c r="T49938" s="5"/>
    </row>
    <row r="49939" spans="20:20" x14ac:dyDescent="0.25">
      <c r="T49939" s="5"/>
    </row>
    <row r="49940" spans="20:20" x14ac:dyDescent="0.25">
      <c r="T49940" s="5"/>
    </row>
    <row r="49941" spans="20:20" x14ac:dyDescent="0.25">
      <c r="T49941" s="5"/>
    </row>
    <row r="49942" spans="20:20" x14ac:dyDescent="0.25">
      <c r="T49942" s="5"/>
    </row>
    <row r="49943" spans="20:20" x14ac:dyDescent="0.25">
      <c r="T49943" s="5"/>
    </row>
    <row r="49944" spans="20:20" x14ac:dyDescent="0.25">
      <c r="T49944" s="5"/>
    </row>
    <row r="49945" spans="20:20" x14ac:dyDescent="0.25">
      <c r="T49945" s="5"/>
    </row>
    <row r="49946" spans="20:20" x14ac:dyDescent="0.25">
      <c r="T49946" s="5"/>
    </row>
    <row r="49947" spans="20:20" x14ac:dyDescent="0.25">
      <c r="T49947" s="5"/>
    </row>
    <row r="49948" spans="20:20" x14ac:dyDescent="0.25">
      <c r="T49948" s="5"/>
    </row>
    <row r="49949" spans="20:20" x14ac:dyDescent="0.25">
      <c r="T49949" s="5"/>
    </row>
    <row r="49950" spans="20:20" x14ac:dyDescent="0.25">
      <c r="T49950" s="5"/>
    </row>
    <row r="49951" spans="20:20" x14ac:dyDescent="0.25">
      <c r="T49951" s="5"/>
    </row>
    <row r="49952" spans="20:20" x14ac:dyDescent="0.25">
      <c r="T49952" s="5"/>
    </row>
    <row r="49953" spans="20:20" x14ac:dyDescent="0.25">
      <c r="T49953" s="5"/>
    </row>
    <row r="49954" spans="20:20" x14ac:dyDescent="0.25">
      <c r="T49954" s="5"/>
    </row>
    <row r="49955" spans="20:20" x14ac:dyDescent="0.25">
      <c r="T49955" s="5"/>
    </row>
    <row r="49956" spans="20:20" x14ac:dyDescent="0.25">
      <c r="T49956" s="5"/>
    </row>
    <row r="49957" spans="20:20" x14ac:dyDescent="0.25">
      <c r="T49957" s="5"/>
    </row>
    <row r="49958" spans="20:20" x14ac:dyDescent="0.25">
      <c r="T49958" s="5"/>
    </row>
    <row r="49959" spans="20:20" x14ac:dyDescent="0.25">
      <c r="T49959" s="5"/>
    </row>
    <row r="49960" spans="20:20" x14ac:dyDescent="0.25">
      <c r="T49960" s="5"/>
    </row>
    <row r="49961" spans="20:20" x14ac:dyDescent="0.25">
      <c r="T49961" s="5"/>
    </row>
    <row r="49962" spans="20:20" x14ac:dyDescent="0.25">
      <c r="T49962" s="5"/>
    </row>
    <row r="49963" spans="20:20" x14ac:dyDescent="0.25">
      <c r="T49963" s="5"/>
    </row>
    <row r="49964" spans="20:20" x14ac:dyDescent="0.25">
      <c r="T49964" s="5"/>
    </row>
    <row r="49965" spans="20:20" x14ac:dyDescent="0.25">
      <c r="T49965" s="5"/>
    </row>
    <row r="49966" spans="20:20" x14ac:dyDescent="0.25">
      <c r="T49966" s="5"/>
    </row>
    <row r="49967" spans="20:20" x14ac:dyDescent="0.25">
      <c r="T49967" s="5"/>
    </row>
    <row r="49968" spans="20:20" x14ac:dyDescent="0.25">
      <c r="T49968" s="5"/>
    </row>
    <row r="49969" spans="20:20" x14ac:dyDescent="0.25">
      <c r="T49969" s="5"/>
    </row>
    <row r="49970" spans="20:20" x14ac:dyDescent="0.25">
      <c r="T49970" s="5"/>
    </row>
    <row r="49971" spans="20:20" x14ac:dyDescent="0.25">
      <c r="T49971" s="5"/>
    </row>
    <row r="49972" spans="20:20" x14ac:dyDescent="0.25">
      <c r="T49972" s="5"/>
    </row>
    <row r="49973" spans="20:20" x14ac:dyDescent="0.25">
      <c r="T49973" s="5"/>
    </row>
    <row r="49974" spans="20:20" x14ac:dyDescent="0.25">
      <c r="T49974" s="5"/>
    </row>
    <row r="49975" spans="20:20" x14ac:dyDescent="0.25">
      <c r="T49975" s="5"/>
    </row>
    <row r="49976" spans="20:20" x14ac:dyDescent="0.25">
      <c r="T49976" s="5"/>
    </row>
    <row r="49977" spans="20:20" x14ac:dyDescent="0.25">
      <c r="T49977" s="5"/>
    </row>
    <row r="49978" spans="20:20" x14ac:dyDescent="0.25">
      <c r="T49978" s="5"/>
    </row>
    <row r="49979" spans="20:20" x14ac:dyDescent="0.25">
      <c r="T49979" s="5"/>
    </row>
    <row r="49980" spans="20:20" x14ac:dyDescent="0.25">
      <c r="T49980" s="5"/>
    </row>
    <row r="49981" spans="20:20" x14ac:dyDescent="0.25">
      <c r="T49981" s="5"/>
    </row>
    <row r="49982" spans="20:20" x14ac:dyDescent="0.25">
      <c r="T49982" s="5"/>
    </row>
    <row r="49983" spans="20:20" x14ac:dyDescent="0.25">
      <c r="T49983" s="5"/>
    </row>
    <row r="49984" spans="20:20" x14ac:dyDescent="0.25">
      <c r="T49984" s="5"/>
    </row>
    <row r="49985" spans="20:20" x14ac:dyDescent="0.25">
      <c r="T49985" s="5"/>
    </row>
    <row r="49986" spans="20:20" x14ac:dyDescent="0.25">
      <c r="T49986" s="5"/>
    </row>
    <row r="49987" spans="20:20" x14ac:dyDescent="0.25">
      <c r="T49987" s="5"/>
    </row>
    <row r="49988" spans="20:20" x14ac:dyDescent="0.25">
      <c r="T49988" s="5"/>
    </row>
    <row r="49989" spans="20:20" x14ac:dyDescent="0.25">
      <c r="T49989" s="5"/>
    </row>
    <row r="49990" spans="20:20" x14ac:dyDescent="0.25">
      <c r="T49990" s="5"/>
    </row>
    <row r="49991" spans="20:20" x14ac:dyDescent="0.25">
      <c r="T49991" s="5"/>
    </row>
    <row r="49992" spans="20:20" x14ac:dyDescent="0.25">
      <c r="T49992" s="5"/>
    </row>
    <row r="49993" spans="20:20" x14ac:dyDescent="0.25">
      <c r="T49993" s="5"/>
    </row>
    <row r="49994" spans="20:20" x14ac:dyDescent="0.25">
      <c r="T49994" s="5"/>
    </row>
    <row r="49995" spans="20:20" x14ac:dyDescent="0.25">
      <c r="T49995" s="5"/>
    </row>
    <row r="49996" spans="20:20" x14ac:dyDescent="0.25">
      <c r="T49996" s="5"/>
    </row>
    <row r="49997" spans="20:20" x14ac:dyDescent="0.25">
      <c r="T49997" s="5"/>
    </row>
    <row r="49998" spans="20:20" x14ac:dyDescent="0.25">
      <c r="T49998" s="5"/>
    </row>
    <row r="49999" spans="20:20" x14ac:dyDescent="0.25">
      <c r="T49999" s="5"/>
    </row>
    <row r="50000" spans="20:20" x14ac:dyDescent="0.25">
      <c r="T50000" s="5"/>
    </row>
    <row r="50001" spans="20:20" x14ac:dyDescent="0.25">
      <c r="T50001" s="5"/>
    </row>
    <row r="50002" spans="20:20" x14ac:dyDescent="0.25">
      <c r="T50002" s="5"/>
    </row>
    <row r="50003" spans="20:20" x14ac:dyDescent="0.25">
      <c r="T50003" s="5"/>
    </row>
    <row r="50004" spans="20:20" x14ac:dyDescent="0.25">
      <c r="T50004" s="5"/>
    </row>
    <row r="50005" spans="20:20" x14ac:dyDescent="0.25">
      <c r="T50005" s="5"/>
    </row>
    <row r="50006" spans="20:20" x14ac:dyDescent="0.25">
      <c r="T50006" s="5"/>
    </row>
    <row r="50007" spans="20:20" x14ac:dyDescent="0.25">
      <c r="T5000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745D2-D2FA-4D06-8931-CE03FAA23040}">
  <dimension ref="A3:K49"/>
  <sheetViews>
    <sheetView workbookViewId="0">
      <selection activeCell="K18" sqref="K18"/>
    </sheetView>
  </sheetViews>
  <sheetFormatPr defaultRowHeight="15" x14ac:dyDescent="0.25"/>
  <cols>
    <col min="1" max="1" width="13.140625" bestFit="1" customWidth="1"/>
    <col min="2" max="2" width="20.5703125" bestFit="1" customWidth="1"/>
    <col min="3" max="3" width="24.42578125" bestFit="1" customWidth="1"/>
    <col min="4" max="4" width="22" bestFit="1" customWidth="1"/>
    <col min="5" max="5" width="12.42578125" bestFit="1" customWidth="1"/>
    <col min="6" max="6" width="17.42578125" bestFit="1" customWidth="1"/>
    <col min="7" max="7" width="13.85546875" bestFit="1" customWidth="1"/>
    <col min="9" max="9" width="15.42578125" bestFit="1" customWidth="1"/>
    <col min="10" max="10" width="13.140625" bestFit="1" customWidth="1"/>
    <col min="11" max="11" width="24.42578125" bestFit="1" customWidth="1"/>
    <col min="12" max="12" width="3.42578125" bestFit="1" customWidth="1"/>
    <col min="13" max="14" width="3.28515625" bestFit="1" customWidth="1"/>
    <col min="15" max="15" width="11.28515625" bestFit="1" customWidth="1"/>
    <col min="16" max="18" width="12" bestFit="1" customWidth="1"/>
    <col min="19" max="19" width="13.85546875" bestFit="1" customWidth="1"/>
    <col min="20" max="22" width="12" bestFit="1" customWidth="1"/>
    <col min="23" max="23" width="17.5703125" bestFit="1" customWidth="1"/>
    <col min="24" max="24" width="22.42578125" bestFit="1" customWidth="1"/>
    <col min="25" max="25" width="18.85546875" bestFit="1" customWidth="1"/>
    <col min="26" max="26" width="12" bestFit="1" customWidth="1"/>
    <col min="27" max="27" width="17.42578125" bestFit="1" customWidth="1"/>
    <col min="28" max="30" width="12" bestFit="1" customWidth="1"/>
    <col min="31" max="31" width="13.85546875" bestFit="1" customWidth="1"/>
    <col min="32" max="34" width="12" bestFit="1" customWidth="1"/>
    <col min="35" max="35" width="25.7109375" bestFit="1" customWidth="1"/>
    <col min="36" max="36" width="29.42578125" bestFit="1" customWidth="1"/>
    <col min="37" max="37" width="27" bestFit="1" customWidth="1"/>
    <col min="38" max="38" width="17.5703125" bestFit="1" customWidth="1"/>
    <col min="39" max="39" width="22.42578125" bestFit="1" customWidth="1"/>
    <col min="40" max="40" width="18.85546875" bestFit="1" customWidth="1"/>
  </cols>
  <sheetData>
    <row r="3" spans="1:11" x14ac:dyDescent="0.25">
      <c r="A3" s="19" t="s">
        <v>58</v>
      </c>
      <c r="B3" t="s">
        <v>61</v>
      </c>
      <c r="C3" t="s">
        <v>60</v>
      </c>
      <c r="D3" t="s">
        <v>62</v>
      </c>
      <c r="E3" t="s">
        <v>63</v>
      </c>
      <c r="F3" t="s">
        <v>64</v>
      </c>
      <c r="G3" t="s">
        <v>65</v>
      </c>
      <c r="J3" s="19" t="s">
        <v>58</v>
      </c>
      <c r="K3" t="s">
        <v>60</v>
      </c>
    </row>
    <row r="4" spans="1:11" x14ac:dyDescent="0.25">
      <c r="A4" s="20" t="s">
        <v>26</v>
      </c>
      <c r="B4" s="21">
        <v>67.233531717853779</v>
      </c>
      <c r="C4" s="21">
        <v>130.81060141674794</v>
      </c>
      <c r="D4" s="21">
        <v>188.10236972519886</v>
      </c>
      <c r="E4" s="18">
        <v>26.89341268714151</v>
      </c>
      <c r="F4" s="18">
        <v>52.324240566699224</v>
      </c>
      <c r="G4" s="18">
        <v>75.240947890079539</v>
      </c>
      <c r="J4" s="20">
        <v>2013</v>
      </c>
      <c r="K4" s="21">
        <v>142.13535535429219</v>
      </c>
    </row>
    <row r="5" spans="1:11" x14ac:dyDescent="0.25">
      <c r="A5" s="20" t="s">
        <v>27</v>
      </c>
      <c r="B5" s="21">
        <v>76.295561022339911</v>
      </c>
      <c r="C5" s="21">
        <v>130.17769283227818</v>
      </c>
      <c r="D5" s="21">
        <v>171.32596691334345</v>
      </c>
      <c r="E5" s="18">
        <v>25.431853674113306</v>
      </c>
      <c r="F5" s="18">
        <v>43.392564277426075</v>
      </c>
      <c r="G5" s="18">
        <v>57.108655637781148</v>
      </c>
      <c r="J5" s="20">
        <v>2014</v>
      </c>
      <c r="K5" s="21">
        <v>112.44360523904281</v>
      </c>
    </row>
    <row r="6" spans="1:11" x14ac:dyDescent="0.25">
      <c r="A6" s="20" t="s">
        <v>25</v>
      </c>
      <c r="B6" s="21">
        <v>210.74996156815814</v>
      </c>
      <c r="C6" s="21">
        <v>307.04058570146594</v>
      </c>
      <c r="D6" s="21">
        <v>420.97155351839638</v>
      </c>
      <c r="E6" s="18">
        <v>21.074996156815814</v>
      </c>
      <c r="F6" s="18">
        <v>30.7040585701466</v>
      </c>
      <c r="G6" s="18">
        <v>42.097155351839639</v>
      </c>
      <c r="J6" s="20">
        <v>2015</v>
      </c>
      <c r="K6" s="21">
        <v>118.89240086719091</v>
      </c>
    </row>
    <row r="7" spans="1:11" x14ac:dyDescent="0.25">
      <c r="A7" s="20" t="s">
        <v>28</v>
      </c>
      <c r="B7" s="21">
        <v>22.527479875134912</v>
      </c>
      <c r="C7" s="21">
        <v>46.391172961164287</v>
      </c>
      <c r="D7" s="21">
        <v>75.481627070836623</v>
      </c>
      <c r="E7" s="18">
        <v>1.5018319916756608</v>
      </c>
      <c r="F7" s="18">
        <v>3.0927448640776185</v>
      </c>
      <c r="G7" s="18">
        <v>5.0321084713891082</v>
      </c>
      <c r="J7" s="20">
        <v>2016</v>
      </c>
      <c r="K7" s="21">
        <v>107.32961999791711</v>
      </c>
    </row>
    <row r="8" spans="1:11" x14ac:dyDescent="0.25">
      <c r="A8" s="20" t="s">
        <v>59</v>
      </c>
      <c r="B8" s="21">
        <v>22.527479875134912</v>
      </c>
      <c r="C8" s="21">
        <v>114.33935655746122</v>
      </c>
      <c r="D8" s="21">
        <v>420.97155351839638</v>
      </c>
      <c r="E8" s="18">
        <v>1.5018319916756608</v>
      </c>
      <c r="F8" s="18">
        <v>29.513118438204824</v>
      </c>
      <c r="G8" s="18">
        <v>75.240947890079539</v>
      </c>
      <c r="J8" s="20">
        <v>2017</v>
      </c>
      <c r="K8" s="21">
        <v>125.87787385648241</v>
      </c>
    </row>
    <row r="9" spans="1:11" x14ac:dyDescent="0.25">
      <c r="J9" s="20">
        <v>2018</v>
      </c>
      <c r="K9" s="21">
        <v>124.85728371361495</v>
      </c>
    </row>
    <row r="10" spans="1:11" x14ac:dyDescent="0.25">
      <c r="B10" s="19" t="s">
        <v>67</v>
      </c>
      <c r="J10" s="20">
        <v>2019</v>
      </c>
      <c r="K10" s="21">
        <v>107.87141854142159</v>
      </c>
    </row>
    <row r="11" spans="1:11" x14ac:dyDescent="0.25">
      <c r="B11" t="s">
        <v>26</v>
      </c>
      <c r="C11" t="s">
        <v>27</v>
      </c>
      <c r="D11" t="s">
        <v>25</v>
      </c>
      <c r="E11" t="s">
        <v>28</v>
      </c>
      <c r="F11" t="s">
        <v>59</v>
      </c>
      <c r="J11" s="20">
        <v>2020</v>
      </c>
      <c r="K11" s="21">
        <v>91.21323560458633</v>
      </c>
    </row>
    <row r="12" spans="1:11" x14ac:dyDescent="0.25">
      <c r="A12" t="s">
        <v>66</v>
      </c>
      <c r="B12" s="18">
        <v>396</v>
      </c>
      <c r="C12" s="18">
        <v>104</v>
      </c>
      <c r="D12" s="18">
        <v>99</v>
      </c>
      <c r="E12" s="18">
        <v>401</v>
      </c>
      <c r="F12" s="18">
        <v>1000</v>
      </c>
      <c r="J12" s="20">
        <v>2021</v>
      </c>
      <c r="K12" s="21">
        <v>121.90942736545223</v>
      </c>
    </row>
    <row r="13" spans="1:11" x14ac:dyDescent="0.25">
      <c r="J13" s="20">
        <v>2022</v>
      </c>
      <c r="K13" s="21">
        <v>110.82832793904375</v>
      </c>
    </row>
    <row r="14" spans="1:11" x14ac:dyDescent="0.25">
      <c r="A14" s="19" t="s">
        <v>66</v>
      </c>
      <c r="B14" s="19" t="s">
        <v>67</v>
      </c>
      <c r="J14" s="20">
        <v>2023</v>
      </c>
      <c r="K14" s="21">
        <v>116.05872360471255</v>
      </c>
    </row>
    <row r="15" spans="1:11" x14ac:dyDescent="0.25">
      <c r="A15" s="19" t="s">
        <v>58</v>
      </c>
      <c r="B15" t="s">
        <v>26</v>
      </c>
      <c r="C15" t="s">
        <v>27</v>
      </c>
      <c r="D15" t="s">
        <v>25</v>
      </c>
      <c r="E15" t="s">
        <v>28</v>
      </c>
      <c r="F15" t="s">
        <v>59</v>
      </c>
      <c r="J15" s="20" t="s">
        <v>59</v>
      </c>
      <c r="K15" s="21">
        <v>114.33935655746127</v>
      </c>
    </row>
    <row r="16" spans="1:11" x14ac:dyDescent="0.25">
      <c r="A16" s="20" t="s">
        <v>34</v>
      </c>
      <c r="B16" s="18">
        <v>27</v>
      </c>
      <c r="C16" s="18">
        <v>28</v>
      </c>
      <c r="D16" s="18">
        <v>28</v>
      </c>
      <c r="E16" s="18">
        <v>172</v>
      </c>
      <c r="F16" s="18">
        <v>255</v>
      </c>
    </row>
    <row r="17" spans="1:6" x14ac:dyDescent="0.25">
      <c r="A17" s="20" t="s">
        <v>35</v>
      </c>
      <c r="B17" s="18">
        <v>53</v>
      </c>
      <c r="C17" s="18">
        <v>32</v>
      </c>
      <c r="D17" s="18">
        <v>26</v>
      </c>
      <c r="E17" s="18">
        <v>112</v>
      </c>
      <c r="F17" s="18">
        <v>223</v>
      </c>
    </row>
    <row r="18" spans="1:6" x14ac:dyDescent="0.25">
      <c r="A18" s="20" t="s">
        <v>36</v>
      </c>
      <c r="B18" s="18">
        <v>114</v>
      </c>
      <c r="C18" s="18">
        <v>32</v>
      </c>
      <c r="D18" s="18">
        <v>27</v>
      </c>
      <c r="E18" s="18">
        <v>88</v>
      </c>
      <c r="F18" s="18">
        <v>261</v>
      </c>
    </row>
    <row r="19" spans="1:6" x14ac:dyDescent="0.25">
      <c r="A19" s="20" t="s">
        <v>37</v>
      </c>
      <c r="B19" s="18">
        <v>202</v>
      </c>
      <c r="C19" s="18">
        <v>12</v>
      </c>
      <c r="D19" s="18">
        <v>18</v>
      </c>
      <c r="E19" s="18">
        <v>29</v>
      </c>
      <c r="F19" s="18">
        <v>261</v>
      </c>
    </row>
    <row r="20" spans="1:6" x14ac:dyDescent="0.25">
      <c r="A20" s="20" t="s">
        <v>59</v>
      </c>
      <c r="B20" s="18">
        <v>396</v>
      </c>
      <c r="C20" s="18">
        <v>104</v>
      </c>
      <c r="D20" s="18">
        <v>99</v>
      </c>
      <c r="E20" s="18">
        <v>401</v>
      </c>
      <c r="F20" s="18">
        <v>1000</v>
      </c>
    </row>
    <row r="23" spans="1:6" x14ac:dyDescent="0.25">
      <c r="A23" s="19" t="s">
        <v>66</v>
      </c>
      <c r="B23" s="19" t="s">
        <v>67</v>
      </c>
    </row>
    <row r="24" spans="1:6" x14ac:dyDescent="0.25">
      <c r="A24" s="19" t="s">
        <v>58</v>
      </c>
      <c r="B24" t="s">
        <v>26</v>
      </c>
      <c r="C24" t="s">
        <v>27</v>
      </c>
      <c r="D24" t="s">
        <v>25</v>
      </c>
      <c r="E24" t="s">
        <v>28</v>
      </c>
      <c r="F24" t="s">
        <v>59</v>
      </c>
    </row>
    <row r="25" spans="1:6" x14ac:dyDescent="0.25">
      <c r="A25" s="20" t="s">
        <v>38</v>
      </c>
      <c r="B25" s="18">
        <v>115</v>
      </c>
      <c r="C25" s="18">
        <v>33</v>
      </c>
      <c r="D25" s="18">
        <v>27</v>
      </c>
      <c r="E25" s="18">
        <v>138</v>
      </c>
      <c r="F25" s="18">
        <v>313</v>
      </c>
    </row>
    <row r="26" spans="1:6" x14ac:dyDescent="0.25">
      <c r="A26" s="20" t="s">
        <v>40</v>
      </c>
      <c r="B26" s="18">
        <v>145</v>
      </c>
      <c r="C26" s="18">
        <v>40</v>
      </c>
      <c r="D26" s="18">
        <v>36</v>
      </c>
      <c r="E26" s="18">
        <v>126</v>
      </c>
      <c r="F26" s="18">
        <v>347</v>
      </c>
    </row>
    <row r="27" spans="1:6" x14ac:dyDescent="0.25">
      <c r="A27" s="20" t="s">
        <v>39</v>
      </c>
      <c r="B27" s="18">
        <v>136</v>
      </c>
      <c r="C27" s="18">
        <v>31</v>
      </c>
      <c r="D27" s="18">
        <v>36</v>
      </c>
      <c r="E27" s="18">
        <v>137</v>
      </c>
      <c r="F27" s="18">
        <v>340</v>
      </c>
    </row>
    <row r="28" spans="1:6" x14ac:dyDescent="0.25">
      <c r="A28" s="20" t="s">
        <v>59</v>
      </c>
      <c r="B28" s="18">
        <v>396</v>
      </c>
      <c r="C28" s="18">
        <v>104</v>
      </c>
      <c r="D28" s="18">
        <v>99</v>
      </c>
      <c r="E28" s="18">
        <v>401</v>
      </c>
      <c r="F28" s="18">
        <v>1000</v>
      </c>
    </row>
    <row r="33" spans="1:6" x14ac:dyDescent="0.25">
      <c r="A33" s="19" t="s">
        <v>66</v>
      </c>
      <c r="B33" s="19" t="s">
        <v>67</v>
      </c>
    </row>
    <row r="34" spans="1:6" x14ac:dyDescent="0.25">
      <c r="A34" s="19" t="s">
        <v>58</v>
      </c>
      <c r="B34" t="s">
        <v>26</v>
      </c>
      <c r="C34" t="s">
        <v>27</v>
      </c>
      <c r="D34" t="s">
        <v>25</v>
      </c>
      <c r="E34" t="s">
        <v>28</v>
      </c>
      <c r="F34" t="s">
        <v>59</v>
      </c>
    </row>
    <row r="35" spans="1:6" x14ac:dyDescent="0.25">
      <c r="A35" s="20" t="s">
        <v>42</v>
      </c>
      <c r="B35" s="18">
        <v>127</v>
      </c>
      <c r="C35" s="18">
        <v>45</v>
      </c>
      <c r="D35" s="18">
        <v>34</v>
      </c>
      <c r="E35" s="18">
        <v>139</v>
      </c>
      <c r="F35" s="18">
        <v>345</v>
      </c>
    </row>
    <row r="36" spans="1:6" x14ac:dyDescent="0.25">
      <c r="A36" s="20" t="s">
        <v>43</v>
      </c>
      <c r="B36" s="18">
        <v>78</v>
      </c>
      <c r="C36" s="18">
        <v>28</v>
      </c>
      <c r="D36" s="18">
        <v>29</v>
      </c>
      <c r="E36" s="18">
        <v>200</v>
      </c>
      <c r="F36" s="18">
        <v>335</v>
      </c>
    </row>
    <row r="37" spans="1:6" x14ac:dyDescent="0.25">
      <c r="A37" s="20" t="s">
        <v>41</v>
      </c>
      <c r="B37" s="18">
        <v>191</v>
      </c>
      <c r="C37" s="18">
        <v>31</v>
      </c>
      <c r="D37" s="18">
        <v>36</v>
      </c>
      <c r="E37" s="18">
        <v>62</v>
      </c>
      <c r="F37" s="18">
        <v>320</v>
      </c>
    </row>
    <row r="38" spans="1:6" x14ac:dyDescent="0.25">
      <c r="A38" s="20" t="s">
        <v>59</v>
      </c>
      <c r="B38" s="18">
        <v>396</v>
      </c>
      <c r="C38" s="18">
        <v>104</v>
      </c>
      <c r="D38" s="18">
        <v>99</v>
      </c>
      <c r="E38" s="18">
        <v>401</v>
      </c>
      <c r="F38" s="18">
        <v>1000</v>
      </c>
    </row>
    <row r="41" spans="1:6" x14ac:dyDescent="0.25">
      <c r="A41" s="19" t="s">
        <v>66</v>
      </c>
      <c r="B41" s="19" t="s">
        <v>67</v>
      </c>
    </row>
    <row r="42" spans="1:6" x14ac:dyDescent="0.25">
      <c r="A42" s="19" t="s">
        <v>58</v>
      </c>
      <c r="B42" t="s">
        <v>26</v>
      </c>
      <c r="C42" t="s">
        <v>27</v>
      </c>
      <c r="D42" t="s">
        <v>25</v>
      </c>
      <c r="E42" t="s">
        <v>28</v>
      </c>
      <c r="F42" t="s">
        <v>59</v>
      </c>
    </row>
    <row r="43" spans="1:6" x14ac:dyDescent="0.25">
      <c r="A43" s="20" t="s">
        <v>47</v>
      </c>
      <c r="B43" s="18">
        <v>67</v>
      </c>
      <c r="C43" s="18">
        <v>23</v>
      </c>
      <c r="D43" s="18">
        <v>17</v>
      </c>
      <c r="E43" s="18">
        <v>77</v>
      </c>
      <c r="F43" s="18">
        <v>184</v>
      </c>
    </row>
    <row r="44" spans="1:6" x14ac:dyDescent="0.25">
      <c r="A44" s="20" t="s">
        <v>44</v>
      </c>
      <c r="B44" s="18">
        <v>9</v>
      </c>
      <c r="C44" s="18">
        <v>6</v>
      </c>
      <c r="D44" s="18">
        <v>9</v>
      </c>
      <c r="E44" s="18">
        <v>145</v>
      </c>
      <c r="F44" s="18">
        <v>169</v>
      </c>
    </row>
    <row r="45" spans="1:6" x14ac:dyDescent="0.25">
      <c r="A45" s="20" t="s">
        <v>49</v>
      </c>
      <c r="B45" s="18">
        <v>51</v>
      </c>
      <c r="C45" s="18">
        <v>18</v>
      </c>
      <c r="D45" s="18">
        <v>19</v>
      </c>
      <c r="E45" s="18">
        <v>81</v>
      </c>
      <c r="F45" s="18">
        <v>169</v>
      </c>
    </row>
    <row r="46" spans="1:6" x14ac:dyDescent="0.25">
      <c r="A46" s="20" t="s">
        <v>46</v>
      </c>
      <c r="B46" s="18">
        <v>79</v>
      </c>
      <c r="C46" s="18">
        <v>20</v>
      </c>
      <c r="D46" s="18">
        <v>21</v>
      </c>
      <c r="E46" s="18">
        <v>45</v>
      </c>
      <c r="F46" s="18">
        <v>165</v>
      </c>
    </row>
    <row r="47" spans="1:6" x14ac:dyDescent="0.25">
      <c r="A47" s="20" t="s">
        <v>48</v>
      </c>
      <c r="B47" s="18">
        <v>128</v>
      </c>
      <c r="C47" s="18">
        <v>16</v>
      </c>
      <c r="D47" s="18">
        <v>8</v>
      </c>
      <c r="E47" s="18">
        <v>11</v>
      </c>
      <c r="F47" s="18">
        <v>163</v>
      </c>
    </row>
    <row r="48" spans="1:6" x14ac:dyDescent="0.25">
      <c r="A48" s="20" t="s">
        <v>45</v>
      </c>
      <c r="B48" s="18">
        <v>62</v>
      </c>
      <c r="C48" s="18">
        <v>21</v>
      </c>
      <c r="D48" s="18">
        <v>25</v>
      </c>
      <c r="E48" s="18">
        <v>42</v>
      </c>
      <c r="F48" s="18">
        <v>150</v>
      </c>
    </row>
    <row r="49" spans="1:6" x14ac:dyDescent="0.25">
      <c r="A49" s="20" t="s">
        <v>59</v>
      </c>
      <c r="B49" s="18">
        <v>396</v>
      </c>
      <c r="C49" s="18">
        <v>104</v>
      </c>
      <c r="D49" s="18">
        <v>99</v>
      </c>
      <c r="E49" s="18">
        <v>401</v>
      </c>
      <c r="F49" s="18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joined_data</vt:lpstr>
      <vt:lpstr>customer</vt:lpstr>
      <vt:lpstr>product</vt:lpstr>
      <vt:lpstr>demographics</vt:lpstr>
      <vt:lpstr>data_generation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Washington, Aisha</dc:creator>
  <cp:lastModifiedBy>Washington, Aisha</cp:lastModifiedBy>
  <dcterms:created xsi:type="dcterms:W3CDTF">2015-06-05T18:17:20Z</dcterms:created>
  <dcterms:modified xsi:type="dcterms:W3CDTF">2023-11-30T03:23:18Z</dcterms:modified>
</cp:coreProperties>
</file>